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kunda\OneDrive\Documents\Desktop\"/>
    </mc:Choice>
  </mc:AlternateContent>
  <xr:revisionPtr revIDLastSave="0" documentId="13_ncr:1_{90888E05-87C0-4AFD-BD3A-234F394B1D04}" xr6:coauthVersionLast="47" xr6:coauthVersionMax="47" xr10:uidLastSave="{00000000-0000-0000-0000-000000000000}"/>
  <bookViews>
    <workbookView xWindow="-108" yWindow="-108" windowWidth="23256" windowHeight="12456" activeTab="1" xr2:uid="{94F9B847-0170-4AB6-9E7F-8A81AA13EB28}"/>
  </bookViews>
  <sheets>
    <sheet name="Analysis " sheetId="2" r:id="rId1"/>
    <sheet name="Dashboard" sheetId="3" r:id="rId2"/>
    <sheet name="Retail_Sales_Data_Final" sheetId="1" r:id="rId3"/>
  </sheets>
  <definedNames>
    <definedName name="Slicer_Category">#N/A</definedName>
    <definedName name="Slicer_Region">#N/A</definedName>
    <definedName name="Slicer_year">#N/A</definedName>
  </definedNames>
  <calcPr calcId="191029"/>
  <pivotCaches>
    <pivotCache cacheId="1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 i="3" l="1"/>
  <c r="F5" i="3"/>
  <c r="C5" i="3"/>
  <c r="A5" i="3"/>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alcChain>
</file>

<file path=xl/sharedStrings.xml><?xml version="1.0" encoding="utf-8"?>
<sst xmlns="http://schemas.openxmlformats.org/spreadsheetml/2006/main" count="93855" uniqueCount="9908">
  <si>
    <t>Order ID</t>
  </si>
  <si>
    <t>Order Date</t>
  </si>
  <si>
    <t>Customer ID</t>
  </si>
  <si>
    <t>Customer Name</t>
  </si>
  <si>
    <t>Region</t>
  </si>
  <si>
    <t>State</t>
  </si>
  <si>
    <t>City</t>
  </si>
  <si>
    <t>Category</t>
  </si>
  <si>
    <t>Sub Category</t>
  </si>
  <si>
    <t>Product Name</t>
  </si>
  <si>
    <t>Sales</t>
  </si>
  <si>
    <t>Quantity</t>
  </si>
  <si>
    <t>Discount</t>
  </si>
  <si>
    <t>Cost Price</t>
  </si>
  <si>
    <t>Profit</t>
  </si>
  <si>
    <t>Salesperson</t>
  </si>
  <si>
    <t>Customer Segment</t>
  </si>
  <si>
    <t>ORD-77918-0</t>
  </si>
  <si>
    <t>CUST-105</t>
  </si>
  <si>
    <t>Rohan Choudhary</t>
  </si>
  <si>
    <t>South</t>
  </si>
  <si>
    <t>Karnataka</t>
  </si>
  <si>
    <t>Mysore</t>
  </si>
  <si>
    <t>Furniture</t>
  </si>
  <si>
    <t>Sofas</t>
  </si>
  <si>
    <t>Sofas Pro 2</t>
  </si>
  <si>
    <t>Vikas</t>
  </si>
  <si>
    <t>Corporate</t>
  </si>
  <si>
    <t>ORD-19346-1</t>
  </si>
  <si>
    <t>CUST-708</t>
  </si>
  <si>
    <t>Amit Yadav</t>
  </si>
  <si>
    <t>West</t>
  </si>
  <si>
    <t>Maharashtra</t>
  </si>
  <si>
    <t>Pune</t>
  </si>
  <si>
    <t>Office Supplies</t>
  </si>
  <si>
    <t>Paper</t>
  </si>
  <si>
    <t>Paper Pro 8</t>
  </si>
  <si>
    <t>Amit</t>
  </si>
  <si>
    <t>Home Office</t>
  </si>
  <si>
    <t>ORD-39180-2</t>
  </si>
  <si>
    <t>CUST-760</t>
  </si>
  <si>
    <t>Kavita Tiwari</t>
  </si>
  <si>
    <t>North</t>
  </si>
  <si>
    <t>Punjab</t>
  </si>
  <si>
    <t>Amritsar</t>
  </si>
  <si>
    <t>Binders</t>
  </si>
  <si>
    <t>Binders Pro 3</t>
  </si>
  <si>
    <t>Karan</t>
  </si>
  <si>
    <t>ORD-51294-3</t>
  </si>
  <si>
    <t>CUST-907</t>
  </si>
  <si>
    <t>Vikas Reddy</t>
  </si>
  <si>
    <t>Rajasthan</t>
  </si>
  <si>
    <t>Jaipur</t>
  </si>
  <si>
    <t>Storage</t>
  </si>
  <si>
    <t>Storage Pro 9</t>
  </si>
  <si>
    <t>Consumer</t>
  </si>
  <si>
    <t>ORD-43327-4</t>
  </si>
  <si>
    <t>CUST-381</t>
  </si>
  <si>
    <t>Suresh Tiwari</t>
  </si>
  <si>
    <t>Ludhiana</t>
  </si>
  <si>
    <t>Chairs</t>
  </si>
  <si>
    <t>Chairs Pro 6</t>
  </si>
  <si>
    <t>ORD-86818-5</t>
  </si>
  <si>
    <t>CUST-788</t>
  </si>
  <si>
    <t>Amit Reddy</t>
  </si>
  <si>
    <t>Gujarat</t>
  </si>
  <si>
    <t>Surat</t>
  </si>
  <si>
    <t>Paper Pro 3</t>
  </si>
  <si>
    <t>ORD-64441-6</t>
  </si>
  <si>
    <t>CUST-491</t>
  </si>
  <si>
    <t>Neha Verma</t>
  </si>
  <si>
    <t>Haryana</t>
  </si>
  <si>
    <t>Gurgaon</t>
  </si>
  <si>
    <t>Storage Pro 7</t>
  </si>
  <si>
    <t>Neha</t>
  </si>
  <si>
    <t>ORD-10141-7</t>
  </si>
  <si>
    <t>CUST-187</t>
  </si>
  <si>
    <t>Sunita Patel</t>
  </si>
  <si>
    <t>Ahmedabad</t>
  </si>
  <si>
    <t>Storage Pro 10</t>
  </si>
  <si>
    <t>ORD-73629-8</t>
  </si>
  <si>
    <t>CUST-658</t>
  </si>
  <si>
    <t>Kavita Gupta</t>
  </si>
  <si>
    <t>Electronics</t>
  </si>
  <si>
    <t>Tablets</t>
  </si>
  <si>
    <t>Tablets Pro 3</t>
  </si>
  <si>
    <t>Rahul</t>
  </si>
  <si>
    <t>ORD-31235-9</t>
  </si>
  <si>
    <t>CUST-977</t>
  </si>
  <si>
    <t>Ritu Jha</t>
  </si>
  <si>
    <t>Delhi</t>
  </si>
  <si>
    <t>New Delhi</t>
  </si>
  <si>
    <t>Chairs Pro 8</t>
  </si>
  <si>
    <t>ORD-50459-10</t>
  </si>
  <si>
    <t>CUST-230</t>
  </si>
  <si>
    <t>Nitin Das</t>
  </si>
  <si>
    <t>Paper Pro 7</t>
  </si>
  <si>
    <t>Priya</t>
  </si>
  <si>
    <t>ORD-16589-11</t>
  </si>
  <si>
    <t>CUST-399</t>
  </si>
  <si>
    <t>Neha Kumar</t>
  </si>
  <si>
    <t>Pens</t>
  </si>
  <si>
    <t>Pens Pro 9</t>
  </si>
  <si>
    <t>Pooja</t>
  </si>
  <si>
    <t>ORD-14537-12</t>
  </si>
  <si>
    <t>CUST-183</t>
  </si>
  <si>
    <t>Anjali Sharma</t>
  </si>
  <si>
    <t>Pens Pro 8</t>
  </si>
  <si>
    <t>ORD-34039-13</t>
  </si>
  <si>
    <t>CUST-903</t>
  </si>
  <si>
    <t>Sunita Mishra</t>
  </si>
  <si>
    <t>East</t>
  </si>
  <si>
    <t>Odisha</t>
  </si>
  <si>
    <t>Bhubaneswar</t>
  </si>
  <si>
    <t>Tables</t>
  </si>
  <si>
    <t>Tables Pro 10</t>
  </si>
  <si>
    <t>ORD-43260-14</t>
  </si>
  <si>
    <t>CUST-173</t>
  </si>
  <si>
    <t>Kavita Patel</t>
  </si>
  <si>
    <t>Laptops</t>
  </si>
  <si>
    <t>Laptops Pro 9</t>
  </si>
  <si>
    <t>Sneha</t>
  </si>
  <si>
    <t>ORD-61271-15</t>
  </si>
  <si>
    <t>CUST-493</t>
  </si>
  <si>
    <t>Priya Rajput</t>
  </si>
  <si>
    <t>Binders Pro 9</t>
  </si>
  <si>
    <t>ORD-44164-16</t>
  </si>
  <si>
    <t>CUST-538</t>
  </si>
  <si>
    <t>Nitin Yadav</t>
  </si>
  <si>
    <t>Bangalore</t>
  </si>
  <si>
    <t>Tablets Pro 9</t>
  </si>
  <si>
    <t>ORD-75932-17</t>
  </si>
  <si>
    <t>CUST-572</t>
  </si>
  <si>
    <t>Ritu Verma</t>
  </si>
  <si>
    <t>Beds</t>
  </si>
  <si>
    <t>Beds Pro 1</t>
  </si>
  <si>
    <t>ORD-33414-18</t>
  </si>
  <si>
    <t>CUST-735</t>
  </si>
  <si>
    <t>Amit Mishra</t>
  </si>
  <si>
    <t>Beds Pro 5</t>
  </si>
  <si>
    <t>ORD-67903-19</t>
  </si>
  <si>
    <t>CUST-625</t>
  </si>
  <si>
    <t>Deepak Rajput</t>
  </si>
  <si>
    <t>Nagpur</t>
  </si>
  <si>
    <t>ORD-12651-20</t>
  </si>
  <si>
    <t>CUST-596</t>
  </si>
  <si>
    <t>Anjali Pandey</t>
  </si>
  <si>
    <t>Tables Pro 2</t>
  </si>
  <si>
    <t>ORD-78904-21</t>
  </si>
  <si>
    <t>CUST-134</t>
  </si>
  <si>
    <t>Neha Yadav</t>
  </si>
  <si>
    <t>Storage Pro 2</t>
  </si>
  <si>
    <t>ORD-70512-22</t>
  </si>
  <si>
    <t>CUST-215</t>
  </si>
  <si>
    <t>Ritu Yadav</t>
  </si>
  <si>
    <t>Accessories</t>
  </si>
  <si>
    <t>Accessories Pro 7</t>
  </si>
  <si>
    <t>ORD-85408-23</t>
  </si>
  <si>
    <t>CUST-781</t>
  </si>
  <si>
    <t>Nitin Reddy</t>
  </si>
  <si>
    <t>Tamil Nadu</t>
  </si>
  <si>
    <t>Chennai</t>
  </si>
  <si>
    <t>Sofas Pro 1</t>
  </si>
  <si>
    <t>ORD-92707-24</t>
  </si>
  <si>
    <t>CUST-276</t>
  </si>
  <si>
    <t>Rohan Rajput</t>
  </si>
  <si>
    <t>Beds Pro 2</t>
  </si>
  <si>
    <t>ORD-14643-25</t>
  </si>
  <si>
    <t>Vikram Rajput</t>
  </si>
  <si>
    <t>Bihar</t>
  </si>
  <si>
    <t>Patna</t>
  </si>
  <si>
    <t>Tables Pro 3</t>
  </si>
  <si>
    <t>ORD-76559-26</t>
  </si>
  <si>
    <t>CUST-604</t>
  </si>
  <si>
    <t>Rahul Patel</t>
  </si>
  <si>
    <t>Mumbai</t>
  </si>
  <si>
    <t>ORD-21209-27</t>
  </si>
  <si>
    <t>CUST-650</t>
  </si>
  <si>
    <t>Aarti Pandey</t>
  </si>
  <si>
    <t>Telangana</t>
  </si>
  <si>
    <t>Hyderabad</t>
  </si>
  <si>
    <t>Tablets Pro 2</t>
  </si>
  <si>
    <t>ORD-73926-28</t>
  </si>
  <si>
    <t>Sneha Tiwari</t>
  </si>
  <si>
    <t>ORD-11007-29</t>
  </si>
  <si>
    <t>CUST-128</t>
  </si>
  <si>
    <t>Ramesh Sharma</t>
  </si>
  <si>
    <t>ORD-78966-30</t>
  </si>
  <si>
    <t>CUST-877</t>
  </si>
  <si>
    <t>Vikram Gupta</t>
  </si>
  <si>
    <t>Laptops Pro 5</t>
  </si>
  <si>
    <t>ORD-71269-31</t>
  </si>
  <si>
    <t>CUST-751</t>
  </si>
  <si>
    <t>Suresh Pandey</t>
  </si>
  <si>
    <t>ORD-97483-32</t>
  </si>
  <si>
    <t>CUST-449</t>
  </si>
  <si>
    <t>Suresh Kumar</t>
  </si>
  <si>
    <t>ORD-71424-33</t>
  </si>
  <si>
    <t>CUST-725</t>
  </si>
  <si>
    <t>Rahul Reddy</t>
  </si>
  <si>
    <t>West Bengal</t>
  </si>
  <si>
    <t>Howrah</t>
  </si>
  <si>
    <t>Smartphones</t>
  </si>
  <si>
    <t>Smartphones Pro 9</t>
  </si>
  <si>
    <t>ORD-34278-34</t>
  </si>
  <si>
    <t>CUST-473</t>
  </si>
  <si>
    <t>Vikas Jha</t>
  </si>
  <si>
    <t>Pens Pro 3</t>
  </si>
  <si>
    <t>ORD-50469-35</t>
  </si>
  <si>
    <t>CUST-768</t>
  </si>
  <si>
    <t>Amit Verma</t>
  </si>
  <si>
    <t>Tablets Pro 1</t>
  </si>
  <si>
    <t>ORD-70915-36</t>
  </si>
  <si>
    <t>Karan Tiwari</t>
  </si>
  <si>
    <t>Gaya</t>
  </si>
  <si>
    <t>Laptops Pro 3</t>
  </si>
  <si>
    <t>ORD-48407-37</t>
  </si>
  <si>
    <t>CUST-288</t>
  </si>
  <si>
    <t>Ramesh Verma</t>
  </si>
  <si>
    <t>Smartphones Pro 8</t>
  </si>
  <si>
    <t>ORD-62875-38</t>
  </si>
  <si>
    <t>CUST-843</t>
  </si>
  <si>
    <t>Vikram Yadav</t>
  </si>
  <si>
    <t>Binders Pro 2</t>
  </si>
  <si>
    <t>ORD-67803-39</t>
  </si>
  <si>
    <t>CUST-150</t>
  </si>
  <si>
    <t>Rahul Tiwari</t>
  </si>
  <si>
    <t>Tables Pro 7</t>
  </si>
  <si>
    <t>ORD-71135-40</t>
  </si>
  <si>
    <t>CUST-222</t>
  </si>
  <si>
    <t>Pooja Das</t>
  </si>
  <si>
    <t>Smartphones Pro 6</t>
  </si>
  <si>
    <t>ORD-38510-41</t>
  </si>
  <si>
    <t>CUST-497</t>
  </si>
  <si>
    <t>Anjali Kumar</t>
  </si>
  <si>
    <t>ORD-26720-42</t>
  </si>
  <si>
    <t>CUST-482</t>
  </si>
  <si>
    <t>Accessories Pro 5</t>
  </si>
  <si>
    <t>ORD-95365-43</t>
  </si>
  <si>
    <t>CUST-906</t>
  </si>
  <si>
    <t>Rohan Kumar</t>
  </si>
  <si>
    <t>Chairs Pro 7</t>
  </si>
  <si>
    <t>ORD-37950-44</t>
  </si>
  <si>
    <t>CUST-908</t>
  </si>
  <si>
    <t>Ramesh Gupta</t>
  </si>
  <si>
    <t>Coimbatore</t>
  </si>
  <si>
    <t>Beds Pro 4</t>
  </si>
  <si>
    <t>ORD-68029-45</t>
  </si>
  <si>
    <t>CUST-236</t>
  </si>
  <si>
    <t>Rahul Singh</t>
  </si>
  <si>
    <t>Smartphones Pro 4</t>
  </si>
  <si>
    <t>ORD-32826-46</t>
  </si>
  <si>
    <t>CUST-626</t>
  </si>
  <si>
    <t>Karan Pandey</t>
  </si>
  <si>
    <t>Pens Pro 2</t>
  </si>
  <si>
    <t>ORD-25041-47</t>
  </si>
  <si>
    <t>CUST-529</t>
  </si>
  <si>
    <t>Ramesh Kumar</t>
  </si>
  <si>
    <t>Binders Pro 10</t>
  </si>
  <si>
    <t>ORD-89581-48</t>
  </si>
  <si>
    <t>CUST-487</t>
  </si>
  <si>
    <t>Ritu Reddy</t>
  </si>
  <si>
    <t>ORD-85342-49</t>
  </si>
  <si>
    <t>CUST-586</t>
  </si>
  <si>
    <t>Nitin Rajput</t>
  </si>
  <si>
    <t>Smartphones Pro 2</t>
  </si>
  <si>
    <t>ORD-14296-50</t>
  </si>
  <si>
    <t>CUST-355</t>
  </si>
  <si>
    <t>Pooja Gupta</t>
  </si>
  <si>
    <t>Paper Pro 1</t>
  </si>
  <si>
    <t>ORD-62413-51</t>
  </si>
  <si>
    <t>CUST-479</t>
  </si>
  <si>
    <t>Neha Gupta</t>
  </si>
  <si>
    <t>Sofas Pro 6</t>
  </si>
  <si>
    <t>ORD-73146-52</t>
  </si>
  <si>
    <t>Tables Pro 9</t>
  </si>
  <si>
    <t>ORD-21695-53</t>
  </si>
  <si>
    <t>CUST-407</t>
  </si>
  <si>
    <t>Vikas Gupta</t>
  </si>
  <si>
    <t>Accessories Pro 6</t>
  </si>
  <si>
    <t>ORD-22909-54</t>
  </si>
  <si>
    <t>CUST-272</t>
  </si>
  <si>
    <t>Karan Patel</t>
  </si>
  <si>
    <t>ORD-63601-55</t>
  </si>
  <si>
    <t>CUST-353</t>
  </si>
  <si>
    <t>Aarti Reddy</t>
  </si>
  <si>
    <t>Pens Pro 5</t>
  </si>
  <si>
    <t>ORD-49571-56</t>
  </si>
  <si>
    <t>CUST-245</t>
  </si>
  <si>
    <t>Nitin Patel</t>
  </si>
  <si>
    <t>Tables Pro 8</t>
  </si>
  <si>
    <t>ORD-57557-57</t>
  </si>
  <si>
    <t>CUST-463</t>
  </si>
  <si>
    <t>Rohan Jha</t>
  </si>
  <si>
    <t>Sofas Pro 8</t>
  </si>
  <si>
    <t>ORD-11318-58</t>
  </si>
  <si>
    <t>CUST-676</t>
  </si>
  <si>
    <t>Deepak Verma</t>
  </si>
  <si>
    <t>ORD-39596-59</t>
  </si>
  <si>
    <t>CUST-515</t>
  </si>
  <si>
    <t>ORD-82349-60</t>
  </si>
  <si>
    <t>CUST-983</t>
  </si>
  <si>
    <t>Vikas Mishra</t>
  </si>
  <si>
    <t>Binders Pro 6</t>
  </si>
  <si>
    <t>ORD-39833-61</t>
  </si>
  <si>
    <t>CUST-396</t>
  </si>
  <si>
    <t>Manish Jha</t>
  </si>
  <si>
    <t>Chairs Pro 10</t>
  </si>
  <si>
    <t>ORD-71175-62</t>
  </si>
  <si>
    <t>CUST-152</t>
  </si>
  <si>
    <t>Nitin Choudhary</t>
  </si>
  <si>
    <t>ORD-47632-63</t>
  </si>
  <si>
    <t>CUST-375</t>
  </si>
  <si>
    <t>Rohan Gupta</t>
  </si>
  <si>
    <t>Storage Pro 6</t>
  </si>
  <si>
    <t>ORD-93032-64</t>
  </si>
  <si>
    <t>Laptops Pro 8</t>
  </si>
  <si>
    <t>ORD-58220-65</t>
  </si>
  <si>
    <t>CUST-328</t>
  </si>
  <si>
    <t>Amit Singh</t>
  </si>
  <si>
    <t>ORD-53109-66</t>
  </si>
  <si>
    <t>CUST-728</t>
  </si>
  <si>
    <t>Rahul Verma</t>
  </si>
  <si>
    <t>Chairs Pro 2</t>
  </si>
  <si>
    <t>ORD-44131-67</t>
  </si>
  <si>
    <t>CUST-441</t>
  </si>
  <si>
    <t>Deepak Mishra</t>
  </si>
  <si>
    <t>ORD-22824-68</t>
  </si>
  <si>
    <t>CUST-842</t>
  </si>
  <si>
    <t>Kavita Pandey</t>
  </si>
  <si>
    <t>Beds Pro 10</t>
  </si>
  <si>
    <t>ORD-45171-69</t>
  </si>
  <si>
    <t>CUST-929</t>
  </si>
  <si>
    <t>Rohan Verma</t>
  </si>
  <si>
    <t>Accessories Pro 2</t>
  </si>
  <si>
    <t>ORD-72094-70</t>
  </si>
  <si>
    <t>Rohan Mishra</t>
  </si>
  <si>
    <t>ORD-21878-71</t>
  </si>
  <si>
    <t>CUST-867</t>
  </si>
  <si>
    <t>Rohan Pandey</t>
  </si>
  <si>
    <t>Accessories Pro 3</t>
  </si>
  <si>
    <t>ORD-93888-72</t>
  </si>
  <si>
    <t>CUST-431</t>
  </si>
  <si>
    <t>Sunita Verma</t>
  </si>
  <si>
    <t>ORD-23174-73</t>
  </si>
  <si>
    <t>CUST-416</t>
  </si>
  <si>
    <t>Karan Mishra</t>
  </si>
  <si>
    <t>Pens Pro 10</t>
  </si>
  <si>
    <t>ORD-62745-74</t>
  </si>
  <si>
    <t>CUST-622</t>
  </si>
  <si>
    <t>Manish Sharma</t>
  </si>
  <si>
    <t>ORD-50059-75</t>
  </si>
  <si>
    <t>CUST-298</t>
  </si>
  <si>
    <t>Sunita Singh</t>
  </si>
  <si>
    <t>Accessories Pro 1</t>
  </si>
  <si>
    <t>ORD-72186-76</t>
  </si>
  <si>
    <t>CUST-115</t>
  </si>
  <si>
    <t>Manish Pandey</t>
  </si>
  <si>
    <t>ORD-84508-77</t>
  </si>
  <si>
    <t>CUST-982</t>
  </si>
  <si>
    <t>Anjali Mishra</t>
  </si>
  <si>
    <t>ORD-12905-78</t>
  </si>
  <si>
    <t>CUST-742</t>
  </si>
  <si>
    <t>Kolkata</t>
  </si>
  <si>
    <t>ORD-20297-79</t>
  </si>
  <si>
    <t>CUST-953</t>
  </si>
  <si>
    <t>Tablets Pro 6</t>
  </si>
  <si>
    <t>ORD-72081-80</t>
  </si>
  <si>
    <t>Kavita Yadav</t>
  </si>
  <si>
    <t>Storage Pro 3</t>
  </si>
  <si>
    <t>ORD-66368-81</t>
  </si>
  <si>
    <t>CUST-343</t>
  </si>
  <si>
    <t>ORD-41071-82</t>
  </si>
  <si>
    <t>CUST-526</t>
  </si>
  <si>
    <t>Anjali Tiwari</t>
  </si>
  <si>
    <t>Sofas Pro 5</t>
  </si>
  <si>
    <t>ORD-55573-83</t>
  </si>
  <si>
    <t>Nitin Singh</t>
  </si>
  <si>
    <t>Chairs Pro 4</t>
  </si>
  <si>
    <t>ORD-36398-84</t>
  </si>
  <si>
    <t>CUST-244</t>
  </si>
  <si>
    <t>Manish Reddy</t>
  </si>
  <si>
    <t>ORD-42936-85</t>
  </si>
  <si>
    <t>CUST-474</t>
  </si>
  <si>
    <t>Karan Reddy</t>
  </si>
  <si>
    <t>ORD-62236-86</t>
  </si>
  <si>
    <t>CUST-961</t>
  </si>
  <si>
    <t>Sofas Pro 4</t>
  </si>
  <si>
    <t>ORD-29317-87</t>
  </si>
  <si>
    <t>CUST-146</t>
  </si>
  <si>
    <t>Sunita Tiwari</t>
  </si>
  <si>
    <t>Accessories Pro 8</t>
  </si>
  <si>
    <t>ORD-31978-88</t>
  </si>
  <si>
    <t>CUST-504</t>
  </si>
  <si>
    <t>ORD-49916-89</t>
  </si>
  <si>
    <t>CUST-319</t>
  </si>
  <si>
    <t>Pooja Kumar</t>
  </si>
  <si>
    <t>ORD-89402-90</t>
  </si>
  <si>
    <t>CUST-401</t>
  </si>
  <si>
    <t>ORD-15449-91</t>
  </si>
  <si>
    <t>CUST-403</t>
  </si>
  <si>
    <t>ORD-37060-92</t>
  </si>
  <si>
    <t>CUST-229</t>
  </si>
  <si>
    <t>Amit Pandey</t>
  </si>
  <si>
    <t>Chairs Pro 9</t>
  </si>
  <si>
    <t>ORD-49542-93</t>
  </si>
  <si>
    <t>CUST-904</t>
  </si>
  <si>
    <t>Tables Pro 6</t>
  </si>
  <si>
    <t>ORD-41338-94</t>
  </si>
  <si>
    <t>CUST-450</t>
  </si>
  <si>
    <t>Rahul Kumar</t>
  </si>
  <si>
    <t>Storage Pro 4</t>
  </si>
  <si>
    <t>ORD-16275-95</t>
  </si>
  <si>
    <t>CUST-750</t>
  </si>
  <si>
    <t>Nitin Verma</t>
  </si>
  <si>
    <t>Beds Pro 3</t>
  </si>
  <si>
    <t>ORD-68892-96</t>
  </si>
  <si>
    <t>CUST-580</t>
  </si>
  <si>
    <t>Paper Pro 6</t>
  </si>
  <si>
    <t>ORD-35336-97</t>
  </si>
  <si>
    <t>CUST-532</t>
  </si>
  <si>
    <t>Rohan Singh</t>
  </si>
  <si>
    <t>ORD-42436-98</t>
  </si>
  <si>
    <t>CUST-238</t>
  </si>
  <si>
    <t>Sneha Das</t>
  </si>
  <si>
    <t>ORD-88866-99</t>
  </si>
  <si>
    <t>CUST-682</t>
  </si>
  <si>
    <t>Sneha Verma</t>
  </si>
  <si>
    <t>Faridabad</t>
  </si>
  <si>
    <t>Pens Pro 1</t>
  </si>
  <si>
    <t>ORD-16562-100</t>
  </si>
  <si>
    <t>CUST-655</t>
  </si>
  <si>
    <t>Pooja Verma</t>
  </si>
  <si>
    <t>Sofas Pro 9</t>
  </si>
  <si>
    <t>ORD-25290-101</t>
  </si>
  <si>
    <t>CUST-573</t>
  </si>
  <si>
    <t>Neha Singh</t>
  </si>
  <si>
    <t>ORD-31458-102</t>
  </si>
  <si>
    <t>CUST-535</t>
  </si>
  <si>
    <t>Neha Jha</t>
  </si>
  <si>
    <t>Beds Pro 9</t>
  </si>
  <si>
    <t>ORD-11067-103</t>
  </si>
  <si>
    <t>CUST-505</t>
  </si>
  <si>
    <t>ORD-98566-104</t>
  </si>
  <si>
    <t>CUST-723</t>
  </si>
  <si>
    <t>Kavita Reddy</t>
  </si>
  <si>
    <t>ORD-56363-105</t>
  </si>
  <si>
    <t>CUST-126</t>
  </si>
  <si>
    <t>ORD-78103-106</t>
  </si>
  <si>
    <t>CUST-113</t>
  </si>
  <si>
    <t>Sofas Pro 7</t>
  </si>
  <si>
    <t>ORD-80542-107</t>
  </si>
  <si>
    <t>CUST-418</t>
  </si>
  <si>
    <t>Manish Choudhary</t>
  </si>
  <si>
    <t>ORD-47263-108</t>
  </si>
  <si>
    <t>CUST-552</t>
  </si>
  <si>
    <t>Aarti Verma</t>
  </si>
  <si>
    <t>Tablets Pro 10</t>
  </si>
  <si>
    <t>ORD-19403-109</t>
  </si>
  <si>
    <t>CUST-257</t>
  </si>
  <si>
    <t>ORD-48645-110</t>
  </si>
  <si>
    <t>Rohan Reddy</t>
  </si>
  <si>
    <t>Laptops Pro 2</t>
  </si>
  <si>
    <t>ORD-44239-111</t>
  </si>
  <si>
    <t>CUST-575</t>
  </si>
  <si>
    <t>Suresh Gupta</t>
  </si>
  <si>
    <t>Beds Pro 6</t>
  </si>
  <si>
    <t>ORD-38299-112</t>
  </si>
  <si>
    <t>CUST-500</t>
  </si>
  <si>
    <t>Pooja Tiwari</t>
  </si>
  <si>
    <t>Tablets Pro 8</t>
  </si>
  <si>
    <t>ORD-74435-113</t>
  </si>
  <si>
    <t>CUST-923</t>
  </si>
  <si>
    <t>Ritu Singh</t>
  </si>
  <si>
    <t>ORD-23556-114</t>
  </si>
  <si>
    <t>CUST-712</t>
  </si>
  <si>
    <t>Ritu Patel</t>
  </si>
  <si>
    <t>ORD-78973-115</t>
  </si>
  <si>
    <t>CUST-361</t>
  </si>
  <si>
    <t>Kavita Choudhary</t>
  </si>
  <si>
    <t>ORD-30503-116</t>
  </si>
  <si>
    <t>CUST-780</t>
  </si>
  <si>
    <t>Karan Gupta</t>
  </si>
  <si>
    <t>ORD-64500-117</t>
  </si>
  <si>
    <t>CUST-942</t>
  </si>
  <si>
    <t>Pooja Choudhary</t>
  </si>
  <si>
    <t>ORD-19419-118</t>
  </si>
  <si>
    <t>CUST-548</t>
  </si>
  <si>
    <t>Rahul Jha</t>
  </si>
  <si>
    <t>ORD-18005-119</t>
  </si>
  <si>
    <t>CUST-194</t>
  </si>
  <si>
    <t>Ramesh Singh</t>
  </si>
  <si>
    <t>ORD-55975-120</t>
  </si>
  <si>
    <t>Vikas Yadav</t>
  </si>
  <si>
    <t>ORD-85454-121</t>
  </si>
  <si>
    <t>ORD-13290-122</t>
  </si>
  <si>
    <t>CUST-143</t>
  </si>
  <si>
    <t>Sunita Reddy</t>
  </si>
  <si>
    <t>Smartphones Pro 10</t>
  </si>
  <si>
    <t>ORD-51437-123</t>
  </si>
  <si>
    <t>CUST-962</t>
  </si>
  <si>
    <t>ORD-50203-124</t>
  </si>
  <si>
    <t>CUST-206</t>
  </si>
  <si>
    <t>Priya Jha</t>
  </si>
  <si>
    <t>ORD-14707-125</t>
  </si>
  <si>
    <t>CUST-137</t>
  </si>
  <si>
    <t>ORD-50518-126</t>
  </si>
  <si>
    <t>CUST-323</t>
  </si>
  <si>
    <t>Rohan Das</t>
  </si>
  <si>
    <t>Tablets Pro 7</t>
  </si>
  <si>
    <t>ORD-38561-127</t>
  </si>
  <si>
    <t>CUST-337</t>
  </si>
  <si>
    <t>Kavita Rajput</t>
  </si>
  <si>
    <t>ORD-93530-128</t>
  </si>
  <si>
    <t>CUST-260</t>
  </si>
  <si>
    <t>Paper Pro 5</t>
  </si>
  <si>
    <t>ORD-84071-129</t>
  </si>
  <si>
    <t>CUST-210</t>
  </si>
  <si>
    <t>Anjali Verma</t>
  </si>
  <si>
    <t>Smartphones Pro 1</t>
  </si>
  <si>
    <t>ORD-79788-130</t>
  </si>
  <si>
    <t>CUST-784</t>
  </si>
  <si>
    <t>Priya Pandey</t>
  </si>
  <si>
    <t>ORD-84844-131</t>
  </si>
  <si>
    <t>CUST-308</t>
  </si>
  <si>
    <t>ORD-28710-132</t>
  </si>
  <si>
    <t>Rahul Das</t>
  </si>
  <si>
    <t>Laptops Pro 10</t>
  </si>
  <si>
    <t>ORD-58868-133</t>
  </si>
  <si>
    <t>CUST-810</t>
  </si>
  <si>
    <t>ORD-31916-134</t>
  </si>
  <si>
    <t>CUST-766</t>
  </si>
  <si>
    <t>Ramesh Tiwari</t>
  </si>
  <si>
    <t>Pens Pro 7</t>
  </si>
  <si>
    <t>ORD-63908-135</t>
  </si>
  <si>
    <t>CUST-595</t>
  </si>
  <si>
    <t>ORD-75907-136</t>
  </si>
  <si>
    <t>CUST-125</t>
  </si>
  <si>
    <t>ORD-82983-137</t>
  </si>
  <si>
    <t>Ramesh Jha</t>
  </si>
  <si>
    <t>Tables Pro 1</t>
  </si>
  <si>
    <t>ORD-86019-138</t>
  </si>
  <si>
    <t>CUST-968</t>
  </si>
  <si>
    <t>Rohan Patel</t>
  </si>
  <si>
    <t>ORD-86909-139</t>
  </si>
  <si>
    <t>CUST-528</t>
  </si>
  <si>
    <t>Binders Pro 1</t>
  </si>
  <si>
    <t>ORD-21634-140</t>
  </si>
  <si>
    <t>CUST-108</t>
  </si>
  <si>
    <t>Aarti Mishra</t>
  </si>
  <si>
    <t>Accessories Pro 4</t>
  </si>
  <si>
    <t>ORD-34669-141</t>
  </si>
  <si>
    <t>Chairs Pro 1</t>
  </si>
  <si>
    <t>ORD-92968-142</t>
  </si>
  <si>
    <t>Aarti Das</t>
  </si>
  <si>
    <t>Storage Pro 5</t>
  </si>
  <si>
    <t>ORD-42970-143</t>
  </si>
  <si>
    <t>CUST-221</t>
  </si>
  <si>
    <t>Rohan Yadav</t>
  </si>
  <si>
    <t>ORD-85412-144</t>
  </si>
  <si>
    <t>CUST-302</t>
  </si>
  <si>
    <t>ORD-87060-145</t>
  </si>
  <si>
    <t>CUST-251</t>
  </si>
  <si>
    <t>Aarti Singh</t>
  </si>
  <si>
    <t>ORD-87890-146</t>
  </si>
  <si>
    <t>CUST-584</t>
  </si>
  <si>
    <t>Neha Das</t>
  </si>
  <si>
    <t>ORD-17956-147</t>
  </si>
  <si>
    <t>Laptops Pro 6</t>
  </si>
  <si>
    <t>ORD-62173-148</t>
  </si>
  <si>
    <t>CUST-186</t>
  </si>
  <si>
    <t>ORD-56289-149</t>
  </si>
  <si>
    <t>CUST-672</t>
  </si>
  <si>
    <t>Ritu Gupta</t>
  </si>
  <si>
    <t>ORD-48050-150</t>
  </si>
  <si>
    <t>CUST-331</t>
  </si>
  <si>
    <t>Beds Pro 7</t>
  </si>
  <si>
    <t>ORD-99973-151</t>
  </si>
  <si>
    <t>CUST-693</t>
  </si>
  <si>
    <t>ORD-30984-152</t>
  </si>
  <si>
    <t>CUST-914</t>
  </si>
  <si>
    <t>Sofas Pro 10</t>
  </si>
  <si>
    <t>ORD-26944-153</t>
  </si>
  <si>
    <t>CUST-630</t>
  </si>
  <si>
    <t>Vikas Singh</t>
  </si>
  <si>
    <t>ORD-66704-154</t>
  </si>
  <si>
    <t>CUST-687</t>
  </si>
  <si>
    <t>Priya Choudhary</t>
  </si>
  <si>
    <t>ORD-77870-155</t>
  </si>
  <si>
    <t>CUST-930</t>
  </si>
  <si>
    <t>Pooja Sharma</t>
  </si>
  <si>
    <t>ORD-55671-156</t>
  </si>
  <si>
    <t>CUST-786</t>
  </si>
  <si>
    <t>Ramesh Choudhary</t>
  </si>
  <si>
    <t>Pens Pro 4</t>
  </si>
  <si>
    <t>ORD-63151-157</t>
  </si>
  <si>
    <t>CUST-201</t>
  </si>
  <si>
    <t>Aarti Choudhary</t>
  </si>
  <si>
    <t>ORD-76366-158</t>
  </si>
  <si>
    <t>CUST-285</t>
  </si>
  <si>
    <t>ORD-82544-159</t>
  </si>
  <si>
    <t>CUST-554</t>
  </si>
  <si>
    <t>ORD-26410-160</t>
  </si>
  <si>
    <t>ORD-21996-161</t>
  </si>
  <si>
    <t>ORD-39692-162</t>
  </si>
  <si>
    <t>CUST-207</t>
  </si>
  <si>
    <t>ORD-74644-163</t>
  </si>
  <si>
    <t>CUST-241</t>
  </si>
  <si>
    <t>Nitin Tiwari</t>
  </si>
  <si>
    <t>Smartphones Pro 5</t>
  </si>
  <si>
    <t>ORD-25080-164</t>
  </si>
  <si>
    <t>CUST-669</t>
  </si>
  <si>
    <t>ORD-21114-165</t>
  </si>
  <si>
    <t>CUST-774</t>
  </si>
  <si>
    <t>ORD-54313-166</t>
  </si>
  <si>
    <t>CUST-738</t>
  </si>
  <si>
    <t>ORD-19736-167</t>
  </si>
  <si>
    <t>Priya Singh</t>
  </si>
  <si>
    <t>ORD-87931-168</t>
  </si>
  <si>
    <t>CUST-837</t>
  </si>
  <si>
    <t>Storage Pro 8</t>
  </si>
  <si>
    <t>ORD-39600-169</t>
  </si>
  <si>
    <t>CUST-346</t>
  </si>
  <si>
    <t>Karan Verma</t>
  </si>
  <si>
    <t>Smartphones Pro 7</t>
  </si>
  <si>
    <t>ORD-89748-170</t>
  </si>
  <si>
    <t>CUST-879</t>
  </si>
  <si>
    <t>ORD-44038-171</t>
  </si>
  <si>
    <t>CUST-224</t>
  </si>
  <si>
    <t>ORD-19806-172</t>
  </si>
  <si>
    <t>CUST-117</t>
  </si>
  <si>
    <t>Pooja Pandey</t>
  </si>
  <si>
    <t>ORD-86985-173</t>
  </si>
  <si>
    <t>CUST-621</t>
  </si>
  <si>
    <t>Vikas Patel</t>
  </si>
  <si>
    <t>ORD-94415-174</t>
  </si>
  <si>
    <t>CUST-295</t>
  </si>
  <si>
    <t>ORD-33954-175</t>
  </si>
  <si>
    <t>CUST-835</t>
  </si>
  <si>
    <t>ORD-82207-176</t>
  </si>
  <si>
    <t>ORD-34141-177</t>
  </si>
  <si>
    <t>CUST-123</t>
  </si>
  <si>
    <t>Amit Kumar</t>
  </si>
  <si>
    <t>ORD-15776-178</t>
  </si>
  <si>
    <t>CUST-370</t>
  </si>
  <si>
    <t>Ritu Choudhary</t>
  </si>
  <si>
    <t>ORD-39509-179</t>
  </si>
  <si>
    <t>Ramesh Rajput</t>
  </si>
  <si>
    <t>ORD-50846-180</t>
  </si>
  <si>
    <t>CUST-635</t>
  </si>
  <si>
    <t>ORD-71486-181</t>
  </si>
  <si>
    <t>CUST-821</t>
  </si>
  <si>
    <t>Ramesh Pandey</t>
  </si>
  <si>
    <t>ORD-38893-182</t>
  </si>
  <si>
    <t>CUST-501</t>
  </si>
  <si>
    <t>Ritu Kumar</t>
  </si>
  <si>
    <t>ORD-82230-183</t>
  </si>
  <si>
    <t>ORD-57032-184</t>
  </si>
  <si>
    <t>CUST-795</t>
  </si>
  <si>
    <t>Rohan Tiwari</t>
  </si>
  <si>
    <t>Chairs Pro 5</t>
  </si>
  <si>
    <t>ORD-87618-185</t>
  </si>
  <si>
    <t>CUST-637</t>
  </si>
  <si>
    <t>ORD-64672-186</t>
  </si>
  <si>
    <t>CUST-567</t>
  </si>
  <si>
    <t>Ramesh Yadav</t>
  </si>
  <si>
    <t>ORD-90256-187</t>
  </si>
  <si>
    <t>CUST-845</t>
  </si>
  <si>
    <t>ORD-31038-188</t>
  </si>
  <si>
    <t>CUST-670</t>
  </si>
  <si>
    <t>ORD-38330-189</t>
  </si>
  <si>
    <t>CUST-834</t>
  </si>
  <si>
    <t>Aarti Yadav</t>
  </si>
  <si>
    <t>ORD-68096-190</t>
  </si>
  <si>
    <t>CUST-925</t>
  </si>
  <si>
    <t>Deepak Sharma</t>
  </si>
  <si>
    <t>ORD-10351-191</t>
  </si>
  <si>
    <t>ORD-76264-192</t>
  </si>
  <si>
    <t>Suresh Choudhary</t>
  </si>
  <si>
    <t>ORD-15524-193</t>
  </si>
  <si>
    <t>CUST-410</t>
  </si>
  <si>
    <t>ORD-49017-194</t>
  </si>
  <si>
    <t>CUST-156</t>
  </si>
  <si>
    <t>ORD-44187-195</t>
  </si>
  <si>
    <t>CUST-576</t>
  </si>
  <si>
    <t>Neha Reddy</t>
  </si>
  <si>
    <t>ORD-42734-196</t>
  </si>
  <si>
    <t>CUST-166</t>
  </si>
  <si>
    <t>Anjali Das</t>
  </si>
  <si>
    <t>ORD-13770-197</t>
  </si>
  <si>
    <t>CUST-354</t>
  </si>
  <si>
    <t>Tablets Pro 4</t>
  </si>
  <si>
    <t>ORD-47978-198</t>
  </si>
  <si>
    <t>CUST-247</t>
  </si>
  <si>
    <t>Manish Das</t>
  </si>
  <si>
    <t>Binders Pro 7</t>
  </si>
  <si>
    <t>ORD-37621-199</t>
  </si>
  <si>
    <t>CUST-651</t>
  </si>
  <si>
    <t>ORD-76144-200</t>
  </si>
  <si>
    <t>ORD-80001-201</t>
  </si>
  <si>
    <t>CUST-188</t>
  </si>
  <si>
    <t>ORD-68411-202</t>
  </si>
  <si>
    <t>CUST-832</t>
  </si>
  <si>
    <t>Suresh Jha</t>
  </si>
  <si>
    <t>ORD-84669-203</t>
  </si>
  <si>
    <t>Deepak Jha</t>
  </si>
  <si>
    <t>ORD-14915-204</t>
  </si>
  <si>
    <t>CUST-806</t>
  </si>
  <si>
    <t>ORD-49021-205</t>
  </si>
  <si>
    <t>CUST-122</t>
  </si>
  <si>
    <t>Sunita Sharma</t>
  </si>
  <si>
    <t>ORD-83621-206</t>
  </si>
  <si>
    <t>CUST-130</t>
  </si>
  <si>
    <t>Neha Tiwari</t>
  </si>
  <si>
    <t>Sofas Pro 3</t>
  </si>
  <si>
    <t>ORD-38673-207</t>
  </si>
  <si>
    <t>Nitin Mishra</t>
  </si>
  <si>
    <t>ORD-17226-208</t>
  </si>
  <si>
    <t>CUST-744</t>
  </si>
  <si>
    <t>Vikas Tiwari</t>
  </si>
  <si>
    <t>Paper Pro 10</t>
  </si>
  <si>
    <t>ORD-27616-209</t>
  </si>
  <si>
    <t>CUST-468</t>
  </si>
  <si>
    <t>Sunita Das</t>
  </si>
  <si>
    <t>ORD-93942-210</t>
  </si>
  <si>
    <t>ORD-61704-211</t>
  </si>
  <si>
    <t>CUST-204</t>
  </si>
  <si>
    <t>Vikram Verma</t>
  </si>
  <si>
    <t>ORD-34890-212</t>
  </si>
  <si>
    <t>CUST-734</t>
  </si>
  <si>
    <t>ORD-11200-213</t>
  </si>
  <si>
    <t>CUST-513</t>
  </si>
  <si>
    <t>Vikram Patel</t>
  </si>
  <si>
    <t>ORD-79605-214</t>
  </si>
  <si>
    <t>CUST-140</t>
  </si>
  <si>
    <t>Ritu Sharma</t>
  </si>
  <si>
    <t>ORD-45283-215</t>
  </si>
  <si>
    <t>CUST-765</t>
  </si>
  <si>
    <t>Neha Rajput</t>
  </si>
  <si>
    <t>ORD-60269-216</t>
  </si>
  <si>
    <t>CUST-986</t>
  </si>
  <si>
    <t>Suresh Rajput</t>
  </si>
  <si>
    <t>ORD-82011-217</t>
  </si>
  <si>
    <t>CUST-934</t>
  </si>
  <si>
    <t>ORD-64813-218</t>
  </si>
  <si>
    <t>CUST-495</t>
  </si>
  <si>
    <t>Manish Tiwari</t>
  </si>
  <si>
    <t>ORD-77195-219</t>
  </si>
  <si>
    <t>CUST-142</t>
  </si>
  <si>
    <t>ORD-11280-220</t>
  </si>
  <si>
    <t>CUST-869</t>
  </si>
  <si>
    <t>Anjali Rajput</t>
  </si>
  <si>
    <t>ORD-62912-221</t>
  </si>
  <si>
    <t>ORD-83331-222</t>
  </si>
  <si>
    <t>CUST-884</t>
  </si>
  <si>
    <t>ORD-45037-223</t>
  </si>
  <si>
    <t>CUST-176</t>
  </si>
  <si>
    <t>Aarti Sharma</t>
  </si>
  <si>
    <t>ORD-45400-224</t>
  </si>
  <si>
    <t>CUST-588</t>
  </si>
  <si>
    <t>Sneha Patel</t>
  </si>
  <si>
    <t>ORD-57304-225</t>
  </si>
  <si>
    <t>CUST-167</t>
  </si>
  <si>
    <t>Anjali Reddy</t>
  </si>
  <si>
    <t>Chairs Pro 3</t>
  </si>
  <si>
    <t>ORD-31327-226</t>
  </si>
  <si>
    <t>CUST-987</t>
  </si>
  <si>
    <t>ORD-84806-227</t>
  </si>
  <si>
    <t>CUST-956</t>
  </si>
  <si>
    <t>ORD-14103-228</t>
  </si>
  <si>
    <t>CUST-705</t>
  </si>
  <si>
    <t>Beds Pro 8</t>
  </si>
  <si>
    <t>ORD-94701-229</t>
  </si>
  <si>
    <t>CUST-169</t>
  </si>
  <si>
    <t>Sunita Kumar</t>
  </si>
  <si>
    <t>ORD-89558-230</t>
  </si>
  <si>
    <t>CUST-312</t>
  </si>
  <si>
    <t>Accessories Pro 9</t>
  </si>
  <si>
    <t>ORD-62466-231</t>
  </si>
  <si>
    <t>CUST-185</t>
  </si>
  <si>
    <t>Manish Verma</t>
  </si>
  <si>
    <t>ORD-98450-232</t>
  </si>
  <si>
    <t>CUST-980</t>
  </si>
  <si>
    <t>Neha Sharma</t>
  </si>
  <si>
    <t>ORD-11214-233</t>
  </si>
  <si>
    <t>Vikram Choudhary</t>
  </si>
  <si>
    <t>ORD-93967-234</t>
  </si>
  <si>
    <t>CUST-209</t>
  </si>
  <si>
    <t>Tables Pro 5</t>
  </si>
  <si>
    <t>ORD-12913-235</t>
  </si>
  <si>
    <t>CUST-952</t>
  </si>
  <si>
    <t>ORD-95316-236</t>
  </si>
  <si>
    <t>CUST-902</t>
  </si>
  <si>
    <t>Deepak Gupta</t>
  </si>
  <si>
    <t>ORD-98885-237</t>
  </si>
  <si>
    <t>Suresh Singh</t>
  </si>
  <si>
    <t>ORD-76985-238</t>
  </si>
  <si>
    <t>ORD-42614-239</t>
  </si>
  <si>
    <t>ORD-93604-240</t>
  </si>
  <si>
    <t>CUST-855</t>
  </si>
  <si>
    <t>Kavita Mishra</t>
  </si>
  <si>
    <t>ORD-69865-241</t>
  </si>
  <si>
    <t>CUST-177</t>
  </si>
  <si>
    <t>Priya Patel</t>
  </si>
  <si>
    <t>ORD-90959-242</t>
  </si>
  <si>
    <t>Amit Sharma</t>
  </si>
  <si>
    <t>ORD-63575-243</t>
  </si>
  <si>
    <t>CUST-713</t>
  </si>
  <si>
    <t>Nitin Kumar</t>
  </si>
  <si>
    <t>ORD-99855-244</t>
  </si>
  <si>
    <t>CUST-314</t>
  </si>
  <si>
    <t>ORD-63727-245</t>
  </si>
  <si>
    <t>CUST-994</t>
  </si>
  <si>
    <t>Nitin Sharma</t>
  </si>
  <si>
    <t>ORD-39344-246</t>
  </si>
  <si>
    <t>CUST-984</t>
  </si>
  <si>
    <t>Neha Mishra</t>
  </si>
  <si>
    <t>ORD-95685-247</t>
  </si>
  <si>
    <t>CUST-509</t>
  </si>
  <si>
    <t>ORD-88517-248</t>
  </si>
  <si>
    <t>Paper Pro 4</t>
  </si>
  <si>
    <t>ORD-51049-249</t>
  </si>
  <si>
    <t>ORD-75802-250</t>
  </si>
  <si>
    <t>CUST-824</t>
  </si>
  <si>
    <t>ORD-26883-251</t>
  </si>
  <si>
    <t>CUST-570</t>
  </si>
  <si>
    <t>ORD-76532-252</t>
  </si>
  <si>
    <t>ORD-65849-253</t>
  </si>
  <si>
    <t>Aarti Gupta</t>
  </si>
  <si>
    <t>ORD-91070-254</t>
  </si>
  <si>
    <t>CUST-683</t>
  </si>
  <si>
    <t>ORD-36725-255</t>
  </si>
  <si>
    <t>CUST-763</t>
  </si>
  <si>
    <t>ORD-89801-256</t>
  </si>
  <si>
    <t>CUST-475</t>
  </si>
  <si>
    <t>Amit Rajput</t>
  </si>
  <si>
    <t>ORD-80980-257</t>
  </si>
  <si>
    <t>CUST-114</t>
  </si>
  <si>
    <t>ORD-52293-258</t>
  </si>
  <si>
    <t>CUST-445</t>
  </si>
  <si>
    <t>Deepak Pandey</t>
  </si>
  <si>
    <t>ORD-85327-259</t>
  </si>
  <si>
    <t>CUST-324</t>
  </si>
  <si>
    <t>Pens Pro 6</t>
  </si>
  <si>
    <t>ORD-65736-260</t>
  </si>
  <si>
    <t>CUST-213</t>
  </si>
  <si>
    <t>ORD-48037-261</t>
  </si>
  <si>
    <t>CUST-887</t>
  </si>
  <si>
    <t>ORD-66374-262</t>
  </si>
  <si>
    <t>CUST-484</t>
  </si>
  <si>
    <t>ORD-75137-263</t>
  </si>
  <si>
    <t>CUST-357</t>
  </si>
  <si>
    <t>Suresh Reddy</t>
  </si>
  <si>
    <t>ORD-66126-264</t>
  </si>
  <si>
    <t>CUST-489</t>
  </si>
  <si>
    <t>Manish Yadav</t>
  </si>
  <si>
    <t>ORD-15247-265</t>
  </si>
  <si>
    <t>CUST-581</t>
  </si>
  <si>
    <t>Amit Jha</t>
  </si>
  <si>
    <t>ORD-68552-266</t>
  </si>
  <si>
    <t>CUST-240</t>
  </si>
  <si>
    <t>ORD-89460-267</t>
  </si>
  <si>
    <t>CUST-440</t>
  </si>
  <si>
    <t>Tables Pro 4</t>
  </si>
  <si>
    <t>ORD-61856-268</t>
  </si>
  <si>
    <t>CUST-518</t>
  </si>
  <si>
    <t>Smartphones Pro 3</t>
  </si>
  <si>
    <t>ORD-21161-269</t>
  </si>
  <si>
    <t>CUST-762</t>
  </si>
  <si>
    <t>ORD-78550-270</t>
  </si>
  <si>
    <t>CUST-393</t>
  </si>
  <si>
    <t>ORD-46318-271</t>
  </si>
  <si>
    <t>CUST-899</t>
  </si>
  <si>
    <t>ORD-61605-272</t>
  </si>
  <si>
    <t>CUST-419</t>
  </si>
  <si>
    <t>ORD-90190-273</t>
  </si>
  <si>
    <t>CUST-910</t>
  </si>
  <si>
    <t>Amit Tiwari</t>
  </si>
  <si>
    <t>ORD-37919-274</t>
  </si>
  <si>
    <t>CUST-578</t>
  </si>
  <si>
    <t>ORD-71782-275</t>
  </si>
  <si>
    <t>Manish Singh</t>
  </si>
  <si>
    <t>ORD-74392-276</t>
  </si>
  <si>
    <t>CUST-374</t>
  </si>
  <si>
    <t>ORD-94518-277</t>
  </si>
  <si>
    <t>CUST-975</t>
  </si>
  <si>
    <t>ORD-76370-278</t>
  </si>
  <si>
    <t>ORD-76000-279</t>
  </si>
  <si>
    <t>CUST-202</t>
  </si>
  <si>
    <t>ORD-72949-280</t>
  </si>
  <si>
    <t>CUST-775</t>
  </si>
  <si>
    <t>ORD-69685-281</t>
  </si>
  <si>
    <t>CUST-702</t>
  </si>
  <si>
    <t>Kavita Singh</t>
  </si>
  <si>
    <t>ORD-13675-282</t>
  </si>
  <si>
    <t>CUST-695</t>
  </si>
  <si>
    <t>ORD-29064-283</t>
  </si>
  <si>
    <t>Pooja Reddy</t>
  </si>
  <si>
    <t>ORD-13077-284</t>
  </si>
  <si>
    <t>CUST-995</t>
  </si>
  <si>
    <t>Anjali Choudhary</t>
  </si>
  <si>
    <t>ORD-97973-285</t>
  </si>
  <si>
    <t>Anjali Yadav</t>
  </si>
  <si>
    <t>ORD-52324-286</t>
  </si>
  <si>
    <t>CUST-799</t>
  </si>
  <si>
    <t>Amit Gupta</t>
  </si>
  <si>
    <t>ORD-20272-287</t>
  </si>
  <si>
    <t>ORD-57323-288</t>
  </si>
  <si>
    <t>ORD-98311-289</t>
  </si>
  <si>
    <t>CUST-557</t>
  </si>
  <si>
    <t>Aarti Tiwari</t>
  </si>
  <si>
    <t>Storage Pro 1</t>
  </si>
  <si>
    <t>ORD-80093-290</t>
  </si>
  <si>
    <t>CUST-976</t>
  </si>
  <si>
    <t>Paper Pro 2</t>
  </si>
  <si>
    <t>ORD-37755-291</t>
  </si>
  <si>
    <t>Nitin Pandey</t>
  </si>
  <si>
    <t>ORD-25165-292</t>
  </si>
  <si>
    <t>CUST-889</t>
  </si>
  <si>
    <t>Aarti Patel</t>
  </si>
  <si>
    <t>ORD-85133-293</t>
  </si>
  <si>
    <t>Sneha Pandey</t>
  </si>
  <si>
    <t>ORD-56498-294</t>
  </si>
  <si>
    <t>CUST-469</t>
  </si>
  <si>
    <t>Vikram Reddy</t>
  </si>
  <si>
    <t>ORD-56339-295</t>
  </si>
  <si>
    <t>Deepak Reddy</t>
  </si>
  <si>
    <t>ORD-93665-296</t>
  </si>
  <si>
    <t>Suresh Verma</t>
  </si>
  <si>
    <t>ORD-17821-297</t>
  </si>
  <si>
    <t>CUST-384</t>
  </si>
  <si>
    <t>ORD-12589-298</t>
  </si>
  <si>
    <t>CUST-594</t>
  </si>
  <si>
    <t>ORD-53825-299</t>
  </si>
  <si>
    <t>CUST-254</t>
  </si>
  <si>
    <t>Kavita Das</t>
  </si>
  <si>
    <t>ORD-71667-300</t>
  </si>
  <si>
    <t>ORD-97987-301</t>
  </si>
  <si>
    <t>CUST-829</t>
  </si>
  <si>
    <t>Tablets Pro 5</t>
  </si>
  <si>
    <t>ORD-16139-302</t>
  </si>
  <si>
    <t>CUST-883</t>
  </si>
  <si>
    <t>ORD-52970-303</t>
  </si>
  <si>
    <t>CUST-592</t>
  </si>
  <si>
    <t>ORD-61702-304</t>
  </si>
  <si>
    <t>CUST-483</t>
  </si>
  <si>
    <t>Karan Kumar</t>
  </si>
  <si>
    <t>ORD-64506-305</t>
  </si>
  <si>
    <t>CUST-909</t>
  </si>
  <si>
    <t>ORD-41119-306</t>
  </si>
  <si>
    <t>CUST-486</t>
  </si>
  <si>
    <t>ORD-14359-307</t>
  </si>
  <si>
    <t>CUST-415</t>
  </si>
  <si>
    <t>ORD-22681-308</t>
  </si>
  <si>
    <t>CUST-133</t>
  </si>
  <si>
    <t>ORD-51259-309</t>
  </si>
  <si>
    <t>CUST-560</t>
  </si>
  <si>
    <t>ORD-81437-310</t>
  </si>
  <si>
    <t>CUST-233</t>
  </si>
  <si>
    <t>ORD-23414-311</t>
  </si>
  <si>
    <t>CUST-149</t>
  </si>
  <si>
    <t>Sunita Rajput</t>
  </si>
  <si>
    <t>ORD-28912-312</t>
  </si>
  <si>
    <t>CUST-809</t>
  </si>
  <si>
    <t>Deepak Choudhary</t>
  </si>
  <si>
    <t>ORD-27209-313</t>
  </si>
  <si>
    <t>CUST-833</t>
  </si>
  <si>
    <t>Sneha Rajput</t>
  </si>
  <si>
    <t>ORD-43485-314</t>
  </si>
  <si>
    <t>Priya Verma</t>
  </si>
  <si>
    <t>ORD-14452-315</t>
  </si>
  <si>
    <t>CUST-825</t>
  </si>
  <si>
    <t>Vikas Pandey</t>
  </si>
  <si>
    <t>ORD-66292-316</t>
  </si>
  <si>
    <t>CUST-460</t>
  </si>
  <si>
    <t>ORD-56534-317</t>
  </si>
  <si>
    <t>CUST-352</t>
  </si>
  <si>
    <t>Laptops Pro 4</t>
  </si>
  <si>
    <t>ORD-94522-318</t>
  </si>
  <si>
    <t>ORD-75544-319</t>
  </si>
  <si>
    <t>CUST-286</t>
  </si>
  <si>
    <t>Amit Das</t>
  </si>
  <si>
    <t>ORD-43315-320</t>
  </si>
  <si>
    <t>CUST-363</t>
  </si>
  <si>
    <t>ORD-25828-321</t>
  </si>
  <si>
    <t>CUST-719</t>
  </si>
  <si>
    <t>Binders Pro 8</t>
  </si>
  <si>
    <t>ORD-58696-322</t>
  </si>
  <si>
    <t>ORD-22474-323</t>
  </si>
  <si>
    <t>Rahul Rajput</t>
  </si>
  <si>
    <t>ORD-59863-324</t>
  </si>
  <si>
    <t>CUST-662</t>
  </si>
  <si>
    <t>Sunita Jha</t>
  </si>
  <si>
    <t>ORD-61248-325</t>
  </si>
  <si>
    <t>CUST-394</t>
  </si>
  <si>
    <t>ORD-94711-326</t>
  </si>
  <si>
    <t>CUST-870</t>
  </si>
  <si>
    <t>ORD-39205-327</t>
  </si>
  <si>
    <t>CUST-281</t>
  </si>
  <si>
    <t>ORD-18631-328</t>
  </si>
  <si>
    <t>ORD-39938-329</t>
  </si>
  <si>
    <t>Binders Pro 4</t>
  </si>
  <si>
    <t>ORD-23322-330</t>
  </si>
  <si>
    <t>ORD-21409-331</t>
  </si>
  <si>
    <t>Sneha Mishra</t>
  </si>
  <si>
    <t>Accessories Pro 10</t>
  </si>
  <si>
    <t>ORD-15211-332</t>
  </si>
  <si>
    <t>CUST-838</t>
  </si>
  <si>
    <t>Rahul Yadav</t>
  </si>
  <si>
    <t>ORD-95871-333</t>
  </si>
  <si>
    <t>CUST-564</t>
  </si>
  <si>
    <t>ORD-79987-334</t>
  </si>
  <si>
    <t>Sunita Pandey</t>
  </si>
  <si>
    <t>ORD-77902-335</t>
  </si>
  <si>
    <t>CUST-262</t>
  </si>
  <si>
    <t>ORD-16256-336</t>
  </si>
  <si>
    <t>ORD-92883-337</t>
  </si>
  <si>
    <t>CUST-153</t>
  </si>
  <si>
    <t>Ritu Mishra</t>
  </si>
  <si>
    <t>ORD-55100-338</t>
  </si>
  <si>
    <t>CUST-485</t>
  </si>
  <si>
    <t>ORD-51689-339</t>
  </si>
  <si>
    <t>CUST-327</t>
  </si>
  <si>
    <t>ORD-90623-340</t>
  </si>
  <si>
    <t>Binders Pro 5</t>
  </si>
  <si>
    <t>ORD-90846-341</t>
  </si>
  <si>
    <t>ORD-68633-342</t>
  </si>
  <si>
    <t>CUST-793</t>
  </si>
  <si>
    <t>ORD-23439-343</t>
  </si>
  <si>
    <t>CUST-891</t>
  </si>
  <si>
    <t>ORD-71816-344</t>
  </si>
  <si>
    <t>CUST-103</t>
  </si>
  <si>
    <t>ORD-72235-345</t>
  </si>
  <si>
    <t>CUST-464</t>
  </si>
  <si>
    <t>Sneha Yadav</t>
  </si>
  <si>
    <t>ORD-54578-346</t>
  </si>
  <si>
    <t>CUST-724</t>
  </si>
  <si>
    <t>Sunita Yadav</t>
  </si>
  <si>
    <t>ORD-52474-347</t>
  </si>
  <si>
    <t>CUST-453</t>
  </si>
  <si>
    <t>Sneha Reddy</t>
  </si>
  <si>
    <t>ORD-10164-348</t>
  </si>
  <si>
    <t>Suresh Sharma</t>
  </si>
  <si>
    <t>ORD-74291-349</t>
  </si>
  <si>
    <t>CUST-797</t>
  </si>
  <si>
    <t>ORD-75635-350</t>
  </si>
  <si>
    <t>CUST-425</t>
  </si>
  <si>
    <t>ORD-50405-351</t>
  </si>
  <si>
    <t>CUST-522</t>
  </si>
  <si>
    <t>ORD-49781-352</t>
  </si>
  <si>
    <t>CUST-436</t>
  </si>
  <si>
    <t>Anjali Singh</t>
  </si>
  <si>
    <t>ORD-82769-353</t>
  </si>
  <si>
    <t>CUST-609</t>
  </si>
  <si>
    <t>ORD-63849-354</t>
  </si>
  <si>
    <t>CUST-789</t>
  </si>
  <si>
    <t>ORD-73840-355</t>
  </si>
  <si>
    <t>CUST-492</t>
  </si>
  <si>
    <t>Deepak Tiwari</t>
  </si>
  <si>
    <t>ORD-19285-356</t>
  </si>
  <si>
    <t>CUST-121</t>
  </si>
  <si>
    <t>ORD-24687-357</t>
  </si>
  <si>
    <t>CUST-397</t>
  </si>
  <si>
    <t>ORD-58309-358</t>
  </si>
  <si>
    <t>CUST-772</t>
  </si>
  <si>
    <t>ORD-94718-359</t>
  </si>
  <si>
    <t>CUST-828</t>
  </si>
  <si>
    <t>Neha Pandey</t>
  </si>
  <si>
    <t>ORD-25863-360</t>
  </si>
  <si>
    <t>CUST-757</t>
  </si>
  <si>
    <t>ORD-27533-361</t>
  </si>
  <si>
    <t>CUST-966</t>
  </si>
  <si>
    <t>ORD-24570-362</t>
  </si>
  <si>
    <t>CUST-168</t>
  </si>
  <si>
    <t>Vikas Sharma</t>
  </si>
  <si>
    <t>ORD-93685-363</t>
  </si>
  <si>
    <t>CUST-534</t>
  </si>
  <si>
    <t>Pooja Singh</t>
  </si>
  <si>
    <t>ORD-23853-364</t>
  </si>
  <si>
    <t>CUST-290</t>
  </si>
  <si>
    <t>ORD-73270-365</t>
  </si>
  <si>
    <t>CUST-292</t>
  </si>
  <si>
    <t>ORD-27034-366</t>
  </si>
  <si>
    <t>CUST-531</t>
  </si>
  <si>
    <t>Paper Pro 9</t>
  </si>
  <si>
    <t>ORD-99921-367</t>
  </si>
  <si>
    <t>CUST-755</t>
  </si>
  <si>
    <t>Priya Reddy</t>
  </si>
  <si>
    <t>ORD-68941-368</t>
  </si>
  <si>
    <t>Priya Mishra</t>
  </si>
  <si>
    <t>ORD-45881-369</t>
  </si>
  <si>
    <t>CUST-280</t>
  </si>
  <si>
    <t>ORD-37464-370</t>
  </si>
  <si>
    <t>CUST-606</t>
  </si>
  <si>
    <t>Kavita Sharma</t>
  </si>
  <si>
    <t>ORD-79301-371</t>
  </si>
  <si>
    <t>CUST-512</t>
  </si>
  <si>
    <t>Amit Choudhary</t>
  </si>
  <si>
    <t>ORD-80628-372</t>
  </si>
  <si>
    <t>ORD-24619-373</t>
  </si>
  <si>
    <t>CUST-249</t>
  </si>
  <si>
    <t>Suresh Yadav</t>
  </si>
  <si>
    <t>ORD-45308-374</t>
  </si>
  <si>
    <t>CUST-434</t>
  </si>
  <si>
    <t>ORD-43915-375</t>
  </si>
  <si>
    <t>CUST-599</t>
  </si>
  <si>
    <t>ORD-36133-376</t>
  </si>
  <si>
    <t>ORD-73108-377</t>
  </si>
  <si>
    <t>ORD-61098-378</t>
  </si>
  <si>
    <t>CUST-465</t>
  </si>
  <si>
    <t>Ramesh Mishra</t>
  </si>
  <si>
    <t>ORD-56115-379</t>
  </si>
  <si>
    <t>ORD-63727-380</t>
  </si>
  <si>
    <t>Anjali Patel</t>
  </si>
  <si>
    <t>ORD-43378-381</t>
  </si>
  <si>
    <t>CUST-546</t>
  </si>
  <si>
    <t>ORD-55499-382</t>
  </si>
  <si>
    <t>Rahul Sharma</t>
  </si>
  <si>
    <t>ORD-20812-383</t>
  </si>
  <si>
    <t>Ramesh Patel</t>
  </si>
  <si>
    <t>ORD-49383-384</t>
  </si>
  <si>
    <t>CUST-406</t>
  </si>
  <si>
    <t>ORD-87208-385</t>
  </si>
  <si>
    <t>CUST-180</t>
  </si>
  <si>
    <t>ORD-63930-386</t>
  </si>
  <si>
    <t>CUST-377</t>
  </si>
  <si>
    <t>Manish Mishra</t>
  </si>
  <si>
    <t>ORD-66364-387</t>
  </si>
  <si>
    <t>ORD-76871-388</t>
  </si>
  <si>
    <t>ORD-74453-389</t>
  </si>
  <si>
    <t>CUST-458</t>
  </si>
  <si>
    <t>Pooja Rajput</t>
  </si>
  <si>
    <t>ORD-72687-390</t>
  </si>
  <si>
    <t>ORD-98624-391</t>
  </si>
  <si>
    <t>ORD-14416-392</t>
  </si>
  <si>
    <t>ORD-23328-393</t>
  </si>
  <si>
    <t>CUST-854</t>
  </si>
  <si>
    <t>ORD-66325-394</t>
  </si>
  <si>
    <t>CUST-726</t>
  </si>
  <si>
    <t>Pooja Jha</t>
  </si>
  <si>
    <t>ORD-24554-395</t>
  </si>
  <si>
    <t>ORD-81144-396</t>
  </si>
  <si>
    <t>CUST-668</t>
  </si>
  <si>
    <t>Anjali Gupta</t>
  </si>
  <si>
    <t>ORD-97767-397</t>
  </si>
  <si>
    <t>ORD-40778-398</t>
  </si>
  <si>
    <t>CUST-787</t>
  </si>
  <si>
    <t>Karan Rajput</t>
  </si>
  <si>
    <t>ORD-52404-399</t>
  </si>
  <si>
    <t>CUST-752</t>
  </si>
  <si>
    <t>Nitin Gupta</t>
  </si>
  <si>
    <t>ORD-69010-400</t>
  </si>
  <si>
    <t>CUST-119</t>
  </si>
  <si>
    <t>Sneha Choudhary</t>
  </si>
  <si>
    <t>ORD-85948-401</t>
  </si>
  <si>
    <t>CUST-602</t>
  </si>
  <si>
    <t>ORD-23140-402</t>
  </si>
  <si>
    <t>CUST-499</t>
  </si>
  <si>
    <t>ORD-55587-403</t>
  </si>
  <si>
    <t>CUST-571</t>
  </si>
  <si>
    <t>ORD-51039-404</t>
  </si>
  <si>
    <t>CUST-607</t>
  </si>
  <si>
    <t>ORD-32484-405</t>
  </si>
  <si>
    <t>CUST-783</t>
  </si>
  <si>
    <t>ORD-89552-406</t>
  </si>
  <si>
    <t>CUST-506</t>
  </si>
  <si>
    <t>Laptops Pro 1</t>
  </si>
  <si>
    <t>ORD-40801-407</t>
  </si>
  <si>
    <t>CUST-981</t>
  </si>
  <si>
    <t>ORD-28592-408</t>
  </si>
  <si>
    <t>ORD-72510-409</t>
  </si>
  <si>
    <t>Neha Choudhary</t>
  </si>
  <si>
    <t>ORD-41205-410</t>
  </si>
  <si>
    <t>Karan Yadav</t>
  </si>
  <si>
    <t>ORD-35823-411</t>
  </si>
  <si>
    <t>CUST-264</t>
  </si>
  <si>
    <t>ORD-90176-412</t>
  </si>
  <si>
    <t>CUST-597</t>
  </si>
  <si>
    <t>Sneha Gupta</t>
  </si>
  <si>
    <t>ORD-96288-413</t>
  </si>
  <si>
    <t>CUST-205</t>
  </si>
  <si>
    <t>ORD-84172-414</t>
  </si>
  <si>
    <t>CUST-283</t>
  </si>
  <si>
    <t>Ritu Das</t>
  </si>
  <si>
    <t>ORD-21753-415</t>
  </si>
  <si>
    <t>CUST-476</t>
  </si>
  <si>
    <t>ORD-93316-416</t>
  </si>
  <si>
    <t>CUST-524</t>
  </si>
  <si>
    <t>Vikram Kumar</t>
  </si>
  <si>
    <t>ORD-64653-417</t>
  </si>
  <si>
    <t>CUST-785</t>
  </si>
  <si>
    <t>Pooja Mishra</t>
  </si>
  <si>
    <t>ORD-94321-418</t>
  </si>
  <si>
    <t>CUST-228</t>
  </si>
  <si>
    <t>ORD-14331-419</t>
  </si>
  <si>
    <t>CUST-300</t>
  </si>
  <si>
    <t>ORD-53796-420</t>
  </si>
  <si>
    <t>ORD-58421-421</t>
  </si>
  <si>
    <t>Rahul Pandey</t>
  </si>
  <si>
    <t>ORD-46136-422</t>
  </si>
  <si>
    <t>ORD-44973-423</t>
  </si>
  <si>
    <t>ORD-62717-424</t>
  </si>
  <si>
    <t>ORD-16950-425</t>
  </si>
  <si>
    <t>CUST-565</t>
  </si>
  <si>
    <t>Sunita Gupta</t>
  </si>
  <si>
    <t>ORD-56715-426</t>
  </si>
  <si>
    <t>CUST-747</t>
  </si>
  <si>
    <t>Aarti Jha</t>
  </si>
  <si>
    <t>ORD-50241-427</t>
  </si>
  <si>
    <t>CUST-918</t>
  </si>
  <si>
    <t>ORD-22970-428</t>
  </si>
  <si>
    <t>ORD-96946-429</t>
  </si>
  <si>
    <t>CUST-865</t>
  </si>
  <si>
    <t>ORD-51405-430</t>
  </si>
  <si>
    <t>CUST-307</t>
  </si>
  <si>
    <t>ORD-38662-431</t>
  </si>
  <si>
    <t>CUST-383</t>
  </si>
  <si>
    <t>ORD-73260-432</t>
  </si>
  <si>
    <t>ORD-72699-433</t>
  </si>
  <si>
    <t>CUST-387</t>
  </si>
  <si>
    <t>ORD-83816-434</t>
  </si>
  <si>
    <t>CUST-694</t>
  </si>
  <si>
    <t>ORD-86976-435</t>
  </si>
  <si>
    <t>CUST-165</t>
  </si>
  <si>
    <t>Amit Patel</t>
  </si>
  <si>
    <t>ORD-79957-436</t>
  </si>
  <si>
    <t>CUST-585</t>
  </si>
  <si>
    <t>ORD-97515-437</t>
  </si>
  <si>
    <t>CUST-426</t>
  </si>
  <si>
    <t>ORD-77480-438</t>
  </si>
  <si>
    <t>CUST-894</t>
  </si>
  <si>
    <t>ORD-38111-439</t>
  </si>
  <si>
    <t>CUST-120</t>
  </si>
  <si>
    <t>ORD-80031-440</t>
  </si>
  <si>
    <t>CUST-684</t>
  </si>
  <si>
    <t>ORD-15897-441</t>
  </si>
  <si>
    <t>CUST-200</t>
  </si>
  <si>
    <t>ORD-29640-442</t>
  </si>
  <si>
    <t>CUST-818</t>
  </si>
  <si>
    <t>ORD-32359-443</t>
  </si>
  <si>
    <t>CUST-508</t>
  </si>
  <si>
    <t>ORD-89765-444</t>
  </si>
  <si>
    <t>CUST-391</t>
  </si>
  <si>
    <t>ORD-82958-445</t>
  </si>
  <si>
    <t>ORD-93378-446</t>
  </si>
  <si>
    <t>CUST-514</t>
  </si>
  <si>
    <t>Neha Patel</t>
  </si>
  <si>
    <t>ORD-74146-447</t>
  </si>
  <si>
    <t>ORD-57863-448</t>
  </si>
  <si>
    <t>ORD-11473-449</t>
  </si>
  <si>
    <t>CUST-556</t>
  </si>
  <si>
    <t>ORD-68656-450</t>
  </si>
  <si>
    <t>CUST-660</t>
  </si>
  <si>
    <t>ORD-53345-451</t>
  </si>
  <si>
    <t>ORD-39553-452</t>
  </si>
  <si>
    <t>CUST-129</t>
  </si>
  <si>
    <t>ORD-43234-453</t>
  </si>
  <si>
    <t>CUST-590</t>
  </si>
  <si>
    <t>ORD-52785-454</t>
  </si>
  <si>
    <t>CUST-421</t>
  </si>
  <si>
    <t>ORD-39769-455</t>
  </si>
  <si>
    <t>CUST-690</t>
  </si>
  <si>
    <t>ORD-51645-456</t>
  </si>
  <si>
    <t>Rahul Choudhary</t>
  </si>
  <si>
    <t>ORD-13651-457</t>
  </si>
  <si>
    <t>CUST-714</t>
  </si>
  <si>
    <t>ORD-49792-458</t>
  </si>
  <si>
    <t>ORD-42566-459</t>
  </si>
  <si>
    <t>CUST-372</t>
  </si>
  <si>
    <t>ORD-59318-460</t>
  </si>
  <si>
    <t>CUST-801</t>
  </si>
  <si>
    <t>ORD-19957-461</t>
  </si>
  <si>
    <t>CUST-796</t>
  </si>
  <si>
    <t>ORD-48433-462</t>
  </si>
  <si>
    <t>CUST-652</t>
  </si>
  <si>
    <t>Deepak Patel</t>
  </si>
  <si>
    <t>ORD-64168-463</t>
  </si>
  <si>
    <t>Vikram Das</t>
  </si>
  <si>
    <t>ORD-57871-464</t>
  </si>
  <si>
    <t>ORD-76460-465</t>
  </si>
  <si>
    <t>ORD-61570-466</t>
  </si>
  <si>
    <t>Vikram Pandey</t>
  </si>
  <si>
    <t>ORD-99075-467</t>
  </si>
  <si>
    <t>CUST-875</t>
  </si>
  <si>
    <t>ORD-88719-468</t>
  </si>
  <si>
    <t>CUST-408</t>
  </si>
  <si>
    <t>ORD-14265-469</t>
  </si>
  <si>
    <t>ORD-38897-470</t>
  </si>
  <si>
    <t>CUST-817</t>
  </si>
  <si>
    <t>Aarti Kumar</t>
  </si>
  <si>
    <t>ORD-74288-471</t>
  </si>
  <si>
    <t>ORD-15249-472</t>
  </si>
  <si>
    <t>CUST-155</t>
  </si>
  <si>
    <t>ORD-90124-473</t>
  </si>
  <si>
    <t>ORD-62554-474</t>
  </si>
  <si>
    <t>Vikas Kumar</t>
  </si>
  <si>
    <t>ORD-46626-475</t>
  </si>
  <si>
    <t>CUST-162</t>
  </si>
  <si>
    <t>ORD-27909-476</t>
  </si>
  <si>
    <t>ORD-61929-477</t>
  </si>
  <si>
    <t>ORD-37960-478</t>
  </si>
  <si>
    <t>CUST-815</t>
  </si>
  <si>
    <t>ORD-19368-479</t>
  </si>
  <si>
    <t>ORD-86091-480</t>
  </si>
  <si>
    <t>CUST-640</t>
  </si>
  <si>
    <t>ORD-52186-481</t>
  </si>
  <si>
    <t>ORD-53061-482</t>
  </si>
  <si>
    <t>CUST-957</t>
  </si>
  <si>
    <t>ORD-68794-483</t>
  </si>
  <si>
    <t>CUST-617</t>
  </si>
  <si>
    <t>Sneha Singh</t>
  </si>
  <si>
    <t>ORD-91592-484</t>
  </si>
  <si>
    <t>CUST-641</t>
  </si>
  <si>
    <t>ORD-95690-485</t>
  </si>
  <si>
    <t>CUST-172</t>
  </si>
  <si>
    <t>ORD-73114-486</t>
  </si>
  <si>
    <t>CUST-836</t>
  </si>
  <si>
    <t>ORD-69618-487</t>
  </si>
  <si>
    <t>ORD-45161-488</t>
  </si>
  <si>
    <t>CUST-235</t>
  </si>
  <si>
    <t>ORD-75147-489</t>
  </si>
  <si>
    <t>CUST-710</t>
  </si>
  <si>
    <t>ORD-15040-490</t>
  </si>
  <si>
    <t>CUST-589</t>
  </si>
  <si>
    <t>ORD-23681-491</t>
  </si>
  <si>
    <t>CUST-643</t>
  </si>
  <si>
    <t>ORD-21925-492</t>
  </si>
  <si>
    <t>ORD-88853-493</t>
  </si>
  <si>
    <t>ORD-33075-494</t>
  </si>
  <si>
    <t>Priya Das</t>
  </si>
  <si>
    <t>ORD-43266-495</t>
  </si>
  <si>
    <t>ORD-61124-496</t>
  </si>
  <si>
    <t>CUST-362</t>
  </si>
  <si>
    <t>ORD-39991-497</t>
  </si>
  <si>
    <t>CUST-378</t>
  </si>
  <si>
    <t>ORD-95247-498</t>
  </si>
  <si>
    <t>CUST-104</t>
  </si>
  <si>
    <t>ORD-59340-499</t>
  </si>
  <si>
    <t>CUST-892</t>
  </si>
  <si>
    <t>Priya Kumar</t>
  </si>
  <si>
    <t>ORD-44129-500</t>
  </si>
  <si>
    <t>CUST-574</t>
  </si>
  <si>
    <t>ORD-83966-501</t>
  </si>
  <si>
    <t>ORD-87426-502</t>
  </si>
  <si>
    <t>CUST-250</t>
  </si>
  <si>
    <t>ORD-40610-503</t>
  </si>
  <si>
    <t>CUST-256</t>
  </si>
  <si>
    <t>ORD-39761-504</t>
  </si>
  <si>
    <t>ORD-22030-505</t>
  </si>
  <si>
    <t>CUST-996</t>
  </si>
  <si>
    <t>ORD-87288-506</t>
  </si>
  <si>
    <t>CUST-547</t>
  </si>
  <si>
    <t>ORD-13798-507</t>
  </si>
  <si>
    <t>CUST-820</t>
  </si>
  <si>
    <t>ORD-87575-508</t>
  </si>
  <si>
    <t>CUST-347</t>
  </si>
  <si>
    <t>ORD-33597-509</t>
  </si>
  <si>
    <t>CUST-927</t>
  </si>
  <si>
    <t>Deepak Singh</t>
  </si>
  <si>
    <t>ORD-82789-510</t>
  </si>
  <si>
    <t>CUST-124</t>
  </si>
  <si>
    <t>ORD-56851-511</t>
  </si>
  <si>
    <t>ORD-20588-512</t>
  </si>
  <si>
    <t>ORD-88048-513</t>
  </si>
  <si>
    <t>ORD-58484-514</t>
  </si>
  <si>
    <t>ORD-46750-515</t>
  </si>
  <si>
    <t>Karan Singh</t>
  </si>
  <si>
    <t>ORD-25209-516</t>
  </si>
  <si>
    <t>ORD-31272-517</t>
  </si>
  <si>
    <t>CUST-706</t>
  </si>
  <si>
    <t>ORD-82843-518</t>
  </si>
  <si>
    <t>CUST-301</t>
  </si>
  <si>
    <t>ORD-14377-519</t>
  </si>
  <si>
    <t>CUST-540</t>
  </si>
  <si>
    <t>ORD-51679-520</t>
  </si>
  <si>
    <t>ORD-81884-521</t>
  </si>
  <si>
    <t>Vikas Rajput</t>
  </si>
  <si>
    <t>ORD-20198-522</t>
  </si>
  <si>
    <t>CUST-555</t>
  </si>
  <si>
    <t>ORD-97162-523</t>
  </si>
  <si>
    <t>ORD-76728-524</t>
  </si>
  <si>
    <t>CUST-816</t>
  </si>
  <si>
    <t>ORD-23416-525</t>
  </si>
  <si>
    <t>CUST-488</t>
  </si>
  <si>
    <t>ORD-86993-526</t>
  </si>
  <si>
    <t>CUST-248</t>
  </si>
  <si>
    <t>ORD-87157-527</t>
  </si>
  <si>
    <t>ORD-35571-528</t>
  </si>
  <si>
    <t>ORD-13842-529</t>
  </si>
  <si>
    <t>CUST-402</t>
  </si>
  <si>
    <t>ORD-12896-530</t>
  </si>
  <si>
    <t>ORD-57435-531</t>
  </si>
  <si>
    <t>CUST-161</t>
  </si>
  <si>
    <t>ORD-18080-532</t>
  </si>
  <si>
    <t>Suresh Das</t>
  </si>
  <si>
    <t>ORD-19221-533</t>
  </si>
  <si>
    <t>ORD-39841-534</t>
  </si>
  <si>
    <t>CUST-868</t>
  </si>
  <si>
    <t>ORD-36749-535</t>
  </si>
  <si>
    <t>CUST-895</t>
  </si>
  <si>
    <t>ORD-20548-536</t>
  </si>
  <si>
    <t>CUST-992</t>
  </si>
  <si>
    <t>Karan Das</t>
  </si>
  <si>
    <t>ORD-33308-537</t>
  </si>
  <si>
    <t>ORD-55225-538</t>
  </si>
  <si>
    <t>ORD-43235-539</t>
  </si>
  <si>
    <t>ORD-90326-540</t>
  </si>
  <si>
    <t>CUST-332</t>
  </si>
  <si>
    <t>ORD-25958-541</t>
  </si>
  <si>
    <t>ORD-94889-542</t>
  </si>
  <si>
    <t>ORD-51698-543</t>
  </si>
  <si>
    <t>ORD-15636-544</t>
  </si>
  <si>
    <t>Kavita Kumar</t>
  </si>
  <si>
    <t>ORD-33409-545</t>
  </si>
  <si>
    <t>CUST-523</t>
  </si>
  <si>
    <t>ORD-10768-546</t>
  </si>
  <si>
    <t>CUST-246</t>
  </si>
  <si>
    <t>ORD-77311-547</t>
  </si>
  <si>
    <t>CUST-729</t>
  </si>
  <si>
    <t>ORD-82366-548</t>
  </si>
  <si>
    <t>ORD-50660-549</t>
  </si>
  <si>
    <t>Deepak Das</t>
  </si>
  <si>
    <t>ORD-90924-550</t>
  </si>
  <si>
    <t>CUST-294</t>
  </si>
  <si>
    <t>Pooja Patel</t>
  </si>
  <si>
    <t>ORD-85202-551</t>
  </si>
  <si>
    <t>CUST-309</t>
  </si>
  <si>
    <t>ORD-10509-552</t>
  </si>
  <si>
    <t>ORD-19100-553</t>
  </si>
  <si>
    <t>CUST-111</t>
  </si>
  <si>
    <t>ORD-33213-554</t>
  </si>
  <si>
    <t>ORD-92639-555</t>
  </si>
  <si>
    <t>ORD-17923-556</t>
  </si>
  <si>
    <t>ORD-21219-557</t>
  </si>
  <si>
    <t>ORD-86374-558</t>
  </si>
  <si>
    <t>Priya Yadav</t>
  </si>
  <si>
    <t>ORD-65142-559</t>
  </si>
  <si>
    <t>CUST-782</t>
  </si>
  <si>
    <t>ORD-17863-560</t>
  </si>
  <si>
    <t>ORD-70606-561</t>
  </si>
  <si>
    <t>CUST-978</t>
  </si>
  <si>
    <t>ORD-70677-562</t>
  </si>
  <si>
    <t>ORD-49890-563</t>
  </si>
  <si>
    <t>CUST-853</t>
  </si>
  <si>
    <t>ORD-88236-564</t>
  </si>
  <si>
    <t>ORD-77191-565</t>
  </si>
  <si>
    <t>ORD-44062-566</t>
  </si>
  <si>
    <t>ORD-37139-567</t>
  </si>
  <si>
    <t>CUST-333</t>
  </si>
  <si>
    <t>ORD-92076-568</t>
  </si>
  <si>
    <t>CUST-873</t>
  </si>
  <si>
    <t>ORD-71237-569</t>
  </si>
  <si>
    <t>CUST-808</t>
  </si>
  <si>
    <t>ORD-95561-570</t>
  </si>
  <si>
    <t>CUST-404</t>
  </si>
  <si>
    <t>ORD-75378-571</t>
  </si>
  <si>
    <t>CUST-139</t>
  </si>
  <si>
    <t>ORD-27475-572</t>
  </si>
  <si>
    <t>Rohan Sharma</t>
  </si>
  <si>
    <t>ORD-42625-573</t>
  </si>
  <si>
    <t>CUST-831</t>
  </si>
  <si>
    <t>ORD-54578-574</t>
  </si>
  <si>
    <t>CUST-673</t>
  </si>
  <si>
    <t>ORD-72541-575</t>
  </si>
  <si>
    <t>CUST-615</t>
  </si>
  <si>
    <t>ORD-91038-576</t>
  </si>
  <si>
    <t>CUST-443</t>
  </si>
  <si>
    <t>ORD-44686-577</t>
  </si>
  <si>
    <t>CUST-948</t>
  </si>
  <si>
    <t>ORD-21433-578</t>
  </si>
  <si>
    <t>ORD-98269-579</t>
  </si>
  <si>
    <t>CUST-839</t>
  </si>
  <si>
    <t>ORD-78506-580</t>
  </si>
  <si>
    <t>ORD-39925-581</t>
  </si>
  <si>
    <t>CUST-933</t>
  </si>
  <si>
    <t>ORD-47387-582</t>
  </si>
  <si>
    <t>ORD-46236-583</t>
  </si>
  <si>
    <t>CUST-253</t>
  </si>
  <si>
    <t>ORD-19344-584</t>
  </si>
  <si>
    <t>ORD-20031-585</t>
  </si>
  <si>
    <t>Priya Gupta</t>
  </si>
  <si>
    <t>ORD-47689-586</t>
  </si>
  <si>
    <t>ORD-65924-587</t>
  </si>
  <si>
    <t>Vikram Mishra</t>
  </si>
  <si>
    <t>ORD-83741-588</t>
  </si>
  <si>
    <t>CUST-846</t>
  </si>
  <si>
    <t>ORD-66854-589</t>
  </si>
  <si>
    <t>ORD-85465-590</t>
  </si>
  <si>
    <t>Laptops Pro 7</t>
  </si>
  <si>
    <t>ORD-42817-591</t>
  </si>
  <si>
    <t>ORD-95626-592</t>
  </si>
  <si>
    <t>ORD-67093-593</t>
  </si>
  <si>
    <t>ORD-58897-594</t>
  </si>
  <si>
    <t>CUST-852</t>
  </si>
  <si>
    <t>ORD-15943-595</t>
  </si>
  <si>
    <t>ORD-59438-596</t>
  </si>
  <si>
    <t>CUST-138</t>
  </si>
  <si>
    <t>ORD-93627-597</t>
  </si>
  <si>
    <t>CUST-544</t>
  </si>
  <si>
    <t>ORD-85432-598</t>
  </si>
  <si>
    <t>CUST-629</t>
  </si>
  <si>
    <t>ORD-64581-599</t>
  </si>
  <si>
    <t>CUST-732</t>
  </si>
  <si>
    <t>ORD-64556-600</t>
  </si>
  <si>
    <t>CUST-871</t>
  </si>
  <si>
    <t>ORD-56045-601</t>
  </si>
  <si>
    <t>CUST-385</t>
  </si>
  <si>
    <t>ORD-51687-602</t>
  </si>
  <si>
    <t>ORD-27156-603</t>
  </si>
  <si>
    <t>CUST-941</t>
  </si>
  <si>
    <t>ORD-99787-604</t>
  </si>
  <si>
    <t>ORD-88938-605</t>
  </si>
  <si>
    <t>ORD-15699-606</t>
  </si>
  <si>
    <t>CUST-632</t>
  </si>
  <si>
    <t>ORD-12304-607</t>
  </si>
  <si>
    <t>CUST-451</t>
  </si>
  <si>
    <t>ORD-17905-608</t>
  </si>
  <si>
    <t>CUST-864</t>
  </si>
  <si>
    <t>ORD-38166-609</t>
  </si>
  <si>
    <t>ORD-76549-610</t>
  </si>
  <si>
    <t>ORD-72930-611</t>
  </si>
  <si>
    <t>CUST-456</t>
  </si>
  <si>
    <t>ORD-93966-612</t>
  </si>
  <si>
    <t>ORD-42784-613</t>
  </si>
  <si>
    <t>ORD-84869-614</t>
  </si>
  <si>
    <t>ORD-93371-615</t>
  </si>
  <si>
    <t>ORD-18284-616</t>
  </si>
  <si>
    <t>ORD-37097-617</t>
  </si>
  <si>
    <t>ORD-25315-618</t>
  </si>
  <si>
    <t>ORD-69221-619</t>
  </si>
  <si>
    <t>CUST-691</t>
  </si>
  <si>
    <t>Vikram Jha</t>
  </si>
  <si>
    <t>ORD-54538-620</t>
  </si>
  <si>
    <t>CUST-390</t>
  </si>
  <si>
    <t>ORD-64370-621</t>
  </si>
  <si>
    <t>CUST-692</t>
  </si>
  <si>
    <t>ORD-71960-622</t>
  </si>
  <si>
    <t>CUST-219</t>
  </si>
  <si>
    <t>ORD-19331-623</t>
  </si>
  <si>
    <t>CUST-600</t>
  </si>
  <si>
    <t>ORD-65146-624</t>
  </si>
  <si>
    <t>ORD-30886-625</t>
  </si>
  <si>
    <t>CUST-619</t>
  </si>
  <si>
    <t>ORD-74879-626</t>
  </si>
  <si>
    <t>ORD-16405-627</t>
  </si>
  <si>
    <t>ORD-29877-628</t>
  </si>
  <si>
    <t>ORD-81043-629</t>
  </si>
  <si>
    <t>ORD-49546-630</t>
  </si>
  <si>
    <t>CUST-964</t>
  </si>
  <si>
    <t>ORD-13862-631</t>
  </si>
  <si>
    <t>ORD-77285-632</t>
  </si>
  <si>
    <t>CUST-345</t>
  </si>
  <si>
    <t>ORD-92402-633</t>
  </si>
  <si>
    <t>CUST-610</t>
  </si>
  <si>
    <t>Ramesh Reddy</t>
  </si>
  <si>
    <t>ORD-73194-634</t>
  </si>
  <si>
    <t>ORD-93244-635</t>
  </si>
  <si>
    <t>ORD-50134-636</t>
  </si>
  <si>
    <t>CUST-791</t>
  </si>
  <si>
    <t>ORD-50072-637</t>
  </si>
  <si>
    <t>ORD-96815-638</t>
  </si>
  <si>
    <t>CUST-163</t>
  </si>
  <si>
    <t>ORD-15294-639</t>
  </si>
  <si>
    <t>ORD-45517-640</t>
  </si>
  <si>
    <t>ORD-75249-641</t>
  </si>
  <si>
    <t>ORD-58346-642</t>
  </si>
  <si>
    <t>CUST-334</t>
  </si>
  <si>
    <t>ORD-73307-643</t>
  </si>
  <si>
    <t>ORD-27881-644</t>
  </si>
  <si>
    <t>CUST-686</t>
  </si>
  <si>
    <t>ORD-63468-645</t>
  </si>
  <si>
    <t>ORD-96415-646</t>
  </si>
  <si>
    <t>CUST-593</t>
  </si>
  <si>
    <t>ORD-22341-647</t>
  </si>
  <si>
    <t>ORD-23841-648</t>
  </si>
  <si>
    <t>CUST-858</t>
  </si>
  <si>
    <t>ORD-95498-649</t>
  </si>
  <si>
    <t>CUST-618</t>
  </si>
  <si>
    <t>ORD-55602-650</t>
  </si>
  <si>
    <t>CUST-349</t>
  </si>
  <si>
    <t>ORD-34131-651</t>
  </si>
  <si>
    <t>CUST-896</t>
  </si>
  <si>
    <t>ORD-41093-652</t>
  </si>
  <si>
    <t>CUST-746</t>
  </si>
  <si>
    <t>ORD-25848-653</t>
  </si>
  <si>
    <t>ORD-17488-654</t>
  </si>
  <si>
    <t>Deepak Kumar</t>
  </si>
  <si>
    <t>ORD-83293-655</t>
  </si>
  <si>
    <t>ORD-66090-656</t>
  </si>
  <si>
    <t>CUST-265</t>
  </si>
  <si>
    <t>ORD-18324-657</t>
  </si>
  <si>
    <t>CUST-519</t>
  </si>
  <si>
    <t>ORD-44221-658</t>
  </si>
  <si>
    <t>CUST-413</t>
  </si>
  <si>
    <t>ORD-51694-659</t>
  </si>
  <si>
    <t>ORD-71210-660</t>
  </si>
  <si>
    <t>ORD-45296-661</t>
  </si>
  <si>
    <t>ORD-78052-662</t>
  </si>
  <si>
    <t>CUST-851</t>
  </si>
  <si>
    <t>ORD-35232-663</t>
  </si>
  <si>
    <t>ORD-27560-664</t>
  </si>
  <si>
    <t>ORD-33126-665</t>
  </si>
  <si>
    <t>CUST-936</t>
  </si>
  <si>
    <t>ORD-38278-666</t>
  </si>
  <si>
    <t>ORD-78989-667</t>
  </si>
  <si>
    <t>CUST-856</t>
  </si>
  <si>
    <t>ORD-98832-668</t>
  </si>
  <si>
    <t>ORD-22962-669</t>
  </si>
  <si>
    <t>ORD-39923-670</t>
  </si>
  <si>
    <t>ORD-41099-671</t>
  </si>
  <si>
    <t>CUST-675</t>
  </si>
  <si>
    <t>ORD-21023-672</t>
  </si>
  <si>
    <t>ORD-68600-673</t>
  </si>
  <si>
    <t>CUST-118</t>
  </si>
  <si>
    <t>ORD-79298-674</t>
  </si>
  <si>
    <t>Sneha Sharma</t>
  </si>
  <si>
    <t>ORD-72371-675</t>
  </si>
  <si>
    <t>CUST-178</t>
  </si>
  <si>
    <t>ORD-32819-676</t>
  </si>
  <si>
    <t>ORD-39915-677</t>
  </si>
  <si>
    <t>ORD-33879-678</t>
  </si>
  <si>
    <t>CUST-857</t>
  </si>
  <si>
    <t>ORD-39216-679</t>
  </si>
  <si>
    <t>ORD-62510-680</t>
  </si>
  <si>
    <t>Sneha Kumar</t>
  </si>
  <si>
    <t>ORD-85718-681</t>
  </si>
  <si>
    <t>CUST-614</t>
  </si>
  <si>
    <t>ORD-45777-682</t>
  </si>
  <si>
    <t>CUST-157</t>
  </si>
  <si>
    <t>ORD-74485-683</t>
  </si>
  <si>
    <t>CUST-503</t>
  </si>
  <si>
    <t>ORD-12693-684</t>
  </si>
  <si>
    <t>CUST-627</t>
  </si>
  <si>
    <t>ORD-16745-685</t>
  </si>
  <si>
    <t>CUST-958</t>
  </si>
  <si>
    <t>ORD-19492-686</t>
  </si>
  <si>
    <t>ORD-51181-687</t>
  </si>
  <si>
    <t>ORD-37707-688</t>
  </si>
  <si>
    <t>ORD-45548-689</t>
  </si>
  <si>
    <t>CUST-699</t>
  </si>
  <si>
    <t>ORD-57271-690</t>
  </si>
  <si>
    <t>CUST-798</t>
  </si>
  <si>
    <t>ORD-35056-691</t>
  </si>
  <si>
    <t>ORD-39859-692</t>
  </si>
  <si>
    <t>CUST-380</t>
  </si>
  <si>
    <t>ORD-17775-693</t>
  </si>
  <si>
    <t>ORD-15024-694</t>
  </si>
  <si>
    <t>CUST-455</t>
  </si>
  <si>
    <t>ORD-33604-695</t>
  </si>
  <si>
    <t>ORD-51409-696</t>
  </si>
  <si>
    <t>CUST-127</t>
  </si>
  <si>
    <t>Sunita Choudhary</t>
  </si>
  <si>
    <t>ORD-18741-697</t>
  </si>
  <si>
    <t>Ritu Rajput</t>
  </si>
  <si>
    <t>ORD-43434-698</t>
  </si>
  <si>
    <t>ORD-82873-699</t>
  </si>
  <si>
    <t>ORD-48424-700</t>
  </si>
  <si>
    <t>CUST-203</t>
  </si>
  <si>
    <t>ORD-63787-701</t>
  </si>
  <si>
    <t>ORD-47467-702</t>
  </si>
  <si>
    <t>ORD-21191-703</t>
  </si>
  <si>
    <t>ORD-25164-704</t>
  </si>
  <si>
    <t>CUST-218</t>
  </si>
  <si>
    <t>ORD-26435-705</t>
  </si>
  <si>
    <t>ORD-23029-706</t>
  </si>
  <si>
    <t>ORD-99599-707</t>
  </si>
  <si>
    <t>ORD-82863-708</t>
  </si>
  <si>
    <t>ORD-86363-709</t>
  </si>
  <si>
    <t>CUST-322</t>
  </si>
  <si>
    <t>ORD-53858-710</t>
  </si>
  <si>
    <t>CUST-739</t>
  </si>
  <si>
    <t>ORD-43006-711</t>
  </si>
  <si>
    <t>ORD-58568-712</t>
  </si>
  <si>
    <t>CUST-261</t>
  </si>
  <si>
    <t>ORD-39215-713</t>
  </si>
  <si>
    <t>ORD-10098-714</t>
  </si>
  <si>
    <t>ORD-74807-715</t>
  </si>
  <si>
    <t>CUST-679</t>
  </si>
  <si>
    <t>Ritu Tiwari</t>
  </si>
  <si>
    <t>ORD-80398-716</t>
  </si>
  <si>
    <t>ORD-92733-717</t>
  </si>
  <si>
    <t>CUST-313</t>
  </si>
  <si>
    <t>ORD-35123-718</t>
  </si>
  <si>
    <t>ORD-99319-719</t>
  </si>
  <si>
    <t>CUST-667</t>
  </si>
  <si>
    <t>ORD-75003-720</t>
  </si>
  <si>
    <t>ORD-93546-721</t>
  </si>
  <si>
    <t>CUST-830</t>
  </si>
  <si>
    <t>ORD-28805-722</t>
  </si>
  <si>
    <t>ORD-17252-723</t>
  </si>
  <si>
    <t>CUST-549</t>
  </si>
  <si>
    <t>ORD-54570-724</t>
  </si>
  <si>
    <t>Ramesh Das</t>
  </si>
  <si>
    <t>ORD-78402-725</t>
  </si>
  <si>
    <t>CUST-326</t>
  </si>
  <si>
    <t>ORD-17484-726</t>
  </si>
  <si>
    <t>CUST-773</t>
  </si>
  <si>
    <t>ORD-83977-727</t>
  </si>
  <si>
    <t>ORD-61374-728</t>
  </si>
  <si>
    <t>CUST-937</t>
  </si>
  <si>
    <t>ORD-62357-729</t>
  </si>
  <si>
    <t>ORD-66823-730</t>
  </si>
  <si>
    <t>CUST-271</t>
  </si>
  <si>
    <t>ORD-13868-731</t>
  </si>
  <si>
    <t>CUST-727</t>
  </si>
  <si>
    <t>Priya Tiwari</t>
  </si>
  <si>
    <t>ORD-25094-732</t>
  </si>
  <si>
    <t>CUST-919</t>
  </si>
  <si>
    <t>ORD-86696-733</t>
  </si>
  <si>
    <t>CUST-946</t>
  </si>
  <si>
    <t>ORD-42854-734</t>
  </si>
  <si>
    <t>ORD-51322-735</t>
  </si>
  <si>
    <t>ORD-52307-736</t>
  </si>
  <si>
    <t>CUST-542</t>
  </si>
  <si>
    <t>ORD-73118-737</t>
  </si>
  <si>
    <t>ORD-27205-738</t>
  </si>
  <si>
    <t>ORD-67086-739</t>
  </si>
  <si>
    <t>CUST-466</t>
  </si>
  <si>
    <t>Sneha Jha</t>
  </si>
  <si>
    <t>ORD-83642-740</t>
  </si>
  <si>
    <t>ORD-93720-741</t>
  </si>
  <si>
    <t>ORD-19190-742</t>
  </si>
  <si>
    <t>ORD-70407-743</t>
  </si>
  <si>
    <t>ORD-57168-744</t>
  </si>
  <si>
    <t>Vikram Tiwari</t>
  </si>
  <si>
    <t>ORD-61862-745</t>
  </si>
  <si>
    <t>CUST-282</t>
  </si>
  <si>
    <t>ORD-84429-746</t>
  </si>
  <si>
    <t>CUST-277</t>
  </si>
  <si>
    <t>Karan Sharma</t>
  </si>
  <si>
    <t>ORD-32824-747</t>
  </si>
  <si>
    <t>CUST-988</t>
  </si>
  <si>
    <t>ORD-53317-748</t>
  </si>
  <si>
    <t>CUST-993</t>
  </si>
  <si>
    <t>Ritu Pandey</t>
  </si>
  <si>
    <t>ORD-28947-749</t>
  </si>
  <si>
    <t>CUST-935</t>
  </si>
  <si>
    <t>ORD-93615-750</t>
  </si>
  <si>
    <t>CUST-293</t>
  </si>
  <si>
    <t>ORD-84641-751</t>
  </si>
  <si>
    <t>CUST-237</t>
  </si>
  <si>
    <t>Vikram Sharma</t>
  </si>
  <si>
    <t>ORD-56427-752</t>
  </si>
  <si>
    <t>CUST-494</t>
  </si>
  <si>
    <t>ORD-46802-753</t>
  </si>
  <si>
    <t>ORD-41520-754</t>
  </si>
  <si>
    <t>ORD-55928-755</t>
  </si>
  <si>
    <t>ORD-77260-756</t>
  </si>
  <si>
    <t>ORD-53003-757</t>
  </si>
  <si>
    <t>ORD-43520-758</t>
  </si>
  <si>
    <t>ORD-94104-759</t>
  </si>
  <si>
    <t>ORD-76893-760</t>
  </si>
  <si>
    <t>ORD-99682-761</t>
  </si>
  <si>
    <t>ORD-72774-762</t>
  </si>
  <si>
    <t>ORD-62932-763</t>
  </si>
  <si>
    <t>Vikas Verma</t>
  </si>
  <si>
    <t>ORD-74442-764</t>
  </si>
  <si>
    <t>CUST-227</t>
  </si>
  <si>
    <t>ORD-57156-765</t>
  </si>
  <si>
    <t>ORD-51382-766</t>
  </si>
  <si>
    <t>ORD-59092-767</t>
  </si>
  <si>
    <t>CUST-467</t>
  </si>
  <si>
    <t>ORD-68910-768</t>
  </si>
  <si>
    <t>CUST-893</t>
  </si>
  <si>
    <t>ORD-53473-769</t>
  </si>
  <si>
    <t>CUST-405</t>
  </si>
  <si>
    <t>ORD-36484-770</t>
  </si>
  <si>
    <t>CUST-740</t>
  </si>
  <si>
    <t>ORD-40311-771</t>
  </si>
  <si>
    <t>ORD-27581-772</t>
  </si>
  <si>
    <t>CUST-366</t>
  </si>
  <si>
    <t>ORD-86349-773</t>
  </si>
  <si>
    <t>CUST-898</t>
  </si>
  <si>
    <t>ORD-74806-774</t>
  </si>
  <si>
    <t>CUST-317</t>
  </si>
  <si>
    <t>ORD-76652-775</t>
  </si>
  <si>
    <t>ORD-13712-776</t>
  </si>
  <si>
    <t>CUST-897</t>
  </si>
  <si>
    <t>ORD-23396-777</t>
  </si>
  <si>
    <t>ORD-18754-778</t>
  </si>
  <si>
    <t>CUST-720</t>
  </si>
  <si>
    <t>ORD-58496-779</t>
  </si>
  <si>
    <t>CUST-106</t>
  </si>
  <si>
    <t>ORD-62535-780</t>
  </si>
  <si>
    <t>CUST-368</t>
  </si>
  <si>
    <t>ORD-52080-781</t>
  </si>
  <si>
    <t>CUST-148</t>
  </si>
  <si>
    <t>ORD-87481-782</t>
  </si>
  <si>
    <t>ORD-31441-783</t>
  </si>
  <si>
    <t>CUST-365</t>
  </si>
  <si>
    <t>ORD-75878-784</t>
  </si>
  <si>
    <t>CUST-624</t>
  </si>
  <si>
    <t>ORD-79919-785</t>
  </si>
  <si>
    <t>CUST-823</t>
  </si>
  <si>
    <t>ORD-35463-786</t>
  </si>
  <si>
    <t>CUST-533</t>
  </si>
  <si>
    <t>ORD-55626-787</t>
  </si>
  <si>
    <t>ORD-93765-788</t>
  </si>
  <si>
    <t>ORD-41539-789</t>
  </si>
  <si>
    <t>CUST-212</t>
  </si>
  <si>
    <t>ORD-45556-790</t>
  </si>
  <si>
    <t>CUST-716</t>
  </si>
  <si>
    <t>ORD-32846-791</t>
  </si>
  <si>
    <t>ORD-58206-792</t>
  </si>
  <si>
    <t>CUST-516</t>
  </si>
  <si>
    <t>ORD-43647-793</t>
  </si>
  <si>
    <t>ORD-45380-794</t>
  </si>
  <si>
    <t>CUST-193</t>
  </si>
  <si>
    <t>ORD-44163-795</t>
  </si>
  <si>
    <t>CUST-862</t>
  </si>
  <si>
    <t>ORD-51115-796</t>
  </si>
  <si>
    <t>CUST-558</t>
  </si>
  <si>
    <t>ORD-30194-797</t>
  </si>
  <si>
    <t>CUST-539</t>
  </si>
  <si>
    <t>ORD-28744-798</t>
  </si>
  <si>
    <t>CUST-689</t>
  </si>
  <si>
    <t>ORD-28277-799</t>
  </si>
  <si>
    <t>ORD-83629-800</t>
  </si>
  <si>
    <t>ORD-55038-801</t>
  </si>
  <si>
    <t>CUST-963</t>
  </si>
  <si>
    <t>ORD-99559-802</t>
  </si>
  <si>
    <t>ORD-97550-803</t>
  </si>
  <si>
    <t>CUST-175</t>
  </si>
  <si>
    <t>ORD-52890-804</t>
  </si>
  <si>
    <t>ORD-42316-805</t>
  </si>
  <si>
    <t>CUST-274</t>
  </si>
  <si>
    <t>ORD-60100-806</t>
  </si>
  <si>
    <t>ORD-15178-807</t>
  </si>
  <si>
    <t>CUST-814</t>
  </si>
  <si>
    <t>Vikas Choudhary</t>
  </si>
  <si>
    <t>ORD-11171-808</t>
  </si>
  <si>
    <t>ORD-20500-809</t>
  </si>
  <si>
    <t>ORD-36015-810</t>
  </si>
  <si>
    <t>CUST-395</t>
  </si>
  <si>
    <t>ORD-27530-811</t>
  </si>
  <si>
    <t>CUST-613</t>
  </si>
  <si>
    <t>ORD-99920-812</t>
  </si>
  <si>
    <t>ORD-86555-813</t>
  </si>
  <si>
    <t>ORD-98734-814</t>
  </si>
  <si>
    <t>CUST-916</t>
  </si>
  <si>
    <t>ORD-46829-815</t>
  </si>
  <si>
    <t>ORD-29313-816</t>
  </si>
  <si>
    <t>ORD-35751-817</t>
  </si>
  <si>
    <t>CUST-915</t>
  </si>
  <si>
    <t>ORD-28205-818</t>
  </si>
  <si>
    <t>ORD-68240-819</t>
  </si>
  <si>
    <t>Manish Gupta</t>
  </si>
  <si>
    <t>ORD-86115-820</t>
  </si>
  <si>
    <t>ORD-70598-821</t>
  </si>
  <si>
    <t>ORD-20069-822</t>
  </si>
  <si>
    <t>ORD-50676-823</t>
  </si>
  <si>
    <t>CUST-813</t>
  </si>
  <si>
    <t>ORD-36285-824</t>
  </si>
  <si>
    <t>ORD-88963-825</t>
  </si>
  <si>
    <t>CUST-304</t>
  </si>
  <si>
    <t>ORD-59576-826</t>
  </si>
  <si>
    <t>CUST-420</t>
  </si>
  <si>
    <t>ORD-16633-827</t>
  </si>
  <si>
    <t>CUST-790</t>
  </si>
  <si>
    <t>Rahul Mishra</t>
  </si>
  <si>
    <t>ORD-10572-828</t>
  </si>
  <si>
    <t>ORD-78868-829</t>
  </si>
  <si>
    <t>ORD-96706-830</t>
  </si>
  <si>
    <t>ORD-64323-831</t>
  </si>
  <si>
    <t>ORD-90450-832</t>
  </si>
  <si>
    <t>ORD-28950-833</t>
  </si>
  <si>
    <t>ORD-88435-834</t>
  </si>
  <si>
    <t>CUST-826</t>
  </si>
  <si>
    <t>ORD-62065-835</t>
  </si>
  <si>
    <t>ORD-22377-836</t>
  </si>
  <si>
    <t>ORD-94642-837</t>
  </si>
  <si>
    <t>ORD-84999-838</t>
  </si>
  <si>
    <t>ORD-68959-839</t>
  </si>
  <si>
    <t>CUST-680</t>
  </si>
  <si>
    <t>ORD-48579-840</t>
  </si>
  <si>
    <t>ORD-50651-841</t>
  </si>
  <si>
    <t>ORD-16441-842</t>
  </si>
  <si>
    <t>Vikram Singh</t>
  </si>
  <si>
    <t>ORD-53326-843</t>
  </si>
  <si>
    <t>ORD-51428-844</t>
  </si>
  <si>
    <t>ORD-78006-845</t>
  </si>
  <si>
    <t>ORD-52071-846</t>
  </si>
  <si>
    <t>CUST-587</t>
  </si>
  <si>
    <t>ORD-84337-847</t>
  </si>
  <si>
    <t>ORD-41112-848</t>
  </si>
  <si>
    <t>Nitin Jha</t>
  </si>
  <si>
    <t>ORD-16734-849</t>
  </si>
  <si>
    <t>CUST-940</t>
  </si>
  <si>
    <t>Kavita Jha</t>
  </si>
  <si>
    <t>ORD-49437-850</t>
  </si>
  <si>
    <t>ORD-72521-851</t>
  </si>
  <si>
    <t>ORD-26954-852</t>
  </si>
  <si>
    <t>ORD-46235-853</t>
  </si>
  <si>
    <t>ORD-50550-854</t>
  </si>
  <si>
    <t>CUST-135</t>
  </si>
  <si>
    <t>ORD-25646-855</t>
  </si>
  <si>
    <t>ORD-57406-856</t>
  </si>
  <si>
    <t>CUST-758</t>
  </si>
  <si>
    <t>ORD-51495-857</t>
  </si>
  <si>
    <t>ORD-21095-858</t>
  </si>
  <si>
    <t>ORD-22974-859</t>
  </si>
  <si>
    <t>CUST-452</t>
  </si>
  <si>
    <t>ORD-57878-860</t>
  </si>
  <si>
    <t>ORD-47033-861</t>
  </si>
  <si>
    <t>CUST-329</t>
  </si>
  <si>
    <t>ORD-39993-862</t>
  </si>
  <si>
    <t>ORD-33515-863</t>
  </si>
  <si>
    <t>ORD-54194-864</t>
  </si>
  <si>
    <t>ORD-99072-865</t>
  </si>
  <si>
    <t>ORD-36396-866</t>
  </si>
  <si>
    <t>CUST-840</t>
  </si>
  <si>
    <t>ORD-91557-867</t>
  </si>
  <si>
    <t>CUST-805</t>
  </si>
  <si>
    <t>ORD-22665-868</t>
  </si>
  <si>
    <t>ORD-60656-869</t>
  </si>
  <si>
    <t>CUST-905</t>
  </si>
  <si>
    <t>ORD-47945-870</t>
  </si>
  <si>
    <t>CUST-696</t>
  </si>
  <si>
    <t>ORD-31608-871</t>
  </si>
  <si>
    <t>ORD-10009-872</t>
  </si>
  <si>
    <t>ORD-73027-873</t>
  </si>
  <si>
    <t>ORD-42050-874</t>
  </si>
  <si>
    <t>ORD-16218-875</t>
  </si>
  <si>
    <t>ORD-20300-876</t>
  </si>
  <si>
    <t>CUST-880</t>
  </si>
  <si>
    <t>Suresh Patel</t>
  </si>
  <si>
    <t>ORD-89444-877</t>
  </si>
  <si>
    <t>ORD-91256-878</t>
  </si>
  <si>
    <t>ORD-20048-879</t>
  </si>
  <si>
    <t>ORD-88235-880</t>
  </si>
  <si>
    <t>ORD-58712-881</t>
  </si>
  <si>
    <t>CUST-769</t>
  </si>
  <si>
    <t>ORD-52323-882</t>
  </si>
  <si>
    <t>ORD-32229-883</t>
  </si>
  <si>
    <t>ORD-14312-884</t>
  </si>
  <si>
    <t>ORD-87910-885</t>
  </si>
  <si>
    <t>CUST-741</t>
  </si>
  <si>
    <t>ORD-96230-886</t>
  </si>
  <si>
    <t>ORD-98486-887</t>
  </si>
  <si>
    <t>ORD-78282-888</t>
  </si>
  <si>
    <t>CUST-356</t>
  </si>
  <si>
    <t>ORD-98373-889</t>
  </si>
  <si>
    <t>CUST-199</t>
  </si>
  <si>
    <t>ORD-76477-890</t>
  </si>
  <si>
    <t>ORD-39939-891</t>
  </si>
  <si>
    <t>ORD-83085-892</t>
  </si>
  <si>
    <t>ORD-31699-893</t>
  </si>
  <si>
    <t>ORD-78338-894</t>
  </si>
  <si>
    <t>ORD-14736-895</t>
  </si>
  <si>
    <t>ORD-76312-896</t>
  </si>
  <si>
    <t>ORD-36316-897</t>
  </si>
  <si>
    <t>CUST-754</t>
  </si>
  <si>
    <t>ORD-62933-898</t>
  </si>
  <si>
    <t>CUST-955</t>
  </si>
  <si>
    <t>ORD-71687-899</t>
  </si>
  <si>
    <t>ORD-11975-900</t>
  </si>
  <si>
    <t>Manish Patel</t>
  </si>
  <si>
    <t>ORD-42118-901</t>
  </si>
  <si>
    <t>ORD-33649-902</t>
  </si>
  <si>
    <t>CUST-848</t>
  </si>
  <si>
    <t>ORD-12891-903</t>
  </si>
  <si>
    <t>ORD-41369-904</t>
  </si>
  <si>
    <t>ORD-45871-905</t>
  </si>
  <si>
    <t>CUST-182</t>
  </si>
  <si>
    <t>ORD-69416-906</t>
  </si>
  <si>
    <t>ORD-72429-907</t>
  </si>
  <si>
    <t>ORD-59650-908</t>
  </si>
  <si>
    <t>ORD-76378-909</t>
  </si>
  <si>
    <t>ORD-34812-910</t>
  </si>
  <si>
    <t>CUST-299</t>
  </si>
  <si>
    <t>ORD-36665-911</t>
  </si>
  <si>
    <t>ORD-38206-912</t>
  </si>
  <si>
    <t>CUST-753</t>
  </si>
  <si>
    <t>ORD-42924-913</t>
  </si>
  <si>
    <t>ORD-10301-914</t>
  </si>
  <si>
    <t>CUST-849</t>
  </si>
  <si>
    <t>ORD-34643-915</t>
  </si>
  <si>
    <t>Suresh Mishra</t>
  </si>
  <si>
    <t>ORD-54098-916</t>
  </si>
  <si>
    <t>CUST-477</t>
  </si>
  <si>
    <t>ORD-39134-917</t>
  </si>
  <si>
    <t>ORD-15372-918</t>
  </si>
  <si>
    <t>ORD-38611-919</t>
  </si>
  <si>
    <t>CUST-318</t>
  </si>
  <si>
    <t>ORD-25254-920</t>
  </si>
  <si>
    <t>ORD-45715-921</t>
  </si>
  <si>
    <t>ORD-80679-922</t>
  </si>
  <si>
    <t>CUST-631</t>
  </si>
  <si>
    <t>ORD-12493-923</t>
  </si>
  <si>
    <t>ORD-41543-924</t>
  </si>
  <si>
    <t>CUST-344</t>
  </si>
  <si>
    <t>ORD-49500-925</t>
  </si>
  <si>
    <t>ORD-80565-926</t>
  </si>
  <si>
    <t>ORD-33663-927</t>
  </si>
  <si>
    <t>ORD-46639-928</t>
  </si>
  <si>
    <t>ORD-25937-929</t>
  </si>
  <si>
    <t>ORD-61707-930</t>
  </si>
  <si>
    <t>ORD-43592-931</t>
  </si>
  <si>
    <t>ORD-67612-932</t>
  </si>
  <si>
    <t>ORD-40361-933</t>
  </si>
  <si>
    <t>ORD-97201-934</t>
  </si>
  <si>
    <t>ORD-61298-935</t>
  </si>
  <si>
    <t>ORD-47944-936</t>
  </si>
  <si>
    <t>ORD-87494-937</t>
  </si>
  <si>
    <t>CUST-296</t>
  </si>
  <si>
    <t>ORD-52397-938</t>
  </si>
  <si>
    <t>ORD-47314-939</t>
  </si>
  <si>
    <t>ORD-12623-940</t>
  </si>
  <si>
    <t>ORD-17388-941</t>
  </si>
  <si>
    <t>ORD-97016-942</t>
  </si>
  <si>
    <t>ORD-28239-943</t>
  </si>
  <si>
    <t>ORD-37035-944</t>
  </si>
  <si>
    <t>ORD-72879-945</t>
  </si>
  <si>
    <t>CUST-243</t>
  </si>
  <si>
    <t>ORD-20524-946</t>
  </si>
  <si>
    <t>ORD-51567-947</t>
  </si>
  <si>
    <t>ORD-67041-948</t>
  </si>
  <si>
    <t>ORD-81517-949</t>
  </si>
  <si>
    <t>ORD-78152-950</t>
  </si>
  <si>
    <t>CUST-190</t>
  </si>
  <si>
    <t>ORD-87141-951</t>
  </si>
  <si>
    <t>CUST-913</t>
  </si>
  <si>
    <t>ORD-87031-952</t>
  </si>
  <si>
    <t>ORD-39161-953</t>
  </si>
  <si>
    <t>ORD-11310-954</t>
  </si>
  <si>
    <t>ORD-49606-955</t>
  </si>
  <si>
    <t>ORD-48302-956</t>
  </si>
  <si>
    <t>ORD-74429-957</t>
  </si>
  <si>
    <t>ORD-23772-958</t>
  </si>
  <si>
    <t>ORD-37534-959</t>
  </si>
  <si>
    <t>CUST-882</t>
  </si>
  <si>
    <t>ORD-82195-960</t>
  </si>
  <si>
    <t>ORD-36687-961</t>
  </si>
  <si>
    <t>ORD-49232-962</t>
  </si>
  <si>
    <t>ORD-71222-963</t>
  </si>
  <si>
    <t>CUST-164</t>
  </si>
  <si>
    <t>ORD-52881-964</t>
  </si>
  <si>
    <t>CUST-674</t>
  </si>
  <si>
    <t>ORD-23371-965</t>
  </si>
  <si>
    <t>ORD-56866-966</t>
  </si>
  <si>
    <t>CUST-605</t>
  </si>
  <si>
    <t>ORD-62401-967</t>
  </si>
  <si>
    <t>ORD-98465-968</t>
  </si>
  <si>
    <t>CUST-926</t>
  </si>
  <si>
    <t>ORD-96218-969</t>
  </si>
  <si>
    <t>ORD-67999-970</t>
  </si>
  <si>
    <t>ORD-75214-971</t>
  </si>
  <si>
    <t>CUST-802</t>
  </si>
  <si>
    <t>ORD-88770-972</t>
  </si>
  <si>
    <t>CUST-131</t>
  </si>
  <si>
    <t>ORD-93835-973</t>
  </si>
  <si>
    <t>ORD-83282-974</t>
  </si>
  <si>
    <t>CUST-510</t>
  </si>
  <si>
    <t>ORD-30496-975</t>
  </si>
  <si>
    <t>Manish Rajput</t>
  </si>
  <si>
    <t>ORD-39899-976</t>
  </si>
  <si>
    <t>CUST-653</t>
  </si>
  <si>
    <t>ORD-33860-977</t>
  </si>
  <si>
    <t>ORD-52011-978</t>
  </si>
  <si>
    <t>ORD-72611-979</t>
  </si>
  <si>
    <t>ORD-31248-980</t>
  </si>
  <si>
    <t>CUST-911</t>
  </si>
  <si>
    <t>ORD-73209-981</t>
  </si>
  <si>
    <t>CUST-553</t>
  </si>
  <si>
    <t>ORD-84982-982</t>
  </si>
  <si>
    <t>ORD-48238-983</t>
  </si>
  <si>
    <t>ORD-83558-984</t>
  </si>
  <si>
    <t>CUST-890</t>
  </si>
  <si>
    <t>ORD-44756-985</t>
  </si>
  <si>
    <t>ORD-63889-986</t>
  </si>
  <si>
    <t>ORD-49678-987</t>
  </si>
  <si>
    <t>CUST-999</t>
  </si>
  <si>
    <t>ORD-67802-988</t>
  </si>
  <si>
    <t>CUST-967</t>
  </si>
  <si>
    <t>ORD-87682-989</t>
  </si>
  <si>
    <t>Deepak Yadav</t>
  </si>
  <si>
    <t>ORD-16203-990</t>
  </si>
  <si>
    <t>ORD-46701-991</t>
  </si>
  <si>
    <t>CUST-844</t>
  </si>
  <si>
    <t>ORD-48558-992</t>
  </si>
  <si>
    <t>CUST-430</t>
  </si>
  <si>
    <t>ORD-13718-993</t>
  </si>
  <si>
    <t>ORD-56482-994</t>
  </si>
  <si>
    <t>ORD-96709-995</t>
  </si>
  <si>
    <t>ORD-40229-996</t>
  </si>
  <si>
    <t>CUST-945</t>
  </si>
  <si>
    <t>ORD-76052-997</t>
  </si>
  <si>
    <t>ORD-26581-998</t>
  </si>
  <si>
    <t>ORD-96745-999</t>
  </si>
  <si>
    <t>ORD-43641-1000</t>
  </si>
  <si>
    <t>CUST-480</t>
  </si>
  <si>
    <t>ORD-45930-1001</t>
  </si>
  <si>
    <t>ORD-16946-1002</t>
  </si>
  <si>
    <t>ORD-32635-1003</t>
  </si>
  <si>
    <t>ORD-98756-1004</t>
  </si>
  <si>
    <t>ORD-46025-1005</t>
  </si>
  <si>
    <t>ORD-90928-1006</t>
  </si>
  <si>
    <t>ORD-40220-1007</t>
  </si>
  <si>
    <t>Aarti Rajput</t>
  </si>
  <si>
    <t>ORD-41453-1008</t>
  </si>
  <si>
    <t>CUST-433</t>
  </si>
  <si>
    <t>ORD-37519-1009</t>
  </si>
  <si>
    <t>ORD-50189-1010</t>
  </si>
  <si>
    <t>ORD-95725-1011</t>
  </si>
  <si>
    <t>CUST-306</t>
  </si>
  <si>
    <t>ORD-84605-1012</t>
  </si>
  <si>
    <t>CUST-759</t>
  </si>
  <si>
    <t>ORD-37452-1013</t>
  </si>
  <si>
    <t>ORD-95631-1014</t>
  </si>
  <si>
    <t>CUST-444</t>
  </si>
  <si>
    <t>ORD-31174-1015</t>
  </si>
  <si>
    <t>CUST-645</t>
  </si>
  <si>
    <t>ORD-23049-1016</t>
  </si>
  <si>
    <t>ORD-51507-1017</t>
  </si>
  <si>
    <t>CUST-411</t>
  </si>
  <si>
    <t>ORD-73670-1018</t>
  </si>
  <si>
    <t>ORD-82550-1019</t>
  </si>
  <si>
    <t>ORD-35366-1020</t>
  </si>
  <si>
    <t>CUST-284</t>
  </si>
  <si>
    <t>ORD-35181-1021</t>
  </si>
  <si>
    <t>ORD-71197-1022</t>
  </si>
  <si>
    <t>ORD-36845-1023</t>
  </si>
  <si>
    <t>CUST-568</t>
  </si>
  <si>
    <t>ORD-35887-1024</t>
  </si>
  <si>
    <t>ORD-16933-1025</t>
  </si>
  <si>
    <t>ORD-94834-1026</t>
  </si>
  <si>
    <t>ORD-97764-1027</t>
  </si>
  <si>
    <t>ORD-76547-1028</t>
  </si>
  <si>
    <t>ORD-13400-1029</t>
  </si>
  <si>
    <t>ORD-60489-1030</t>
  </si>
  <si>
    <t>CUST-666</t>
  </si>
  <si>
    <t>ORD-38975-1031</t>
  </si>
  <si>
    <t>CUST-697</t>
  </si>
  <si>
    <t>ORD-78267-1032</t>
  </si>
  <si>
    <t>CUST-398</t>
  </si>
  <si>
    <t>ORD-23808-1033</t>
  </si>
  <si>
    <t>ORD-85861-1034</t>
  </si>
  <si>
    <t>ORD-38725-1035</t>
  </si>
  <si>
    <t>ORD-96768-1036</t>
  </si>
  <si>
    <t>CUST-591</t>
  </si>
  <si>
    <t>ORD-87317-1037</t>
  </si>
  <si>
    <t>CUST-771</t>
  </si>
  <si>
    <t>ORD-58198-1038</t>
  </si>
  <si>
    <t>Anjali Jha</t>
  </si>
  <si>
    <t>ORD-58690-1039</t>
  </si>
  <si>
    <t>ORD-69277-1040</t>
  </si>
  <si>
    <t>CUST-709</t>
  </si>
  <si>
    <t>ORD-35289-1041</t>
  </si>
  <si>
    <t>CUST-866</t>
  </si>
  <si>
    <t>ORD-80782-1042</t>
  </si>
  <si>
    <t>ORD-12904-1043</t>
  </si>
  <si>
    <t>ORD-96400-1044</t>
  </si>
  <si>
    <t>ORD-51118-1045</t>
  </si>
  <si>
    <t>ORD-40266-1046</t>
  </si>
  <si>
    <t>ORD-45326-1047</t>
  </si>
  <si>
    <t>ORD-93675-1048</t>
  </si>
  <si>
    <t>CUST-991</t>
  </si>
  <si>
    <t>ORD-85607-1049</t>
  </si>
  <si>
    <t>CUST-287</t>
  </si>
  <si>
    <t>ORD-79119-1050</t>
  </si>
  <si>
    <t>ORD-77844-1051</t>
  </si>
  <si>
    <t>CUST-507</t>
  </si>
  <si>
    <t>ORD-70941-1052</t>
  </si>
  <si>
    <t>CUST-109</t>
  </si>
  <si>
    <t>ORD-21237-1053</t>
  </si>
  <si>
    <t>ORD-35862-1054</t>
  </si>
  <si>
    <t>ORD-21469-1055</t>
  </si>
  <si>
    <t>ORD-81597-1056</t>
  </si>
  <si>
    <t>CUST-231</t>
  </si>
  <si>
    <t>ORD-30091-1057</t>
  </si>
  <si>
    <t>CUST-700</t>
  </si>
  <si>
    <t>ORD-45077-1058</t>
  </si>
  <si>
    <t>Kavita Verma</t>
  </si>
  <si>
    <t>ORD-87046-1059</t>
  </si>
  <si>
    <t>CUST-721</t>
  </si>
  <si>
    <t>ORD-89231-1060</t>
  </si>
  <si>
    <t>ORD-41228-1061</t>
  </si>
  <si>
    <t>CUST-481</t>
  </si>
  <si>
    <t>ORD-37519-1062</t>
  </si>
  <si>
    <t>ORD-42655-1063</t>
  </si>
  <si>
    <t>CUST-340</t>
  </si>
  <si>
    <t>ORD-17982-1064</t>
  </si>
  <si>
    <t>ORD-52644-1065</t>
  </si>
  <si>
    <t>ORD-19353-1066</t>
  </si>
  <si>
    <t>CUST-767</t>
  </si>
  <si>
    <t>ORD-97237-1067</t>
  </si>
  <si>
    <t>CUST-252</t>
  </si>
  <si>
    <t>ORD-94839-1068</t>
  </si>
  <si>
    <t>ORD-89971-1069</t>
  </si>
  <si>
    <t>ORD-37232-1070</t>
  </si>
  <si>
    <t>CUST-563</t>
  </si>
  <si>
    <t>ORD-48146-1071</t>
  </si>
  <si>
    <t>ORD-67780-1072</t>
  </si>
  <si>
    <t>CUST-794</t>
  </si>
  <si>
    <t>ORD-55917-1073</t>
  </si>
  <si>
    <t>ORD-54009-1074</t>
  </si>
  <si>
    <t>ORD-27403-1075</t>
  </si>
  <si>
    <t>ORD-44124-1076</t>
  </si>
  <si>
    <t>CUST-311</t>
  </si>
  <si>
    <t>ORD-69707-1077</t>
  </si>
  <si>
    <t>CUST-171</t>
  </si>
  <si>
    <t>ORD-20422-1078</t>
  </si>
  <si>
    <t>CUST-638</t>
  </si>
  <si>
    <t>ORD-91625-1079</t>
  </si>
  <si>
    <t>CUST-192</t>
  </si>
  <si>
    <t>ORD-40501-1080</t>
  </si>
  <si>
    <t>ORD-19696-1081</t>
  </si>
  <si>
    <t>ORD-57536-1082</t>
  </si>
  <si>
    <t>ORD-44477-1083</t>
  </si>
  <si>
    <t>CUST-490</t>
  </si>
  <si>
    <t>ORD-28466-1084</t>
  </si>
  <si>
    <t>CUST-461</t>
  </si>
  <si>
    <t>ORD-10213-1085</t>
  </si>
  <si>
    <t>ORD-77132-1086</t>
  </si>
  <si>
    <t>ORD-97359-1087</t>
  </si>
  <si>
    <t>CUST-601</t>
  </si>
  <si>
    <t>ORD-67196-1088</t>
  </si>
  <si>
    <t>ORD-28293-1089</t>
  </si>
  <si>
    <t>ORD-88879-1090</t>
  </si>
  <si>
    <t>ORD-39137-1091</t>
  </si>
  <si>
    <t>CUST-859</t>
  </si>
  <si>
    <t>ORD-41743-1092</t>
  </si>
  <si>
    <t>ORD-10274-1093</t>
  </si>
  <si>
    <t>ORD-34449-1094</t>
  </si>
  <si>
    <t>CUST-932</t>
  </si>
  <si>
    <t>ORD-56082-1095</t>
  </si>
  <si>
    <t>ORD-75406-1096</t>
  </si>
  <si>
    <t>CUST-550</t>
  </si>
  <si>
    <t>ORD-37579-1097</t>
  </si>
  <si>
    <t>ORD-65787-1098</t>
  </si>
  <si>
    <t>CUST-969</t>
  </si>
  <si>
    <t>ORD-49787-1099</t>
  </si>
  <si>
    <t>CUST-745</t>
  </si>
  <si>
    <t>ORD-70080-1100</t>
  </si>
  <si>
    <t>ORD-76049-1101</t>
  </si>
  <si>
    <t>ORD-79353-1102</t>
  </si>
  <si>
    <t>ORD-43384-1103</t>
  </si>
  <si>
    <t>ORD-39243-1104</t>
  </si>
  <si>
    <t>ORD-92931-1105</t>
  </si>
  <si>
    <t>CUST-972</t>
  </si>
  <si>
    <t>ORD-69154-1106</t>
  </si>
  <si>
    <t>ORD-65735-1107</t>
  </si>
  <si>
    <t>ORD-48831-1108</t>
  </si>
  <si>
    <t>CUST-819</t>
  </si>
  <si>
    <t>ORD-93677-1109</t>
  </si>
  <si>
    <t>ORD-70691-1110</t>
  </si>
  <si>
    <t>CUST-579</t>
  </si>
  <si>
    <t>ORD-25134-1111</t>
  </si>
  <si>
    <t>ORD-67393-1112</t>
  </si>
  <si>
    <t>ORD-48224-1113</t>
  </si>
  <si>
    <t>CUST-664</t>
  </si>
  <si>
    <t>ORD-83508-1114</t>
  </si>
  <si>
    <t>CUST-644</t>
  </si>
  <si>
    <t>ORD-59779-1115</t>
  </si>
  <si>
    <t>ORD-92199-1116</t>
  </si>
  <si>
    <t>CUST-439</t>
  </si>
  <si>
    <t>ORD-14771-1117</t>
  </si>
  <si>
    <t>ORD-63086-1118</t>
  </si>
  <si>
    <t>CUST-649</t>
  </si>
  <si>
    <t>ORD-10739-1119</t>
  </si>
  <si>
    <t>ORD-36233-1120</t>
  </si>
  <si>
    <t>ORD-12048-1121</t>
  </si>
  <si>
    <t>ORD-57525-1122</t>
  </si>
  <si>
    <t>ORD-81384-1123</t>
  </si>
  <si>
    <t>ORD-52989-1124</t>
  </si>
  <si>
    <t>ORD-21110-1125</t>
  </si>
  <si>
    <t>CUST-270</t>
  </si>
  <si>
    <t>ORD-98793-1126</t>
  </si>
  <si>
    <t>ORD-82304-1127</t>
  </si>
  <si>
    <t>ORD-56656-1128</t>
  </si>
  <si>
    <t>ORD-64820-1129</t>
  </si>
  <si>
    <t>ORD-21541-1130</t>
  </si>
  <si>
    <t>ORD-31378-1131</t>
  </si>
  <si>
    <t>ORD-87617-1132</t>
  </si>
  <si>
    <t>ORD-94983-1133</t>
  </si>
  <si>
    <t>ORD-17896-1134</t>
  </si>
  <si>
    <t>CUST-718</t>
  </si>
  <si>
    <t>Vikas Das</t>
  </si>
  <si>
    <t>ORD-35188-1135</t>
  </si>
  <si>
    <t>ORD-79737-1136</t>
  </si>
  <si>
    <t>ORD-81040-1137</t>
  </si>
  <si>
    <t>ORD-18304-1138</t>
  </si>
  <si>
    <t>ORD-45494-1139</t>
  </si>
  <si>
    <t>CUST-648</t>
  </si>
  <si>
    <t>ORD-33723-1140</t>
  </si>
  <si>
    <t>ORD-57555-1141</t>
  </si>
  <si>
    <t>ORD-66785-1142</t>
  </si>
  <si>
    <t>CUST-242</t>
  </si>
  <si>
    <t>ORD-64964-1143</t>
  </si>
  <si>
    <t>ORD-16123-1144</t>
  </si>
  <si>
    <t>CUST-663</t>
  </si>
  <si>
    <t>ORD-34490-1145</t>
  </si>
  <si>
    <t>CUST-921</t>
  </si>
  <si>
    <t>ORD-39756-1146</t>
  </si>
  <si>
    <t>ORD-33097-1147</t>
  </si>
  <si>
    <t>ORD-94265-1148</t>
  </si>
  <si>
    <t>ORD-80876-1149</t>
  </si>
  <si>
    <t>ORD-96687-1150</t>
  </si>
  <si>
    <t>ORD-24432-1151</t>
  </si>
  <si>
    <t>ORD-63405-1152</t>
  </si>
  <si>
    <t>CUST-985</t>
  </si>
  <si>
    <t>ORD-66039-1153</t>
  </si>
  <si>
    <t>ORD-56747-1154</t>
  </si>
  <si>
    <t>CUST-454</t>
  </si>
  <si>
    <t>ORD-90770-1155</t>
  </si>
  <si>
    <t>ORD-96759-1156</t>
  </si>
  <si>
    <t>ORD-47151-1157</t>
  </si>
  <si>
    <t>ORD-62949-1158</t>
  </si>
  <si>
    <t>ORD-83067-1159</t>
  </si>
  <si>
    <t>ORD-52249-1160</t>
  </si>
  <si>
    <t>ORD-84356-1161</t>
  </si>
  <si>
    <t>ORD-27537-1162</t>
  </si>
  <si>
    <t>ORD-52847-1163</t>
  </si>
  <si>
    <t>ORD-84927-1164</t>
  </si>
  <si>
    <t>ORD-16773-1165</t>
  </si>
  <si>
    <t>ORD-85711-1166</t>
  </si>
  <si>
    <t>ORD-37232-1167</t>
  </si>
  <si>
    <t>ORD-86455-1168</t>
  </si>
  <si>
    <t>CUST-198</t>
  </si>
  <si>
    <t>ORD-46156-1169</t>
  </si>
  <si>
    <t>ORD-50677-1170</t>
  </si>
  <si>
    <t>ORD-51652-1171</t>
  </si>
  <si>
    <t>ORD-16536-1172</t>
  </si>
  <si>
    <t>CUST-266</t>
  </si>
  <si>
    <t>ORD-53199-1173</t>
  </si>
  <si>
    <t>ORD-36414-1174</t>
  </si>
  <si>
    <t>ORD-30076-1175</t>
  </si>
  <si>
    <t>CUST-561</t>
  </si>
  <si>
    <t>ORD-54302-1176</t>
  </si>
  <si>
    <t>CUST-181</t>
  </si>
  <si>
    <t>ORD-18586-1177</t>
  </si>
  <si>
    <t>ORD-63501-1178</t>
  </si>
  <si>
    <t>CUST-448</t>
  </si>
  <si>
    <t>ORD-78066-1179</t>
  </si>
  <si>
    <t>CUST-376</t>
  </si>
  <si>
    <t>ORD-71353-1180</t>
  </si>
  <si>
    <t>ORD-99045-1181</t>
  </si>
  <si>
    <t>CUST-681</t>
  </si>
  <si>
    <t>ORD-45913-1182</t>
  </si>
  <si>
    <t>CUST-792</t>
  </si>
  <si>
    <t>Karan Choudhary</t>
  </si>
  <si>
    <t>ORD-99447-1183</t>
  </si>
  <si>
    <t>ORD-75663-1184</t>
  </si>
  <si>
    <t>CUST-878</t>
  </si>
  <si>
    <t>ORD-41453-1185</t>
  </si>
  <si>
    <t>ORD-50049-1186</t>
  </si>
  <si>
    <t>CUST-428</t>
  </si>
  <si>
    <t>ORD-85345-1187</t>
  </si>
  <si>
    <t>ORD-94143-1188</t>
  </si>
  <si>
    <t>ORD-49225-1189</t>
  </si>
  <si>
    <t>ORD-54240-1190</t>
  </si>
  <si>
    <t>ORD-60996-1191</t>
  </si>
  <si>
    <t>CUST-189</t>
  </si>
  <si>
    <t>ORD-87769-1192</t>
  </si>
  <si>
    <t>ORD-68765-1193</t>
  </si>
  <si>
    <t>ORD-88820-1194</t>
  </si>
  <si>
    <t>ORD-99543-1195</t>
  </si>
  <si>
    <t>ORD-32124-1196</t>
  </si>
  <si>
    <t>ORD-77364-1197</t>
  </si>
  <si>
    <t>CUST-530</t>
  </si>
  <si>
    <t>ORD-75933-1198</t>
  </si>
  <si>
    <t>ORD-90868-1199</t>
  </si>
  <si>
    <t>CUST-912</t>
  </si>
  <si>
    <t>ORD-56923-1200</t>
  </si>
  <si>
    <t>ORD-38650-1201</t>
  </si>
  <si>
    <t>CUST-438</t>
  </si>
  <si>
    <t>ORD-89146-1202</t>
  </si>
  <si>
    <t>CUST-478</t>
  </si>
  <si>
    <t>ORD-50048-1203</t>
  </si>
  <si>
    <t>CUST-938</t>
  </si>
  <si>
    <t>ORD-98428-1204</t>
  </si>
  <si>
    <t>ORD-72246-1205</t>
  </si>
  <si>
    <t>ORD-30482-1206</t>
  </si>
  <si>
    <t>ORD-14457-1207</t>
  </si>
  <si>
    <t>ORD-91616-1208</t>
  </si>
  <si>
    <t>ORD-53576-1209</t>
  </si>
  <si>
    <t>ORD-93328-1210</t>
  </si>
  <si>
    <t>CUST-101</t>
  </si>
  <si>
    <t>ORD-37893-1211</t>
  </si>
  <si>
    <t>ORD-18476-1212</t>
  </si>
  <si>
    <t>CUST-170</t>
  </si>
  <si>
    <t>Priya Sharma</t>
  </si>
  <si>
    <t>ORD-30976-1213</t>
  </si>
  <si>
    <t>CUST-671</t>
  </si>
  <si>
    <t>ORD-43322-1214</t>
  </si>
  <si>
    <t>ORD-15949-1215</t>
  </si>
  <si>
    <t>ORD-70190-1216</t>
  </si>
  <si>
    <t>ORD-59233-1217</t>
  </si>
  <si>
    <t>ORD-61338-1218</t>
  </si>
  <si>
    <t>CUST-639</t>
  </si>
  <si>
    <t>ORD-38201-1219</t>
  </si>
  <si>
    <t>ORD-14584-1220</t>
  </si>
  <si>
    <t>ORD-66545-1221</t>
  </si>
  <si>
    <t>CUST-701</t>
  </si>
  <si>
    <t>ORD-56786-1222</t>
  </si>
  <si>
    <t>ORD-21455-1223</t>
  </si>
  <si>
    <t>CUST-949</t>
  </si>
  <si>
    <t>ORD-57012-1224</t>
  </si>
  <si>
    <t>ORD-21069-1225</t>
  </si>
  <si>
    <t>ORD-73198-1226</t>
  </si>
  <si>
    <t>ORD-29615-1227</t>
  </si>
  <si>
    <t>ORD-60198-1228</t>
  </si>
  <si>
    <t>ORD-59786-1229</t>
  </si>
  <si>
    <t>CUST-642</t>
  </si>
  <si>
    <t>ORD-78910-1230</t>
  </si>
  <si>
    <t>ORD-23099-1231</t>
  </si>
  <si>
    <t>CUST-174</t>
  </si>
  <si>
    <t>ORD-56215-1232</t>
  </si>
  <si>
    <t>ORD-23365-1233</t>
  </si>
  <si>
    <t>ORD-68188-1234</t>
  </si>
  <si>
    <t>ORD-33598-1235</t>
  </si>
  <si>
    <t>ORD-88652-1236</t>
  </si>
  <si>
    <t>ORD-11669-1237</t>
  </si>
  <si>
    <t>ORD-23684-1238</t>
  </si>
  <si>
    <t>ORD-48635-1239</t>
  </si>
  <si>
    <t>ORD-76873-1240</t>
  </si>
  <si>
    <t>CUST-263</t>
  </si>
  <si>
    <t>ORD-79267-1241</t>
  </si>
  <si>
    <t>ORD-67622-1242</t>
  </si>
  <si>
    <t>ORD-83710-1243</t>
  </si>
  <si>
    <t>ORD-73248-1244</t>
  </si>
  <si>
    <t>CUST-623</t>
  </si>
  <si>
    <t>ORD-81176-1245</t>
  </si>
  <si>
    <t>ORD-37803-1246</t>
  </si>
  <si>
    <t>CUST-291</t>
  </si>
  <si>
    <t>ORD-27129-1247</t>
  </si>
  <si>
    <t>CUST-973</t>
  </si>
  <si>
    <t>ORD-79385-1248</t>
  </si>
  <si>
    <t>ORD-60798-1249</t>
  </si>
  <si>
    <t>CUST-847</t>
  </si>
  <si>
    <t>ORD-36642-1250</t>
  </si>
  <si>
    <t>ORD-71033-1251</t>
  </si>
  <si>
    <t>ORD-76428-1252</t>
  </si>
  <si>
    <t>ORD-34738-1253</t>
  </si>
  <si>
    <t>ORD-18148-1254</t>
  </si>
  <si>
    <t>ORD-48397-1255</t>
  </si>
  <si>
    <t>CUST-502</t>
  </si>
  <si>
    <t>ORD-68849-1256</t>
  </si>
  <si>
    <t>ORD-39293-1257</t>
  </si>
  <si>
    <t>Manish Kumar</t>
  </si>
  <si>
    <t>ORD-57168-1258</t>
  </si>
  <si>
    <t>ORD-62875-1259</t>
  </si>
  <si>
    <t>ORD-51377-1260</t>
  </si>
  <si>
    <t>CUST-545</t>
  </si>
  <si>
    <t>ORD-72576-1261</t>
  </si>
  <si>
    <t>ORD-90324-1262</t>
  </si>
  <si>
    <t>ORD-98358-1263</t>
  </si>
  <si>
    <t>CUST-158</t>
  </si>
  <si>
    <t>ORD-39838-1264</t>
  </si>
  <si>
    <t>ORD-76199-1265</t>
  </si>
  <si>
    <t>CUST-612</t>
  </si>
  <si>
    <t>ORD-88860-1266</t>
  </si>
  <si>
    <t>ORD-82600-1267</t>
  </si>
  <si>
    <t>ORD-99134-1268</t>
  </si>
  <si>
    <t>ORD-51313-1269</t>
  </si>
  <si>
    <t>CUST-970</t>
  </si>
  <si>
    <t>ORD-58726-1270</t>
  </si>
  <si>
    <t>ORD-90659-1271</t>
  </si>
  <si>
    <t>CUST-525</t>
  </si>
  <si>
    <t>ORD-58153-1272</t>
  </si>
  <si>
    <t>ORD-30530-1273</t>
  </si>
  <si>
    <t>CUST-633</t>
  </si>
  <si>
    <t>ORD-70056-1274</t>
  </si>
  <si>
    <t>CUST-132</t>
  </si>
  <si>
    <t>ORD-23836-1275</t>
  </si>
  <si>
    <t>ORD-36902-1276</t>
  </si>
  <si>
    <t>ORD-57135-1277</t>
  </si>
  <si>
    <t>ORD-73986-1278</t>
  </si>
  <si>
    <t>CUST-990</t>
  </si>
  <si>
    <t>ORD-90777-1279</t>
  </si>
  <si>
    <t>ORD-64950-1280</t>
  </si>
  <si>
    <t>ORD-76040-1281</t>
  </si>
  <si>
    <t>ORD-66371-1282</t>
  </si>
  <si>
    <t>CUST-559</t>
  </si>
  <si>
    <t>ORD-14533-1283</t>
  </si>
  <si>
    <t>ORD-78429-1284</t>
  </si>
  <si>
    <t>CUST-100</t>
  </si>
  <si>
    <t>ORD-15634-1285</t>
  </si>
  <si>
    <t>CUST-208</t>
  </si>
  <si>
    <t>ORD-31987-1286</t>
  </si>
  <si>
    <t>ORD-99533-1287</t>
  </si>
  <si>
    <t>ORD-92467-1288</t>
  </si>
  <si>
    <t>ORD-37666-1289</t>
  </si>
  <si>
    <t>CUST-730</t>
  </si>
  <si>
    <t>ORD-21229-1290</t>
  </si>
  <si>
    <t>ORD-74393-1291</t>
  </si>
  <si>
    <t>CUST-863</t>
  </si>
  <si>
    <t>ORD-54809-1292</t>
  </si>
  <si>
    <t>ORD-26692-1293</t>
  </si>
  <si>
    <t>ORD-37093-1294</t>
  </si>
  <si>
    <t>ORD-86853-1295</t>
  </si>
  <si>
    <t>ORD-69568-1296</t>
  </si>
  <si>
    <t>ORD-69653-1297</t>
  </si>
  <si>
    <t>ORD-58789-1298</t>
  </si>
  <si>
    <t>ORD-30370-1299</t>
  </si>
  <si>
    <t>ORD-25190-1300</t>
  </si>
  <si>
    <t>ORD-67328-1301</t>
  </si>
  <si>
    <t>ORD-42709-1302</t>
  </si>
  <si>
    <t>CUST-811</t>
  </si>
  <si>
    <t>ORD-17145-1303</t>
  </si>
  <si>
    <t>ORD-57307-1304</t>
  </si>
  <si>
    <t>ORD-87451-1305</t>
  </si>
  <si>
    <t>ORD-38042-1306</t>
  </si>
  <si>
    <t>ORD-37888-1307</t>
  </si>
  <si>
    <t>ORD-87916-1308</t>
  </si>
  <si>
    <t>ORD-89920-1309</t>
  </si>
  <si>
    <t>ORD-90930-1310</t>
  </si>
  <si>
    <t>ORD-36890-1311</t>
  </si>
  <si>
    <t>CUST-211</t>
  </si>
  <si>
    <t>ORD-12035-1312</t>
  </si>
  <si>
    <t>ORD-34877-1313</t>
  </si>
  <si>
    <t>ORD-48845-1314</t>
  </si>
  <si>
    <t>CUST-715</t>
  </si>
  <si>
    <t>ORD-93703-1315</t>
  </si>
  <si>
    <t>ORD-72861-1316</t>
  </si>
  <si>
    <t>ORD-86093-1317</t>
  </si>
  <si>
    <t>ORD-13784-1318</t>
  </si>
  <si>
    <t>ORD-14156-1319</t>
  </si>
  <si>
    <t>CUST-885</t>
  </si>
  <si>
    <t>ORD-15096-1320</t>
  </si>
  <si>
    <t>ORD-13990-1321</t>
  </si>
  <si>
    <t>CUST-582</t>
  </si>
  <si>
    <t>ORD-80008-1322</t>
  </si>
  <si>
    <t>CUST-435</t>
  </si>
  <si>
    <t>ORD-18615-1323</t>
  </si>
  <si>
    <t>ORD-19108-1324</t>
  </si>
  <si>
    <t>ORD-66519-1325</t>
  </si>
  <si>
    <t>ORD-34153-1326</t>
  </si>
  <si>
    <t>CUST-737</t>
  </si>
  <si>
    <t>ORD-67449-1327</t>
  </si>
  <si>
    <t>ORD-63193-1328</t>
  </si>
  <si>
    <t>ORD-28262-1329</t>
  </si>
  <si>
    <t>CUST-616</t>
  </si>
  <si>
    <t>ORD-16013-1330</t>
  </si>
  <si>
    <t>ORD-74409-1331</t>
  </si>
  <si>
    <t>ORD-10807-1332</t>
  </si>
  <si>
    <t>ORD-79465-1333</t>
  </si>
  <si>
    <t>ORD-86620-1334</t>
  </si>
  <si>
    <t>ORD-34763-1335</t>
  </si>
  <si>
    <t>ORD-55749-1336</t>
  </si>
  <si>
    <t>ORD-64458-1337</t>
  </si>
  <si>
    <t>ORD-47121-1338</t>
  </si>
  <si>
    <t>ORD-42690-1339</t>
  </si>
  <si>
    <t>ORD-48339-1340</t>
  </si>
  <si>
    <t>ORD-76705-1341</t>
  </si>
  <si>
    <t>ORD-92319-1342</t>
  </si>
  <si>
    <t>ORD-37570-1343</t>
  </si>
  <si>
    <t>ORD-16028-1344</t>
  </si>
  <si>
    <t>ORD-58892-1345</t>
  </si>
  <si>
    <t>CUST-661</t>
  </si>
  <si>
    <t>ORD-38695-1346</t>
  </si>
  <si>
    <t>ORD-58611-1347</t>
  </si>
  <si>
    <t>CUST-214</t>
  </si>
  <si>
    <t>ORD-95678-1348</t>
  </si>
  <si>
    <t>ORD-70207-1349</t>
  </si>
  <si>
    <t>ORD-10686-1350</t>
  </si>
  <si>
    <t>ORD-81430-1351</t>
  </si>
  <si>
    <t>CUST-998</t>
  </si>
  <si>
    <t>ORD-31160-1352</t>
  </si>
  <si>
    <t>ORD-80753-1353</t>
  </si>
  <si>
    <t>ORD-48044-1354</t>
  </si>
  <si>
    <t>CUST-151</t>
  </si>
  <si>
    <t>ORD-17691-1355</t>
  </si>
  <si>
    <t>ORD-31538-1356</t>
  </si>
  <si>
    <t>ORD-66600-1357</t>
  </si>
  <si>
    <t>ORD-68317-1358</t>
  </si>
  <si>
    <t>ORD-83944-1359</t>
  </si>
  <si>
    <t>ORD-44826-1360</t>
  </si>
  <si>
    <t>ORD-88505-1361</t>
  </si>
  <si>
    <t>ORD-38278-1362</t>
  </si>
  <si>
    <t>ORD-23345-1363</t>
  </si>
  <si>
    <t>ORD-19896-1364</t>
  </si>
  <si>
    <t>CUST-841</t>
  </si>
  <si>
    <t>ORD-49928-1365</t>
  </si>
  <si>
    <t>ORD-77302-1366</t>
  </si>
  <si>
    <t>CUST-954</t>
  </si>
  <si>
    <t>ORD-12837-1367</t>
  </si>
  <si>
    <t>ORD-42976-1368</t>
  </si>
  <si>
    <t>ORD-76313-1369</t>
  </si>
  <si>
    <t>ORD-36681-1370</t>
  </si>
  <si>
    <t>CUST-659</t>
  </si>
  <si>
    <t>ORD-12449-1371</t>
  </si>
  <si>
    <t>ORD-65765-1372</t>
  </si>
  <si>
    <t>ORD-91439-1373</t>
  </si>
  <si>
    <t>ORD-66927-1374</t>
  </si>
  <si>
    <t>ORD-10598-1375</t>
  </si>
  <si>
    <t>CUST-620</t>
  </si>
  <si>
    <t>ORD-66300-1376</t>
  </si>
  <si>
    <t>ORD-45732-1377</t>
  </si>
  <si>
    <t>CUST-359</t>
  </si>
  <si>
    <t>ORD-60333-1378</t>
  </si>
  <si>
    <t>ORD-20787-1379</t>
  </si>
  <si>
    <t>ORD-79231-1380</t>
  </si>
  <si>
    <t>CUST-960</t>
  </si>
  <si>
    <t>ORD-62061-1381</t>
  </si>
  <si>
    <t>ORD-32000-1382</t>
  </si>
  <si>
    <t>ORD-26474-1383</t>
  </si>
  <si>
    <t>ORD-12506-1384</t>
  </si>
  <si>
    <t>ORD-32827-1385</t>
  </si>
  <si>
    <t>ORD-28069-1386</t>
  </si>
  <si>
    <t>ORD-73592-1387</t>
  </si>
  <si>
    <t>CUST-350</t>
  </si>
  <si>
    <t>ORD-31097-1388</t>
  </si>
  <si>
    <t>ORD-65254-1389</t>
  </si>
  <si>
    <t>ORD-85272-1390</t>
  </si>
  <si>
    <t>ORD-93096-1391</t>
  </si>
  <si>
    <t>CUST-437</t>
  </si>
  <si>
    <t>ORD-73396-1392</t>
  </si>
  <si>
    <t>CUST-225</t>
  </si>
  <si>
    <t>ORD-60283-1393</t>
  </si>
  <si>
    <t>ORD-87294-1394</t>
  </si>
  <si>
    <t>CUST-382</t>
  </si>
  <si>
    <t>ORD-76136-1395</t>
  </si>
  <si>
    <t>ORD-80205-1396</t>
  </si>
  <si>
    <t>ORD-98138-1397</t>
  </si>
  <si>
    <t>CUST-320</t>
  </si>
  <si>
    <t>ORD-46645-1398</t>
  </si>
  <si>
    <t>ORD-50666-1399</t>
  </si>
  <si>
    <t>ORD-82548-1400</t>
  </si>
  <si>
    <t>ORD-97696-1401</t>
  </si>
  <si>
    <t>ORD-22275-1402</t>
  </si>
  <si>
    <t>ORD-91406-1403</t>
  </si>
  <si>
    <t>CUST-717</t>
  </si>
  <si>
    <t>ORD-10849-1404</t>
  </si>
  <si>
    <t>ORD-28131-1405</t>
  </si>
  <si>
    <t>CUST-917</t>
  </si>
  <si>
    <t>ORD-16115-1406</t>
  </si>
  <si>
    <t>ORD-64138-1407</t>
  </si>
  <si>
    <t>ORD-99915-1408</t>
  </si>
  <si>
    <t>CUST-325</t>
  </si>
  <si>
    <t>ORD-38426-1409</t>
  </si>
  <si>
    <t>CUST-341</t>
  </si>
  <si>
    <t>ORD-96181-1410</t>
  </si>
  <si>
    <t>ORD-89992-1411</t>
  </si>
  <si>
    <t>ORD-22062-1412</t>
  </si>
  <si>
    <t>ORD-46065-1413</t>
  </si>
  <si>
    <t>ORD-56868-1414</t>
  </si>
  <si>
    <t>ORD-28801-1415</t>
  </si>
  <si>
    <t>ORD-74408-1416</t>
  </si>
  <si>
    <t>CUST-144</t>
  </si>
  <si>
    <t>ORD-33674-1417</t>
  </si>
  <si>
    <t>ORD-15351-1418</t>
  </si>
  <si>
    <t>CUST-803</t>
  </si>
  <si>
    <t>ORD-52507-1419</t>
  </si>
  <si>
    <t>ORD-44187-1420</t>
  </si>
  <si>
    <t>ORD-46942-1421</t>
  </si>
  <si>
    <t>ORD-42656-1422</t>
  </si>
  <si>
    <t>ORD-68827-1423</t>
  </si>
  <si>
    <t>ORD-42782-1424</t>
  </si>
  <si>
    <t>ORD-81699-1425</t>
  </si>
  <si>
    <t>ORD-99548-1426</t>
  </si>
  <si>
    <t>ORD-51259-1427</t>
  </si>
  <si>
    <t>ORD-32584-1428</t>
  </si>
  <si>
    <t>CUST-822</t>
  </si>
  <si>
    <t>ORD-95544-1429</t>
  </si>
  <si>
    <t>ORD-49497-1430</t>
  </si>
  <si>
    <t>CUST-496</t>
  </si>
  <si>
    <t>ORD-64643-1431</t>
  </si>
  <si>
    <t>ORD-87928-1432</t>
  </si>
  <si>
    <t>ORD-71174-1433</t>
  </si>
  <si>
    <t>ORD-56375-1434</t>
  </si>
  <si>
    <t>ORD-12927-1435</t>
  </si>
  <si>
    <t>ORD-31155-1436</t>
  </si>
  <si>
    <t>CUST-517</t>
  </si>
  <si>
    <t>ORD-61313-1437</t>
  </si>
  <si>
    <t>ORD-85872-1438</t>
  </si>
  <si>
    <t>ORD-52732-1439</t>
  </si>
  <si>
    <t>ORD-73571-1440</t>
  </si>
  <si>
    <t>CUST-881</t>
  </si>
  <si>
    <t>ORD-30126-1441</t>
  </si>
  <si>
    <t>ORD-75286-1442</t>
  </si>
  <si>
    <t>ORD-42083-1443</t>
  </si>
  <si>
    <t>ORD-50171-1444</t>
  </si>
  <si>
    <t>ORD-75427-1445</t>
  </si>
  <si>
    <t>ORD-60200-1446</t>
  </si>
  <si>
    <t>ORD-57634-1447</t>
  </si>
  <si>
    <t>ORD-87083-1448</t>
  </si>
  <si>
    <t>ORD-74089-1449</t>
  </si>
  <si>
    <t>CUST-110</t>
  </si>
  <si>
    <t>ORD-27369-1450</t>
  </si>
  <si>
    <t>ORD-31865-1451</t>
  </si>
  <si>
    <t>ORD-81798-1452</t>
  </si>
  <si>
    <t>ORD-82383-1453</t>
  </si>
  <si>
    <t>ORD-40897-1454</t>
  </si>
  <si>
    <t>ORD-50071-1455</t>
  </si>
  <si>
    <t>ORD-69002-1456</t>
  </si>
  <si>
    <t>ORD-99921-1457</t>
  </si>
  <si>
    <t>CUST-159</t>
  </si>
  <si>
    <t>ORD-18417-1458</t>
  </si>
  <si>
    <t>ORD-28134-1459</t>
  </si>
  <si>
    <t>ORD-68322-1460</t>
  </si>
  <si>
    <t>ORD-61929-1461</t>
  </si>
  <si>
    <t>CUST-107</t>
  </si>
  <si>
    <t>ORD-90402-1462</t>
  </si>
  <si>
    <t>CUST-112</t>
  </si>
  <si>
    <t>ORD-70754-1463</t>
  </si>
  <si>
    <t>ORD-50338-1464</t>
  </si>
  <si>
    <t>ORD-73432-1465</t>
  </si>
  <si>
    <t>ORD-70944-1466</t>
  </si>
  <si>
    <t>ORD-67787-1467</t>
  </si>
  <si>
    <t>ORD-58740-1468</t>
  </si>
  <si>
    <t>CUST-922</t>
  </si>
  <si>
    <t>ORD-33206-1469</t>
  </si>
  <si>
    <t>ORD-81769-1470</t>
  </si>
  <si>
    <t>ORD-91343-1471</t>
  </si>
  <si>
    <t>ORD-20736-1472</t>
  </si>
  <si>
    <t>ORD-92482-1473</t>
  </si>
  <si>
    <t>ORD-89046-1474</t>
  </si>
  <si>
    <t>ORD-41565-1475</t>
  </si>
  <si>
    <t>ORD-87284-1476</t>
  </si>
  <si>
    <t>ORD-84419-1477</t>
  </si>
  <si>
    <t>ORD-48934-1478</t>
  </si>
  <si>
    <t>ORD-37622-1479</t>
  </si>
  <si>
    <t>CUST-273</t>
  </si>
  <si>
    <t>ORD-52277-1480</t>
  </si>
  <si>
    <t>ORD-38282-1481</t>
  </si>
  <si>
    <t>ORD-18506-1482</t>
  </si>
  <si>
    <t>ORD-45330-1483</t>
  </si>
  <si>
    <t>ORD-69119-1484</t>
  </si>
  <si>
    <t>ORD-41073-1485</t>
  </si>
  <si>
    <t>ORD-45248-1486</t>
  </si>
  <si>
    <t>ORD-35103-1487</t>
  </si>
  <si>
    <t>ORD-26689-1488</t>
  </si>
  <si>
    <t>ORD-64893-1489</t>
  </si>
  <si>
    <t>CUST-472</t>
  </si>
  <si>
    <t>ORD-53549-1490</t>
  </si>
  <si>
    <t>ORD-51661-1491</t>
  </si>
  <si>
    <t>ORD-87722-1492</t>
  </si>
  <si>
    <t>ORD-79982-1493</t>
  </si>
  <si>
    <t>CUST-698</t>
  </si>
  <si>
    <t>ORD-61967-1494</t>
  </si>
  <si>
    <t>Rahul Gupta</t>
  </si>
  <si>
    <t>ORD-61375-1495</t>
  </si>
  <si>
    <t>ORD-92225-1496</t>
  </si>
  <si>
    <t>ORD-52767-1497</t>
  </si>
  <si>
    <t>ORD-35309-1498</t>
  </si>
  <si>
    <t>ORD-23230-1499</t>
  </si>
  <si>
    <t>CUST-707</t>
  </si>
  <si>
    <t>ORD-47063-1500</t>
  </si>
  <si>
    <t>ORD-45359-1501</t>
  </si>
  <si>
    <t>CUST-423</t>
  </si>
  <si>
    <t>ORD-72234-1502</t>
  </si>
  <si>
    <t>ORD-97413-1503</t>
  </si>
  <si>
    <t>CUST-543</t>
  </si>
  <si>
    <t>ORD-81970-1504</t>
  </si>
  <si>
    <t>ORD-33240-1505</t>
  </si>
  <si>
    <t>ORD-80648-1506</t>
  </si>
  <si>
    <t>ORD-80606-1507</t>
  </si>
  <si>
    <t>ORD-77145-1508</t>
  </si>
  <si>
    <t>ORD-89331-1509</t>
  </si>
  <si>
    <t>ORD-57566-1510</t>
  </si>
  <si>
    <t>CUST-876</t>
  </si>
  <si>
    <t>ORD-40939-1511</t>
  </si>
  <si>
    <t>CUST-827</t>
  </si>
  <si>
    <t>ORD-13980-1512</t>
  </si>
  <si>
    <t>ORD-30519-1513</t>
  </si>
  <si>
    <t>ORD-76848-1514</t>
  </si>
  <si>
    <t>ORD-12699-1515</t>
  </si>
  <si>
    <t>ORD-57067-1516</t>
  </si>
  <si>
    <t>ORD-56377-1517</t>
  </si>
  <si>
    <t>ORD-27755-1518</t>
  </si>
  <si>
    <t>ORD-57264-1519</t>
  </si>
  <si>
    <t>ORD-77404-1520</t>
  </si>
  <si>
    <t>ORD-11374-1521</t>
  </si>
  <si>
    <t>ORD-79092-1522</t>
  </si>
  <si>
    <t>ORD-26651-1523</t>
  </si>
  <si>
    <t>ORD-69650-1524</t>
  </si>
  <si>
    <t>ORD-54685-1525</t>
  </si>
  <si>
    <t>ORD-74257-1526</t>
  </si>
  <si>
    <t>CUST-577</t>
  </si>
  <si>
    <t>ORD-81699-1527</t>
  </si>
  <si>
    <t>ORD-41226-1528</t>
  </si>
  <si>
    <t>CUST-874</t>
  </si>
  <si>
    <t>ORD-30696-1529</t>
  </si>
  <si>
    <t>CUST-278</t>
  </si>
  <si>
    <t>ORD-60182-1530</t>
  </si>
  <si>
    <t>ORD-17503-1531</t>
  </si>
  <si>
    <t>ORD-44285-1532</t>
  </si>
  <si>
    <t>CUST-335</t>
  </si>
  <si>
    <t>ORD-62946-1533</t>
  </si>
  <si>
    <t>ORD-64647-1534</t>
  </si>
  <si>
    <t>ORD-53552-1535</t>
  </si>
  <si>
    <t>ORD-18849-1536</t>
  </si>
  <si>
    <t>ORD-42017-1537</t>
  </si>
  <si>
    <t>ORD-99692-1538</t>
  </si>
  <si>
    <t>Karan Jha</t>
  </si>
  <si>
    <t>ORD-56649-1539</t>
  </si>
  <si>
    <t>ORD-88971-1540</t>
  </si>
  <si>
    <t>ORD-99489-1541</t>
  </si>
  <si>
    <t>ORD-40159-1542</t>
  </si>
  <si>
    <t>ORD-50097-1543</t>
  </si>
  <si>
    <t>ORD-76404-1544</t>
  </si>
  <si>
    <t>CUST-279</t>
  </si>
  <si>
    <t>ORD-59449-1545</t>
  </si>
  <si>
    <t>ORD-91475-1546</t>
  </si>
  <si>
    <t>ORD-66317-1547</t>
  </si>
  <si>
    <t>ORD-50245-1548</t>
  </si>
  <si>
    <t>ORD-84029-1549</t>
  </si>
  <si>
    <t>ORD-17202-1550</t>
  </si>
  <si>
    <t>ORD-31261-1551</t>
  </si>
  <si>
    <t>ORD-40578-1552</t>
  </si>
  <si>
    <t>ORD-45910-1553</t>
  </si>
  <si>
    <t>ORD-99185-1554</t>
  </si>
  <si>
    <t>ORD-63156-1555</t>
  </si>
  <si>
    <t>ORD-53703-1556</t>
  </si>
  <si>
    <t>ORD-94517-1557</t>
  </si>
  <si>
    <t>ORD-34142-1558</t>
  </si>
  <si>
    <t>ORD-58429-1559</t>
  </si>
  <si>
    <t>ORD-73144-1560</t>
  </si>
  <si>
    <t>ORD-23907-1561</t>
  </si>
  <si>
    <t>CUST-160</t>
  </si>
  <si>
    <t>ORD-20735-1562</t>
  </si>
  <si>
    <t>ORD-64633-1563</t>
  </si>
  <si>
    <t>ORD-71461-1564</t>
  </si>
  <si>
    <t>ORD-78041-1565</t>
  </si>
  <si>
    <t>ORD-28438-1566</t>
  </si>
  <si>
    <t>ORD-72248-1567</t>
  </si>
  <si>
    <t>ORD-12542-1568</t>
  </si>
  <si>
    <t>ORD-19986-1569</t>
  </si>
  <si>
    <t>ORD-19699-1570</t>
  </si>
  <si>
    <t>ORD-80011-1571</t>
  </si>
  <si>
    <t>ORD-32879-1572</t>
  </si>
  <si>
    <t>ORD-97367-1573</t>
  </si>
  <si>
    <t>ORD-30353-1574</t>
  </si>
  <si>
    <t>CUST-297</t>
  </si>
  <si>
    <t>ORD-60748-1575</t>
  </si>
  <si>
    <t>ORD-35736-1576</t>
  </si>
  <si>
    <t>ORD-64735-1577</t>
  </si>
  <si>
    <t>ORD-51628-1578</t>
  </si>
  <si>
    <t>CUST-888</t>
  </si>
  <si>
    <t>ORD-28173-1579</t>
  </si>
  <si>
    <t>ORD-75432-1580</t>
  </si>
  <si>
    <t>ORD-12980-1581</t>
  </si>
  <si>
    <t>ORD-71875-1582</t>
  </si>
  <si>
    <t>ORD-48271-1583</t>
  </si>
  <si>
    <t>CUST-900</t>
  </si>
  <si>
    <t>ORD-18872-1584</t>
  </si>
  <si>
    <t>ORD-75699-1585</t>
  </si>
  <si>
    <t>ORD-80269-1586</t>
  </si>
  <si>
    <t>ORD-22558-1587</t>
  </si>
  <si>
    <t>ORD-91699-1588</t>
  </si>
  <si>
    <t>ORD-44421-1589</t>
  </si>
  <si>
    <t>ORD-58056-1590</t>
  </si>
  <si>
    <t>ORD-55930-1591</t>
  </si>
  <si>
    <t>ORD-16594-1592</t>
  </si>
  <si>
    <t>CUST-677</t>
  </si>
  <si>
    <t>ORD-65148-1593</t>
  </si>
  <si>
    <t>CUST-442</t>
  </si>
  <si>
    <t>ORD-19428-1594</t>
  </si>
  <si>
    <t>ORD-72221-1595</t>
  </si>
  <si>
    <t>ORD-82714-1596</t>
  </si>
  <si>
    <t>ORD-19785-1597</t>
  </si>
  <si>
    <t>ORD-62257-1598</t>
  </si>
  <si>
    <t>ORD-63949-1599</t>
  </si>
  <si>
    <t>ORD-33220-1600</t>
  </si>
  <si>
    <t>ORD-52201-1601</t>
  </si>
  <si>
    <t>ORD-34176-1602</t>
  </si>
  <si>
    <t>ORD-66449-1603</t>
  </si>
  <si>
    <t>ORD-14175-1604</t>
  </si>
  <si>
    <t>ORD-75691-1605</t>
  </si>
  <si>
    <t>ORD-20546-1606</t>
  </si>
  <si>
    <t>ORD-81996-1607</t>
  </si>
  <si>
    <t>ORD-42575-1608</t>
  </si>
  <si>
    <t>ORD-10741-1609</t>
  </si>
  <si>
    <t>ORD-99100-1610</t>
  </si>
  <si>
    <t>ORD-19861-1611</t>
  </si>
  <si>
    <t>ORD-27327-1612</t>
  </si>
  <si>
    <t>ORD-68950-1613</t>
  </si>
  <si>
    <t>ORD-56304-1614</t>
  </si>
  <si>
    <t>ORD-40415-1615</t>
  </si>
  <si>
    <t>ORD-92244-1616</t>
  </si>
  <si>
    <t>CUST-348</t>
  </si>
  <si>
    <t>ORD-84754-1617</t>
  </si>
  <si>
    <t>ORD-52881-1618</t>
  </si>
  <si>
    <t>ORD-42857-1619</t>
  </si>
  <si>
    <t>ORD-47339-1620</t>
  </si>
  <si>
    <t>ORD-15378-1621</t>
  </si>
  <si>
    <t>CUST-424</t>
  </si>
  <si>
    <t>ORD-18873-1622</t>
  </si>
  <si>
    <t>CUST-665</t>
  </si>
  <si>
    <t>ORD-60669-1623</t>
  </si>
  <si>
    <t>CUST-603</t>
  </si>
  <si>
    <t>ORD-58706-1624</t>
  </si>
  <si>
    <t>CUST-979</t>
  </si>
  <si>
    <t>ORD-55532-1625</t>
  </si>
  <si>
    <t>ORD-65248-1626</t>
  </si>
  <si>
    <t>ORD-72129-1627</t>
  </si>
  <si>
    <t>ORD-57762-1628</t>
  </si>
  <si>
    <t>ORD-47521-1629</t>
  </si>
  <si>
    <t>ORD-79085-1630</t>
  </si>
  <si>
    <t>ORD-18027-1631</t>
  </si>
  <si>
    <t>ORD-33621-1632</t>
  </si>
  <si>
    <t>ORD-42172-1633</t>
  </si>
  <si>
    <t>ORD-18517-1634</t>
  </si>
  <si>
    <t>ORD-87753-1635</t>
  </si>
  <si>
    <t>ORD-13110-1636</t>
  </si>
  <si>
    <t>ORD-78791-1637</t>
  </si>
  <si>
    <t>ORD-12244-1638</t>
  </si>
  <si>
    <t>CUST-234</t>
  </si>
  <si>
    <t>ORD-77961-1639</t>
  </si>
  <si>
    <t>ORD-77884-1640</t>
  </si>
  <si>
    <t>ORD-99576-1641</t>
  </si>
  <si>
    <t>ORD-99697-1642</t>
  </si>
  <si>
    <t>ORD-28046-1643</t>
  </si>
  <si>
    <t>ORD-31047-1644</t>
  </si>
  <si>
    <t>ORD-92879-1645</t>
  </si>
  <si>
    <t>ORD-44320-1646</t>
  </si>
  <si>
    <t>ORD-70006-1647</t>
  </si>
  <si>
    <t>ORD-97238-1648</t>
  </si>
  <si>
    <t>ORD-16750-1649</t>
  </si>
  <si>
    <t>ORD-40975-1650</t>
  </si>
  <si>
    <t>ORD-22266-1651</t>
  </si>
  <si>
    <t>ORD-15238-1652</t>
  </si>
  <si>
    <t>ORD-63493-1653</t>
  </si>
  <si>
    <t>ORD-11614-1654</t>
  </si>
  <si>
    <t>ORD-69282-1655</t>
  </si>
  <si>
    <t>CUST-989</t>
  </si>
  <si>
    <t>ORD-82961-1656</t>
  </si>
  <si>
    <t>ORD-22344-1657</t>
  </si>
  <si>
    <t>ORD-45181-1658</t>
  </si>
  <si>
    <t>ORD-66435-1659</t>
  </si>
  <si>
    <t>ORD-70627-1660</t>
  </si>
  <si>
    <t>ORD-46632-1661</t>
  </si>
  <si>
    <t>CUST-427</t>
  </si>
  <si>
    <t>ORD-93780-1662</t>
  </si>
  <si>
    <t>ORD-27108-1663</t>
  </si>
  <si>
    <t>ORD-66651-1664</t>
  </si>
  <si>
    <t>ORD-10647-1665</t>
  </si>
  <si>
    <t>CUST-520</t>
  </si>
  <si>
    <t>ORD-41028-1666</t>
  </si>
  <si>
    <t>CUST-351</t>
  </si>
  <si>
    <t>ORD-88822-1667</t>
  </si>
  <si>
    <t>CUST-939</t>
  </si>
  <si>
    <t>ORD-33704-1668</t>
  </si>
  <si>
    <t>CUST-289</t>
  </si>
  <si>
    <t>ORD-67936-1669</t>
  </si>
  <si>
    <t>ORD-91256-1670</t>
  </si>
  <si>
    <t>ORD-90620-1671</t>
  </si>
  <si>
    <t>ORD-26568-1672</t>
  </si>
  <si>
    <t>ORD-91939-1673</t>
  </si>
  <si>
    <t>ORD-89561-1674</t>
  </si>
  <si>
    <t>ORD-42616-1675</t>
  </si>
  <si>
    <t>ORD-22846-1676</t>
  </si>
  <si>
    <t>CUST-259</t>
  </si>
  <si>
    <t>ORD-24836-1677</t>
  </si>
  <si>
    <t>ORD-68753-1678</t>
  </si>
  <si>
    <t>ORD-26429-1679</t>
  </si>
  <si>
    <t>CUST-371</t>
  </si>
  <si>
    <t>ORD-43192-1680</t>
  </si>
  <si>
    <t>ORD-50846-1681</t>
  </si>
  <si>
    <t>ORD-55031-1682</t>
  </si>
  <si>
    <t>ORD-25889-1683</t>
  </si>
  <si>
    <t>ORD-54926-1684</t>
  </si>
  <si>
    <t>ORD-81630-1685</t>
  </si>
  <si>
    <t>ORD-83702-1686</t>
  </si>
  <si>
    <t>CUST-367</t>
  </si>
  <si>
    <t>ORD-33855-1687</t>
  </si>
  <si>
    <t>ORD-81478-1688</t>
  </si>
  <si>
    <t>ORD-28700-1689</t>
  </si>
  <si>
    <t>ORD-16329-1690</t>
  </si>
  <si>
    <t>CUST-498</t>
  </si>
  <si>
    <t>ORD-55397-1691</t>
  </si>
  <si>
    <t>ORD-60599-1692</t>
  </si>
  <si>
    <t>CUST-901</t>
  </si>
  <si>
    <t>ORD-27542-1693</t>
  </si>
  <si>
    <t>CUST-315</t>
  </si>
  <si>
    <t>ORD-83863-1694</t>
  </si>
  <si>
    <t>ORD-89661-1695</t>
  </si>
  <si>
    <t>ORD-70810-1696</t>
  </si>
  <si>
    <t>ORD-75788-1697</t>
  </si>
  <si>
    <t>ORD-41598-1698</t>
  </si>
  <si>
    <t>ORD-67129-1699</t>
  </si>
  <si>
    <t>ORD-17504-1700</t>
  </si>
  <si>
    <t>ORD-69588-1701</t>
  </si>
  <si>
    <t>ORD-49056-1702</t>
  </si>
  <si>
    <t>ORD-15256-1703</t>
  </si>
  <si>
    <t>ORD-98116-1704</t>
  </si>
  <si>
    <t>ORD-87390-1705</t>
  </si>
  <si>
    <t>ORD-28788-1706</t>
  </si>
  <si>
    <t>CUST-414</t>
  </si>
  <si>
    <t>ORD-71387-1707</t>
  </si>
  <si>
    <t>CUST-511</t>
  </si>
  <si>
    <t>ORD-60533-1708</t>
  </si>
  <si>
    <t>ORD-25497-1709</t>
  </si>
  <si>
    <t>ORD-97746-1710</t>
  </si>
  <si>
    <t>CUST-807</t>
  </si>
  <si>
    <t>ORD-32345-1711</t>
  </si>
  <si>
    <t>ORD-68458-1712</t>
  </si>
  <si>
    <t>ORD-19216-1713</t>
  </si>
  <si>
    <t>ORD-13291-1714</t>
  </si>
  <si>
    <t>ORD-21936-1715</t>
  </si>
  <si>
    <t>ORD-48383-1716</t>
  </si>
  <si>
    <t>ORD-17764-1717</t>
  </si>
  <si>
    <t>ORD-25506-1718</t>
  </si>
  <si>
    <t>ORD-50501-1719</t>
  </si>
  <si>
    <t>ORD-92507-1720</t>
  </si>
  <si>
    <t>ORD-89984-1721</t>
  </si>
  <si>
    <t>ORD-98234-1722</t>
  </si>
  <si>
    <t>ORD-79132-1723</t>
  </si>
  <si>
    <t>ORD-83859-1724</t>
  </si>
  <si>
    <t>ORD-29091-1725</t>
  </si>
  <si>
    <t>ORD-38044-1726</t>
  </si>
  <si>
    <t>ORD-63255-1727</t>
  </si>
  <si>
    <t>ORD-42878-1728</t>
  </si>
  <si>
    <t>ORD-37177-1729</t>
  </si>
  <si>
    <t>ORD-39747-1730</t>
  </si>
  <si>
    <t>CUST-931</t>
  </si>
  <si>
    <t>ORD-67872-1731</t>
  </si>
  <si>
    <t>ORD-80288-1732</t>
  </si>
  <si>
    <t>ORD-77367-1733</t>
  </si>
  <si>
    <t>ORD-98387-1734</t>
  </si>
  <si>
    <t>ORD-34198-1735</t>
  </si>
  <si>
    <t>CUST-462</t>
  </si>
  <si>
    <t>ORD-88951-1736</t>
  </si>
  <si>
    <t>ORD-19999-1737</t>
  </si>
  <si>
    <t>ORD-82540-1738</t>
  </si>
  <si>
    <t>CUST-191</t>
  </si>
  <si>
    <t>ORD-87532-1739</t>
  </si>
  <si>
    <t>ORD-98616-1740</t>
  </si>
  <si>
    <t>ORD-45950-1741</t>
  </si>
  <si>
    <t>ORD-48111-1742</t>
  </si>
  <si>
    <t>ORD-28564-1743</t>
  </si>
  <si>
    <t>ORD-96768-1744</t>
  </si>
  <si>
    <t>ORD-59703-1745</t>
  </si>
  <si>
    <t>ORD-51814-1746</t>
  </si>
  <si>
    <t>ORD-98266-1747</t>
  </si>
  <si>
    <t>ORD-91790-1748</t>
  </si>
  <si>
    <t>ORD-61462-1749</t>
  </si>
  <si>
    <t>ORD-81103-1750</t>
  </si>
  <si>
    <t>ORD-13347-1751</t>
  </si>
  <si>
    <t>ORD-43176-1752</t>
  </si>
  <si>
    <t>ORD-10488-1753</t>
  </si>
  <si>
    <t>ORD-36603-1754</t>
  </si>
  <si>
    <t>ORD-57507-1755</t>
  </si>
  <si>
    <t>ORD-59454-1756</t>
  </si>
  <si>
    <t>ORD-19716-1757</t>
  </si>
  <si>
    <t>CUST-562</t>
  </si>
  <si>
    <t>ORD-59876-1758</t>
  </si>
  <si>
    <t>ORD-58267-1759</t>
  </si>
  <si>
    <t>ORD-58085-1760</t>
  </si>
  <si>
    <t>ORD-66345-1761</t>
  </si>
  <si>
    <t>ORD-71282-1762</t>
  </si>
  <si>
    <t>ORD-71034-1763</t>
  </si>
  <si>
    <t>ORD-60721-1764</t>
  </si>
  <si>
    <t>ORD-90037-1765</t>
  </si>
  <si>
    <t>ORD-18759-1766</t>
  </si>
  <si>
    <t>ORD-63062-1767</t>
  </si>
  <si>
    <t>ORD-59622-1768</t>
  </si>
  <si>
    <t>ORD-89208-1769</t>
  </si>
  <si>
    <t>ORD-26410-1770</t>
  </si>
  <si>
    <t>ORD-12035-1771</t>
  </si>
  <si>
    <t>ORD-27053-1772</t>
  </si>
  <si>
    <t>ORD-95763-1773</t>
  </si>
  <si>
    <t>ORD-69835-1774</t>
  </si>
  <si>
    <t>ORD-64007-1775</t>
  </si>
  <si>
    <t>ORD-64896-1776</t>
  </si>
  <si>
    <t>ORD-83575-1777</t>
  </si>
  <si>
    <t>ORD-46386-1778</t>
  </si>
  <si>
    <t>ORD-51588-1779</t>
  </si>
  <si>
    <t>CUST-646</t>
  </si>
  <si>
    <t>ORD-32516-1780</t>
  </si>
  <si>
    <t>ORD-76567-1781</t>
  </si>
  <si>
    <t>ORD-18477-1782</t>
  </si>
  <si>
    <t>ORD-22146-1783</t>
  </si>
  <si>
    <t>ORD-93900-1784</t>
  </si>
  <si>
    <t>CUST-850</t>
  </si>
  <si>
    <t>ORD-40583-1785</t>
  </si>
  <si>
    <t>ORD-60408-1786</t>
  </si>
  <si>
    <t>ORD-88628-1787</t>
  </si>
  <si>
    <t>ORD-39951-1788</t>
  </si>
  <si>
    <t>ORD-20079-1789</t>
  </si>
  <si>
    <t>ORD-34133-1790</t>
  </si>
  <si>
    <t>ORD-74887-1791</t>
  </si>
  <si>
    <t>ORD-87968-1792</t>
  </si>
  <si>
    <t>ORD-55156-1793</t>
  </si>
  <si>
    <t>ORD-21331-1794</t>
  </si>
  <si>
    <t>ORD-24542-1795</t>
  </si>
  <si>
    <t>CUST-920</t>
  </si>
  <si>
    <t>ORD-93953-1796</t>
  </si>
  <si>
    <t>ORD-66697-1797</t>
  </si>
  <si>
    <t>CUST-569</t>
  </si>
  <si>
    <t>ORD-44870-1798</t>
  </si>
  <si>
    <t>ORD-59023-1799</t>
  </si>
  <si>
    <t>ORD-86414-1800</t>
  </si>
  <si>
    <t>ORD-21037-1801</t>
  </si>
  <si>
    <t>CUST-656</t>
  </si>
  <si>
    <t>ORD-14204-1802</t>
  </si>
  <si>
    <t>ORD-63969-1803</t>
  </si>
  <si>
    <t>CUST-804</t>
  </si>
  <si>
    <t>ORD-36572-1804</t>
  </si>
  <si>
    <t>ORD-30534-1805</t>
  </si>
  <si>
    <t>CUST-777</t>
  </si>
  <si>
    <t>ORD-46414-1806</t>
  </si>
  <si>
    <t>ORD-55835-1807</t>
  </si>
  <si>
    <t>ORD-48415-1808</t>
  </si>
  <si>
    <t>ORD-87724-1809</t>
  </si>
  <si>
    <t>ORD-49745-1810</t>
  </si>
  <si>
    <t>ORD-20532-1811</t>
  </si>
  <si>
    <t>ORD-16526-1812</t>
  </si>
  <si>
    <t>ORD-65481-1813</t>
  </si>
  <si>
    <t>ORD-38275-1814</t>
  </si>
  <si>
    <t>ORD-98454-1815</t>
  </si>
  <si>
    <t>ORD-31568-1816</t>
  </si>
  <si>
    <t>CUST-197</t>
  </si>
  <si>
    <t>ORD-89669-1817</t>
  </si>
  <si>
    <t>ORD-68012-1818</t>
  </si>
  <si>
    <t>ORD-83740-1819</t>
  </si>
  <si>
    <t>ORD-70263-1820</t>
  </si>
  <si>
    <t>ORD-28660-1821</t>
  </si>
  <si>
    <t>ORD-94221-1822</t>
  </si>
  <si>
    <t>ORD-72112-1823</t>
  </si>
  <si>
    <t>CUST-776</t>
  </si>
  <si>
    <t>ORD-81819-1824</t>
  </si>
  <si>
    <t>ORD-64337-1825</t>
  </si>
  <si>
    <t>ORD-35213-1826</t>
  </si>
  <si>
    <t>ORD-42570-1827</t>
  </si>
  <si>
    <t>ORD-15791-1828</t>
  </si>
  <si>
    <t>ORD-91651-1829</t>
  </si>
  <si>
    <t>CUST-654</t>
  </si>
  <si>
    <t>ORD-37556-1830</t>
  </si>
  <si>
    <t>ORD-13164-1831</t>
  </si>
  <si>
    <t>ORD-26096-1832</t>
  </si>
  <si>
    <t>ORD-48368-1833</t>
  </si>
  <si>
    <t>CUST-330</t>
  </si>
  <si>
    <t>ORD-77223-1834</t>
  </si>
  <si>
    <t>ORD-33227-1835</t>
  </si>
  <si>
    <t>ORD-45668-1836</t>
  </si>
  <si>
    <t>ORD-81939-1837</t>
  </si>
  <si>
    <t>ORD-50467-1838</t>
  </si>
  <si>
    <t>ORD-29555-1839</t>
  </si>
  <si>
    <t>ORD-28426-1840</t>
  </si>
  <si>
    <t>ORD-54258-1841</t>
  </si>
  <si>
    <t>ORD-26279-1842</t>
  </si>
  <si>
    <t>CUST-770</t>
  </si>
  <si>
    <t>ORD-57869-1843</t>
  </si>
  <si>
    <t>ORD-48941-1844</t>
  </si>
  <si>
    <t>ORD-93044-1845</t>
  </si>
  <si>
    <t>ORD-80632-1846</t>
  </si>
  <si>
    <t>ORD-29666-1847</t>
  </si>
  <si>
    <t>ORD-70232-1848</t>
  </si>
  <si>
    <t>ORD-43150-1849</t>
  </si>
  <si>
    <t>CUST-566</t>
  </si>
  <si>
    <t>ORD-48688-1850</t>
  </si>
  <si>
    <t>ORD-55880-1851</t>
  </si>
  <si>
    <t>ORD-56763-1852</t>
  </si>
  <si>
    <t>CUST-305</t>
  </si>
  <si>
    <t>ORD-58784-1853</t>
  </si>
  <si>
    <t>ORD-28740-1854</t>
  </si>
  <si>
    <t>ORD-99970-1855</t>
  </si>
  <si>
    <t>CUST-223</t>
  </si>
  <si>
    <t>ORD-81201-1856</t>
  </si>
  <si>
    <t>CUST-647</t>
  </si>
  <si>
    <t>ORD-58280-1857</t>
  </si>
  <si>
    <t>ORD-42666-1858</t>
  </si>
  <si>
    <t>ORD-57224-1859</t>
  </si>
  <si>
    <t>ORD-88112-1860</t>
  </si>
  <si>
    <t>CUST-136</t>
  </si>
  <si>
    <t>ORD-79288-1861</t>
  </si>
  <si>
    <t>ORD-46160-1862</t>
  </si>
  <si>
    <t>ORD-89441-1863</t>
  </si>
  <si>
    <t>ORD-59553-1864</t>
  </si>
  <si>
    <t>ORD-98505-1865</t>
  </si>
  <si>
    <t>ORD-43612-1866</t>
  </si>
  <si>
    <t>ORD-68523-1867</t>
  </si>
  <si>
    <t>ORD-54543-1868</t>
  </si>
  <si>
    <t>ORD-11419-1869</t>
  </si>
  <si>
    <t>ORD-72726-1870</t>
  </si>
  <si>
    <t>ORD-80812-1871</t>
  </si>
  <si>
    <t>CUST-310</t>
  </si>
  <si>
    <t>ORD-92300-1872</t>
  </si>
  <si>
    <t>ORD-11610-1873</t>
  </si>
  <si>
    <t>ORD-66461-1874</t>
  </si>
  <si>
    <t>ORD-45477-1875</t>
  </si>
  <si>
    <t>ORD-63812-1876</t>
  </si>
  <si>
    <t>ORD-92711-1877</t>
  </si>
  <si>
    <t>ORD-37175-1878</t>
  </si>
  <si>
    <t>ORD-37231-1879</t>
  </si>
  <si>
    <t>ORD-14574-1880</t>
  </si>
  <si>
    <t>ORD-20440-1881</t>
  </si>
  <si>
    <t>ORD-18322-1882</t>
  </si>
  <si>
    <t>ORD-99713-1883</t>
  </si>
  <si>
    <t>ORD-93958-1884</t>
  </si>
  <si>
    <t>ORD-62334-1885</t>
  </si>
  <si>
    <t>ORD-11479-1886</t>
  </si>
  <si>
    <t>ORD-59720-1887</t>
  </si>
  <si>
    <t>ORD-77808-1888</t>
  </si>
  <si>
    <t>ORD-27117-1889</t>
  </si>
  <si>
    <t>CUST-321</t>
  </si>
  <si>
    <t>ORD-94523-1890</t>
  </si>
  <si>
    <t>ORD-74633-1891</t>
  </si>
  <si>
    <t>ORD-42565-1892</t>
  </si>
  <si>
    <t>ORD-10254-1893</t>
  </si>
  <si>
    <t>ORD-99575-1894</t>
  </si>
  <si>
    <t>ORD-65820-1895</t>
  </si>
  <si>
    <t>CUST-141</t>
  </si>
  <si>
    <t>ORD-57200-1896</t>
  </si>
  <si>
    <t>ORD-36496-1897</t>
  </si>
  <si>
    <t>ORD-74198-1898</t>
  </si>
  <si>
    <t>ORD-32508-1899</t>
  </si>
  <si>
    <t>CUST-459</t>
  </si>
  <si>
    <t>ORD-83734-1900</t>
  </si>
  <si>
    <t>CUST-736</t>
  </si>
  <si>
    <t>ORD-48543-1901</t>
  </si>
  <si>
    <t>ORD-98541-1902</t>
  </si>
  <si>
    <t>ORD-51193-1903</t>
  </si>
  <si>
    <t>CUST-722</t>
  </si>
  <si>
    <t>ORD-15725-1904</t>
  </si>
  <si>
    <t>ORD-16060-1905</t>
  </si>
  <si>
    <t>ORD-38296-1906</t>
  </si>
  <si>
    <t>ORD-49045-1907</t>
  </si>
  <si>
    <t>ORD-75939-1908</t>
  </si>
  <si>
    <t>ORD-26720-1909</t>
  </si>
  <si>
    <t>ORD-15990-1910</t>
  </si>
  <si>
    <t>ORD-97298-1911</t>
  </si>
  <si>
    <t>ORD-66566-1912</t>
  </si>
  <si>
    <t>ORD-73102-1913</t>
  </si>
  <si>
    <t>ORD-85557-1914</t>
  </si>
  <si>
    <t>ORD-36704-1915</t>
  </si>
  <si>
    <t>ORD-42785-1916</t>
  </si>
  <si>
    <t>ORD-31586-1917</t>
  </si>
  <si>
    <t>ORD-59850-1918</t>
  </si>
  <si>
    <t>ORD-11672-1919</t>
  </si>
  <si>
    <t>ORD-47092-1920</t>
  </si>
  <si>
    <t>CUST-974</t>
  </si>
  <si>
    <t>ORD-64210-1921</t>
  </si>
  <si>
    <t>ORD-16876-1922</t>
  </si>
  <si>
    <t>ORD-97899-1923</t>
  </si>
  <si>
    <t>ORD-46006-1924</t>
  </si>
  <si>
    <t>CUST-386</t>
  </si>
  <si>
    <t>ORD-36058-1925</t>
  </si>
  <si>
    <t>CUST-239</t>
  </si>
  <si>
    <t>ORD-74280-1926</t>
  </si>
  <si>
    <t>ORD-63279-1927</t>
  </si>
  <si>
    <t>ORD-86936-1928</t>
  </si>
  <si>
    <t>ORD-20179-1929</t>
  </si>
  <si>
    <t>ORD-25382-1930</t>
  </si>
  <si>
    <t>ORD-93565-1931</t>
  </si>
  <si>
    <t>ORD-89096-1932</t>
  </si>
  <si>
    <t>ORD-16048-1933</t>
  </si>
  <si>
    <t>ORD-53177-1934</t>
  </si>
  <si>
    <t>ORD-95104-1935</t>
  </si>
  <si>
    <t>ORD-19141-1936</t>
  </si>
  <si>
    <t>ORD-48327-1937</t>
  </si>
  <si>
    <t>ORD-50850-1938</t>
  </si>
  <si>
    <t>ORD-82915-1939</t>
  </si>
  <si>
    <t>ORD-90316-1940</t>
  </si>
  <si>
    <t>ORD-34478-1941</t>
  </si>
  <si>
    <t>ORD-61798-1942</t>
  </si>
  <si>
    <t>CUST-527</t>
  </si>
  <si>
    <t>ORD-99771-1943</t>
  </si>
  <si>
    <t>ORD-66144-1944</t>
  </si>
  <si>
    <t>ORD-75410-1945</t>
  </si>
  <si>
    <t>ORD-50577-1946</t>
  </si>
  <si>
    <t>ORD-11053-1947</t>
  </si>
  <si>
    <t>ORD-64770-1948</t>
  </si>
  <si>
    <t>ORD-58143-1949</t>
  </si>
  <si>
    <t>ORD-98732-1950</t>
  </si>
  <si>
    <t>ORD-25982-1951</t>
  </si>
  <si>
    <t>ORD-62980-1952</t>
  </si>
  <si>
    <t>CUST-688</t>
  </si>
  <si>
    <t>ORD-57288-1953</t>
  </si>
  <si>
    <t>CUST-184</t>
  </si>
  <si>
    <t>ORD-45859-1954</t>
  </si>
  <si>
    <t>ORD-26605-1955</t>
  </si>
  <si>
    <t>ORD-12061-1956</t>
  </si>
  <si>
    <t>CUST-812</t>
  </si>
  <si>
    <t>ORD-46378-1957</t>
  </si>
  <si>
    <t>ORD-92803-1958</t>
  </si>
  <si>
    <t>ORD-39309-1959</t>
  </si>
  <si>
    <t>ORD-74260-1960</t>
  </si>
  <si>
    <t>ORD-35713-1961</t>
  </si>
  <si>
    <t>ORD-69841-1962</t>
  </si>
  <si>
    <t>ORD-14291-1963</t>
  </si>
  <si>
    <t>ORD-69724-1964</t>
  </si>
  <si>
    <t>ORD-14844-1965</t>
  </si>
  <si>
    <t>ORD-46598-1966</t>
  </si>
  <si>
    <t>ORD-30147-1967</t>
  </si>
  <si>
    <t>ORD-39963-1968</t>
  </si>
  <si>
    <t>ORD-12442-1969</t>
  </si>
  <si>
    <t>ORD-45169-1970</t>
  </si>
  <si>
    <t>ORD-21695-1971</t>
  </si>
  <si>
    <t>ORD-49553-1972</t>
  </si>
  <si>
    <t>ORD-94707-1973</t>
  </si>
  <si>
    <t>ORD-20353-1974</t>
  </si>
  <si>
    <t>ORD-41020-1975</t>
  </si>
  <si>
    <t>ORD-14968-1976</t>
  </si>
  <si>
    <t>ORD-29867-1977</t>
  </si>
  <si>
    <t>ORD-75296-1978</t>
  </si>
  <si>
    <t>ORD-65606-1979</t>
  </si>
  <si>
    <t>ORD-69548-1980</t>
  </si>
  <si>
    <t>ORD-62403-1981</t>
  </si>
  <si>
    <t>ORD-82542-1982</t>
  </si>
  <si>
    <t>CUST-255</t>
  </si>
  <si>
    <t>ORD-73772-1983</t>
  </si>
  <si>
    <t>ORD-14581-1984</t>
  </si>
  <si>
    <t>ORD-40266-1985</t>
  </si>
  <si>
    <t>ORD-82866-1986</t>
  </si>
  <si>
    <t>ORD-16947-1987</t>
  </si>
  <si>
    <t>ORD-20541-1988</t>
  </si>
  <si>
    <t>ORD-91800-1989</t>
  </si>
  <si>
    <t>ORD-50765-1990</t>
  </si>
  <si>
    <t>ORD-11483-1991</t>
  </si>
  <si>
    <t>ORD-68567-1992</t>
  </si>
  <si>
    <t>ORD-81373-1993</t>
  </si>
  <si>
    <t>ORD-35423-1994</t>
  </si>
  <si>
    <t>ORD-25501-1995</t>
  </si>
  <si>
    <t>ORD-59760-1996</t>
  </si>
  <si>
    <t>ORD-82323-1997</t>
  </si>
  <si>
    <t>ORD-79623-1998</t>
  </si>
  <si>
    <t>ORD-24174-1999</t>
  </si>
  <si>
    <t>ORD-57661-2000</t>
  </si>
  <si>
    <t>ORD-98122-2001</t>
  </si>
  <si>
    <t>ORD-92454-2002</t>
  </si>
  <si>
    <t>ORD-43627-2003</t>
  </si>
  <si>
    <t>Pooja Yadav</t>
  </si>
  <si>
    <t>ORD-54493-2004</t>
  </si>
  <si>
    <t>ORD-15165-2005</t>
  </si>
  <si>
    <t>ORD-34724-2006</t>
  </si>
  <si>
    <t>ORD-14138-2007</t>
  </si>
  <si>
    <t>ORD-97587-2008</t>
  </si>
  <si>
    <t>ORD-73776-2009</t>
  </si>
  <si>
    <t>ORD-15817-2010</t>
  </si>
  <si>
    <t>ORD-84344-2011</t>
  </si>
  <si>
    <t>ORD-94146-2012</t>
  </si>
  <si>
    <t>ORD-23175-2013</t>
  </si>
  <si>
    <t>ORD-92279-2014</t>
  </si>
  <si>
    <t>ORD-18960-2015</t>
  </si>
  <si>
    <t>ORD-14898-2016</t>
  </si>
  <si>
    <t>ORD-32819-2017</t>
  </si>
  <si>
    <t>ORD-12648-2018</t>
  </si>
  <si>
    <t>ORD-94083-2019</t>
  </si>
  <si>
    <t>ORD-56776-2020</t>
  </si>
  <si>
    <t>ORD-24466-2021</t>
  </si>
  <si>
    <t>ORD-51669-2022</t>
  </si>
  <si>
    <t>ORD-24865-2023</t>
  </si>
  <si>
    <t>ORD-18884-2024</t>
  </si>
  <si>
    <t>ORD-42733-2025</t>
  </si>
  <si>
    <t>ORD-59589-2026</t>
  </si>
  <si>
    <t>ORD-62422-2027</t>
  </si>
  <si>
    <t>ORD-42077-2028</t>
  </si>
  <si>
    <t>ORD-18814-2029</t>
  </si>
  <si>
    <t>ORD-87245-2030</t>
  </si>
  <si>
    <t>ORD-57976-2031</t>
  </si>
  <si>
    <t>ORD-64084-2032</t>
  </si>
  <si>
    <t>ORD-57094-2033</t>
  </si>
  <si>
    <t>ORD-88368-2034</t>
  </si>
  <si>
    <t>ORD-86493-2035</t>
  </si>
  <si>
    <t>CUST-971</t>
  </si>
  <si>
    <t>ORD-49386-2036</t>
  </si>
  <si>
    <t>ORD-14617-2037</t>
  </si>
  <si>
    <t>ORD-63089-2038</t>
  </si>
  <si>
    <t>ORD-91314-2039</t>
  </si>
  <si>
    <t>ORD-90724-2040</t>
  </si>
  <si>
    <t>ORD-68221-2041</t>
  </si>
  <si>
    <t>ORD-34805-2042</t>
  </si>
  <si>
    <t>ORD-68856-2043</t>
  </si>
  <si>
    <t>ORD-35722-2044</t>
  </si>
  <si>
    <t>ORD-17022-2045</t>
  </si>
  <si>
    <t>ORD-84991-2046</t>
  </si>
  <si>
    <t>ORD-84657-2047</t>
  </si>
  <si>
    <t>CUST-388</t>
  </si>
  <si>
    <t>ORD-77151-2048</t>
  </si>
  <si>
    <t>ORD-50681-2049</t>
  </si>
  <si>
    <t>ORD-81672-2050</t>
  </si>
  <si>
    <t>ORD-62453-2051</t>
  </si>
  <si>
    <t>ORD-36501-2052</t>
  </si>
  <si>
    <t>CUST-583</t>
  </si>
  <si>
    <t>ORD-17820-2053</t>
  </si>
  <si>
    <t>ORD-55040-2054</t>
  </si>
  <si>
    <t>ORD-37399-2055</t>
  </si>
  <si>
    <t>ORD-68162-2056</t>
  </si>
  <si>
    <t>ORD-45975-2057</t>
  </si>
  <si>
    <t>ORD-39700-2058</t>
  </si>
  <si>
    <t>ORD-11283-2059</t>
  </si>
  <si>
    <t>ORD-54409-2060</t>
  </si>
  <si>
    <t>CUST-685</t>
  </si>
  <si>
    <t>ORD-63989-2061</t>
  </si>
  <si>
    <t>ORD-76086-2062</t>
  </si>
  <si>
    <t>ORD-42600-2063</t>
  </si>
  <si>
    <t>ORD-57345-2064</t>
  </si>
  <si>
    <t>ORD-65488-2065</t>
  </si>
  <si>
    <t>ORD-82890-2066</t>
  </si>
  <si>
    <t>ORD-62132-2067</t>
  </si>
  <si>
    <t>ORD-67434-2068</t>
  </si>
  <si>
    <t>ORD-44107-2069</t>
  </si>
  <si>
    <t>ORD-24664-2070</t>
  </si>
  <si>
    <t>ORD-25427-2071</t>
  </si>
  <si>
    <t>ORD-21633-2072</t>
  </si>
  <si>
    <t>ORD-21455-2073</t>
  </si>
  <si>
    <t>ORD-67371-2074</t>
  </si>
  <si>
    <t>ORD-18363-2075</t>
  </si>
  <si>
    <t>ORD-70296-2076</t>
  </si>
  <si>
    <t>ORD-90417-2077</t>
  </si>
  <si>
    <t>ORD-56229-2078</t>
  </si>
  <si>
    <t>ORD-84108-2079</t>
  </si>
  <si>
    <t>ORD-32619-2080</t>
  </si>
  <si>
    <t>ORD-70073-2081</t>
  </si>
  <si>
    <t>ORD-71404-2082</t>
  </si>
  <si>
    <t>ORD-70816-2083</t>
  </si>
  <si>
    <t>ORD-83566-2084</t>
  </si>
  <si>
    <t>ORD-51431-2085</t>
  </si>
  <si>
    <t>ORD-16422-2086</t>
  </si>
  <si>
    <t>ORD-69766-2087</t>
  </si>
  <si>
    <t>ORD-73866-2088</t>
  </si>
  <si>
    <t>ORD-25312-2089</t>
  </si>
  <si>
    <t>ORD-36576-2090</t>
  </si>
  <si>
    <t>ORD-84786-2091</t>
  </si>
  <si>
    <t>ORD-47684-2092</t>
  </si>
  <si>
    <t>ORD-87086-2093</t>
  </si>
  <si>
    <t>ORD-17617-2094</t>
  </si>
  <si>
    <t>ORD-46900-2095</t>
  </si>
  <si>
    <t>ORD-31219-2096</t>
  </si>
  <si>
    <t>CUST-373</t>
  </si>
  <si>
    <t>ORD-61062-2097</t>
  </si>
  <si>
    <t>ORD-87605-2098</t>
  </si>
  <si>
    <t>CUST-704</t>
  </si>
  <si>
    <t>ORD-90890-2099</t>
  </si>
  <si>
    <t>ORD-55656-2100</t>
  </si>
  <si>
    <t>ORD-25340-2101</t>
  </si>
  <si>
    <t>ORD-54110-2102</t>
  </si>
  <si>
    <t>ORD-52412-2103</t>
  </si>
  <si>
    <t>CUST-316</t>
  </si>
  <si>
    <t>ORD-27309-2104</t>
  </si>
  <si>
    <t>ORD-38033-2105</t>
  </si>
  <si>
    <t>ORD-75529-2106</t>
  </si>
  <si>
    <t>ORD-73888-2107</t>
  </si>
  <si>
    <t>ORD-45732-2108</t>
  </si>
  <si>
    <t>ORD-93037-2109</t>
  </si>
  <si>
    <t>ORD-91601-2110</t>
  </si>
  <si>
    <t>ORD-56157-2111</t>
  </si>
  <si>
    <t>ORD-99524-2112</t>
  </si>
  <si>
    <t>ORD-51735-2113</t>
  </si>
  <si>
    <t>ORD-45094-2114</t>
  </si>
  <si>
    <t>ORD-93613-2115</t>
  </si>
  <si>
    <t>ORD-65311-2116</t>
  </si>
  <si>
    <t>ORD-51121-2117</t>
  </si>
  <si>
    <t>ORD-54203-2118</t>
  </si>
  <si>
    <t>ORD-70649-2119</t>
  </si>
  <si>
    <t>ORD-17754-2120</t>
  </si>
  <si>
    <t>ORD-78518-2121</t>
  </si>
  <si>
    <t>CUST-339</t>
  </si>
  <si>
    <t>ORD-94102-2122</t>
  </si>
  <si>
    <t>ORD-96910-2123</t>
  </si>
  <si>
    <t>ORD-13814-2124</t>
  </si>
  <si>
    <t>ORD-15867-2125</t>
  </si>
  <si>
    <t>ORD-81685-2126</t>
  </si>
  <si>
    <t>ORD-41258-2127</t>
  </si>
  <si>
    <t>ORD-85173-2128</t>
  </si>
  <si>
    <t>ORD-60611-2129</t>
  </si>
  <si>
    <t>ORD-94879-2130</t>
  </si>
  <si>
    <t>ORD-30252-2131</t>
  </si>
  <si>
    <t>ORD-70248-2132</t>
  </si>
  <si>
    <t>ORD-28315-2133</t>
  </si>
  <si>
    <t>ORD-13744-2134</t>
  </si>
  <si>
    <t>ORD-42900-2135</t>
  </si>
  <si>
    <t>ORD-73294-2136</t>
  </si>
  <si>
    <t>CUST-778</t>
  </si>
  <si>
    <t>ORD-42274-2137</t>
  </si>
  <si>
    <t>CUST-636</t>
  </si>
  <si>
    <t>ORD-46184-2138</t>
  </si>
  <si>
    <t>ORD-40406-2139</t>
  </si>
  <si>
    <t>ORD-24436-2140</t>
  </si>
  <si>
    <t>ORD-69629-2141</t>
  </si>
  <si>
    <t>ORD-61487-2142</t>
  </si>
  <si>
    <t>ORD-43285-2143</t>
  </si>
  <si>
    <t>ORD-71530-2144</t>
  </si>
  <si>
    <t>ORD-41037-2145</t>
  </si>
  <si>
    <t>ORD-75327-2146</t>
  </si>
  <si>
    <t>ORD-23501-2147</t>
  </si>
  <si>
    <t>ORD-85876-2148</t>
  </si>
  <si>
    <t>ORD-59244-2149</t>
  </si>
  <si>
    <t>ORD-43597-2150</t>
  </si>
  <si>
    <t>ORD-94271-2151</t>
  </si>
  <si>
    <t>ORD-20219-2152</t>
  </si>
  <si>
    <t>ORD-68607-2153</t>
  </si>
  <si>
    <t>ORD-12113-2154</t>
  </si>
  <si>
    <t>ORD-32986-2155</t>
  </si>
  <si>
    <t>ORD-30150-2156</t>
  </si>
  <si>
    <t>ORD-38559-2157</t>
  </si>
  <si>
    <t>ORD-36486-2158</t>
  </si>
  <si>
    <t>ORD-41984-2159</t>
  </si>
  <si>
    <t>ORD-14551-2160</t>
  </si>
  <si>
    <t>ORD-95579-2161</t>
  </si>
  <si>
    <t>ORD-21454-2162</t>
  </si>
  <si>
    <t>ORD-22883-2163</t>
  </si>
  <si>
    <t>ORD-68763-2164</t>
  </si>
  <si>
    <t>ORD-72001-2165</t>
  </si>
  <si>
    <t>ORD-96585-2166</t>
  </si>
  <si>
    <t>CUST-269</t>
  </si>
  <si>
    <t>ORD-79334-2167</t>
  </si>
  <si>
    <t>ORD-22741-2168</t>
  </si>
  <si>
    <t>ORD-37257-2169</t>
  </si>
  <si>
    <t>CUST-703</t>
  </si>
  <si>
    <t>ORD-29594-2170</t>
  </si>
  <si>
    <t>CUST-634</t>
  </si>
  <si>
    <t>ORD-39070-2171</t>
  </si>
  <si>
    <t>ORD-64044-2172</t>
  </si>
  <si>
    <t>ORD-17596-2173</t>
  </si>
  <si>
    <t>ORD-30016-2174</t>
  </si>
  <si>
    <t>ORD-96101-2175</t>
  </si>
  <si>
    <t>ORD-83522-2176</t>
  </si>
  <si>
    <t>ORD-88752-2177</t>
  </si>
  <si>
    <t>ORD-14207-2178</t>
  </si>
  <si>
    <t>ORD-23059-2179</t>
  </si>
  <si>
    <t>ORD-32102-2180</t>
  </si>
  <si>
    <t>ORD-49914-2181</t>
  </si>
  <si>
    <t>ORD-64991-2182</t>
  </si>
  <si>
    <t>ORD-66129-2183</t>
  </si>
  <si>
    <t>ORD-63236-2184</t>
  </si>
  <si>
    <t>CUST-657</t>
  </si>
  <si>
    <t>ORD-74813-2185</t>
  </si>
  <si>
    <t>ORD-74515-2186</t>
  </si>
  <si>
    <t>ORD-56703-2187</t>
  </si>
  <si>
    <t>ORD-90691-2188</t>
  </si>
  <si>
    <t>ORD-34824-2189</t>
  </si>
  <si>
    <t>CUST-429</t>
  </si>
  <si>
    <t>ORD-42795-2190</t>
  </si>
  <si>
    <t>CUST-303</t>
  </si>
  <si>
    <t>ORD-48862-2191</t>
  </si>
  <si>
    <t>CUST-432</t>
  </si>
  <si>
    <t>ORD-66546-2192</t>
  </si>
  <si>
    <t>ORD-96094-2193</t>
  </si>
  <si>
    <t>ORD-29778-2194</t>
  </si>
  <si>
    <t>ORD-93229-2195</t>
  </si>
  <si>
    <t>ORD-49819-2196</t>
  </si>
  <si>
    <t>ORD-96349-2197</t>
  </si>
  <si>
    <t>ORD-88060-2198</t>
  </si>
  <si>
    <t>ORD-69929-2199</t>
  </si>
  <si>
    <t>ORD-53153-2200</t>
  </si>
  <si>
    <t>ORD-43482-2201</t>
  </si>
  <si>
    <t>ORD-40382-2202</t>
  </si>
  <si>
    <t>ORD-67523-2203</t>
  </si>
  <si>
    <t>ORD-81094-2204</t>
  </si>
  <si>
    <t>ORD-86171-2205</t>
  </si>
  <si>
    <t>ORD-22699-2206</t>
  </si>
  <si>
    <t>ORD-11052-2207</t>
  </si>
  <si>
    <t>ORD-40781-2208</t>
  </si>
  <si>
    <t>ORD-91570-2209</t>
  </si>
  <si>
    <t>ORD-69885-2210</t>
  </si>
  <si>
    <t>CUST-943</t>
  </si>
  <si>
    <t>ORD-53462-2211</t>
  </si>
  <si>
    <t>CUST-447</t>
  </si>
  <si>
    <t>ORD-69182-2212</t>
  </si>
  <si>
    <t>ORD-90193-2213</t>
  </si>
  <si>
    <t>ORD-42100-2214</t>
  </si>
  <si>
    <t>ORD-95476-2215</t>
  </si>
  <si>
    <t>ORD-83468-2216</t>
  </si>
  <si>
    <t>ORD-28167-2217</t>
  </si>
  <si>
    <t>ORD-44747-2218</t>
  </si>
  <si>
    <t>ORD-42060-2219</t>
  </si>
  <si>
    <t>ORD-98662-2220</t>
  </si>
  <si>
    <t>ORD-65232-2221</t>
  </si>
  <si>
    <t>ORD-83946-2222</t>
  </si>
  <si>
    <t>ORD-37006-2223</t>
  </si>
  <si>
    <t>ORD-11882-2224</t>
  </si>
  <si>
    <t>CUST-924</t>
  </si>
  <si>
    <t>ORD-67134-2225</t>
  </si>
  <si>
    <t>ORD-71301-2226</t>
  </si>
  <si>
    <t>ORD-14025-2227</t>
  </si>
  <si>
    <t>ORD-36447-2228</t>
  </si>
  <si>
    <t>ORD-52390-2229</t>
  </si>
  <si>
    <t>ORD-29197-2230</t>
  </si>
  <si>
    <t>ORD-19054-2231</t>
  </si>
  <si>
    <t>ORD-77983-2232</t>
  </si>
  <si>
    <t>ORD-87794-2233</t>
  </si>
  <si>
    <t>ORD-17422-2234</t>
  </si>
  <si>
    <t>ORD-73509-2235</t>
  </si>
  <si>
    <t>ORD-69075-2236</t>
  </si>
  <si>
    <t>ORD-12953-2237</t>
  </si>
  <si>
    <t>ORD-56106-2238</t>
  </si>
  <si>
    <t>ORD-37584-2239</t>
  </si>
  <si>
    <t>ORD-75085-2240</t>
  </si>
  <si>
    <t>ORD-39211-2241</t>
  </si>
  <si>
    <t>ORD-52877-2242</t>
  </si>
  <si>
    <t>ORD-93114-2243</t>
  </si>
  <si>
    <t>ORD-53342-2244</t>
  </si>
  <si>
    <t>ORD-36592-2245</t>
  </si>
  <si>
    <t>ORD-40967-2246</t>
  </si>
  <si>
    <t>ORD-45406-2247</t>
  </si>
  <si>
    <t>ORD-68994-2248</t>
  </si>
  <si>
    <t>ORD-86351-2249</t>
  </si>
  <si>
    <t>ORD-32400-2250</t>
  </si>
  <si>
    <t>ORD-34376-2251</t>
  </si>
  <si>
    <t>ORD-63603-2252</t>
  </si>
  <si>
    <t>ORD-70863-2253</t>
  </si>
  <si>
    <t>ORD-47698-2254</t>
  </si>
  <si>
    <t>ORD-68531-2255</t>
  </si>
  <si>
    <t>ORD-80325-2256</t>
  </si>
  <si>
    <t>ORD-56135-2257</t>
  </si>
  <si>
    <t>ORD-76710-2258</t>
  </si>
  <si>
    <t>ORD-95555-2259</t>
  </si>
  <si>
    <t>ORD-89770-2260</t>
  </si>
  <si>
    <t>ORD-79496-2261</t>
  </si>
  <si>
    <t>CUST-275</t>
  </si>
  <si>
    <t>ORD-95790-2262</t>
  </si>
  <si>
    <t>ORD-26456-2263</t>
  </si>
  <si>
    <t>ORD-24155-2264</t>
  </si>
  <si>
    <t>ORD-65656-2265</t>
  </si>
  <si>
    <t>ORD-89304-2266</t>
  </si>
  <si>
    <t>ORD-11035-2267</t>
  </si>
  <si>
    <t>ORD-47572-2268</t>
  </si>
  <si>
    <t>CUST-928</t>
  </si>
  <si>
    <t>ORD-30173-2269</t>
  </si>
  <si>
    <t>ORD-76105-2270</t>
  </si>
  <si>
    <t>ORD-25979-2271</t>
  </si>
  <si>
    <t>ORD-43146-2272</t>
  </si>
  <si>
    <t>ORD-49808-2273</t>
  </si>
  <si>
    <t>ORD-36498-2274</t>
  </si>
  <si>
    <t>ORD-68817-2275</t>
  </si>
  <si>
    <t>ORD-77924-2276</t>
  </si>
  <si>
    <t>ORD-80175-2277</t>
  </si>
  <si>
    <t>ORD-98595-2278</t>
  </si>
  <si>
    <t>ORD-75058-2279</t>
  </si>
  <si>
    <t>ORD-34534-2280</t>
  </si>
  <si>
    <t>ORD-93362-2281</t>
  </si>
  <si>
    <t>ORD-83671-2282</t>
  </si>
  <si>
    <t>ORD-18398-2283</t>
  </si>
  <si>
    <t>ORD-29220-2284</t>
  </si>
  <si>
    <t>ORD-74681-2285</t>
  </si>
  <si>
    <t>ORD-22572-2286</t>
  </si>
  <si>
    <t>ORD-47683-2287</t>
  </si>
  <si>
    <t>ORD-81499-2288</t>
  </si>
  <si>
    <t>ORD-71841-2289</t>
  </si>
  <si>
    <t>ORD-72147-2290</t>
  </si>
  <si>
    <t>ORD-12091-2291</t>
  </si>
  <si>
    <t>ORD-81425-2292</t>
  </si>
  <si>
    <t>ORD-37032-2293</t>
  </si>
  <si>
    <t>ORD-64659-2294</t>
  </si>
  <si>
    <t>CUST-102</t>
  </si>
  <si>
    <t>ORD-89545-2295</t>
  </si>
  <si>
    <t>ORD-55378-2296</t>
  </si>
  <si>
    <t>ORD-98238-2297</t>
  </si>
  <si>
    <t>CUST-800</t>
  </si>
  <si>
    <t>ORD-81622-2298</t>
  </si>
  <si>
    <t>ORD-64173-2299</t>
  </si>
  <si>
    <t>CUST-748</t>
  </si>
  <si>
    <t>ORD-69519-2300</t>
  </si>
  <si>
    <t>ORD-70280-2301</t>
  </si>
  <si>
    <t>CUST-116</t>
  </si>
  <si>
    <t>ORD-43028-2302</t>
  </si>
  <si>
    <t>ORD-34136-2303</t>
  </si>
  <si>
    <t>ORD-18270-2304</t>
  </si>
  <si>
    <t>ORD-26849-2305</t>
  </si>
  <si>
    <t>ORD-30046-2306</t>
  </si>
  <si>
    <t>ORD-47331-2307</t>
  </si>
  <si>
    <t>ORD-19567-2308</t>
  </si>
  <si>
    <t>ORD-84854-2309</t>
  </si>
  <si>
    <t>ORD-57882-2310</t>
  </si>
  <si>
    <t>ORD-35927-2311</t>
  </si>
  <si>
    <t>ORD-95000-2312</t>
  </si>
  <si>
    <t>ORD-63698-2313</t>
  </si>
  <si>
    <t>ORD-53800-2314</t>
  </si>
  <si>
    <t>ORD-90559-2315</t>
  </si>
  <si>
    <t>ORD-64553-2316</t>
  </si>
  <si>
    <t>ORD-38639-2317</t>
  </si>
  <si>
    <t>ORD-86097-2318</t>
  </si>
  <si>
    <t>ORD-41632-2319</t>
  </si>
  <si>
    <t>ORD-38705-2320</t>
  </si>
  <si>
    <t>ORD-70940-2321</t>
  </si>
  <si>
    <t>ORD-76657-2322</t>
  </si>
  <si>
    <t>ORD-54960-2323</t>
  </si>
  <si>
    <t>ORD-89145-2324</t>
  </si>
  <si>
    <t>ORD-44470-2325</t>
  </si>
  <si>
    <t>ORD-21904-2326</t>
  </si>
  <si>
    <t>ORD-27891-2327</t>
  </si>
  <si>
    <t>ORD-18396-2328</t>
  </si>
  <si>
    <t>CUST-611</t>
  </si>
  <si>
    <t>ORD-32168-2329</t>
  </si>
  <si>
    <t>ORD-52533-2330</t>
  </si>
  <si>
    <t>CUST-951</t>
  </si>
  <si>
    <t>ORD-48169-2331</t>
  </si>
  <si>
    <t>CUST-678</t>
  </si>
  <si>
    <t>ORD-66694-2332</t>
  </si>
  <si>
    <t>CUST-861</t>
  </si>
  <si>
    <t>ORD-61282-2333</t>
  </si>
  <si>
    <t>ORD-47842-2334</t>
  </si>
  <si>
    <t>CUST-195</t>
  </si>
  <si>
    <t>ORD-61469-2335</t>
  </si>
  <si>
    <t>ORD-32911-2336</t>
  </si>
  <si>
    <t>ORD-20143-2337</t>
  </si>
  <si>
    <t>ORD-87777-2338</t>
  </si>
  <si>
    <t>ORD-22585-2339</t>
  </si>
  <si>
    <t>ORD-31352-2340</t>
  </si>
  <si>
    <t>ORD-40563-2341</t>
  </si>
  <si>
    <t>ORD-56844-2342</t>
  </si>
  <si>
    <t>ORD-57559-2343</t>
  </si>
  <si>
    <t>ORD-17570-2344</t>
  </si>
  <si>
    <t>ORD-95089-2345</t>
  </si>
  <si>
    <t>ORD-13674-2346</t>
  </si>
  <si>
    <t>ORD-40719-2347</t>
  </si>
  <si>
    <t>ORD-12421-2348</t>
  </si>
  <si>
    <t>ORD-42483-2349</t>
  </si>
  <si>
    <t>ORD-69496-2350</t>
  </si>
  <si>
    <t>ORD-18852-2351</t>
  </si>
  <si>
    <t>ORD-62596-2352</t>
  </si>
  <si>
    <t>ORD-62698-2353</t>
  </si>
  <si>
    <t>CUST-220</t>
  </si>
  <si>
    <t>ORD-15635-2354</t>
  </si>
  <si>
    <t>ORD-69459-2355</t>
  </si>
  <si>
    <t>ORD-18825-2356</t>
  </si>
  <si>
    <t>ORD-82905-2357</t>
  </si>
  <si>
    <t>ORD-16804-2358</t>
  </si>
  <si>
    <t>ORD-73378-2359</t>
  </si>
  <si>
    <t>ORD-78168-2360</t>
  </si>
  <si>
    <t>ORD-17388-2361</t>
  </si>
  <si>
    <t>ORD-28109-2362</t>
  </si>
  <si>
    <t>ORD-73710-2363</t>
  </si>
  <si>
    <t>ORD-92891-2364</t>
  </si>
  <si>
    <t>ORD-42232-2365</t>
  </si>
  <si>
    <t>ORD-56902-2366</t>
  </si>
  <si>
    <t>ORD-18347-2367</t>
  </si>
  <si>
    <t>ORD-83368-2368</t>
  </si>
  <si>
    <t>ORD-58772-2369</t>
  </si>
  <si>
    <t>ORD-34668-2370</t>
  </si>
  <si>
    <t>ORD-91920-2371</t>
  </si>
  <si>
    <t>ORD-81634-2372</t>
  </si>
  <si>
    <t>ORD-74009-2373</t>
  </si>
  <si>
    <t>ORD-95620-2374</t>
  </si>
  <si>
    <t>ORD-21383-2375</t>
  </si>
  <si>
    <t>ORD-99034-2376</t>
  </si>
  <si>
    <t>ORD-81272-2377</t>
  </si>
  <si>
    <t>ORD-47175-2378</t>
  </si>
  <si>
    <t>ORD-65233-2379</t>
  </si>
  <si>
    <t>ORD-37644-2380</t>
  </si>
  <si>
    <t>ORD-35660-2381</t>
  </si>
  <si>
    <t>ORD-44977-2382</t>
  </si>
  <si>
    <t>ORD-30289-2383</t>
  </si>
  <si>
    <t>ORD-30054-2384</t>
  </si>
  <si>
    <t>CUST-179</t>
  </si>
  <si>
    <t>ORD-42059-2385</t>
  </si>
  <si>
    <t>ORD-39707-2386</t>
  </si>
  <si>
    <t>CUST-965</t>
  </si>
  <si>
    <t>ORD-95557-2387</t>
  </si>
  <si>
    <t>ORD-72809-2388</t>
  </si>
  <si>
    <t>ORD-74055-2389</t>
  </si>
  <si>
    <t>ORD-97300-2390</t>
  </si>
  <si>
    <t>ORD-71664-2391</t>
  </si>
  <si>
    <t>ORD-83346-2392</t>
  </si>
  <si>
    <t>ORD-14851-2393</t>
  </si>
  <si>
    <t>ORD-62466-2394</t>
  </si>
  <si>
    <t>ORD-63916-2395</t>
  </si>
  <si>
    <t>ORD-23798-2396</t>
  </si>
  <si>
    <t>ORD-67113-2397</t>
  </si>
  <si>
    <t>ORD-23060-2398</t>
  </si>
  <si>
    <t>ORD-69101-2399</t>
  </si>
  <si>
    <t>ORD-15382-2400</t>
  </si>
  <si>
    <t>CUST-764</t>
  </si>
  <si>
    <t>ORD-21400-2401</t>
  </si>
  <si>
    <t>ORD-25894-2402</t>
  </si>
  <si>
    <t>ORD-30209-2403</t>
  </si>
  <si>
    <t>ORD-41577-2404</t>
  </si>
  <si>
    <t>CUST-379</t>
  </si>
  <si>
    <t>ORD-15514-2405</t>
  </si>
  <si>
    <t>ORD-12728-2406</t>
  </si>
  <si>
    <t>ORD-81658-2407</t>
  </si>
  <si>
    <t>ORD-30903-2408</t>
  </si>
  <si>
    <t>ORD-75023-2409</t>
  </si>
  <si>
    <t>ORD-37430-2410</t>
  </si>
  <si>
    <t>ORD-50233-2411</t>
  </si>
  <si>
    <t>ORD-31595-2412</t>
  </si>
  <si>
    <t>ORD-90061-2413</t>
  </si>
  <si>
    <t>ORD-53831-2414</t>
  </si>
  <si>
    <t>ORD-18165-2415</t>
  </si>
  <si>
    <t>ORD-47041-2416</t>
  </si>
  <si>
    <t>ORD-56734-2417</t>
  </si>
  <si>
    <t>ORD-34807-2418</t>
  </si>
  <si>
    <t>ORD-60989-2419</t>
  </si>
  <si>
    <t>ORD-83843-2420</t>
  </si>
  <si>
    <t>ORD-73119-2421</t>
  </si>
  <si>
    <t>ORD-46305-2422</t>
  </si>
  <si>
    <t>ORD-83606-2423</t>
  </si>
  <si>
    <t>ORD-78720-2424</t>
  </si>
  <si>
    <t>ORD-74506-2425</t>
  </si>
  <si>
    <t>ORD-52021-2426</t>
  </si>
  <si>
    <t>ORD-99753-2427</t>
  </si>
  <si>
    <t>ORD-80561-2428</t>
  </si>
  <si>
    <t>ORD-96523-2429</t>
  </si>
  <si>
    <t>ORD-60729-2430</t>
  </si>
  <si>
    <t>ORD-39093-2431</t>
  </si>
  <si>
    <t>ORD-70272-2432</t>
  </si>
  <si>
    <t>ORD-82221-2433</t>
  </si>
  <si>
    <t>ORD-75065-2434</t>
  </si>
  <si>
    <t>ORD-46264-2435</t>
  </si>
  <si>
    <t>ORD-34703-2436</t>
  </si>
  <si>
    <t>ORD-82835-2437</t>
  </si>
  <si>
    <t>ORD-61739-2438</t>
  </si>
  <si>
    <t>ORD-89888-2439</t>
  </si>
  <si>
    <t>ORD-15770-2440</t>
  </si>
  <si>
    <t>ORD-10411-2441</t>
  </si>
  <si>
    <t>ORD-21401-2442</t>
  </si>
  <si>
    <t>ORD-21596-2443</t>
  </si>
  <si>
    <t>ORD-75134-2444</t>
  </si>
  <si>
    <t>ORD-13577-2445</t>
  </si>
  <si>
    <t>ORD-41588-2446</t>
  </si>
  <si>
    <t>ORD-69338-2447</t>
  </si>
  <si>
    <t>CUST-145</t>
  </si>
  <si>
    <t>ORD-74614-2448</t>
  </si>
  <si>
    <t>ORD-63318-2449</t>
  </si>
  <si>
    <t>CUST-457</t>
  </si>
  <si>
    <t>ORD-20584-2450</t>
  </si>
  <si>
    <t>ORD-95376-2451</t>
  </si>
  <si>
    <t>ORD-27577-2452</t>
  </si>
  <si>
    <t>ORD-34645-2453</t>
  </si>
  <si>
    <t>ORD-35988-2454</t>
  </si>
  <si>
    <t>ORD-46303-2455</t>
  </si>
  <si>
    <t>ORD-83283-2456</t>
  </si>
  <si>
    <t>ORD-70125-2457</t>
  </si>
  <si>
    <t>ORD-81433-2458</t>
  </si>
  <si>
    <t>ORD-82529-2459</t>
  </si>
  <si>
    <t>ORD-60620-2460</t>
  </si>
  <si>
    <t>ORD-76863-2461</t>
  </si>
  <si>
    <t>ORD-75889-2462</t>
  </si>
  <si>
    <t>ORD-62551-2463</t>
  </si>
  <si>
    <t>ORD-85616-2464</t>
  </si>
  <si>
    <t>ORD-54593-2465</t>
  </si>
  <si>
    <t>ORD-34630-2466</t>
  </si>
  <si>
    <t>ORD-57727-2467</t>
  </si>
  <si>
    <t>CUST-749</t>
  </si>
  <si>
    <t>ORD-21632-2468</t>
  </si>
  <si>
    <t>ORD-39821-2469</t>
  </si>
  <si>
    <t>ORD-31483-2470</t>
  </si>
  <si>
    <t>ORD-81503-2471</t>
  </si>
  <si>
    <t>CUST-446</t>
  </si>
  <si>
    <t>ORD-30258-2472</t>
  </si>
  <si>
    <t>ORD-26241-2473</t>
  </si>
  <si>
    <t>ORD-38010-2474</t>
  </si>
  <si>
    <t>ORD-61813-2475</t>
  </si>
  <si>
    <t>ORD-19805-2476</t>
  </si>
  <si>
    <t>ORD-10954-2477</t>
  </si>
  <si>
    <t>ORD-75492-2478</t>
  </si>
  <si>
    <t>ORD-68686-2479</t>
  </si>
  <si>
    <t>ORD-68620-2480</t>
  </si>
  <si>
    <t>ORD-29710-2481</t>
  </si>
  <si>
    <t>ORD-98731-2482</t>
  </si>
  <si>
    <t>ORD-21391-2483</t>
  </si>
  <si>
    <t>ORD-48763-2484</t>
  </si>
  <si>
    <t>ORD-78851-2485</t>
  </si>
  <si>
    <t>ORD-41548-2486</t>
  </si>
  <si>
    <t>ORD-41682-2487</t>
  </si>
  <si>
    <t>ORD-66482-2488</t>
  </si>
  <si>
    <t>ORD-55303-2489</t>
  </si>
  <si>
    <t>ORD-44073-2490</t>
  </si>
  <si>
    <t>ORD-76804-2491</t>
  </si>
  <si>
    <t>ORD-83619-2492</t>
  </si>
  <si>
    <t>ORD-26130-2493</t>
  </si>
  <si>
    <t>ORD-62210-2494</t>
  </si>
  <si>
    <t>ORD-45759-2495</t>
  </si>
  <si>
    <t>ORD-32944-2496</t>
  </si>
  <si>
    <t>ORD-91726-2497</t>
  </si>
  <si>
    <t>ORD-78037-2498</t>
  </si>
  <si>
    <t>ORD-96490-2499</t>
  </si>
  <si>
    <t>ORD-41226-2500</t>
  </si>
  <si>
    <t>ORD-36582-2501</t>
  </si>
  <si>
    <t>ORD-21144-2502</t>
  </si>
  <si>
    <t>ORD-23642-2503</t>
  </si>
  <si>
    <t>ORD-29713-2504</t>
  </si>
  <si>
    <t>ORD-60433-2505</t>
  </si>
  <si>
    <t>ORD-96358-2506</t>
  </si>
  <si>
    <t>ORD-14973-2507</t>
  </si>
  <si>
    <t>ORD-99770-2508</t>
  </si>
  <si>
    <t>ORD-99245-2509</t>
  </si>
  <si>
    <t>ORD-81932-2510</t>
  </si>
  <si>
    <t>ORD-88192-2511</t>
  </si>
  <si>
    <t>ORD-34833-2512</t>
  </si>
  <si>
    <t>ORD-18766-2513</t>
  </si>
  <si>
    <t>ORD-27780-2514</t>
  </si>
  <si>
    <t>ORD-46436-2515</t>
  </si>
  <si>
    <t>ORD-21047-2516</t>
  </si>
  <si>
    <t>ORD-31435-2517</t>
  </si>
  <si>
    <t>ORD-73538-2518</t>
  </si>
  <si>
    <t>ORD-82504-2519</t>
  </si>
  <si>
    <t>ORD-36553-2520</t>
  </si>
  <si>
    <t>ORD-70041-2521</t>
  </si>
  <si>
    <t>ORD-23329-2522</t>
  </si>
  <si>
    <t>ORD-33649-2523</t>
  </si>
  <si>
    <t>ORD-50777-2524</t>
  </si>
  <si>
    <t>ORD-65576-2525</t>
  </si>
  <si>
    <t>ORD-64873-2526</t>
  </si>
  <si>
    <t>ORD-32860-2527</t>
  </si>
  <si>
    <t>ORD-69594-2528</t>
  </si>
  <si>
    <t>ORD-81039-2529</t>
  </si>
  <si>
    <t>ORD-38711-2530</t>
  </si>
  <si>
    <t>ORD-61919-2531</t>
  </si>
  <si>
    <t>ORD-99081-2532</t>
  </si>
  <si>
    <t>CUST-536</t>
  </si>
  <si>
    <t>ORD-44983-2533</t>
  </si>
  <si>
    <t>ORD-24293-2534</t>
  </si>
  <si>
    <t>ORD-13704-2535</t>
  </si>
  <si>
    <t>CUST-154</t>
  </si>
  <si>
    <t>ORD-19221-2536</t>
  </si>
  <si>
    <t>ORD-54054-2537</t>
  </si>
  <si>
    <t>CUST-216</t>
  </si>
  <si>
    <t>ORD-91163-2538</t>
  </si>
  <si>
    <t>ORD-26089-2539</t>
  </si>
  <si>
    <t>ORD-89966-2540</t>
  </si>
  <si>
    <t>CUST-997</t>
  </si>
  <si>
    <t>ORD-14181-2541</t>
  </si>
  <si>
    <t>ORD-65770-2542</t>
  </si>
  <si>
    <t>CUST-196</t>
  </si>
  <si>
    <t>ORD-46751-2543</t>
  </si>
  <si>
    <t>ORD-58289-2544</t>
  </si>
  <si>
    <t>CUST-392</t>
  </si>
  <si>
    <t>ORD-45674-2545</t>
  </si>
  <si>
    <t>ORD-72994-2546</t>
  </si>
  <si>
    <t>ORD-14165-2547</t>
  </si>
  <si>
    <t>ORD-19443-2548</t>
  </si>
  <si>
    <t>ORD-10302-2549</t>
  </si>
  <si>
    <t>ORD-67892-2550</t>
  </si>
  <si>
    <t>ORD-69556-2551</t>
  </si>
  <si>
    <t>ORD-37226-2552</t>
  </si>
  <si>
    <t>ORD-66599-2553</t>
  </si>
  <si>
    <t>ORD-31055-2554</t>
  </si>
  <si>
    <t>ORD-75326-2555</t>
  </si>
  <si>
    <t>ORD-69149-2556</t>
  </si>
  <si>
    <t>ORD-85091-2557</t>
  </si>
  <si>
    <t>ORD-49348-2558</t>
  </si>
  <si>
    <t>ORD-97539-2559</t>
  </si>
  <si>
    <t>ORD-98354-2560</t>
  </si>
  <si>
    <t>ORD-96308-2561</t>
  </si>
  <si>
    <t>ORD-76388-2562</t>
  </si>
  <si>
    <t>ORD-48461-2563</t>
  </si>
  <si>
    <t>CUST-342</t>
  </si>
  <si>
    <t>ORD-58736-2564</t>
  </si>
  <si>
    <t>ORD-70119-2565</t>
  </si>
  <si>
    <t>ORD-74543-2566</t>
  </si>
  <si>
    <t>ORD-45379-2567</t>
  </si>
  <si>
    <t>CUST-389</t>
  </si>
  <si>
    <t>ORD-30700-2568</t>
  </si>
  <si>
    <t>ORD-44913-2569</t>
  </si>
  <si>
    <t>ORD-64095-2570</t>
  </si>
  <si>
    <t>ORD-90697-2571</t>
  </si>
  <si>
    <t>ORD-72577-2572</t>
  </si>
  <si>
    <t>ORD-92910-2573</t>
  </si>
  <si>
    <t>ORD-10045-2574</t>
  </si>
  <si>
    <t>ORD-75971-2575</t>
  </si>
  <si>
    <t>ORD-36385-2576</t>
  </si>
  <si>
    <t>ORD-49042-2577</t>
  </si>
  <si>
    <t>CUST-232</t>
  </si>
  <si>
    <t>ORD-11292-2578</t>
  </si>
  <si>
    <t>ORD-21787-2579</t>
  </si>
  <si>
    <t>ORD-52138-2580</t>
  </si>
  <si>
    <t>ORD-43282-2581</t>
  </si>
  <si>
    <t>ORD-21037-2582</t>
  </si>
  <si>
    <t>ORD-57488-2583</t>
  </si>
  <si>
    <t>ORD-52601-2584</t>
  </si>
  <si>
    <t>ORD-27561-2585</t>
  </si>
  <si>
    <t>ORD-20032-2586</t>
  </si>
  <si>
    <t>ORD-56613-2587</t>
  </si>
  <si>
    <t>ORD-96821-2588</t>
  </si>
  <si>
    <t>ORD-32777-2589</t>
  </si>
  <si>
    <t>ORD-18613-2590</t>
  </si>
  <si>
    <t>ORD-88824-2591</t>
  </si>
  <si>
    <t>ORD-92931-2592</t>
  </si>
  <si>
    <t>ORD-68595-2593</t>
  </si>
  <si>
    <t>ORD-41226-2594</t>
  </si>
  <si>
    <t>ORD-39969-2595</t>
  </si>
  <si>
    <t>ORD-48474-2596</t>
  </si>
  <si>
    <t>ORD-29461-2597</t>
  </si>
  <si>
    <t>ORD-82606-2598</t>
  </si>
  <si>
    <t>ORD-93352-2599</t>
  </si>
  <si>
    <t>ORD-98135-2600</t>
  </si>
  <si>
    <t>ORD-91943-2601</t>
  </si>
  <si>
    <t>ORD-97852-2602</t>
  </si>
  <si>
    <t>ORD-27671-2603</t>
  </si>
  <si>
    <t>ORD-62049-2604</t>
  </si>
  <si>
    <t>ORD-77548-2605</t>
  </si>
  <si>
    <t>ORD-50024-2606</t>
  </si>
  <si>
    <t>ORD-93660-2607</t>
  </si>
  <si>
    <t>ORD-32358-2608</t>
  </si>
  <si>
    <t>ORD-64599-2609</t>
  </si>
  <si>
    <t>ORD-99873-2610</t>
  </si>
  <si>
    <t>ORD-82523-2611</t>
  </si>
  <si>
    <t>ORD-34253-2612</t>
  </si>
  <si>
    <t>ORD-81878-2613</t>
  </si>
  <si>
    <t>ORD-54058-2614</t>
  </si>
  <si>
    <t>ORD-86425-2615</t>
  </si>
  <si>
    <t>ORD-93792-2616</t>
  </si>
  <si>
    <t>ORD-42495-2617</t>
  </si>
  <si>
    <t>ORD-51742-2618</t>
  </si>
  <si>
    <t>ORD-58449-2619</t>
  </si>
  <si>
    <t>ORD-59511-2620</t>
  </si>
  <si>
    <t>ORD-11046-2621</t>
  </si>
  <si>
    <t>ORD-46031-2622</t>
  </si>
  <si>
    <t>ORD-77591-2623</t>
  </si>
  <si>
    <t>ORD-64989-2624</t>
  </si>
  <si>
    <t>ORD-72783-2625</t>
  </si>
  <si>
    <t>ORD-90448-2626</t>
  </si>
  <si>
    <t>ORD-61941-2627</t>
  </si>
  <si>
    <t>ORD-98055-2628</t>
  </si>
  <si>
    <t>ORD-70906-2629</t>
  </si>
  <si>
    <t>ORD-75925-2630</t>
  </si>
  <si>
    <t>ORD-67335-2631</t>
  </si>
  <si>
    <t>ORD-55412-2632</t>
  </si>
  <si>
    <t>ORD-70276-2633</t>
  </si>
  <si>
    <t>ORD-99312-2634</t>
  </si>
  <si>
    <t>ORD-12933-2635</t>
  </si>
  <si>
    <t>ORD-10943-2636</t>
  </si>
  <si>
    <t>ORD-16699-2637</t>
  </si>
  <si>
    <t>ORD-57770-2638</t>
  </si>
  <si>
    <t>ORD-88960-2639</t>
  </si>
  <si>
    <t>ORD-19210-2640</t>
  </si>
  <si>
    <t>ORD-36937-2641</t>
  </si>
  <si>
    <t>ORD-44593-2642</t>
  </si>
  <si>
    <t>ORD-48590-2643</t>
  </si>
  <si>
    <t>ORD-86443-2644</t>
  </si>
  <si>
    <t>ORD-91020-2645</t>
  </si>
  <si>
    <t>ORD-96668-2646</t>
  </si>
  <si>
    <t>ORD-94297-2647</t>
  </si>
  <si>
    <t>ORD-33189-2648</t>
  </si>
  <si>
    <t>ORD-52628-2649</t>
  </si>
  <si>
    <t>ORD-63319-2650</t>
  </si>
  <si>
    <t>ORD-22590-2651</t>
  </si>
  <si>
    <t>ORD-91305-2652</t>
  </si>
  <si>
    <t>ORD-73386-2653</t>
  </si>
  <si>
    <t>ORD-65628-2654</t>
  </si>
  <si>
    <t>ORD-30482-2655</t>
  </si>
  <si>
    <t>ORD-47140-2656</t>
  </si>
  <si>
    <t>ORD-57229-2657</t>
  </si>
  <si>
    <t>ORD-94131-2658</t>
  </si>
  <si>
    <t>ORD-12288-2659</t>
  </si>
  <si>
    <t>ORD-24817-2660</t>
  </si>
  <si>
    <t>ORD-82088-2661</t>
  </si>
  <si>
    <t>ORD-50179-2662</t>
  </si>
  <si>
    <t>ORD-95734-2663</t>
  </si>
  <si>
    <t>ORD-11100-2664</t>
  </si>
  <si>
    <t>ORD-78278-2665</t>
  </si>
  <si>
    <t>ORD-23849-2666</t>
  </si>
  <si>
    <t>ORD-51134-2667</t>
  </si>
  <si>
    <t>ORD-16524-2668</t>
  </si>
  <si>
    <t>ORD-78495-2669</t>
  </si>
  <si>
    <t>ORD-38474-2670</t>
  </si>
  <si>
    <t>ORD-76961-2671</t>
  </si>
  <si>
    <t>ORD-38244-2672</t>
  </si>
  <si>
    <t>ORD-77089-2673</t>
  </si>
  <si>
    <t>ORD-48025-2674</t>
  </si>
  <si>
    <t>ORD-72811-2675</t>
  </si>
  <si>
    <t>CUST-400</t>
  </si>
  <si>
    <t>ORD-26447-2676</t>
  </si>
  <si>
    <t>ORD-10778-2677</t>
  </si>
  <si>
    <t>ORD-95027-2678</t>
  </si>
  <si>
    <t>CUST-360</t>
  </si>
  <si>
    <t>ORD-86964-2679</t>
  </si>
  <si>
    <t>ORD-16965-2680</t>
  </si>
  <si>
    <t>ORD-28476-2681</t>
  </si>
  <si>
    <t>ORD-58950-2682</t>
  </si>
  <si>
    <t>ORD-96144-2683</t>
  </si>
  <si>
    <t>ORD-38623-2684</t>
  </si>
  <si>
    <t>ORD-86414-2685</t>
  </si>
  <si>
    <t>ORD-35493-2686</t>
  </si>
  <si>
    <t>ORD-86225-2687</t>
  </si>
  <si>
    <t>CUST-541</t>
  </si>
  <si>
    <t>ORD-67097-2688</t>
  </si>
  <si>
    <t>ORD-34514-2689</t>
  </si>
  <si>
    <t>ORD-96393-2690</t>
  </si>
  <si>
    <t>ORD-16179-2691</t>
  </si>
  <si>
    <t>ORD-18755-2692</t>
  </si>
  <si>
    <t>ORD-95348-2693</t>
  </si>
  <si>
    <t>ORD-20422-2694</t>
  </si>
  <si>
    <t>ORD-88961-2695</t>
  </si>
  <si>
    <t>ORD-76221-2696</t>
  </si>
  <si>
    <t>ORD-35652-2697</t>
  </si>
  <si>
    <t>ORD-72764-2698</t>
  </si>
  <si>
    <t>ORD-52777-2699</t>
  </si>
  <si>
    <t>ORD-11648-2700</t>
  </si>
  <si>
    <t>ORD-93122-2701</t>
  </si>
  <si>
    <t>ORD-14334-2702</t>
  </si>
  <si>
    <t>ORD-84133-2703</t>
  </si>
  <si>
    <t>ORD-44982-2704</t>
  </si>
  <si>
    <t>ORD-64959-2705</t>
  </si>
  <si>
    <t>ORD-85054-2706</t>
  </si>
  <si>
    <t>ORD-94250-2707</t>
  </si>
  <si>
    <t>ORD-34980-2708</t>
  </si>
  <si>
    <t>ORD-46520-2709</t>
  </si>
  <si>
    <t>ORD-70227-2710</t>
  </si>
  <si>
    <t>ORD-17087-2711</t>
  </si>
  <si>
    <t>ORD-45443-2712</t>
  </si>
  <si>
    <t>ORD-46412-2713</t>
  </si>
  <si>
    <t>ORD-97825-2714</t>
  </si>
  <si>
    <t>ORD-61702-2715</t>
  </si>
  <si>
    <t>ORD-27674-2716</t>
  </si>
  <si>
    <t>CUST-779</t>
  </si>
  <si>
    <t>ORD-27644-2717</t>
  </si>
  <si>
    <t>ORD-21617-2718</t>
  </si>
  <si>
    <t>ORD-23955-2719</t>
  </si>
  <si>
    <t>ORD-76601-2720</t>
  </si>
  <si>
    <t>ORD-37120-2721</t>
  </si>
  <si>
    <t>ORD-85191-2722</t>
  </si>
  <si>
    <t>ORD-71905-2723</t>
  </si>
  <si>
    <t>CUST-470</t>
  </si>
  <si>
    <t>ORD-19463-2724</t>
  </si>
  <si>
    <t>ORD-55396-2725</t>
  </si>
  <si>
    <t>ORD-10613-2726</t>
  </si>
  <si>
    <t>ORD-42565-2727</t>
  </si>
  <si>
    <t>ORD-39787-2728</t>
  </si>
  <si>
    <t>ORD-42353-2729</t>
  </si>
  <si>
    <t>ORD-92703-2730</t>
  </si>
  <si>
    <t>ORD-79372-2731</t>
  </si>
  <si>
    <t>ORD-26196-2732</t>
  </si>
  <si>
    <t>ORD-58596-2733</t>
  </si>
  <si>
    <t>ORD-94232-2734</t>
  </si>
  <si>
    <t>ORD-89185-2735</t>
  </si>
  <si>
    <t>ORD-73681-2736</t>
  </si>
  <si>
    <t>ORD-67132-2737</t>
  </si>
  <si>
    <t>ORD-82806-2738</t>
  </si>
  <si>
    <t>ORD-53081-2739</t>
  </si>
  <si>
    <t>ORD-83982-2740</t>
  </si>
  <si>
    <t>ORD-91335-2741</t>
  </si>
  <si>
    <t>ORD-57859-2742</t>
  </si>
  <si>
    <t>ORD-26047-2743</t>
  </si>
  <si>
    <t>ORD-43994-2744</t>
  </si>
  <si>
    <t>ORD-74981-2745</t>
  </si>
  <si>
    <t>ORD-39300-2746</t>
  </si>
  <si>
    <t>ORD-80534-2747</t>
  </si>
  <si>
    <t>ORD-26400-2748</t>
  </si>
  <si>
    <t>ORD-81605-2749</t>
  </si>
  <si>
    <t>ORD-58941-2750</t>
  </si>
  <si>
    <t>ORD-45588-2751</t>
  </si>
  <si>
    <t>ORD-31027-2752</t>
  </si>
  <si>
    <t>ORD-21978-2753</t>
  </si>
  <si>
    <t>ORD-47446-2754</t>
  </si>
  <si>
    <t>ORD-59896-2755</t>
  </si>
  <si>
    <t>ORD-21042-2756</t>
  </si>
  <si>
    <t>ORD-14944-2757</t>
  </si>
  <si>
    <t>ORD-96894-2758</t>
  </si>
  <si>
    <t>ORD-22069-2759</t>
  </si>
  <si>
    <t>ORD-92893-2760</t>
  </si>
  <si>
    <t>ORD-59070-2761</t>
  </si>
  <si>
    <t>ORD-81869-2762</t>
  </si>
  <si>
    <t>ORD-98744-2763</t>
  </si>
  <si>
    <t>ORD-25359-2764</t>
  </si>
  <si>
    <t>ORD-34134-2765</t>
  </si>
  <si>
    <t>ORD-53371-2766</t>
  </si>
  <si>
    <t>CUST-412</t>
  </si>
  <si>
    <t>ORD-26085-2767</t>
  </si>
  <si>
    <t>ORD-51767-2768</t>
  </si>
  <si>
    <t>ORD-79537-2769</t>
  </si>
  <si>
    <t>ORD-59647-2770</t>
  </si>
  <si>
    <t>ORD-41767-2771</t>
  </si>
  <si>
    <t>ORD-45605-2772</t>
  </si>
  <si>
    <t>ORD-24862-2773</t>
  </si>
  <si>
    <t>ORD-40551-2774</t>
  </si>
  <si>
    <t>CUST-743</t>
  </si>
  <si>
    <t>ORD-75718-2775</t>
  </si>
  <si>
    <t>ORD-37266-2776</t>
  </si>
  <si>
    <t>ORD-84050-2777</t>
  </si>
  <si>
    <t>ORD-96777-2778</t>
  </si>
  <si>
    <t>ORD-70127-2779</t>
  </si>
  <si>
    <t>ORD-75237-2780</t>
  </si>
  <si>
    <t>ORD-30719-2781</t>
  </si>
  <si>
    <t>ORD-81318-2782</t>
  </si>
  <si>
    <t>ORD-49467-2783</t>
  </si>
  <si>
    <t>ORD-85518-2784</t>
  </si>
  <si>
    <t>ORD-36637-2785</t>
  </si>
  <si>
    <t>ORD-83730-2786</t>
  </si>
  <si>
    <t>ORD-79096-2787</t>
  </si>
  <si>
    <t>ORD-63536-2788</t>
  </si>
  <si>
    <t>ORD-16009-2789</t>
  </si>
  <si>
    <t>ORD-96661-2790</t>
  </si>
  <si>
    <t>ORD-36514-2791</t>
  </si>
  <si>
    <t>ORD-39429-2792</t>
  </si>
  <si>
    <t>ORD-80504-2793</t>
  </si>
  <si>
    <t>ORD-69111-2794</t>
  </si>
  <si>
    <t>ORD-54425-2795</t>
  </si>
  <si>
    <t>ORD-18655-2796</t>
  </si>
  <si>
    <t>ORD-15935-2797</t>
  </si>
  <si>
    <t>ORD-23403-2798</t>
  </si>
  <si>
    <t>ORD-12186-2799</t>
  </si>
  <si>
    <t>ORD-98234-2800</t>
  </si>
  <si>
    <t>ORD-74630-2801</t>
  </si>
  <si>
    <t>ORD-39145-2802</t>
  </si>
  <si>
    <t>ORD-68842-2803</t>
  </si>
  <si>
    <t>ORD-66486-2804</t>
  </si>
  <si>
    <t>ORD-42788-2805</t>
  </si>
  <si>
    <t>ORD-24889-2806</t>
  </si>
  <si>
    <t>ORD-67778-2807</t>
  </si>
  <si>
    <t>ORD-35247-2808</t>
  </si>
  <si>
    <t>ORD-41004-2809</t>
  </si>
  <si>
    <t>ORD-94370-2810</t>
  </si>
  <si>
    <t>ORD-35213-2811</t>
  </si>
  <si>
    <t>ORD-31864-2812</t>
  </si>
  <si>
    <t>ORD-21399-2813</t>
  </si>
  <si>
    <t>ORD-17800-2814</t>
  </si>
  <si>
    <t>ORD-38644-2815</t>
  </si>
  <si>
    <t>ORD-57618-2816</t>
  </si>
  <si>
    <t>ORD-67457-2817</t>
  </si>
  <si>
    <t>ORD-26038-2818</t>
  </si>
  <si>
    <t>ORD-37976-2819</t>
  </si>
  <si>
    <t>ORD-70684-2820</t>
  </si>
  <si>
    <t>ORD-95372-2821</t>
  </si>
  <si>
    <t>ORD-44026-2822</t>
  </si>
  <si>
    <t>ORD-14507-2823</t>
  </si>
  <si>
    <t>ORD-66981-2824</t>
  </si>
  <si>
    <t>ORD-64242-2825</t>
  </si>
  <si>
    <t>ORD-22130-2826</t>
  </si>
  <si>
    <t>ORD-78931-2827</t>
  </si>
  <si>
    <t>ORD-64549-2828</t>
  </si>
  <si>
    <t>ORD-12832-2829</t>
  </si>
  <si>
    <t>ORD-84754-2830</t>
  </si>
  <si>
    <t>ORD-36904-2831</t>
  </si>
  <si>
    <t>ORD-70319-2832</t>
  </si>
  <si>
    <t>ORD-90304-2833</t>
  </si>
  <si>
    <t>ORD-20249-2834</t>
  </si>
  <si>
    <t>ORD-11216-2835</t>
  </si>
  <si>
    <t>ORD-67886-2836</t>
  </si>
  <si>
    <t>ORD-41865-2837</t>
  </si>
  <si>
    <t>ORD-36739-2838</t>
  </si>
  <si>
    <t>ORD-53891-2839</t>
  </si>
  <si>
    <t>ORD-54733-2840</t>
  </si>
  <si>
    <t>ORD-37638-2841</t>
  </si>
  <si>
    <t>ORD-88513-2842</t>
  </si>
  <si>
    <t>ORD-81263-2843</t>
  </si>
  <si>
    <t>ORD-95474-2844</t>
  </si>
  <si>
    <t>ORD-31622-2845</t>
  </si>
  <si>
    <t>ORD-13222-2846</t>
  </si>
  <si>
    <t>ORD-87140-2847</t>
  </si>
  <si>
    <t>ORD-98868-2848</t>
  </si>
  <si>
    <t>ORD-60109-2849</t>
  </si>
  <si>
    <t>ORD-94582-2850</t>
  </si>
  <si>
    <t>ORD-23574-2851</t>
  </si>
  <si>
    <t>ORD-10818-2852</t>
  </si>
  <si>
    <t>ORD-99560-2853</t>
  </si>
  <si>
    <t>ORD-80494-2854</t>
  </si>
  <si>
    <t>ORD-30362-2855</t>
  </si>
  <si>
    <t>ORD-77192-2856</t>
  </si>
  <si>
    <t>ORD-24598-2857</t>
  </si>
  <si>
    <t>ORD-19747-2858</t>
  </si>
  <si>
    <t>ORD-91722-2859</t>
  </si>
  <si>
    <t>ORD-42226-2860</t>
  </si>
  <si>
    <t>CUST-521</t>
  </si>
  <si>
    <t>ORD-62129-2861</t>
  </si>
  <si>
    <t>ORD-64104-2862</t>
  </si>
  <si>
    <t>ORD-75139-2863</t>
  </si>
  <si>
    <t>ORD-51555-2864</t>
  </si>
  <si>
    <t>ORD-42911-2865</t>
  </si>
  <si>
    <t>ORD-11884-2866</t>
  </si>
  <si>
    <t>ORD-72512-2867</t>
  </si>
  <si>
    <t>ORD-76699-2868</t>
  </si>
  <si>
    <t>ORD-47841-2869</t>
  </si>
  <si>
    <t>ORD-52948-2870</t>
  </si>
  <si>
    <t>ORD-80444-2871</t>
  </si>
  <si>
    <t>ORD-48978-2872</t>
  </si>
  <si>
    <t>ORD-27676-2873</t>
  </si>
  <si>
    <t>ORD-68223-2874</t>
  </si>
  <si>
    <t>ORD-40242-2875</t>
  </si>
  <si>
    <t>ORD-51431-2876</t>
  </si>
  <si>
    <t>ORD-87605-2877</t>
  </si>
  <si>
    <t>ORD-38549-2878</t>
  </si>
  <si>
    <t>ORD-20330-2879</t>
  </si>
  <si>
    <t>ORD-61899-2880</t>
  </si>
  <si>
    <t>ORD-65770-2881</t>
  </si>
  <si>
    <t>ORD-59590-2882</t>
  </si>
  <si>
    <t>ORD-47803-2883</t>
  </si>
  <si>
    <t>ORD-34366-2884</t>
  </si>
  <si>
    <t>ORD-42715-2885</t>
  </si>
  <si>
    <t>ORD-69038-2886</t>
  </si>
  <si>
    <t>ORD-48613-2887</t>
  </si>
  <si>
    <t>ORD-59950-2888</t>
  </si>
  <si>
    <t>ORD-26730-2889</t>
  </si>
  <si>
    <t>ORD-80231-2890</t>
  </si>
  <si>
    <t>ORD-13730-2891</t>
  </si>
  <si>
    <t>ORD-51722-2892</t>
  </si>
  <si>
    <t>ORD-13172-2893</t>
  </si>
  <si>
    <t>ORD-13293-2894</t>
  </si>
  <si>
    <t>ORD-62422-2895</t>
  </si>
  <si>
    <t>ORD-97921-2896</t>
  </si>
  <si>
    <t>CUST-417</t>
  </si>
  <si>
    <t>ORD-51709-2897</t>
  </si>
  <si>
    <t>ORD-25990-2898</t>
  </si>
  <si>
    <t>CUST-551</t>
  </si>
  <si>
    <t>ORD-75564-2899</t>
  </si>
  <si>
    <t>ORD-37786-2900</t>
  </si>
  <si>
    <t>ORD-34599-2901</t>
  </si>
  <si>
    <t>ORD-59243-2902</t>
  </si>
  <si>
    <t>ORD-37793-2903</t>
  </si>
  <si>
    <t>ORD-75482-2904</t>
  </si>
  <si>
    <t>ORD-89125-2905</t>
  </si>
  <si>
    <t>CUST-338</t>
  </si>
  <si>
    <t>ORD-30526-2906</t>
  </si>
  <si>
    <t>ORD-78864-2907</t>
  </si>
  <si>
    <t>ORD-77054-2908</t>
  </si>
  <si>
    <t>ORD-27226-2909</t>
  </si>
  <si>
    <t>ORD-99891-2910</t>
  </si>
  <si>
    <t>ORD-51926-2911</t>
  </si>
  <si>
    <t>ORD-17139-2912</t>
  </si>
  <si>
    <t>CUST-226</t>
  </si>
  <si>
    <t>ORD-91766-2913</t>
  </si>
  <si>
    <t>ORD-44042-2914</t>
  </si>
  <si>
    <t>ORD-36884-2915</t>
  </si>
  <si>
    <t>ORD-84956-2916</t>
  </si>
  <si>
    <t>ORD-67126-2917</t>
  </si>
  <si>
    <t>ORD-90543-2918</t>
  </si>
  <si>
    <t>ORD-63342-2919</t>
  </si>
  <si>
    <t>ORD-15734-2920</t>
  </si>
  <si>
    <t>ORD-12459-2921</t>
  </si>
  <si>
    <t>ORD-97826-2922</t>
  </si>
  <si>
    <t>ORD-13906-2923</t>
  </si>
  <si>
    <t>ORD-35158-2924</t>
  </si>
  <si>
    <t>ORD-89145-2925</t>
  </si>
  <si>
    <t>ORD-30882-2926</t>
  </si>
  <si>
    <t>ORD-61074-2927</t>
  </si>
  <si>
    <t>ORD-99507-2928</t>
  </si>
  <si>
    <t>CUST-217</t>
  </si>
  <si>
    <t>ORD-54923-2929</t>
  </si>
  <si>
    <t>ORD-52906-2930</t>
  </si>
  <si>
    <t>ORD-21347-2931</t>
  </si>
  <si>
    <t>ORD-39258-2932</t>
  </si>
  <si>
    <t>ORD-54720-2933</t>
  </si>
  <si>
    <t>CUST-733</t>
  </si>
  <si>
    <t>ORD-74959-2934</t>
  </si>
  <si>
    <t>ORD-92513-2935</t>
  </si>
  <si>
    <t>ORD-23022-2936</t>
  </si>
  <si>
    <t>ORD-82736-2937</t>
  </si>
  <si>
    <t>ORD-70487-2938</t>
  </si>
  <si>
    <t>ORD-39459-2939</t>
  </si>
  <si>
    <t>ORD-78693-2940</t>
  </si>
  <si>
    <t>ORD-68649-2941</t>
  </si>
  <si>
    <t>ORD-28317-2942</t>
  </si>
  <si>
    <t>ORD-32611-2943</t>
  </si>
  <si>
    <t>ORD-34044-2944</t>
  </si>
  <si>
    <t>ORD-41950-2945</t>
  </si>
  <si>
    <t>ORD-21201-2946</t>
  </si>
  <si>
    <t>ORD-57099-2947</t>
  </si>
  <si>
    <t>ORD-11863-2948</t>
  </si>
  <si>
    <t>ORD-29185-2949</t>
  </si>
  <si>
    <t>CUST-608</t>
  </si>
  <si>
    <t>ORD-58711-2950</t>
  </si>
  <si>
    <t>ORD-71465-2951</t>
  </si>
  <si>
    <t>ORD-41458-2952</t>
  </si>
  <si>
    <t>ORD-50197-2953</t>
  </si>
  <si>
    <t>ORD-25151-2954</t>
  </si>
  <si>
    <t>ORD-53502-2955</t>
  </si>
  <si>
    <t>ORD-16683-2956</t>
  </si>
  <si>
    <t>ORD-18392-2957</t>
  </si>
  <si>
    <t>ORD-81479-2958</t>
  </si>
  <si>
    <t>ORD-37248-2959</t>
  </si>
  <si>
    <t>ORD-98819-2960</t>
  </si>
  <si>
    <t>ORD-85347-2961</t>
  </si>
  <si>
    <t>ORD-79501-2962</t>
  </si>
  <si>
    <t>ORD-50915-2963</t>
  </si>
  <si>
    <t>ORD-41053-2964</t>
  </si>
  <si>
    <t>ORD-93273-2965</t>
  </si>
  <si>
    <t>ORD-65800-2966</t>
  </si>
  <si>
    <t>ORD-83904-2967</t>
  </si>
  <si>
    <t>CUST-761</t>
  </si>
  <si>
    <t>ORD-51214-2968</t>
  </si>
  <si>
    <t>ORD-54840-2969</t>
  </si>
  <si>
    <t>ORD-40956-2970</t>
  </si>
  <si>
    <t>ORD-99234-2971</t>
  </si>
  <si>
    <t>ORD-29401-2972</t>
  </si>
  <si>
    <t>ORD-27183-2973</t>
  </si>
  <si>
    <t>ORD-73979-2974</t>
  </si>
  <si>
    <t>ORD-47181-2975</t>
  </si>
  <si>
    <t>ORD-51118-2976</t>
  </si>
  <si>
    <t>ORD-19716-2977</t>
  </si>
  <si>
    <t>ORD-24819-2978</t>
  </si>
  <si>
    <t>ORD-85824-2979</t>
  </si>
  <si>
    <t>ORD-58878-2980</t>
  </si>
  <si>
    <t>ORD-12202-2981</t>
  </si>
  <si>
    <t>ORD-46800-2982</t>
  </si>
  <si>
    <t>ORD-92805-2983</t>
  </si>
  <si>
    <t>ORD-62172-2984</t>
  </si>
  <si>
    <t>ORD-58409-2985</t>
  </si>
  <si>
    <t>ORD-19860-2986</t>
  </si>
  <si>
    <t>ORD-72016-2987</t>
  </si>
  <si>
    <t>ORD-75581-2988</t>
  </si>
  <si>
    <t>ORD-97581-2989</t>
  </si>
  <si>
    <t>ORD-53128-2990</t>
  </si>
  <si>
    <t>ORD-49504-2991</t>
  </si>
  <si>
    <t>ORD-53223-2992</t>
  </si>
  <si>
    <t>ORD-92176-2993</t>
  </si>
  <si>
    <t>ORD-68840-2994</t>
  </si>
  <si>
    <t>ORD-19159-2995</t>
  </si>
  <si>
    <t>ORD-95446-2996</t>
  </si>
  <si>
    <t>ORD-48066-2997</t>
  </si>
  <si>
    <t>ORD-66759-2998</t>
  </si>
  <si>
    <t>ORD-34982-2999</t>
  </si>
  <si>
    <t>ORD-17988-3000</t>
  </si>
  <si>
    <t>ORD-29678-3001</t>
  </si>
  <si>
    <t>ORD-19111-3002</t>
  </si>
  <si>
    <t>ORD-80072-3003</t>
  </si>
  <si>
    <t>ORD-55448-3004</t>
  </si>
  <si>
    <t>ORD-34762-3005</t>
  </si>
  <si>
    <t>ORD-57843-3006</t>
  </si>
  <si>
    <t>ORD-12557-3007</t>
  </si>
  <si>
    <t>ORD-89217-3008</t>
  </si>
  <si>
    <t>ORD-23588-3009</t>
  </si>
  <si>
    <t>ORD-37983-3010</t>
  </si>
  <si>
    <t>ORD-62846-3011</t>
  </si>
  <si>
    <t>ORD-75867-3012</t>
  </si>
  <si>
    <t>ORD-10876-3013</t>
  </si>
  <si>
    <t>ORD-74634-3014</t>
  </si>
  <si>
    <t>ORD-82843-3015</t>
  </si>
  <si>
    <t>ORD-93044-3016</t>
  </si>
  <si>
    <t>ORD-23370-3017</t>
  </si>
  <si>
    <t>ORD-55248-3018</t>
  </si>
  <si>
    <t>ORD-33407-3019</t>
  </si>
  <si>
    <t>ORD-52928-3020</t>
  </si>
  <si>
    <t>ORD-49235-3021</t>
  </si>
  <si>
    <t>ORD-84383-3022</t>
  </si>
  <si>
    <t>ORD-44154-3023</t>
  </si>
  <si>
    <t>ORD-14191-3024</t>
  </si>
  <si>
    <t>ORD-27643-3025</t>
  </si>
  <si>
    <t>ORD-97339-3026</t>
  </si>
  <si>
    <t>ORD-33710-3027</t>
  </si>
  <si>
    <t>ORD-94328-3028</t>
  </si>
  <si>
    <t>ORD-14777-3029</t>
  </si>
  <si>
    <t>ORD-62038-3030</t>
  </si>
  <si>
    <t>ORD-46517-3031</t>
  </si>
  <si>
    <t>ORD-93868-3032</t>
  </si>
  <si>
    <t>ORD-98445-3033</t>
  </si>
  <si>
    <t>ORD-48589-3034</t>
  </si>
  <si>
    <t>ORD-67565-3035</t>
  </si>
  <si>
    <t>ORD-92776-3036</t>
  </si>
  <si>
    <t>ORD-70584-3037</t>
  </si>
  <si>
    <t>ORD-58082-3038</t>
  </si>
  <si>
    <t>ORD-93755-3039</t>
  </si>
  <si>
    <t>ORD-76194-3040</t>
  </si>
  <si>
    <t>ORD-98097-3041</t>
  </si>
  <si>
    <t>ORD-19353-3042</t>
  </si>
  <si>
    <t>ORD-38904-3043</t>
  </si>
  <si>
    <t>ORD-39546-3044</t>
  </si>
  <si>
    <t>ORD-38480-3045</t>
  </si>
  <si>
    <t>ORD-21147-3046</t>
  </si>
  <si>
    <t>ORD-87530-3047</t>
  </si>
  <si>
    <t>ORD-80373-3048</t>
  </si>
  <si>
    <t>ORD-37851-3049</t>
  </si>
  <si>
    <t>ORD-15261-3050</t>
  </si>
  <si>
    <t>ORD-69770-3051</t>
  </si>
  <si>
    <t>ORD-51921-3052</t>
  </si>
  <si>
    <t>ORD-41879-3053</t>
  </si>
  <si>
    <t>ORD-23667-3054</t>
  </si>
  <si>
    <t>ORD-72592-3055</t>
  </si>
  <si>
    <t>ORD-88391-3056</t>
  </si>
  <si>
    <t>ORD-52668-3057</t>
  </si>
  <si>
    <t>ORD-67730-3058</t>
  </si>
  <si>
    <t>ORD-33295-3059</t>
  </si>
  <si>
    <t>ORD-45466-3060</t>
  </si>
  <si>
    <t>ORD-11118-3061</t>
  </si>
  <si>
    <t>ORD-52386-3062</t>
  </si>
  <si>
    <t>ORD-23497-3063</t>
  </si>
  <si>
    <t>ORD-61221-3064</t>
  </si>
  <si>
    <t>ORD-63167-3065</t>
  </si>
  <si>
    <t>ORD-64760-3066</t>
  </si>
  <si>
    <t>CUST-537</t>
  </si>
  <si>
    <t>ORD-85672-3067</t>
  </si>
  <si>
    <t>ORD-38214-3068</t>
  </si>
  <si>
    <t>ORD-61039-3069</t>
  </si>
  <si>
    <t>ORD-86019-3070</t>
  </si>
  <si>
    <t>ORD-18567-3071</t>
  </si>
  <si>
    <t>ORD-60474-3072</t>
  </si>
  <si>
    <t>ORD-39059-3073</t>
  </si>
  <si>
    <t>ORD-96754-3074</t>
  </si>
  <si>
    <t>ORD-98798-3075</t>
  </si>
  <si>
    <t>ORD-69972-3076</t>
  </si>
  <si>
    <t>ORD-45667-3077</t>
  </si>
  <si>
    <t>ORD-31512-3078</t>
  </si>
  <si>
    <t>ORD-19322-3079</t>
  </si>
  <si>
    <t>ORD-66202-3080</t>
  </si>
  <si>
    <t>ORD-37018-3081</t>
  </si>
  <si>
    <t>ORD-52701-3082</t>
  </si>
  <si>
    <t>ORD-53043-3083</t>
  </si>
  <si>
    <t>ORD-57134-3084</t>
  </si>
  <si>
    <t>ORD-19081-3085</t>
  </si>
  <si>
    <t>ORD-82149-3086</t>
  </si>
  <si>
    <t>ORD-21282-3087</t>
  </si>
  <si>
    <t>ORD-46531-3088</t>
  </si>
  <si>
    <t>ORD-18470-3089</t>
  </si>
  <si>
    <t>ORD-39322-3090</t>
  </si>
  <si>
    <t>ORD-20861-3091</t>
  </si>
  <si>
    <t>ORD-62574-3092</t>
  </si>
  <si>
    <t>ORD-17099-3093</t>
  </si>
  <si>
    <t>ORD-54072-3094</t>
  </si>
  <si>
    <t>ORD-59522-3095</t>
  </si>
  <si>
    <t>CUST-959</t>
  </si>
  <si>
    <t>ORD-50570-3096</t>
  </si>
  <si>
    <t>ORD-75496-3097</t>
  </si>
  <si>
    <t>ORD-68909-3098</t>
  </si>
  <si>
    <t>ORD-40571-3099</t>
  </si>
  <si>
    <t>ORD-68212-3100</t>
  </si>
  <si>
    <t>ORD-91824-3101</t>
  </si>
  <si>
    <t>ORD-71746-3102</t>
  </si>
  <si>
    <t>ORD-88031-3103</t>
  </si>
  <si>
    <t>ORD-59830-3104</t>
  </si>
  <si>
    <t>ORD-56919-3105</t>
  </si>
  <si>
    <t>ORD-20610-3106</t>
  </si>
  <si>
    <t>ORD-74396-3107</t>
  </si>
  <si>
    <t>ORD-17234-3108</t>
  </si>
  <si>
    <t>ORD-42174-3109</t>
  </si>
  <si>
    <t>ORD-23075-3110</t>
  </si>
  <si>
    <t>ORD-57628-3111</t>
  </si>
  <si>
    <t>ORD-57043-3112</t>
  </si>
  <si>
    <t>ORD-10004-3113</t>
  </si>
  <si>
    <t>ORD-63449-3114</t>
  </si>
  <si>
    <t>ORD-73524-3115</t>
  </si>
  <si>
    <t>ORD-22622-3116</t>
  </si>
  <si>
    <t>ORD-79924-3117</t>
  </si>
  <si>
    <t>ORD-75995-3118</t>
  </si>
  <si>
    <t>ORD-47176-3119</t>
  </si>
  <si>
    <t>ORD-17822-3120</t>
  </si>
  <si>
    <t>ORD-91414-3121</t>
  </si>
  <si>
    <t>ORD-13797-3122</t>
  </si>
  <si>
    <t>ORD-77727-3123</t>
  </si>
  <si>
    <t>ORD-24714-3124</t>
  </si>
  <si>
    <t>ORD-73379-3125</t>
  </si>
  <si>
    <t>ORD-62504-3126</t>
  </si>
  <si>
    <t>ORD-43961-3127</t>
  </si>
  <si>
    <t>ORD-44988-3128</t>
  </si>
  <si>
    <t>ORD-73815-3129</t>
  </si>
  <si>
    <t>ORD-41971-3130</t>
  </si>
  <si>
    <t>ORD-26956-3131</t>
  </si>
  <si>
    <t>ORD-35489-3132</t>
  </si>
  <si>
    <t>ORD-67886-3133</t>
  </si>
  <si>
    <t>ORD-61793-3134</t>
  </si>
  <si>
    <t>ORD-84838-3135</t>
  </si>
  <si>
    <t>ORD-13012-3136</t>
  </si>
  <si>
    <t>ORD-85639-3137</t>
  </si>
  <si>
    <t>ORD-83276-3138</t>
  </si>
  <si>
    <t>ORD-15591-3139</t>
  </si>
  <si>
    <t>ORD-69817-3140</t>
  </si>
  <si>
    <t>ORD-95733-3141</t>
  </si>
  <si>
    <t>ORD-39598-3142</t>
  </si>
  <si>
    <t>ORD-29379-3143</t>
  </si>
  <si>
    <t>ORD-20904-3144</t>
  </si>
  <si>
    <t>ORD-58720-3145</t>
  </si>
  <si>
    <t>ORD-63448-3146</t>
  </si>
  <si>
    <t>ORD-93806-3147</t>
  </si>
  <si>
    <t>ORD-82046-3148</t>
  </si>
  <si>
    <t>ORD-88181-3149</t>
  </si>
  <si>
    <t>ORD-90757-3150</t>
  </si>
  <si>
    <t>ORD-75669-3151</t>
  </si>
  <si>
    <t>ORD-31643-3152</t>
  </si>
  <si>
    <t>ORD-31313-3153</t>
  </si>
  <si>
    <t>ORD-86282-3154</t>
  </si>
  <si>
    <t>ORD-23318-3155</t>
  </si>
  <si>
    <t>ORD-51012-3156</t>
  </si>
  <si>
    <t>ORD-71626-3157</t>
  </si>
  <si>
    <t>ORD-79608-3158</t>
  </si>
  <si>
    <t>ORD-87648-3159</t>
  </si>
  <si>
    <t>ORD-46467-3160</t>
  </si>
  <si>
    <t>ORD-64440-3161</t>
  </si>
  <si>
    <t>ORD-67296-3162</t>
  </si>
  <si>
    <t>ORD-39394-3163</t>
  </si>
  <si>
    <t>ORD-51206-3164</t>
  </si>
  <si>
    <t>ORD-25757-3165</t>
  </si>
  <si>
    <t>ORD-13412-3166</t>
  </si>
  <si>
    <t>ORD-27751-3167</t>
  </si>
  <si>
    <t>ORD-49319-3168</t>
  </si>
  <si>
    <t>ORD-35303-3169</t>
  </si>
  <si>
    <t>ORD-68256-3170</t>
  </si>
  <si>
    <t>ORD-69842-3171</t>
  </si>
  <si>
    <t>ORD-82222-3172</t>
  </si>
  <si>
    <t>ORD-62590-3173</t>
  </si>
  <si>
    <t>ORD-27951-3174</t>
  </si>
  <si>
    <t>ORD-82925-3175</t>
  </si>
  <si>
    <t>ORD-82563-3176</t>
  </si>
  <si>
    <t>ORD-94563-3177</t>
  </si>
  <si>
    <t>ORD-31979-3178</t>
  </si>
  <si>
    <t>ORD-63980-3179</t>
  </si>
  <si>
    <t>ORD-97555-3180</t>
  </si>
  <si>
    <t>ORD-56275-3181</t>
  </si>
  <si>
    <t>ORD-19294-3182</t>
  </si>
  <si>
    <t>ORD-91686-3183</t>
  </si>
  <si>
    <t>ORD-44470-3184</t>
  </si>
  <si>
    <t>ORD-41918-3185</t>
  </si>
  <si>
    <t>ORD-71359-3186</t>
  </si>
  <si>
    <t>ORD-71253-3187</t>
  </si>
  <si>
    <t>ORD-92323-3188</t>
  </si>
  <si>
    <t>ORD-42830-3189</t>
  </si>
  <si>
    <t>ORD-26310-3190</t>
  </si>
  <si>
    <t>ORD-55748-3191</t>
  </si>
  <si>
    <t>ORD-83901-3192</t>
  </si>
  <si>
    <t>ORD-23794-3193</t>
  </si>
  <si>
    <t>ORD-16088-3194</t>
  </si>
  <si>
    <t>ORD-44174-3195</t>
  </si>
  <si>
    <t>CUST-947</t>
  </si>
  <si>
    <t>ORD-34434-3196</t>
  </si>
  <si>
    <t>ORD-26400-3197</t>
  </si>
  <si>
    <t>ORD-72532-3198</t>
  </si>
  <si>
    <t>ORD-62703-3199</t>
  </si>
  <si>
    <t>ORD-74983-3200</t>
  </si>
  <si>
    <t>ORD-83778-3201</t>
  </si>
  <si>
    <t>ORD-95751-3202</t>
  </si>
  <si>
    <t>ORD-55823-3203</t>
  </si>
  <si>
    <t>ORD-78221-3204</t>
  </si>
  <si>
    <t>ORD-48713-3205</t>
  </si>
  <si>
    <t>ORD-39297-3206</t>
  </si>
  <si>
    <t>ORD-35256-3207</t>
  </si>
  <si>
    <t>ORD-71630-3208</t>
  </si>
  <si>
    <t>ORD-25837-3209</t>
  </si>
  <si>
    <t>ORD-12627-3210</t>
  </si>
  <si>
    <t>ORD-51493-3211</t>
  </si>
  <si>
    <t>ORD-87979-3212</t>
  </si>
  <si>
    <t>ORD-99018-3213</t>
  </si>
  <si>
    <t>ORD-69767-3214</t>
  </si>
  <si>
    <t>ORD-21741-3215</t>
  </si>
  <si>
    <t>ORD-62126-3216</t>
  </si>
  <si>
    <t>ORD-48799-3217</t>
  </si>
  <si>
    <t>ORD-97780-3218</t>
  </si>
  <si>
    <t>ORD-54126-3219</t>
  </si>
  <si>
    <t>ORD-59741-3220</t>
  </si>
  <si>
    <t>ORD-65434-3221</t>
  </si>
  <si>
    <t>ORD-99735-3222</t>
  </si>
  <si>
    <t>ORD-62556-3223</t>
  </si>
  <si>
    <t>ORD-84373-3224</t>
  </si>
  <si>
    <t>ORD-16898-3225</t>
  </si>
  <si>
    <t>ORD-23690-3226</t>
  </si>
  <si>
    <t>ORD-31140-3227</t>
  </si>
  <si>
    <t>ORD-51565-3228</t>
  </si>
  <si>
    <t>ORD-29060-3229</t>
  </si>
  <si>
    <t>ORD-66764-3230</t>
  </si>
  <si>
    <t>ORD-17703-3231</t>
  </si>
  <si>
    <t>ORD-74545-3232</t>
  </si>
  <si>
    <t>ORD-92587-3233</t>
  </si>
  <si>
    <t>CUST-471</t>
  </si>
  <si>
    <t>ORD-28666-3234</t>
  </si>
  <si>
    <t>ORD-51274-3235</t>
  </si>
  <si>
    <t>ORD-17496-3236</t>
  </si>
  <si>
    <t>ORD-49035-3237</t>
  </si>
  <si>
    <t>ORD-24012-3238</t>
  </si>
  <si>
    <t>ORD-33425-3239</t>
  </si>
  <si>
    <t>ORD-19873-3240</t>
  </si>
  <si>
    <t>ORD-37129-3241</t>
  </si>
  <si>
    <t>ORD-62660-3242</t>
  </si>
  <si>
    <t>ORD-39568-3243</t>
  </si>
  <si>
    <t>ORD-36513-3244</t>
  </si>
  <si>
    <t>ORD-85119-3245</t>
  </si>
  <si>
    <t>ORD-18533-3246</t>
  </si>
  <si>
    <t>ORD-53286-3247</t>
  </si>
  <si>
    <t>ORD-13950-3248</t>
  </si>
  <si>
    <t>ORD-25712-3249</t>
  </si>
  <si>
    <t>ORD-42288-3250</t>
  </si>
  <si>
    <t>ORD-75506-3251</t>
  </si>
  <si>
    <t>ORD-77670-3252</t>
  </si>
  <si>
    <t>ORD-64623-3253</t>
  </si>
  <si>
    <t>ORD-23349-3254</t>
  </si>
  <si>
    <t>ORD-86491-3255</t>
  </si>
  <si>
    <t>ORD-87895-3256</t>
  </si>
  <si>
    <t>ORD-35730-3257</t>
  </si>
  <si>
    <t>ORD-43162-3258</t>
  </si>
  <si>
    <t>ORD-35074-3259</t>
  </si>
  <si>
    <t>ORD-15239-3260</t>
  </si>
  <si>
    <t>ORD-41143-3261</t>
  </si>
  <si>
    <t>ORD-68165-3262</t>
  </si>
  <si>
    <t>ORD-59666-3263</t>
  </si>
  <si>
    <t>ORD-94472-3264</t>
  </si>
  <si>
    <t>ORD-56741-3265</t>
  </si>
  <si>
    <t>ORD-38328-3266</t>
  </si>
  <si>
    <t>ORD-93051-3267</t>
  </si>
  <si>
    <t>ORD-22810-3268</t>
  </si>
  <si>
    <t>ORD-90059-3269</t>
  </si>
  <si>
    <t>ORD-40201-3270</t>
  </si>
  <si>
    <t>ORD-96173-3271</t>
  </si>
  <si>
    <t>ORD-66010-3272</t>
  </si>
  <si>
    <t>ORD-31266-3273</t>
  </si>
  <si>
    <t>ORD-98942-3274</t>
  </si>
  <si>
    <t>ORD-91243-3275</t>
  </si>
  <si>
    <t>ORD-92162-3276</t>
  </si>
  <si>
    <t>ORD-64646-3277</t>
  </si>
  <si>
    <t>ORD-34797-3278</t>
  </si>
  <si>
    <t>ORD-84768-3279</t>
  </si>
  <si>
    <t>ORD-44887-3280</t>
  </si>
  <si>
    <t>ORD-19328-3281</t>
  </si>
  <si>
    <t>ORD-21529-3282</t>
  </si>
  <si>
    <t>ORD-22102-3283</t>
  </si>
  <si>
    <t>ORD-64479-3284</t>
  </si>
  <si>
    <t>ORD-93498-3285</t>
  </si>
  <si>
    <t>ORD-24030-3286</t>
  </si>
  <si>
    <t>ORD-42760-3287</t>
  </si>
  <si>
    <t>ORD-11229-3288</t>
  </si>
  <si>
    <t>ORD-86355-3289</t>
  </si>
  <si>
    <t>ORD-95642-3290</t>
  </si>
  <si>
    <t>ORD-56548-3291</t>
  </si>
  <si>
    <t>ORD-44502-3292</t>
  </si>
  <si>
    <t>ORD-44851-3293</t>
  </si>
  <si>
    <t>ORD-53907-3294</t>
  </si>
  <si>
    <t>ORD-93226-3295</t>
  </si>
  <si>
    <t>ORD-51661-3296</t>
  </si>
  <si>
    <t>ORD-56297-3297</t>
  </si>
  <si>
    <t>ORD-68850-3298</t>
  </si>
  <si>
    <t>ORD-81615-3299</t>
  </si>
  <si>
    <t>ORD-24811-3300</t>
  </si>
  <si>
    <t>ORD-83710-3301</t>
  </si>
  <si>
    <t>ORD-89322-3302</t>
  </si>
  <si>
    <t>ORD-64137-3303</t>
  </si>
  <si>
    <t>ORD-67136-3304</t>
  </si>
  <si>
    <t>ORD-77125-3305</t>
  </si>
  <si>
    <t>ORD-40126-3306</t>
  </si>
  <si>
    <t>ORD-34697-3307</t>
  </si>
  <si>
    <t>ORD-88957-3308</t>
  </si>
  <si>
    <t>CUST-886</t>
  </si>
  <si>
    <t>ORD-24606-3309</t>
  </si>
  <si>
    <t>CUST-598</t>
  </si>
  <si>
    <t>ORD-77354-3310</t>
  </si>
  <si>
    <t>CUST-258</t>
  </si>
  <si>
    <t>ORD-82677-3311</t>
  </si>
  <si>
    <t>ORD-95108-3312</t>
  </si>
  <si>
    <t>ORD-70845-3313</t>
  </si>
  <si>
    <t>ORD-49032-3314</t>
  </si>
  <si>
    <t>ORD-57607-3315</t>
  </si>
  <si>
    <t>ORD-30791-3316</t>
  </si>
  <si>
    <t>ORD-46226-3317</t>
  </si>
  <si>
    <t>ORD-73210-3318</t>
  </si>
  <si>
    <t>ORD-95928-3319</t>
  </si>
  <si>
    <t>ORD-19240-3320</t>
  </si>
  <si>
    <t>ORD-15049-3321</t>
  </si>
  <si>
    <t>ORD-23699-3322</t>
  </si>
  <si>
    <t>ORD-93889-3323</t>
  </si>
  <si>
    <t>ORD-58817-3324</t>
  </si>
  <si>
    <t>ORD-32859-3325</t>
  </si>
  <si>
    <t>ORD-76576-3326</t>
  </si>
  <si>
    <t>ORD-72824-3327</t>
  </si>
  <si>
    <t>ORD-46361-3328</t>
  </si>
  <si>
    <t>ORD-75152-3329</t>
  </si>
  <si>
    <t>ORD-85653-3330</t>
  </si>
  <si>
    <t>ORD-31758-3331</t>
  </si>
  <si>
    <t>ORD-23898-3332</t>
  </si>
  <si>
    <t>ORD-29012-3333</t>
  </si>
  <si>
    <t>ORD-29829-3334</t>
  </si>
  <si>
    <t>ORD-61648-3335</t>
  </si>
  <si>
    <t>ORD-72298-3336</t>
  </si>
  <si>
    <t>ORD-92831-3337</t>
  </si>
  <si>
    <t>ORD-75090-3338</t>
  </si>
  <si>
    <t>ORD-17397-3339</t>
  </si>
  <si>
    <t>ORD-31065-3340</t>
  </si>
  <si>
    <t>ORD-38624-3341</t>
  </si>
  <si>
    <t>ORD-85880-3342</t>
  </si>
  <si>
    <t>ORD-87493-3343</t>
  </si>
  <si>
    <t>ORD-82274-3344</t>
  </si>
  <si>
    <t>ORD-61389-3345</t>
  </si>
  <si>
    <t>ORD-20624-3346</t>
  </si>
  <si>
    <t>ORD-17028-3347</t>
  </si>
  <si>
    <t>ORD-88639-3348</t>
  </si>
  <si>
    <t>ORD-83430-3349</t>
  </si>
  <si>
    <t>ORD-44120-3350</t>
  </si>
  <si>
    <t>ORD-44283-3351</t>
  </si>
  <si>
    <t>ORD-92038-3352</t>
  </si>
  <si>
    <t>ORD-22671-3353</t>
  </si>
  <si>
    <t>ORD-51582-3354</t>
  </si>
  <si>
    <t>ORD-70677-3355</t>
  </si>
  <si>
    <t>ORD-57031-3356</t>
  </si>
  <si>
    <t>ORD-25199-3357</t>
  </si>
  <si>
    <t>ORD-86296-3358</t>
  </si>
  <si>
    <t>CUST-267</t>
  </si>
  <si>
    <t>ORD-80845-3359</t>
  </si>
  <si>
    <t>ORD-53541-3360</t>
  </si>
  <si>
    <t>ORD-13657-3361</t>
  </si>
  <si>
    <t>ORD-62239-3362</t>
  </si>
  <si>
    <t>ORD-49686-3363</t>
  </si>
  <si>
    <t>ORD-72295-3364</t>
  </si>
  <si>
    <t>ORD-43457-3365</t>
  </si>
  <si>
    <t>ORD-42610-3366</t>
  </si>
  <si>
    <t>ORD-27213-3367</t>
  </si>
  <si>
    <t>ORD-80804-3368</t>
  </si>
  <si>
    <t>ORD-69570-3369</t>
  </si>
  <si>
    <t>ORD-68986-3370</t>
  </si>
  <si>
    <t>ORD-80978-3371</t>
  </si>
  <si>
    <t>ORD-39947-3372</t>
  </si>
  <si>
    <t>ORD-77574-3373</t>
  </si>
  <si>
    <t>ORD-70917-3374</t>
  </si>
  <si>
    <t>ORD-30801-3375</t>
  </si>
  <si>
    <t>ORD-61429-3376</t>
  </si>
  <si>
    <t>ORD-48942-3377</t>
  </si>
  <si>
    <t>ORD-16820-3378</t>
  </si>
  <si>
    <t>ORD-96254-3379</t>
  </si>
  <si>
    <t>ORD-45251-3380</t>
  </si>
  <si>
    <t>ORD-83997-3381</t>
  </si>
  <si>
    <t>ORD-19552-3382</t>
  </si>
  <si>
    <t>CUST-628</t>
  </si>
  <si>
    <t>ORD-21728-3383</t>
  </si>
  <si>
    <t>ORD-79131-3384</t>
  </si>
  <si>
    <t>ORD-45826-3385</t>
  </si>
  <si>
    <t>ORD-93792-3386</t>
  </si>
  <si>
    <t>ORD-58497-3387</t>
  </si>
  <si>
    <t>ORD-92199-3388</t>
  </si>
  <si>
    <t>ORD-94978-3389</t>
  </si>
  <si>
    <t>ORD-28593-3390</t>
  </si>
  <si>
    <t>CUST-147</t>
  </si>
  <si>
    <t>ORD-46818-3391</t>
  </si>
  <si>
    <t>ORD-87403-3392</t>
  </si>
  <si>
    <t>ORD-13037-3393</t>
  </si>
  <si>
    <t>ORD-21074-3394</t>
  </si>
  <si>
    <t>ORD-18721-3395</t>
  </si>
  <si>
    <t>ORD-78332-3396</t>
  </si>
  <si>
    <t>ORD-68030-3397</t>
  </si>
  <si>
    <t>ORD-53599-3398</t>
  </si>
  <si>
    <t>ORD-91301-3399</t>
  </si>
  <si>
    <t>ORD-81289-3400</t>
  </si>
  <si>
    <t>ORD-38035-3401</t>
  </si>
  <si>
    <t>ORD-62533-3402</t>
  </si>
  <si>
    <t>ORD-84730-3403</t>
  </si>
  <si>
    <t>ORD-34922-3404</t>
  </si>
  <si>
    <t>ORD-77250-3405</t>
  </si>
  <si>
    <t>ORD-41539-3406</t>
  </si>
  <si>
    <t>ORD-62442-3407</t>
  </si>
  <si>
    <t>ORD-95001-3408</t>
  </si>
  <si>
    <t>ORD-23498-3409</t>
  </si>
  <si>
    <t>ORD-78896-3410</t>
  </si>
  <si>
    <t>ORD-36878-3411</t>
  </si>
  <si>
    <t>ORD-69689-3412</t>
  </si>
  <si>
    <t>ORD-17665-3413</t>
  </si>
  <si>
    <t>ORD-23999-3414</t>
  </si>
  <si>
    <t>ORD-59545-3415</t>
  </si>
  <si>
    <t>ORD-56603-3416</t>
  </si>
  <si>
    <t>ORD-44988-3417</t>
  </si>
  <si>
    <t>ORD-93294-3418</t>
  </si>
  <si>
    <t>ORD-44318-3419</t>
  </si>
  <si>
    <t>ORD-36752-3420</t>
  </si>
  <si>
    <t>ORD-76528-3421</t>
  </si>
  <si>
    <t>ORD-17161-3422</t>
  </si>
  <si>
    <t>ORD-52442-3423</t>
  </si>
  <si>
    <t>ORD-22194-3424</t>
  </si>
  <si>
    <t>ORD-37007-3425</t>
  </si>
  <si>
    <t>ORD-56321-3426</t>
  </si>
  <si>
    <t>ORD-12078-3427</t>
  </si>
  <si>
    <t>ORD-64949-3428</t>
  </si>
  <si>
    <t>ORD-12432-3429</t>
  </si>
  <si>
    <t>ORD-44516-3430</t>
  </si>
  <si>
    <t>ORD-92738-3431</t>
  </si>
  <si>
    <t>ORD-94215-3432</t>
  </si>
  <si>
    <t>ORD-30135-3433</t>
  </si>
  <si>
    <t>ORD-24511-3434</t>
  </si>
  <si>
    <t>ORD-81595-3435</t>
  </si>
  <si>
    <t>ORD-74496-3436</t>
  </si>
  <si>
    <t>ORD-20546-3437</t>
  </si>
  <si>
    <t>ORD-90379-3438</t>
  </si>
  <si>
    <t>ORD-38968-3439</t>
  </si>
  <si>
    <t>ORD-17385-3440</t>
  </si>
  <si>
    <t>ORD-37986-3441</t>
  </si>
  <si>
    <t>ORD-42996-3442</t>
  </si>
  <si>
    <t>ORD-89209-3443</t>
  </si>
  <si>
    <t>ORD-70958-3444</t>
  </si>
  <si>
    <t>ORD-22865-3445</t>
  </si>
  <si>
    <t>ORD-93242-3446</t>
  </si>
  <si>
    <t>ORD-62279-3447</t>
  </si>
  <si>
    <t>ORD-55955-3448</t>
  </si>
  <si>
    <t>ORD-94131-3449</t>
  </si>
  <si>
    <t>ORD-62605-3450</t>
  </si>
  <si>
    <t>ORD-58203-3451</t>
  </si>
  <si>
    <t>ORD-31099-3452</t>
  </si>
  <si>
    <t>ORD-50130-3453</t>
  </si>
  <si>
    <t>ORD-50342-3454</t>
  </si>
  <si>
    <t>ORD-24362-3455</t>
  </si>
  <si>
    <t>ORD-77581-3456</t>
  </si>
  <si>
    <t>ORD-50511-3457</t>
  </si>
  <si>
    <t>ORD-50453-3458</t>
  </si>
  <si>
    <t>ORD-10375-3459</t>
  </si>
  <si>
    <t>ORD-61372-3460</t>
  </si>
  <si>
    <t>ORD-49207-3461</t>
  </si>
  <si>
    <t>ORD-94152-3462</t>
  </si>
  <si>
    <t>ORD-34129-3463</t>
  </si>
  <si>
    <t>ORD-54788-3464</t>
  </si>
  <si>
    <t>ORD-38217-3465</t>
  </si>
  <si>
    <t>ORD-35946-3466</t>
  </si>
  <si>
    <t>ORD-53669-3467</t>
  </si>
  <si>
    <t>ORD-51489-3468</t>
  </si>
  <si>
    <t>ORD-25091-3469</t>
  </si>
  <si>
    <t>ORD-79688-3470</t>
  </si>
  <si>
    <t>ORD-66095-3471</t>
  </si>
  <si>
    <t>ORD-11759-3472</t>
  </si>
  <si>
    <t>ORD-51884-3473</t>
  </si>
  <si>
    <t>ORD-52274-3474</t>
  </si>
  <si>
    <t>ORD-24697-3475</t>
  </si>
  <si>
    <t>ORD-19012-3476</t>
  </si>
  <si>
    <t>ORD-39078-3477</t>
  </si>
  <si>
    <t>ORD-14743-3478</t>
  </si>
  <si>
    <t>ORD-74331-3479</t>
  </si>
  <si>
    <t>ORD-79336-3480</t>
  </si>
  <si>
    <t>ORD-65317-3481</t>
  </si>
  <si>
    <t>ORD-65207-3482</t>
  </si>
  <si>
    <t>ORD-22535-3483</t>
  </si>
  <si>
    <t>ORD-35843-3484</t>
  </si>
  <si>
    <t>ORD-74876-3485</t>
  </si>
  <si>
    <t>ORD-92649-3486</t>
  </si>
  <si>
    <t>ORD-24170-3487</t>
  </si>
  <si>
    <t>ORD-70566-3488</t>
  </si>
  <si>
    <t>ORD-46647-3489</t>
  </si>
  <si>
    <t>ORD-21213-3490</t>
  </si>
  <si>
    <t>ORD-29851-3491</t>
  </si>
  <si>
    <t>ORD-98382-3492</t>
  </si>
  <si>
    <t>ORD-63894-3493</t>
  </si>
  <si>
    <t>ORD-45633-3494</t>
  </si>
  <si>
    <t>ORD-48910-3495</t>
  </si>
  <si>
    <t>ORD-85001-3496</t>
  </si>
  <si>
    <t>ORD-29125-3497</t>
  </si>
  <si>
    <t>ORD-11320-3498</t>
  </si>
  <si>
    <t>ORD-98998-3499</t>
  </si>
  <si>
    <t>ORD-23197-3500</t>
  </si>
  <si>
    <t>ORD-18720-3501</t>
  </si>
  <si>
    <t>ORD-65797-3502</t>
  </si>
  <si>
    <t>ORD-47362-3503</t>
  </si>
  <si>
    <t>ORD-53461-3504</t>
  </si>
  <si>
    <t>ORD-79701-3505</t>
  </si>
  <si>
    <t>CUST-860</t>
  </si>
  <si>
    <t>ORD-40608-3506</t>
  </si>
  <si>
    <t>ORD-69470-3507</t>
  </si>
  <si>
    <t>ORD-85448-3508</t>
  </si>
  <si>
    <t>ORD-18949-3509</t>
  </si>
  <si>
    <t>ORD-36848-3510</t>
  </si>
  <si>
    <t>ORD-16051-3511</t>
  </si>
  <si>
    <t>ORD-32003-3512</t>
  </si>
  <si>
    <t>ORD-19226-3513</t>
  </si>
  <si>
    <t>ORD-31762-3514</t>
  </si>
  <si>
    <t>ORD-21742-3515</t>
  </si>
  <si>
    <t>ORD-81200-3516</t>
  </si>
  <si>
    <t>ORD-75764-3517</t>
  </si>
  <si>
    <t>ORD-89162-3518</t>
  </si>
  <si>
    <t>ORD-75323-3519</t>
  </si>
  <si>
    <t>ORD-19201-3520</t>
  </si>
  <si>
    <t>ORD-95535-3521</t>
  </si>
  <si>
    <t>ORD-97465-3522</t>
  </si>
  <si>
    <t>ORD-41501-3523</t>
  </si>
  <si>
    <t>ORD-74826-3524</t>
  </si>
  <si>
    <t>ORD-43591-3525</t>
  </si>
  <si>
    <t>ORD-35791-3526</t>
  </si>
  <si>
    <t>ORD-64582-3527</t>
  </si>
  <si>
    <t>ORD-46112-3528</t>
  </si>
  <si>
    <t>ORD-33003-3529</t>
  </si>
  <si>
    <t>ORD-81081-3530</t>
  </si>
  <si>
    <t>ORD-26599-3531</t>
  </si>
  <si>
    <t>ORD-78305-3532</t>
  </si>
  <si>
    <t>ORD-94934-3533</t>
  </si>
  <si>
    <t>ORD-76383-3534</t>
  </si>
  <si>
    <t>CUST-944</t>
  </si>
  <si>
    <t>ORD-77935-3535</t>
  </si>
  <si>
    <t>ORD-39341-3536</t>
  </si>
  <si>
    <t>ORD-92487-3537</t>
  </si>
  <si>
    <t>ORD-66228-3538</t>
  </si>
  <si>
    <t>ORD-34167-3539</t>
  </si>
  <si>
    <t>ORD-48927-3540</t>
  </si>
  <si>
    <t>ORD-63816-3541</t>
  </si>
  <si>
    <t>ORD-14095-3542</t>
  </si>
  <si>
    <t>ORD-66465-3543</t>
  </si>
  <si>
    <t>ORD-18192-3544</t>
  </si>
  <si>
    <t>ORD-15237-3545</t>
  </si>
  <si>
    <t>ORD-12077-3546</t>
  </si>
  <si>
    <t>ORD-13537-3547</t>
  </si>
  <si>
    <t>ORD-80403-3548</t>
  </si>
  <si>
    <t>ORD-93639-3549</t>
  </si>
  <si>
    <t>ORD-32632-3550</t>
  </si>
  <si>
    <t>ORD-20395-3551</t>
  </si>
  <si>
    <t>ORD-59440-3552</t>
  </si>
  <si>
    <t>ORD-67766-3553</t>
  </si>
  <si>
    <t>ORD-32656-3554</t>
  </si>
  <si>
    <t>ORD-69164-3555</t>
  </si>
  <si>
    <t>ORD-30973-3556</t>
  </si>
  <si>
    <t>ORD-21066-3557</t>
  </si>
  <si>
    <t>ORD-20558-3558</t>
  </si>
  <si>
    <t>ORD-80105-3559</t>
  </si>
  <si>
    <t>ORD-28891-3560</t>
  </si>
  <si>
    <t>ORD-77850-3561</t>
  </si>
  <si>
    <t>ORD-44769-3562</t>
  </si>
  <si>
    <t>ORD-29177-3563</t>
  </si>
  <si>
    <t>ORD-28676-3564</t>
  </si>
  <si>
    <t>ORD-49969-3565</t>
  </si>
  <si>
    <t>ORD-88288-3566</t>
  </si>
  <si>
    <t>ORD-74485-3567</t>
  </si>
  <si>
    <t>ORD-34735-3568</t>
  </si>
  <si>
    <t>ORD-73365-3569</t>
  </si>
  <si>
    <t>ORD-90515-3570</t>
  </si>
  <si>
    <t>ORD-16421-3571</t>
  </si>
  <si>
    <t>ORD-26667-3572</t>
  </si>
  <si>
    <t>ORD-98404-3573</t>
  </si>
  <si>
    <t>ORD-30859-3574</t>
  </si>
  <si>
    <t>ORD-50095-3575</t>
  </si>
  <si>
    <t>ORD-64421-3576</t>
  </si>
  <si>
    <t>ORD-25345-3577</t>
  </si>
  <si>
    <t>ORD-38727-3578</t>
  </si>
  <si>
    <t>ORD-42042-3579</t>
  </si>
  <si>
    <t>ORD-34912-3580</t>
  </si>
  <si>
    <t>ORD-44785-3581</t>
  </si>
  <si>
    <t>ORD-38367-3582</t>
  </si>
  <si>
    <t>ORD-37079-3583</t>
  </si>
  <si>
    <t>ORD-38132-3584</t>
  </si>
  <si>
    <t>ORD-62886-3585</t>
  </si>
  <si>
    <t>ORD-50179-3586</t>
  </si>
  <si>
    <t>ORD-94801-3587</t>
  </si>
  <si>
    <t>ORD-59388-3588</t>
  </si>
  <si>
    <t>ORD-85203-3589</t>
  </si>
  <si>
    <t>ORD-39182-3590</t>
  </si>
  <si>
    <t>ORD-62635-3591</t>
  </si>
  <si>
    <t>ORD-84796-3592</t>
  </si>
  <si>
    <t>ORD-76834-3593</t>
  </si>
  <si>
    <t>ORD-47013-3594</t>
  </si>
  <si>
    <t>ORD-58854-3595</t>
  </si>
  <si>
    <t>ORD-67463-3596</t>
  </si>
  <si>
    <t>ORD-95648-3597</t>
  </si>
  <si>
    <t>ORD-74290-3598</t>
  </si>
  <si>
    <t>ORD-12464-3599</t>
  </si>
  <si>
    <t>ORD-50683-3600</t>
  </si>
  <si>
    <t>ORD-82061-3601</t>
  </si>
  <si>
    <t>ORD-59259-3602</t>
  </si>
  <si>
    <t>ORD-54635-3603</t>
  </si>
  <si>
    <t>ORD-58015-3604</t>
  </si>
  <si>
    <t>ORD-23182-3605</t>
  </si>
  <si>
    <t>ORD-48085-3606</t>
  </si>
  <si>
    <t>ORD-11178-3607</t>
  </si>
  <si>
    <t>ORD-54171-3608</t>
  </si>
  <si>
    <t>ORD-86209-3609</t>
  </si>
  <si>
    <t>ORD-49147-3610</t>
  </si>
  <si>
    <t>ORD-53403-3611</t>
  </si>
  <si>
    <t>ORD-79259-3612</t>
  </si>
  <si>
    <t>ORD-44672-3613</t>
  </si>
  <si>
    <t>ORD-79098-3614</t>
  </si>
  <si>
    <t>ORD-82096-3615</t>
  </si>
  <si>
    <t>ORD-31782-3616</t>
  </si>
  <si>
    <t>ORD-48316-3617</t>
  </si>
  <si>
    <t>ORD-79997-3618</t>
  </si>
  <si>
    <t>ORD-77196-3619</t>
  </si>
  <si>
    <t>ORD-44917-3620</t>
  </si>
  <si>
    <t>ORD-31091-3621</t>
  </si>
  <si>
    <t>ORD-83509-3622</t>
  </si>
  <si>
    <t>ORD-83154-3623</t>
  </si>
  <si>
    <t>ORD-83628-3624</t>
  </si>
  <si>
    <t>ORD-44292-3625</t>
  </si>
  <si>
    <t>ORD-14878-3626</t>
  </si>
  <si>
    <t>ORD-15413-3627</t>
  </si>
  <si>
    <t>ORD-98092-3628</t>
  </si>
  <si>
    <t>ORD-37190-3629</t>
  </si>
  <si>
    <t>ORD-40822-3630</t>
  </si>
  <si>
    <t>ORD-88521-3631</t>
  </si>
  <si>
    <t>ORD-67695-3632</t>
  </si>
  <si>
    <t>ORD-82783-3633</t>
  </si>
  <si>
    <t>ORD-24128-3634</t>
  </si>
  <si>
    <t>ORD-23898-3635</t>
  </si>
  <si>
    <t>ORD-63294-3636</t>
  </si>
  <si>
    <t>ORD-91279-3637</t>
  </si>
  <si>
    <t>CUST-731</t>
  </si>
  <si>
    <t>ORD-83039-3638</t>
  </si>
  <si>
    <t>ORD-12655-3639</t>
  </si>
  <si>
    <t>ORD-11789-3640</t>
  </si>
  <si>
    <t>ORD-39600-3641</t>
  </si>
  <si>
    <t>ORD-78042-3642</t>
  </si>
  <si>
    <t>ORD-82003-3643</t>
  </si>
  <si>
    <t>ORD-67681-3644</t>
  </si>
  <si>
    <t>ORD-12717-3645</t>
  </si>
  <si>
    <t>ORD-61056-3646</t>
  </si>
  <si>
    <t>ORD-28408-3647</t>
  </si>
  <si>
    <t>ORD-87675-3648</t>
  </si>
  <si>
    <t>ORD-72545-3649</t>
  </si>
  <si>
    <t>ORD-49477-3650</t>
  </si>
  <si>
    <t>ORD-48865-3651</t>
  </si>
  <si>
    <t>ORD-76068-3652</t>
  </si>
  <si>
    <t>ORD-96598-3653</t>
  </si>
  <si>
    <t>ORD-81273-3654</t>
  </si>
  <si>
    <t>ORD-86442-3655</t>
  </si>
  <si>
    <t>ORD-85380-3656</t>
  </si>
  <si>
    <t>ORD-76581-3657</t>
  </si>
  <si>
    <t>ORD-41483-3658</t>
  </si>
  <si>
    <t>ORD-44888-3659</t>
  </si>
  <si>
    <t>ORD-51240-3660</t>
  </si>
  <si>
    <t>ORD-24573-3661</t>
  </si>
  <si>
    <t>ORD-51969-3662</t>
  </si>
  <si>
    <t>ORD-29717-3663</t>
  </si>
  <si>
    <t>ORD-82849-3664</t>
  </si>
  <si>
    <t>ORD-57566-3665</t>
  </si>
  <si>
    <t>ORD-61626-3666</t>
  </si>
  <si>
    <t>ORD-16360-3667</t>
  </si>
  <si>
    <t>ORD-58374-3668</t>
  </si>
  <si>
    <t>ORD-65704-3669</t>
  </si>
  <si>
    <t>ORD-22386-3670</t>
  </si>
  <si>
    <t>ORD-28817-3671</t>
  </si>
  <si>
    <t>ORD-64718-3672</t>
  </si>
  <si>
    <t>ORD-39610-3673</t>
  </si>
  <si>
    <t>ORD-22419-3674</t>
  </si>
  <si>
    <t>ORD-49778-3675</t>
  </si>
  <si>
    <t>ORD-31654-3676</t>
  </si>
  <si>
    <t>ORD-49057-3677</t>
  </si>
  <si>
    <t>ORD-64465-3678</t>
  </si>
  <si>
    <t>ORD-36394-3679</t>
  </si>
  <si>
    <t>ORD-74953-3680</t>
  </si>
  <si>
    <t>ORD-98752-3681</t>
  </si>
  <si>
    <t>ORD-61287-3682</t>
  </si>
  <si>
    <t>ORD-80017-3683</t>
  </si>
  <si>
    <t>ORD-89475-3684</t>
  </si>
  <si>
    <t>ORD-69011-3685</t>
  </si>
  <si>
    <t>ORD-52448-3686</t>
  </si>
  <si>
    <t>ORD-73582-3687</t>
  </si>
  <si>
    <t>ORD-26015-3688</t>
  </si>
  <si>
    <t>ORD-40914-3689</t>
  </si>
  <si>
    <t>ORD-65875-3690</t>
  </si>
  <si>
    <t>CUST-422</t>
  </si>
  <si>
    <t>ORD-80565-3691</t>
  </si>
  <si>
    <t>ORD-13718-3692</t>
  </si>
  <si>
    <t>ORD-85682-3693</t>
  </si>
  <si>
    <t>ORD-24093-3694</t>
  </si>
  <si>
    <t>ORD-14856-3695</t>
  </si>
  <si>
    <t>ORD-80928-3696</t>
  </si>
  <si>
    <t>ORD-79245-3697</t>
  </si>
  <si>
    <t>ORD-81487-3698</t>
  </si>
  <si>
    <t>ORD-37120-3699</t>
  </si>
  <si>
    <t>ORD-21210-3700</t>
  </si>
  <si>
    <t>ORD-37824-3701</t>
  </si>
  <si>
    <t>ORD-10461-3702</t>
  </si>
  <si>
    <t>ORD-26489-3703</t>
  </si>
  <si>
    <t>ORD-96909-3704</t>
  </si>
  <si>
    <t>ORD-60804-3705</t>
  </si>
  <si>
    <t>ORD-22171-3706</t>
  </si>
  <si>
    <t>ORD-10475-3707</t>
  </si>
  <si>
    <t>ORD-60157-3708</t>
  </si>
  <si>
    <t>ORD-91229-3709</t>
  </si>
  <si>
    <t>ORD-47060-3710</t>
  </si>
  <si>
    <t>ORD-75913-3711</t>
  </si>
  <si>
    <t>ORD-61695-3712</t>
  </si>
  <si>
    <t>ORD-25703-3713</t>
  </si>
  <si>
    <t>ORD-53014-3714</t>
  </si>
  <si>
    <t>ORD-43063-3715</t>
  </si>
  <si>
    <t>ORD-47700-3716</t>
  </si>
  <si>
    <t>ORD-86975-3717</t>
  </si>
  <si>
    <t>ORD-97960-3718</t>
  </si>
  <si>
    <t>ORD-78634-3719</t>
  </si>
  <si>
    <t>ORD-73779-3720</t>
  </si>
  <si>
    <t>ORD-32062-3721</t>
  </si>
  <si>
    <t>ORD-34248-3722</t>
  </si>
  <si>
    <t>ORD-14592-3723</t>
  </si>
  <si>
    <t>ORD-90128-3724</t>
  </si>
  <si>
    <t>ORD-63030-3725</t>
  </si>
  <si>
    <t>ORD-76786-3726</t>
  </si>
  <si>
    <t>ORD-31682-3727</t>
  </si>
  <si>
    <t>ORD-83732-3728</t>
  </si>
  <si>
    <t>ORD-90218-3729</t>
  </si>
  <si>
    <t>ORD-42417-3730</t>
  </si>
  <si>
    <t>ORD-43453-3731</t>
  </si>
  <si>
    <t>ORD-73011-3732</t>
  </si>
  <si>
    <t>ORD-45586-3733</t>
  </si>
  <si>
    <t>ORD-30027-3734</t>
  </si>
  <si>
    <t>ORD-88314-3735</t>
  </si>
  <si>
    <t>ORD-79650-3736</t>
  </si>
  <si>
    <t>ORD-75547-3737</t>
  </si>
  <si>
    <t>ORD-96266-3738</t>
  </si>
  <si>
    <t>ORD-98027-3739</t>
  </si>
  <si>
    <t>ORD-56396-3740</t>
  </si>
  <si>
    <t>ORD-37715-3741</t>
  </si>
  <si>
    <t>ORD-92853-3742</t>
  </si>
  <si>
    <t>ORD-11389-3743</t>
  </si>
  <si>
    <t>ORD-66322-3744</t>
  </si>
  <si>
    <t>ORD-89744-3745</t>
  </si>
  <si>
    <t>ORD-39673-3746</t>
  </si>
  <si>
    <t>ORD-83093-3747</t>
  </si>
  <si>
    <t>ORD-87243-3748</t>
  </si>
  <si>
    <t>ORD-61554-3749</t>
  </si>
  <si>
    <t>ORD-39595-3750</t>
  </si>
  <si>
    <t>ORD-58386-3751</t>
  </si>
  <si>
    <t>ORD-65227-3752</t>
  </si>
  <si>
    <t>ORD-86211-3753</t>
  </si>
  <si>
    <t>ORD-63469-3754</t>
  </si>
  <si>
    <t>ORD-13581-3755</t>
  </si>
  <si>
    <t>ORD-51626-3756</t>
  </si>
  <si>
    <t>ORD-39766-3757</t>
  </si>
  <si>
    <t>ORD-96922-3758</t>
  </si>
  <si>
    <t>ORD-59869-3759</t>
  </si>
  <si>
    <t>ORD-29870-3760</t>
  </si>
  <si>
    <t>ORD-17570-3761</t>
  </si>
  <si>
    <t>ORD-47565-3762</t>
  </si>
  <si>
    <t>ORD-15384-3763</t>
  </si>
  <si>
    <t>ORD-61800-3764</t>
  </si>
  <si>
    <t>ORD-22333-3765</t>
  </si>
  <si>
    <t>ORD-58817-3766</t>
  </si>
  <si>
    <t>ORD-36415-3767</t>
  </si>
  <si>
    <t>ORD-30973-3768</t>
  </si>
  <si>
    <t>ORD-28247-3769</t>
  </si>
  <si>
    <t>ORD-85126-3770</t>
  </si>
  <si>
    <t>ORD-41208-3771</t>
  </si>
  <si>
    <t>ORD-38287-3772</t>
  </si>
  <si>
    <t>ORD-38149-3773</t>
  </si>
  <si>
    <t>ORD-12506-3774</t>
  </si>
  <si>
    <t>ORD-55810-3775</t>
  </si>
  <si>
    <t>ORD-65567-3776</t>
  </si>
  <si>
    <t>ORD-59206-3777</t>
  </si>
  <si>
    <t>ORD-95307-3778</t>
  </si>
  <si>
    <t>ORD-45102-3779</t>
  </si>
  <si>
    <t>ORD-25505-3780</t>
  </si>
  <si>
    <t>ORD-76830-3781</t>
  </si>
  <si>
    <t>ORD-57747-3782</t>
  </si>
  <si>
    <t>ORD-45398-3783</t>
  </si>
  <si>
    <t>ORD-31964-3784</t>
  </si>
  <si>
    <t>ORD-92219-3785</t>
  </si>
  <si>
    <t>ORD-58517-3786</t>
  </si>
  <si>
    <t>ORD-12781-3787</t>
  </si>
  <si>
    <t>ORD-26800-3788</t>
  </si>
  <si>
    <t>ORD-35304-3789</t>
  </si>
  <si>
    <t>ORD-12830-3790</t>
  </si>
  <si>
    <t>ORD-24294-3791</t>
  </si>
  <si>
    <t>ORD-82751-3792</t>
  </si>
  <si>
    <t>ORD-80268-3793</t>
  </si>
  <si>
    <t>ORD-73700-3794</t>
  </si>
  <si>
    <t>ORD-95990-3795</t>
  </si>
  <si>
    <t>ORD-99231-3796</t>
  </si>
  <si>
    <t>ORD-52641-3797</t>
  </si>
  <si>
    <t>ORD-23682-3798</t>
  </si>
  <si>
    <t>ORD-88441-3799</t>
  </si>
  <si>
    <t>ORD-70466-3800</t>
  </si>
  <si>
    <t>CUST-364</t>
  </si>
  <si>
    <t>ORD-79303-3801</t>
  </si>
  <si>
    <t>ORD-25454-3802</t>
  </si>
  <si>
    <t>ORD-63486-3803</t>
  </si>
  <si>
    <t>ORD-49996-3804</t>
  </si>
  <si>
    <t>ORD-43665-3805</t>
  </si>
  <si>
    <t>ORD-50204-3806</t>
  </si>
  <si>
    <t>ORD-67940-3807</t>
  </si>
  <si>
    <t>ORD-56730-3808</t>
  </si>
  <si>
    <t>ORD-95157-3809</t>
  </si>
  <si>
    <t>ORD-12494-3810</t>
  </si>
  <si>
    <t>ORD-73753-3811</t>
  </si>
  <si>
    <t>ORD-17560-3812</t>
  </si>
  <si>
    <t>ORD-55667-3813</t>
  </si>
  <si>
    <t>ORD-31168-3814</t>
  </si>
  <si>
    <t>ORD-90648-3815</t>
  </si>
  <si>
    <t>ORD-70514-3816</t>
  </si>
  <si>
    <t>ORD-24177-3817</t>
  </si>
  <si>
    <t>ORD-10968-3818</t>
  </si>
  <si>
    <t>ORD-50455-3819</t>
  </si>
  <si>
    <t>ORD-56324-3820</t>
  </si>
  <si>
    <t>ORD-12180-3821</t>
  </si>
  <si>
    <t>ORD-37399-3822</t>
  </si>
  <si>
    <t>ORD-78933-3823</t>
  </si>
  <si>
    <t>ORD-83436-3824</t>
  </si>
  <si>
    <t>ORD-23999-3825</t>
  </si>
  <si>
    <t>ORD-54896-3826</t>
  </si>
  <si>
    <t>ORD-75175-3827</t>
  </si>
  <si>
    <t>ORD-55434-3828</t>
  </si>
  <si>
    <t>ORD-63204-3829</t>
  </si>
  <si>
    <t>ORD-80926-3830</t>
  </si>
  <si>
    <t>ORD-40853-3831</t>
  </si>
  <si>
    <t>ORD-21487-3832</t>
  </si>
  <si>
    <t>ORD-26553-3833</t>
  </si>
  <si>
    <t>ORD-72767-3834</t>
  </si>
  <si>
    <t>ORD-55882-3835</t>
  </si>
  <si>
    <t>ORD-47296-3836</t>
  </si>
  <si>
    <t>ORD-38420-3837</t>
  </si>
  <si>
    <t>ORD-56364-3838</t>
  </si>
  <si>
    <t>ORD-47607-3839</t>
  </si>
  <si>
    <t>ORD-90228-3840</t>
  </si>
  <si>
    <t>ORD-32974-3841</t>
  </si>
  <si>
    <t>ORD-48822-3842</t>
  </si>
  <si>
    <t>ORD-34757-3843</t>
  </si>
  <si>
    <t>ORD-73666-3844</t>
  </si>
  <si>
    <t>ORD-87273-3845</t>
  </si>
  <si>
    <t>ORD-22276-3846</t>
  </si>
  <si>
    <t>ORD-58227-3847</t>
  </si>
  <si>
    <t>ORD-19233-3848</t>
  </si>
  <si>
    <t>ORD-60152-3849</t>
  </si>
  <si>
    <t>ORD-93929-3850</t>
  </si>
  <si>
    <t>ORD-23868-3851</t>
  </si>
  <si>
    <t>ORD-75225-3852</t>
  </si>
  <si>
    <t>ORD-84347-3853</t>
  </si>
  <si>
    <t>ORD-54736-3854</t>
  </si>
  <si>
    <t>ORD-76085-3855</t>
  </si>
  <si>
    <t>ORD-34289-3856</t>
  </si>
  <si>
    <t>ORD-27596-3857</t>
  </si>
  <si>
    <t>ORD-54167-3858</t>
  </si>
  <si>
    <t>ORD-50089-3859</t>
  </si>
  <si>
    <t>ORD-23516-3860</t>
  </si>
  <si>
    <t>ORD-18929-3861</t>
  </si>
  <si>
    <t>ORD-54441-3862</t>
  </si>
  <si>
    <t>ORD-11393-3863</t>
  </si>
  <si>
    <t>ORD-16740-3864</t>
  </si>
  <si>
    <t>ORD-10332-3865</t>
  </si>
  <si>
    <t>ORD-67127-3866</t>
  </si>
  <si>
    <t>ORD-16644-3867</t>
  </si>
  <si>
    <t>ORD-66537-3868</t>
  </si>
  <si>
    <t>ORD-65559-3869</t>
  </si>
  <si>
    <t>ORD-78179-3870</t>
  </si>
  <si>
    <t>ORD-12151-3871</t>
  </si>
  <si>
    <t>ORD-94788-3872</t>
  </si>
  <si>
    <t>ORD-35140-3873</t>
  </si>
  <si>
    <t>ORD-47624-3874</t>
  </si>
  <si>
    <t>ORD-93284-3875</t>
  </si>
  <si>
    <t>ORD-20957-3876</t>
  </si>
  <si>
    <t>ORD-79443-3877</t>
  </si>
  <si>
    <t>ORD-97230-3878</t>
  </si>
  <si>
    <t>ORD-31835-3879</t>
  </si>
  <si>
    <t>ORD-50924-3880</t>
  </si>
  <si>
    <t>ORD-87260-3881</t>
  </si>
  <si>
    <t>ORD-48135-3882</t>
  </si>
  <si>
    <t>ORD-43661-3883</t>
  </si>
  <si>
    <t>ORD-55473-3884</t>
  </si>
  <si>
    <t>ORD-76961-3885</t>
  </si>
  <si>
    <t>ORD-57476-3886</t>
  </si>
  <si>
    <t>ORD-67680-3887</t>
  </si>
  <si>
    <t>ORD-76699-3888</t>
  </si>
  <si>
    <t>ORD-98710-3889</t>
  </si>
  <si>
    <t>ORD-95685-3890</t>
  </si>
  <si>
    <t>ORD-86528-3891</t>
  </si>
  <si>
    <t>ORD-24641-3892</t>
  </si>
  <si>
    <t>ORD-77452-3893</t>
  </si>
  <si>
    <t>ORD-33708-3894</t>
  </si>
  <si>
    <t>ORD-86647-3895</t>
  </si>
  <si>
    <t>ORD-19765-3896</t>
  </si>
  <si>
    <t>ORD-19752-3897</t>
  </si>
  <si>
    <t>ORD-38255-3898</t>
  </si>
  <si>
    <t>ORD-40768-3899</t>
  </si>
  <si>
    <t>ORD-70886-3900</t>
  </si>
  <si>
    <t>ORD-22851-3901</t>
  </si>
  <si>
    <t>ORD-51252-3902</t>
  </si>
  <si>
    <t>ORD-96928-3903</t>
  </si>
  <si>
    <t>ORD-23924-3904</t>
  </si>
  <si>
    <t>ORD-44317-3905</t>
  </si>
  <si>
    <t>ORD-20467-3906</t>
  </si>
  <si>
    <t>ORD-12526-3907</t>
  </si>
  <si>
    <t>ORD-96107-3908</t>
  </si>
  <si>
    <t>ORD-86101-3909</t>
  </si>
  <si>
    <t>ORD-96455-3910</t>
  </si>
  <si>
    <t>ORD-99737-3911</t>
  </si>
  <si>
    <t>ORD-88991-3912</t>
  </si>
  <si>
    <t>ORD-83292-3913</t>
  </si>
  <si>
    <t>ORD-98940-3914</t>
  </si>
  <si>
    <t>ORD-94167-3915</t>
  </si>
  <si>
    <t>ORD-94687-3916</t>
  </si>
  <si>
    <t>ORD-54812-3917</t>
  </si>
  <si>
    <t>ORD-73139-3918</t>
  </si>
  <si>
    <t>ORD-88292-3919</t>
  </si>
  <si>
    <t>ORD-92106-3920</t>
  </si>
  <si>
    <t>ORD-30792-3921</t>
  </si>
  <si>
    <t>ORD-71872-3922</t>
  </si>
  <si>
    <t>ORD-42417-3923</t>
  </si>
  <si>
    <t>ORD-99026-3924</t>
  </si>
  <si>
    <t>ORD-37460-3925</t>
  </si>
  <si>
    <t>ORD-87106-3926</t>
  </si>
  <si>
    <t>ORD-73133-3927</t>
  </si>
  <si>
    <t>ORD-51757-3928</t>
  </si>
  <si>
    <t>ORD-86658-3929</t>
  </si>
  <si>
    <t>ORD-79487-3930</t>
  </si>
  <si>
    <t>ORD-40368-3931</t>
  </si>
  <si>
    <t>ORD-79574-3932</t>
  </si>
  <si>
    <t>ORD-94812-3933</t>
  </si>
  <si>
    <t>ORD-46085-3934</t>
  </si>
  <si>
    <t>CUST-369</t>
  </si>
  <si>
    <t>ORD-16259-3935</t>
  </si>
  <si>
    <t>ORD-74681-3936</t>
  </si>
  <si>
    <t>ORD-25698-3937</t>
  </si>
  <si>
    <t>ORD-76828-3938</t>
  </si>
  <si>
    <t>ORD-99306-3939</t>
  </si>
  <si>
    <t>ORD-80060-3940</t>
  </si>
  <si>
    <t>ORD-90207-3941</t>
  </si>
  <si>
    <t>ORD-89285-3942</t>
  </si>
  <si>
    <t>ORD-39924-3943</t>
  </si>
  <si>
    <t>ORD-45672-3944</t>
  </si>
  <si>
    <t>ORD-27416-3945</t>
  </si>
  <si>
    <t>ORD-42719-3946</t>
  </si>
  <si>
    <t>ORD-88474-3947</t>
  </si>
  <si>
    <t>ORD-77385-3948</t>
  </si>
  <si>
    <t>ORD-48177-3949</t>
  </si>
  <si>
    <t>ORD-32195-3950</t>
  </si>
  <si>
    <t>ORD-41745-3951</t>
  </si>
  <si>
    <t>ORD-84655-3952</t>
  </si>
  <si>
    <t>ORD-91720-3953</t>
  </si>
  <si>
    <t>ORD-56991-3954</t>
  </si>
  <si>
    <t>ORD-31010-3955</t>
  </si>
  <si>
    <t>ORD-42080-3956</t>
  </si>
  <si>
    <t>ORD-54879-3957</t>
  </si>
  <si>
    <t>ORD-39527-3958</t>
  </si>
  <si>
    <t>ORD-59913-3959</t>
  </si>
  <si>
    <t>ORD-93900-3960</t>
  </si>
  <si>
    <t>ORD-35268-3961</t>
  </si>
  <si>
    <t>ORD-13830-3962</t>
  </si>
  <si>
    <t>ORD-41702-3963</t>
  </si>
  <si>
    <t>ORD-61781-3964</t>
  </si>
  <si>
    <t>ORD-51180-3965</t>
  </si>
  <si>
    <t>ORD-64414-3966</t>
  </si>
  <si>
    <t>ORD-24625-3967</t>
  </si>
  <si>
    <t>ORD-24464-3968</t>
  </si>
  <si>
    <t>ORD-93796-3969</t>
  </si>
  <si>
    <t>ORD-15691-3970</t>
  </si>
  <si>
    <t>ORD-39859-3971</t>
  </si>
  <si>
    <t>ORD-84801-3972</t>
  </si>
  <si>
    <t>ORD-41026-3973</t>
  </si>
  <si>
    <t>ORD-71699-3974</t>
  </si>
  <si>
    <t>ORD-70782-3975</t>
  </si>
  <si>
    <t>ORD-40175-3976</t>
  </si>
  <si>
    <t>ORD-87177-3977</t>
  </si>
  <si>
    <t>ORD-69419-3978</t>
  </si>
  <si>
    <t>ORD-28310-3979</t>
  </si>
  <si>
    <t>ORD-31775-3980</t>
  </si>
  <si>
    <t>ORD-10425-3981</t>
  </si>
  <si>
    <t>ORD-19601-3982</t>
  </si>
  <si>
    <t>ORD-92607-3983</t>
  </si>
  <si>
    <t>ORD-83681-3984</t>
  </si>
  <si>
    <t>ORD-52405-3985</t>
  </si>
  <si>
    <t>ORD-37546-3986</t>
  </si>
  <si>
    <t>ORD-91129-3987</t>
  </si>
  <si>
    <t>ORD-47848-3988</t>
  </si>
  <si>
    <t>ORD-64303-3989</t>
  </si>
  <si>
    <t>ORD-28765-3990</t>
  </si>
  <si>
    <t>ORD-36029-3991</t>
  </si>
  <si>
    <t>ORD-24238-3992</t>
  </si>
  <si>
    <t>ORD-40906-3993</t>
  </si>
  <si>
    <t>ORD-32598-3994</t>
  </si>
  <si>
    <t>ORD-40615-3995</t>
  </si>
  <si>
    <t>ORD-73462-3996</t>
  </si>
  <si>
    <t>ORD-15970-3997</t>
  </si>
  <si>
    <t>ORD-31005-3998</t>
  </si>
  <si>
    <t>ORD-42764-3999</t>
  </si>
  <si>
    <t>ORD-42300-4000</t>
  </si>
  <si>
    <t>ORD-88924-4001</t>
  </si>
  <si>
    <t>ORD-36607-4002</t>
  </si>
  <si>
    <t>ORD-57913-4003</t>
  </si>
  <si>
    <t>ORD-22262-4004</t>
  </si>
  <si>
    <t>ORD-71604-4005</t>
  </si>
  <si>
    <t>ORD-42175-4006</t>
  </si>
  <si>
    <t>ORD-91080-4007</t>
  </si>
  <si>
    <t>ORD-81614-4008</t>
  </si>
  <si>
    <t>ORD-36009-4009</t>
  </si>
  <si>
    <t>ORD-33547-4010</t>
  </si>
  <si>
    <t>ORD-65810-4011</t>
  </si>
  <si>
    <t>ORD-15138-4012</t>
  </si>
  <si>
    <t>ORD-45005-4013</t>
  </si>
  <si>
    <t>ORD-10403-4014</t>
  </si>
  <si>
    <t>ORD-78714-4015</t>
  </si>
  <si>
    <t>ORD-49635-4016</t>
  </si>
  <si>
    <t>ORD-88632-4017</t>
  </si>
  <si>
    <t>ORD-14527-4018</t>
  </si>
  <si>
    <t>ORD-95749-4019</t>
  </si>
  <si>
    <t>ORD-21843-4020</t>
  </si>
  <si>
    <t>ORD-17617-4021</t>
  </si>
  <si>
    <t>ORD-36965-4022</t>
  </si>
  <si>
    <t>ORD-48577-4023</t>
  </si>
  <si>
    <t>ORD-47744-4024</t>
  </si>
  <si>
    <t>CUST-409</t>
  </si>
  <si>
    <t>ORD-21415-4025</t>
  </si>
  <si>
    <t>ORD-41945-4026</t>
  </si>
  <si>
    <t>ORD-54179-4027</t>
  </si>
  <si>
    <t>ORD-50114-4028</t>
  </si>
  <si>
    <t>ORD-30830-4029</t>
  </si>
  <si>
    <t>ORD-14550-4030</t>
  </si>
  <si>
    <t>ORD-56221-4031</t>
  </si>
  <si>
    <t>ORD-97491-4032</t>
  </si>
  <si>
    <t>ORD-41753-4033</t>
  </si>
  <si>
    <t>ORD-92214-4034</t>
  </si>
  <si>
    <t>ORD-58414-4035</t>
  </si>
  <si>
    <t>ORD-77719-4036</t>
  </si>
  <si>
    <t>ORD-80918-4037</t>
  </si>
  <si>
    <t>CUST-950</t>
  </si>
  <si>
    <t>ORD-91656-4038</t>
  </si>
  <si>
    <t>ORD-39123-4039</t>
  </si>
  <si>
    <t>ORD-65409-4040</t>
  </si>
  <si>
    <t>ORD-43708-4041</t>
  </si>
  <si>
    <t>ORD-52702-4042</t>
  </si>
  <si>
    <t>ORD-93847-4043</t>
  </si>
  <si>
    <t>ORD-67149-4044</t>
  </si>
  <si>
    <t>ORD-76116-4045</t>
  </si>
  <si>
    <t>ORD-52579-4046</t>
  </si>
  <si>
    <t>ORD-57810-4047</t>
  </si>
  <si>
    <t>ORD-47629-4048</t>
  </si>
  <si>
    <t>ORD-20979-4049</t>
  </si>
  <si>
    <t>ORD-78941-4050</t>
  </si>
  <si>
    <t>ORD-12488-4051</t>
  </si>
  <si>
    <t>ORD-49224-4052</t>
  </si>
  <si>
    <t>ORD-69054-4053</t>
  </si>
  <si>
    <t>ORD-26528-4054</t>
  </si>
  <si>
    <t>ORD-91497-4055</t>
  </si>
  <si>
    <t>ORD-23500-4056</t>
  </si>
  <si>
    <t>ORD-63512-4057</t>
  </si>
  <si>
    <t>ORD-50242-4058</t>
  </si>
  <si>
    <t>ORD-53990-4059</t>
  </si>
  <si>
    <t>ORD-30626-4060</t>
  </si>
  <si>
    <t>ORD-24730-4061</t>
  </si>
  <si>
    <t>ORD-78076-4062</t>
  </si>
  <si>
    <t>ORD-20271-4063</t>
  </si>
  <si>
    <t>ORD-35317-4064</t>
  </si>
  <si>
    <t>ORD-67471-4065</t>
  </si>
  <si>
    <t>ORD-30377-4066</t>
  </si>
  <si>
    <t>ORD-86924-4067</t>
  </si>
  <si>
    <t>ORD-23996-4068</t>
  </si>
  <si>
    <t>ORD-21704-4069</t>
  </si>
  <si>
    <t>ORD-15981-4070</t>
  </si>
  <si>
    <t>ORD-90485-4071</t>
  </si>
  <si>
    <t>ORD-86971-4072</t>
  </si>
  <si>
    <t>ORD-39141-4073</t>
  </si>
  <si>
    <t>ORD-48909-4074</t>
  </si>
  <si>
    <t>ORD-85091-4075</t>
  </si>
  <si>
    <t>ORD-37930-4076</t>
  </si>
  <si>
    <t>ORD-61700-4077</t>
  </si>
  <si>
    <t>CUST-358</t>
  </si>
  <si>
    <t>ORD-91315-4078</t>
  </si>
  <si>
    <t>ORD-13318-4079</t>
  </si>
  <si>
    <t>ORD-68013-4080</t>
  </si>
  <si>
    <t>ORD-15554-4081</t>
  </si>
  <si>
    <t>ORD-62197-4082</t>
  </si>
  <si>
    <t>ORD-62079-4083</t>
  </si>
  <si>
    <t>ORD-97590-4084</t>
  </si>
  <si>
    <t>ORD-96218-4085</t>
  </si>
  <si>
    <t>ORD-48475-4086</t>
  </si>
  <si>
    <t>ORD-54837-4087</t>
  </si>
  <si>
    <t>ORD-91756-4088</t>
  </si>
  <si>
    <t>ORD-87083-4089</t>
  </si>
  <si>
    <t>ORD-23919-4090</t>
  </si>
  <si>
    <t>ORD-74307-4091</t>
  </si>
  <si>
    <t>ORD-76532-4092</t>
  </si>
  <si>
    <t>ORD-71876-4093</t>
  </si>
  <si>
    <t>ORD-17986-4094</t>
  </si>
  <si>
    <t>ORD-42685-4095</t>
  </si>
  <si>
    <t>ORD-35401-4096</t>
  </si>
  <si>
    <t>ORD-12207-4097</t>
  </si>
  <si>
    <t>ORD-53200-4098</t>
  </si>
  <si>
    <t>ORD-21512-4099</t>
  </si>
  <si>
    <t>ORD-56458-4100</t>
  </si>
  <si>
    <t>ORD-74613-4101</t>
  </si>
  <si>
    <t>ORD-47703-4102</t>
  </si>
  <si>
    <t>ORD-51059-4103</t>
  </si>
  <si>
    <t>ORD-96883-4104</t>
  </si>
  <si>
    <t>ORD-21401-4105</t>
  </si>
  <si>
    <t>ORD-34561-4106</t>
  </si>
  <si>
    <t>ORD-14149-4107</t>
  </si>
  <si>
    <t>ORD-28989-4108</t>
  </si>
  <si>
    <t>ORD-87155-4109</t>
  </si>
  <si>
    <t>ORD-64825-4110</t>
  </si>
  <si>
    <t>ORD-21751-4111</t>
  </si>
  <si>
    <t>ORD-42419-4112</t>
  </si>
  <si>
    <t>ORD-30787-4113</t>
  </si>
  <si>
    <t>ORD-36686-4114</t>
  </si>
  <si>
    <t>ORD-40215-4115</t>
  </si>
  <si>
    <t>ORD-33551-4116</t>
  </si>
  <si>
    <t>ORD-21589-4117</t>
  </si>
  <si>
    <t>ORD-33165-4118</t>
  </si>
  <si>
    <t>ORD-68728-4119</t>
  </si>
  <si>
    <t>ORD-91086-4120</t>
  </si>
  <si>
    <t>ORD-72495-4121</t>
  </si>
  <si>
    <t>ORD-72016-4122</t>
  </si>
  <si>
    <t>ORD-12007-4123</t>
  </si>
  <si>
    <t>ORD-99700-4124</t>
  </si>
  <si>
    <t>ORD-40903-4125</t>
  </si>
  <si>
    <t>ORD-66881-4126</t>
  </si>
  <si>
    <t>ORD-61139-4127</t>
  </si>
  <si>
    <t>ORD-43922-4128</t>
  </si>
  <si>
    <t>ORD-60549-4129</t>
  </si>
  <si>
    <t>ORD-97702-4130</t>
  </si>
  <si>
    <t>ORD-42899-4131</t>
  </si>
  <si>
    <t>ORD-54371-4132</t>
  </si>
  <si>
    <t>ORD-73291-4133</t>
  </si>
  <si>
    <t>ORD-95820-4134</t>
  </si>
  <si>
    <t>ORD-63859-4135</t>
  </si>
  <si>
    <t>ORD-44188-4136</t>
  </si>
  <si>
    <t>ORD-14169-4137</t>
  </si>
  <si>
    <t>ORD-40580-4138</t>
  </si>
  <si>
    <t>ORD-72929-4139</t>
  </si>
  <si>
    <t>ORD-63954-4140</t>
  </si>
  <si>
    <t>ORD-80509-4141</t>
  </si>
  <si>
    <t>ORD-80050-4142</t>
  </si>
  <si>
    <t>ORD-64599-4143</t>
  </si>
  <si>
    <t>ORD-50383-4144</t>
  </si>
  <si>
    <t>ORD-62842-4145</t>
  </si>
  <si>
    <t>ORD-57055-4146</t>
  </si>
  <si>
    <t>ORD-83363-4147</t>
  </si>
  <si>
    <t>ORD-91053-4148</t>
  </si>
  <si>
    <t>ORD-27960-4149</t>
  </si>
  <si>
    <t>ORD-64904-4150</t>
  </si>
  <si>
    <t>ORD-77943-4151</t>
  </si>
  <si>
    <t>ORD-80115-4152</t>
  </si>
  <si>
    <t>ORD-10679-4153</t>
  </si>
  <si>
    <t>ORD-15265-4154</t>
  </si>
  <si>
    <t>ORD-58172-4155</t>
  </si>
  <si>
    <t>ORD-15563-4156</t>
  </si>
  <si>
    <t>ORD-36638-4157</t>
  </si>
  <si>
    <t>ORD-37302-4158</t>
  </si>
  <si>
    <t>ORD-23104-4159</t>
  </si>
  <si>
    <t>ORD-29180-4160</t>
  </si>
  <si>
    <t>ORD-55195-4161</t>
  </si>
  <si>
    <t>ORD-45068-4162</t>
  </si>
  <si>
    <t>ORD-96354-4163</t>
  </si>
  <si>
    <t>ORD-37818-4164</t>
  </si>
  <si>
    <t>ORD-42548-4165</t>
  </si>
  <si>
    <t>ORD-12313-4166</t>
  </si>
  <si>
    <t>ORD-94467-4167</t>
  </si>
  <si>
    <t>ORD-68771-4168</t>
  </si>
  <si>
    <t>ORD-24721-4169</t>
  </si>
  <si>
    <t>ORD-19931-4170</t>
  </si>
  <si>
    <t>ORD-60572-4171</t>
  </si>
  <si>
    <t>ORD-29972-4172</t>
  </si>
  <si>
    <t>ORD-53599-4173</t>
  </si>
  <si>
    <t>ORD-76646-4174</t>
  </si>
  <si>
    <t>ORD-17887-4175</t>
  </si>
  <si>
    <t>ORD-12498-4176</t>
  </si>
  <si>
    <t>ORD-30457-4177</t>
  </si>
  <si>
    <t>ORD-86394-4178</t>
  </si>
  <si>
    <t>ORD-84787-4179</t>
  </si>
  <si>
    <t>ORD-29017-4180</t>
  </si>
  <si>
    <t>ORD-49078-4181</t>
  </si>
  <si>
    <t>ORD-16584-4182</t>
  </si>
  <si>
    <t>ORD-47012-4183</t>
  </si>
  <si>
    <t>ORD-55410-4184</t>
  </si>
  <si>
    <t>ORD-78815-4185</t>
  </si>
  <si>
    <t>ORD-60276-4186</t>
  </si>
  <si>
    <t>ORD-35158-4187</t>
  </si>
  <si>
    <t>ORD-31526-4188</t>
  </si>
  <si>
    <t>ORD-60883-4189</t>
  </si>
  <si>
    <t>ORD-66250-4190</t>
  </si>
  <si>
    <t>ORD-75091-4191</t>
  </si>
  <si>
    <t>ORD-79966-4192</t>
  </si>
  <si>
    <t>ORD-30030-4193</t>
  </si>
  <si>
    <t>ORD-10984-4194</t>
  </si>
  <si>
    <t>ORD-23450-4195</t>
  </si>
  <si>
    <t>ORD-18139-4196</t>
  </si>
  <si>
    <t>ORD-19455-4197</t>
  </si>
  <si>
    <t>ORD-31026-4198</t>
  </si>
  <si>
    <t>ORD-72022-4199</t>
  </si>
  <si>
    <t>ORD-47005-4200</t>
  </si>
  <si>
    <t>ORD-56048-4201</t>
  </si>
  <si>
    <t>ORD-80528-4202</t>
  </si>
  <si>
    <t>ORD-70672-4203</t>
  </si>
  <si>
    <t>ORD-86198-4204</t>
  </si>
  <si>
    <t>ORD-92044-4205</t>
  </si>
  <si>
    <t>ORD-50233-4206</t>
  </si>
  <si>
    <t>ORD-10611-4207</t>
  </si>
  <si>
    <t>ORD-62047-4208</t>
  </si>
  <si>
    <t>ORD-73494-4209</t>
  </si>
  <si>
    <t>ORD-82472-4210</t>
  </si>
  <si>
    <t>ORD-12230-4211</t>
  </si>
  <si>
    <t>ORD-34056-4212</t>
  </si>
  <si>
    <t>ORD-13626-4213</t>
  </si>
  <si>
    <t>ORD-69602-4214</t>
  </si>
  <si>
    <t>ORD-58819-4215</t>
  </si>
  <si>
    <t>ORD-48158-4216</t>
  </si>
  <si>
    <t>ORD-78271-4217</t>
  </si>
  <si>
    <t>ORD-19889-4218</t>
  </si>
  <si>
    <t>ORD-57043-4219</t>
  </si>
  <si>
    <t>ORD-68230-4220</t>
  </si>
  <si>
    <t>ORD-42005-4221</t>
  </si>
  <si>
    <t>ORD-64229-4222</t>
  </si>
  <si>
    <t>ORD-86961-4223</t>
  </si>
  <si>
    <t>ORD-57412-4224</t>
  </si>
  <si>
    <t>ORD-66195-4225</t>
  </si>
  <si>
    <t>ORD-12379-4226</t>
  </si>
  <si>
    <t>ORD-33569-4227</t>
  </si>
  <si>
    <t>ORD-67240-4228</t>
  </si>
  <si>
    <t>ORD-14831-4229</t>
  </si>
  <si>
    <t>ORD-25912-4230</t>
  </si>
  <si>
    <t>ORD-50545-4231</t>
  </si>
  <si>
    <t>ORD-48695-4232</t>
  </si>
  <si>
    <t>ORD-90824-4233</t>
  </si>
  <si>
    <t>ORD-72837-4234</t>
  </si>
  <si>
    <t>ORD-65037-4235</t>
  </si>
  <si>
    <t>ORD-27001-4236</t>
  </si>
  <si>
    <t>ORD-78986-4237</t>
  </si>
  <si>
    <t>ORD-97902-4238</t>
  </si>
  <si>
    <t>ORD-83486-4239</t>
  </si>
  <si>
    <t>ORD-28578-4240</t>
  </si>
  <si>
    <t>ORD-67158-4241</t>
  </si>
  <si>
    <t>ORD-64629-4242</t>
  </si>
  <si>
    <t>ORD-87994-4243</t>
  </si>
  <si>
    <t>ORD-76873-4244</t>
  </si>
  <si>
    <t>ORD-19479-4245</t>
  </si>
  <si>
    <t>ORD-64005-4246</t>
  </si>
  <si>
    <t>ORD-61430-4247</t>
  </si>
  <si>
    <t>ORD-44955-4248</t>
  </si>
  <si>
    <t>ORD-86369-4249</t>
  </si>
  <si>
    <t>ORD-11433-4250</t>
  </si>
  <si>
    <t>ORD-96312-4251</t>
  </si>
  <si>
    <t>ORD-45000-4252</t>
  </si>
  <si>
    <t>ORD-73156-4253</t>
  </si>
  <si>
    <t>ORD-57364-4254</t>
  </si>
  <si>
    <t>ORD-32670-4255</t>
  </si>
  <si>
    <t>ORD-96773-4256</t>
  </si>
  <si>
    <t>ORD-43384-4257</t>
  </si>
  <si>
    <t>ORD-49378-4258</t>
  </si>
  <si>
    <t>ORD-74739-4259</t>
  </si>
  <si>
    <t>ORD-13389-4260</t>
  </si>
  <si>
    <t>ORD-49203-4261</t>
  </si>
  <si>
    <t>ORD-25236-4262</t>
  </si>
  <si>
    <t>ORD-86421-4263</t>
  </si>
  <si>
    <t>ORD-77029-4264</t>
  </si>
  <si>
    <t>ORD-23659-4265</t>
  </si>
  <si>
    <t>ORD-15918-4266</t>
  </si>
  <si>
    <t>ORD-98788-4267</t>
  </si>
  <si>
    <t>ORD-73504-4268</t>
  </si>
  <si>
    <t>ORD-23290-4269</t>
  </si>
  <si>
    <t>ORD-69892-4270</t>
  </si>
  <si>
    <t>ORD-71428-4271</t>
  </si>
  <si>
    <t>ORD-61821-4272</t>
  </si>
  <si>
    <t>ORD-26650-4273</t>
  </si>
  <si>
    <t>ORD-21565-4274</t>
  </si>
  <si>
    <t>ORD-31379-4275</t>
  </si>
  <si>
    <t>ORD-57265-4276</t>
  </si>
  <si>
    <t>ORD-60730-4277</t>
  </si>
  <si>
    <t>ORD-25543-4278</t>
  </si>
  <si>
    <t>ORD-51680-4279</t>
  </si>
  <si>
    <t>ORD-97543-4280</t>
  </si>
  <si>
    <t>ORD-93395-4281</t>
  </si>
  <si>
    <t>ORD-36892-4282</t>
  </si>
  <si>
    <t>ORD-82163-4283</t>
  </si>
  <si>
    <t>ORD-33357-4284</t>
  </si>
  <si>
    <t>ORD-20890-4285</t>
  </si>
  <si>
    <t>ORD-27534-4286</t>
  </si>
  <si>
    <t>ORD-89461-4287</t>
  </si>
  <si>
    <t>ORD-72592-4288</t>
  </si>
  <si>
    <t>ORD-72501-4289</t>
  </si>
  <si>
    <t>ORD-71551-4290</t>
  </si>
  <si>
    <t>ORD-87786-4291</t>
  </si>
  <si>
    <t>ORD-66908-4292</t>
  </si>
  <si>
    <t>ORD-64469-4293</t>
  </si>
  <si>
    <t>ORD-24293-4294</t>
  </si>
  <si>
    <t>ORD-59960-4295</t>
  </si>
  <si>
    <t>ORD-38744-4296</t>
  </si>
  <si>
    <t>ORD-69990-4297</t>
  </si>
  <si>
    <t>ORD-51341-4298</t>
  </si>
  <si>
    <t>ORD-12215-4299</t>
  </si>
  <si>
    <t>ORD-68886-4300</t>
  </si>
  <si>
    <t>ORD-57984-4301</t>
  </si>
  <si>
    <t>ORD-66935-4302</t>
  </si>
  <si>
    <t>ORD-26920-4303</t>
  </si>
  <si>
    <t>ORD-53866-4304</t>
  </si>
  <si>
    <t>ORD-23213-4305</t>
  </si>
  <si>
    <t>ORD-18027-4306</t>
  </si>
  <si>
    <t>ORD-39776-4307</t>
  </si>
  <si>
    <t>ORD-19429-4308</t>
  </si>
  <si>
    <t>ORD-94502-4309</t>
  </si>
  <si>
    <t>ORD-76841-4310</t>
  </si>
  <si>
    <t>ORD-72867-4311</t>
  </si>
  <si>
    <t>ORD-34506-4312</t>
  </si>
  <si>
    <t>ORD-79432-4313</t>
  </si>
  <si>
    <t>ORD-86011-4314</t>
  </si>
  <si>
    <t>ORD-74492-4315</t>
  </si>
  <si>
    <t>ORD-11315-4316</t>
  </si>
  <si>
    <t>ORD-70440-4317</t>
  </si>
  <si>
    <t>ORD-23606-4318</t>
  </si>
  <si>
    <t>ORD-26534-4319</t>
  </si>
  <si>
    <t>ORD-70147-4320</t>
  </si>
  <si>
    <t>ORD-20776-4321</t>
  </si>
  <si>
    <t>ORD-99041-4322</t>
  </si>
  <si>
    <t>ORD-89079-4323</t>
  </si>
  <si>
    <t>ORD-67782-4324</t>
  </si>
  <si>
    <t>ORD-97599-4325</t>
  </si>
  <si>
    <t>ORD-47903-4326</t>
  </si>
  <si>
    <t>ORD-98133-4327</t>
  </si>
  <si>
    <t>ORD-14084-4328</t>
  </si>
  <si>
    <t>ORD-15847-4329</t>
  </si>
  <si>
    <t>ORD-24229-4330</t>
  </si>
  <si>
    <t>ORD-46069-4331</t>
  </si>
  <si>
    <t>ORD-31335-4332</t>
  </si>
  <si>
    <t>ORD-93652-4333</t>
  </si>
  <si>
    <t>ORD-98784-4334</t>
  </si>
  <si>
    <t>ORD-76411-4335</t>
  </si>
  <si>
    <t>ORD-84568-4336</t>
  </si>
  <si>
    <t>ORD-96839-4337</t>
  </si>
  <si>
    <t>ORD-85576-4338</t>
  </si>
  <si>
    <t>ORD-95143-4339</t>
  </si>
  <si>
    <t>ORD-28755-4340</t>
  </si>
  <si>
    <t>ORD-68453-4341</t>
  </si>
  <si>
    <t>ORD-39366-4342</t>
  </si>
  <si>
    <t>ORD-32922-4343</t>
  </si>
  <si>
    <t>ORD-80676-4344</t>
  </si>
  <si>
    <t>ORD-32720-4345</t>
  </si>
  <si>
    <t>ORD-72061-4346</t>
  </si>
  <si>
    <t>ORD-65642-4347</t>
  </si>
  <si>
    <t>ORD-52479-4348</t>
  </si>
  <si>
    <t>ORD-14026-4349</t>
  </si>
  <si>
    <t>ORD-61977-4350</t>
  </si>
  <si>
    <t>ORD-85631-4351</t>
  </si>
  <si>
    <t>ORD-34664-4352</t>
  </si>
  <si>
    <t>ORD-38797-4353</t>
  </si>
  <si>
    <t>ORD-57722-4354</t>
  </si>
  <si>
    <t>ORD-86562-4355</t>
  </si>
  <si>
    <t>ORD-97187-4356</t>
  </si>
  <si>
    <t>ORD-64062-4357</t>
  </si>
  <si>
    <t>ORD-71171-4358</t>
  </si>
  <si>
    <t>ORD-70132-4359</t>
  </si>
  <si>
    <t>ORD-88811-4360</t>
  </si>
  <si>
    <t>ORD-97897-4361</t>
  </si>
  <si>
    <t>ORD-45795-4362</t>
  </si>
  <si>
    <t>ORD-40977-4363</t>
  </si>
  <si>
    <t>ORD-37955-4364</t>
  </si>
  <si>
    <t>ORD-20946-4365</t>
  </si>
  <si>
    <t>ORD-36062-4366</t>
  </si>
  <si>
    <t>ORD-14545-4367</t>
  </si>
  <si>
    <t>ORD-47870-4368</t>
  </si>
  <si>
    <t>ORD-67923-4369</t>
  </si>
  <si>
    <t>ORD-24503-4370</t>
  </si>
  <si>
    <t>ORD-49190-4371</t>
  </si>
  <si>
    <t>ORD-27912-4372</t>
  </si>
  <si>
    <t>ORD-94131-4373</t>
  </si>
  <si>
    <t>ORD-30573-4374</t>
  </si>
  <si>
    <t>ORD-76588-4375</t>
  </si>
  <si>
    <t>ORD-90143-4376</t>
  </si>
  <si>
    <t>ORD-93666-4377</t>
  </si>
  <si>
    <t>ORD-48111-4378</t>
  </si>
  <si>
    <t>ORD-36842-4379</t>
  </si>
  <si>
    <t>ORD-15783-4380</t>
  </si>
  <si>
    <t>ORD-79287-4381</t>
  </si>
  <si>
    <t>ORD-11824-4382</t>
  </si>
  <si>
    <t>ORD-17917-4383</t>
  </si>
  <si>
    <t>ORD-44284-4384</t>
  </si>
  <si>
    <t>ORD-59810-4385</t>
  </si>
  <si>
    <t>ORD-53270-4386</t>
  </si>
  <si>
    <t>ORD-54913-4387</t>
  </si>
  <si>
    <t>ORD-25060-4388</t>
  </si>
  <si>
    <t>ORD-53805-4389</t>
  </si>
  <si>
    <t>ORD-70043-4390</t>
  </si>
  <si>
    <t>ORD-23306-4391</t>
  </si>
  <si>
    <t>ORD-71034-4392</t>
  </si>
  <si>
    <t>ORD-39830-4393</t>
  </si>
  <si>
    <t>ORD-50180-4394</t>
  </si>
  <si>
    <t>ORD-51369-4395</t>
  </si>
  <si>
    <t>ORD-22388-4396</t>
  </si>
  <si>
    <t>ORD-74559-4397</t>
  </si>
  <si>
    <t>ORD-78043-4398</t>
  </si>
  <si>
    <t>ORD-39173-4399</t>
  </si>
  <si>
    <t>ORD-22060-4400</t>
  </si>
  <si>
    <t>ORD-45028-4401</t>
  </si>
  <si>
    <t>ORD-75680-4402</t>
  </si>
  <si>
    <t>ORD-65661-4403</t>
  </si>
  <si>
    <t>ORD-71814-4404</t>
  </si>
  <si>
    <t>ORD-92569-4405</t>
  </si>
  <si>
    <t>ORD-89454-4406</t>
  </si>
  <si>
    <t>ORD-27499-4407</t>
  </si>
  <si>
    <t>ORD-97369-4408</t>
  </si>
  <si>
    <t>ORD-14079-4409</t>
  </si>
  <si>
    <t>ORD-88948-4410</t>
  </si>
  <si>
    <t>ORD-30189-4411</t>
  </si>
  <si>
    <t>ORD-86435-4412</t>
  </si>
  <si>
    <t>ORD-18757-4413</t>
  </si>
  <si>
    <t>ORD-51647-4414</t>
  </si>
  <si>
    <t>ORD-20780-4415</t>
  </si>
  <si>
    <t>ORD-98124-4416</t>
  </si>
  <si>
    <t>ORD-58550-4417</t>
  </si>
  <si>
    <t>ORD-72150-4418</t>
  </si>
  <si>
    <t>ORD-49010-4419</t>
  </si>
  <si>
    <t>ORD-91823-4420</t>
  </si>
  <si>
    <t>ORD-98492-4421</t>
  </si>
  <si>
    <t>ORD-11105-4422</t>
  </si>
  <si>
    <t>ORD-53568-4423</t>
  </si>
  <si>
    <t>ORD-83161-4424</t>
  </si>
  <si>
    <t>ORD-29923-4425</t>
  </si>
  <si>
    <t>ORD-22609-4426</t>
  </si>
  <si>
    <t>ORD-29396-4427</t>
  </si>
  <si>
    <t>ORD-60813-4428</t>
  </si>
  <si>
    <t>ORD-64477-4429</t>
  </si>
  <si>
    <t>ORD-88302-4430</t>
  </si>
  <si>
    <t>ORD-88108-4431</t>
  </si>
  <si>
    <t>ORD-35810-4432</t>
  </si>
  <si>
    <t>ORD-73416-4433</t>
  </si>
  <si>
    <t>ORD-81235-4434</t>
  </si>
  <si>
    <t>ORD-63069-4435</t>
  </si>
  <si>
    <t>ORD-79758-4436</t>
  </si>
  <si>
    <t>ORD-96422-4437</t>
  </si>
  <si>
    <t>ORD-69320-4438</t>
  </si>
  <si>
    <t>ORD-95151-4439</t>
  </si>
  <si>
    <t>ORD-19491-4440</t>
  </si>
  <si>
    <t>ORD-61344-4441</t>
  </si>
  <si>
    <t>ORD-39177-4442</t>
  </si>
  <si>
    <t>ORD-91751-4443</t>
  </si>
  <si>
    <t>ORD-33279-4444</t>
  </si>
  <si>
    <t>ORD-95724-4445</t>
  </si>
  <si>
    <t>ORD-12848-4446</t>
  </si>
  <si>
    <t>ORD-93838-4447</t>
  </si>
  <si>
    <t>ORD-15554-4448</t>
  </si>
  <si>
    <t>ORD-96184-4449</t>
  </si>
  <si>
    <t>ORD-93765-4450</t>
  </si>
  <si>
    <t>ORD-16207-4451</t>
  </si>
  <si>
    <t>ORD-78446-4452</t>
  </si>
  <si>
    <t>ORD-66253-4453</t>
  </si>
  <si>
    <t>ORD-76305-4454</t>
  </si>
  <si>
    <t>ORD-26864-4455</t>
  </si>
  <si>
    <t>ORD-98694-4456</t>
  </si>
  <si>
    <t>ORD-34887-4457</t>
  </si>
  <si>
    <t>ORD-16564-4458</t>
  </si>
  <si>
    <t>ORD-17944-4459</t>
  </si>
  <si>
    <t>ORD-30736-4460</t>
  </si>
  <si>
    <t>ORD-35191-4461</t>
  </si>
  <si>
    <t>ORD-99700-4462</t>
  </si>
  <si>
    <t>ORD-12611-4463</t>
  </si>
  <si>
    <t>ORD-70988-4464</t>
  </si>
  <si>
    <t>ORD-79794-4465</t>
  </si>
  <si>
    <t>ORD-72073-4466</t>
  </si>
  <si>
    <t>ORD-49013-4467</t>
  </si>
  <si>
    <t>ORD-97266-4468</t>
  </si>
  <si>
    <t>ORD-56952-4469</t>
  </si>
  <si>
    <t>ORD-37790-4470</t>
  </si>
  <si>
    <t>ORD-86380-4471</t>
  </si>
  <si>
    <t>ORD-92566-4472</t>
  </si>
  <si>
    <t>ORD-96506-4473</t>
  </si>
  <si>
    <t>ORD-94428-4474</t>
  </si>
  <si>
    <t>ORD-14626-4475</t>
  </si>
  <si>
    <t>ORD-72268-4476</t>
  </si>
  <si>
    <t>ORD-36063-4477</t>
  </si>
  <si>
    <t>ORD-97375-4478</t>
  </si>
  <si>
    <t>ORD-91510-4479</t>
  </si>
  <si>
    <t>ORD-53494-4480</t>
  </si>
  <si>
    <t>ORD-23130-4481</t>
  </si>
  <si>
    <t>ORD-39242-4482</t>
  </si>
  <si>
    <t>ORD-39468-4483</t>
  </si>
  <si>
    <t>ORD-28392-4484</t>
  </si>
  <si>
    <t>ORD-78324-4485</t>
  </si>
  <si>
    <t>ORD-57303-4486</t>
  </si>
  <si>
    <t>ORD-16287-4487</t>
  </si>
  <si>
    <t>ORD-39570-4488</t>
  </si>
  <si>
    <t>ORD-78393-4489</t>
  </si>
  <si>
    <t>ORD-86494-4490</t>
  </si>
  <si>
    <t>ORD-15059-4491</t>
  </si>
  <si>
    <t>ORD-29519-4492</t>
  </si>
  <si>
    <t>ORD-83344-4493</t>
  </si>
  <si>
    <t>ORD-73875-4494</t>
  </si>
  <si>
    <t>ORD-99592-4495</t>
  </si>
  <si>
    <t>ORD-29058-4496</t>
  </si>
  <si>
    <t>ORD-54417-4497</t>
  </si>
  <si>
    <t>ORD-53513-4498</t>
  </si>
  <si>
    <t>ORD-20228-4499</t>
  </si>
  <si>
    <t>ORD-94866-4500</t>
  </si>
  <si>
    <t>ORD-34908-4501</t>
  </si>
  <si>
    <t>ORD-10288-4502</t>
  </si>
  <si>
    <t>ORD-95843-4503</t>
  </si>
  <si>
    <t>ORD-42106-4504</t>
  </si>
  <si>
    <t>ORD-51246-4505</t>
  </si>
  <si>
    <t>ORD-87113-4506</t>
  </si>
  <si>
    <t>ORD-89231-4507</t>
  </si>
  <si>
    <t>ORD-13145-4508</t>
  </si>
  <si>
    <t>ORD-86426-4509</t>
  </si>
  <si>
    <t>ORD-94718-4510</t>
  </si>
  <si>
    <t>ORD-51477-4511</t>
  </si>
  <si>
    <t>ORD-39177-4512</t>
  </si>
  <si>
    <t>ORD-43184-4513</t>
  </si>
  <si>
    <t>ORD-53606-4514</t>
  </si>
  <si>
    <t>ORD-48150-4515</t>
  </si>
  <si>
    <t>ORD-84740-4516</t>
  </si>
  <si>
    <t>ORD-96571-4517</t>
  </si>
  <si>
    <t>ORD-61784-4518</t>
  </si>
  <si>
    <t>ORD-57591-4519</t>
  </si>
  <si>
    <t>ORD-21810-4520</t>
  </si>
  <si>
    <t>ORD-81031-4521</t>
  </si>
  <si>
    <t>ORD-32846-4522</t>
  </si>
  <si>
    <t>ORD-63683-4523</t>
  </si>
  <si>
    <t>ORD-29506-4524</t>
  </si>
  <si>
    <t>ORD-41678-4525</t>
  </si>
  <si>
    <t>ORD-28186-4526</t>
  </si>
  <si>
    <t>ORD-75724-4527</t>
  </si>
  <si>
    <t>ORD-92549-4528</t>
  </si>
  <si>
    <t>ORD-74982-4529</t>
  </si>
  <si>
    <t>ORD-36069-4530</t>
  </si>
  <si>
    <t>ORD-86651-4531</t>
  </si>
  <si>
    <t>ORD-74689-4532</t>
  </si>
  <si>
    <t>ORD-48693-4533</t>
  </si>
  <si>
    <t>ORD-59068-4534</t>
  </si>
  <si>
    <t>ORD-61729-4535</t>
  </si>
  <si>
    <t>ORD-66058-4536</t>
  </si>
  <si>
    <t>ORD-87501-4537</t>
  </si>
  <si>
    <t>ORD-91434-4538</t>
  </si>
  <si>
    <t>ORD-40442-4539</t>
  </si>
  <si>
    <t>ORD-19051-4540</t>
  </si>
  <si>
    <t>ORD-16622-4541</t>
  </si>
  <si>
    <t>ORD-51326-4542</t>
  </si>
  <si>
    <t>ORD-59224-4543</t>
  </si>
  <si>
    <t>ORD-35270-4544</t>
  </si>
  <si>
    <t>ORD-53385-4545</t>
  </si>
  <si>
    <t>ORD-85702-4546</t>
  </si>
  <si>
    <t>ORD-22627-4547</t>
  </si>
  <si>
    <t>ORD-13175-4548</t>
  </si>
  <si>
    <t>ORD-76292-4549</t>
  </si>
  <si>
    <t>ORD-46498-4550</t>
  </si>
  <si>
    <t>ORD-62367-4551</t>
  </si>
  <si>
    <t>ORD-14056-4552</t>
  </si>
  <si>
    <t>ORD-47914-4553</t>
  </si>
  <si>
    <t>ORD-21358-4554</t>
  </si>
  <si>
    <t>ORD-59425-4555</t>
  </si>
  <si>
    <t>ORD-23289-4556</t>
  </si>
  <si>
    <t>ORD-21308-4557</t>
  </si>
  <si>
    <t>ORD-83071-4558</t>
  </si>
  <si>
    <t>ORD-30565-4559</t>
  </si>
  <si>
    <t>ORD-62465-4560</t>
  </si>
  <si>
    <t>ORD-99315-4561</t>
  </si>
  <si>
    <t>ORD-31791-4562</t>
  </si>
  <si>
    <t>ORD-76381-4563</t>
  </si>
  <si>
    <t>ORD-75897-4564</t>
  </si>
  <si>
    <t>ORD-37572-4565</t>
  </si>
  <si>
    <t>ORD-18714-4566</t>
  </si>
  <si>
    <t>ORD-54649-4567</t>
  </si>
  <si>
    <t>ORD-79383-4568</t>
  </si>
  <si>
    <t>ORD-68528-4569</t>
  </si>
  <si>
    <t>ORD-39536-4570</t>
  </si>
  <si>
    <t>ORD-10760-4571</t>
  </si>
  <si>
    <t>ORD-72585-4572</t>
  </si>
  <si>
    <t>ORD-52798-4573</t>
  </si>
  <si>
    <t>ORD-69060-4574</t>
  </si>
  <si>
    <t>ORD-71212-4575</t>
  </si>
  <si>
    <t>ORD-48181-4576</t>
  </si>
  <si>
    <t>ORD-98276-4577</t>
  </si>
  <si>
    <t>ORD-88821-4578</t>
  </si>
  <si>
    <t>ORD-45169-4579</t>
  </si>
  <si>
    <t>ORD-59286-4580</t>
  </si>
  <si>
    <t>ORD-90337-4581</t>
  </si>
  <si>
    <t>ORD-56858-4582</t>
  </si>
  <si>
    <t>ORD-74390-4583</t>
  </si>
  <si>
    <t>ORD-22060-4584</t>
  </si>
  <si>
    <t>ORD-46942-4585</t>
  </si>
  <si>
    <t>ORD-60060-4586</t>
  </si>
  <si>
    <t>ORD-98651-4587</t>
  </si>
  <si>
    <t>ORD-20030-4588</t>
  </si>
  <si>
    <t>ORD-98146-4589</t>
  </si>
  <si>
    <t>ORD-17960-4590</t>
  </si>
  <si>
    <t>ORD-36836-4591</t>
  </si>
  <si>
    <t>ORD-78854-4592</t>
  </si>
  <si>
    <t>ORD-39956-4593</t>
  </si>
  <si>
    <t>ORD-51700-4594</t>
  </si>
  <si>
    <t>ORD-36259-4595</t>
  </si>
  <si>
    <t>ORD-73920-4596</t>
  </si>
  <si>
    <t>ORD-58424-4597</t>
  </si>
  <si>
    <t>ORD-30080-4598</t>
  </si>
  <si>
    <t>ORD-72383-4599</t>
  </si>
  <si>
    <t>ORD-11553-4600</t>
  </si>
  <si>
    <t>ORD-32017-4601</t>
  </si>
  <si>
    <t>ORD-13762-4602</t>
  </si>
  <si>
    <t>ORD-10855-4603</t>
  </si>
  <si>
    <t>ORD-16619-4604</t>
  </si>
  <si>
    <t>ORD-17214-4605</t>
  </si>
  <si>
    <t>ORD-47443-4606</t>
  </si>
  <si>
    <t>ORD-63355-4607</t>
  </si>
  <si>
    <t>ORD-42691-4608</t>
  </si>
  <si>
    <t>ORD-71258-4609</t>
  </si>
  <si>
    <t>ORD-38615-4610</t>
  </si>
  <si>
    <t>ORD-91316-4611</t>
  </si>
  <si>
    <t>ORD-62505-4612</t>
  </si>
  <si>
    <t>ORD-42728-4613</t>
  </si>
  <si>
    <t>ORD-91083-4614</t>
  </si>
  <si>
    <t>ORD-40346-4615</t>
  </si>
  <si>
    <t>ORD-81053-4616</t>
  </si>
  <si>
    <t>ORD-94574-4617</t>
  </si>
  <si>
    <t>ORD-94986-4618</t>
  </si>
  <si>
    <t>ORD-15299-4619</t>
  </si>
  <si>
    <t>ORD-18323-4620</t>
  </si>
  <si>
    <t>ORD-16115-4621</t>
  </si>
  <si>
    <t>ORD-70179-4622</t>
  </si>
  <si>
    <t>ORD-97253-4623</t>
  </si>
  <si>
    <t>ORD-22449-4624</t>
  </si>
  <si>
    <t>ORD-87111-4625</t>
  </si>
  <si>
    <t>ORD-18007-4626</t>
  </si>
  <si>
    <t>ORD-66768-4627</t>
  </si>
  <si>
    <t>ORD-63230-4628</t>
  </si>
  <si>
    <t>ORD-75716-4629</t>
  </si>
  <si>
    <t>ORD-30200-4630</t>
  </si>
  <si>
    <t>ORD-33996-4631</t>
  </si>
  <si>
    <t>ORD-92899-4632</t>
  </si>
  <si>
    <t>ORD-37107-4633</t>
  </si>
  <si>
    <t>ORD-40509-4634</t>
  </si>
  <si>
    <t>ORD-62585-4635</t>
  </si>
  <si>
    <t>ORD-65426-4636</t>
  </si>
  <si>
    <t>ORD-60868-4637</t>
  </si>
  <si>
    <t>ORD-20503-4638</t>
  </si>
  <si>
    <t>ORD-29484-4639</t>
  </si>
  <si>
    <t>ORD-70267-4640</t>
  </si>
  <si>
    <t>ORD-55608-4641</t>
  </si>
  <si>
    <t>ORD-30889-4642</t>
  </si>
  <si>
    <t>ORD-80921-4643</t>
  </si>
  <si>
    <t>ORD-87999-4644</t>
  </si>
  <si>
    <t>ORD-49573-4645</t>
  </si>
  <si>
    <t>ORD-73276-4646</t>
  </si>
  <si>
    <t>ORD-96640-4647</t>
  </si>
  <si>
    <t>ORD-70366-4648</t>
  </si>
  <si>
    <t>ORD-59022-4649</t>
  </si>
  <si>
    <t>ORD-52366-4650</t>
  </si>
  <si>
    <t>ORD-56951-4651</t>
  </si>
  <si>
    <t>ORD-79826-4652</t>
  </si>
  <si>
    <t>ORD-68311-4653</t>
  </si>
  <si>
    <t>ORD-11851-4654</t>
  </si>
  <si>
    <t>ORD-92224-4655</t>
  </si>
  <si>
    <t>ORD-55112-4656</t>
  </si>
  <si>
    <t>ORD-53031-4657</t>
  </si>
  <si>
    <t>ORD-24222-4658</t>
  </si>
  <si>
    <t>ORD-29910-4659</t>
  </si>
  <si>
    <t>ORD-57590-4660</t>
  </si>
  <si>
    <t>ORD-78896-4661</t>
  </si>
  <si>
    <t>ORD-72418-4662</t>
  </si>
  <si>
    <t>ORD-40609-4663</t>
  </si>
  <si>
    <t>ORD-99497-4664</t>
  </si>
  <si>
    <t>ORD-87731-4665</t>
  </si>
  <si>
    <t>ORD-20166-4666</t>
  </si>
  <si>
    <t>ORD-13203-4667</t>
  </si>
  <si>
    <t>ORD-39461-4668</t>
  </si>
  <si>
    <t>ORD-22801-4669</t>
  </si>
  <si>
    <t>ORD-12256-4670</t>
  </si>
  <si>
    <t>ORD-95028-4671</t>
  </si>
  <si>
    <t>ORD-60736-4672</t>
  </si>
  <si>
    <t>ORD-59332-4673</t>
  </si>
  <si>
    <t>ORD-29416-4674</t>
  </si>
  <si>
    <t>ORD-55694-4675</t>
  </si>
  <si>
    <t>ORD-84230-4676</t>
  </si>
  <si>
    <t>ORD-73401-4677</t>
  </si>
  <si>
    <t>ORD-37789-4678</t>
  </si>
  <si>
    <t>ORD-53364-4679</t>
  </si>
  <si>
    <t>ORD-15443-4680</t>
  </si>
  <si>
    <t>ORD-93371-4681</t>
  </si>
  <si>
    <t>ORD-12780-4682</t>
  </si>
  <si>
    <t>ORD-98687-4683</t>
  </si>
  <si>
    <t>ORD-41063-4684</t>
  </si>
  <si>
    <t>ORD-35630-4685</t>
  </si>
  <si>
    <t>ORD-54954-4686</t>
  </si>
  <si>
    <t>ORD-48457-4687</t>
  </si>
  <si>
    <t>ORD-66170-4688</t>
  </si>
  <si>
    <t>ORD-23716-4689</t>
  </si>
  <si>
    <t>ORD-14139-4690</t>
  </si>
  <si>
    <t>ORD-39995-4691</t>
  </si>
  <si>
    <t>ORD-51537-4692</t>
  </si>
  <si>
    <t>ORD-89109-4693</t>
  </si>
  <si>
    <t>ORD-27386-4694</t>
  </si>
  <si>
    <t>ORD-79193-4695</t>
  </si>
  <si>
    <t>ORD-62025-4696</t>
  </si>
  <si>
    <t>ORD-53536-4697</t>
  </si>
  <si>
    <t>ORD-28135-4698</t>
  </si>
  <si>
    <t>ORD-15550-4699</t>
  </si>
  <si>
    <t>ORD-58298-4700</t>
  </si>
  <si>
    <t>ORD-29284-4701</t>
  </si>
  <si>
    <t>ORD-73970-4702</t>
  </si>
  <si>
    <t>ORD-35633-4703</t>
  </si>
  <si>
    <t>ORD-48691-4704</t>
  </si>
  <si>
    <t>ORD-37177-4705</t>
  </si>
  <si>
    <t>ORD-68387-4706</t>
  </si>
  <si>
    <t>ORD-98558-4707</t>
  </si>
  <si>
    <t>ORD-44295-4708</t>
  </si>
  <si>
    <t>ORD-21313-4709</t>
  </si>
  <si>
    <t>ORD-34038-4710</t>
  </si>
  <si>
    <t>ORD-72812-4711</t>
  </si>
  <si>
    <t>ORD-89644-4712</t>
  </si>
  <si>
    <t>ORD-37717-4713</t>
  </si>
  <si>
    <t>ORD-85368-4714</t>
  </si>
  <si>
    <t>ORD-73108-4715</t>
  </si>
  <si>
    <t>ORD-30144-4716</t>
  </si>
  <si>
    <t>ORD-38898-4717</t>
  </si>
  <si>
    <t>ORD-81891-4718</t>
  </si>
  <si>
    <t>ORD-39997-4719</t>
  </si>
  <si>
    <t>ORD-96124-4720</t>
  </si>
  <si>
    <t>ORD-71544-4721</t>
  </si>
  <si>
    <t>ORD-22162-4722</t>
  </si>
  <si>
    <t>ORD-61746-4723</t>
  </si>
  <si>
    <t>ORD-90458-4724</t>
  </si>
  <si>
    <t>ORD-96524-4725</t>
  </si>
  <si>
    <t>ORD-70863-4726</t>
  </si>
  <si>
    <t>ORD-85145-4727</t>
  </si>
  <si>
    <t>ORD-46757-4728</t>
  </si>
  <si>
    <t>ORD-85605-4729</t>
  </si>
  <si>
    <t>ORD-98395-4730</t>
  </si>
  <si>
    <t>ORD-19729-4731</t>
  </si>
  <si>
    <t>ORD-58084-4732</t>
  </si>
  <si>
    <t>ORD-11547-4733</t>
  </si>
  <si>
    <t>ORD-79183-4734</t>
  </si>
  <si>
    <t>ORD-64596-4735</t>
  </si>
  <si>
    <t>ORD-19423-4736</t>
  </si>
  <si>
    <t>ORD-37758-4737</t>
  </si>
  <si>
    <t>ORD-14106-4738</t>
  </si>
  <si>
    <t>ORD-34513-4739</t>
  </si>
  <si>
    <t>ORD-16991-4740</t>
  </si>
  <si>
    <t>ORD-71274-4741</t>
  </si>
  <si>
    <t>ORD-52222-4742</t>
  </si>
  <si>
    <t>ORD-65335-4743</t>
  </si>
  <si>
    <t>ORD-39046-4744</t>
  </si>
  <si>
    <t>ORD-17263-4745</t>
  </si>
  <si>
    <t>ORD-29102-4746</t>
  </si>
  <si>
    <t>ORD-87326-4747</t>
  </si>
  <si>
    <t>ORD-93670-4748</t>
  </si>
  <si>
    <t>ORD-24344-4749</t>
  </si>
  <si>
    <t>ORD-43760-4750</t>
  </si>
  <si>
    <t>ORD-25752-4751</t>
  </si>
  <si>
    <t>ORD-49892-4752</t>
  </si>
  <si>
    <t>ORD-13427-4753</t>
  </si>
  <si>
    <t>ORD-32126-4754</t>
  </si>
  <si>
    <t>ORD-99861-4755</t>
  </si>
  <si>
    <t>ORD-38964-4756</t>
  </si>
  <si>
    <t>ORD-22459-4757</t>
  </si>
  <si>
    <t>ORD-26171-4758</t>
  </si>
  <si>
    <t>ORD-68758-4759</t>
  </si>
  <si>
    <t>ORD-60866-4760</t>
  </si>
  <si>
    <t>ORD-49039-4761</t>
  </si>
  <si>
    <t>ORD-43597-4762</t>
  </si>
  <si>
    <t>ORD-68727-4763</t>
  </si>
  <si>
    <t>ORD-42716-4764</t>
  </si>
  <si>
    <t>ORD-22553-4765</t>
  </si>
  <si>
    <t>ORD-90623-4766</t>
  </si>
  <si>
    <t>ORD-71954-4767</t>
  </si>
  <si>
    <t>ORD-37421-4768</t>
  </si>
  <si>
    <t>ORD-93577-4769</t>
  </si>
  <si>
    <t>ORD-70017-4770</t>
  </si>
  <si>
    <t>ORD-80829-4771</t>
  </si>
  <si>
    <t>ORD-24461-4772</t>
  </si>
  <si>
    <t>ORD-11167-4773</t>
  </si>
  <si>
    <t>ORD-21686-4774</t>
  </si>
  <si>
    <t>ORD-40062-4775</t>
  </si>
  <si>
    <t>ORD-68506-4776</t>
  </si>
  <si>
    <t>ORD-63920-4777</t>
  </si>
  <si>
    <t>ORD-55076-4778</t>
  </si>
  <si>
    <t>ORD-37437-4779</t>
  </si>
  <si>
    <t>ORD-87459-4780</t>
  </si>
  <si>
    <t>ORD-40369-4781</t>
  </si>
  <si>
    <t>CUST-268</t>
  </si>
  <si>
    <t>ORD-13703-4782</t>
  </si>
  <si>
    <t>ORD-49392-4783</t>
  </si>
  <si>
    <t>ORD-28411-4784</t>
  </si>
  <si>
    <t>ORD-94528-4785</t>
  </si>
  <si>
    <t>ORD-64688-4786</t>
  </si>
  <si>
    <t>ORD-30243-4787</t>
  </si>
  <si>
    <t>ORD-64515-4788</t>
  </si>
  <si>
    <t>ORD-45308-4789</t>
  </si>
  <si>
    <t>ORD-45626-4790</t>
  </si>
  <si>
    <t>ORD-50886-4791</t>
  </si>
  <si>
    <t>ORD-80907-4792</t>
  </si>
  <si>
    <t>ORD-77377-4793</t>
  </si>
  <si>
    <t>ORD-60761-4794</t>
  </si>
  <si>
    <t>ORD-28984-4795</t>
  </si>
  <si>
    <t>ORD-48258-4796</t>
  </si>
  <si>
    <t>ORD-92160-4797</t>
  </si>
  <si>
    <t>ORD-25167-4798</t>
  </si>
  <si>
    <t>ORD-76666-4799</t>
  </si>
  <si>
    <t>ORD-54906-4800</t>
  </si>
  <si>
    <t>ORD-71717-4801</t>
  </si>
  <si>
    <t>ORD-93720-4802</t>
  </si>
  <si>
    <t>ORD-31241-4803</t>
  </si>
  <si>
    <t>ORD-43676-4804</t>
  </si>
  <si>
    <t>ORD-30957-4805</t>
  </si>
  <si>
    <t>ORD-81584-4806</t>
  </si>
  <si>
    <t>ORD-89059-4807</t>
  </si>
  <si>
    <t>ORD-93129-4808</t>
  </si>
  <si>
    <t>ORD-87146-4809</t>
  </si>
  <si>
    <t>ORD-22521-4810</t>
  </si>
  <si>
    <t>ORD-76902-4811</t>
  </si>
  <si>
    <t>ORD-55867-4812</t>
  </si>
  <si>
    <t>ORD-11264-4813</t>
  </si>
  <si>
    <t>ORD-12724-4814</t>
  </si>
  <si>
    <t>ORD-50827-4815</t>
  </si>
  <si>
    <t>ORD-92229-4816</t>
  </si>
  <si>
    <t>ORD-99631-4817</t>
  </si>
  <si>
    <t>ORD-26685-4818</t>
  </si>
  <si>
    <t>ORD-69996-4819</t>
  </si>
  <si>
    <t>ORD-49883-4820</t>
  </si>
  <si>
    <t>ORD-44067-4821</t>
  </si>
  <si>
    <t>ORD-23121-4822</t>
  </si>
  <si>
    <t>ORD-89504-4823</t>
  </si>
  <si>
    <t>ORD-42671-4824</t>
  </si>
  <si>
    <t>ORD-43480-4825</t>
  </si>
  <si>
    <t>ORD-14132-4826</t>
  </si>
  <si>
    <t>ORD-61660-4827</t>
  </si>
  <si>
    <t>ORD-32638-4828</t>
  </si>
  <si>
    <t>ORD-20035-4829</t>
  </si>
  <si>
    <t>ORD-49173-4830</t>
  </si>
  <si>
    <t>ORD-15721-4831</t>
  </si>
  <si>
    <t>ORD-12302-4832</t>
  </si>
  <si>
    <t>ORD-62959-4833</t>
  </si>
  <si>
    <t>ORD-49385-4834</t>
  </si>
  <si>
    <t>ORD-86505-4835</t>
  </si>
  <si>
    <t>ORD-54540-4836</t>
  </si>
  <si>
    <t>ORD-31451-4837</t>
  </si>
  <si>
    <t>ORD-51059-4838</t>
  </si>
  <si>
    <t>ORD-31734-4839</t>
  </si>
  <si>
    <t>ORD-21863-4840</t>
  </si>
  <si>
    <t>ORD-55427-4841</t>
  </si>
  <si>
    <t>ORD-21542-4842</t>
  </si>
  <si>
    <t>ORD-96015-4843</t>
  </si>
  <si>
    <t>ORD-66842-4844</t>
  </si>
  <si>
    <t>ORD-30976-4845</t>
  </si>
  <si>
    <t>ORD-65332-4846</t>
  </si>
  <si>
    <t>ORD-82484-4847</t>
  </si>
  <si>
    <t>ORD-81887-4848</t>
  </si>
  <si>
    <t>ORD-27598-4849</t>
  </si>
  <si>
    <t>ORD-85265-4850</t>
  </si>
  <si>
    <t>ORD-33004-4851</t>
  </si>
  <si>
    <t>ORD-61448-4852</t>
  </si>
  <si>
    <t>ORD-83981-4853</t>
  </si>
  <si>
    <t>ORD-35837-4854</t>
  </si>
  <si>
    <t>ORD-32323-4855</t>
  </si>
  <si>
    <t>ORD-38192-4856</t>
  </si>
  <si>
    <t>ORD-94656-4857</t>
  </si>
  <si>
    <t>ORD-78307-4858</t>
  </si>
  <si>
    <t>ORD-59304-4859</t>
  </si>
  <si>
    <t>ORD-55647-4860</t>
  </si>
  <si>
    <t>ORD-66943-4861</t>
  </si>
  <si>
    <t>ORD-44011-4862</t>
  </si>
  <si>
    <t>ORD-48464-4863</t>
  </si>
  <si>
    <t>ORD-91567-4864</t>
  </si>
  <si>
    <t>ORD-46609-4865</t>
  </si>
  <si>
    <t>ORD-82163-4866</t>
  </si>
  <si>
    <t>ORD-18861-4867</t>
  </si>
  <si>
    <t>ORD-48509-4868</t>
  </si>
  <si>
    <t>ORD-16576-4869</t>
  </si>
  <si>
    <t>ORD-27755-4870</t>
  </si>
  <si>
    <t>ORD-62312-4871</t>
  </si>
  <si>
    <t>ORD-26077-4872</t>
  </si>
  <si>
    <t>ORD-59216-4873</t>
  </si>
  <si>
    <t>ORD-45774-4874</t>
  </si>
  <si>
    <t>ORD-67166-4875</t>
  </si>
  <si>
    <t>ORD-28705-4876</t>
  </si>
  <si>
    <t>ORD-81604-4877</t>
  </si>
  <si>
    <t>ORD-13101-4878</t>
  </si>
  <si>
    <t>ORD-88912-4879</t>
  </si>
  <si>
    <t>ORD-24093-4880</t>
  </si>
  <si>
    <t>ORD-78348-4881</t>
  </si>
  <si>
    <t>ORD-63740-4882</t>
  </si>
  <si>
    <t>ORD-58685-4883</t>
  </si>
  <si>
    <t>ORD-77176-4884</t>
  </si>
  <si>
    <t>CUST-872</t>
  </si>
  <si>
    <t>ORD-71747-4885</t>
  </si>
  <si>
    <t>ORD-35125-4886</t>
  </si>
  <si>
    <t>ORD-75425-4887</t>
  </si>
  <si>
    <t>ORD-55356-4888</t>
  </si>
  <si>
    <t>ORD-44749-4889</t>
  </si>
  <si>
    <t>ORD-75742-4890</t>
  </si>
  <si>
    <t>ORD-31471-4891</t>
  </si>
  <si>
    <t>ORD-26483-4892</t>
  </si>
  <si>
    <t>ORD-43012-4893</t>
  </si>
  <si>
    <t>ORD-18669-4894</t>
  </si>
  <si>
    <t>ORD-94932-4895</t>
  </si>
  <si>
    <t>ORD-32516-4896</t>
  </si>
  <si>
    <t>ORD-37651-4897</t>
  </si>
  <si>
    <t>ORD-67056-4898</t>
  </si>
  <si>
    <t>ORD-11665-4899</t>
  </si>
  <si>
    <t>ORD-18724-4900</t>
  </si>
  <si>
    <t>ORD-69886-4901</t>
  </si>
  <si>
    <t>ORD-15518-4902</t>
  </si>
  <si>
    <t>ORD-79405-4903</t>
  </si>
  <si>
    <t>ORD-65414-4904</t>
  </si>
  <si>
    <t>ORD-65754-4905</t>
  </si>
  <si>
    <t>ORD-74928-4906</t>
  </si>
  <si>
    <t>ORD-51227-4907</t>
  </si>
  <si>
    <t>ORD-62987-4908</t>
  </si>
  <si>
    <t>ORD-31707-4909</t>
  </si>
  <si>
    <t>ORD-50628-4910</t>
  </si>
  <si>
    <t>ORD-76192-4911</t>
  </si>
  <si>
    <t>ORD-39720-4912</t>
  </si>
  <si>
    <t>ORD-81751-4913</t>
  </si>
  <si>
    <t>ORD-66284-4914</t>
  </si>
  <si>
    <t>ORD-15164-4915</t>
  </si>
  <si>
    <t>ORD-55004-4916</t>
  </si>
  <si>
    <t>ORD-65232-4917</t>
  </si>
  <si>
    <t>ORD-25123-4918</t>
  </si>
  <si>
    <t>ORD-51027-4919</t>
  </si>
  <si>
    <t>ORD-16280-4920</t>
  </si>
  <si>
    <t>ORD-62206-4921</t>
  </si>
  <si>
    <t>ORD-35581-4922</t>
  </si>
  <si>
    <t>ORD-32445-4923</t>
  </si>
  <si>
    <t>ORD-45007-4924</t>
  </si>
  <si>
    <t>ORD-86271-4925</t>
  </si>
  <si>
    <t>ORD-43497-4926</t>
  </si>
  <si>
    <t>ORD-54927-4927</t>
  </si>
  <si>
    <t>ORD-35107-4928</t>
  </si>
  <si>
    <t>ORD-52245-4929</t>
  </si>
  <si>
    <t>ORD-77538-4930</t>
  </si>
  <si>
    <t>ORD-57318-4931</t>
  </si>
  <si>
    <t>ORD-72364-4932</t>
  </si>
  <si>
    <t>ORD-65903-4933</t>
  </si>
  <si>
    <t>ORD-71483-4934</t>
  </si>
  <si>
    <t>ORD-10257-4935</t>
  </si>
  <si>
    <t>ORD-59125-4936</t>
  </si>
  <si>
    <t>ORD-26697-4937</t>
  </si>
  <si>
    <t>ORD-62138-4938</t>
  </si>
  <si>
    <t>ORD-12437-4939</t>
  </si>
  <si>
    <t>ORD-56111-4940</t>
  </si>
  <si>
    <t>ORD-83206-4941</t>
  </si>
  <si>
    <t>ORD-83011-4942</t>
  </si>
  <si>
    <t>ORD-17298-4943</t>
  </si>
  <si>
    <t>ORD-15797-4944</t>
  </si>
  <si>
    <t>ORD-82858-4945</t>
  </si>
  <si>
    <t>ORD-30409-4946</t>
  </si>
  <si>
    <t>ORD-17445-4947</t>
  </si>
  <si>
    <t>ORD-21262-4948</t>
  </si>
  <si>
    <t>ORD-11353-4949</t>
  </si>
  <si>
    <t>ORD-55177-4950</t>
  </si>
  <si>
    <t>ORD-62097-4951</t>
  </si>
  <si>
    <t>ORD-25945-4952</t>
  </si>
  <si>
    <t>ORD-21302-4953</t>
  </si>
  <si>
    <t>ORD-89331-4954</t>
  </si>
  <si>
    <t>ORD-68069-4955</t>
  </si>
  <si>
    <t>ORD-78661-4956</t>
  </si>
  <si>
    <t>ORD-27872-4957</t>
  </si>
  <si>
    <t>ORD-97623-4958</t>
  </si>
  <si>
    <t>ORD-27746-4959</t>
  </si>
  <si>
    <t>ORD-86298-4960</t>
  </si>
  <si>
    <t>ORD-18901-4961</t>
  </si>
  <si>
    <t>ORD-11830-4962</t>
  </si>
  <si>
    <t>ORD-22737-4963</t>
  </si>
  <si>
    <t>ORD-88305-4964</t>
  </si>
  <si>
    <t>ORD-47134-4965</t>
  </si>
  <si>
    <t>ORD-45392-4966</t>
  </si>
  <si>
    <t>ORD-32903-4967</t>
  </si>
  <si>
    <t>ORD-52703-4968</t>
  </si>
  <si>
    <t>ORD-75398-4969</t>
  </si>
  <si>
    <t>ORD-78892-4970</t>
  </si>
  <si>
    <t>ORD-38605-4971</t>
  </si>
  <si>
    <t>ORD-82471-4972</t>
  </si>
  <si>
    <t>ORD-69278-4973</t>
  </si>
  <si>
    <t>ORD-70757-4974</t>
  </si>
  <si>
    <t>ORD-30968-4975</t>
  </si>
  <si>
    <t>ORD-26535-4976</t>
  </si>
  <si>
    <t>ORD-93583-4977</t>
  </si>
  <si>
    <t>ORD-92231-4978</t>
  </si>
  <si>
    <t>ORD-37989-4979</t>
  </si>
  <si>
    <t>ORD-57609-4980</t>
  </si>
  <si>
    <t>ORD-28090-4981</t>
  </si>
  <si>
    <t>ORD-62430-4982</t>
  </si>
  <si>
    <t>ORD-25074-4983</t>
  </si>
  <si>
    <t>ORD-59262-4984</t>
  </si>
  <si>
    <t>ORD-47492-4985</t>
  </si>
  <si>
    <t>ORD-50957-4986</t>
  </si>
  <si>
    <t>ORD-14930-4987</t>
  </si>
  <si>
    <t>ORD-44596-4988</t>
  </si>
  <si>
    <t>ORD-27840-4989</t>
  </si>
  <si>
    <t>ORD-17695-4990</t>
  </si>
  <si>
    <t>ORD-79320-4991</t>
  </si>
  <si>
    <t>ORD-13122-4992</t>
  </si>
  <si>
    <t>ORD-90142-4993</t>
  </si>
  <si>
    <t>ORD-49816-4994</t>
  </si>
  <si>
    <t>ORD-70831-4995</t>
  </si>
  <si>
    <t>ORD-76971-4996</t>
  </si>
  <si>
    <t>ORD-20078-4997</t>
  </si>
  <si>
    <t>ORD-98819-4998</t>
  </si>
  <si>
    <t>ORD-18235-4999</t>
  </si>
  <si>
    <t>ORD-14486-5000</t>
  </si>
  <si>
    <t>ORD-12521-5001</t>
  </si>
  <si>
    <t>ORD-37115-5002</t>
  </si>
  <si>
    <t>ORD-90000-5003</t>
  </si>
  <si>
    <t>ORD-36656-5004</t>
  </si>
  <si>
    <t>ORD-85618-5005</t>
  </si>
  <si>
    <t>ORD-52166-5006</t>
  </si>
  <si>
    <t>ORD-91144-5007</t>
  </si>
  <si>
    <t>ORD-96956-5008</t>
  </si>
  <si>
    <t>ORD-57760-5009</t>
  </si>
  <si>
    <t>ORD-92877-5010</t>
  </si>
  <si>
    <t>ORD-47969-5011</t>
  </si>
  <si>
    <t>ORD-23623-5012</t>
  </si>
  <si>
    <t>ORD-77829-5013</t>
  </si>
  <si>
    <t>ORD-16524-5014</t>
  </si>
  <si>
    <t>ORD-18747-5015</t>
  </si>
  <si>
    <t>ORD-93904-5016</t>
  </si>
  <si>
    <t>ORD-88750-5017</t>
  </si>
  <si>
    <t>ORD-32399-5018</t>
  </si>
  <si>
    <t>ORD-62067-5019</t>
  </si>
  <si>
    <t>ORD-45033-5020</t>
  </si>
  <si>
    <t>ORD-48123-5021</t>
  </si>
  <si>
    <t>ORD-15753-5022</t>
  </si>
  <si>
    <t>ORD-40926-5023</t>
  </si>
  <si>
    <t>ORD-23811-5024</t>
  </si>
  <si>
    <t>ORD-88500-5025</t>
  </si>
  <si>
    <t>ORD-77739-5026</t>
  </si>
  <si>
    <t>ORD-65811-5027</t>
  </si>
  <si>
    <t>ORD-20458-5028</t>
  </si>
  <si>
    <t>ORD-63430-5029</t>
  </si>
  <si>
    <t>ORD-80729-5030</t>
  </si>
  <si>
    <t>ORD-38271-5031</t>
  </si>
  <si>
    <t>ORD-64648-5032</t>
  </si>
  <si>
    <t>ORD-22715-5033</t>
  </si>
  <si>
    <t>ORD-52322-5034</t>
  </si>
  <si>
    <t>ORD-76286-5035</t>
  </si>
  <si>
    <t>ORD-61553-5036</t>
  </si>
  <si>
    <t>ORD-94315-5037</t>
  </si>
  <si>
    <t>ORD-28072-5038</t>
  </si>
  <si>
    <t>ORD-34988-5039</t>
  </si>
  <si>
    <t>ORD-94119-5040</t>
  </si>
  <si>
    <t>ORD-86669-5041</t>
  </si>
  <si>
    <t>ORD-25539-5042</t>
  </si>
  <si>
    <t>ORD-23981-5043</t>
  </si>
  <si>
    <t>ORD-85963-5044</t>
  </si>
  <si>
    <t>ORD-36643-5045</t>
  </si>
  <si>
    <t>ORD-29487-5046</t>
  </si>
  <si>
    <t>ORD-18837-5047</t>
  </si>
  <si>
    <t>ORD-79524-5048</t>
  </si>
  <si>
    <t>ORD-59537-5049</t>
  </si>
  <si>
    <t>ORD-38237-5050</t>
  </si>
  <si>
    <t>ORD-23901-5051</t>
  </si>
  <si>
    <t>ORD-42674-5052</t>
  </si>
  <si>
    <t>ORD-45337-5053</t>
  </si>
  <si>
    <t>ORD-20261-5054</t>
  </si>
  <si>
    <t>ORD-20285-5055</t>
  </si>
  <si>
    <t>ORD-49160-5056</t>
  </si>
  <si>
    <t>ORD-95285-5057</t>
  </si>
  <si>
    <t>ORD-68986-5058</t>
  </si>
  <si>
    <t>ORD-83098-5059</t>
  </si>
  <si>
    <t>ORD-78241-5060</t>
  </si>
  <si>
    <t>ORD-18242-5061</t>
  </si>
  <si>
    <t>ORD-55421-5062</t>
  </si>
  <si>
    <t>ORD-28897-5063</t>
  </si>
  <si>
    <t>ORD-99887-5064</t>
  </si>
  <si>
    <t>ORD-87114-5065</t>
  </si>
  <si>
    <t>ORD-98381-5066</t>
  </si>
  <si>
    <t>ORD-89264-5067</t>
  </si>
  <si>
    <t>ORD-52976-5068</t>
  </si>
  <si>
    <t>ORD-19106-5069</t>
  </si>
  <si>
    <t>ORD-88080-5070</t>
  </si>
  <si>
    <t>ORD-44935-5071</t>
  </si>
  <si>
    <t>ORD-61448-5072</t>
  </si>
  <si>
    <t>ORD-68572-5073</t>
  </si>
  <si>
    <t>ORD-64439-5074</t>
  </si>
  <si>
    <t>ORD-96979-5075</t>
  </si>
  <si>
    <t>ORD-43346-5076</t>
  </si>
  <si>
    <t>ORD-60808-5077</t>
  </si>
  <si>
    <t>ORD-48897-5078</t>
  </si>
  <si>
    <t>ORD-99940-5079</t>
  </si>
  <si>
    <t>ORD-79422-5080</t>
  </si>
  <si>
    <t>ORD-32816-5081</t>
  </si>
  <si>
    <t>ORD-53184-5082</t>
  </si>
  <si>
    <t>ORD-17132-5083</t>
  </si>
  <si>
    <t>ORD-66569-5084</t>
  </si>
  <si>
    <t>ORD-87883-5085</t>
  </si>
  <si>
    <t>ORD-37391-5086</t>
  </si>
  <si>
    <t>ORD-14859-5087</t>
  </si>
  <si>
    <t>ORD-31126-5088</t>
  </si>
  <si>
    <t>ORD-52641-5089</t>
  </si>
  <si>
    <t>ORD-84245-5090</t>
  </si>
  <si>
    <t>ORD-23553-5091</t>
  </si>
  <si>
    <t>ORD-58245-5092</t>
  </si>
  <si>
    <t>ORD-20680-5093</t>
  </si>
  <si>
    <t>ORD-76117-5094</t>
  </si>
  <si>
    <t>ORD-17873-5095</t>
  </si>
  <si>
    <t>ORD-31928-5096</t>
  </si>
  <si>
    <t>ORD-96518-5097</t>
  </si>
  <si>
    <t>ORD-83695-5098</t>
  </si>
  <si>
    <t>ORD-99993-5099</t>
  </si>
  <si>
    <t>ORD-22518-5100</t>
  </si>
  <si>
    <t>ORD-67582-5101</t>
  </si>
  <si>
    <t>ORD-45821-5102</t>
  </si>
  <si>
    <t>ORD-81187-5103</t>
  </si>
  <si>
    <t>ORD-56070-5104</t>
  </si>
  <si>
    <t>ORD-68876-5105</t>
  </si>
  <si>
    <t>ORD-28735-5106</t>
  </si>
  <si>
    <t>ORD-19215-5107</t>
  </si>
  <si>
    <t>ORD-71306-5108</t>
  </si>
  <si>
    <t>ORD-45390-5109</t>
  </si>
  <si>
    <t>ORD-28130-5110</t>
  </si>
  <si>
    <t>ORD-52567-5111</t>
  </si>
  <si>
    <t>ORD-59079-5112</t>
  </si>
  <si>
    <t>ORD-41599-5113</t>
  </si>
  <si>
    <t>ORD-25389-5114</t>
  </si>
  <si>
    <t>ORD-34070-5115</t>
  </si>
  <si>
    <t>ORD-30686-5116</t>
  </si>
  <si>
    <t>ORD-40879-5117</t>
  </si>
  <si>
    <t>ORD-36726-5118</t>
  </si>
  <si>
    <t>ORD-64087-5119</t>
  </si>
  <si>
    <t>ORD-90763-5120</t>
  </si>
  <si>
    <t>ORD-39005-5121</t>
  </si>
  <si>
    <t>ORD-50941-5122</t>
  </si>
  <si>
    <t>ORD-13165-5123</t>
  </si>
  <si>
    <t>ORD-19466-5124</t>
  </si>
  <si>
    <t>ORD-85846-5125</t>
  </si>
  <si>
    <t>ORD-31839-5126</t>
  </si>
  <si>
    <t>ORD-96239-5127</t>
  </si>
  <si>
    <t>ORD-46657-5128</t>
  </si>
  <si>
    <t>ORD-97581-5129</t>
  </si>
  <si>
    <t>ORD-86940-5130</t>
  </si>
  <si>
    <t>ORD-40310-5131</t>
  </si>
  <si>
    <t>ORD-16482-5132</t>
  </si>
  <si>
    <t>ORD-37135-5133</t>
  </si>
  <si>
    <t>ORD-78660-5134</t>
  </si>
  <si>
    <t>ORD-19990-5135</t>
  </si>
  <si>
    <t>ORD-51106-5136</t>
  </si>
  <si>
    <t>ORD-80544-5137</t>
  </si>
  <si>
    <t>ORD-72777-5138</t>
  </si>
  <si>
    <t>ORD-42448-5139</t>
  </si>
  <si>
    <t>ORD-53882-5140</t>
  </si>
  <si>
    <t>ORD-79584-5141</t>
  </si>
  <si>
    <t>ORD-59585-5142</t>
  </si>
  <si>
    <t>ORD-68421-5143</t>
  </si>
  <si>
    <t>ORD-19541-5144</t>
  </si>
  <si>
    <t>ORD-66449-5145</t>
  </si>
  <si>
    <t>ORD-16489-5146</t>
  </si>
  <si>
    <t>ORD-54864-5147</t>
  </si>
  <si>
    <t>ORD-67914-5148</t>
  </si>
  <si>
    <t>ORD-93809-5149</t>
  </si>
  <si>
    <t>ORD-27384-5150</t>
  </si>
  <si>
    <t>ORD-85671-5151</t>
  </si>
  <si>
    <t>ORD-87098-5152</t>
  </si>
  <si>
    <t>ORD-18304-5153</t>
  </si>
  <si>
    <t>ORD-47605-5154</t>
  </si>
  <si>
    <t>ORD-77954-5155</t>
  </si>
  <si>
    <t>ORD-51913-5156</t>
  </si>
  <si>
    <t>ORD-62381-5157</t>
  </si>
  <si>
    <t>ORD-79630-5158</t>
  </si>
  <si>
    <t>ORD-55318-5159</t>
  </si>
  <si>
    <t>ORD-36946-5160</t>
  </si>
  <si>
    <t>ORD-50838-5161</t>
  </si>
  <si>
    <t>ORD-21798-5162</t>
  </si>
  <si>
    <t>ORD-92504-5163</t>
  </si>
  <si>
    <t>ORD-16071-5164</t>
  </si>
  <si>
    <t>ORD-17745-5165</t>
  </si>
  <si>
    <t>ORD-16833-5166</t>
  </si>
  <si>
    <t>ORD-78770-5167</t>
  </si>
  <si>
    <t>ORD-49334-5168</t>
  </si>
  <si>
    <t>ORD-87606-5169</t>
  </si>
  <si>
    <t>ORD-39345-5170</t>
  </si>
  <si>
    <t>ORD-73716-5171</t>
  </si>
  <si>
    <t>ORD-70032-5172</t>
  </si>
  <si>
    <t>ORD-96850-5173</t>
  </si>
  <si>
    <t>ORD-23909-5174</t>
  </si>
  <si>
    <t>ORD-40720-5175</t>
  </si>
  <si>
    <t>ORD-94754-5176</t>
  </si>
  <si>
    <t>ORD-35607-5177</t>
  </si>
  <si>
    <t>ORD-12291-5178</t>
  </si>
  <si>
    <t>ORD-65901-5179</t>
  </si>
  <si>
    <t>ORD-66937-5180</t>
  </si>
  <si>
    <t>ORD-48455-5181</t>
  </si>
  <si>
    <t>ORD-85884-5182</t>
  </si>
  <si>
    <t>ORD-42632-5183</t>
  </si>
  <si>
    <t>ORD-85975-5184</t>
  </si>
  <si>
    <t>ORD-55015-5185</t>
  </si>
  <si>
    <t>ORD-15382-5186</t>
  </si>
  <si>
    <t>ORD-78700-5187</t>
  </si>
  <si>
    <t>ORD-39732-5188</t>
  </si>
  <si>
    <t>ORD-48097-5189</t>
  </si>
  <si>
    <t>ORD-32864-5190</t>
  </si>
  <si>
    <t>ORD-61930-5191</t>
  </si>
  <si>
    <t>ORD-19160-5192</t>
  </si>
  <si>
    <t>ORD-81706-5193</t>
  </si>
  <si>
    <t>ORD-70980-5194</t>
  </si>
  <si>
    <t>ORD-63222-5195</t>
  </si>
  <si>
    <t>ORD-86140-5196</t>
  </si>
  <si>
    <t>ORD-61309-5197</t>
  </si>
  <si>
    <t>ORD-87822-5198</t>
  </si>
  <si>
    <t>ORD-60614-5199</t>
  </si>
  <si>
    <t>ORD-43668-5200</t>
  </si>
  <si>
    <t>ORD-27222-5201</t>
  </si>
  <si>
    <t>ORD-67424-5202</t>
  </si>
  <si>
    <t>ORD-40465-5203</t>
  </si>
  <si>
    <t>ORD-77371-5204</t>
  </si>
  <si>
    <t>ORD-40931-5205</t>
  </si>
  <si>
    <t>ORD-61533-5206</t>
  </si>
  <si>
    <t>ORD-95489-5207</t>
  </si>
  <si>
    <t>ORD-26758-5208</t>
  </si>
  <si>
    <t>ORD-29083-5209</t>
  </si>
  <si>
    <t>ORD-31781-5210</t>
  </si>
  <si>
    <t>ORD-73968-5211</t>
  </si>
  <si>
    <t>ORD-34306-5212</t>
  </si>
  <si>
    <t>ORD-89967-5213</t>
  </si>
  <si>
    <t>ORD-91957-5214</t>
  </si>
  <si>
    <t>ORD-85708-5215</t>
  </si>
  <si>
    <t>ORD-64320-5216</t>
  </si>
  <si>
    <t>ORD-95750-5217</t>
  </si>
  <si>
    <t>ORD-22770-5218</t>
  </si>
  <si>
    <t>ORD-54443-5219</t>
  </si>
  <si>
    <t>ORD-60931-5220</t>
  </si>
  <si>
    <t>ORD-58214-5221</t>
  </si>
  <si>
    <t>ORD-20659-5222</t>
  </si>
  <si>
    <t>ORD-54491-5223</t>
  </si>
  <si>
    <t>ORD-11044-5224</t>
  </si>
  <si>
    <t>ORD-12838-5225</t>
  </si>
  <si>
    <t>ORD-32226-5226</t>
  </si>
  <si>
    <t>ORD-43367-5227</t>
  </si>
  <si>
    <t>ORD-58080-5228</t>
  </si>
  <si>
    <t>ORD-75421-5229</t>
  </si>
  <si>
    <t>ORD-28252-5230</t>
  </si>
  <si>
    <t>ORD-78909-5231</t>
  </si>
  <si>
    <t>ORD-24088-5232</t>
  </si>
  <si>
    <t>ORD-35061-5233</t>
  </si>
  <si>
    <t>ORD-96905-5234</t>
  </si>
  <si>
    <t>ORD-40586-5235</t>
  </si>
  <si>
    <t>ORD-26665-5236</t>
  </si>
  <si>
    <t>ORD-18857-5237</t>
  </si>
  <si>
    <t>ORD-22043-5238</t>
  </si>
  <si>
    <t>ORD-48385-5239</t>
  </si>
  <si>
    <t>ORD-64861-5240</t>
  </si>
  <si>
    <t>ORD-86588-5241</t>
  </si>
  <si>
    <t>ORD-40747-5242</t>
  </si>
  <si>
    <t>ORD-87967-5243</t>
  </si>
  <si>
    <t>ORD-31281-5244</t>
  </si>
  <si>
    <t>ORD-97481-5245</t>
  </si>
  <si>
    <t>ORD-46897-5246</t>
  </si>
  <si>
    <t>ORD-58130-5247</t>
  </si>
  <si>
    <t>ORD-93209-5248</t>
  </si>
  <si>
    <t>ORD-50591-5249</t>
  </si>
  <si>
    <t>ORD-73660-5250</t>
  </si>
  <si>
    <t>ORD-77854-5251</t>
  </si>
  <si>
    <t>ORD-99015-5252</t>
  </si>
  <si>
    <t>ORD-70154-5253</t>
  </si>
  <si>
    <t>ORD-67035-5254</t>
  </si>
  <si>
    <t>ORD-43984-5255</t>
  </si>
  <si>
    <t>ORD-29406-5256</t>
  </si>
  <si>
    <t>ORD-78644-5257</t>
  </si>
  <si>
    <t>ORD-17177-5258</t>
  </si>
  <si>
    <t>ORD-29427-5259</t>
  </si>
  <si>
    <t>ORD-85187-5260</t>
  </si>
  <si>
    <t>ORD-95829-5261</t>
  </si>
  <si>
    <t>ORD-33574-5262</t>
  </si>
  <si>
    <t>ORD-24481-5263</t>
  </si>
  <si>
    <t>ORD-25926-5264</t>
  </si>
  <si>
    <t>ORD-35143-5265</t>
  </si>
  <si>
    <t>ORD-53906-5266</t>
  </si>
  <si>
    <t>ORD-43089-5267</t>
  </si>
  <si>
    <t>ORD-77353-5268</t>
  </si>
  <si>
    <t>ORD-79386-5269</t>
  </si>
  <si>
    <t>ORD-82354-5270</t>
  </si>
  <si>
    <t>ORD-94195-5271</t>
  </si>
  <si>
    <t>ORD-61157-5272</t>
  </si>
  <si>
    <t>ORD-11619-5273</t>
  </si>
  <si>
    <t>ORD-86347-5274</t>
  </si>
  <si>
    <t>ORD-28083-5275</t>
  </si>
  <si>
    <t>ORD-71510-5276</t>
  </si>
  <si>
    <t>ORD-55823-5277</t>
  </si>
  <si>
    <t>ORD-40281-5278</t>
  </si>
  <si>
    <t>ORD-96173-5279</t>
  </si>
  <si>
    <t>ORD-56957-5280</t>
  </si>
  <si>
    <t>ORD-96298-5281</t>
  </si>
  <si>
    <t>ORD-16815-5282</t>
  </si>
  <si>
    <t>ORD-76171-5283</t>
  </si>
  <si>
    <t>ORD-31235-5284</t>
  </si>
  <si>
    <t>ORD-88833-5285</t>
  </si>
  <si>
    <t>ORD-59861-5286</t>
  </si>
  <si>
    <t>ORD-88117-5287</t>
  </si>
  <si>
    <t>ORD-44970-5288</t>
  </si>
  <si>
    <t>ORD-86953-5289</t>
  </si>
  <si>
    <t>ORD-40240-5290</t>
  </si>
  <si>
    <t>ORD-35723-5291</t>
  </si>
  <si>
    <t>ORD-51960-5292</t>
  </si>
  <si>
    <t>ORD-47608-5293</t>
  </si>
  <si>
    <t>ORD-85378-5294</t>
  </si>
  <si>
    <t>ORD-46239-5295</t>
  </si>
  <si>
    <t>ORD-83367-5296</t>
  </si>
  <si>
    <t>ORD-26731-5297</t>
  </si>
  <si>
    <t>ORD-10148-5298</t>
  </si>
  <si>
    <t>ORD-20764-5299</t>
  </si>
  <si>
    <t>ORD-79632-5300</t>
  </si>
  <si>
    <t>ORD-51949-5301</t>
  </si>
  <si>
    <t>ORD-63445-5302</t>
  </si>
  <si>
    <t>ORD-76921-5303</t>
  </si>
  <si>
    <t>ORD-38888-5304</t>
  </si>
  <si>
    <t>ORD-29114-5305</t>
  </si>
  <si>
    <t>ORD-20239-5306</t>
  </si>
  <si>
    <t>ORD-62402-5307</t>
  </si>
  <si>
    <t>ORD-18124-5308</t>
  </si>
  <si>
    <t>ORD-86412-5309</t>
  </si>
  <si>
    <t>ORD-54801-5310</t>
  </si>
  <si>
    <t>ORD-82547-5311</t>
  </si>
  <si>
    <t>ORD-98179-5312</t>
  </si>
  <si>
    <t>ORD-50744-5313</t>
  </si>
  <si>
    <t>ORD-38396-5314</t>
  </si>
  <si>
    <t>ORD-24787-5315</t>
  </si>
  <si>
    <t>ORD-36178-5316</t>
  </si>
  <si>
    <t>ORD-29579-5317</t>
  </si>
  <si>
    <t>ORD-64204-5318</t>
  </si>
  <si>
    <t>ORD-22449-5319</t>
  </si>
  <si>
    <t>ORD-13500-5320</t>
  </si>
  <si>
    <t>ORD-47789-5321</t>
  </si>
  <si>
    <t>ORD-85460-5322</t>
  </si>
  <si>
    <t>ORD-43415-5323</t>
  </si>
  <si>
    <t>ORD-54732-5324</t>
  </si>
  <si>
    <t>ORD-58534-5325</t>
  </si>
  <si>
    <t>ORD-65588-5326</t>
  </si>
  <si>
    <t>ORD-76503-5327</t>
  </si>
  <si>
    <t>ORD-26725-5328</t>
  </si>
  <si>
    <t>ORD-78953-5329</t>
  </si>
  <si>
    <t>ORD-41530-5330</t>
  </si>
  <si>
    <t>ORD-48035-5331</t>
  </si>
  <si>
    <t>ORD-85545-5332</t>
  </si>
  <si>
    <t>ORD-92622-5333</t>
  </si>
  <si>
    <t>ORD-78945-5334</t>
  </si>
  <si>
    <t>ORD-18135-5335</t>
  </si>
  <si>
    <t>ORD-13182-5336</t>
  </si>
  <si>
    <t>ORD-94815-5337</t>
  </si>
  <si>
    <t>ORD-92822-5338</t>
  </si>
  <si>
    <t>ORD-67122-5339</t>
  </si>
  <si>
    <t>ORD-41709-5340</t>
  </si>
  <si>
    <t>ORD-86560-5341</t>
  </si>
  <si>
    <t>ORD-87142-5342</t>
  </si>
  <si>
    <t>ORD-24891-5343</t>
  </si>
  <si>
    <t>ORD-77522-5344</t>
  </si>
  <si>
    <t>ORD-82887-5345</t>
  </si>
  <si>
    <t>ORD-39484-5346</t>
  </si>
  <si>
    <t>ORD-61519-5347</t>
  </si>
  <si>
    <t>ORD-23070-5348</t>
  </si>
  <si>
    <t>ORD-70432-5349</t>
  </si>
  <si>
    <t>ORD-42393-5350</t>
  </si>
  <si>
    <t>ORD-96143-5351</t>
  </si>
  <si>
    <t>ORD-35448-5352</t>
  </si>
  <si>
    <t>ORD-42744-5353</t>
  </si>
  <si>
    <t>ORD-63032-5354</t>
  </si>
  <si>
    <t>ORD-26945-5355</t>
  </si>
  <si>
    <t>ORD-68307-5356</t>
  </si>
  <si>
    <t>ORD-32173-5357</t>
  </si>
  <si>
    <t>ORD-83155-5358</t>
  </si>
  <si>
    <t>ORD-58447-5359</t>
  </si>
  <si>
    <t>ORD-67859-5360</t>
  </si>
  <si>
    <t>ORD-58767-5361</t>
  </si>
  <si>
    <t>ORD-19677-5362</t>
  </si>
  <si>
    <t>ORD-36127-5363</t>
  </si>
  <si>
    <t>ORD-69789-5364</t>
  </si>
  <si>
    <t>ORD-27099-5365</t>
  </si>
  <si>
    <t>ORD-94538-5366</t>
  </si>
  <si>
    <t>ORD-68621-5367</t>
  </si>
  <si>
    <t>ORD-80237-5368</t>
  </si>
  <si>
    <t>ORD-14267-5369</t>
  </si>
  <si>
    <t>ORD-99785-5370</t>
  </si>
  <si>
    <t>ORD-52535-5371</t>
  </si>
  <si>
    <t>ORD-48450-5372</t>
  </si>
  <si>
    <t>ORD-43879-5373</t>
  </si>
  <si>
    <t>ORD-60789-5374</t>
  </si>
  <si>
    <t>ORD-93230-5375</t>
  </si>
  <si>
    <t>ORD-59676-5376</t>
  </si>
  <si>
    <t>ORD-16355-5377</t>
  </si>
  <si>
    <t>ORD-40409-5378</t>
  </si>
  <si>
    <t>ORD-11130-5379</t>
  </si>
  <si>
    <t>ORD-26001-5380</t>
  </si>
  <si>
    <t>ORD-57667-5381</t>
  </si>
  <si>
    <t>ORD-95062-5382</t>
  </si>
  <si>
    <t>ORD-47835-5383</t>
  </si>
  <si>
    <t>ORD-56135-5384</t>
  </si>
  <si>
    <t>ORD-90482-5385</t>
  </si>
  <si>
    <t>ORD-51696-5386</t>
  </si>
  <si>
    <t>ORD-23452-5387</t>
  </si>
  <si>
    <t>ORD-25777-5388</t>
  </si>
  <si>
    <t>ORD-24351-5389</t>
  </si>
  <si>
    <t>ORD-87049-5390</t>
  </si>
  <si>
    <t>ORD-73133-5391</t>
  </si>
  <si>
    <t>ORD-28326-5392</t>
  </si>
  <si>
    <t>ORD-50363-5393</t>
  </si>
  <si>
    <t>ORD-65626-5394</t>
  </si>
  <si>
    <t>ORD-29481-5395</t>
  </si>
  <si>
    <t>ORD-61893-5396</t>
  </si>
  <si>
    <t>ORD-13569-5397</t>
  </si>
  <si>
    <t>ORD-59774-5398</t>
  </si>
  <si>
    <t>ORD-52281-5399</t>
  </si>
  <si>
    <t>ORD-12497-5400</t>
  </si>
  <si>
    <t>ORD-18397-5401</t>
  </si>
  <si>
    <t>ORD-64790-5402</t>
  </si>
  <si>
    <t>ORD-99553-5403</t>
  </si>
  <si>
    <t>ORD-29990-5404</t>
  </si>
  <si>
    <t>ORD-72360-5405</t>
  </si>
  <si>
    <t>ORD-32420-5406</t>
  </si>
  <si>
    <t>ORD-87752-5407</t>
  </si>
  <si>
    <t>ORD-16981-5408</t>
  </si>
  <si>
    <t>ORD-41431-5409</t>
  </si>
  <si>
    <t>ORD-18155-5410</t>
  </si>
  <si>
    <t>ORD-71803-5411</t>
  </si>
  <si>
    <t>ORD-61366-5412</t>
  </si>
  <si>
    <t>ORD-13070-5413</t>
  </si>
  <si>
    <t>ORD-28673-5414</t>
  </si>
  <si>
    <t>ORD-41606-5415</t>
  </si>
  <si>
    <t>ORD-12682-5416</t>
  </si>
  <si>
    <t>ORD-64219-5417</t>
  </si>
  <si>
    <t>ORD-84323-5418</t>
  </si>
  <si>
    <t>ORD-89561-5419</t>
  </si>
  <si>
    <t>ORD-20365-5420</t>
  </si>
  <si>
    <t>ORD-63507-5421</t>
  </si>
  <si>
    <t>ORD-77441-5422</t>
  </si>
  <si>
    <t>ORD-88138-5423</t>
  </si>
  <si>
    <t>ORD-39870-5424</t>
  </si>
  <si>
    <t>ORD-54804-5425</t>
  </si>
  <si>
    <t>ORD-20828-5426</t>
  </si>
  <si>
    <t>ORD-45012-5427</t>
  </si>
  <si>
    <t>ORD-71024-5428</t>
  </si>
  <si>
    <t>ORD-43850-5429</t>
  </si>
  <si>
    <t>ORD-36473-5430</t>
  </si>
  <si>
    <t>ORD-14632-5431</t>
  </si>
  <si>
    <t>ORD-34343-5432</t>
  </si>
  <si>
    <t>ORD-77108-5433</t>
  </si>
  <si>
    <t>ORD-74202-5434</t>
  </si>
  <si>
    <t>ORD-63188-5435</t>
  </si>
  <si>
    <t>ORD-77406-5436</t>
  </si>
  <si>
    <t>ORD-45414-5437</t>
  </si>
  <si>
    <t>ORD-40090-5438</t>
  </si>
  <si>
    <t>ORD-94541-5439</t>
  </si>
  <si>
    <t>ORD-63511-5440</t>
  </si>
  <si>
    <t>ORD-54465-5441</t>
  </si>
  <si>
    <t>ORD-14300-5442</t>
  </si>
  <si>
    <t>ORD-25294-5443</t>
  </si>
  <si>
    <t>ORD-68070-5444</t>
  </si>
  <si>
    <t>ORD-79505-5445</t>
  </si>
  <si>
    <t>ORD-18498-5446</t>
  </si>
  <si>
    <t>ORD-54090-5447</t>
  </si>
  <si>
    <t>ORD-68611-5448</t>
  </si>
  <si>
    <t>ORD-71630-5449</t>
  </si>
  <si>
    <t>ORD-29346-5450</t>
  </si>
  <si>
    <t>ORD-12881-5451</t>
  </si>
  <si>
    <t>ORD-41041-5452</t>
  </si>
  <si>
    <t>ORD-93093-5453</t>
  </si>
  <si>
    <t>ORD-65175-5454</t>
  </si>
  <si>
    <t>ORD-81069-5455</t>
  </si>
  <si>
    <t>ORD-32501-5456</t>
  </si>
  <si>
    <t>ORD-29372-5457</t>
  </si>
  <si>
    <t>ORD-23212-5458</t>
  </si>
  <si>
    <t>ORD-97659-5459</t>
  </si>
  <si>
    <t>ORD-24716-5460</t>
  </si>
  <si>
    <t>ORD-24639-5461</t>
  </si>
  <si>
    <t>ORD-68198-5462</t>
  </si>
  <si>
    <t>ORD-56333-5463</t>
  </si>
  <si>
    <t>ORD-25509-5464</t>
  </si>
  <si>
    <t>ORD-93089-5465</t>
  </si>
  <si>
    <t>ORD-60095-5466</t>
  </si>
  <si>
    <t>ORD-64077-5467</t>
  </si>
  <si>
    <t>ORD-86105-5468</t>
  </si>
  <si>
    <t>ORD-81729-5469</t>
  </si>
  <si>
    <t>ORD-17965-5470</t>
  </si>
  <si>
    <t>ORD-38500-5471</t>
  </si>
  <si>
    <t>ORD-89517-5472</t>
  </si>
  <si>
    <t>CUST-336</t>
  </si>
  <si>
    <t>ORD-46160-5473</t>
  </si>
  <si>
    <t>ORD-73359-5474</t>
  </si>
  <si>
    <t>ORD-71199-5475</t>
  </si>
  <si>
    <t>ORD-25602-5476</t>
  </si>
  <si>
    <t>ORD-35843-5477</t>
  </si>
  <si>
    <t>ORD-73828-5478</t>
  </si>
  <si>
    <t>ORD-44283-5479</t>
  </si>
  <si>
    <t>ORD-42717-5480</t>
  </si>
  <si>
    <t>ORD-24193-5481</t>
  </si>
  <si>
    <t>ORD-18755-5482</t>
  </si>
  <si>
    <t>ORD-11462-5483</t>
  </si>
  <si>
    <t>ORD-34762-5484</t>
  </si>
  <si>
    <t>ORD-19158-5485</t>
  </si>
  <si>
    <t>ORD-12900-5486</t>
  </si>
  <si>
    <t>ORD-69622-5487</t>
  </si>
  <si>
    <t>ORD-46750-5488</t>
  </si>
  <si>
    <t>ORD-93770-5489</t>
  </si>
  <si>
    <t>ORD-78008-5490</t>
  </si>
  <si>
    <t>ORD-53540-5491</t>
  </si>
  <si>
    <t>ORD-52496-5492</t>
  </si>
  <si>
    <t>ORD-93496-5493</t>
  </si>
  <si>
    <t>ORD-15480-5494</t>
  </si>
  <si>
    <t>CUST-711</t>
  </si>
  <si>
    <t>ORD-26274-5495</t>
  </si>
  <si>
    <t>ORD-27026-5496</t>
  </si>
  <si>
    <t>ORD-14604-5497</t>
  </si>
  <si>
    <t>ORD-28975-5498</t>
  </si>
  <si>
    <t>ORD-10957-5499</t>
  </si>
  <si>
    <t>ORD-32860-5500</t>
  </si>
  <si>
    <t>ORD-46887-5501</t>
  </si>
  <si>
    <t>ORD-89346-5502</t>
  </si>
  <si>
    <t>ORD-74518-5503</t>
  </si>
  <si>
    <t>ORD-87967-5504</t>
  </si>
  <si>
    <t>ORD-34652-5505</t>
  </si>
  <si>
    <t>ORD-59902-5506</t>
  </si>
  <si>
    <t>ORD-33191-5507</t>
  </si>
  <si>
    <t>ORD-28353-5508</t>
  </si>
  <si>
    <t>ORD-46802-5509</t>
  </si>
  <si>
    <t>ORD-11416-5510</t>
  </si>
  <si>
    <t>ORD-59564-5511</t>
  </si>
  <si>
    <t>ORD-31006-5512</t>
  </si>
  <si>
    <t>ORD-32730-5513</t>
  </si>
  <si>
    <t>ORD-48656-5514</t>
  </si>
  <si>
    <t>ORD-69199-5515</t>
  </si>
  <si>
    <t>ORD-75223-5516</t>
  </si>
  <si>
    <t>ORD-81506-5517</t>
  </si>
  <si>
    <t>ORD-66636-5518</t>
  </si>
  <si>
    <t>ORD-31652-5519</t>
  </si>
  <si>
    <t>ORD-54454-5520</t>
  </si>
  <si>
    <t>ORD-61875-5521</t>
  </si>
  <si>
    <t>ORD-50264-5522</t>
  </si>
  <si>
    <t>ORD-62596-5523</t>
  </si>
  <si>
    <t>ORD-26647-5524</t>
  </si>
  <si>
    <t>ORD-32207-5525</t>
  </si>
  <si>
    <t>ORD-66046-5526</t>
  </si>
  <si>
    <t>ORD-45527-5527</t>
  </si>
  <si>
    <t>ORD-46297-5528</t>
  </si>
  <si>
    <t>ORD-66122-5529</t>
  </si>
  <si>
    <t>ORD-44162-5530</t>
  </si>
  <si>
    <t>ORD-59670-5531</t>
  </si>
  <si>
    <t>ORD-35634-5532</t>
  </si>
  <si>
    <t>ORD-70272-5533</t>
  </si>
  <si>
    <t>ORD-38603-5534</t>
  </si>
  <si>
    <t>ORD-97727-5535</t>
  </si>
  <si>
    <t>ORD-79230-5536</t>
  </si>
  <si>
    <t>ORD-25256-5537</t>
  </si>
  <si>
    <t>ORD-12557-5538</t>
  </si>
  <si>
    <t>ORD-37607-5539</t>
  </si>
  <si>
    <t>ORD-16298-5540</t>
  </si>
  <si>
    <t>ORD-84388-5541</t>
  </si>
  <si>
    <t>ORD-55416-5542</t>
  </si>
  <si>
    <t>ORD-74578-5543</t>
  </si>
  <si>
    <t>ORD-64156-5544</t>
  </si>
  <si>
    <t>ORD-31683-5545</t>
  </si>
  <si>
    <t>ORD-36120-5546</t>
  </si>
  <si>
    <t>ORD-92506-5547</t>
  </si>
  <si>
    <t>ORD-22819-5548</t>
  </si>
  <si>
    <t>ORD-76142-5549</t>
  </si>
  <si>
    <t>ORD-54028-5550</t>
  </si>
  <si>
    <t>ORD-60494-5551</t>
  </si>
  <si>
    <t>ORD-92873-5552</t>
  </si>
  <si>
    <t>ORD-33581-5553</t>
  </si>
  <si>
    <t>ORD-22777-5554</t>
  </si>
  <si>
    <t>ORD-73878-5555</t>
  </si>
  <si>
    <t>ORD-30253-5556</t>
  </si>
  <si>
    <t>ORD-86892-5557</t>
  </si>
  <si>
    <t>ORD-81346-5558</t>
  </si>
  <si>
    <t>ORD-20541-5559</t>
  </si>
  <si>
    <t>ORD-61428-5560</t>
  </si>
  <si>
    <t>ORD-74983-5561</t>
  </si>
  <si>
    <t>ORD-41408-5562</t>
  </si>
  <si>
    <t>ORD-28442-5563</t>
  </si>
  <si>
    <t>ORD-98194-5564</t>
  </si>
  <si>
    <t>ORD-28449-5565</t>
  </si>
  <si>
    <t>ORD-32277-5566</t>
  </si>
  <si>
    <t>ORD-52812-5567</t>
  </si>
  <si>
    <t>ORD-17646-5568</t>
  </si>
  <si>
    <t>ORD-71996-5569</t>
  </si>
  <si>
    <t>ORD-55806-5570</t>
  </si>
  <si>
    <t>ORD-83480-5571</t>
  </si>
  <si>
    <t>ORD-71080-5572</t>
  </si>
  <si>
    <t>ORD-64615-5573</t>
  </si>
  <si>
    <t>ORD-54372-5574</t>
  </si>
  <si>
    <t>ORD-17550-5575</t>
  </si>
  <si>
    <t>ORD-37055-5576</t>
  </si>
  <si>
    <t>ORD-48923-5577</t>
  </si>
  <si>
    <t>ORD-76349-5578</t>
  </si>
  <si>
    <t>ORD-97966-5579</t>
  </si>
  <si>
    <t>ORD-21133-5580</t>
  </si>
  <si>
    <t>ORD-91164-5581</t>
  </si>
  <si>
    <t>ORD-98052-5582</t>
  </si>
  <si>
    <t>ORD-24640-5583</t>
  </si>
  <si>
    <t>ORD-11321-5584</t>
  </si>
  <si>
    <t>ORD-29140-5585</t>
  </si>
  <si>
    <t>ORD-23233-5586</t>
  </si>
  <si>
    <t>ORD-54511-5587</t>
  </si>
  <si>
    <t>ORD-69403-5588</t>
  </si>
  <si>
    <t>ORD-30534-5589</t>
  </si>
  <si>
    <t>ORD-45253-5590</t>
  </si>
  <si>
    <t>ORD-70996-5591</t>
  </si>
  <si>
    <t>ORD-87698-5592</t>
  </si>
  <si>
    <t>ORD-75070-5593</t>
  </si>
  <si>
    <t>ORD-39914-5594</t>
  </si>
  <si>
    <t>ORD-90543-5595</t>
  </si>
  <si>
    <t>ORD-15195-5596</t>
  </si>
  <si>
    <t>ORD-64723-5597</t>
  </si>
  <si>
    <t>ORD-96305-5598</t>
  </si>
  <si>
    <t>ORD-39622-5599</t>
  </si>
  <si>
    <t>ORD-41773-5600</t>
  </si>
  <si>
    <t>ORD-28518-5601</t>
  </si>
  <si>
    <t>ORD-43396-5602</t>
  </si>
  <si>
    <t>ORD-54521-5603</t>
  </si>
  <si>
    <t>ORD-49187-5604</t>
  </si>
  <si>
    <t>ORD-79889-5605</t>
  </si>
  <si>
    <t>ORD-99861-5606</t>
  </si>
  <si>
    <t>ORD-87556-5607</t>
  </si>
  <si>
    <t>ORD-28201-5608</t>
  </si>
  <si>
    <t>ORD-90403-5609</t>
  </si>
  <si>
    <t>ORD-99453-5610</t>
  </si>
  <si>
    <t>ORD-99327-5611</t>
  </si>
  <si>
    <t>ORD-74732-5612</t>
  </si>
  <si>
    <t>ORD-82451-5613</t>
  </si>
  <si>
    <t>ORD-23960-5614</t>
  </si>
  <si>
    <t>ORD-93718-5615</t>
  </si>
  <si>
    <t>ORD-90543-5616</t>
  </si>
  <si>
    <t>ORD-94801-5617</t>
  </si>
  <si>
    <t>ORD-83009-5618</t>
  </si>
  <si>
    <t>ORD-72371-5619</t>
  </si>
  <si>
    <t>ORD-72690-5620</t>
  </si>
  <si>
    <t>ORD-37246-5621</t>
  </si>
  <si>
    <t>ORD-90223-5622</t>
  </si>
  <si>
    <t>ORD-52818-5623</t>
  </si>
  <si>
    <t>ORD-16767-5624</t>
  </si>
  <si>
    <t>ORD-37016-5625</t>
  </si>
  <si>
    <t>ORD-60661-5626</t>
  </si>
  <si>
    <t>ORD-34854-5627</t>
  </si>
  <si>
    <t>ORD-23131-5628</t>
  </si>
  <si>
    <t>ORD-68945-5629</t>
  </si>
  <si>
    <t>ORD-69984-5630</t>
  </si>
  <si>
    <t>ORD-39857-5631</t>
  </si>
  <si>
    <t>ORD-26670-5632</t>
  </si>
  <si>
    <t>ORD-75838-5633</t>
  </si>
  <si>
    <t>ORD-97317-5634</t>
  </si>
  <si>
    <t>ORD-32662-5635</t>
  </si>
  <si>
    <t>ORD-40111-5636</t>
  </si>
  <si>
    <t>ORD-85203-5637</t>
  </si>
  <si>
    <t>ORD-68169-5638</t>
  </si>
  <si>
    <t>ORD-42856-5639</t>
  </si>
  <si>
    <t>ORD-83874-5640</t>
  </si>
  <si>
    <t>ORD-45490-5641</t>
  </si>
  <si>
    <t>ORD-45264-5642</t>
  </si>
  <si>
    <t>ORD-21731-5643</t>
  </si>
  <si>
    <t>ORD-70601-5644</t>
  </si>
  <si>
    <t>ORD-39609-5645</t>
  </si>
  <si>
    <t>ORD-95768-5646</t>
  </si>
  <si>
    <t>ORD-11100-5647</t>
  </si>
  <si>
    <t>ORD-14424-5648</t>
  </si>
  <si>
    <t>ORD-18037-5649</t>
  </si>
  <si>
    <t>ORD-87763-5650</t>
  </si>
  <si>
    <t>ORD-51142-5651</t>
  </si>
  <si>
    <t>ORD-67300-5652</t>
  </si>
  <si>
    <t>ORD-88191-5653</t>
  </si>
  <si>
    <t>ORD-59287-5654</t>
  </si>
  <si>
    <t>ORD-42675-5655</t>
  </si>
  <si>
    <t>ORD-40029-5656</t>
  </si>
  <si>
    <t>ORD-18392-5657</t>
  </si>
  <si>
    <t>ORD-63121-5658</t>
  </si>
  <si>
    <t>ORD-38778-5659</t>
  </si>
  <si>
    <t>ORD-54987-5660</t>
  </si>
  <si>
    <t>ORD-15080-5661</t>
  </si>
  <si>
    <t>ORD-14405-5662</t>
  </si>
  <si>
    <t>ORD-15773-5663</t>
  </si>
  <si>
    <t>ORD-33805-5664</t>
  </si>
  <si>
    <t>ORD-14673-5665</t>
  </si>
  <si>
    <t>ORD-25440-5666</t>
  </si>
  <si>
    <t>ORD-60351-5667</t>
  </si>
  <si>
    <t>ORD-78335-5668</t>
  </si>
  <si>
    <t>ORD-22424-5669</t>
  </si>
  <si>
    <t>ORD-24980-5670</t>
  </si>
  <si>
    <t>ORD-36858-5671</t>
  </si>
  <si>
    <t>ORD-95591-5672</t>
  </si>
  <si>
    <t>ORD-67251-5673</t>
  </si>
  <si>
    <t>ORD-28949-5674</t>
  </si>
  <si>
    <t>ORD-26252-5675</t>
  </si>
  <si>
    <t>ORD-30980-5676</t>
  </si>
  <si>
    <t>ORD-64856-5677</t>
  </si>
  <si>
    <t>ORD-55337-5678</t>
  </si>
  <si>
    <t>ORD-32022-5679</t>
  </si>
  <si>
    <t>ORD-94376-5680</t>
  </si>
  <si>
    <t>ORD-18344-5681</t>
  </si>
  <si>
    <t>ORD-87393-5682</t>
  </si>
  <si>
    <t>ORD-52561-5683</t>
  </si>
  <si>
    <t>ORD-87246-5684</t>
  </si>
  <si>
    <t>ORD-66158-5685</t>
  </si>
  <si>
    <t>ORD-44391-5686</t>
  </si>
  <si>
    <t>ORD-14673-5687</t>
  </si>
  <si>
    <t>ORD-92857-5688</t>
  </si>
  <si>
    <t>ORD-71068-5689</t>
  </si>
  <si>
    <t>ORD-71349-5690</t>
  </si>
  <si>
    <t>ORD-84007-5691</t>
  </si>
  <si>
    <t>ORD-91808-5692</t>
  </si>
  <si>
    <t>ORD-88906-5693</t>
  </si>
  <si>
    <t>ORD-73585-5694</t>
  </si>
  <si>
    <t>ORD-15234-5695</t>
  </si>
  <si>
    <t>ORD-44464-5696</t>
  </si>
  <si>
    <t>ORD-86600-5697</t>
  </si>
  <si>
    <t>ORD-11795-5698</t>
  </si>
  <si>
    <t>ORD-81074-5699</t>
  </si>
  <si>
    <t>ORD-13127-5700</t>
  </si>
  <si>
    <t>ORD-60291-5701</t>
  </si>
  <si>
    <t>ORD-27418-5702</t>
  </si>
  <si>
    <t>ORD-91161-5703</t>
  </si>
  <si>
    <t>ORD-29049-5704</t>
  </si>
  <si>
    <t>ORD-31877-5705</t>
  </si>
  <si>
    <t>ORD-18769-5706</t>
  </si>
  <si>
    <t>ORD-58314-5707</t>
  </si>
  <si>
    <t>ORD-42243-5708</t>
  </si>
  <si>
    <t>ORD-69059-5709</t>
  </si>
  <si>
    <t>ORD-79297-5710</t>
  </si>
  <si>
    <t>ORD-21029-5711</t>
  </si>
  <si>
    <t>ORD-80734-5712</t>
  </si>
  <si>
    <t>ORD-40481-5713</t>
  </si>
  <si>
    <t>ORD-83081-5714</t>
  </si>
  <si>
    <t>ORD-45411-5715</t>
  </si>
  <si>
    <t>ORD-57267-5716</t>
  </si>
  <si>
    <t>ORD-13830-5717</t>
  </si>
  <si>
    <t>ORD-16328-5718</t>
  </si>
  <si>
    <t>ORD-40945-5719</t>
  </si>
  <si>
    <t>ORD-32594-5720</t>
  </si>
  <si>
    <t>ORD-83601-5721</t>
  </si>
  <si>
    <t>ORD-88471-5722</t>
  </si>
  <si>
    <t>ORD-70165-5723</t>
  </si>
  <si>
    <t>ORD-99688-5724</t>
  </si>
  <si>
    <t>ORD-42098-5725</t>
  </si>
  <si>
    <t>ORD-51204-5726</t>
  </si>
  <si>
    <t>ORD-33062-5727</t>
  </si>
  <si>
    <t>ORD-42328-5728</t>
  </si>
  <si>
    <t>ORD-13070-5729</t>
  </si>
  <si>
    <t>ORD-49998-5730</t>
  </si>
  <si>
    <t>ORD-51193-5731</t>
  </si>
  <si>
    <t>ORD-34748-5732</t>
  </si>
  <si>
    <t>ORD-54003-5733</t>
  </si>
  <si>
    <t>ORD-50629-5734</t>
  </si>
  <si>
    <t>ORD-76953-5735</t>
  </si>
  <si>
    <t>ORD-17631-5736</t>
  </si>
  <si>
    <t>ORD-38512-5737</t>
  </si>
  <si>
    <t>ORD-63964-5738</t>
  </si>
  <si>
    <t>ORD-70331-5739</t>
  </si>
  <si>
    <t>ORD-52854-5740</t>
  </si>
  <si>
    <t>ORD-10942-5741</t>
  </si>
  <si>
    <t>ORD-71062-5742</t>
  </si>
  <si>
    <t>ORD-21632-5743</t>
  </si>
  <si>
    <t>ORD-70985-5744</t>
  </si>
  <si>
    <t>ORD-98553-5745</t>
  </si>
  <si>
    <t>ORD-57109-5746</t>
  </si>
  <si>
    <t>ORD-11851-5747</t>
  </si>
  <si>
    <t>ORD-52745-5748</t>
  </si>
  <si>
    <t>ORD-34173-5749</t>
  </si>
  <si>
    <t>ORD-94714-5750</t>
  </si>
  <si>
    <t>ORD-61572-5751</t>
  </si>
  <si>
    <t>ORD-26850-5752</t>
  </si>
  <si>
    <t>ORD-53894-5753</t>
  </si>
  <si>
    <t>ORD-61714-5754</t>
  </si>
  <si>
    <t>ORD-78598-5755</t>
  </si>
  <si>
    <t>ORD-88562-5756</t>
  </si>
  <si>
    <t>ORD-54037-5757</t>
  </si>
  <si>
    <t>ORD-59364-5758</t>
  </si>
  <si>
    <t>ORD-73217-5759</t>
  </si>
  <si>
    <t>ORD-23718-5760</t>
  </si>
  <si>
    <t>ORD-59316-5761</t>
  </si>
  <si>
    <t>ORD-83163-5762</t>
  </si>
  <si>
    <t>ORD-19294-5763</t>
  </si>
  <si>
    <t>ORD-28528-5764</t>
  </si>
  <si>
    <t>ORD-76701-5765</t>
  </si>
  <si>
    <t>ORD-89996-5766</t>
  </si>
  <si>
    <t>ORD-96935-5767</t>
  </si>
  <si>
    <t>ORD-59405-5768</t>
  </si>
  <si>
    <t>ORD-24455-5769</t>
  </si>
  <si>
    <t>ORD-21311-5770</t>
  </si>
  <si>
    <t>ORD-45153-5771</t>
  </si>
  <si>
    <t>ORD-24532-5772</t>
  </si>
  <si>
    <t>ORD-49946-5773</t>
  </si>
  <si>
    <t>ORD-71716-5774</t>
  </si>
  <si>
    <t>ORD-39744-5775</t>
  </si>
  <si>
    <t>ORD-77928-5776</t>
  </si>
  <si>
    <t>ORD-94697-5777</t>
  </si>
  <si>
    <t>ORD-56341-5778</t>
  </si>
  <si>
    <t>ORD-35027-5779</t>
  </si>
  <si>
    <t>ORD-41295-5780</t>
  </si>
  <si>
    <t>ORD-99959-5781</t>
  </si>
  <si>
    <t>ORD-38547-5782</t>
  </si>
  <si>
    <t>ORD-60874-5783</t>
  </si>
  <si>
    <t>ORD-83118-5784</t>
  </si>
  <si>
    <t>ORD-84942-5785</t>
  </si>
  <si>
    <t>ORD-94817-5786</t>
  </si>
  <si>
    <t>ORD-11759-5787</t>
  </si>
  <si>
    <t>ORD-72851-5788</t>
  </si>
  <si>
    <t>ORD-46868-5789</t>
  </si>
  <si>
    <t>ORD-76838-5790</t>
  </si>
  <si>
    <t>ORD-32109-5791</t>
  </si>
  <si>
    <t>ORD-96586-5792</t>
  </si>
  <si>
    <t>ORD-46587-5793</t>
  </si>
  <si>
    <t>ORD-13394-5794</t>
  </si>
  <si>
    <t>ORD-26236-5795</t>
  </si>
  <si>
    <t>ORD-67726-5796</t>
  </si>
  <si>
    <t>ORD-16685-5797</t>
  </si>
  <si>
    <t>ORD-24600-5798</t>
  </si>
  <si>
    <t>ORD-41313-5799</t>
  </si>
  <si>
    <t>ORD-45573-5800</t>
  </si>
  <si>
    <t>ORD-32004-5801</t>
  </si>
  <si>
    <t>ORD-79704-5802</t>
  </si>
  <si>
    <t>ORD-64451-5803</t>
  </si>
  <si>
    <t>ORD-44669-5804</t>
  </si>
  <si>
    <t>ORD-32819-5805</t>
  </si>
  <si>
    <t>ORD-20137-5806</t>
  </si>
  <si>
    <t>ORD-43847-5807</t>
  </si>
  <si>
    <t>ORD-17500-5808</t>
  </si>
  <si>
    <t>ORD-34770-5809</t>
  </si>
  <si>
    <t>ORD-62880-5810</t>
  </si>
  <si>
    <t>ORD-10544-5811</t>
  </si>
  <si>
    <t>ORD-89540-5812</t>
  </si>
  <si>
    <t>ORD-47452-5813</t>
  </si>
  <si>
    <t>ORD-97524-5814</t>
  </si>
  <si>
    <t>ORD-85135-5815</t>
  </si>
  <si>
    <t>ORD-13038-5816</t>
  </si>
  <si>
    <t>ORD-25826-5817</t>
  </si>
  <si>
    <t>ORD-72805-5818</t>
  </si>
  <si>
    <t>ORD-20062-5819</t>
  </si>
  <si>
    <t>ORD-17536-5820</t>
  </si>
  <si>
    <t>ORD-92457-5821</t>
  </si>
  <si>
    <t>ORD-86322-5822</t>
  </si>
  <si>
    <t>ORD-75344-5823</t>
  </si>
  <si>
    <t>ORD-41490-5824</t>
  </si>
  <si>
    <t>ORD-17931-5825</t>
  </si>
  <si>
    <t>ORD-19242-5826</t>
  </si>
  <si>
    <t>ORD-75660-5827</t>
  </si>
  <si>
    <t>ORD-78726-5828</t>
  </si>
  <si>
    <t>ORD-65434-5829</t>
  </si>
  <si>
    <t>ORD-24949-5830</t>
  </si>
  <si>
    <t>ORD-54498-5831</t>
  </si>
  <si>
    <t>ORD-31354-5832</t>
  </si>
  <si>
    <t>ORD-29727-5833</t>
  </si>
  <si>
    <t>ORD-77741-5834</t>
  </si>
  <si>
    <t>ORD-14075-5835</t>
  </si>
  <si>
    <t>ORD-16210-5836</t>
  </si>
  <si>
    <t>ORD-31381-5837</t>
  </si>
  <si>
    <t>ORD-28965-5838</t>
  </si>
  <si>
    <t>ORD-55571-5839</t>
  </si>
  <si>
    <t>ORD-21257-5840</t>
  </si>
  <si>
    <t>ORD-83415-5841</t>
  </si>
  <si>
    <t>ORD-34476-5842</t>
  </si>
  <si>
    <t>ORD-39458-5843</t>
  </si>
  <si>
    <t>ORD-56954-5844</t>
  </si>
  <si>
    <t>ORD-57932-5845</t>
  </si>
  <si>
    <t>ORD-94731-5846</t>
  </si>
  <si>
    <t>ORD-23375-5847</t>
  </si>
  <si>
    <t>ORD-69226-5848</t>
  </si>
  <si>
    <t>ORD-30722-5849</t>
  </si>
  <si>
    <t>ORD-64538-5850</t>
  </si>
  <si>
    <t>ORD-82507-5851</t>
  </si>
  <si>
    <t>ORD-47880-5852</t>
  </si>
  <si>
    <t>ORD-76084-5853</t>
  </si>
  <si>
    <t>ORD-49674-5854</t>
  </si>
  <si>
    <t>ORD-19658-5855</t>
  </si>
  <si>
    <t>ORD-68944-5856</t>
  </si>
  <si>
    <t>ORD-13429-5857</t>
  </si>
  <si>
    <t>ORD-82833-5858</t>
  </si>
  <si>
    <t>ORD-42289-5859</t>
  </si>
  <si>
    <t>ORD-31304-5860</t>
  </si>
  <si>
    <t>ORD-97734-5861</t>
  </si>
  <si>
    <t>ORD-86196-5862</t>
  </si>
  <si>
    <t>ORD-44535-5863</t>
  </si>
  <si>
    <t>ORD-19361-5864</t>
  </si>
  <si>
    <t>ORD-36814-5865</t>
  </si>
  <si>
    <t>ORD-55036-5866</t>
  </si>
  <si>
    <t>ORD-73023-5867</t>
  </si>
  <si>
    <t>ORD-21436-5868</t>
  </si>
  <si>
    <t>ORD-91723-5869</t>
  </si>
  <si>
    <t>ORD-66268-5870</t>
  </si>
  <si>
    <t>ORD-51619-5871</t>
  </si>
  <si>
    <t>ORD-87238-5872</t>
  </si>
  <si>
    <t>ORD-75294-5873</t>
  </si>
  <si>
    <t>ORD-18204-5874</t>
  </si>
  <si>
    <t>ORD-61772-5875</t>
  </si>
  <si>
    <t>ORD-25344-5876</t>
  </si>
  <si>
    <t>ORD-76202-5877</t>
  </si>
  <si>
    <t>ORD-69012-5878</t>
  </si>
  <si>
    <t>ORD-85235-5879</t>
  </si>
  <si>
    <t>ORD-45880-5880</t>
  </si>
  <si>
    <t>ORD-89410-5881</t>
  </si>
  <si>
    <t>ORD-97391-5882</t>
  </si>
  <si>
    <t>ORD-75554-5883</t>
  </si>
  <si>
    <t>ORD-73174-5884</t>
  </si>
  <si>
    <t>ORD-30070-5885</t>
  </si>
  <si>
    <t>ORD-64979-5886</t>
  </si>
  <si>
    <t>ORD-58961-5887</t>
  </si>
  <si>
    <t>ORD-99124-5888</t>
  </si>
  <si>
    <t>ORD-40664-5889</t>
  </si>
  <si>
    <t>ORD-69114-5890</t>
  </si>
  <si>
    <t>ORD-46640-5891</t>
  </si>
  <si>
    <t>ORD-65314-5892</t>
  </si>
  <si>
    <t>ORD-59240-5893</t>
  </si>
  <si>
    <t>ORD-83172-5894</t>
  </si>
  <si>
    <t>ORD-10626-5895</t>
  </si>
  <si>
    <t>ORD-68908-5896</t>
  </si>
  <si>
    <t>ORD-43554-5897</t>
  </si>
  <si>
    <t>ORD-78529-5898</t>
  </si>
  <si>
    <t>ORD-11600-5899</t>
  </si>
  <si>
    <t>ORD-49297-5900</t>
  </si>
  <si>
    <t>ORD-57621-5901</t>
  </si>
  <si>
    <t>ORD-72045-5902</t>
  </si>
  <si>
    <t>ORD-31625-5903</t>
  </si>
  <si>
    <t>ORD-76096-5904</t>
  </si>
  <si>
    <t>ORD-40077-5905</t>
  </si>
  <si>
    <t>ORD-14345-5906</t>
  </si>
  <si>
    <t>ORD-14963-5907</t>
  </si>
  <si>
    <t>ORD-59866-5908</t>
  </si>
  <si>
    <t>ORD-45548-5909</t>
  </si>
  <si>
    <t>ORD-69839-5910</t>
  </si>
  <si>
    <t>ORD-82442-5911</t>
  </si>
  <si>
    <t>ORD-27265-5912</t>
  </si>
  <si>
    <t>ORD-46807-5913</t>
  </si>
  <si>
    <t>ORD-96148-5914</t>
  </si>
  <si>
    <t>ORD-91290-5915</t>
  </si>
  <si>
    <t>ORD-36313-5916</t>
  </si>
  <si>
    <t>ORD-10160-5917</t>
  </si>
  <si>
    <t>ORD-83682-5918</t>
  </si>
  <si>
    <t>ORD-34602-5919</t>
  </si>
  <si>
    <t>ORD-35357-5920</t>
  </si>
  <si>
    <t>ORD-59780-5921</t>
  </si>
  <si>
    <t>ORD-77008-5922</t>
  </si>
  <si>
    <t>ORD-88802-5923</t>
  </si>
  <si>
    <t>ORD-72891-5924</t>
  </si>
  <si>
    <t>ORD-19817-5925</t>
  </si>
  <si>
    <t>ORD-18456-5926</t>
  </si>
  <si>
    <t>ORD-38068-5927</t>
  </si>
  <si>
    <t>ORD-53035-5928</t>
  </si>
  <si>
    <t>ORD-35829-5929</t>
  </si>
  <si>
    <t>ORD-56919-5930</t>
  </si>
  <si>
    <t>ORD-92845-5931</t>
  </si>
  <si>
    <t>ORD-19399-5932</t>
  </si>
  <si>
    <t>ORD-29707-5933</t>
  </si>
  <si>
    <t>ORD-11167-5934</t>
  </si>
  <si>
    <t>ORD-95190-5935</t>
  </si>
  <si>
    <t>ORD-69463-5936</t>
  </si>
  <si>
    <t>ORD-85292-5937</t>
  </si>
  <si>
    <t>ORD-57737-5938</t>
  </si>
  <si>
    <t>ORD-17340-5939</t>
  </si>
  <si>
    <t>ORD-23639-5940</t>
  </si>
  <si>
    <t>ORD-53191-5941</t>
  </si>
  <si>
    <t>ORD-65675-5942</t>
  </si>
  <si>
    <t>ORD-14535-5943</t>
  </si>
  <si>
    <t>ORD-22636-5944</t>
  </si>
  <si>
    <t>ORD-25813-5945</t>
  </si>
  <si>
    <t>ORD-56121-5946</t>
  </si>
  <si>
    <t>ORD-55829-5947</t>
  </si>
  <si>
    <t>ORD-16680-5948</t>
  </si>
  <si>
    <t>ORD-20850-5949</t>
  </si>
  <si>
    <t>ORD-60641-5950</t>
  </si>
  <si>
    <t>ORD-51723-5951</t>
  </si>
  <si>
    <t>ORD-57470-5952</t>
  </si>
  <si>
    <t>ORD-23471-5953</t>
  </si>
  <si>
    <t>ORD-93276-5954</t>
  </si>
  <si>
    <t>ORD-26624-5955</t>
  </si>
  <si>
    <t>ORD-85744-5956</t>
  </si>
  <si>
    <t>ORD-88053-5957</t>
  </si>
  <si>
    <t>ORD-95501-5958</t>
  </si>
  <si>
    <t>ORD-22830-5959</t>
  </si>
  <si>
    <t>ORD-48417-5960</t>
  </si>
  <si>
    <t>ORD-35541-5961</t>
  </si>
  <si>
    <t>ORD-89037-5962</t>
  </si>
  <si>
    <t>ORD-85112-5963</t>
  </si>
  <si>
    <t>ORD-16847-5964</t>
  </si>
  <si>
    <t>ORD-21796-5965</t>
  </si>
  <si>
    <t>ORD-86515-5966</t>
  </si>
  <si>
    <t>ORD-65122-5967</t>
  </si>
  <si>
    <t>ORD-93868-5968</t>
  </si>
  <si>
    <t>ORD-63973-5969</t>
  </si>
  <si>
    <t>ORD-31314-5970</t>
  </si>
  <si>
    <t>ORD-27487-5971</t>
  </si>
  <si>
    <t>ORD-68078-5972</t>
  </si>
  <si>
    <t>ORD-96821-5973</t>
  </si>
  <si>
    <t>ORD-82070-5974</t>
  </si>
  <si>
    <t>ORD-32959-5975</t>
  </si>
  <si>
    <t>ORD-61175-5976</t>
  </si>
  <si>
    <t>ORD-95814-5977</t>
  </si>
  <si>
    <t>ORD-29251-5978</t>
  </si>
  <si>
    <t>ORD-11358-5979</t>
  </si>
  <si>
    <t>ORD-79988-5980</t>
  </si>
  <si>
    <t>ORD-75883-5981</t>
  </si>
  <si>
    <t>ORD-61508-5982</t>
  </si>
  <si>
    <t>ORD-48137-5983</t>
  </si>
  <si>
    <t>ORD-78613-5984</t>
  </si>
  <si>
    <t>ORD-15675-5985</t>
  </si>
  <si>
    <t>ORD-35134-5986</t>
  </si>
  <si>
    <t>ORD-20447-5987</t>
  </si>
  <si>
    <t>ORD-95108-5988</t>
  </si>
  <si>
    <t>ORD-26780-5989</t>
  </si>
  <si>
    <t>ORD-91823-5990</t>
  </si>
  <si>
    <t>ORD-94366-5991</t>
  </si>
  <si>
    <t>ORD-71985-5992</t>
  </si>
  <si>
    <t>ORD-74422-5993</t>
  </si>
  <si>
    <t>ORD-58366-5994</t>
  </si>
  <si>
    <t>ORD-41140-5995</t>
  </si>
  <si>
    <t>ORD-33426-5996</t>
  </si>
  <si>
    <t>ORD-49741-5997</t>
  </si>
  <si>
    <t>ORD-94433-5998</t>
  </si>
  <si>
    <t>ORD-55182-5999</t>
  </si>
  <si>
    <t>ORD-80704-6000</t>
  </si>
  <si>
    <t>ORD-11169-6001</t>
  </si>
  <si>
    <t>ORD-37354-6002</t>
  </si>
  <si>
    <t>ORD-21160-6003</t>
  </si>
  <si>
    <t>ORD-89302-6004</t>
  </si>
  <si>
    <t>ORD-80546-6005</t>
  </si>
  <si>
    <t>ORD-59907-6006</t>
  </si>
  <si>
    <t>ORD-71039-6007</t>
  </si>
  <si>
    <t>ORD-77740-6008</t>
  </si>
  <si>
    <t>ORD-23675-6009</t>
  </si>
  <si>
    <t>ORD-43614-6010</t>
  </si>
  <si>
    <t>ORD-32920-6011</t>
  </si>
  <si>
    <t>ORD-82104-6012</t>
  </si>
  <si>
    <t>ORD-88076-6013</t>
  </si>
  <si>
    <t>ORD-10079-6014</t>
  </si>
  <si>
    <t>ORD-68689-6015</t>
  </si>
  <si>
    <t>ORD-25082-6016</t>
  </si>
  <si>
    <t>ORD-57306-6017</t>
  </si>
  <si>
    <t>ORD-13236-6018</t>
  </si>
  <si>
    <t>ORD-40395-6019</t>
  </si>
  <si>
    <t>ORD-17504-6020</t>
  </si>
  <si>
    <t>ORD-45568-6021</t>
  </si>
  <si>
    <t>ORD-83555-6022</t>
  </si>
  <si>
    <t>ORD-24931-6023</t>
  </si>
  <si>
    <t>ORD-50519-6024</t>
  </si>
  <si>
    <t>ORD-14492-6025</t>
  </si>
  <si>
    <t>ORD-73739-6026</t>
  </si>
  <si>
    <t>ORD-58550-6027</t>
  </si>
  <si>
    <t>ORD-71319-6028</t>
  </si>
  <si>
    <t>ORD-47770-6029</t>
  </si>
  <si>
    <t>ORD-99413-6030</t>
  </si>
  <si>
    <t>ORD-81836-6031</t>
  </si>
  <si>
    <t>ORD-87797-6032</t>
  </si>
  <si>
    <t>ORD-90389-6033</t>
  </si>
  <si>
    <t>ORD-85720-6034</t>
  </si>
  <si>
    <t>ORD-29439-6035</t>
  </si>
  <si>
    <t>ORD-47575-6036</t>
  </si>
  <si>
    <t>ORD-86586-6037</t>
  </si>
  <si>
    <t>ORD-66896-6038</t>
  </si>
  <si>
    <t>ORD-28903-6039</t>
  </si>
  <si>
    <t>ORD-25914-6040</t>
  </si>
  <si>
    <t>ORD-59667-6041</t>
  </si>
  <si>
    <t>ORD-13811-6042</t>
  </si>
  <si>
    <t>ORD-11145-6043</t>
  </si>
  <si>
    <t>ORD-20499-6044</t>
  </si>
  <si>
    <t>ORD-85636-6045</t>
  </si>
  <si>
    <t>ORD-83252-6046</t>
  </si>
  <si>
    <t>ORD-59715-6047</t>
  </si>
  <si>
    <t>ORD-73448-6048</t>
  </si>
  <si>
    <t>ORD-87743-6049</t>
  </si>
  <si>
    <t>ORD-16550-6050</t>
  </si>
  <si>
    <t>ORD-18507-6051</t>
  </si>
  <si>
    <t>ORD-57752-6052</t>
  </si>
  <si>
    <t>ORD-53811-6053</t>
  </si>
  <si>
    <t>ORD-59640-6054</t>
  </si>
  <si>
    <t>ORD-27272-6055</t>
  </si>
  <si>
    <t>ORD-20681-6056</t>
  </si>
  <si>
    <t>ORD-58799-6057</t>
  </si>
  <si>
    <t>ORD-23920-6058</t>
  </si>
  <si>
    <t>ORD-51154-6059</t>
  </si>
  <si>
    <t>ORD-70256-6060</t>
  </si>
  <si>
    <t>ORD-65491-6061</t>
  </si>
  <si>
    <t>ORD-73162-6062</t>
  </si>
  <si>
    <t>ORD-22174-6063</t>
  </si>
  <si>
    <t>ORD-67165-6064</t>
  </si>
  <si>
    <t>ORD-96095-6065</t>
  </si>
  <si>
    <t>ORD-82620-6066</t>
  </si>
  <si>
    <t>ORD-52415-6067</t>
  </si>
  <si>
    <t>ORD-55957-6068</t>
  </si>
  <si>
    <t>ORD-59852-6069</t>
  </si>
  <si>
    <t>ORD-19224-6070</t>
  </si>
  <si>
    <t>ORD-16853-6071</t>
  </si>
  <si>
    <t>ORD-71457-6072</t>
  </si>
  <si>
    <t>ORD-62850-6073</t>
  </si>
  <si>
    <t>ORD-84255-6074</t>
  </si>
  <si>
    <t>ORD-76398-6075</t>
  </si>
  <si>
    <t>ORD-97901-6076</t>
  </si>
  <si>
    <t>ORD-97580-6077</t>
  </si>
  <si>
    <t>ORD-83526-6078</t>
  </si>
  <si>
    <t>ORD-82423-6079</t>
  </si>
  <si>
    <t>ORD-75978-6080</t>
  </si>
  <si>
    <t>ORD-30983-6081</t>
  </si>
  <si>
    <t>ORD-81103-6082</t>
  </si>
  <si>
    <t>ORD-86897-6083</t>
  </si>
  <si>
    <t>ORD-24685-6084</t>
  </si>
  <si>
    <t>ORD-54660-6085</t>
  </si>
  <si>
    <t>ORD-37749-6086</t>
  </si>
  <si>
    <t>ORD-27353-6087</t>
  </si>
  <si>
    <t>ORD-33169-6088</t>
  </si>
  <si>
    <t>ORD-30941-6089</t>
  </si>
  <si>
    <t>ORD-71915-6090</t>
  </si>
  <si>
    <t>ORD-10360-6091</t>
  </si>
  <si>
    <t>ORD-93276-6092</t>
  </si>
  <si>
    <t>ORD-80537-6093</t>
  </si>
  <si>
    <t>ORD-73102-6094</t>
  </si>
  <si>
    <t>ORD-73647-6095</t>
  </si>
  <si>
    <t>ORD-69969-6096</t>
  </si>
  <si>
    <t>ORD-25220-6097</t>
  </si>
  <si>
    <t>ORD-24185-6098</t>
  </si>
  <si>
    <t>ORD-79652-6099</t>
  </si>
  <si>
    <t>ORD-93777-6100</t>
  </si>
  <si>
    <t>ORD-46443-6101</t>
  </si>
  <si>
    <t>ORD-87894-6102</t>
  </si>
  <si>
    <t>ORD-11011-6103</t>
  </si>
  <si>
    <t>ORD-83635-6104</t>
  </si>
  <si>
    <t>ORD-32900-6105</t>
  </si>
  <si>
    <t>ORD-70405-6106</t>
  </si>
  <si>
    <t>ORD-19483-6107</t>
  </si>
  <si>
    <t>ORD-33999-6108</t>
  </si>
  <si>
    <t>ORD-19567-6109</t>
  </si>
  <si>
    <t>ORD-78676-6110</t>
  </si>
  <si>
    <t>ORD-90777-6111</t>
  </si>
  <si>
    <t>ORD-78304-6112</t>
  </si>
  <si>
    <t>ORD-22974-6113</t>
  </si>
  <si>
    <t>ORD-61247-6114</t>
  </si>
  <si>
    <t>ORD-72618-6115</t>
  </si>
  <si>
    <t>ORD-31498-6116</t>
  </si>
  <si>
    <t>ORD-87066-6117</t>
  </si>
  <si>
    <t>ORD-24765-6118</t>
  </si>
  <si>
    <t>ORD-33888-6119</t>
  </si>
  <si>
    <t>ORD-99916-6120</t>
  </si>
  <si>
    <t>ORD-59882-6121</t>
  </si>
  <si>
    <t>ORD-24130-6122</t>
  </si>
  <si>
    <t>ORD-46223-6123</t>
  </si>
  <si>
    <t>ORD-60574-6124</t>
  </si>
  <si>
    <t>ORD-84803-6125</t>
  </si>
  <si>
    <t>ORD-34875-6126</t>
  </si>
  <si>
    <t>ORD-18881-6127</t>
  </si>
  <si>
    <t>ORD-80865-6128</t>
  </si>
  <si>
    <t>ORD-28267-6129</t>
  </si>
  <si>
    <t>ORD-56391-6130</t>
  </si>
  <si>
    <t>ORD-25276-6131</t>
  </si>
  <si>
    <t>ORD-98444-6132</t>
  </si>
  <si>
    <t>ORD-39175-6133</t>
  </si>
  <si>
    <t>ORD-41110-6134</t>
  </si>
  <si>
    <t>ORD-41763-6135</t>
  </si>
  <si>
    <t>ORD-21670-6136</t>
  </si>
  <si>
    <t>ORD-59477-6137</t>
  </si>
  <si>
    <t>ORD-61594-6138</t>
  </si>
  <si>
    <t>ORD-36838-6139</t>
  </si>
  <si>
    <t>ORD-11783-6140</t>
  </si>
  <si>
    <t>ORD-26102-6141</t>
  </si>
  <si>
    <t>ORD-37386-6142</t>
  </si>
  <si>
    <t>ORD-51399-6143</t>
  </si>
  <si>
    <t>ORD-37328-6144</t>
  </si>
  <si>
    <t>ORD-15422-6145</t>
  </si>
  <si>
    <t>ORD-15020-6146</t>
  </si>
  <si>
    <t>ORD-45472-6147</t>
  </si>
  <si>
    <t>ORD-98580-6148</t>
  </si>
  <si>
    <t>ORD-41235-6149</t>
  </si>
  <si>
    <t>ORD-69561-6150</t>
  </si>
  <si>
    <t>ORD-63754-6151</t>
  </si>
  <si>
    <t>ORD-37504-6152</t>
  </si>
  <si>
    <t>ORD-46148-6153</t>
  </si>
  <si>
    <t>ORD-77867-6154</t>
  </si>
  <si>
    <t>ORD-40427-6155</t>
  </si>
  <si>
    <t>ORD-63436-6156</t>
  </si>
  <si>
    <t>ORD-85148-6157</t>
  </si>
  <si>
    <t>ORD-27105-6158</t>
  </si>
  <si>
    <t>ORD-57671-6159</t>
  </si>
  <si>
    <t>ORD-98150-6160</t>
  </si>
  <si>
    <t>ORD-54797-6161</t>
  </si>
  <si>
    <t>ORD-95912-6162</t>
  </si>
  <si>
    <t>ORD-71376-6163</t>
  </si>
  <si>
    <t>ORD-10021-6164</t>
  </si>
  <si>
    <t>ORD-35562-6165</t>
  </si>
  <si>
    <t>ORD-52024-6166</t>
  </si>
  <si>
    <t>ORD-91954-6167</t>
  </si>
  <si>
    <t>ORD-80847-6168</t>
  </si>
  <si>
    <t>ORD-48634-6169</t>
  </si>
  <si>
    <t>ORD-59428-6170</t>
  </si>
  <si>
    <t>ORD-21861-6171</t>
  </si>
  <si>
    <t>ORD-81862-6172</t>
  </si>
  <si>
    <t>ORD-11129-6173</t>
  </si>
  <si>
    <t>ORD-23567-6174</t>
  </si>
  <si>
    <t>ORD-66133-6175</t>
  </si>
  <si>
    <t>ORD-11495-6176</t>
  </si>
  <si>
    <t>ORD-75846-6177</t>
  </si>
  <si>
    <t>ORD-45873-6178</t>
  </si>
  <si>
    <t>ORD-62241-6179</t>
  </si>
  <si>
    <t>ORD-98889-6180</t>
  </si>
  <si>
    <t>ORD-67885-6181</t>
  </si>
  <si>
    <t>ORD-60277-6182</t>
  </si>
  <si>
    <t>ORD-95062-6183</t>
  </si>
  <si>
    <t>ORD-43223-6184</t>
  </si>
  <si>
    <t>ORD-45308-6185</t>
  </si>
  <si>
    <t>ORD-83903-6186</t>
  </si>
  <si>
    <t>ORD-44415-6187</t>
  </si>
  <si>
    <t>ORD-16553-6188</t>
  </si>
  <si>
    <t>ORD-75907-6189</t>
  </si>
  <si>
    <t>ORD-13096-6190</t>
  </si>
  <si>
    <t>ORD-84320-6191</t>
  </si>
  <si>
    <t>ORD-58318-6192</t>
  </si>
  <si>
    <t>ORD-42973-6193</t>
  </si>
  <si>
    <t>ORD-89840-6194</t>
  </si>
  <si>
    <t>ORD-25468-6195</t>
  </si>
  <si>
    <t>ORD-17388-6196</t>
  </si>
  <si>
    <t>ORD-13087-6197</t>
  </si>
  <si>
    <t>ORD-69297-6198</t>
  </si>
  <si>
    <t>ORD-11730-6199</t>
  </si>
  <si>
    <t>ORD-30787-6200</t>
  </si>
  <si>
    <t>ORD-68694-6201</t>
  </si>
  <si>
    <t>ORD-13262-6202</t>
  </si>
  <si>
    <t>ORD-29485-6203</t>
  </si>
  <si>
    <t>ORD-63664-6204</t>
  </si>
  <si>
    <t>ORD-86873-6205</t>
  </si>
  <si>
    <t>ORD-28137-6206</t>
  </si>
  <si>
    <t>ORD-21950-6207</t>
  </si>
  <si>
    <t>ORD-23240-6208</t>
  </si>
  <si>
    <t>ORD-13432-6209</t>
  </si>
  <si>
    <t>ORD-95420-6210</t>
  </si>
  <si>
    <t>ORD-91278-6211</t>
  </si>
  <si>
    <t>ORD-49434-6212</t>
  </si>
  <si>
    <t>ORD-96860-6213</t>
  </si>
  <si>
    <t>ORD-14034-6214</t>
  </si>
  <si>
    <t>ORD-90882-6215</t>
  </si>
  <si>
    <t>ORD-19946-6216</t>
  </si>
  <si>
    <t>ORD-60840-6217</t>
  </si>
  <si>
    <t>ORD-37906-6218</t>
  </si>
  <si>
    <t>ORD-46453-6219</t>
  </si>
  <si>
    <t>ORD-54978-6220</t>
  </si>
  <si>
    <t>ORD-52623-6221</t>
  </si>
  <si>
    <t>ORD-84677-6222</t>
  </si>
  <si>
    <t>ORD-65442-6223</t>
  </si>
  <si>
    <t>ORD-60920-6224</t>
  </si>
  <si>
    <t>ORD-76647-6225</t>
  </si>
  <si>
    <t>ORD-35179-6226</t>
  </si>
  <si>
    <t>ORD-21721-6227</t>
  </si>
  <si>
    <t>ORD-99580-6228</t>
  </si>
  <si>
    <t>ORD-51362-6229</t>
  </si>
  <si>
    <t>ORD-12678-6230</t>
  </si>
  <si>
    <t>ORD-87624-6231</t>
  </si>
  <si>
    <t>ORD-61875-6232</t>
  </si>
  <si>
    <t>ORD-49161-6233</t>
  </si>
  <si>
    <t>ORD-58856-6234</t>
  </si>
  <si>
    <t>ORD-93731-6235</t>
  </si>
  <si>
    <t>ORD-46993-6236</t>
  </si>
  <si>
    <t>ORD-12504-6237</t>
  </si>
  <si>
    <t>ORD-32179-6238</t>
  </si>
  <si>
    <t>ORD-91114-6239</t>
  </si>
  <si>
    <t>ORD-50571-6240</t>
  </si>
  <si>
    <t>ORD-57805-6241</t>
  </si>
  <si>
    <t>ORD-91525-6242</t>
  </si>
  <si>
    <t>ORD-27492-6243</t>
  </si>
  <si>
    <t>ORD-15521-6244</t>
  </si>
  <si>
    <t>ORD-12153-6245</t>
  </si>
  <si>
    <t>ORD-36347-6246</t>
  </si>
  <si>
    <t>ORD-70876-6247</t>
  </si>
  <si>
    <t>ORD-76139-6248</t>
  </si>
  <si>
    <t>ORD-37271-6249</t>
  </si>
  <si>
    <t>ORD-43405-6250</t>
  </si>
  <si>
    <t>ORD-44773-6251</t>
  </si>
  <si>
    <t>ORD-79345-6252</t>
  </si>
  <si>
    <t>ORD-26208-6253</t>
  </si>
  <si>
    <t>ORD-37176-6254</t>
  </si>
  <si>
    <t>ORD-32433-6255</t>
  </si>
  <si>
    <t>ORD-34962-6256</t>
  </si>
  <si>
    <t>ORD-73215-6257</t>
  </si>
  <si>
    <t>ORD-95670-6258</t>
  </si>
  <si>
    <t>ORD-99618-6259</t>
  </si>
  <si>
    <t>ORD-79270-6260</t>
  </si>
  <si>
    <t>ORD-43097-6261</t>
  </si>
  <si>
    <t>ORD-19467-6262</t>
  </si>
  <si>
    <t>ORD-39067-6263</t>
  </si>
  <si>
    <t>ORD-92332-6264</t>
  </si>
  <si>
    <t>ORD-90896-6265</t>
  </si>
  <si>
    <t>ORD-97201-6266</t>
  </si>
  <si>
    <t>ORD-41235-6267</t>
  </si>
  <si>
    <t>ORD-53817-6268</t>
  </si>
  <si>
    <t>ORD-67085-6269</t>
  </si>
  <si>
    <t>ORD-23656-6270</t>
  </si>
  <si>
    <t>CUST-756</t>
  </si>
  <si>
    <t>ORD-77368-6271</t>
  </si>
  <si>
    <t>ORD-76824-6272</t>
  </si>
  <si>
    <t>ORD-78399-6273</t>
  </si>
  <si>
    <t>ORD-87908-6274</t>
  </si>
  <si>
    <t>ORD-30131-6275</t>
  </si>
  <si>
    <t>ORD-58458-6276</t>
  </si>
  <si>
    <t>ORD-92086-6277</t>
  </si>
  <si>
    <t>ORD-88303-6278</t>
  </si>
  <si>
    <t>ORD-82668-6279</t>
  </si>
  <si>
    <t>ORD-45387-6280</t>
  </si>
  <si>
    <t>ORD-24278-6281</t>
  </si>
  <si>
    <t>ORD-20876-6282</t>
  </si>
  <si>
    <t>ORD-84647-6283</t>
  </si>
  <si>
    <t>ORD-18623-6284</t>
  </si>
  <si>
    <t>ORD-56075-6285</t>
  </si>
  <si>
    <t>ORD-88580-6286</t>
  </si>
  <si>
    <t>ORD-21379-6287</t>
  </si>
  <si>
    <t>ORD-83333-6288</t>
  </si>
  <si>
    <t>ORD-58075-6289</t>
  </si>
  <si>
    <t>ORD-70343-6290</t>
  </si>
  <si>
    <t>ORD-39592-6291</t>
  </si>
  <si>
    <t>ORD-52516-6292</t>
  </si>
  <si>
    <t>ORD-74625-6293</t>
  </si>
  <si>
    <t>ORD-42295-6294</t>
  </si>
  <si>
    <t>ORD-21619-6295</t>
  </si>
  <si>
    <t>ORD-54285-6296</t>
  </si>
  <si>
    <t>ORD-21143-6297</t>
  </si>
  <si>
    <t>ORD-73305-6298</t>
  </si>
  <si>
    <t>ORD-97971-6299</t>
  </si>
  <si>
    <t>ORD-20914-6300</t>
  </si>
  <si>
    <t>ORD-29820-6301</t>
  </si>
  <si>
    <t>ORD-31930-6302</t>
  </si>
  <si>
    <t>ORD-21839-6303</t>
  </si>
  <si>
    <t>ORD-81336-6304</t>
  </si>
  <si>
    <t>ORD-94488-6305</t>
  </si>
  <si>
    <t>ORD-58721-6306</t>
  </si>
  <si>
    <t>ORD-84477-6307</t>
  </si>
  <si>
    <t>ORD-12423-6308</t>
  </si>
  <si>
    <t>ORD-71253-6309</t>
  </si>
  <si>
    <t>ORD-46121-6310</t>
  </si>
  <si>
    <t>ORD-20753-6311</t>
  </si>
  <si>
    <t>ORD-79378-6312</t>
  </si>
  <si>
    <t>ORD-17819-6313</t>
  </si>
  <si>
    <t>ORD-44647-6314</t>
  </si>
  <si>
    <t>ORD-51700-6315</t>
  </si>
  <si>
    <t>ORD-88633-6316</t>
  </si>
  <si>
    <t>ORD-35399-6317</t>
  </si>
  <si>
    <t>ORD-13184-6318</t>
  </si>
  <si>
    <t>ORD-45921-6319</t>
  </si>
  <si>
    <t>ORD-72619-6320</t>
  </si>
  <si>
    <t>ORD-79485-6321</t>
  </si>
  <si>
    <t>ORD-79596-6322</t>
  </si>
  <si>
    <t>ORD-47446-6323</t>
  </si>
  <si>
    <t>ORD-15608-6324</t>
  </si>
  <si>
    <t>ORD-49974-6325</t>
  </si>
  <si>
    <t>ORD-41610-6326</t>
  </si>
  <si>
    <t>ORD-27383-6327</t>
  </si>
  <si>
    <t>ORD-21662-6328</t>
  </si>
  <si>
    <t>ORD-33493-6329</t>
  </si>
  <si>
    <t>ORD-39448-6330</t>
  </si>
  <si>
    <t>ORD-86466-6331</t>
  </si>
  <si>
    <t>ORD-45795-6332</t>
  </si>
  <si>
    <t>ORD-80301-6333</t>
  </si>
  <si>
    <t>ORD-72854-6334</t>
  </si>
  <si>
    <t>ORD-47363-6335</t>
  </si>
  <si>
    <t>ORD-61965-6336</t>
  </si>
  <si>
    <t>ORD-63676-6337</t>
  </si>
  <si>
    <t>ORD-30984-6338</t>
  </si>
  <si>
    <t>ORD-87747-6339</t>
  </si>
  <si>
    <t>ORD-37335-6340</t>
  </si>
  <si>
    <t>ORD-73025-6341</t>
  </si>
  <si>
    <t>ORD-64693-6342</t>
  </si>
  <si>
    <t>ORD-80397-6343</t>
  </si>
  <si>
    <t>ORD-29219-6344</t>
  </si>
  <si>
    <t>ORD-31254-6345</t>
  </si>
  <si>
    <t>ORD-40903-6346</t>
  </si>
  <si>
    <t>ORD-73433-6347</t>
  </si>
  <si>
    <t>ORD-64075-6348</t>
  </si>
  <si>
    <t>ORD-98904-6349</t>
  </si>
  <si>
    <t>ORD-43194-6350</t>
  </si>
  <si>
    <t>ORD-27324-6351</t>
  </si>
  <si>
    <t>ORD-43368-6352</t>
  </si>
  <si>
    <t>ORD-92964-6353</t>
  </si>
  <si>
    <t>ORD-57729-6354</t>
  </si>
  <si>
    <t>ORD-81409-6355</t>
  </si>
  <si>
    <t>ORD-26683-6356</t>
  </si>
  <si>
    <t>ORD-11121-6357</t>
  </si>
  <si>
    <t>ORD-54554-6358</t>
  </si>
  <si>
    <t>ORD-27910-6359</t>
  </si>
  <si>
    <t>ORD-51678-6360</t>
  </si>
  <si>
    <t>ORD-96396-6361</t>
  </si>
  <si>
    <t>ORD-98054-6362</t>
  </si>
  <si>
    <t>ORD-77639-6363</t>
  </si>
  <si>
    <t>ORD-20543-6364</t>
  </si>
  <si>
    <t>ORD-35108-6365</t>
  </si>
  <si>
    <t>ORD-49947-6366</t>
  </si>
  <si>
    <t>ORD-98955-6367</t>
  </si>
  <si>
    <t>ORD-79345-6368</t>
  </si>
  <si>
    <t>ORD-29755-6369</t>
  </si>
  <si>
    <t>ORD-43871-6370</t>
  </si>
  <si>
    <t>ORD-77752-6371</t>
  </si>
  <si>
    <t>ORD-44963-6372</t>
  </si>
  <si>
    <t>ORD-52607-6373</t>
  </si>
  <si>
    <t>ORD-22090-6374</t>
  </si>
  <si>
    <t>ORD-93242-6375</t>
  </si>
  <si>
    <t>ORD-90198-6376</t>
  </si>
  <si>
    <t>ORD-95278-6377</t>
  </si>
  <si>
    <t>ORD-88859-6378</t>
  </si>
  <si>
    <t>ORD-53387-6379</t>
  </si>
  <si>
    <t>ORD-28266-6380</t>
  </si>
  <si>
    <t>ORD-90587-6381</t>
  </si>
  <si>
    <t>ORD-61792-6382</t>
  </si>
  <si>
    <t>ORD-92129-6383</t>
  </si>
  <si>
    <t>ORD-65060-6384</t>
  </si>
  <si>
    <t>ORD-41858-6385</t>
  </si>
  <si>
    <t>ORD-52100-6386</t>
  </si>
  <si>
    <t>ORD-34888-6387</t>
  </si>
  <si>
    <t>ORD-97259-6388</t>
  </si>
  <si>
    <t>ORD-34642-6389</t>
  </si>
  <si>
    <t>ORD-44678-6390</t>
  </si>
  <si>
    <t>ORD-15630-6391</t>
  </si>
  <si>
    <t>ORD-45227-6392</t>
  </si>
  <si>
    <t>ORD-61328-6393</t>
  </si>
  <si>
    <t>ORD-46508-6394</t>
  </si>
  <si>
    <t>ORD-62477-6395</t>
  </si>
  <si>
    <t>ORD-49670-6396</t>
  </si>
  <si>
    <t>ORD-35991-6397</t>
  </si>
  <si>
    <t>ORD-18579-6398</t>
  </si>
  <si>
    <t>ORD-39888-6399</t>
  </si>
  <si>
    <t>ORD-59885-6400</t>
  </si>
  <si>
    <t>ORD-37958-6401</t>
  </si>
  <si>
    <t>ORD-52135-6402</t>
  </si>
  <si>
    <t>ORD-22708-6403</t>
  </si>
  <si>
    <t>ORD-96766-6404</t>
  </si>
  <si>
    <t>ORD-53709-6405</t>
  </si>
  <si>
    <t>ORD-74512-6406</t>
  </si>
  <si>
    <t>ORD-48584-6407</t>
  </si>
  <si>
    <t>ORD-78028-6408</t>
  </si>
  <si>
    <t>ORD-28538-6409</t>
  </si>
  <si>
    <t>ORD-28885-6410</t>
  </si>
  <si>
    <t>ORD-65744-6411</t>
  </si>
  <si>
    <t>ORD-29804-6412</t>
  </si>
  <si>
    <t>ORD-22432-6413</t>
  </si>
  <si>
    <t>ORD-61853-6414</t>
  </si>
  <si>
    <t>ORD-36948-6415</t>
  </si>
  <si>
    <t>ORD-84554-6416</t>
  </si>
  <si>
    <t>ORD-90552-6417</t>
  </si>
  <si>
    <t>ORD-81476-6418</t>
  </si>
  <si>
    <t>ORD-12254-6419</t>
  </si>
  <si>
    <t>ORD-39726-6420</t>
  </si>
  <si>
    <t>ORD-70939-6421</t>
  </si>
  <si>
    <t>ORD-69462-6422</t>
  </si>
  <si>
    <t>ORD-91060-6423</t>
  </si>
  <si>
    <t>ORD-39711-6424</t>
  </si>
  <si>
    <t>ORD-84691-6425</t>
  </si>
  <si>
    <t>ORD-87814-6426</t>
  </si>
  <si>
    <t>ORD-81604-6427</t>
  </si>
  <si>
    <t>ORD-56844-6428</t>
  </si>
  <si>
    <t>ORD-31614-6429</t>
  </si>
  <si>
    <t>ORD-15778-6430</t>
  </si>
  <si>
    <t>ORD-62556-6431</t>
  </si>
  <si>
    <t>ORD-66095-6432</t>
  </si>
  <si>
    <t>ORD-76940-6433</t>
  </si>
  <si>
    <t>ORD-67202-6434</t>
  </si>
  <si>
    <t>ORD-90908-6435</t>
  </si>
  <si>
    <t>ORD-48418-6436</t>
  </si>
  <si>
    <t>ORD-25560-6437</t>
  </si>
  <si>
    <t>ORD-33499-6438</t>
  </si>
  <si>
    <t>ORD-55399-6439</t>
  </si>
  <si>
    <t>ORD-22530-6440</t>
  </si>
  <si>
    <t>ORD-30618-6441</t>
  </si>
  <si>
    <t>ORD-35988-6442</t>
  </si>
  <si>
    <t>ORD-85804-6443</t>
  </si>
  <si>
    <t>ORD-39711-6444</t>
  </si>
  <si>
    <t>ORD-61703-6445</t>
  </si>
  <si>
    <t>ORD-32109-6446</t>
  </si>
  <si>
    <t>ORD-67997-6447</t>
  </si>
  <si>
    <t>ORD-58109-6448</t>
  </si>
  <si>
    <t>ORD-48891-6449</t>
  </si>
  <si>
    <t>ORD-21381-6450</t>
  </si>
  <si>
    <t>ORD-54779-6451</t>
  </si>
  <si>
    <t>ORD-73922-6452</t>
  </si>
  <si>
    <t>ORD-24757-6453</t>
  </si>
  <si>
    <t>ORD-22796-6454</t>
  </si>
  <si>
    <t>ORD-30323-6455</t>
  </si>
  <si>
    <t>ORD-98762-6456</t>
  </si>
  <si>
    <t>ORD-62138-6457</t>
  </si>
  <si>
    <t>ORD-49987-6458</t>
  </si>
  <si>
    <t>ORD-16344-6459</t>
  </si>
  <si>
    <t>ORD-22970-6460</t>
  </si>
  <si>
    <t>ORD-92201-6461</t>
  </si>
  <si>
    <t>ORD-76646-6462</t>
  </si>
  <si>
    <t>ORD-12278-6463</t>
  </si>
  <si>
    <t>ORD-24342-6464</t>
  </si>
  <si>
    <t>ORD-91999-6465</t>
  </si>
  <si>
    <t>ORD-28915-6466</t>
  </si>
  <si>
    <t>ORD-20362-6467</t>
  </si>
  <si>
    <t>ORD-90529-6468</t>
  </si>
  <si>
    <t>ORD-70685-6469</t>
  </si>
  <si>
    <t>ORD-45813-6470</t>
  </si>
  <si>
    <t>ORD-39405-6471</t>
  </si>
  <si>
    <t>ORD-62570-6472</t>
  </si>
  <si>
    <t>ORD-31822-6473</t>
  </si>
  <si>
    <t>ORD-84311-6474</t>
  </si>
  <si>
    <t>ORD-36254-6475</t>
  </si>
  <si>
    <t>ORD-28831-6476</t>
  </si>
  <si>
    <t>ORD-93121-6477</t>
  </si>
  <si>
    <t>ORD-39720-6478</t>
  </si>
  <si>
    <t>ORD-86243-6479</t>
  </si>
  <si>
    <t>ORD-59137-6480</t>
  </si>
  <si>
    <t>ORD-86117-6481</t>
  </si>
  <si>
    <t>ORD-63393-6482</t>
  </si>
  <si>
    <t>ORD-81834-6483</t>
  </si>
  <si>
    <t>ORD-63350-6484</t>
  </si>
  <si>
    <t>ORD-68487-6485</t>
  </si>
  <si>
    <t>ORD-29309-6486</t>
  </si>
  <si>
    <t>ORD-56247-6487</t>
  </si>
  <si>
    <t>ORD-17876-6488</t>
  </si>
  <si>
    <t>ORD-24721-6489</t>
  </si>
  <si>
    <t>ORD-76731-6490</t>
  </si>
  <si>
    <t>ORD-17277-6491</t>
  </si>
  <si>
    <t>ORD-79157-6492</t>
  </si>
  <si>
    <t>ORD-71919-6493</t>
  </si>
  <si>
    <t>ORD-58271-6494</t>
  </si>
  <si>
    <t>ORD-45600-6495</t>
  </si>
  <si>
    <t>ORD-14674-6496</t>
  </si>
  <si>
    <t>ORD-54660-6497</t>
  </si>
  <si>
    <t>ORD-77457-6498</t>
  </si>
  <si>
    <t>ORD-92084-6499</t>
  </si>
  <si>
    <t>ORD-90040-6500</t>
  </si>
  <si>
    <t>ORD-11279-6501</t>
  </si>
  <si>
    <t>ORD-84868-6502</t>
  </si>
  <si>
    <t>ORD-36028-6503</t>
  </si>
  <si>
    <t>ORD-87855-6504</t>
  </si>
  <si>
    <t>ORD-32956-6505</t>
  </si>
  <si>
    <t>ORD-57883-6506</t>
  </si>
  <si>
    <t>ORD-63998-6507</t>
  </si>
  <si>
    <t>ORD-25596-6508</t>
  </si>
  <si>
    <t>ORD-41408-6509</t>
  </si>
  <si>
    <t>ORD-18869-6510</t>
  </si>
  <si>
    <t>ORD-37688-6511</t>
  </si>
  <si>
    <t>ORD-72738-6512</t>
  </si>
  <si>
    <t>ORD-49892-6513</t>
  </si>
  <si>
    <t>ORD-63418-6514</t>
  </si>
  <si>
    <t>ORD-55752-6515</t>
  </si>
  <si>
    <t>ORD-12805-6516</t>
  </si>
  <si>
    <t>ORD-68947-6517</t>
  </si>
  <si>
    <t>ORD-14099-6518</t>
  </si>
  <si>
    <t>ORD-56954-6519</t>
  </si>
  <si>
    <t>ORD-17378-6520</t>
  </si>
  <si>
    <t>ORD-45929-6521</t>
  </si>
  <si>
    <t>ORD-12890-6522</t>
  </si>
  <si>
    <t>ORD-75303-6523</t>
  </si>
  <si>
    <t>ORD-75968-6524</t>
  </si>
  <si>
    <t>ORD-92776-6525</t>
  </si>
  <si>
    <t>ORD-32712-6526</t>
  </si>
  <si>
    <t>ORD-64712-6527</t>
  </si>
  <si>
    <t>ORD-67346-6528</t>
  </si>
  <si>
    <t>ORD-30619-6529</t>
  </si>
  <si>
    <t>ORD-54035-6530</t>
  </si>
  <si>
    <t>ORD-45009-6531</t>
  </si>
  <si>
    <t>ORD-67492-6532</t>
  </si>
  <si>
    <t>ORD-87341-6533</t>
  </si>
  <si>
    <t>ORD-65638-6534</t>
  </si>
  <si>
    <t>ORD-70193-6535</t>
  </si>
  <si>
    <t>ORD-71655-6536</t>
  </si>
  <si>
    <t>ORD-33770-6537</t>
  </si>
  <si>
    <t>ORD-13808-6538</t>
  </si>
  <si>
    <t>ORD-56922-6539</t>
  </si>
  <si>
    <t>ORD-75790-6540</t>
  </si>
  <si>
    <t>ORD-98167-6541</t>
  </si>
  <si>
    <t>ORD-42253-6542</t>
  </si>
  <si>
    <t>ORD-49364-6543</t>
  </si>
  <si>
    <t>ORD-50417-6544</t>
  </si>
  <si>
    <t>ORD-77638-6545</t>
  </si>
  <si>
    <t>ORD-55444-6546</t>
  </si>
  <si>
    <t>ORD-10397-6547</t>
  </si>
  <si>
    <t>ORD-84058-6548</t>
  </si>
  <si>
    <t>ORD-53492-6549</t>
  </si>
  <si>
    <t>ORD-12846-6550</t>
  </si>
  <si>
    <t>ORD-88545-6551</t>
  </si>
  <si>
    <t>ORD-55636-6552</t>
  </si>
  <si>
    <t>ORD-46867-6553</t>
  </si>
  <si>
    <t>ORD-99527-6554</t>
  </si>
  <si>
    <t>ORD-36993-6555</t>
  </si>
  <si>
    <t>ORD-19135-6556</t>
  </si>
  <si>
    <t>ORD-14043-6557</t>
  </si>
  <si>
    <t>ORD-56184-6558</t>
  </si>
  <si>
    <t>ORD-69663-6559</t>
  </si>
  <si>
    <t>ORD-88361-6560</t>
  </si>
  <si>
    <t>ORD-53698-6561</t>
  </si>
  <si>
    <t>ORD-18946-6562</t>
  </si>
  <si>
    <t>ORD-83335-6563</t>
  </si>
  <si>
    <t>ORD-40366-6564</t>
  </si>
  <si>
    <t>ORD-16224-6565</t>
  </si>
  <si>
    <t>ORD-22010-6566</t>
  </si>
  <si>
    <t>ORD-47135-6567</t>
  </si>
  <si>
    <t>ORD-77753-6568</t>
  </si>
  <si>
    <t>ORD-78375-6569</t>
  </si>
  <si>
    <t>ORD-82183-6570</t>
  </si>
  <si>
    <t>ORD-67210-6571</t>
  </si>
  <si>
    <t>ORD-95691-6572</t>
  </si>
  <si>
    <t>ORD-35134-6573</t>
  </si>
  <si>
    <t>ORD-92935-6574</t>
  </si>
  <si>
    <t>ORD-18669-6575</t>
  </si>
  <si>
    <t>ORD-13378-6576</t>
  </si>
  <si>
    <t>ORD-45032-6577</t>
  </si>
  <si>
    <t>ORD-22387-6578</t>
  </si>
  <si>
    <t>ORD-96884-6579</t>
  </si>
  <si>
    <t>ORD-60530-6580</t>
  </si>
  <si>
    <t>ORD-95426-6581</t>
  </si>
  <si>
    <t>ORD-47192-6582</t>
  </si>
  <si>
    <t>ORD-22391-6583</t>
  </si>
  <si>
    <t>ORD-94374-6584</t>
  </si>
  <si>
    <t>ORD-84048-6585</t>
  </si>
  <si>
    <t>ORD-17545-6586</t>
  </si>
  <si>
    <t>ORD-92702-6587</t>
  </si>
  <si>
    <t>ORD-70477-6588</t>
  </si>
  <si>
    <t>ORD-50367-6589</t>
  </si>
  <si>
    <t>ORD-44120-6590</t>
  </si>
  <si>
    <t>ORD-36983-6591</t>
  </si>
  <si>
    <t>ORD-33129-6592</t>
  </si>
  <si>
    <t>ORD-63964-6593</t>
  </si>
  <si>
    <t>ORD-94626-6594</t>
  </si>
  <si>
    <t>ORD-94871-6595</t>
  </si>
  <si>
    <t>ORD-56592-6596</t>
  </si>
  <si>
    <t>ORD-58329-6597</t>
  </si>
  <si>
    <t>ORD-55718-6598</t>
  </si>
  <si>
    <t>ORD-92439-6599</t>
  </si>
  <si>
    <t>ORD-12921-6600</t>
  </si>
  <si>
    <t>ORD-38809-6601</t>
  </si>
  <si>
    <t>ORD-88492-6602</t>
  </si>
  <si>
    <t>ORD-83178-6603</t>
  </si>
  <si>
    <t>ORD-83720-6604</t>
  </si>
  <si>
    <t>ORD-18853-6605</t>
  </si>
  <si>
    <t>ORD-98134-6606</t>
  </si>
  <si>
    <t>ORD-30898-6607</t>
  </si>
  <si>
    <t>ORD-68489-6608</t>
  </si>
  <si>
    <t>ORD-19233-6609</t>
  </si>
  <si>
    <t>ORD-46006-6610</t>
  </si>
  <si>
    <t>ORD-66446-6611</t>
  </si>
  <si>
    <t>ORD-56958-6612</t>
  </si>
  <si>
    <t>ORD-23343-6613</t>
  </si>
  <si>
    <t>ORD-66930-6614</t>
  </si>
  <si>
    <t>ORD-80848-6615</t>
  </si>
  <si>
    <t>ORD-76492-6616</t>
  </si>
  <si>
    <t>ORD-23837-6617</t>
  </si>
  <si>
    <t>ORD-66429-6618</t>
  </si>
  <si>
    <t>ORD-21647-6619</t>
  </si>
  <si>
    <t>ORD-39793-6620</t>
  </si>
  <si>
    <t>ORD-95673-6621</t>
  </si>
  <si>
    <t>ORD-89237-6622</t>
  </si>
  <si>
    <t>ORD-15303-6623</t>
  </si>
  <si>
    <t>ORD-40711-6624</t>
  </si>
  <si>
    <t>ORD-79062-6625</t>
  </si>
  <si>
    <t>ORD-35592-6626</t>
  </si>
  <si>
    <t>ORD-84157-6627</t>
  </si>
  <si>
    <t>ORD-82604-6628</t>
  </si>
  <si>
    <t>ORD-24068-6629</t>
  </si>
  <si>
    <t>ORD-76993-6630</t>
  </si>
  <si>
    <t>ORD-76902-6631</t>
  </si>
  <si>
    <t>ORD-53995-6632</t>
  </si>
  <si>
    <t>ORD-42516-6633</t>
  </si>
  <si>
    <t>ORD-93101-6634</t>
  </si>
  <si>
    <t>ORD-91657-6635</t>
  </si>
  <si>
    <t>ORD-56332-6636</t>
  </si>
  <si>
    <t>ORD-59146-6637</t>
  </si>
  <si>
    <t>ORD-92944-6638</t>
  </si>
  <si>
    <t>ORD-87635-6639</t>
  </si>
  <si>
    <t>ORD-93298-6640</t>
  </si>
  <si>
    <t>ORD-19892-6641</t>
  </si>
  <si>
    <t>ORD-43165-6642</t>
  </si>
  <si>
    <t>ORD-21697-6643</t>
  </si>
  <si>
    <t>ORD-66982-6644</t>
  </si>
  <si>
    <t>ORD-62504-6645</t>
  </si>
  <si>
    <t>ORD-45156-6646</t>
  </si>
  <si>
    <t>ORD-47167-6647</t>
  </si>
  <si>
    <t>ORD-57339-6648</t>
  </si>
  <si>
    <t>ORD-23674-6649</t>
  </si>
  <si>
    <t>ORD-45889-6650</t>
  </si>
  <si>
    <t>ORD-32986-6651</t>
  </si>
  <si>
    <t>ORD-57570-6652</t>
  </si>
  <si>
    <t>ORD-59826-6653</t>
  </si>
  <si>
    <t>ORD-33999-6654</t>
  </si>
  <si>
    <t>ORD-85238-6655</t>
  </si>
  <si>
    <t>ORD-13771-6656</t>
  </si>
  <si>
    <t>ORD-94604-6657</t>
  </si>
  <si>
    <t>ORD-70375-6658</t>
  </si>
  <si>
    <t>ORD-71771-6659</t>
  </si>
  <si>
    <t>ORD-21243-6660</t>
  </si>
  <si>
    <t>ORD-36949-6661</t>
  </si>
  <si>
    <t>ORD-44752-6662</t>
  </si>
  <si>
    <t>ORD-23863-6663</t>
  </si>
  <si>
    <t>ORD-88901-6664</t>
  </si>
  <si>
    <t>ORD-59605-6665</t>
  </si>
  <si>
    <t>ORD-35055-6666</t>
  </si>
  <si>
    <t>ORD-14270-6667</t>
  </si>
  <si>
    <t>ORD-99788-6668</t>
  </si>
  <si>
    <t>ORD-81941-6669</t>
  </si>
  <si>
    <t>ORD-40191-6670</t>
  </si>
  <si>
    <t>ORD-42207-6671</t>
  </si>
  <si>
    <t>ORD-79141-6672</t>
  </si>
  <si>
    <t>ORD-25445-6673</t>
  </si>
  <si>
    <t>ORD-53078-6674</t>
  </si>
  <si>
    <t>ORD-78970-6675</t>
  </si>
  <si>
    <t>ORD-54153-6676</t>
  </si>
  <si>
    <t>ORD-60564-6677</t>
  </si>
  <si>
    <t>ORD-75218-6678</t>
  </si>
  <si>
    <t>ORD-22872-6679</t>
  </si>
  <si>
    <t>ORD-58840-6680</t>
  </si>
  <si>
    <t>ORD-38001-6681</t>
  </si>
  <si>
    <t>ORD-25554-6682</t>
  </si>
  <si>
    <t>ORD-33391-6683</t>
  </si>
  <si>
    <t>ORD-73191-6684</t>
  </si>
  <si>
    <t>ORD-50304-6685</t>
  </si>
  <si>
    <t>ORD-17980-6686</t>
  </si>
  <si>
    <t>ORD-67923-6687</t>
  </si>
  <si>
    <t>ORD-24547-6688</t>
  </si>
  <si>
    <t>ORD-95771-6689</t>
  </si>
  <si>
    <t>ORD-38771-6690</t>
  </si>
  <si>
    <t>ORD-84844-6691</t>
  </si>
  <si>
    <t>ORD-90843-6692</t>
  </si>
  <si>
    <t>ORD-11536-6693</t>
  </si>
  <si>
    <t>ORD-95292-6694</t>
  </si>
  <si>
    <t>ORD-63798-6695</t>
  </si>
  <si>
    <t>ORD-26466-6696</t>
  </si>
  <si>
    <t>ORD-69256-6697</t>
  </si>
  <si>
    <t>ORD-84386-6698</t>
  </si>
  <si>
    <t>ORD-58766-6699</t>
  </si>
  <si>
    <t>ORD-65084-6700</t>
  </si>
  <si>
    <t>ORD-30097-6701</t>
  </si>
  <si>
    <t>ORD-19266-6702</t>
  </si>
  <si>
    <t>ORD-60420-6703</t>
  </si>
  <si>
    <t>ORD-58583-6704</t>
  </si>
  <si>
    <t>ORD-85664-6705</t>
  </si>
  <si>
    <t>ORD-85990-6706</t>
  </si>
  <si>
    <t>ORD-73305-6707</t>
  </si>
  <si>
    <t>ORD-95211-6708</t>
  </si>
  <si>
    <t>ORD-46691-6709</t>
  </si>
  <si>
    <t>ORD-67894-6710</t>
  </si>
  <si>
    <t>ORD-11140-6711</t>
  </si>
  <si>
    <t>ORD-75868-6712</t>
  </si>
  <si>
    <t>ORD-93501-6713</t>
  </si>
  <si>
    <t>ORD-96191-6714</t>
  </si>
  <si>
    <t>ORD-82373-6715</t>
  </si>
  <si>
    <t>ORD-59698-6716</t>
  </si>
  <si>
    <t>ORD-24117-6717</t>
  </si>
  <si>
    <t>ORD-14466-6718</t>
  </si>
  <si>
    <t>ORD-79178-6719</t>
  </si>
  <si>
    <t>ORD-95371-6720</t>
  </si>
  <si>
    <t>ORD-94381-6721</t>
  </si>
  <si>
    <t>ORD-27837-6722</t>
  </si>
  <si>
    <t>ORD-75012-6723</t>
  </si>
  <si>
    <t>ORD-41474-6724</t>
  </si>
  <si>
    <t>ORD-41272-6725</t>
  </si>
  <si>
    <t>ORD-85972-6726</t>
  </si>
  <si>
    <t>ORD-33827-6727</t>
  </si>
  <si>
    <t>ORD-63029-6728</t>
  </si>
  <si>
    <t>ORD-88340-6729</t>
  </si>
  <si>
    <t>ORD-64769-6730</t>
  </si>
  <si>
    <t>ORD-12888-6731</t>
  </si>
  <si>
    <t>ORD-97895-6732</t>
  </si>
  <si>
    <t>ORD-65252-6733</t>
  </si>
  <si>
    <t>ORD-73305-6734</t>
  </si>
  <si>
    <t>ORD-47591-6735</t>
  </si>
  <si>
    <t>ORD-37930-6736</t>
  </si>
  <si>
    <t>ORD-21811-6737</t>
  </si>
  <si>
    <t>ORD-68652-6738</t>
  </si>
  <si>
    <t>ORD-38779-6739</t>
  </si>
  <si>
    <t>ORD-93461-6740</t>
  </si>
  <si>
    <t>ORD-11225-6741</t>
  </si>
  <si>
    <t>ORD-33294-6742</t>
  </si>
  <si>
    <t>ORD-17023-6743</t>
  </si>
  <si>
    <t>ORD-45353-6744</t>
  </si>
  <si>
    <t>ORD-16456-6745</t>
  </si>
  <si>
    <t>ORD-51709-6746</t>
  </si>
  <si>
    <t>ORD-50265-6747</t>
  </si>
  <si>
    <t>ORD-81321-6748</t>
  </si>
  <si>
    <t>ORD-57733-6749</t>
  </si>
  <si>
    <t>ORD-59979-6750</t>
  </si>
  <si>
    <t>ORD-49144-6751</t>
  </si>
  <si>
    <t>ORD-21736-6752</t>
  </si>
  <si>
    <t>ORD-78170-6753</t>
  </si>
  <si>
    <t>ORD-46373-6754</t>
  </si>
  <si>
    <t>ORD-29595-6755</t>
  </si>
  <si>
    <t>ORD-87767-6756</t>
  </si>
  <si>
    <t>ORD-58186-6757</t>
  </si>
  <si>
    <t>ORD-89050-6758</t>
  </si>
  <si>
    <t>ORD-98923-6759</t>
  </si>
  <si>
    <t>ORD-54061-6760</t>
  </si>
  <si>
    <t>ORD-10230-6761</t>
  </si>
  <si>
    <t>ORD-83467-6762</t>
  </si>
  <si>
    <t>ORD-17799-6763</t>
  </si>
  <si>
    <t>ORD-47114-6764</t>
  </si>
  <si>
    <t>ORD-46838-6765</t>
  </si>
  <si>
    <t>ORD-85147-6766</t>
  </si>
  <si>
    <t>ORD-46388-6767</t>
  </si>
  <si>
    <t>ORD-90071-6768</t>
  </si>
  <si>
    <t>ORD-51933-6769</t>
  </si>
  <si>
    <t>ORD-40396-6770</t>
  </si>
  <si>
    <t>ORD-21165-6771</t>
  </si>
  <si>
    <t>ORD-49979-6772</t>
  </si>
  <si>
    <t>ORD-22090-6773</t>
  </si>
  <si>
    <t>ORD-82452-6774</t>
  </si>
  <si>
    <t>ORD-89040-6775</t>
  </si>
  <si>
    <t>ORD-96568-6776</t>
  </si>
  <si>
    <t>ORD-61028-6777</t>
  </si>
  <si>
    <t>ORD-65505-6778</t>
  </si>
  <si>
    <t>ORD-79892-6779</t>
  </si>
  <si>
    <t>ORD-52392-6780</t>
  </si>
  <si>
    <t>ORD-44844-6781</t>
  </si>
  <si>
    <t>ORD-84433-6782</t>
  </si>
  <si>
    <t>ORD-43067-6783</t>
  </si>
  <si>
    <t>ORD-68562-6784</t>
  </si>
  <si>
    <t>ORD-20097-6785</t>
  </si>
  <si>
    <t>ORD-57448-6786</t>
  </si>
  <si>
    <t>ORD-13638-6787</t>
  </si>
  <si>
    <t>ORD-88145-6788</t>
  </si>
  <si>
    <t>ORD-13529-6789</t>
  </si>
  <si>
    <t>ORD-63474-6790</t>
  </si>
  <si>
    <t>ORD-95629-6791</t>
  </si>
  <si>
    <t>ORD-41131-6792</t>
  </si>
  <si>
    <t>ORD-63540-6793</t>
  </si>
  <si>
    <t>ORD-58297-6794</t>
  </si>
  <si>
    <t>ORD-23742-6795</t>
  </si>
  <si>
    <t>ORD-48755-6796</t>
  </si>
  <si>
    <t>ORD-68056-6797</t>
  </si>
  <si>
    <t>ORD-15440-6798</t>
  </si>
  <si>
    <t>ORD-79719-6799</t>
  </si>
  <si>
    <t>ORD-16292-6800</t>
  </si>
  <si>
    <t>ORD-72186-6801</t>
  </si>
  <si>
    <t>ORD-74626-6802</t>
  </si>
  <si>
    <t>ORD-90294-6803</t>
  </si>
  <si>
    <t>ORD-39590-6804</t>
  </si>
  <si>
    <t>ORD-98557-6805</t>
  </si>
  <si>
    <t>ORD-17132-6806</t>
  </si>
  <si>
    <t>ORD-71557-6807</t>
  </si>
  <si>
    <t>ORD-42186-6808</t>
  </si>
  <si>
    <t>ORD-91994-6809</t>
  </si>
  <si>
    <t>ORD-16793-6810</t>
  </si>
  <si>
    <t>ORD-52968-6811</t>
  </si>
  <si>
    <t>ORD-97463-6812</t>
  </si>
  <si>
    <t>ORD-96973-6813</t>
  </si>
  <si>
    <t>ORD-67225-6814</t>
  </si>
  <si>
    <t>ORD-75178-6815</t>
  </si>
  <si>
    <t>ORD-34290-6816</t>
  </si>
  <si>
    <t>ORD-69191-6817</t>
  </si>
  <si>
    <t>ORD-67295-6818</t>
  </si>
  <si>
    <t>ORD-99480-6819</t>
  </si>
  <si>
    <t>ORD-18881-6820</t>
  </si>
  <si>
    <t>ORD-82965-6821</t>
  </si>
  <si>
    <t>ORD-18567-6822</t>
  </si>
  <si>
    <t>ORD-86335-6823</t>
  </si>
  <si>
    <t>ORD-88525-6824</t>
  </si>
  <si>
    <t>ORD-62065-6825</t>
  </si>
  <si>
    <t>ORD-11725-6826</t>
  </si>
  <si>
    <t>ORD-13474-6827</t>
  </si>
  <si>
    <t>ORD-13114-6828</t>
  </si>
  <si>
    <t>ORD-91166-6829</t>
  </si>
  <si>
    <t>ORD-82918-6830</t>
  </si>
  <si>
    <t>ORD-22467-6831</t>
  </si>
  <si>
    <t>ORD-20836-6832</t>
  </si>
  <si>
    <t>ORD-21499-6833</t>
  </si>
  <si>
    <t>ORD-63861-6834</t>
  </si>
  <si>
    <t>ORD-63391-6835</t>
  </si>
  <si>
    <t>ORD-72430-6836</t>
  </si>
  <si>
    <t>ORD-91348-6837</t>
  </si>
  <si>
    <t>ORD-71013-6838</t>
  </si>
  <si>
    <t>ORD-38616-6839</t>
  </si>
  <si>
    <t>ORD-84962-6840</t>
  </si>
  <si>
    <t>ORD-39639-6841</t>
  </si>
  <si>
    <t>ORD-36027-6842</t>
  </si>
  <si>
    <t>ORD-44883-6843</t>
  </si>
  <si>
    <t>ORD-67392-6844</t>
  </si>
  <si>
    <t>ORD-42426-6845</t>
  </si>
  <si>
    <t>ORD-64923-6846</t>
  </si>
  <si>
    <t>ORD-33534-6847</t>
  </si>
  <si>
    <t>ORD-14116-6848</t>
  </si>
  <si>
    <t>ORD-24238-6849</t>
  </si>
  <si>
    <t>ORD-32907-6850</t>
  </si>
  <si>
    <t>ORD-33450-6851</t>
  </si>
  <si>
    <t>ORD-91570-6852</t>
  </si>
  <si>
    <t>ORD-28430-6853</t>
  </si>
  <si>
    <t>ORD-63169-6854</t>
  </si>
  <si>
    <t>ORD-20947-6855</t>
  </si>
  <si>
    <t>ORD-69658-6856</t>
  </si>
  <si>
    <t>ORD-43501-6857</t>
  </si>
  <si>
    <t>ORD-94661-6858</t>
  </si>
  <si>
    <t>ORD-26721-6859</t>
  </si>
  <si>
    <t>ORD-89615-6860</t>
  </si>
  <si>
    <t>ORD-45974-6861</t>
  </si>
  <si>
    <t>ORD-45426-6862</t>
  </si>
  <si>
    <t>ORD-25444-6863</t>
  </si>
  <si>
    <t>ORD-44137-6864</t>
  </si>
  <si>
    <t>ORD-93316-6865</t>
  </si>
  <si>
    <t>ORD-43693-6866</t>
  </si>
  <si>
    <t>ORD-78387-6867</t>
  </si>
  <si>
    <t>ORD-56795-6868</t>
  </si>
  <si>
    <t>ORD-84908-6869</t>
  </si>
  <si>
    <t>ORD-53088-6870</t>
  </si>
  <si>
    <t>ORD-80775-6871</t>
  </si>
  <si>
    <t>ORD-19852-6872</t>
  </si>
  <si>
    <t>ORD-58794-6873</t>
  </si>
  <si>
    <t>ORD-30112-6874</t>
  </si>
  <si>
    <t>ORD-58083-6875</t>
  </si>
  <si>
    <t>ORD-57298-6876</t>
  </si>
  <si>
    <t>ORD-96766-6877</t>
  </si>
  <si>
    <t>ORD-50362-6878</t>
  </si>
  <si>
    <t>ORD-69789-6879</t>
  </si>
  <si>
    <t>ORD-28206-6880</t>
  </si>
  <si>
    <t>ORD-17749-6881</t>
  </si>
  <si>
    <t>ORD-29001-6882</t>
  </si>
  <si>
    <t>ORD-12311-6883</t>
  </si>
  <si>
    <t>ORD-93070-6884</t>
  </si>
  <si>
    <t>ORD-49343-6885</t>
  </si>
  <si>
    <t>ORD-39965-6886</t>
  </si>
  <si>
    <t>ORD-40610-6887</t>
  </si>
  <si>
    <t>ORD-62379-6888</t>
  </si>
  <si>
    <t>ORD-61547-6889</t>
  </si>
  <si>
    <t>ORD-22512-6890</t>
  </si>
  <si>
    <t>ORD-80225-6891</t>
  </si>
  <si>
    <t>ORD-69672-6892</t>
  </si>
  <si>
    <t>ORD-41056-6893</t>
  </si>
  <si>
    <t>ORD-85954-6894</t>
  </si>
  <si>
    <t>ORD-32358-6895</t>
  </si>
  <si>
    <t>ORD-47543-6896</t>
  </si>
  <si>
    <t>ORD-33949-6897</t>
  </si>
  <si>
    <t>ORD-31100-6898</t>
  </si>
  <si>
    <t>ORD-82123-6899</t>
  </si>
  <si>
    <t>ORD-77545-6900</t>
  </si>
  <si>
    <t>ORD-40678-6901</t>
  </si>
  <si>
    <t>ORD-38084-6902</t>
  </si>
  <si>
    <t>ORD-96415-6903</t>
  </si>
  <si>
    <t>ORD-49967-6904</t>
  </si>
  <si>
    <t>ORD-12953-6905</t>
  </si>
  <si>
    <t>ORD-99861-6906</t>
  </si>
  <si>
    <t>ORD-73755-6907</t>
  </si>
  <si>
    <t>ORD-66910-6908</t>
  </si>
  <si>
    <t>ORD-48798-6909</t>
  </si>
  <si>
    <t>ORD-69486-6910</t>
  </si>
  <si>
    <t>ORD-11091-6911</t>
  </si>
  <si>
    <t>ORD-97478-6912</t>
  </si>
  <si>
    <t>ORD-35286-6913</t>
  </si>
  <si>
    <t>ORD-67767-6914</t>
  </si>
  <si>
    <t>ORD-18304-6915</t>
  </si>
  <si>
    <t>ORD-38445-6916</t>
  </si>
  <si>
    <t>ORD-65728-6917</t>
  </si>
  <si>
    <t>ORD-35872-6918</t>
  </si>
  <si>
    <t>ORD-96170-6919</t>
  </si>
  <si>
    <t>ORD-50098-6920</t>
  </si>
  <si>
    <t>ORD-64085-6921</t>
  </si>
  <si>
    <t>ORD-17773-6922</t>
  </si>
  <si>
    <t>ORD-46739-6923</t>
  </si>
  <si>
    <t>ORD-91899-6924</t>
  </si>
  <si>
    <t>ORD-71494-6925</t>
  </si>
  <si>
    <t>ORD-54226-6926</t>
  </si>
  <si>
    <t>ORD-88903-6927</t>
  </si>
  <si>
    <t>ORD-13498-6928</t>
  </si>
  <si>
    <t>ORD-85098-6929</t>
  </si>
  <si>
    <t>ORD-26310-6930</t>
  </si>
  <si>
    <t>ORD-30494-6931</t>
  </si>
  <si>
    <t>ORD-36823-6932</t>
  </si>
  <si>
    <t>ORD-17579-6933</t>
  </si>
  <si>
    <t>ORD-10581-6934</t>
  </si>
  <si>
    <t>ORD-93742-6935</t>
  </si>
  <si>
    <t>ORD-24694-6936</t>
  </si>
  <si>
    <t>ORD-78825-6937</t>
  </si>
  <si>
    <t>ORD-47547-6938</t>
  </si>
  <si>
    <t>ORD-74100-6939</t>
  </si>
  <si>
    <t>ORD-97656-6940</t>
  </si>
  <si>
    <t>ORD-27000-6941</t>
  </si>
  <si>
    <t>ORD-76789-6942</t>
  </si>
  <si>
    <t>ORD-18932-6943</t>
  </si>
  <si>
    <t>ORD-27657-6944</t>
  </si>
  <si>
    <t>ORD-57722-6945</t>
  </si>
  <si>
    <t>ORD-65506-6946</t>
  </si>
  <si>
    <t>ORD-80696-6947</t>
  </si>
  <si>
    <t>ORD-33429-6948</t>
  </si>
  <si>
    <t>ORD-23345-6949</t>
  </si>
  <si>
    <t>ORD-80613-6950</t>
  </si>
  <si>
    <t>ORD-64538-6951</t>
  </si>
  <si>
    <t>ORD-75577-6952</t>
  </si>
  <si>
    <t>ORD-66351-6953</t>
  </si>
  <si>
    <t>ORD-26679-6954</t>
  </si>
  <si>
    <t>ORD-42215-6955</t>
  </si>
  <si>
    <t>ORD-66344-6956</t>
  </si>
  <si>
    <t>ORD-50173-6957</t>
  </si>
  <si>
    <t>ORD-99014-6958</t>
  </si>
  <si>
    <t>ORD-70654-6959</t>
  </si>
  <si>
    <t>ORD-65293-6960</t>
  </si>
  <si>
    <t>ORD-48865-6961</t>
  </si>
  <si>
    <t>ORD-48529-6962</t>
  </si>
  <si>
    <t>ORD-56069-6963</t>
  </si>
  <si>
    <t>ORD-28867-6964</t>
  </si>
  <si>
    <t>ORD-34914-6965</t>
  </si>
  <si>
    <t>ORD-66136-6966</t>
  </si>
  <si>
    <t>ORD-61572-6967</t>
  </si>
  <si>
    <t>ORD-16211-6968</t>
  </si>
  <si>
    <t>ORD-32141-6969</t>
  </si>
  <si>
    <t>ORD-93954-6970</t>
  </si>
  <si>
    <t>ORD-71905-6971</t>
  </si>
  <si>
    <t>ORD-93604-6972</t>
  </si>
  <si>
    <t>ORD-45213-6973</t>
  </si>
  <si>
    <t>ORD-40531-6974</t>
  </si>
  <si>
    <t>ORD-34089-6975</t>
  </si>
  <si>
    <t>ORD-94327-6976</t>
  </si>
  <si>
    <t>ORD-77484-6977</t>
  </si>
  <si>
    <t>ORD-20663-6978</t>
  </si>
  <si>
    <t>ORD-41014-6979</t>
  </si>
  <si>
    <t>ORD-15720-6980</t>
  </si>
  <si>
    <t>ORD-40675-6981</t>
  </si>
  <si>
    <t>ORD-98064-6982</t>
  </si>
  <si>
    <t>ORD-84632-6983</t>
  </si>
  <si>
    <t>ORD-40699-6984</t>
  </si>
  <si>
    <t>ORD-55615-6985</t>
  </si>
  <si>
    <t>ORD-81889-6986</t>
  </si>
  <si>
    <t>ORD-81137-6987</t>
  </si>
  <si>
    <t>ORD-58002-6988</t>
  </si>
  <si>
    <t>ORD-77856-6989</t>
  </si>
  <si>
    <t>ORD-75778-6990</t>
  </si>
  <si>
    <t>ORD-72842-6991</t>
  </si>
  <si>
    <t>ORD-79976-6992</t>
  </si>
  <si>
    <t>ORD-73836-6993</t>
  </si>
  <si>
    <t>ORD-63787-6994</t>
  </si>
  <si>
    <t>ORD-39319-6995</t>
  </si>
  <si>
    <t>ORD-62908-6996</t>
  </si>
  <si>
    <t>ORD-92261-6997</t>
  </si>
  <si>
    <t>ORD-53622-6998</t>
  </si>
  <si>
    <t>ORD-80433-6999</t>
  </si>
  <si>
    <t>ORD-75402-7000</t>
  </si>
  <si>
    <t>ORD-21242-7001</t>
  </si>
  <si>
    <t>ORD-77607-7002</t>
  </si>
  <si>
    <t>ORD-55116-7003</t>
  </si>
  <si>
    <t>ORD-34171-7004</t>
  </si>
  <si>
    <t>ORD-42336-7005</t>
  </si>
  <si>
    <t>ORD-65757-7006</t>
  </si>
  <si>
    <t>ORD-97644-7007</t>
  </si>
  <si>
    <t>ORD-23828-7008</t>
  </si>
  <si>
    <t>ORD-63819-7009</t>
  </si>
  <si>
    <t>ORD-68882-7010</t>
  </si>
  <si>
    <t>ORD-56028-7011</t>
  </si>
  <si>
    <t>ORD-16114-7012</t>
  </si>
  <si>
    <t>ORD-10206-7013</t>
  </si>
  <si>
    <t>ORD-69257-7014</t>
  </si>
  <si>
    <t>ORD-49346-7015</t>
  </si>
  <si>
    <t>ORD-35488-7016</t>
  </si>
  <si>
    <t>ORD-28975-7017</t>
  </si>
  <si>
    <t>ORD-50011-7018</t>
  </si>
  <si>
    <t>ORD-14938-7019</t>
  </si>
  <si>
    <t>ORD-10388-7020</t>
  </si>
  <si>
    <t>ORD-90905-7021</t>
  </si>
  <si>
    <t>ORD-47500-7022</t>
  </si>
  <si>
    <t>ORD-96046-7023</t>
  </si>
  <si>
    <t>ORD-38377-7024</t>
  </si>
  <si>
    <t>ORD-67205-7025</t>
  </si>
  <si>
    <t>ORD-95992-7026</t>
  </si>
  <si>
    <t>ORD-80461-7027</t>
  </si>
  <si>
    <t>ORD-66099-7028</t>
  </si>
  <si>
    <t>ORD-37314-7029</t>
  </si>
  <si>
    <t>ORD-86308-7030</t>
  </si>
  <si>
    <t>ORD-90875-7031</t>
  </si>
  <si>
    <t>ORD-21893-7032</t>
  </si>
  <si>
    <t>ORD-74804-7033</t>
  </si>
  <si>
    <t>ORD-58724-7034</t>
  </si>
  <si>
    <t>ORD-19531-7035</t>
  </si>
  <si>
    <t>ORD-23688-7036</t>
  </si>
  <si>
    <t>ORD-28183-7037</t>
  </si>
  <si>
    <t>ORD-85797-7038</t>
  </si>
  <si>
    <t>ORD-25746-7039</t>
  </si>
  <si>
    <t>ORD-22183-7040</t>
  </si>
  <si>
    <t>ORD-96693-7041</t>
  </si>
  <si>
    <t>ORD-57163-7042</t>
  </si>
  <si>
    <t>ORD-92729-7043</t>
  </si>
  <si>
    <t>ORD-82058-7044</t>
  </si>
  <si>
    <t>ORD-59648-7045</t>
  </si>
  <si>
    <t>ORD-77611-7046</t>
  </si>
  <si>
    <t>ORD-12676-7047</t>
  </si>
  <si>
    <t>ORD-73506-7048</t>
  </si>
  <si>
    <t>ORD-15759-7049</t>
  </si>
  <si>
    <t>ORD-63485-7050</t>
  </si>
  <si>
    <t>ORD-44304-7051</t>
  </si>
  <si>
    <t>ORD-56656-7052</t>
  </si>
  <si>
    <t>ORD-14194-7053</t>
  </si>
  <si>
    <t>ORD-27632-7054</t>
  </si>
  <si>
    <t>ORD-60898-7055</t>
  </si>
  <si>
    <t>ORD-73797-7056</t>
  </si>
  <si>
    <t>ORD-51916-7057</t>
  </si>
  <si>
    <t>ORD-59464-7058</t>
  </si>
  <si>
    <t>ORD-80917-7059</t>
  </si>
  <si>
    <t>ORD-97157-7060</t>
  </si>
  <si>
    <t>ORD-93354-7061</t>
  </si>
  <si>
    <t>ORD-53775-7062</t>
  </si>
  <si>
    <t>ORD-75496-7063</t>
  </si>
  <si>
    <t>ORD-14279-7064</t>
  </si>
  <si>
    <t>ORD-14802-7065</t>
  </si>
  <si>
    <t>ORD-12554-7066</t>
  </si>
  <si>
    <t>ORD-82137-7067</t>
  </si>
  <si>
    <t>ORD-73087-7068</t>
  </si>
  <si>
    <t>ORD-14627-7069</t>
  </si>
  <si>
    <t>ORD-46457-7070</t>
  </si>
  <si>
    <t>ORD-48773-7071</t>
  </si>
  <si>
    <t>ORD-50494-7072</t>
  </si>
  <si>
    <t>ORD-28541-7073</t>
  </si>
  <si>
    <t>ORD-86617-7074</t>
  </si>
  <si>
    <t>ORD-94534-7075</t>
  </si>
  <si>
    <t>ORD-96281-7076</t>
  </si>
  <si>
    <t>ORD-94618-7077</t>
  </si>
  <si>
    <t>ORD-40262-7078</t>
  </si>
  <si>
    <t>ORD-69970-7079</t>
  </si>
  <si>
    <t>ORD-72705-7080</t>
  </si>
  <si>
    <t>ORD-79257-7081</t>
  </si>
  <si>
    <t>ORD-74384-7082</t>
  </si>
  <si>
    <t>ORD-10665-7083</t>
  </si>
  <si>
    <t>ORD-66470-7084</t>
  </si>
  <si>
    <t>ORD-88338-7085</t>
  </si>
  <si>
    <t>ORD-73876-7086</t>
  </si>
  <si>
    <t>ORD-46662-7087</t>
  </si>
  <si>
    <t>ORD-87514-7088</t>
  </si>
  <si>
    <t>ORD-68081-7089</t>
  </si>
  <si>
    <t>ORD-77866-7090</t>
  </si>
  <si>
    <t>ORD-80568-7091</t>
  </si>
  <si>
    <t>ORD-50002-7092</t>
  </si>
  <si>
    <t>ORD-27623-7093</t>
  </si>
  <si>
    <t>ORD-33833-7094</t>
  </si>
  <si>
    <t>ORD-34432-7095</t>
  </si>
  <si>
    <t>ORD-62578-7096</t>
  </si>
  <si>
    <t>ORD-46618-7097</t>
  </si>
  <si>
    <t>ORD-96626-7098</t>
  </si>
  <si>
    <t>ORD-15528-7099</t>
  </si>
  <si>
    <t>ORD-58081-7100</t>
  </si>
  <si>
    <t>ORD-87811-7101</t>
  </si>
  <si>
    <t>ORD-77057-7102</t>
  </si>
  <si>
    <t>ORD-15938-7103</t>
  </si>
  <si>
    <t>ORD-67596-7104</t>
  </si>
  <si>
    <t>ORD-45051-7105</t>
  </si>
  <si>
    <t>ORD-22862-7106</t>
  </si>
  <si>
    <t>ORD-33864-7107</t>
  </si>
  <si>
    <t>ORD-86776-7108</t>
  </si>
  <si>
    <t>ORD-10315-7109</t>
  </si>
  <si>
    <t>ORD-15463-7110</t>
  </si>
  <si>
    <t>ORD-85589-7111</t>
  </si>
  <si>
    <t>ORD-37726-7112</t>
  </si>
  <si>
    <t>ORD-75797-7113</t>
  </si>
  <si>
    <t>ORD-84586-7114</t>
  </si>
  <si>
    <t>ORD-14971-7115</t>
  </si>
  <si>
    <t>ORD-87129-7116</t>
  </si>
  <si>
    <t>ORD-36040-7117</t>
  </si>
  <si>
    <t>ORD-91129-7118</t>
  </si>
  <si>
    <t>ORD-18745-7119</t>
  </si>
  <si>
    <t>ORD-62321-7120</t>
  </si>
  <si>
    <t>ORD-93669-7121</t>
  </si>
  <si>
    <t>ORD-86644-7122</t>
  </si>
  <si>
    <t>ORD-97199-7123</t>
  </si>
  <si>
    <t>ORD-31150-7124</t>
  </si>
  <si>
    <t>ORD-30766-7125</t>
  </si>
  <si>
    <t>ORD-46309-7126</t>
  </si>
  <si>
    <t>ORD-80181-7127</t>
  </si>
  <si>
    <t>ORD-35294-7128</t>
  </si>
  <si>
    <t>ORD-15852-7129</t>
  </si>
  <si>
    <t>ORD-33636-7130</t>
  </si>
  <si>
    <t>ORD-63049-7131</t>
  </si>
  <si>
    <t>ORD-97523-7132</t>
  </si>
  <si>
    <t>ORD-90564-7133</t>
  </si>
  <si>
    <t>ORD-91478-7134</t>
  </si>
  <si>
    <t>ORD-58856-7135</t>
  </si>
  <si>
    <t>ORD-65600-7136</t>
  </si>
  <si>
    <t>ORD-46146-7137</t>
  </si>
  <si>
    <t>ORD-57891-7138</t>
  </si>
  <si>
    <t>ORD-49835-7139</t>
  </si>
  <si>
    <t>ORD-26959-7140</t>
  </si>
  <si>
    <t>ORD-96951-7141</t>
  </si>
  <si>
    <t>ORD-83862-7142</t>
  </si>
  <si>
    <t>ORD-99889-7143</t>
  </si>
  <si>
    <t>ORD-88662-7144</t>
  </si>
  <si>
    <t>ORD-29544-7145</t>
  </si>
  <si>
    <t>ORD-63036-7146</t>
  </si>
  <si>
    <t>ORD-40635-7147</t>
  </si>
  <si>
    <t>ORD-25463-7148</t>
  </si>
  <si>
    <t>ORD-15334-7149</t>
  </si>
  <si>
    <t>ORD-17023-7150</t>
  </si>
  <si>
    <t>ORD-35092-7151</t>
  </si>
  <si>
    <t>ORD-24194-7152</t>
  </si>
  <si>
    <t>ORD-23202-7153</t>
  </si>
  <si>
    <t>ORD-13399-7154</t>
  </si>
  <si>
    <t>ORD-48112-7155</t>
  </si>
  <si>
    <t>ORD-83811-7156</t>
  </si>
  <si>
    <t>ORD-33746-7157</t>
  </si>
  <si>
    <t>ORD-62692-7158</t>
  </si>
  <si>
    <t>ORD-98109-7159</t>
  </si>
  <si>
    <t>ORD-84855-7160</t>
  </si>
  <si>
    <t>ORD-24695-7161</t>
  </si>
  <si>
    <t>ORD-81249-7162</t>
  </si>
  <si>
    <t>ORD-57700-7163</t>
  </si>
  <si>
    <t>ORD-68165-7164</t>
  </si>
  <si>
    <t>ORD-75101-7165</t>
  </si>
  <si>
    <t>ORD-29298-7166</t>
  </si>
  <si>
    <t>ORD-13005-7167</t>
  </si>
  <si>
    <t>ORD-25573-7168</t>
  </si>
  <si>
    <t>ORD-53332-7169</t>
  </si>
  <si>
    <t>ORD-27520-7170</t>
  </si>
  <si>
    <t>ORD-55498-7171</t>
  </si>
  <si>
    <t>ORD-43720-7172</t>
  </si>
  <si>
    <t>ORD-12414-7173</t>
  </si>
  <si>
    <t>ORD-95227-7174</t>
  </si>
  <si>
    <t>ORD-47520-7175</t>
  </si>
  <si>
    <t>ORD-39271-7176</t>
  </si>
  <si>
    <t>ORD-12778-7177</t>
  </si>
  <si>
    <t>ORD-74046-7178</t>
  </si>
  <si>
    <t>ORD-57726-7179</t>
  </si>
  <si>
    <t>ORD-22708-7180</t>
  </si>
  <si>
    <t>ORD-18391-7181</t>
  </si>
  <si>
    <t>ORD-71032-7182</t>
  </si>
  <si>
    <t>ORD-12106-7183</t>
  </si>
  <si>
    <t>ORD-17623-7184</t>
  </si>
  <si>
    <t>ORD-21538-7185</t>
  </si>
  <si>
    <t>ORD-74020-7186</t>
  </si>
  <si>
    <t>ORD-34876-7187</t>
  </si>
  <si>
    <t>ORD-38874-7188</t>
  </si>
  <si>
    <t>ORD-47519-7189</t>
  </si>
  <si>
    <t>ORD-30214-7190</t>
  </si>
  <si>
    <t>ORD-33218-7191</t>
  </si>
  <si>
    <t>ORD-61810-7192</t>
  </si>
  <si>
    <t>ORD-77663-7193</t>
  </si>
  <si>
    <t>ORD-95103-7194</t>
  </si>
  <si>
    <t>ORD-84938-7195</t>
  </si>
  <si>
    <t>ORD-44857-7196</t>
  </si>
  <si>
    <t>ORD-49894-7197</t>
  </si>
  <si>
    <t>ORD-48327-7198</t>
  </si>
  <si>
    <t>ORD-18717-7199</t>
  </si>
  <si>
    <t>ORD-95432-7200</t>
  </si>
  <si>
    <t>ORD-51436-7201</t>
  </si>
  <si>
    <t>ORD-79637-7202</t>
  </si>
  <si>
    <t>ORD-72474-7203</t>
  </si>
  <si>
    <t>ORD-67016-7204</t>
  </si>
  <si>
    <t>ORD-10882-7205</t>
  </si>
  <si>
    <t>ORD-45871-7206</t>
  </si>
  <si>
    <t>ORD-87180-7207</t>
  </si>
  <si>
    <t>ORD-19097-7208</t>
  </si>
  <si>
    <t>ORD-49920-7209</t>
  </si>
  <si>
    <t>ORD-66185-7210</t>
  </si>
  <si>
    <t>ORD-34865-7211</t>
  </si>
  <si>
    <t>ORD-65570-7212</t>
  </si>
  <si>
    <t>ORD-64406-7213</t>
  </si>
  <si>
    <t>ORD-69818-7214</t>
  </si>
  <si>
    <t>ORD-87824-7215</t>
  </si>
  <si>
    <t>ORD-53906-7216</t>
  </si>
  <si>
    <t>ORD-78401-7217</t>
  </si>
  <si>
    <t>ORD-44320-7218</t>
  </si>
  <si>
    <t>ORD-17289-7219</t>
  </si>
  <si>
    <t>ORD-12170-7220</t>
  </si>
  <si>
    <t>ORD-63410-7221</t>
  </si>
  <si>
    <t>ORD-96924-7222</t>
  </si>
  <si>
    <t>ORD-40949-7223</t>
  </si>
  <si>
    <t>ORD-51574-7224</t>
  </si>
  <si>
    <t>ORD-92451-7225</t>
  </si>
  <si>
    <t>ORD-89490-7226</t>
  </si>
  <si>
    <t>ORD-86441-7227</t>
  </si>
  <si>
    <t>ORD-14085-7228</t>
  </si>
  <si>
    <t>ORD-51050-7229</t>
  </si>
  <si>
    <t>ORD-76587-7230</t>
  </si>
  <si>
    <t>ORD-85604-7231</t>
  </si>
  <si>
    <t>ORD-45851-7232</t>
  </si>
  <si>
    <t>ORD-27666-7233</t>
  </si>
  <si>
    <t>ORD-95713-7234</t>
  </si>
  <si>
    <t>ORD-81030-7235</t>
  </si>
  <si>
    <t>ORD-82411-7236</t>
  </si>
  <si>
    <t>ORD-43034-7237</t>
  </si>
  <si>
    <t>ORD-93611-7238</t>
  </si>
  <si>
    <t>ORD-98390-7239</t>
  </si>
  <si>
    <t>ORD-14083-7240</t>
  </si>
  <si>
    <t>ORD-60382-7241</t>
  </si>
  <si>
    <t>ORD-36654-7242</t>
  </si>
  <si>
    <t>ORD-31637-7243</t>
  </si>
  <si>
    <t>ORD-56061-7244</t>
  </si>
  <si>
    <t>ORD-44432-7245</t>
  </si>
  <si>
    <t>ORD-72633-7246</t>
  </si>
  <si>
    <t>ORD-80877-7247</t>
  </si>
  <si>
    <t>ORD-30498-7248</t>
  </si>
  <si>
    <t>ORD-28600-7249</t>
  </si>
  <si>
    <t>ORD-14699-7250</t>
  </si>
  <si>
    <t>ORD-73011-7251</t>
  </si>
  <si>
    <t>ORD-34468-7252</t>
  </si>
  <si>
    <t>ORD-35845-7253</t>
  </si>
  <si>
    <t>ORD-61819-7254</t>
  </si>
  <si>
    <t>ORD-48605-7255</t>
  </si>
  <si>
    <t>ORD-35175-7256</t>
  </si>
  <si>
    <t>ORD-69495-7257</t>
  </si>
  <si>
    <t>ORD-79353-7258</t>
  </si>
  <si>
    <t>ORD-17270-7259</t>
  </si>
  <si>
    <t>ORD-77365-7260</t>
  </si>
  <si>
    <t>ORD-59765-7261</t>
  </si>
  <si>
    <t>ORD-97622-7262</t>
  </si>
  <si>
    <t>ORD-70857-7263</t>
  </si>
  <si>
    <t>ORD-76981-7264</t>
  </si>
  <si>
    <t>ORD-66789-7265</t>
  </si>
  <si>
    <t>ORD-15926-7266</t>
  </si>
  <si>
    <t>ORD-69987-7267</t>
  </si>
  <si>
    <t>ORD-66965-7268</t>
  </si>
  <si>
    <t>ORD-90373-7269</t>
  </si>
  <si>
    <t>ORD-58964-7270</t>
  </si>
  <si>
    <t>ORD-75441-7271</t>
  </si>
  <si>
    <t>ORD-45112-7272</t>
  </si>
  <si>
    <t>ORD-90396-7273</t>
  </si>
  <si>
    <t>ORD-62027-7274</t>
  </si>
  <si>
    <t>ORD-86655-7275</t>
  </si>
  <si>
    <t>ORD-43953-7276</t>
  </si>
  <si>
    <t>ORD-16944-7277</t>
  </si>
  <si>
    <t>ORD-44228-7278</t>
  </si>
  <si>
    <t>ORD-32156-7279</t>
  </si>
  <si>
    <t>ORD-35323-7280</t>
  </si>
  <si>
    <t>ORD-66297-7281</t>
  </si>
  <si>
    <t>ORD-79543-7282</t>
  </si>
  <si>
    <t>ORD-85403-7283</t>
  </si>
  <si>
    <t>ORD-13979-7284</t>
  </si>
  <si>
    <t>ORD-81782-7285</t>
  </si>
  <si>
    <t>ORD-25028-7286</t>
  </si>
  <si>
    <t>ORD-70978-7287</t>
  </si>
  <si>
    <t>ORD-75738-7288</t>
  </si>
  <si>
    <t>ORD-65494-7289</t>
  </si>
  <si>
    <t>ORD-15892-7290</t>
  </si>
  <si>
    <t>ORD-17812-7291</t>
  </si>
  <si>
    <t>ORD-24949-7292</t>
  </si>
  <si>
    <t>ORD-28611-7293</t>
  </si>
  <si>
    <t>ORD-95472-7294</t>
  </si>
  <si>
    <t>ORD-27940-7295</t>
  </si>
  <si>
    <t>ORD-91883-7296</t>
  </si>
  <si>
    <t>ORD-95015-7297</t>
  </si>
  <si>
    <t>ORD-48772-7298</t>
  </si>
  <si>
    <t>ORD-58065-7299</t>
  </si>
  <si>
    <t>ORD-58005-7300</t>
  </si>
  <si>
    <t>ORD-53041-7301</t>
  </si>
  <si>
    <t>ORD-98777-7302</t>
  </si>
  <si>
    <t>ORD-66436-7303</t>
  </si>
  <si>
    <t>ORD-89724-7304</t>
  </si>
  <si>
    <t>ORD-17660-7305</t>
  </si>
  <si>
    <t>ORD-64501-7306</t>
  </si>
  <si>
    <t>ORD-21860-7307</t>
  </si>
  <si>
    <t>ORD-30069-7308</t>
  </si>
  <si>
    <t>ORD-74743-7309</t>
  </si>
  <si>
    <t>ORD-61590-7310</t>
  </si>
  <si>
    <t>ORD-44787-7311</t>
  </si>
  <si>
    <t>ORD-59750-7312</t>
  </si>
  <si>
    <t>ORD-61353-7313</t>
  </si>
  <si>
    <t>ORD-66499-7314</t>
  </si>
  <si>
    <t>ORD-30790-7315</t>
  </si>
  <si>
    <t>ORD-87788-7316</t>
  </si>
  <si>
    <t>ORD-38783-7317</t>
  </si>
  <si>
    <t>ORD-69850-7318</t>
  </si>
  <si>
    <t>ORD-64682-7319</t>
  </si>
  <si>
    <t>ORD-20357-7320</t>
  </si>
  <si>
    <t>ORD-19073-7321</t>
  </si>
  <si>
    <t>ORD-89901-7322</t>
  </si>
  <si>
    <t>ORD-17412-7323</t>
  </si>
  <si>
    <t>ORD-65983-7324</t>
  </si>
  <si>
    <t>ORD-12858-7325</t>
  </si>
  <si>
    <t>ORD-51023-7326</t>
  </si>
  <si>
    <t>ORD-81757-7327</t>
  </si>
  <si>
    <t>ORD-26555-7328</t>
  </si>
  <si>
    <t>ORD-38324-7329</t>
  </si>
  <si>
    <t>ORD-86665-7330</t>
  </si>
  <si>
    <t>ORD-77543-7331</t>
  </si>
  <si>
    <t>ORD-59341-7332</t>
  </si>
  <si>
    <t>ORD-20077-7333</t>
  </si>
  <si>
    <t>ORD-10121-7334</t>
  </si>
  <si>
    <t>ORD-64925-7335</t>
  </si>
  <si>
    <t>ORD-42200-7336</t>
  </si>
  <si>
    <t>ORD-57164-7337</t>
  </si>
  <si>
    <t>ORD-11395-7338</t>
  </si>
  <si>
    <t>ORD-13155-7339</t>
  </si>
  <si>
    <t>ORD-17869-7340</t>
  </si>
  <si>
    <t>ORD-86575-7341</t>
  </si>
  <si>
    <t>ORD-93148-7342</t>
  </si>
  <si>
    <t>ORD-45757-7343</t>
  </si>
  <si>
    <t>ORD-76645-7344</t>
  </si>
  <si>
    <t>ORD-50867-7345</t>
  </si>
  <si>
    <t>ORD-26691-7346</t>
  </si>
  <si>
    <t>ORD-50863-7347</t>
  </si>
  <si>
    <t>ORD-29605-7348</t>
  </si>
  <si>
    <t>ORD-69721-7349</t>
  </si>
  <si>
    <t>ORD-84322-7350</t>
  </si>
  <si>
    <t>ORD-22247-7351</t>
  </si>
  <si>
    <t>ORD-50547-7352</t>
  </si>
  <si>
    <t>ORD-70521-7353</t>
  </si>
  <si>
    <t>ORD-37669-7354</t>
  </si>
  <si>
    <t>ORD-77354-7355</t>
  </si>
  <si>
    <t>ORD-61570-7356</t>
  </si>
  <si>
    <t>ORD-79711-7357</t>
  </si>
  <si>
    <t>ORD-69257-7358</t>
  </si>
  <si>
    <t>ORD-61968-7359</t>
  </si>
  <si>
    <t>ORD-56198-7360</t>
  </si>
  <si>
    <t>ORD-70163-7361</t>
  </si>
  <si>
    <t>ORD-30419-7362</t>
  </si>
  <si>
    <t>ORD-92139-7363</t>
  </si>
  <si>
    <t>ORD-54256-7364</t>
  </si>
  <si>
    <t>ORD-66904-7365</t>
  </si>
  <si>
    <t>ORD-20622-7366</t>
  </si>
  <si>
    <t>ORD-25718-7367</t>
  </si>
  <si>
    <t>ORD-12970-7368</t>
  </si>
  <si>
    <t>ORD-88929-7369</t>
  </si>
  <si>
    <t>ORD-28950-7370</t>
  </si>
  <si>
    <t>ORD-19684-7371</t>
  </si>
  <si>
    <t>ORD-41637-7372</t>
  </si>
  <si>
    <t>ORD-40974-7373</t>
  </si>
  <si>
    <t>ORD-42529-7374</t>
  </si>
  <si>
    <t>ORD-80125-7375</t>
  </si>
  <si>
    <t>ORD-68795-7376</t>
  </si>
  <si>
    <t>ORD-79656-7377</t>
  </si>
  <si>
    <t>ORD-94276-7378</t>
  </si>
  <si>
    <t>ORD-97538-7379</t>
  </si>
  <si>
    <t>ORD-47804-7380</t>
  </si>
  <si>
    <t>ORD-18392-7381</t>
  </si>
  <si>
    <t>ORD-64938-7382</t>
  </si>
  <si>
    <t>ORD-72675-7383</t>
  </si>
  <si>
    <t>ORD-85017-7384</t>
  </si>
  <si>
    <t>ORD-68926-7385</t>
  </si>
  <si>
    <t>ORD-16397-7386</t>
  </si>
  <si>
    <t>ORD-19846-7387</t>
  </si>
  <si>
    <t>ORD-93274-7388</t>
  </si>
  <si>
    <t>ORD-75630-7389</t>
  </si>
  <si>
    <t>ORD-75114-7390</t>
  </si>
  <si>
    <t>ORD-46056-7391</t>
  </si>
  <si>
    <t>ORD-15461-7392</t>
  </si>
  <si>
    <t>ORD-37511-7393</t>
  </si>
  <si>
    <t>ORD-94446-7394</t>
  </si>
  <si>
    <t>ORD-76595-7395</t>
  </si>
  <si>
    <t>ORD-38174-7396</t>
  </si>
  <si>
    <t>ORD-28895-7397</t>
  </si>
  <si>
    <t>ORD-87222-7398</t>
  </si>
  <si>
    <t>ORD-84671-7399</t>
  </si>
  <si>
    <t>ORD-76840-7400</t>
  </si>
  <si>
    <t>ORD-68681-7401</t>
  </si>
  <si>
    <t>ORD-92230-7402</t>
  </si>
  <si>
    <t>ORD-97048-7403</t>
  </si>
  <si>
    <t>ORD-39743-7404</t>
  </si>
  <si>
    <t>ORD-64060-7405</t>
  </si>
  <si>
    <t>ORD-78133-7406</t>
  </si>
  <si>
    <t>ORD-96522-7407</t>
  </si>
  <si>
    <t>ORD-42347-7408</t>
  </si>
  <si>
    <t>ORD-95302-7409</t>
  </si>
  <si>
    <t>ORD-32899-7410</t>
  </si>
  <si>
    <t>ORD-22967-7411</t>
  </si>
  <si>
    <t>ORD-63548-7412</t>
  </si>
  <si>
    <t>ORD-24583-7413</t>
  </si>
  <si>
    <t>ORD-24942-7414</t>
  </si>
  <si>
    <t>ORD-75254-7415</t>
  </si>
  <si>
    <t>ORD-10626-7416</t>
  </si>
  <si>
    <t>ORD-78856-7417</t>
  </si>
  <si>
    <t>ORD-15936-7418</t>
  </si>
  <si>
    <t>ORD-80945-7419</t>
  </si>
  <si>
    <t>ORD-33431-7420</t>
  </si>
  <si>
    <t>ORD-45539-7421</t>
  </si>
  <si>
    <t>ORD-54494-7422</t>
  </si>
  <si>
    <t>ORD-29163-7423</t>
  </si>
  <si>
    <t>ORD-56150-7424</t>
  </si>
  <si>
    <t>ORD-13856-7425</t>
  </si>
  <si>
    <t>ORD-77620-7426</t>
  </si>
  <si>
    <t>ORD-65060-7427</t>
  </si>
  <si>
    <t>ORD-22348-7428</t>
  </si>
  <si>
    <t>ORD-56305-7429</t>
  </si>
  <si>
    <t>ORD-29364-7430</t>
  </si>
  <si>
    <t>ORD-50413-7431</t>
  </si>
  <si>
    <t>ORD-42564-7432</t>
  </si>
  <si>
    <t>ORD-48131-7433</t>
  </si>
  <si>
    <t>ORD-36803-7434</t>
  </si>
  <si>
    <t>ORD-56593-7435</t>
  </si>
  <si>
    <t>ORD-10710-7436</t>
  </si>
  <si>
    <t>ORD-40297-7437</t>
  </si>
  <si>
    <t>ORD-77066-7438</t>
  </si>
  <si>
    <t>ORD-73066-7439</t>
  </si>
  <si>
    <t>ORD-36543-7440</t>
  </si>
  <si>
    <t>ORD-17422-7441</t>
  </si>
  <si>
    <t>ORD-33559-7442</t>
  </si>
  <si>
    <t>ORD-30690-7443</t>
  </si>
  <si>
    <t>ORD-44274-7444</t>
  </si>
  <si>
    <t>ORD-34969-7445</t>
  </si>
  <si>
    <t>ORD-79431-7446</t>
  </si>
  <si>
    <t>ORD-47360-7447</t>
  </si>
  <si>
    <t>ORD-52727-7448</t>
  </si>
  <si>
    <t>ORD-11035-7449</t>
  </si>
  <si>
    <t>ORD-65302-7450</t>
  </si>
  <si>
    <t>ORD-27897-7451</t>
  </si>
  <si>
    <t>ORD-64408-7452</t>
  </si>
  <si>
    <t>ORD-51761-7453</t>
  </si>
  <si>
    <t>ORD-26099-7454</t>
  </si>
  <si>
    <t>ORD-93027-7455</t>
  </si>
  <si>
    <t>ORD-59239-7456</t>
  </si>
  <si>
    <t>ORD-67083-7457</t>
  </si>
  <si>
    <t>ORD-84193-7458</t>
  </si>
  <si>
    <t>ORD-56765-7459</t>
  </si>
  <si>
    <t>ORD-52956-7460</t>
  </si>
  <si>
    <t>ORD-83842-7461</t>
  </si>
  <si>
    <t>ORD-13593-7462</t>
  </si>
  <si>
    <t>ORD-30728-7463</t>
  </si>
  <si>
    <t>ORD-34588-7464</t>
  </si>
  <si>
    <t>ORD-96457-7465</t>
  </si>
  <si>
    <t>ORD-90874-7466</t>
  </si>
  <si>
    <t>ORD-42771-7467</t>
  </si>
  <si>
    <t>ORD-22509-7468</t>
  </si>
  <si>
    <t>ORD-24807-7469</t>
  </si>
  <si>
    <t>ORD-29092-7470</t>
  </si>
  <si>
    <t>ORD-74917-7471</t>
  </si>
  <si>
    <t>ORD-33362-7472</t>
  </si>
  <si>
    <t>ORD-16674-7473</t>
  </si>
  <si>
    <t>ORD-24505-7474</t>
  </si>
  <si>
    <t>ORD-85435-7475</t>
  </si>
  <si>
    <t>ORD-27748-7476</t>
  </si>
  <si>
    <t>ORD-56030-7477</t>
  </si>
  <si>
    <t>ORD-59443-7478</t>
  </si>
  <si>
    <t>ORD-14764-7479</t>
  </si>
  <si>
    <t>ORD-79657-7480</t>
  </si>
  <si>
    <t>ORD-79717-7481</t>
  </si>
  <si>
    <t>ORD-77261-7482</t>
  </si>
  <si>
    <t>ORD-94261-7483</t>
  </si>
  <si>
    <t>ORD-14267-7484</t>
  </si>
  <si>
    <t>ORD-52904-7485</t>
  </si>
  <si>
    <t>ORD-96675-7486</t>
  </si>
  <si>
    <t>ORD-22291-7487</t>
  </si>
  <si>
    <t>ORD-76003-7488</t>
  </si>
  <si>
    <t>ORD-21131-7489</t>
  </si>
  <si>
    <t>ORD-28984-7490</t>
  </si>
  <si>
    <t>ORD-62637-7491</t>
  </si>
  <si>
    <t>ORD-79775-7492</t>
  </si>
  <si>
    <t>ORD-32744-7493</t>
  </si>
  <si>
    <t>ORD-16826-7494</t>
  </si>
  <si>
    <t>ORD-55453-7495</t>
  </si>
  <si>
    <t>ORD-75087-7496</t>
  </si>
  <si>
    <t>ORD-30411-7497</t>
  </si>
  <si>
    <t>ORD-40604-7498</t>
  </si>
  <si>
    <t>ORD-78375-7499</t>
  </si>
  <si>
    <t>ORD-70603-7500</t>
  </si>
  <si>
    <t>ORD-19651-7501</t>
  </si>
  <si>
    <t>ORD-17109-7502</t>
  </si>
  <si>
    <t>ORD-64441-7503</t>
  </si>
  <si>
    <t>ORD-21308-7504</t>
  </si>
  <si>
    <t>ORD-10651-7505</t>
  </si>
  <si>
    <t>ORD-38354-7506</t>
  </si>
  <si>
    <t>ORD-47969-7507</t>
  </si>
  <si>
    <t>ORD-14643-7508</t>
  </si>
  <si>
    <t>ORD-86479-7509</t>
  </si>
  <si>
    <t>ORD-11363-7510</t>
  </si>
  <si>
    <t>ORD-47456-7511</t>
  </si>
  <si>
    <t>ORD-43424-7512</t>
  </si>
  <si>
    <t>ORD-30011-7513</t>
  </si>
  <si>
    <t>ORD-61700-7514</t>
  </si>
  <si>
    <t>ORD-15043-7515</t>
  </si>
  <si>
    <t>ORD-27339-7516</t>
  </si>
  <si>
    <t>ORD-75674-7517</t>
  </si>
  <si>
    <t>ORD-31237-7518</t>
  </si>
  <si>
    <t>ORD-94855-7519</t>
  </si>
  <si>
    <t>ORD-12653-7520</t>
  </si>
  <si>
    <t>ORD-20536-7521</t>
  </si>
  <si>
    <t>ORD-11215-7522</t>
  </si>
  <si>
    <t>ORD-99155-7523</t>
  </si>
  <si>
    <t>ORD-65998-7524</t>
  </si>
  <si>
    <t>ORD-84264-7525</t>
  </si>
  <si>
    <t>ORD-34633-7526</t>
  </si>
  <si>
    <t>ORD-10700-7527</t>
  </si>
  <si>
    <t>ORD-43986-7528</t>
  </si>
  <si>
    <t>ORD-67706-7529</t>
  </si>
  <si>
    <t>ORD-13971-7530</t>
  </si>
  <si>
    <t>ORD-88678-7531</t>
  </si>
  <si>
    <t>ORD-60804-7532</t>
  </si>
  <si>
    <t>ORD-97303-7533</t>
  </si>
  <si>
    <t>ORD-95019-7534</t>
  </si>
  <si>
    <t>ORD-16118-7535</t>
  </si>
  <si>
    <t>ORD-60800-7536</t>
  </si>
  <si>
    <t>ORD-48399-7537</t>
  </si>
  <si>
    <t>ORD-40252-7538</t>
  </si>
  <si>
    <t>ORD-14321-7539</t>
  </si>
  <si>
    <t>ORD-51454-7540</t>
  </si>
  <si>
    <t>ORD-76765-7541</t>
  </si>
  <si>
    <t>ORD-37069-7542</t>
  </si>
  <si>
    <t>ORD-69832-7543</t>
  </si>
  <si>
    <t>ORD-29649-7544</t>
  </si>
  <si>
    <t>ORD-67323-7545</t>
  </si>
  <si>
    <t>ORD-60401-7546</t>
  </si>
  <si>
    <t>ORD-93360-7547</t>
  </si>
  <si>
    <t>ORD-22539-7548</t>
  </si>
  <si>
    <t>ORD-32319-7549</t>
  </si>
  <si>
    <t>ORD-55833-7550</t>
  </si>
  <si>
    <t>ORD-53155-7551</t>
  </si>
  <si>
    <t>ORD-37611-7552</t>
  </si>
  <si>
    <t>ORD-41459-7553</t>
  </si>
  <si>
    <t>ORD-95519-7554</t>
  </si>
  <si>
    <t>ORD-56781-7555</t>
  </si>
  <si>
    <t>ORD-70375-7556</t>
  </si>
  <si>
    <t>ORD-30090-7557</t>
  </si>
  <si>
    <t>ORD-20981-7558</t>
  </si>
  <si>
    <t>ORD-12317-7559</t>
  </si>
  <si>
    <t>ORD-65660-7560</t>
  </si>
  <si>
    <t>ORD-65343-7561</t>
  </si>
  <si>
    <t>ORD-24759-7562</t>
  </si>
  <si>
    <t>ORD-44179-7563</t>
  </si>
  <si>
    <t>ORD-85603-7564</t>
  </si>
  <si>
    <t>ORD-37345-7565</t>
  </si>
  <si>
    <t>ORD-28855-7566</t>
  </si>
  <si>
    <t>ORD-39451-7567</t>
  </si>
  <si>
    <t>ORD-90016-7568</t>
  </si>
  <si>
    <t>ORD-69682-7569</t>
  </si>
  <si>
    <t>ORD-37175-7570</t>
  </si>
  <si>
    <t>ORD-85795-7571</t>
  </si>
  <si>
    <t>ORD-96625-7572</t>
  </si>
  <si>
    <t>ORD-74551-7573</t>
  </si>
  <si>
    <t>ORD-18664-7574</t>
  </si>
  <si>
    <t>ORD-31184-7575</t>
  </si>
  <si>
    <t>ORD-41426-7576</t>
  </si>
  <si>
    <t>ORD-50241-7577</t>
  </si>
  <si>
    <t>ORD-28365-7578</t>
  </si>
  <si>
    <t>ORD-71261-7579</t>
  </si>
  <si>
    <t>ORD-89122-7580</t>
  </si>
  <si>
    <t>ORD-72247-7581</t>
  </si>
  <si>
    <t>ORD-52514-7582</t>
  </si>
  <si>
    <t>ORD-22036-7583</t>
  </si>
  <si>
    <t>ORD-29015-7584</t>
  </si>
  <si>
    <t>ORD-10802-7585</t>
  </si>
  <si>
    <t>ORD-98646-7586</t>
  </si>
  <si>
    <t>ORD-13356-7587</t>
  </si>
  <si>
    <t>ORD-75977-7588</t>
  </si>
  <si>
    <t>ORD-84242-7589</t>
  </si>
  <si>
    <t>ORD-89330-7590</t>
  </si>
  <si>
    <t>ORD-67659-7591</t>
  </si>
  <si>
    <t>ORD-54889-7592</t>
  </si>
  <si>
    <t>ORD-20548-7593</t>
  </si>
  <si>
    <t>ORD-76521-7594</t>
  </si>
  <si>
    <t>ORD-15656-7595</t>
  </si>
  <si>
    <t>ORD-13909-7596</t>
  </si>
  <si>
    <t>ORD-46327-7597</t>
  </si>
  <si>
    <t>ORD-57477-7598</t>
  </si>
  <si>
    <t>ORD-17809-7599</t>
  </si>
  <si>
    <t>ORD-57962-7600</t>
  </si>
  <si>
    <t>ORD-27346-7601</t>
  </si>
  <si>
    <t>ORD-14130-7602</t>
  </si>
  <si>
    <t>ORD-85770-7603</t>
  </si>
  <si>
    <t>ORD-32335-7604</t>
  </si>
  <si>
    <t>ORD-74490-7605</t>
  </si>
  <si>
    <t>ORD-53516-7606</t>
  </si>
  <si>
    <t>ORD-88830-7607</t>
  </si>
  <si>
    <t>ORD-86569-7608</t>
  </si>
  <si>
    <t>ORD-72216-7609</t>
  </si>
  <si>
    <t>ORD-16424-7610</t>
  </si>
  <si>
    <t>ORD-48068-7611</t>
  </si>
  <si>
    <t>ORD-45521-7612</t>
  </si>
  <si>
    <t>ORD-93208-7613</t>
  </si>
  <si>
    <t>ORD-30460-7614</t>
  </si>
  <si>
    <t>ORD-71287-7615</t>
  </si>
  <si>
    <t>ORD-34176-7616</t>
  </si>
  <si>
    <t>ORD-33488-7617</t>
  </si>
  <si>
    <t>ORD-98828-7618</t>
  </si>
  <si>
    <t>ORD-68252-7619</t>
  </si>
  <si>
    <t>ORD-29867-7620</t>
  </si>
  <si>
    <t>ORD-14572-7621</t>
  </si>
  <si>
    <t>ORD-17737-7622</t>
  </si>
  <si>
    <t>ORD-84215-7623</t>
  </si>
  <si>
    <t>ORD-68528-7624</t>
  </si>
  <si>
    <t>ORD-17552-7625</t>
  </si>
  <si>
    <t>ORD-15599-7626</t>
  </si>
  <si>
    <t>ORD-89874-7627</t>
  </si>
  <si>
    <t>ORD-51618-7628</t>
  </si>
  <si>
    <t>ORD-70234-7629</t>
  </si>
  <si>
    <t>ORD-53018-7630</t>
  </si>
  <si>
    <t>ORD-91341-7631</t>
  </si>
  <si>
    <t>ORD-31276-7632</t>
  </si>
  <si>
    <t>ORD-35148-7633</t>
  </si>
  <si>
    <t>ORD-54069-7634</t>
  </si>
  <si>
    <t>ORD-42771-7635</t>
  </si>
  <si>
    <t>ORD-75036-7636</t>
  </si>
  <si>
    <t>ORD-90530-7637</t>
  </si>
  <si>
    <t>ORD-94024-7638</t>
  </si>
  <si>
    <t>ORD-36011-7639</t>
  </si>
  <si>
    <t>ORD-21073-7640</t>
  </si>
  <si>
    <t>ORD-58557-7641</t>
  </si>
  <si>
    <t>ORD-79377-7642</t>
  </si>
  <si>
    <t>ORD-25999-7643</t>
  </si>
  <si>
    <t>ORD-22409-7644</t>
  </si>
  <si>
    <t>ORD-84889-7645</t>
  </si>
  <si>
    <t>ORD-60877-7646</t>
  </si>
  <si>
    <t>ORD-63582-7647</t>
  </si>
  <si>
    <t>ORD-39120-7648</t>
  </si>
  <si>
    <t>ORD-73163-7649</t>
  </si>
  <si>
    <t>ORD-24304-7650</t>
  </si>
  <si>
    <t>ORD-48509-7651</t>
  </si>
  <si>
    <t>ORD-22967-7652</t>
  </si>
  <si>
    <t>ORD-56780-7653</t>
  </si>
  <si>
    <t>ORD-63236-7654</t>
  </si>
  <si>
    <t>ORD-59772-7655</t>
  </si>
  <si>
    <t>ORD-45336-7656</t>
  </si>
  <si>
    <t>ORD-34566-7657</t>
  </si>
  <si>
    <t>ORD-45572-7658</t>
  </si>
  <si>
    <t>ORD-81881-7659</t>
  </si>
  <si>
    <t>ORD-46477-7660</t>
  </si>
  <si>
    <t>ORD-64993-7661</t>
  </si>
  <si>
    <t>ORD-78222-7662</t>
  </si>
  <si>
    <t>ORD-47401-7663</t>
  </si>
  <si>
    <t>ORD-84089-7664</t>
  </si>
  <si>
    <t>ORD-35586-7665</t>
  </si>
  <si>
    <t>ORD-70412-7666</t>
  </si>
  <si>
    <t>ORD-65153-7667</t>
  </si>
  <si>
    <t>ORD-34040-7668</t>
  </si>
  <si>
    <t>ORD-97136-7669</t>
  </si>
  <si>
    <t>ORD-37212-7670</t>
  </si>
  <si>
    <t>ORD-40436-7671</t>
  </si>
  <si>
    <t>ORD-68741-7672</t>
  </si>
  <si>
    <t>ORD-77681-7673</t>
  </si>
  <si>
    <t>ORD-76372-7674</t>
  </si>
  <si>
    <t>ORD-91828-7675</t>
  </si>
  <si>
    <t>ORD-16492-7676</t>
  </si>
  <si>
    <t>ORD-30732-7677</t>
  </si>
  <si>
    <t>ORD-85446-7678</t>
  </si>
  <si>
    <t>ORD-50609-7679</t>
  </si>
  <si>
    <t>ORD-45701-7680</t>
  </si>
  <si>
    <t>ORD-89677-7681</t>
  </si>
  <si>
    <t>ORD-86582-7682</t>
  </si>
  <si>
    <t>ORD-66461-7683</t>
  </si>
  <si>
    <t>ORD-49346-7684</t>
  </si>
  <si>
    <t>ORD-84113-7685</t>
  </si>
  <si>
    <t>ORD-12839-7686</t>
  </si>
  <si>
    <t>ORD-94219-7687</t>
  </si>
  <si>
    <t>ORD-23122-7688</t>
  </si>
  <si>
    <t>ORD-83052-7689</t>
  </si>
  <si>
    <t>ORD-66158-7690</t>
  </si>
  <si>
    <t>ORD-74145-7691</t>
  </si>
  <si>
    <t>ORD-56865-7692</t>
  </si>
  <si>
    <t>ORD-38311-7693</t>
  </si>
  <si>
    <t>ORD-45102-7694</t>
  </si>
  <si>
    <t>ORD-55702-7695</t>
  </si>
  <si>
    <t>ORD-16274-7696</t>
  </si>
  <si>
    <t>ORD-10960-7697</t>
  </si>
  <si>
    <t>ORD-88601-7698</t>
  </si>
  <si>
    <t>ORD-37492-7699</t>
  </si>
  <si>
    <t>ORD-50579-7700</t>
  </si>
  <si>
    <t>ORD-72481-7701</t>
  </si>
  <si>
    <t>ORD-33354-7702</t>
  </si>
  <si>
    <t>ORD-82567-7703</t>
  </si>
  <si>
    <t>ORD-36009-7704</t>
  </si>
  <si>
    <t>ORD-28015-7705</t>
  </si>
  <si>
    <t>ORD-25937-7706</t>
  </si>
  <si>
    <t>ORD-14205-7707</t>
  </si>
  <si>
    <t>ORD-28338-7708</t>
  </si>
  <si>
    <t>ORD-62699-7709</t>
  </si>
  <si>
    <t>ORD-55014-7710</t>
  </si>
  <si>
    <t>ORD-37051-7711</t>
  </si>
  <si>
    <t>ORD-47451-7712</t>
  </si>
  <si>
    <t>ORD-62422-7713</t>
  </si>
  <si>
    <t>ORD-14744-7714</t>
  </si>
  <si>
    <t>ORD-55940-7715</t>
  </si>
  <si>
    <t>ORD-85629-7716</t>
  </si>
  <si>
    <t>ORD-10278-7717</t>
  </si>
  <si>
    <t>ORD-29295-7718</t>
  </si>
  <si>
    <t>ORD-15738-7719</t>
  </si>
  <si>
    <t>ORD-46851-7720</t>
  </si>
  <si>
    <t>ORD-20393-7721</t>
  </si>
  <si>
    <t>ORD-64992-7722</t>
  </si>
  <si>
    <t>ORD-72158-7723</t>
  </si>
  <si>
    <t>ORD-73889-7724</t>
  </si>
  <si>
    <t>ORD-53377-7725</t>
  </si>
  <si>
    <t>ORD-15591-7726</t>
  </si>
  <si>
    <t>ORD-33126-7727</t>
  </si>
  <si>
    <t>ORD-97451-7728</t>
  </si>
  <si>
    <t>ORD-23623-7729</t>
  </si>
  <si>
    <t>ORD-37025-7730</t>
  </si>
  <si>
    <t>ORD-51742-7731</t>
  </si>
  <si>
    <t>ORD-32154-7732</t>
  </si>
  <si>
    <t>ORD-33624-7733</t>
  </si>
  <si>
    <t>ORD-85583-7734</t>
  </si>
  <si>
    <t>ORD-85076-7735</t>
  </si>
  <si>
    <t>ORD-39537-7736</t>
  </si>
  <si>
    <t>ORD-83069-7737</t>
  </si>
  <si>
    <t>ORD-33568-7738</t>
  </si>
  <si>
    <t>ORD-11187-7739</t>
  </si>
  <si>
    <t>ORD-29190-7740</t>
  </si>
  <si>
    <t>ORD-64158-7741</t>
  </si>
  <si>
    <t>ORD-54051-7742</t>
  </si>
  <si>
    <t>ORD-11986-7743</t>
  </si>
  <si>
    <t>ORD-30921-7744</t>
  </si>
  <si>
    <t>ORD-99011-7745</t>
  </si>
  <si>
    <t>ORD-69767-7746</t>
  </si>
  <si>
    <t>ORD-25434-7747</t>
  </si>
  <si>
    <t>ORD-49020-7748</t>
  </si>
  <si>
    <t>ORD-93533-7749</t>
  </si>
  <si>
    <t>ORD-88575-7750</t>
  </si>
  <si>
    <t>ORD-14184-7751</t>
  </si>
  <si>
    <t>ORD-99294-7752</t>
  </si>
  <si>
    <t>ORD-73767-7753</t>
  </si>
  <si>
    <t>ORD-76876-7754</t>
  </si>
  <si>
    <t>ORD-62157-7755</t>
  </si>
  <si>
    <t>ORD-39070-7756</t>
  </si>
  <si>
    <t>ORD-47359-7757</t>
  </si>
  <si>
    <t>ORD-19710-7758</t>
  </si>
  <si>
    <t>ORD-15679-7759</t>
  </si>
  <si>
    <t>ORD-18959-7760</t>
  </si>
  <si>
    <t>ORD-21219-7761</t>
  </si>
  <si>
    <t>ORD-83543-7762</t>
  </si>
  <si>
    <t>ORD-30080-7763</t>
  </si>
  <si>
    <t>ORD-58405-7764</t>
  </si>
  <si>
    <t>ORD-96945-7765</t>
  </si>
  <si>
    <t>ORD-34506-7766</t>
  </si>
  <si>
    <t>ORD-84233-7767</t>
  </si>
  <si>
    <t>ORD-60202-7768</t>
  </si>
  <si>
    <t>ORD-64495-7769</t>
  </si>
  <si>
    <t>ORD-22666-7770</t>
  </si>
  <si>
    <t>ORD-73011-7771</t>
  </si>
  <si>
    <t>ORD-62352-7772</t>
  </si>
  <si>
    <t>ORD-10292-7773</t>
  </si>
  <si>
    <t>ORD-85685-7774</t>
  </si>
  <si>
    <t>ORD-82658-7775</t>
  </si>
  <si>
    <t>ORD-80797-7776</t>
  </si>
  <si>
    <t>ORD-32604-7777</t>
  </si>
  <si>
    <t>ORD-64048-7778</t>
  </si>
  <si>
    <t>ORD-71748-7779</t>
  </si>
  <si>
    <t>ORD-20208-7780</t>
  </si>
  <si>
    <t>ORD-54106-7781</t>
  </si>
  <si>
    <t>ORD-62419-7782</t>
  </si>
  <si>
    <t>ORD-16802-7783</t>
  </si>
  <si>
    <t>ORD-29517-7784</t>
  </si>
  <si>
    <t>ORD-50144-7785</t>
  </si>
  <si>
    <t>ORD-96200-7786</t>
  </si>
  <si>
    <t>ORD-66920-7787</t>
  </si>
  <si>
    <t>ORD-89676-7788</t>
  </si>
  <si>
    <t>ORD-97346-7789</t>
  </si>
  <si>
    <t>ORD-24975-7790</t>
  </si>
  <si>
    <t>ORD-36286-7791</t>
  </si>
  <si>
    <t>ORD-40456-7792</t>
  </si>
  <si>
    <t>ORD-92608-7793</t>
  </si>
  <si>
    <t>ORD-43868-7794</t>
  </si>
  <si>
    <t>ORD-61367-7795</t>
  </si>
  <si>
    <t>ORD-69755-7796</t>
  </si>
  <si>
    <t>ORD-72421-7797</t>
  </si>
  <si>
    <t>ORD-87179-7798</t>
  </si>
  <si>
    <t>ORD-74258-7799</t>
  </si>
  <si>
    <t>ORD-41703-7800</t>
  </si>
  <si>
    <t>ORD-40361-7801</t>
  </si>
  <si>
    <t>ORD-24552-7802</t>
  </si>
  <si>
    <t>ORD-59229-7803</t>
  </si>
  <si>
    <t>ORD-31530-7804</t>
  </si>
  <si>
    <t>ORD-36793-7805</t>
  </si>
  <si>
    <t>ORD-92853-7806</t>
  </si>
  <si>
    <t>ORD-38926-7807</t>
  </si>
  <si>
    <t>ORD-58582-7808</t>
  </si>
  <si>
    <t>ORD-89710-7809</t>
  </si>
  <si>
    <t>ORD-87411-7810</t>
  </si>
  <si>
    <t>ORD-76820-7811</t>
  </si>
  <si>
    <t>ORD-52390-7812</t>
  </si>
  <si>
    <t>ORD-26632-7813</t>
  </si>
  <si>
    <t>ORD-25388-7814</t>
  </si>
  <si>
    <t>ORD-64362-7815</t>
  </si>
  <si>
    <t>ORD-64604-7816</t>
  </si>
  <si>
    <t>ORD-37113-7817</t>
  </si>
  <si>
    <t>ORD-72580-7818</t>
  </si>
  <si>
    <t>ORD-54819-7819</t>
  </si>
  <si>
    <t>ORD-33439-7820</t>
  </si>
  <si>
    <t>ORD-73458-7821</t>
  </si>
  <si>
    <t>ORD-45665-7822</t>
  </si>
  <si>
    <t>ORD-58564-7823</t>
  </si>
  <si>
    <t>ORD-99166-7824</t>
  </si>
  <si>
    <t>ORD-74354-7825</t>
  </si>
  <si>
    <t>ORD-60107-7826</t>
  </si>
  <si>
    <t>ORD-96402-7827</t>
  </si>
  <si>
    <t>ORD-89452-7828</t>
  </si>
  <si>
    <t>ORD-63748-7829</t>
  </si>
  <si>
    <t>ORD-53995-7830</t>
  </si>
  <si>
    <t>ORD-99515-7831</t>
  </si>
  <si>
    <t>ORD-61961-7832</t>
  </si>
  <si>
    <t>ORD-73232-7833</t>
  </si>
  <si>
    <t>ORD-27959-7834</t>
  </si>
  <si>
    <t>ORD-73592-7835</t>
  </si>
  <si>
    <t>ORD-43801-7836</t>
  </si>
  <si>
    <t>ORD-60870-7837</t>
  </si>
  <si>
    <t>ORD-93998-7838</t>
  </si>
  <si>
    <t>ORD-94448-7839</t>
  </si>
  <si>
    <t>ORD-38075-7840</t>
  </si>
  <si>
    <t>ORD-18504-7841</t>
  </si>
  <si>
    <t>ORD-20840-7842</t>
  </si>
  <si>
    <t>ORD-76525-7843</t>
  </si>
  <si>
    <t>ORD-15998-7844</t>
  </si>
  <si>
    <t>ORD-89075-7845</t>
  </si>
  <si>
    <t>ORD-45961-7846</t>
  </si>
  <si>
    <t>ORD-97780-7847</t>
  </si>
  <si>
    <t>ORD-25042-7848</t>
  </si>
  <si>
    <t>ORD-45490-7849</t>
  </si>
  <si>
    <t>ORD-68946-7850</t>
  </si>
  <si>
    <t>ORD-45917-7851</t>
  </si>
  <si>
    <t>ORD-18913-7852</t>
  </si>
  <si>
    <t>ORD-29571-7853</t>
  </si>
  <si>
    <t>ORD-55924-7854</t>
  </si>
  <si>
    <t>ORD-82996-7855</t>
  </si>
  <si>
    <t>ORD-70586-7856</t>
  </si>
  <si>
    <t>ORD-42541-7857</t>
  </si>
  <si>
    <t>ORD-55713-7858</t>
  </si>
  <si>
    <t>ORD-89198-7859</t>
  </si>
  <si>
    <t>ORD-96538-7860</t>
  </si>
  <si>
    <t>ORD-50552-7861</t>
  </si>
  <si>
    <t>ORD-72223-7862</t>
  </si>
  <si>
    <t>ORD-90830-7863</t>
  </si>
  <si>
    <t>ORD-24706-7864</t>
  </si>
  <si>
    <t>ORD-84941-7865</t>
  </si>
  <si>
    <t>ORD-73671-7866</t>
  </si>
  <si>
    <t>ORD-53731-7867</t>
  </si>
  <si>
    <t>ORD-99287-7868</t>
  </si>
  <si>
    <t>ORD-26057-7869</t>
  </si>
  <si>
    <t>ORD-93538-7870</t>
  </si>
  <si>
    <t>ORD-55211-7871</t>
  </si>
  <si>
    <t>ORD-67699-7872</t>
  </si>
  <si>
    <t>ORD-27440-7873</t>
  </si>
  <si>
    <t>ORD-98416-7874</t>
  </si>
  <si>
    <t>ORD-28181-7875</t>
  </si>
  <si>
    <t>ORD-91208-7876</t>
  </si>
  <si>
    <t>ORD-38710-7877</t>
  </si>
  <si>
    <t>ORD-53682-7878</t>
  </si>
  <si>
    <t>ORD-30373-7879</t>
  </si>
  <si>
    <t>ORD-32457-7880</t>
  </si>
  <si>
    <t>ORD-60495-7881</t>
  </si>
  <si>
    <t>ORD-69657-7882</t>
  </si>
  <si>
    <t>ORD-80256-7883</t>
  </si>
  <si>
    <t>ORD-11569-7884</t>
  </si>
  <si>
    <t>ORD-19631-7885</t>
  </si>
  <si>
    <t>ORD-17156-7886</t>
  </si>
  <si>
    <t>ORD-33553-7887</t>
  </si>
  <si>
    <t>ORD-87991-7888</t>
  </si>
  <si>
    <t>ORD-40028-7889</t>
  </si>
  <si>
    <t>ORD-45804-7890</t>
  </si>
  <si>
    <t>ORD-93446-7891</t>
  </si>
  <si>
    <t>ORD-69075-7892</t>
  </si>
  <si>
    <t>ORD-27316-7893</t>
  </si>
  <si>
    <t>ORD-53107-7894</t>
  </si>
  <si>
    <t>ORD-35422-7895</t>
  </si>
  <si>
    <t>ORD-21710-7896</t>
  </si>
  <si>
    <t>ORD-76244-7897</t>
  </si>
  <si>
    <t>ORD-31936-7898</t>
  </si>
  <si>
    <t>ORD-88129-7899</t>
  </si>
  <si>
    <t>ORD-46155-7900</t>
  </si>
  <si>
    <t>ORD-34254-7901</t>
  </si>
  <si>
    <t>ORD-31273-7902</t>
  </si>
  <si>
    <t>ORD-40780-7903</t>
  </si>
  <si>
    <t>ORD-89289-7904</t>
  </si>
  <si>
    <t>ORD-91186-7905</t>
  </si>
  <si>
    <t>ORD-55356-7906</t>
  </si>
  <si>
    <t>ORD-31831-7907</t>
  </si>
  <si>
    <t>ORD-81345-7908</t>
  </si>
  <si>
    <t>ORD-43300-7909</t>
  </si>
  <si>
    <t>ORD-44532-7910</t>
  </si>
  <si>
    <t>ORD-22238-7911</t>
  </si>
  <si>
    <t>ORD-54973-7912</t>
  </si>
  <si>
    <t>ORD-98642-7913</t>
  </si>
  <si>
    <t>ORD-20338-7914</t>
  </si>
  <si>
    <t>ORD-72037-7915</t>
  </si>
  <si>
    <t>ORD-72578-7916</t>
  </si>
  <si>
    <t>ORD-85551-7917</t>
  </si>
  <si>
    <t>ORD-98913-7918</t>
  </si>
  <si>
    <t>ORD-75880-7919</t>
  </si>
  <si>
    <t>ORD-65402-7920</t>
  </si>
  <si>
    <t>ORD-70713-7921</t>
  </si>
  <si>
    <t>ORD-66199-7922</t>
  </si>
  <si>
    <t>ORD-85562-7923</t>
  </si>
  <si>
    <t>ORD-36457-7924</t>
  </si>
  <si>
    <t>ORD-26423-7925</t>
  </si>
  <si>
    <t>ORD-40745-7926</t>
  </si>
  <si>
    <t>ORD-76745-7927</t>
  </si>
  <si>
    <t>ORD-87976-7928</t>
  </si>
  <si>
    <t>ORD-40754-7929</t>
  </si>
  <si>
    <t>ORD-98281-7930</t>
  </si>
  <si>
    <t>ORD-31812-7931</t>
  </si>
  <si>
    <t>ORD-27505-7932</t>
  </si>
  <si>
    <t>ORD-61763-7933</t>
  </si>
  <si>
    <t>ORD-21069-7934</t>
  </si>
  <si>
    <t>ORD-88318-7935</t>
  </si>
  <si>
    <t>ORD-82606-7936</t>
  </si>
  <si>
    <t>ORD-71624-7937</t>
  </si>
  <si>
    <t>ORD-29729-7938</t>
  </si>
  <si>
    <t>ORD-39610-7939</t>
  </si>
  <si>
    <t>ORD-57136-7940</t>
  </si>
  <si>
    <t>ORD-89362-7941</t>
  </si>
  <si>
    <t>ORD-49993-7942</t>
  </si>
  <si>
    <t>ORD-32805-7943</t>
  </si>
  <si>
    <t>ORD-10023-7944</t>
  </si>
  <si>
    <t>ORD-56136-7945</t>
  </si>
  <si>
    <t>ORD-53162-7946</t>
  </si>
  <si>
    <t>ORD-91871-7947</t>
  </si>
  <si>
    <t>ORD-85948-7948</t>
  </si>
  <si>
    <t>ORD-22300-7949</t>
  </si>
  <si>
    <t>ORD-98833-7950</t>
  </si>
  <si>
    <t>ORD-61502-7951</t>
  </si>
  <si>
    <t>ORD-42525-7952</t>
  </si>
  <si>
    <t>ORD-38280-7953</t>
  </si>
  <si>
    <t>ORD-72995-7954</t>
  </si>
  <si>
    <t>ORD-99195-7955</t>
  </si>
  <si>
    <t>ORD-29630-7956</t>
  </si>
  <si>
    <t>ORD-55586-7957</t>
  </si>
  <si>
    <t>ORD-75618-7958</t>
  </si>
  <si>
    <t>ORD-22215-7959</t>
  </si>
  <si>
    <t>ORD-73584-7960</t>
  </si>
  <si>
    <t>ORD-84437-7961</t>
  </si>
  <si>
    <t>ORD-48628-7962</t>
  </si>
  <si>
    <t>ORD-55335-7963</t>
  </si>
  <si>
    <t>ORD-47315-7964</t>
  </si>
  <si>
    <t>ORD-23293-7965</t>
  </si>
  <si>
    <t>ORD-59658-7966</t>
  </si>
  <si>
    <t>ORD-49830-7967</t>
  </si>
  <si>
    <t>ORD-75091-7968</t>
  </si>
  <si>
    <t>ORD-92799-7969</t>
  </si>
  <si>
    <t>ORD-81348-7970</t>
  </si>
  <si>
    <t>ORD-83506-7971</t>
  </si>
  <si>
    <t>ORD-46800-7972</t>
  </si>
  <si>
    <t>ORD-16256-7973</t>
  </si>
  <si>
    <t>ORD-37249-7974</t>
  </si>
  <si>
    <t>ORD-86092-7975</t>
  </si>
  <si>
    <t>ORD-75135-7976</t>
  </si>
  <si>
    <t>ORD-90183-7977</t>
  </si>
  <si>
    <t>ORD-23981-7978</t>
  </si>
  <si>
    <t>ORD-14768-7979</t>
  </si>
  <si>
    <t>ORD-42606-7980</t>
  </si>
  <si>
    <t>ORD-85945-7981</t>
  </si>
  <si>
    <t>ORD-23780-7982</t>
  </si>
  <si>
    <t>ORD-43948-7983</t>
  </si>
  <si>
    <t>ORD-65575-7984</t>
  </si>
  <si>
    <t>ORD-88989-7985</t>
  </si>
  <si>
    <t>ORD-46672-7986</t>
  </si>
  <si>
    <t>ORD-34153-7987</t>
  </si>
  <si>
    <t>ORD-11897-7988</t>
  </si>
  <si>
    <t>ORD-23767-7989</t>
  </si>
  <si>
    <t>ORD-84774-7990</t>
  </si>
  <si>
    <t>ORD-65739-7991</t>
  </si>
  <si>
    <t>ORD-77628-7992</t>
  </si>
  <si>
    <t>ORD-94493-7993</t>
  </si>
  <si>
    <t>ORD-16731-7994</t>
  </si>
  <si>
    <t>ORD-80204-7995</t>
  </si>
  <si>
    <t>ORD-50761-7996</t>
  </si>
  <si>
    <t>ORD-17397-7997</t>
  </si>
  <si>
    <t>ORD-41839-7998</t>
  </si>
  <si>
    <t>ORD-18447-7999</t>
  </si>
  <si>
    <t>ORD-90726-8000</t>
  </si>
  <si>
    <t>ORD-99259-8001</t>
  </si>
  <si>
    <t>ORD-70396-8002</t>
  </si>
  <si>
    <t>ORD-87044-8003</t>
  </si>
  <si>
    <t>ORD-26264-8004</t>
  </si>
  <si>
    <t>ORD-82526-8005</t>
  </si>
  <si>
    <t>ORD-83856-8006</t>
  </si>
  <si>
    <t>ORD-69899-8007</t>
  </si>
  <si>
    <t>ORD-87370-8008</t>
  </si>
  <si>
    <t>ORD-23008-8009</t>
  </si>
  <si>
    <t>ORD-26011-8010</t>
  </si>
  <si>
    <t>ORD-74464-8011</t>
  </si>
  <si>
    <t>ORD-70915-8012</t>
  </si>
  <si>
    <t>ORD-17202-8013</t>
  </si>
  <si>
    <t>ORD-35512-8014</t>
  </si>
  <si>
    <t>ORD-80260-8015</t>
  </si>
  <si>
    <t>ORD-47394-8016</t>
  </si>
  <si>
    <t>ORD-46372-8017</t>
  </si>
  <si>
    <t>ORD-42886-8018</t>
  </si>
  <si>
    <t>ORD-42581-8019</t>
  </si>
  <si>
    <t>ORD-43102-8020</t>
  </si>
  <si>
    <t>ORD-91058-8021</t>
  </si>
  <si>
    <t>ORD-44324-8022</t>
  </si>
  <si>
    <t>ORD-42469-8023</t>
  </si>
  <si>
    <t>ORD-94128-8024</t>
  </si>
  <si>
    <t>ORD-84523-8025</t>
  </si>
  <si>
    <t>ORD-76892-8026</t>
  </si>
  <si>
    <t>ORD-65723-8027</t>
  </si>
  <si>
    <t>ORD-52551-8028</t>
  </si>
  <si>
    <t>ORD-89563-8029</t>
  </si>
  <si>
    <t>ORD-85680-8030</t>
  </si>
  <si>
    <t>ORD-26598-8031</t>
  </si>
  <si>
    <t>ORD-45746-8032</t>
  </si>
  <si>
    <t>ORD-50464-8033</t>
  </si>
  <si>
    <t>ORD-41069-8034</t>
  </si>
  <si>
    <t>ORD-93983-8035</t>
  </si>
  <si>
    <t>ORD-77946-8036</t>
  </si>
  <si>
    <t>ORD-43080-8037</t>
  </si>
  <si>
    <t>ORD-16919-8038</t>
  </si>
  <si>
    <t>ORD-34833-8039</t>
  </si>
  <si>
    <t>ORD-26001-8040</t>
  </si>
  <si>
    <t>ORD-69253-8041</t>
  </si>
  <si>
    <t>ORD-61576-8042</t>
  </si>
  <si>
    <t>ORD-24764-8043</t>
  </si>
  <si>
    <t>ORD-60565-8044</t>
  </si>
  <si>
    <t>ORD-86470-8045</t>
  </si>
  <si>
    <t>ORD-60547-8046</t>
  </si>
  <si>
    <t>ORD-90381-8047</t>
  </si>
  <si>
    <t>ORD-16528-8048</t>
  </si>
  <si>
    <t>ORD-11592-8049</t>
  </si>
  <si>
    <t>ORD-32249-8050</t>
  </si>
  <si>
    <t>ORD-67748-8051</t>
  </si>
  <si>
    <t>ORD-53412-8052</t>
  </si>
  <si>
    <t>ORD-93116-8053</t>
  </si>
  <si>
    <t>ORD-54028-8054</t>
  </si>
  <si>
    <t>ORD-66933-8055</t>
  </si>
  <si>
    <t>ORD-60126-8056</t>
  </si>
  <si>
    <t>ORD-78269-8057</t>
  </si>
  <si>
    <t>ORD-73660-8058</t>
  </si>
  <si>
    <t>ORD-38838-8059</t>
  </si>
  <si>
    <t>ORD-36557-8060</t>
  </si>
  <si>
    <t>ORD-46578-8061</t>
  </si>
  <si>
    <t>ORD-76849-8062</t>
  </si>
  <si>
    <t>ORD-56590-8063</t>
  </si>
  <si>
    <t>ORD-16038-8064</t>
  </si>
  <si>
    <t>ORD-38097-8065</t>
  </si>
  <si>
    <t>ORD-50622-8066</t>
  </si>
  <si>
    <t>ORD-93204-8067</t>
  </si>
  <si>
    <t>ORD-16816-8068</t>
  </si>
  <si>
    <t>ORD-66734-8069</t>
  </si>
  <si>
    <t>ORD-92649-8070</t>
  </si>
  <si>
    <t>ORD-97656-8071</t>
  </si>
  <si>
    <t>ORD-33421-8072</t>
  </si>
  <si>
    <t>ORD-52589-8073</t>
  </si>
  <si>
    <t>ORD-27730-8074</t>
  </si>
  <si>
    <t>ORD-62628-8075</t>
  </si>
  <si>
    <t>ORD-34687-8076</t>
  </si>
  <si>
    <t>ORD-51209-8077</t>
  </si>
  <si>
    <t>ORD-60450-8078</t>
  </si>
  <si>
    <t>ORD-13096-8079</t>
  </si>
  <si>
    <t>ORD-64620-8080</t>
  </si>
  <si>
    <t>ORD-38765-8081</t>
  </si>
  <si>
    <t>ORD-86318-8082</t>
  </si>
  <si>
    <t>ORD-70853-8083</t>
  </si>
  <si>
    <t>ORD-67162-8084</t>
  </si>
  <si>
    <t>ORD-53529-8085</t>
  </si>
  <si>
    <t>ORD-74349-8086</t>
  </si>
  <si>
    <t>ORD-15534-8087</t>
  </si>
  <si>
    <t>ORD-79757-8088</t>
  </si>
  <si>
    <t>ORD-46459-8089</t>
  </si>
  <si>
    <t>ORD-40023-8090</t>
  </si>
  <si>
    <t>ORD-61874-8091</t>
  </si>
  <si>
    <t>ORD-77793-8092</t>
  </si>
  <si>
    <t>ORD-45090-8093</t>
  </si>
  <si>
    <t>ORD-43191-8094</t>
  </si>
  <si>
    <t>ORD-14602-8095</t>
  </si>
  <si>
    <t>ORD-70148-8096</t>
  </si>
  <si>
    <t>ORD-86264-8097</t>
  </si>
  <si>
    <t>ORD-57134-8098</t>
  </si>
  <si>
    <t>ORD-18665-8099</t>
  </si>
  <si>
    <t>ORD-25790-8100</t>
  </si>
  <si>
    <t>ORD-24377-8101</t>
  </si>
  <si>
    <t>ORD-15168-8102</t>
  </si>
  <si>
    <t>ORD-98264-8103</t>
  </si>
  <si>
    <t>ORD-92388-8104</t>
  </si>
  <si>
    <t>ORD-37548-8105</t>
  </si>
  <si>
    <t>ORD-47391-8106</t>
  </si>
  <si>
    <t>ORD-78010-8107</t>
  </si>
  <si>
    <t>ORD-11072-8108</t>
  </si>
  <si>
    <t>ORD-26529-8109</t>
  </si>
  <si>
    <t>ORD-85208-8110</t>
  </si>
  <si>
    <t>ORD-75228-8111</t>
  </si>
  <si>
    <t>ORD-89877-8112</t>
  </si>
  <si>
    <t>ORD-28229-8113</t>
  </si>
  <si>
    <t>ORD-81457-8114</t>
  </si>
  <si>
    <t>ORD-11773-8115</t>
  </si>
  <si>
    <t>ORD-39136-8116</t>
  </si>
  <si>
    <t>ORD-62235-8117</t>
  </si>
  <si>
    <t>ORD-25173-8118</t>
  </si>
  <si>
    <t>ORD-70186-8119</t>
  </si>
  <si>
    <t>ORD-10419-8120</t>
  </si>
  <si>
    <t>ORD-90773-8121</t>
  </si>
  <si>
    <t>ORD-22309-8122</t>
  </si>
  <si>
    <t>ORD-29108-8123</t>
  </si>
  <si>
    <t>ORD-43323-8124</t>
  </si>
  <si>
    <t>ORD-82786-8125</t>
  </si>
  <si>
    <t>ORD-92633-8126</t>
  </si>
  <si>
    <t>ORD-35251-8127</t>
  </si>
  <si>
    <t>ORD-73174-8128</t>
  </si>
  <si>
    <t>ORD-41280-8129</t>
  </si>
  <si>
    <t>ORD-53552-8130</t>
  </si>
  <si>
    <t>ORD-22737-8131</t>
  </si>
  <si>
    <t>ORD-23817-8132</t>
  </si>
  <si>
    <t>ORD-92013-8133</t>
  </si>
  <si>
    <t>ORD-52855-8134</t>
  </si>
  <si>
    <t>ORD-38173-8135</t>
  </si>
  <si>
    <t>ORD-22305-8136</t>
  </si>
  <si>
    <t>ORD-92031-8137</t>
  </si>
  <si>
    <t>ORD-14727-8138</t>
  </si>
  <si>
    <t>ORD-46029-8139</t>
  </si>
  <si>
    <t>ORD-54466-8140</t>
  </si>
  <si>
    <t>ORD-12001-8141</t>
  </si>
  <si>
    <t>ORD-85155-8142</t>
  </si>
  <si>
    <t>ORD-39628-8143</t>
  </si>
  <si>
    <t>ORD-52039-8144</t>
  </si>
  <si>
    <t>ORD-93692-8145</t>
  </si>
  <si>
    <t>ORD-15352-8146</t>
  </si>
  <si>
    <t>ORD-77159-8147</t>
  </si>
  <si>
    <t>ORD-71970-8148</t>
  </si>
  <si>
    <t>ORD-59538-8149</t>
  </si>
  <si>
    <t>ORD-44863-8150</t>
  </si>
  <si>
    <t>ORD-73602-8151</t>
  </si>
  <si>
    <t>ORD-71470-8152</t>
  </si>
  <si>
    <t>ORD-70112-8153</t>
  </si>
  <si>
    <t>ORD-41456-8154</t>
  </si>
  <si>
    <t>ORD-83350-8155</t>
  </si>
  <si>
    <t>ORD-43303-8156</t>
  </si>
  <si>
    <t>ORD-72938-8157</t>
  </si>
  <si>
    <t>ORD-96166-8158</t>
  </si>
  <si>
    <t>ORD-10685-8159</t>
  </si>
  <si>
    <t>ORD-50866-8160</t>
  </si>
  <si>
    <t>ORD-64853-8161</t>
  </si>
  <si>
    <t>ORD-43197-8162</t>
  </si>
  <si>
    <t>ORD-83800-8163</t>
  </si>
  <si>
    <t>ORD-76203-8164</t>
  </si>
  <si>
    <t>ORD-64899-8165</t>
  </si>
  <si>
    <t>ORD-33993-8166</t>
  </si>
  <si>
    <t>ORD-71124-8167</t>
  </si>
  <si>
    <t>ORD-88452-8168</t>
  </si>
  <si>
    <t>ORD-21234-8169</t>
  </si>
  <si>
    <t>ORD-29613-8170</t>
  </si>
  <si>
    <t>ORD-71233-8171</t>
  </si>
  <si>
    <t>ORD-77814-8172</t>
  </si>
  <si>
    <t>ORD-38391-8173</t>
  </si>
  <si>
    <t>ORD-40871-8174</t>
  </si>
  <si>
    <t>ORD-18778-8175</t>
  </si>
  <si>
    <t>ORD-78317-8176</t>
  </si>
  <si>
    <t>ORD-23163-8177</t>
  </si>
  <si>
    <t>ORD-38796-8178</t>
  </si>
  <si>
    <t>ORD-88044-8179</t>
  </si>
  <si>
    <t>ORD-78060-8180</t>
  </si>
  <si>
    <t>ORD-60294-8181</t>
  </si>
  <si>
    <t>ORD-86156-8182</t>
  </si>
  <si>
    <t>ORD-23547-8183</t>
  </si>
  <si>
    <t>ORD-29818-8184</t>
  </si>
  <si>
    <t>ORD-49577-8185</t>
  </si>
  <si>
    <t>ORD-51086-8186</t>
  </si>
  <si>
    <t>ORD-34116-8187</t>
  </si>
  <si>
    <t>ORD-37691-8188</t>
  </si>
  <si>
    <t>ORD-50244-8189</t>
  </si>
  <si>
    <t>ORD-64073-8190</t>
  </si>
  <si>
    <t>ORD-45948-8191</t>
  </si>
  <si>
    <t>ORD-32097-8192</t>
  </si>
  <si>
    <t>ORD-83800-8193</t>
  </si>
  <si>
    <t>ORD-59365-8194</t>
  </si>
  <si>
    <t>ORD-61265-8195</t>
  </si>
  <si>
    <t>ORD-61091-8196</t>
  </si>
  <si>
    <t>ORD-84483-8197</t>
  </si>
  <si>
    <t>ORD-76675-8198</t>
  </si>
  <si>
    <t>ORD-17645-8199</t>
  </si>
  <si>
    <t>ORD-17493-8200</t>
  </si>
  <si>
    <t>ORD-60411-8201</t>
  </si>
  <si>
    <t>ORD-28398-8202</t>
  </si>
  <si>
    <t>ORD-50694-8203</t>
  </si>
  <si>
    <t>ORD-15550-8204</t>
  </si>
  <si>
    <t>ORD-86008-8205</t>
  </si>
  <si>
    <t>ORD-35433-8206</t>
  </si>
  <si>
    <t>ORD-14854-8207</t>
  </si>
  <si>
    <t>ORD-49339-8208</t>
  </si>
  <si>
    <t>ORD-67216-8209</t>
  </si>
  <si>
    <t>ORD-57114-8210</t>
  </si>
  <si>
    <t>ORD-48288-8211</t>
  </si>
  <si>
    <t>ORD-89950-8212</t>
  </si>
  <si>
    <t>ORD-99522-8213</t>
  </si>
  <si>
    <t>ORD-23045-8214</t>
  </si>
  <si>
    <t>ORD-99740-8215</t>
  </si>
  <si>
    <t>ORD-11819-8216</t>
  </si>
  <si>
    <t>ORD-82082-8217</t>
  </si>
  <si>
    <t>ORD-47151-8218</t>
  </si>
  <si>
    <t>ORD-49041-8219</t>
  </si>
  <si>
    <t>ORD-33700-8220</t>
  </si>
  <si>
    <t>ORD-72354-8221</t>
  </si>
  <si>
    <t>ORD-72707-8222</t>
  </si>
  <si>
    <t>ORD-17682-8223</t>
  </si>
  <si>
    <t>ORD-63754-8224</t>
  </si>
  <si>
    <t>ORD-36259-8225</t>
  </si>
  <si>
    <t>ORD-31418-8226</t>
  </si>
  <si>
    <t>ORD-91342-8227</t>
  </si>
  <si>
    <t>ORD-65957-8228</t>
  </si>
  <si>
    <t>ORD-94078-8229</t>
  </si>
  <si>
    <t>ORD-54994-8230</t>
  </si>
  <si>
    <t>ORD-68799-8231</t>
  </si>
  <si>
    <t>ORD-70357-8232</t>
  </si>
  <si>
    <t>ORD-41849-8233</t>
  </si>
  <si>
    <t>ORD-91610-8234</t>
  </si>
  <si>
    <t>ORD-74186-8235</t>
  </si>
  <si>
    <t>ORD-87424-8236</t>
  </si>
  <si>
    <t>ORD-17436-8237</t>
  </si>
  <si>
    <t>ORD-67424-8238</t>
  </si>
  <si>
    <t>ORD-45358-8239</t>
  </si>
  <si>
    <t>ORD-26330-8240</t>
  </si>
  <si>
    <t>ORD-57172-8241</t>
  </si>
  <si>
    <t>ORD-94993-8242</t>
  </si>
  <si>
    <t>ORD-41012-8243</t>
  </si>
  <si>
    <t>ORD-73743-8244</t>
  </si>
  <si>
    <t>ORD-51558-8245</t>
  </si>
  <si>
    <t>ORD-98711-8246</t>
  </si>
  <si>
    <t>ORD-17934-8247</t>
  </si>
  <si>
    <t>ORD-93213-8248</t>
  </si>
  <si>
    <t>ORD-75284-8249</t>
  </si>
  <si>
    <t>ORD-30909-8250</t>
  </si>
  <si>
    <t>ORD-36157-8251</t>
  </si>
  <si>
    <t>ORD-69931-8252</t>
  </si>
  <si>
    <t>ORD-47445-8253</t>
  </si>
  <si>
    <t>ORD-12730-8254</t>
  </si>
  <si>
    <t>ORD-77973-8255</t>
  </si>
  <si>
    <t>ORD-99434-8256</t>
  </si>
  <si>
    <t>ORD-65728-8257</t>
  </si>
  <si>
    <t>ORD-32825-8258</t>
  </si>
  <si>
    <t>ORD-14718-8259</t>
  </si>
  <si>
    <t>ORD-44007-8260</t>
  </si>
  <si>
    <t>ORD-38527-8261</t>
  </si>
  <si>
    <t>ORD-86879-8262</t>
  </si>
  <si>
    <t>ORD-73195-8263</t>
  </si>
  <si>
    <t>ORD-77021-8264</t>
  </si>
  <si>
    <t>ORD-37876-8265</t>
  </si>
  <si>
    <t>ORD-97312-8266</t>
  </si>
  <si>
    <t>ORD-36586-8267</t>
  </si>
  <si>
    <t>ORD-46155-8268</t>
  </si>
  <si>
    <t>ORD-81859-8269</t>
  </si>
  <si>
    <t>ORD-24652-8270</t>
  </si>
  <si>
    <t>ORD-79607-8271</t>
  </si>
  <si>
    <t>ORD-37419-8272</t>
  </si>
  <si>
    <t>ORD-30521-8273</t>
  </si>
  <si>
    <t>ORD-12953-8274</t>
  </si>
  <si>
    <t>ORD-35237-8275</t>
  </si>
  <si>
    <t>ORD-79662-8276</t>
  </si>
  <si>
    <t>ORD-91898-8277</t>
  </si>
  <si>
    <t>ORD-74091-8278</t>
  </si>
  <si>
    <t>ORD-84165-8279</t>
  </si>
  <si>
    <t>ORD-51410-8280</t>
  </si>
  <si>
    <t>ORD-54408-8281</t>
  </si>
  <si>
    <t>ORD-98112-8282</t>
  </si>
  <si>
    <t>ORD-31898-8283</t>
  </si>
  <si>
    <t>ORD-64582-8284</t>
  </si>
  <si>
    <t>ORD-40880-8285</t>
  </si>
  <si>
    <t>ORD-42673-8286</t>
  </si>
  <si>
    <t>ORD-98077-8287</t>
  </si>
  <si>
    <t>ORD-74963-8288</t>
  </si>
  <si>
    <t>ORD-14426-8289</t>
  </si>
  <si>
    <t>ORD-86734-8290</t>
  </si>
  <si>
    <t>ORD-92914-8291</t>
  </si>
  <si>
    <t>ORD-76533-8292</t>
  </si>
  <si>
    <t>ORD-14201-8293</t>
  </si>
  <si>
    <t>ORD-55313-8294</t>
  </si>
  <si>
    <t>ORD-45791-8295</t>
  </si>
  <si>
    <t>ORD-41475-8296</t>
  </si>
  <si>
    <t>ORD-71019-8297</t>
  </si>
  <si>
    <t>ORD-66443-8298</t>
  </si>
  <si>
    <t>ORD-10460-8299</t>
  </si>
  <si>
    <t>ORD-60326-8300</t>
  </si>
  <si>
    <t>ORD-34664-8301</t>
  </si>
  <si>
    <t>ORD-99129-8302</t>
  </si>
  <si>
    <t>ORD-91829-8303</t>
  </si>
  <si>
    <t>ORD-77267-8304</t>
  </si>
  <si>
    <t>ORD-22752-8305</t>
  </si>
  <si>
    <t>ORD-40707-8306</t>
  </si>
  <si>
    <t>ORD-89910-8307</t>
  </si>
  <si>
    <t>ORD-50732-8308</t>
  </si>
  <si>
    <t>ORD-96435-8309</t>
  </si>
  <si>
    <t>ORD-67243-8310</t>
  </si>
  <si>
    <t>ORD-10595-8311</t>
  </si>
  <si>
    <t>ORD-65682-8312</t>
  </si>
  <si>
    <t>ORD-78852-8313</t>
  </si>
  <si>
    <t>ORD-82487-8314</t>
  </si>
  <si>
    <t>ORD-97210-8315</t>
  </si>
  <si>
    <t>ORD-41902-8316</t>
  </si>
  <si>
    <t>ORD-94007-8317</t>
  </si>
  <si>
    <t>ORD-70326-8318</t>
  </si>
  <si>
    <t>ORD-61101-8319</t>
  </si>
  <si>
    <t>ORD-51226-8320</t>
  </si>
  <si>
    <t>ORD-99688-8321</t>
  </si>
  <si>
    <t>ORD-69958-8322</t>
  </si>
  <si>
    <t>ORD-20383-8323</t>
  </si>
  <si>
    <t>ORD-48391-8324</t>
  </si>
  <si>
    <t>ORD-63098-8325</t>
  </si>
  <si>
    <t>ORD-92692-8326</t>
  </si>
  <si>
    <t>ORD-12142-8327</t>
  </si>
  <si>
    <t>ORD-95303-8328</t>
  </si>
  <si>
    <t>ORD-31107-8329</t>
  </si>
  <si>
    <t>ORD-98283-8330</t>
  </si>
  <si>
    <t>ORD-68825-8331</t>
  </si>
  <si>
    <t>ORD-89895-8332</t>
  </si>
  <si>
    <t>ORD-31694-8333</t>
  </si>
  <si>
    <t>ORD-17656-8334</t>
  </si>
  <si>
    <t>ORD-10138-8335</t>
  </si>
  <si>
    <t>ORD-16134-8336</t>
  </si>
  <si>
    <t>ORD-45075-8337</t>
  </si>
  <si>
    <t>ORD-67988-8338</t>
  </si>
  <si>
    <t>ORD-87759-8339</t>
  </si>
  <si>
    <t>ORD-91833-8340</t>
  </si>
  <si>
    <t>ORD-65823-8341</t>
  </si>
  <si>
    <t>ORD-22228-8342</t>
  </si>
  <si>
    <t>ORD-27152-8343</t>
  </si>
  <si>
    <t>ORD-81899-8344</t>
  </si>
  <si>
    <t>ORD-13655-8345</t>
  </si>
  <si>
    <t>ORD-40310-8346</t>
  </si>
  <si>
    <t>ORD-14581-8347</t>
  </si>
  <si>
    <t>ORD-49234-8348</t>
  </si>
  <si>
    <t>ORD-44137-8349</t>
  </si>
  <si>
    <t>ORD-71602-8350</t>
  </si>
  <si>
    <t>ORD-70989-8351</t>
  </si>
  <si>
    <t>ORD-49145-8352</t>
  </si>
  <si>
    <t>ORD-95154-8353</t>
  </si>
  <si>
    <t>ORD-60496-8354</t>
  </si>
  <si>
    <t>ORD-52955-8355</t>
  </si>
  <si>
    <t>ORD-22635-8356</t>
  </si>
  <si>
    <t>ORD-64809-8357</t>
  </si>
  <si>
    <t>ORD-52420-8358</t>
  </si>
  <si>
    <t>ORD-42565-8359</t>
  </si>
  <si>
    <t>ORD-28286-8360</t>
  </si>
  <si>
    <t>ORD-16792-8361</t>
  </si>
  <si>
    <t>ORD-92154-8362</t>
  </si>
  <si>
    <t>ORD-41981-8363</t>
  </si>
  <si>
    <t>ORD-87605-8364</t>
  </si>
  <si>
    <t>ORD-50197-8365</t>
  </si>
  <si>
    <t>ORD-67178-8366</t>
  </si>
  <si>
    <t>ORD-74422-8367</t>
  </si>
  <si>
    <t>ORD-60393-8368</t>
  </si>
  <si>
    <t>ORD-93555-8369</t>
  </si>
  <si>
    <t>ORD-68999-8370</t>
  </si>
  <si>
    <t>ORD-32609-8371</t>
  </si>
  <si>
    <t>ORD-36840-8372</t>
  </si>
  <si>
    <t>ORD-78411-8373</t>
  </si>
  <si>
    <t>ORD-49878-8374</t>
  </si>
  <si>
    <t>ORD-44661-8375</t>
  </si>
  <si>
    <t>ORD-48584-8376</t>
  </si>
  <si>
    <t>ORD-31833-8377</t>
  </si>
  <si>
    <t>ORD-26123-8378</t>
  </si>
  <si>
    <t>ORD-11329-8379</t>
  </si>
  <si>
    <t>ORD-56253-8380</t>
  </si>
  <si>
    <t>ORD-19238-8381</t>
  </si>
  <si>
    <t>ORD-36078-8382</t>
  </si>
  <si>
    <t>ORD-39150-8383</t>
  </si>
  <si>
    <t>ORD-85274-8384</t>
  </si>
  <si>
    <t>ORD-42423-8385</t>
  </si>
  <si>
    <t>ORD-34215-8386</t>
  </si>
  <si>
    <t>ORD-90128-8387</t>
  </si>
  <si>
    <t>ORD-59989-8388</t>
  </si>
  <si>
    <t>ORD-33053-8389</t>
  </si>
  <si>
    <t>ORD-12308-8390</t>
  </si>
  <si>
    <t>ORD-84670-8391</t>
  </si>
  <si>
    <t>ORD-25889-8392</t>
  </si>
  <si>
    <t>ORD-54672-8393</t>
  </si>
  <si>
    <t>ORD-65232-8394</t>
  </si>
  <si>
    <t>ORD-20074-8395</t>
  </si>
  <si>
    <t>ORD-37119-8396</t>
  </si>
  <si>
    <t>ORD-24968-8397</t>
  </si>
  <si>
    <t>ORD-33955-8398</t>
  </si>
  <si>
    <t>ORD-72544-8399</t>
  </si>
  <si>
    <t>ORD-21004-8400</t>
  </si>
  <si>
    <t>ORD-88456-8401</t>
  </si>
  <si>
    <t>ORD-61736-8402</t>
  </si>
  <si>
    <t>ORD-21606-8403</t>
  </si>
  <si>
    <t>ORD-28794-8404</t>
  </si>
  <si>
    <t>ORD-64588-8405</t>
  </si>
  <si>
    <t>ORD-59627-8406</t>
  </si>
  <si>
    <t>ORD-54337-8407</t>
  </si>
  <si>
    <t>ORD-75873-8408</t>
  </si>
  <si>
    <t>ORD-68513-8409</t>
  </si>
  <si>
    <t>ORD-50588-8410</t>
  </si>
  <si>
    <t>ORD-56682-8411</t>
  </si>
  <si>
    <t>ORD-38559-8412</t>
  </si>
  <si>
    <t>ORD-69905-8413</t>
  </si>
  <si>
    <t>ORD-84265-8414</t>
  </si>
  <si>
    <t>ORD-59550-8415</t>
  </si>
  <si>
    <t>ORD-91324-8416</t>
  </si>
  <si>
    <t>ORD-65999-8417</t>
  </si>
  <si>
    <t>ORD-65138-8418</t>
  </si>
  <si>
    <t>ORD-21831-8419</t>
  </si>
  <si>
    <t>ORD-89518-8420</t>
  </si>
  <si>
    <t>ORD-97133-8421</t>
  </si>
  <si>
    <t>ORD-81206-8422</t>
  </si>
  <si>
    <t>ORD-71555-8423</t>
  </si>
  <si>
    <t>ORD-96508-8424</t>
  </si>
  <si>
    <t>ORD-32798-8425</t>
  </si>
  <si>
    <t>ORD-25944-8426</t>
  </si>
  <si>
    <t>ORD-18452-8427</t>
  </si>
  <si>
    <t>ORD-79441-8428</t>
  </si>
  <si>
    <t>ORD-93629-8429</t>
  </si>
  <si>
    <t>ORD-29998-8430</t>
  </si>
  <si>
    <t>ORD-80584-8431</t>
  </si>
  <si>
    <t>ORD-55995-8432</t>
  </si>
  <si>
    <t>ORD-44803-8433</t>
  </si>
  <si>
    <t>ORD-54792-8434</t>
  </si>
  <si>
    <t>ORD-53315-8435</t>
  </si>
  <si>
    <t>ORD-25884-8436</t>
  </si>
  <si>
    <t>ORD-20971-8437</t>
  </si>
  <si>
    <t>ORD-90405-8438</t>
  </si>
  <si>
    <t>ORD-56020-8439</t>
  </si>
  <si>
    <t>ORD-71940-8440</t>
  </si>
  <si>
    <t>ORD-44659-8441</t>
  </si>
  <si>
    <t>ORD-16032-8442</t>
  </si>
  <si>
    <t>ORD-78382-8443</t>
  </si>
  <si>
    <t>ORD-21542-8444</t>
  </si>
  <si>
    <t>ORD-87191-8445</t>
  </si>
  <si>
    <t>ORD-99176-8446</t>
  </si>
  <si>
    <t>ORD-54830-8447</t>
  </si>
  <si>
    <t>ORD-42392-8448</t>
  </si>
  <si>
    <t>ORD-32674-8449</t>
  </si>
  <si>
    <t>ORD-15432-8450</t>
  </si>
  <si>
    <t>ORD-26798-8451</t>
  </si>
  <si>
    <t>ORD-20637-8452</t>
  </si>
  <si>
    <t>ORD-39190-8453</t>
  </si>
  <si>
    <t>ORD-39346-8454</t>
  </si>
  <si>
    <t>ORD-72394-8455</t>
  </si>
  <si>
    <t>ORD-67304-8456</t>
  </si>
  <si>
    <t>ORD-49951-8457</t>
  </si>
  <si>
    <t>ORD-62376-8458</t>
  </si>
  <si>
    <t>ORD-44428-8459</t>
  </si>
  <si>
    <t>ORD-95588-8460</t>
  </si>
  <si>
    <t>ORD-52182-8461</t>
  </si>
  <si>
    <t>ORD-90853-8462</t>
  </si>
  <si>
    <t>ORD-92311-8463</t>
  </si>
  <si>
    <t>ORD-61075-8464</t>
  </si>
  <si>
    <t>ORD-32343-8465</t>
  </si>
  <si>
    <t>ORD-84636-8466</t>
  </si>
  <si>
    <t>ORD-47263-8467</t>
  </si>
  <si>
    <t>ORD-65795-8468</t>
  </si>
  <si>
    <t>ORD-45317-8469</t>
  </si>
  <si>
    <t>ORD-87814-8470</t>
  </si>
  <si>
    <t>ORD-16033-8471</t>
  </si>
  <si>
    <t>ORD-10911-8472</t>
  </si>
  <si>
    <t>ORD-62434-8473</t>
  </si>
  <si>
    <t>ORD-73845-8474</t>
  </si>
  <si>
    <t>ORD-67776-8475</t>
  </si>
  <si>
    <t>ORD-66183-8476</t>
  </si>
  <si>
    <t>ORD-21099-8477</t>
  </si>
  <si>
    <t>ORD-81445-8478</t>
  </si>
  <si>
    <t>ORD-44508-8479</t>
  </si>
  <si>
    <t>ORD-27796-8480</t>
  </si>
  <si>
    <t>ORD-46717-8481</t>
  </si>
  <si>
    <t>ORD-67936-8482</t>
  </si>
  <si>
    <t>ORD-93134-8483</t>
  </si>
  <si>
    <t>ORD-60404-8484</t>
  </si>
  <si>
    <t>ORD-70120-8485</t>
  </si>
  <si>
    <t>ORD-32862-8486</t>
  </si>
  <si>
    <t>ORD-71563-8487</t>
  </si>
  <si>
    <t>ORD-18963-8488</t>
  </si>
  <si>
    <t>ORD-17961-8489</t>
  </si>
  <si>
    <t>ORD-79214-8490</t>
  </si>
  <si>
    <t>ORD-81582-8491</t>
  </si>
  <si>
    <t>ORD-55364-8492</t>
  </si>
  <si>
    <t>ORD-91194-8493</t>
  </si>
  <si>
    <t>ORD-88309-8494</t>
  </si>
  <si>
    <t>ORD-48061-8495</t>
  </si>
  <si>
    <t>ORD-84773-8496</t>
  </si>
  <si>
    <t>ORD-89978-8497</t>
  </si>
  <si>
    <t>ORD-21016-8498</t>
  </si>
  <si>
    <t>ORD-60477-8499</t>
  </si>
  <si>
    <t>Row Labels</t>
  </si>
  <si>
    <t>Sum of Profit</t>
  </si>
  <si>
    <t>Sum of Sales</t>
  </si>
  <si>
    <t>Sum of Quantity</t>
  </si>
  <si>
    <t>(All)</t>
  </si>
  <si>
    <t>year</t>
  </si>
  <si>
    <t>Retail Sales &amp; Profit Intelligence Dashboard</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</si>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</sst>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28"/>
      <color theme="1"/>
      <name val="Calibri"/>
      <family val="2"/>
      <scheme val="minor"/>
    </font>
    <font>
      <sz val="28"/>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0" borderId="0" xfId="0" applyAlignment="1">
      <alignment horizontal="left" indent="1"/>
    </xf>
    <xf numFmtId="9" fontId="0" fillId="0" borderId="0" xfId="0" applyNumberFormat="1" applyAlignment="1">
      <alignment horizontal="left"/>
    </xf>
    <xf numFmtId="0" fontId="0" fillId="0" borderId="0" xfId="0" applyAlignment="1">
      <alignment horizontal="center"/>
    </xf>
    <xf numFmtId="0" fontId="18" fillId="0" borderId="0" xfId="0" applyFont="1" applyAlignment="1">
      <alignment horizontal="center"/>
    </xf>
    <xf numFmtId="9" fontId="18" fillId="0" borderId="0" xfId="1" applyFont="1" applyAlignment="1">
      <alignment horizontal="center"/>
    </xf>
    <xf numFmtId="0" fontId="20" fillId="33" borderId="0" xfId="0" applyFont="1" applyFill="1" applyAlignment="1">
      <alignment horizontal="center"/>
    </xf>
    <xf numFmtId="0" fontId="19" fillId="33" borderId="0" xfId="0" applyFont="1" applyFill="1" applyAlignment="1">
      <alignment horizontal="center"/>
    </xf>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
    <dxf>
      <numFmt numFmtId="164" formatCode="&quot;₹&quot;\ #,##0.00"/>
    </dxf>
    <dxf>
      <numFmt numFmtId="164" formatCode="&quot;₹&quot;\ #,##0.00"/>
    </dxf>
    <dxf>
      <numFmt numFmtId="164" formatCode="&quot;₹&quot;\ #,##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[Retail_Sales_Profit_Dashboard.xlsx]Analysis !PivotTable4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customer by</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'!$B$42</c:f>
              <c:strCache>
                <c:ptCount val="1"/>
                <c:pt idx="0">
                  <c:v>Sum of Sales</c:v>
                </c:pt>
              </c:strCache>
            </c:strRef>
          </c:tx>
          <c:spPr>
            <a:solidFill>
              <a:schemeClr val="accent1"/>
            </a:solidFill>
            <a:ln>
              <a:noFill/>
            </a:ln>
            <a:effectLst/>
          </c:spPr>
          <c:invertIfNegative val="0"/>
          <c:cat>
            <c:strRef>
              <c:f>'Analysis '!$A$43:$A$342</c:f>
              <c:strCache>
                <c:ptCount val="300"/>
                <c:pt idx="0">
                  <c:v>Vikram Das</c:v>
                </c:pt>
                <c:pt idx="1">
                  <c:v>Karan Patel</c:v>
                </c:pt>
                <c:pt idx="2">
                  <c:v>Rohan Tiwari</c:v>
                </c:pt>
                <c:pt idx="3">
                  <c:v>Kavita Yadav</c:v>
                </c:pt>
                <c:pt idx="4">
                  <c:v>Rohan Choudhary</c:v>
                </c:pt>
                <c:pt idx="5">
                  <c:v>Kavita Rajput</c:v>
                </c:pt>
                <c:pt idx="6">
                  <c:v>Rahul Choudhary</c:v>
                </c:pt>
                <c:pt idx="7">
                  <c:v>Sunita Kumar</c:v>
                </c:pt>
                <c:pt idx="8">
                  <c:v>Vikram Verma</c:v>
                </c:pt>
                <c:pt idx="9">
                  <c:v>Deepak Sharma</c:v>
                </c:pt>
                <c:pt idx="10">
                  <c:v>Manish Sharma</c:v>
                </c:pt>
                <c:pt idx="11">
                  <c:v>Vikas Rajput</c:v>
                </c:pt>
                <c:pt idx="12">
                  <c:v>Vikas Yadav</c:v>
                </c:pt>
                <c:pt idx="13">
                  <c:v>Vikas Gupta</c:v>
                </c:pt>
                <c:pt idx="14">
                  <c:v>Suresh Singh</c:v>
                </c:pt>
                <c:pt idx="15">
                  <c:v>Sneha Yadav</c:v>
                </c:pt>
                <c:pt idx="16">
                  <c:v>Vikram Patel</c:v>
                </c:pt>
                <c:pt idx="17">
                  <c:v>Manish Singh</c:v>
                </c:pt>
                <c:pt idx="18">
                  <c:v>Nitin Verma</c:v>
                </c:pt>
                <c:pt idx="19">
                  <c:v>Sneha Tiwari</c:v>
                </c:pt>
                <c:pt idx="20">
                  <c:v>Pooja Rajput</c:v>
                </c:pt>
                <c:pt idx="21">
                  <c:v>Ramesh Choudhary</c:v>
                </c:pt>
                <c:pt idx="22">
                  <c:v>Vikram Rajput</c:v>
                </c:pt>
                <c:pt idx="23">
                  <c:v>Ritu Choudhary</c:v>
                </c:pt>
                <c:pt idx="24">
                  <c:v>Sneha Sharma</c:v>
                </c:pt>
                <c:pt idx="25">
                  <c:v>Priya Singh</c:v>
                </c:pt>
                <c:pt idx="26">
                  <c:v>Manish Jha</c:v>
                </c:pt>
                <c:pt idx="27">
                  <c:v>Ramesh Tiwari</c:v>
                </c:pt>
                <c:pt idx="28">
                  <c:v>Ramesh Verma</c:v>
                </c:pt>
                <c:pt idx="29">
                  <c:v>Kavita Singh</c:v>
                </c:pt>
                <c:pt idx="30">
                  <c:v>Karan Pandey</c:v>
                </c:pt>
                <c:pt idx="31">
                  <c:v>Vikas Singh</c:v>
                </c:pt>
                <c:pt idx="32">
                  <c:v>Nitin Singh</c:v>
                </c:pt>
                <c:pt idx="33">
                  <c:v>Rohan Sharma</c:v>
                </c:pt>
                <c:pt idx="34">
                  <c:v>Nitin Patel</c:v>
                </c:pt>
                <c:pt idx="35">
                  <c:v>Nitin Pandey</c:v>
                </c:pt>
                <c:pt idx="36">
                  <c:v>Karan Choudhary</c:v>
                </c:pt>
                <c:pt idx="37">
                  <c:v>Pooja Verma</c:v>
                </c:pt>
                <c:pt idx="38">
                  <c:v>Ritu Das</c:v>
                </c:pt>
                <c:pt idx="39">
                  <c:v>Deepak Pandey</c:v>
                </c:pt>
                <c:pt idx="40">
                  <c:v>Rohan Singh</c:v>
                </c:pt>
                <c:pt idx="41">
                  <c:v>Neha Kumar</c:v>
                </c:pt>
                <c:pt idx="42">
                  <c:v>Anjali Gupta</c:v>
                </c:pt>
                <c:pt idx="43">
                  <c:v>Priya Mishra</c:v>
                </c:pt>
                <c:pt idx="44">
                  <c:v>Ramesh Patel</c:v>
                </c:pt>
                <c:pt idx="45">
                  <c:v>Deepak Tiwari</c:v>
                </c:pt>
                <c:pt idx="46">
                  <c:v>Suresh Jha</c:v>
                </c:pt>
                <c:pt idx="47">
                  <c:v>Neha Gupta</c:v>
                </c:pt>
                <c:pt idx="48">
                  <c:v>Rohan Das</c:v>
                </c:pt>
                <c:pt idx="49">
                  <c:v>Rohan Verma</c:v>
                </c:pt>
                <c:pt idx="50">
                  <c:v>Kavita Verma</c:v>
                </c:pt>
                <c:pt idx="51">
                  <c:v>Pooja Sharma</c:v>
                </c:pt>
                <c:pt idx="52">
                  <c:v>Pooja Tiwari</c:v>
                </c:pt>
                <c:pt idx="53">
                  <c:v>Rahul Verma</c:v>
                </c:pt>
                <c:pt idx="54">
                  <c:v>Pooja Kumar</c:v>
                </c:pt>
                <c:pt idx="55">
                  <c:v>Sneha Gupta</c:v>
                </c:pt>
                <c:pt idx="56">
                  <c:v>Sunita Yadav</c:v>
                </c:pt>
                <c:pt idx="57">
                  <c:v>Anjali Choudhary</c:v>
                </c:pt>
                <c:pt idx="58">
                  <c:v>Suresh Kumar</c:v>
                </c:pt>
                <c:pt idx="59">
                  <c:v>Suresh Pandey</c:v>
                </c:pt>
                <c:pt idx="60">
                  <c:v>Suresh Tiwari</c:v>
                </c:pt>
                <c:pt idx="61">
                  <c:v>Amit Mishra</c:v>
                </c:pt>
                <c:pt idx="62">
                  <c:v>Neha Yadav</c:v>
                </c:pt>
                <c:pt idx="63">
                  <c:v>Aarti Gupta</c:v>
                </c:pt>
                <c:pt idx="64">
                  <c:v>Ramesh Das</c:v>
                </c:pt>
                <c:pt idx="65">
                  <c:v>Manish Pandey</c:v>
                </c:pt>
                <c:pt idx="66">
                  <c:v>Ritu Reddy</c:v>
                </c:pt>
                <c:pt idx="67">
                  <c:v>Vikas Mishra</c:v>
                </c:pt>
                <c:pt idx="68">
                  <c:v>Sneha Choudhary</c:v>
                </c:pt>
                <c:pt idx="69">
                  <c:v>Ritu Patel</c:v>
                </c:pt>
                <c:pt idx="70">
                  <c:v>Aarti Yadav</c:v>
                </c:pt>
                <c:pt idx="71">
                  <c:v>Rohan Pandey</c:v>
                </c:pt>
                <c:pt idx="72">
                  <c:v>Neha Tiwari</c:v>
                </c:pt>
                <c:pt idx="73">
                  <c:v>Pooja Gupta</c:v>
                </c:pt>
                <c:pt idx="74">
                  <c:v>Priya Jha</c:v>
                </c:pt>
                <c:pt idx="75">
                  <c:v>Sneha Mishra</c:v>
                </c:pt>
                <c:pt idx="76">
                  <c:v>Vikram Yadav</c:v>
                </c:pt>
                <c:pt idx="77">
                  <c:v>Deepak Reddy</c:v>
                </c:pt>
                <c:pt idx="78">
                  <c:v>Rohan Mishra</c:v>
                </c:pt>
                <c:pt idx="79">
                  <c:v>Amit Rajput</c:v>
                </c:pt>
                <c:pt idx="80">
                  <c:v>Amit Tiwari</c:v>
                </c:pt>
                <c:pt idx="81">
                  <c:v>Nitin Choudhary</c:v>
                </c:pt>
                <c:pt idx="82">
                  <c:v>Nitin Das</c:v>
                </c:pt>
                <c:pt idx="83">
                  <c:v>Ritu Gupta</c:v>
                </c:pt>
                <c:pt idx="84">
                  <c:v>Amit Singh</c:v>
                </c:pt>
                <c:pt idx="85">
                  <c:v>Aarti Rajput</c:v>
                </c:pt>
                <c:pt idx="86">
                  <c:v>Aarti Das</c:v>
                </c:pt>
                <c:pt idx="87">
                  <c:v>Aarti Tiwari</c:v>
                </c:pt>
                <c:pt idx="88">
                  <c:v>Rahul Pandey</c:v>
                </c:pt>
                <c:pt idx="89">
                  <c:v>Karan Gupta</c:v>
                </c:pt>
                <c:pt idx="90">
                  <c:v>Ramesh Reddy</c:v>
                </c:pt>
                <c:pt idx="91">
                  <c:v>Neha Rajput</c:v>
                </c:pt>
                <c:pt idx="92">
                  <c:v>Rohan Jha</c:v>
                </c:pt>
                <c:pt idx="93">
                  <c:v>Deepak Rajput</c:v>
                </c:pt>
                <c:pt idx="94">
                  <c:v>Karan Mishra</c:v>
                </c:pt>
                <c:pt idx="95">
                  <c:v>Karan Verma</c:v>
                </c:pt>
                <c:pt idx="96">
                  <c:v>Deepak Choudhary</c:v>
                </c:pt>
                <c:pt idx="97">
                  <c:v>Sunita Gupta</c:v>
                </c:pt>
                <c:pt idx="98">
                  <c:v>Aarti Verma</c:v>
                </c:pt>
                <c:pt idx="99">
                  <c:v>Sunita Tiwari</c:v>
                </c:pt>
                <c:pt idx="100">
                  <c:v>Sneha Jha</c:v>
                </c:pt>
                <c:pt idx="101">
                  <c:v>Vikas Verma</c:v>
                </c:pt>
                <c:pt idx="102">
                  <c:v>Neha Patel</c:v>
                </c:pt>
                <c:pt idx="103">
                  <c:v>Sunita Das</c:v>
                </c:pt>
                <c:pt idx="104">
                  <c:v>Sneha Rajput</c:v>
                </c:pt>
                <c:pt idx="105">
                  <c:v>Rohan Yadav</c:v>
                </c:pt>
                <c:pt idx="106">
                  <c:v>Priya Verma</c:v>
                </c:pt>
                <c:pt idx="107">
                  <c:v>Neha Jha</c:v>
                </c:pt>
                <c:pt idx="108">
                  <c:v>Karan Jha</c:v>
                </c:pt>
                <c:pt idx="109">
                  <c:v>Kavita Tiwari</c:v>
                </c:pt>
                <c:pt idx="110">
                  <c:v>Nitin Reddy</c:v>
                </c:pt>
                <c:pt idx="111">
                  <c:v>Anjali Mishra</c:v>
                </c:pt>
                <c:pt idx="112">
                  <c:v>Suresh Gupta</c:v>
                </c:pt>
                <c:pt idx="113">
                  <c:v>Pooja Pandey</c:v>
                </c:pt>
                <c:pt idx="114">
                  <c:v>Manish Gupta</c:v>
                </c:pt>
                <c:pt idx="115">
                  <c:v>Rahul Sharma</c:v>
                </c:pt>
                <c:pt idx="116">
                  <c:v>Karan Singh</c:v>
                </c:pt>
                <c:pt idx="117">
                  <c:v>Kavita Das</c:v>
                </c:pt>
                <c:pt idx="118">
                  <c:v>Priya Pandey</c:v>
                </c:pt>
                <c:pt idx="119">
                  <c:v>Aarti Jha</c:v>
                </c:pt>
                <c:pt idx="120">
                  <c:v>Neha Choudhary</c:v>
                </c:pt>
                <c:pt idx="121">
                  <c:v>Kavita Mishra</c:v>
                </c:pt>
                <c:pt idx="122">
                  <c:v>Ritu Jha</c:v>
                </c:pt>
                <c:pt idx="123">
                  <c:v>Deepak Verma</c:v>
                </c:pt>
                <c:pt idx="124">
                  <c:v>Rohan Reddy</c:v>
                </c:pt>
                <c:pt idx="125">
                  <c:v>Neha Singh</c:v>
                </c:pt>
                <c:pt idx="126">
                  <c:v>Anjali Verma</c:v>
                </c:pt>
                <c:pt idx="127">
                  <c:v>Neha Sharma</c:v>
                </c:pt>
                <c:pt idx="128">
                  <c:v>Kavita Reddy</c:v>
                </c:pt>
                <c:pt idx="129">
                  <c:v>Manish Choudhary</c:v>
                </c:pt>
                <c:pt idx="130">
                  <c:v>Ritu Verma</c:v>
                </c:pt>
                <c:pt idx="131">
                  <c:v>Rahul Singh</c:v>
                </c:pt>
                <c:pt idx="132">
                  <c:v>Pooja Jha</c:v>
                </c:pt>
                <c:pt idx="133">
                  <c:v>Ritu Rajput</c:v>
                </c:pt>
                <c:pt idx="134">
                  <c:v>Suresh Das</c:v>
                </c:pt>
                <c:pt idx="135">
                  <c:v>Rohan Patel</c:v>
                </c:pt>
                <c:pt idx="136">
                  <c:v>Manish Yadav</c:v>
                </c:pt>
                <c:pt idx="137">
                  <c:v>Neha Reddy</c:v>
                </c:pt>
                <c:pt idx="138">
                  <c:v>Ramesh Rajput</c:v>
                </c:pt>
                <c:pt idx="139">
                  <c:v>Pooja Das</c:v>
                </c:pt>
                <c:pt idx="140">
                  <c:v>Amit Patel</c:v>
                </c:pt>
                <c:pt idx="141">
                  <c:v>Nitin Mishra</c:v>
                </c:pt>
                <c:pt idx="142">
                  <c:v>Deepak Patel</c:v>
                </c:pt>
                <c:pt idx="143">
                  <c:v>Anjali Singh</c:v>
                </c:pt>
                <c:pt idx="144">
                  <c:v>Neha Das</c:v>
                </c:pt>
                <c:pt idx="145">
                  <c:v>Anjali Kumar</c:v>
                </c:pt>
                <c:pt idx="146">
                  <c:v>Priya Choudhary</c:v>
                </c:pt>
                <c:pt idx="147">
                  <c:v>Pooja Patel</c:v>
                </c:pt>
                <c:pt idx="148">
                  <c:v>Vikram Choudhary</c:v>
                </c:pt>
                <c:pt idx="149">
                  <c:v>Ritu Singh</c:v>
                </c:pt>
                <c:pt idx="150">
                  <c:v>Rahul Patel</c:v>
                </c:pt>
                <c:pt idx="151">
                  <c:v>Rohan Kumar</c:v>
                </c:pt>
                <c:pt idx="152">
                  <c:v>Anjali Tiwari</c:v>
                </c:pt>
                <c:pt idx="153">
                  <c:v>Deepak Das</c:v>
                </c:pt>
                <c:pt idx="154">
                  <c:v>Amit Verma</c:v>
                </c:pt>
                <c:pt idx="155">
                  <c:v>Amit Pandey</c:v>
                </c:pt>
                <c:pt idx="156">
                  <c:v>Suresh Mishra</c:v>
                </c:pt>
                <c:pt idx="157">
                  <c:v>Amit Kumar</c:v>
                </c:pt>
                <c:pt idx="158">
                  <c:v>Sunita Choudhary</c:v>
                </c:pt>
                <c:pt idx="159">
                  <c:v>Amit Yadav</c:v>
                </c:pt>
                <c:pt idx="160">
                  <c:v>Kavita Jha</c:v>
                </c:pt>
                <c:pt idx="161">
                  <c:v>Deepak Jha</c:v>
                </c:pt>
                <c:pt idx="162">
                  <c:v>Karan Yadav</c:v>
                </c:pt>
                <c:pt idx="163">
                  <c:v>Sneha Reddy</c:v>
                </c:pt>
                <c:pt idx="164">
                  <c:v>Kavita Gupta</c:v>
                </c:pt>
                <c:pt idx="165">
                  <c:v>Ramesh Yadav</c:v>
                </c:pt>
                <c:pt idx="166">
                  <c:v>Ramesh Gupta</c:v>
                </c:pt>
                <c:pt idx="167">
                  <c:v>Kavita Kumar</c:v>
                </c:pt>
                <c:pt idx="168">
                  <c:v>Ritu Kumar</c:v>
                </c:pt>
                <c:pt idx="169">
                  <c:v>Aarti Kumar</c:v>
                </c:pt>
                <c:pt idx="170">
                  <c:v>Sneha Das</c:v>
                </c:pt>
                <c:pt idx="171">
                  <c:v>Ritu Yadav</c:v>
                </c:pt>
                <c:pt idx="172">
                  <c:v>Vikram Jha</c:v>
                </c:pt>
                <c:pt idx="173">
                  <c:v>Suresh Sharma</c:v>
                </c:pt>
                <c:pt idx="174">
                  <c:v>Sunita Jha</c:v>
                </c:pt>
                <c:pt idx="175">
                  <c:v>Sneha Singh</c:v>
                </c:pt>
                <c:pt idx="176">
                  <c:v>Manish Mishra</c:v>
                </c:pt>
                <c:pt idx="177">
                  <c:v>Pooja Mishra</c:v>
                </c:pt>
                <c:pt idx="178">
                  <c:v>Ritu Pandey</c:v>
                </c:pt>
                <c:pt idx="179">
                  <c:v>Kavita Choudhary</c:v>
                </c:pt>
                <c:pt idx="180">
                  <c:v>Rohan Gupta</c:v>
                </c:pt>
                <c:pt idx="181">
                  <c:v>Manish Kumar</c:v>
                </c:pt>
                <c:pt idx="182">
                  <c:v>Suresh Choudhary</c:v>
                </c:pt>
                <c:pt idx="183">
                  <c:v>Manish Tiwari</c:v>
                </c:pt>
                <c:pt idx="184">
                  <c:v>Sneha Kumar</c:v>
                </c:pt>
                <c:pt idx="185">
                  <c:v>Aarti Singh</c:v>
                </c:pt>
                <c:pt idx="186">
                  <c:v>Karan Tiwari</c:v>
                </c:pt>
                <c:pt idx="187">
                  <c:v>Vikas Jha</c:v>
                </c:pt>
                <c:pt idx="188">
                  <c:v>Vikram Gupta</c:v>
                </c:pt>
                <c:pt idx="189">
                  <c:v>Aarti Patel</c:v>
                </c:pt>
                <c:pt idx="190">
                  <c:v>Suresh Verma</c:v>
                </c:pt>
                <c:pt idx="191">
                  <c:v>Karan Sharma</c:v>
                </c:pt>
                <c:pt idx="192">
                  <c:v>Amit Gupta</c:v>
                </c:pt>
                <c:pt idx="193">
                  <c:v>Suresh Patel</c:v>
                </c:pt>
                <c:pt idx="194">
                  <c:v>Anjali Sharma</c:v>
                </c:pt>
                <c:pt idx="195">
                  <c:v>Sunita Mishra</c:v>
                </c:pt>
                <c:pt idx="196">
                  <c:v>Rahul Kumar</c:v>
                </c:pt>
                <c:pt idx="197">
                  <c:v>Anjali Rajput</c:v>
                </c:pt>
                <c:pt idx="198">
                  <c:v>Neha Mishra</c:v>
                </c:pt>
                <c:pt idx="199">
                  <c:v>Manish Patel</c:v>
                </c:pt>
                <c:pt idx="200">
                  <c:v>Anjali Patel</c:v>
                </c:pt>
                <c:pt idx="201">
                  <c:v>Sunita Singh</c:v>
                </c:pt>
                <c:pt idx="202">
                  <c:v>Rahul Rajput</c:v>
                </c:pt>
                <c:pt idx="203">
                  <c:v>Priya Yadav</c:v>
                </c:pt>
                <c:pt idx="204">
                  <c:v>Priya Tiwari</c:v>
                </c:pt>
                <c:pt idx="205">
                  <c:v>Vikram Kumar</c:v>
                </c:pt>
                <c:pt idx="206">
                  <c:v>Priya Das</c:v>
                </c:pt>
                <c:pt idx="207">
                  <c:v>Suresh Reddy</c:v>
                </c:pt>
                <c:pt idx="208">
                  <c:v>Priya Rajput</c:v>
                </c:pt>
                <c:pt idx="209">
                  <c:v>Ramesh Singh</c:v>
                </c:pt>
                <c:pt idx="210">
                  <c:v>Vikas Kumar</c:v>
                </c:pt>
                <c:pt idx="211">
                  <c:v>Sunita Pandey</c:v>
                </c:pt>
                <c:pt idx="212">
                  <c:v>Anjali Jha</c:v>
                </c:pt>
                <c:pt idx="213">
                  <c:v>Vikram Reddy</c:v>
                </c:pt>
                <c:pt idx="214">
                  <c:v>Aarti Pandey</c:v>
                </c:pt>
                <c:pt idx="215">
                  <c:v>Pooja Yadav</c:v>
                </c:pt>
                <c:pt idx="216">
                  <c:v>Manish Rajput</c:v>
                </c:pt>
                <c:pt idx="217">
                  <c:v>Nitin Tiwari</c:v>
                </c:pt>
                <c:pt idx="218">
                  <c:v>Nitin Rajput</c:v>
                </c:pt>
                <c:pt idx="219">
                  <c:v>Nitin Gupta</c:v>
                </c:pt>
                <c:pt idx="220">
                  <c:v>Vikas Choudhary</c:v>
                </c:pt>
                <c:pt idx="221">
                  <c:v>Suresh Rajput</c:v>
                </c:pt>
                <c:pt idx="222">
                  <c:v>Sneha Pandey</c:v>
                </c:pt>
                <c:pt idx="223">
                  <c:v>Priya Patel</c:v>
                </c:pt>
                <c:pt idx="224">
                  <c:v>Karan Das</c:v>
                </c:pt>
                <c:pt idx="225">
                  <c:v>Suresh Yadav</c:v>
                </c:pt>
                <c:pt idx="226">
                  <c:v>Ramesh Sharma</c:v>
                </c:pt>
                <c:pt idx="227">
                  <c:v>Rahul Yadav</c:v>
                </c:pt>
                <c:pt idx="228">
                  <c:v>Rahul Das</c:v>
                </c:pt>
                <c:pt idx="229">
                  <c:v>Vikas Reddy</c:v>
                </c:pt>
                <c:pt idx="230">
                  <c:v>Vikram Singh</c:v>
                </c:pt>
                <c:pt idx="231">
                  <c:v>Rohan Rajput</c:v>
                </c:pt>
                <c:pt idx="232">
                  <c:v>Neha Verma</c:v>
                </c:pt>
                <c:pt idx="233">
                  <c:v>Ramesh Pandey</c:v>
                </c:pt>
                <c:pt idx="234">
                  <c:v>Aarti Mishra</c:v>
                </c:pt>
                <c:pt idx="235">
                  <c:v>Anjali Reddy</c:v>
                </c:pt>
                <c:pt idx="236">
                  <c:v>Deepak Gupta</c:v>
                </c:pt>
                <c:pt idx="237">
                  <c:v>Vikram Pandey</c:v>
                </c:pt>
                <c:pt idx="238">
                  <c:v>Neha Pandey</c:v>
                </c:pt>
                <c:pt idx="239">
                  <c:v>Ramesh Jha</c:v>
                </c:pt>
                <c:pt idx="240">
                  <c:v>Anjali Yadav</c:v>
                </c:pt>
                <c:pt idx="241">
                  <c:v>Ritu Mishra</c:v>
                </c:pt>
                <c:pt idx="242">
                  <c:v>Sunita Patel</c:v>
                </c:pt>
                <c:pt idx="243">
                  <c:v>Pooja Choudhary</c:v>
                </c:pt>
                <c:pt idx="244">
                  <c:v>Ramesh Kumar</c:v>
                </c:pt>
                <c:pt idx="245">
                  <c:v>Anjali Das</c:v>
                </c:pt>
                <c:pt idx="246">
                  <c:v>Sneha Patel</c:v>
                </c:pt>
                <c:pt idx="247">
                  <c:v>Rahul Mishra</c:v>
                </c:pt>
                <c:pt idx="248">
                  <c:v>Vikram Sharma</c:v>
                </c:pt>
                <c:pt idx="249">
                  <c:v>Karan Rajput</c:v>
                </c:pt>
                <c:pt idx="250">
                  <c:v>Pooja Singh</c:v>
                </c:pt>
                <c:pt idx="251">
                  <c:v>Rahul Gupta</c:v>
                </c:pt>
                <c:pt idx="252">
                  <c:v>Sunita Reddy</c:v>
                </c:pt>
                <c:pt idx="253">
                  <c:v>Pooja Reddy</c:v>
                </c:pt>
                <c:pt idx="254">
                  <c:v>Anjali Pandey</c:v>
                </c:pt>
                <c:pt idx="255">
                  <c:v>Nitin Kumar</c:v>
                </c:pt>
                <c:pt idx="256">
                  <c:v>Vikas Das</c:v>
                </c:pt>
                <c:pt idx="257">
                  <c:v>Vikas Pandey</c:v>
                </c:pt>
                <c:pt idx="258">
                  <c:v>Sunita Verma</c:v>
                </c:pt>
                <c:pt idx="259">
                  <c:v>Aarti Reddy</c:v>
                </c:pt>
                <c:pt idx="260">
                  <c:v>Vikas Sharma</c:v>
                </c:pt>
                <c:pt idx="261">
                  <c:v>Vikram Mishra</c:v>
                </c:pt>
                <c:pt idx="262">
                  <c:v>Sneha Verma</c:v>
                </c:pt>
                <c:pt idx="263">
                  <c:v>Priya Sharma</c:v>
                </c:pt>
                <c:pt idx="264">
                  <c:v>Vikas Patel</c:v>
                </c:pt>
                <c:pt idx="265">
                  <c:v>Manish Verma</c:v>
                </c:pt>
                <c:pt idx="266">
                  <c:v>Amit Jha</c:v>
                </c:pt>
                <c:pt idx="267">
                  <c:v>Deepak Mishra</c:v>
                </c:pt>
                <c:pt idx="268">
                  <c:v>Ramesh Mishra</c:v>
                </c:pt>
                <c:pt idx="269">
                  <c:v>Kavita Patel</c:v>
                </c:pt>
                <c:pt idx="270">
                  <c:v>Deepak Kumar</c:v>
                </c:pt>
                <c:pt idx="271">
                  <c:v>Amit Reddy</c:v>
                </c:pt>
                <c:pt idx="272">
                  <c:v>Deepak Singh</c:v>
                </c:pt>
                <c:pt idx="273">
                  <c:v>Rahul Reddy</c:v>
                </c:pt>
                <c:pt idx="274">
                  <c:v>Amit Sharma</c:v>
                </c:pt>
                <c:pt idx="275">
                  <c:v>Sunita Rajput</c:v>
                </c:pt>
                <c:pt idx="276">
                  <c:v>Ritu Tiwari</c:v>
                </c:pt>
                <c:pt idx="277">
                  <c:v>Nitin Sharma</c:v>
                </c:pt>
                <c:pt idx="278">
                  <c:v>Nitin Yadav</c:v>
                </c:pt>
                <c:pt idx="279">
                  <c:v>Vikas Tiwari</c:v>
                </c:pt>
                <c:pt idx="280">
                  <c:v>Karan Kumar</c:v>
                </c:pt>
                <c:pt idx="281">
                  <c:v>Amit Das</c:v>
                </c:pt>
                <c:pt idx="282">
                  <c:v>Rahul Jha</c:v>
                </c:pt>
                <c:pt idx="283">
                  <c:v>Ritu Sharma</c:v>
                </c:pt>
                <c:pt idx="284">
                  <c:v>Sunita Sharma</c:v>
                </c:pt>
                <c:pt idx="285">
                  <c:v>Kavita Pandey</c:v>
                </c:pt>
                <c:pt idx="286">
                  <c:v>Karan Reddy</c:v>
                </c:pt>
                <c:pt idx="287">
                  <c:v>Vikram Tiwari</c:v>
                </c:pt>
                <c:pt idx="288">
                  <c:v>Kavita Sharma</c:v>
                </c:pt>
                <c:pt idx="289">
                  <c:v>Aarti Choudhary</c:v>
                </c:pt>
                <c:pt idx="290">
                  <c:v>Aarti Sharma</c:v>
                </c:pt>
                <c:pt idx="291">
                  <c:v>Manish Das</c:v>
                </c:pt>
                <c:pt idx="292">
                  <c:v>Manish Reddy</c:v>
                </c:pt>
                <c:pt idx="293">
                  <c:v>Nitin Jha</c:v>
                </c:pt>
                <c:pt idx="294">
                  <c:v>Priya Gupta</c:v>
                </c:pt>
                <c:pt idx="295">
                  <c:v>Rahul Tiwari</c:v>
                </c:pt>
                <c:pt idx="296">
                  <c:v>Amit Choudhary</c:v>
                </c:pt>
                <c:pt idx="297">
                  <c:v>Priya Reddy</c:v>
                </c:pt>
                <c:pt idx="298">
                  <c:v>Priya Kumar</c:v>
                </c:pt>
                <c:pt idx="299">
                  <c:v>Deepak Yadav</c:v>
                </c:pt>
              </c:strCache>
            </c:strRef>
          </c:cat>
          <c:val>
            <c:numRef>
              <c:f>'Analysis '!$B$43:$B$342</c:f>
              <c:numCache>
                <c:formatCode>"₹"\ #,##0.00</c:formatCode>
                <c:ptCount val="300"/>
                <c:pt idx="0">
                  <c:v>6260685.2800000003</c:v>
                </c:pt>
                <c:pt idx="1">
                  <c:v>6236348.879999999</c:v>
                </c:pt>
                <c:pt idx="2">
                  <c:v>6233681.1399999978</c:v>
                </c:pt>
                <c:pt idx="3">
                  <c:v>6222819.7599999998</c:v>
                </c:pt>
                <c:pt idx="4">
                  <c:v>6200072.5699999975</c:v>
                </c:pt>
                <c:pt idx="5">
                  <c:v>6164085.3899999997</c:v>
                </c:pt>
                <c:pt idx="6">
                  <c:v>6136647.2400000012</c:v>
                </c:pt>
                <c:pt idx="7">
                  <c:v>6094544.2699999977</c:v>
                </c:pt>
                <c:pt idx="8">
                  <c:v>6008270.3399999999</c:v>
                </c:pt>
                <c:pt idx="9">
                  <c:v>6003763.1099999994</c:v>
                </c:pt>
                <c:pt idx="10">
                  <c:v>5863169.5000000009</c:v>
                </c:pt>
                <c:pt idx="11">
                  <c:v>5836719.8799999999</c:v>
                </c:pt>
                <c:pt idx="12">
                  <c:v>5675356.4799999986</c:v>
                </c:pt>
                <c:pt idx="13">
                  <c:v>5607104.1300000008</c:v>
                </c:pt>
                <c:pt idx="14">
                  <c:v>5530180.4400000023</c:v>
                </c:pt>
                <c:pt idx="15">
                  <c:v>5497449.3800000008</c:v>
                </c:pt>
                <c:pt idx="16">
                  <c:v>5464872.4600000009</c:v>
                </c:pt>
                <c:pt idx="17">
                  <c:v>5395294.3999999994</c:v>
                </c:pt>
                <c:pt idx="18">
                  <c:v>5381033.2999999998</c:v>
                </c:pt>
                <c:pt idx="19">
                  <c:v>5378843.5800000001</c:v>
                </c:pt>
                <c:pt idx="20">
                  <c:v>5327230.3600000003</c:v>
                </c:pt>
                <c:pt idx="21">
                  <c:v>5297142.82</c:v>
                </c:pt>
                <c:pt idx="22">
                  <c:v>5291283.7499999991</c:v>
                </c:pt>
                <c:pt idx="23">
                  <c:v>5211614.5600000015</c:v>
                </c:pt>
                <c:pt idx="24">
                  <c:v>5144623.4599999972</c:v>
                </c:pt>
                <c:pt idx="25">
                  <c:v>5098105.72</c:v>
                </c:pt>
                <c:pt idx="26">
                  <c:v>5073033.459999999</c:v>
                </c:pt>
                <c:pt idx="27">
                  <c:v>5049213.6499999994</c:v>
                </c:pt>
                <c:pt idx="28">
                  <c:v>5019557.209999999</c:v>
                </c:pt>
                <c:pt idx="29">
                  <c:v>4993618.9799999986</c:v>
                </c:pt>
                <c:pt idx="30">
                  <c:v>4993574.93</c:v>
                </c:pt>
                <c:pt idx="31">
                  <c:v>4957471.8500000006</c:v>
                </c:pt>
                <c:pt idx="32">
                  <c:v>4956155.41</c:v>
                </c:pt>
                <c:pt idx="33">
                  <c:v>4929680.72</c:v>
                </c:pt>
                <c:pt idx="34">
                  <c:v>4883309.1400000006</c:v>
                </c:pt>
                <c:pt idx="35">
                  <c:v>4877389.5999999987</c:v>
                </c:pt>
                <c:pt idx="36">
                  <c:v>4843658.5499999989</c:v>
                </c:pt>
                <c:pt idx="37">
                  <c:v>4840301.8899999997</c:v>
                </c:pt>
                <c:pt idx="38">
                  <c:v>4821242.3999999994</c:v>
                </c:pt>
                <c:pt idx="39">
                  <c:v>4817756.8999999994</c:v>
                </c:pt>
                <c:pt idx="40">
                  <c:v>4816806.12</c:v>
                </c:pt>
                <c:pt idx="41">
                  <c:v>4780838.99</c:v>
                </c:pt>
                <c:pt idx="42">
                  <c:v>4751166.6499999994</c:v>
                </c:pt>
                <c:pt idx="43">
                  <c:v>4749953.3000000007</c:v>
                </c:pt>
                <c:pt idx="44">
                  <c:v>4738998.790000001</c:v>
                </c:pt>
                <c:pt idx="45">
                  <c:v>4716073.8600000003</c:v>
                </c:pt>
                <c:pt idx="46">
                  <c:v>4704582.5399999991</c:v>
                </c:pt>
                <c:pt idx="47">
                  <c:v>4645169.0100000007</c:v>
                </c:pt>
                <c:pt idx="48">
                  <c:v>4635275.8100000005</c:v>
                </c:pt>
                <c:pt idx="49">
                  <c:v>4608138.8500000006</c:v>
                </c:pt>
                <c:pt idx="50">
                  <c:v>4594708.6499999994</c:v>
                </c:pt>
                <c:pt idx="51">
                  <c:v>4575387.8999999994</c:v>
                </c:pt>
                <c:pt idx="52">
                  <c:v>4574022.1899999995</c:v>
                </c:pt>
                <c:pt idx="53">
                  <c:v>4551605.7800000012</c:v>
                </c:pt>
                <c:pt idx="54">
                  <c:v>4542859.6899999995</c:v>
                </c:pt>
                <c:pt idx="55">
                  <c:v>4536259.5899999989</c:v>
                </c:pt>
                <c:pt idx="56">
                  <c:v>4534325.6400000006</c:v>
                </c:pt>
                <c:pt idx="57">
                  <c:v>4460121.34</c:v>
                </c:pt>
                <c:pt idx="58">
                  <c:v>4457655.7399999993</c:v>
                </c:pt>
                <c:pt idx="59">
                  <c:v>4441571.4300000006</c:v>
                </c:pt>
                <c:pt idx="60">
                  <c:v>4423311.5999999996</c:v>
                </c:pt>
                <c:pt idx="61">
                  <c:v>4416605.05</c:v>
                </c:pt>
                <c:pt idx="62">
                  <c:v>4389888.03</c:v>
                </c:pt>
                <c:pt idx="63">
                  <c:v>4369587.2899999991</c:v>
                </c:pt>
                <c:pt idx="64">
                  <c:v>4365374.97</c:v>
                </c:pt>
                <c:pt idx="65">
                  <c:v>4279023.9399999995</c:v>
                </c:pt>
                <c:pt idx="66">
                  <c:v>4269631.8100000005</c:v>
                </c:pt>
                <c:pt idx="67">
                  <c:v>4267349.51</c:v>
                </c:pt>
                <c:pt idx="68">
                  <c:v>4260721.84</c:v>
                </c:pt>
                <c:pt idx="69">
                  <c:v>4231345.9999999991</c:v>
                </c:pt>
                <c:pt idx="70">
                  <c:v>4229448.9000000004</c:v>
                </c:pt>
                <c:pt idx="71">
                  <c:v>4224572.5999999987</c:v>
                </c:pt>
                <c:pt idx="72">
                  <c:v>4216693.9000000004</c:v>
                </c:pt>
                <c:pt idx="73">
                  <c:v>4174441</c:v>
                </c:pt>
                <c:pt idx="74">
                  <c:v>4155524.4200000004</c:v>
                </c:pt>
                <c:pt idx="75">
                  <c:v>4154283.9900000012</c:v>
                </c:pt>
                <c:pt idx="76">
                  <c:v>4123748.21</c:v>
                </c:pt>
                <c:pt idx="77">
                  <c:v>4119552.8300000005</c:v>
                </c:pt>
                <c:pt idx="78">
                  <c:v>4097435.1100000008</c:v>
                </c:pt>
                <c:pt idx="79">
                  <c:v>4092158.85</c:v>
                </c:pt>
                <c:pt idx="80">
                  <c:v>4076097.7300000009</c:v>
                </c:pt>
                <c:pt idx="81">
                  <c:v>4063103.71</c:v>
                </c:pt>
                <c:pt idx="82">
                  <c:v>4061068.9699999993</c:v>
                </c:pt>
                <c:pt idx="83">
                  <c:v>4060517.69</c:v>
                </c:pt>
                <c:pt idx="84">
                  <c:v>4055856.2300000004</c:v>
                </c:pt>
                <c:pt idx="85">
                  <c:v>4041499.4900000007</c:v>
                </c:pt>
                <c:pt idx="86">
                  <c:v>4039085.3899999992</c:v>
                </c:pt>
                <c:pt idx="87">
                  <c:v>4033095.5999999996</c:v>
                </c:pt>
                <c:pt idx="88">
                  <c:v>4027598.28</c:v>
                </c:pt>
                <c:pt idx="89">
                  <c:v>4017743.4800000004</c:v>
                </c:pt>
                <c:pt idx="90">
                  <c:v>4013367.8000000012</c:v>
                </c:pt>
                <c:pt idx="91">
                  <c:v>4010471.7800000007</c:v>
                </c:pt>
                <c:pt idx="92">
                  <c:v>3995548.07</c:v>
                </c:pt>
                <c:pt idx="93">
                  <c:v>3985962.3299999996</c:v>
                </c:pt>
                <c:pt idx="94">
                  <c:v>3961570.28</c:v>
                </c:pt>
                <c:pt idx="95">
                  <c:v>3953497.2</c:v>
                </c:pt>
                <c:pt idx="96">
                  <c:v>3935275.7</c:v>
                </c:pt>
                <c:pt idx="97">
                  <c:v>3921197.0300000012</c:v>
                </c:pt>
                <c:pt idx="98">
                  <c:v>3903392.0599999996</c:v>
                </c:pt>
                <c:pt idx="99">
                  <c:v>3880329.5099999993</c:v>
                </c:pt>
                <c:pt idx="100">
                  <c:v>3878103.9099999992</c:v>
                </c:pt>
                <c:pt idx="101">
                  <c:v>3844982.9300000006</c:v>
                </c:pt>
                <c:pt idx="102">
                  <c:v>3841734.3799999994</c:v>
                </c:pt>
                <c:pt idx="103">
                  <c:v>3840981.33</c:v>
                </c:pt>
                <c:pt idx="104">
                  <c:v>3829964.9100000006</c:v>
                </c:pt>
                <c:pt idx="105">
                  <c:v>3802438.8899999992</c:v>
                </c:pt>
                <c:pt idx="106">
                  <c:v>3747295.8799999994</c:v>
                </c:pt>
                <c:pt idx="107">
                  <c:v>3719555.19</c:v>
                </c:pt>
                <c:pt idx="108">
                  <c:v>3672768.8899999997</c:v>
                </c:pt>
                <c:pt idx="109">
                  <c:v>3657752.63</c:v>
                </c:pt>
                <c:pt idx="110">
                  <c:v>3635476.58</c:v>
                </c:pt>
                <c:pt idx="111">
                  <c:v>3635381.9099999988</c:v>
                </c:pt>
                <c:pt idx="112">
                  <c:v>3634167.4499999997</c:v>
                </c:pt>
                <c:pt idx="113">
                  <c:v>3623956.3400000008</c:v>
                </c:pt>
                <c:pt idx="114">
                  <c:v>3617444.5100000007</c:v>
                </c:pt>
                <c:pt idx="115">
                  <c:v>3614084.2299999995</c:v>
                </c:pt>
                <c:pt idx="116">
                  <c:v>3612938.3800000004</c:v>
                </c:pt>
                <c:pt idx="117">
                  <c:v>3612618.2299999995</c:v>
                </c:pt>
                <c:pt idx="118">
                  <c:v>3611050.9700000007</c:v>
                </c:pt>
                <c:pt idx="119">
                  <c:v>3595619.89</c:v>
                </c:pt>
                <c:pt idx="120">
                  <c:v>3592180.88</c:v>
                </c:pt>
                <c:pt idx="121">
                  <c:v>3592062.99</c:v>
                </c:pt>
                <c:pt idx="122">
                  <c:v>3590756.7500000005</c:v>
                </c:pt>
                <c:pt idx="123">
                  <c:v>3580844.5400000005</c:v>
                </c:pt>
                <c:pt idx="124">
                  <c:v>3555361.7500000009</c:v>
                </c:pt>
                <c:pt idx="125">
                  <c:v>3546062.46</c:v>
                </c:pt>
                <c:pt idx="126">
                  <c:v>3534423.2800000003</c:v>
                </c:pt>
                <c:pt idx="127">
                  <c:v>3533119.6400000015</c:v>
                </c:pt>
                <c:pt idx="128">
                  <c:v>3524545.1999999997</c:v>
                </c:pt>
                <c:pt idx="129">
                  <c:v>3515606.8499999996</c:v>
                </c:pt>
                <c:pt idx="130">
                  <c:v>3511894.9100000006</c:v>
                </c:pt>
                <c:pt idx="131">
                  <c:v>3506521.3499999996</c:v>
                </c:pt>
                <c:pt idx="132">
                  <c:v>3504459.6300000008</c:v>
                </c:pt>
                <c:pt idx="133">
                  <c:v>3498046.3199999994</c:v>
                </c:pt>
                <c:pt idx="134">
                  <c:v>3490278.4500000007</c:v>
                </c:pt>
                <c:pt idx="135">
                  <c:v>3464467.2800000007</c:v>
                </c:pt>
                <c:pt idx="136">
                  <c:v>3463356.23</c:v>
                </c:pt>
                <c:pt idx="137">
                  <c:v>3456921.919999999</c:v>
                </c:pt>
                <c:pt idx="138">
                  <c:v>3439660.1999999997</c:v>
                </c:pt>
                <c:pt idx="139">
                  <c:v>3418085.5799999996</c:v>
                </c:pt>
                <c:pt idx="140">
                  <c:v>3415861.22</c:v>
                </c:pt>
                <c:pt idx="141">
                  <c:v>3407262.8900000006</c:v>
                </c:pt>
                <c:pt idx="142">
                  <c:v>3401243.7900000005</c:v>
                </c:pt>
                <c:pt idx="143">
                  <c:v>3399035.4099999988</c:v>
                </c:pt>
                <c:pt idx="144">
                  <c:v>3396676.0599999996</c:v>
                </c:pt>
                <c:pt idx="145">
                  <c:v>3393255.8999999994</c:v>
                </c:pt>
                <c:pt idx="146">
                  <c:v>3388009.6899999995</c:v>
                </c:pt>
                <c:pt idx="147">
                  <c:v>3382407.2199999997</c:v>
                </c:pt>
                <c:pt idx="148">
                  <c:v>3382017.56</c:v>
                </c:pt>
                <c:pt idx="149">
                  <c:v>3378716.6599999997</c:v>
                </c:pt>
                <c:pt idx="150">
                  <c:v>3374794.8900000006</c:v>
                </c:pt>
                <c:pt idx="151">
                  <c:v>3365197.93</c:v>
                </c:pt>
                <c:pt idx="152">
                  <c:v>3363636.88</c:v>
                </c:pt>
                <c:pt idx="153">
                  <c:v>3358311.07</c:v>
                </c:pt>
                <c:pt idx="154">
                  <c:v>3351886.97</c:v>
                </c:pt>
                <c:pt idx="155">
                  <c:v>3333180.5999999996</c:v>
                </c:pt>
                <c:pt idx="156">
                  <c:v>3328270.13</c:v>
                </c:pt>
                <c:pt idx="157">
                  <c:v>3325676.8800000004</c:v>
                </c:pt>
                <c:pt idx="158">
                  <c:v>3310009.7300000004</c:v>
                </c:pt>
                <c:pt idx="159">
                  <c:v>3295268.7</c:v>
                </c:pt>
                <c:pt idx="160">
                  <c:v>3290302.9599999995</c:v>
                </c:pt>
                <c:pt idx="161">
                  <c:v>3286896.13</c:v>
                </c:pt>
                <c:pt idx="162">
                  <c:v>3279902.6399999997</c:v>
                </c:pt>
                <c:pt idx="163">
                  <c:v>3277127.9900000007</c:v>
                </c:pt>
                <c:pt idx="164">
                  <c:v>3258748.05</c:v>
                </c:pt>
                <c:pt idx="165">
                  <c:v>3257522.7800000003</c:v>
                </c:pt>
                <c:pt idx="166">
                  <c:v>3241899.07</c:v>
                </c:pt>
                <c:pt idx="167">
                  <c:v>3240989.6799999992</c:v>
                </c:pt>
                <c:pt idx="168">
                  <c:v>3225291.9700000007</c:v>
                </c:pt>
                <c:pt idx="169">
                  <c:v>3222944.54</c:v>
                </c:pt>
                <c:pt idx="170">
                  <c:v>3222778.88</c:v>
                </c:pt>
                <c:pt idx="171">
                  <c:v>3185942.2500000009</c:v>
                </c:pt>
                <c:pt idx="172">
                  <c:v>3185599.6699999995</c:v>
                </c:pt>
                <c:pt idx="173">
                  <c:v>3168955.9499999997</c:v>
                </c:pt>
                <c:pt idx="174">
                  <c:v>3158223.87</c:v>
                </c:pt>
                <c:pt idx="175">
                  <c:v>3147025.1099999994</c:v>
                </c:pt>
                <c:pt idx="176">
                  <c:v>3136117.0499999993</c:v>
                </c:pt>
                <c:pt idx="177">
                  <c:v>3135976.9600000004</c:v>
                </c:pt>
                <c:pt idx="178">
                  <c:v>3131819.32</c:v>
                </c:pt>
                <c:pt idx="179">
                  <c:v>3128624.8399999994</c:v>
                </c:pt>
                <c:pt idx="180">
                  <c:v>3128191.98</c:v>
                </c:pt>
                <c:pt idx="181">
                  <c:v>3118219.1900000004</c:v>
                </c:pt>
                <c:pt idx="182">
                  <c:v>3117138.92</c:v>
                </c:pt>
                <c:pt idx="183">
                  <c:v>3101797.72</c:v>
                </c:pt>
                <c:pt idx="184">
                  <c:v>3097937.88</c:v>
                </c:pt>
                <c:pt idx="185">
                  <c:v>3090826.2199999988</c:v>
                </c:pt>
                <c:pt idx="186">
                  <c:v>3080164.53</c:v>
                </c:pt>
                <c:pt idx="187">
                  <c:v>3071722.3500000006</c:v>
                </c:pt>
                <c:pt idx="188">
                  <c:v>3032419.9</c:v>
                </c:pt>
                <c:pt idx="189">
                  <c:v>3022921.63</c:v>
                </c:pt>
                <c:pt idx="190">
                  <c:v>3021468.12</c:v>
                </c:pt>
                <c:pt idx="191">
                  <c:v>2996094.6100000003</c:v>
                </c:pt>
                <c:pt idx="192">
                  <c:v>2988263.9</c:v>
                </c:pt>
                <c:pt idx="193">
                  <c:v>2986354.7800000007</c:v>
                </c:pt>
                <c:pt idx="194">
                  <c:v>2978507.33</c:v>
                </c:pt>
                <c:pt idx="195">
                  <c:v>2973022.3899999997</c:v>
                </c:pt>
                <c:pt idx="196">
                  <c:v>2965813.31</c:v>
                </c:pt>
                <c:pt idx="197">
                  <c:v>2964402.9600000004</c:v>
                </c:pt>
                <c:pt idx="198">
                  <c:v>2962430.28</c:v>
                </c:pt>
                <c:pt idx="199">
                  <c:v>2955545.7</c:v>
                </c:pt>
                <c:pt idx="200">
                  <c:v>2951615.6599999992</c:v>
                </c:pt>
                <c:pt idx="201">
                  <c:v>2950611.59</c:v>
                </c:pt>
                <c:pt idx="202">
                  <c:v>2945941.2800000003</c:v>
                </c:pt>
                <c:pt idx="203">
                  <c:v>2944858.9099999997</c:v>
                </c:pt>
                <c:pt idx="204">
                  <c:v>2940087.94</c:v>
                </c:pt>
                <c:pt idx="205">
                  <c:v>2933856.3400000003</c:v>
                </c:pt>
                <c:pt idx="206">
                  <c:v>2915383.1399999997</c:v>
                </c:pt>
                <c:pt idx="207">
                  <c:v>2913502.669999999</c:v>
                </c:pt>
                <c:pt idx="208">
                  <c:v>2912606.5999999996</c:v>
                </c:pt>
                <c:pt idx="209">
                  <c:v>2883096.67</c:v>
                </c:pt>
                <c:pt idx="210">
                  <c:v>2880664.3200000008</c:v>
                </c:pt>
                <c:pt idx="211">
                  <c:v>2874635.1000000006</c:v>
                </c:pt>
                <c:pt idx="212">
                  <c:v>2863012.35</c:v>
                </c:pt>
                <c:pt idx="213">
                  <c:v>2861210.22</c:v>
                </c:pt>
                <c:pt idx="214">
                  <c:v>2858631.2899999991</c:v>
                </c:pt>
                <c:pt idx="215">
                  <c:v>2848185.6500000004</c:v>
                </c:pt>
                <c:pt idx="216">
                  <c:v>2846913.67</c:v>
                </c:pt>
                <c:pt idx="217">
                  <c:v>2835684.9299999997</c:v>
                </c:pt>
                <c:pt idx="218">
                  <c:v>2834526.0200000005</c:v>
                </c:pt>
                <c:pt idx="219">
                  <c:v>2821114.1200000006</c:v>
                </c:pt>
                <c:pt idx="220">
                  <c:v>2815800.36</c:v>
                </c:pt>
                <c:pt idx="221">
                  <c:v>2795129.8299999996</c:v>
                </c:pt>
                <c:pt idx="222">
                  <c:v>2784062.5799999996</c:v>
                </c:pt>
                <c:pt idx="223">
                  <c:v>2783557.919999999</c:v>
                </c:pt>
                <c:pt idx="224">
                  <c:v>2776502.1999999997</c:v>
                </c:pt>
                <c:pt idx="225">
                  <c:v>2772495.15</c:v>
                </c:pt>
                <c:pt idx="226">
                  <c:v>2771461.1800000006</c:v>
                </c:pt>
                <c:pt idx="227">
                  <c:v>2758514.5999999996</c:v>
                </c:pt>
                <c:pt idx="228">
                  <c:v>2747469.62</c:v>
                </c:pt>
                <c:pt idx="229">
                  <c:v>2735706.55</c:v>
                </c:pt>
                <c:pt idx="230">
                  <c:v>2733284.1300000004</c:v>
                </c:pt>
                <c:pt idx="231">
                  <c:v>2725866.6099999994</c:v>
                </c:pt>
                <c:pt idx="232">
                  <c:v>2722534.81</c:v>
                </c:pt>
                <c:pt idx="233">
                  <c:v>2718665.4099999997</c:v>
                </c:pt>
                <c:pt idx="234">
                  <c:v>2687270.6000000006</c:v>
                </c:pt>
                <c:pt idx="235">
                  <c:v>2683962.91</c:v>
                </c:pt>
                <c:pt idx="236">
                  <c:v>2682457.7599999998</c:v>
                </c:pt>
                <c:pt idx="237">
                  <c:v>2678648.8199999994</c:v>
                </c:pt>
                <c:pt idx="238">
                  <c:v>2671557.6799999997</c:v>
                </c:pt>
                <c:pt idx="239">
                  <c:v>2661908.4600000009</c:v>
                </c:pt>
                <c:pt idx="240">
                  <c:v>2630920.8800000008</c:v>
                </c:pt>
                <c:pt idx="241">
                  <c:v>2624114</c:v>
                </c:pt>
                <c:pt idx="242">
                  <c:v>2623187.79</c:v>
                </c:pt>
                <c:pt idx="243">
                  <c:v>2621470.4</c:v>
                </c:pt>
                <c:pt idx="244">
                  <c:v>2604224.2600000002</c:v>
                </c:pt>
                <c:pt idx="245">
                  <c:v>2599995.1799999997</c:v>
                </c:pt>
                <c:pt idx="246">
                  <c:v>2597140.19</c:v>
                </c:pt>
                <c:pt idx="247">
                  <c:v>2579845.2799999998</c:v>
                </c:pt>
                <c:pt idx="248">
                  <c:v>2573940.9199999995</c:v>
                </c:pt>
                <c:pt idx="249">
                  <c:v>2572455.6900000004</c:v>
                </c:pt>
                <c:pt idx="250">
                  <c:v>2549696.9500000002</c:v>
                </c:pt>
                <c:pt idx="251">
                  <c:v>2544650.9600000004</c:v>
                </c:pt>
                <c:pt idx="252">
                  <c:v>2509580.9499999997</c:v>
                </c:pt>
                <c:pt idx="253">
                  <c:v>2481898.4300000002</c:v>
                </c:pt>
                <c:pt idx="254">
                  <c:v>2460815.0799999996</c:v>
                </c:pt>
                <c:pt idx="255">
                  <c:v>2458147.1800000002</c:v>
                </c:pt>
                <c:pt idx="256">
                  <c:v>2455826.1899999995</c:v>
                </c:pt>
                <c:pt idx="257">
                  <c:v>2439534.4300000002</c:v>
                </c:pt>
                <c:pt idx="258">
                  <c:v>2406914.5399999996</c:v>
                </c:pt>
                <c:pt idx="259">
                  <c:v>2364896.65</c:v>
                </c:pt>
                <c:pt idx="260">
                  <c:v>2351666.19</c:v>
                </c:pt>
                <c:pt idx="261">
                  <c:v>2349507.9799999995</c:v>
                </c:pt>
                <c:pt idx="262">
                  <c:v>2346510.56</c:v>
                </c:pt>
                <c:pt idx="263">
                  <c:v>2320495.5999999996</c:v>
                </c:pt>
                <c:pt idx="264">
                  <c:v>2302889.0399999996</c:v>
                </c:pt>
                <c:pt idx="265">
                  <c:v>2302643.84</c:v>
                </c:pt>
                <c:pt idx="266">
                  <c:v>2270484.2799999993</c:v>
                </c:pt>
                <c:pt idx="267">
                  <c:v>2257933.8200000008</c:v>
                </c:pt>
                <c:pt idx="268">
                  <c:v>2222073.42</c:v>
                </c:pt>
                <c:pt idx="269">
                  <c:v>2208976.17</c:v>
                </c:pt>
                <c:pt idx="270">
                  <c:v>2182808.8099999996</c:v>
                </c:pt>
                <c:pt idx="271">
                  <c:v>2179981.3499999996</c:v>
                </c:pt>
                <c:pt idx="272">
                  <c:v>2177541.38</c:v>
                </c:pt>
                <c:pt idx="273">
                  <c:v>2176297.9499999997</c:v>
                </c:pt>
                <c:pt idx="274">
                  <c:v>2155726.33</c:v>
                </c:pt>
                <c:pt idx="275">
                  <c:v>2104676.44</c:v>
                </c:pt>
                <c:pt idx="276">
                  <c:v>2098952.3300000005</c:v>
                </c:pt>
                <c:pt idx="277">
                  <c:v>2095913.12</c:v>
                </c:pt>
                <c:pt idx="278">
                  <c:v>2079161.59</c:v>
                </c:pt>
                <c:pt idx="279">
                  <c:v>2028960.5</c:v>
                </c:pt>
                <c:pt idx="280">
                  <c:v>1970855.2799999998</c:v>
                </c:pt>
                <c:pt idx="281">
                  <c:v>1942388.6199999999</c:v>
                </c:pt>
                <c:pt idx="282">
                  <c:v>1940373.4899999998</c:v>
                </c:pt>
                <c:pt idx="283">
                  <c:v>1926028.8000000003</c:v>
                </c:pt>
                <c:pt idx="284">
                  <c:v>1922089.37</c:v>
                </c:pt>
                <c:pt idx="285">
                  <c:v>1918425.0400000003</c:v>
                </c:pt>
                <c:pt idx="286">
                  <c:v>1859753.1099999999</c:v>
                </c:pt>
                <c:pt idx="287">
                  <c:v>1843192.18</c:v>
                </c:pt>
                <c:pt idx="288">
                  <c:v>1828671.44</c:v>
                </c:pt>
                <c:pt idx="289">
                  <c:v>1767541.0900000003</c:v>
                </c:pt>
                <c:pt idx="290">
                  <c:v>1664202.4999999998</c:v>
                </c:pt>
                <c:pt idx="291">
                  <c:v>1602412.54</c:v>
                </c:pt>
                <c:pt idx="292">
                  <c:v>1586185.0300000005</c:v>
                </c:pt>
                <c:pt idx="293">
                  <c:v>1570052.52</c:v>
                </c:pt>
                <c:pt idx="294">
                  <c:v>1493427.0899999999</c:v>
                </c:pt>
                <c:pt idx="295">
                  <c:v>1492027.9900000002</c:v>
                </c:pt>
                <c:pt idx="296">
                  <c:v>1326195.0299999996</c:v>
                </c:pt>
                <c:pt idx="297">
                  <c:v>1312529.71</c:v>
                </c:pt>
                <c:pt idx="298">
                  <c:v>1132947.5699999998</c:v>
                </c:pt>
                <c:pt idx="299">
                  <c:v>963728.21000000008</c:v>
                </c:pt>
              </c:numCache>
            </c:numRef>
          </c:val>
          <c:extLst>
            <c:ext xmlns:c16="http://schemas.microsoft.com/office/drawing/2014/chart" uri="{C3380CC4-5D6E-409C-BE32-E72D297353CC}">
              <c16:uniqueId val="{00000000-54D9-4AF6-BD74-6194886D547F}"/>
            </c:ext>
          </c:extLst>
        </c:ser>
        <c:ser>
          <c:idx val="1"/>
          <c:order val="1"/>
          <c:tx>
            <c:strRef>
              <c:f>'Analysis '!$C$42</c:f>
              <c:strCache>
                <c:ptCount val="1"/>
                <c:pt idx="0">
                  <c:v>Count of Order ID</c:v>
                </c:pt>
              </c:strCache>
            </c:strRef>
          </c:tx>
          <c:spPr>
            <a:solidFill>
              <a:schemeClr val="accent2"/>
            </a:solidFill>
            <a:ln>
              <a:noFill/>
            </a:ln>
            <a:effectLst/>
          </c:spPr>
          <c:invertIfNegative val="0"/>
          <c:cat>
            <c:strRef>
              <c:f>'Analysis '!$A$43:$A$342</c:f>
              <c:strCache>
                <c:ptCount val="300"/>
                <c:pt idx="0">
                  <c:v>Vikram Das</c:v>
                </c:pt>
                <c:pt idx="1">
                  <c:v>Karan Patel</c:v>
                </c:pt>
                <c:pt idx="2">
                  <c:v>Rohan Tiwari</c:v>
                </c:pt>
                <c:pt idx="3">
                  <c:v>Kavita Yadav</c:v>
                </c:pt>
                <c:pt idx="4">
                  <c:v>Rohan Choudhary</c:v>
                </c:pt>
                <c:pt idx="5">
                  <c:v>Kavita Rajput</c:v>
                </c:pt>
                <c:pt idx="6">
                  <c:v>Rahul Choudhary</c:v>
                </c:pt>
                <c:pt idx="7">
                  <c:v>Sunita Kumar</c:v>
                </c:pt>
                <c:pt idx="8">
                  <c:v>Vikram Verma</c:v>
                </c:pt>
                <c:pt idx="9">
                  <c:v>Deepak Sharma</c:v>
                </c:pt>
                <c:pt idx="10">
                  <c:v>Manish Sharma</c:v>
                </c:pt>
                <c:pt idx="11">
                  <c:v>Vikas Rajput</c:v>
                </c:pt>
                <c:pt idx="12">
                  <c:v>Vikas Yadav</c:v>
                </c:pt>
                <c:pt idx="13">
                  <c:v>Vikas Gupta</c:v>
                </c:pt>
                <c:pt idx="14">
                  <c:v>Suresh Singh</c:v>
                </c:pt>
                <c:pt idx="15">
                  <c:v>Sneha Yadav</c:v>
                </c:pt>
                <c:pt idx="16">
                  <c:v>Vikram Patel</c:v>
                </c:pt>
                <c:pt idx="17">
                  <c:v>Manish Singh</c:v>
                </c:pt>
                <c:pt idx="18">
                  <c:v>Nitin Verma</c:v>
                </c:pt>
                <c:pt idx="19">
                  <c:v>Sneha Tiwari</c:v>
                </c:pt>
                <c:pt idx="20">
                  <c:v>Pooja Rajput</c:v>
                </c:pt>
                <c:pt idx="21">
                  <c:v>Ramesh Choudhary</c:v>
                </c:pt>
                <c:pt idx="22">
                  <c:v>Vikram Rajput</c:v>
                </c:pt>
                <c:pt idx="23">
                  <c:v>Ritu Choudhary</c:v>
                </c:pt>
                <c:pt idx="24">
                  <c:v>Sneha Sharma</c:v>
                </c:pt>
                <c:pt idx="25">
                  <c:v>Priya Singh</c:v>
                </c:pt>
                <c:pt idx="26">
                  <c:v>Manish Jha</c:v>
                </c:pt>
                <c:pt idx="27">
                  <c:v>Ramesh Tiwari</c:v>
                </c:pt>
                <c:pt idx="28">
                  <c:v>Ramesh Verma</c:v>
                </c:pt>
                <c:pt idx="29">
                  <c:v>Kavita Singh</c:v>
                </c:pt>
                <c:pt idx="30">
                  <c:v>Karan Pandey</c:v>
                </c:pt>
                <c:pt idx="31">
                  <c:v>Vikas Singh</c:v>
                </c:pt>
                <c:pt idx="32">
                  <c:v>Nitin Singh</c:v>
                </c:pt>
                <c:pt idx="33">
                  <c:v>Rohan Sharma</c:v>
                </c:pt>
                <c:pt idx="34">
                  <c:v>Nitin Patel</c:v>
                </c:pt>
                <c:pt idx="35">
                  <c:v>Nitin Pandey</c:v>
                </c:pt>
                <c:pt idx="36">
                  <c:v>Karan Choudhary</c:v>
                </c:pt>
                <c:pt idx="37">
                  <c:v>Pooja Verma</c:v>
                </c:pt>
                <c:pt idx="38">
                  <c:v>Ritu Das</c:v>
                </c:pt>
                <c:pt idx="39">
                  <c:v>Deepak Pandey</c:v>
                </c:pt>
                <c:pt idx="40">
                  <c:v>Rohan Singh</c:v>
                </c:pt>
                <c:pt idx="41">
                  <c:v>Neha Kumar</c:v>
                </c:pt>
                <c:pt idx="42">
                  <c:v>Anjali Gupta</c:v>
                </c:pt>
                <c:pt idx="43">
                  <c:v>Priya Mishra</c:v>
                </c:pt>
                <c:pt idx="44">
                  <c:v>Ramesh Patel</c:v>
                </c:pt>
                <c:pt idx="45">
                  <c:v>Deepak Tiwari</c:v>
                </c:pt>
                <c:pt idx="46">
                  <c:v>Suresh Jha</c:v>
                </c:pt>
                <c:pt idx="47">
                  <c:v>Neha Gupta</c:v>
                </c:pt>
                <c:pt idx="48">
                  <c:v>Rohan Das</c:v>
                </c:pt>
                <c:pt idx="49">
                  <c:v>Rohan Verma</c:v>
                </c:pt>
                <c:pt idx="50">
                  <c:v>Kavita Verma</c:v>
                </c:pt>
                <c:pt idx="51">
                  <c:v>Pooja Sharma</c:v>
                </c:pt>
                <c:pt idx="52">
                  <c:v>Pooja Tiwari</c:v>
                </c:pt>
                <c:pt idx="53">
                  <c:v>Rahul Verma</c:v>
                </c:pt>
                <c:pt idx="54">
                  <c:v>Pooja Kumar</c:v>
                </c:pt>
                <c:pt idx="55">
                  <c:v>Sneha Gupta</c:v>
                </c:pt>
                <c:pt idx="56">
                  <c:v>Sunita Yadav</c:v>
                </c:pt>
                <c:pt idx="57">
                  <c:v>Anjali Choudhary</c:v>
                </c:pt>
                <c:pt idx="58">
                  <c:v>Suresh Kumar</c:v>
                </c:pt>
                <c:pt idx="59">
                  <c:v>Suresh Pandey</c:v>
                </c:pt>
                <c:pt idx="60">
                  <c:v>Suresh Tiwari</c:v>
                </c:pt>
                <c:pt idx="61">
                  <c:v>Amit Mishra</c:v>
                </c:pt>
                <c:pt idx="62">
                  <c:v>Neha Yadav</c:v>
                </c:pt>
                <c:pt idx="63">
                  <c:v>Aarti Gupta</c:v>
                </c:pt>
                <c:pt idx="64">
                  <c:v>Ramesh Das</c:v>
                </c:pt>
                <c:pt idx="65">
                  <c:v>Manish Pandey</c:v>
                </c:pt>
                <c:pt idx="66">
                  <c:v>Ritu Reddy</c:v>
                </c:pt>
                <c:pt idx="67">
                  <c:v>Vikas Mishra</c:v>
                </c:pt>
                <c:pt idx="68">
                  <c:v>Sneha Choudhary</c:v>
                </c:pt>
                <c:pt idx="69">
                  <c:v>Ritu Patel</c:v>
                </c:pt>
                <c:pt idx="70">
                  <c:v>Aarti Yadav</c:v>
                </c:pt>
                <c:pt idx="71">
                  <c:v>Rohan Pandey</c:v>
                </c:pt>
                <c:pt idx="72">
                  <c:v>Neha Tiwari</c:v>
                </c:pt>
                <c:pt idx="73">
                  <c:v>Pooja Gupta</c:v>
                </c:pt>
                <c:pt idx="74">
                  <c:v>Priya Jha</c:v>
                </c:pt>
                <c:pt idx="75">
                  <c:v>Sneha Mishra</c:v>
                </c:pt>
                <c:pt idx="76">
                  <c:v>Vikram Yadav</c:v>
                </c:pt>
                <c:pt idx="77">
                  <c:v>Deepak Reddy</c:v>
                </c:pt>
                <c:pt idx="78">
                  <c:v>Rohan Mishra</c:v>
                </c:pt>
                <c:pt idx="79">
                  <c:v>Amit Rajput</c:v>
                </c:pt>
                <c:pt idx="80">
                  <c:v>Amit Tiwari</c:v>
                </c:pt>
                <c:pt idx="81">
                  <c:v>Nitin Choudhary</c:v>
                </c:pt>
                <c:pt idx="82">
                  <c:v>Nitin Das</c:v>
                </c:pt>
                <c:pt idx="83">
                  <c:v>Ritu Gupta</c:v>
                </c:pt>
                <c:pt idx="84">
                  <c:v>Amit Singh</c:v>
                </c:pt>
                <c:pt idx="85">
                  <c:v>Aarti Rajput</c:v>
                </c:pt>
                <c:pt idx="86">
                  <c:v>Aarti Das</c:v>
                </c:pt>
                <c:pt idx="87">
                  <c:v>Aarti Tiwari</c:v>
                </c:pt>
                <c:pt idx="88">
                  <c:v>Rahul Pandey</c:v>
                </c:pt>
                <c:pt idx="89">
                  <c:v>Karan Gupta</c:v>
                </c:pt>
                <c:pt idx="90">
                  <c:v>Ramesh Reddy</c:v>
                </c:pt>
                <c:pt idx="91">
                  <c:v>Neha Rajput</c:v>
                </c:pt>
                <c:pt idx="92">
                  <c:v>Rohan Jha</c:v>
                </c:pt>
                <c:pt idx="93">
                  <c:v>Deepak Rajput</c:v>
                </c:pt>
                <c:pt idx="94">
                  <c:v>Karan Mishra</c:v>
                </c:pt>
                <c:pt idx="95">
                  <c:v>Karan Verma</c:v>
                </c:pt>
                <c:pt idx="96">
                  <c:v>Deepak Choudhary</c:v>
                </c:pt>
                <c:pt idx="97">
                  <c:v>Sunita Gupta</c:v>
                </c:pt>
                <c:pt idx="98">
                  <c:v>Aarti Verma</c:v>
                </c:pt>
                <c:pt idx="99">
                  <c:v>Sunita Tiwari</c:v>
                </c:pt>
                <c:pt idx="100">
                  <c:v>Sneha Jha</c:v>
                </c:pt>
                <c:pt idx="101">
                  <c:v>Vikas Verma</c:v>
                </c:pt>
                <c:pt idx="102">
                  <c:v>Neha Patel</c:v>
                </c:pt>
                <c:pt idx="103">
                  <c:v>Sunita Das</c:v>
                </c:pt>
                <c:pt idx="104">
                  <c:v>Sneha Rajput</c:v>
                </c:pt>
                <c:pt idx="105">
                  <c:v>Rohan Yadav</c:v>
                </c:pt>
                <c:pt idx="106">
                  <c:v>Priya Verma</c:v>
                </c:pt>
                <c:pt idx="107">
                  <c:v>Neha Jha</c:v>
                </c:pt>
                <c:pt idx="108">
                  <c:v>Karan Jha</c:v>
                </c:pt>
                <c:pt idx="109">
                  <c:v>Kavita Tiwari</c:v>
                </c:pt>
                <c:pt idx="110">
                  <c:v>Nitin Reddy</c:v>
                </c:pt>
                <c:pt idx="111">
                  <c:v>Anjali Mishra</c:v>
                </c:pt>
                <c:pt idx="112">
                  <c:v>Suresh Gupta</c:v>
                </c:pt>
                <c:pt idx="113">
                  <c:v>Pooja Pandey</c:v>
                </c:pt>
                <c:pt idx="114">
                  <c:v>Manish Gupta</c:v>
                </c:pt>
                <c:pt idx="115">
                  <c:v>Rahul Sharma</c:v>
                </c:pt>
                <c:pt idx="116">
                  <c:v>Karan Singh</c:v>
                </c:pt>
                <c:pt idx="117">
                  <c:v>Kavita Das</c:v>
                </c:pt>
                <c:pt idx="118">
                  <c:v>Priya Pandey</c:v>
                </c:pt>
                <c:pt idx="119">
                  <c:v>Aarti Jha</c:v>
                </c:pt>
                <c:pt idx="120">
                  <c:v>Neha Choudhary</c:v>
                </c:pt>
                <c:pt idx="121">
                  <c:v>Kavita Mishra</c:v>
                </c:pt>
                <c:pt idx="122">
                  <c:v>Ritu Jha</c:v>
                </c:pt>
                <c:pt idx="123">
                  <c:v>Deepak Verma</c:v>
                </c:pt>
                <c:pt idx="124">
                  <c:v>Rohan Reddy</c:v>
                </c:pt>
                <c:pt idx="125">
                  <c:v>Neha Singh</c:v>
                </c:pt>
                <c:pt idx="126">
                  <c:v>Anjali Verma</c:v>
                </c:pt>
                <c:pt idx="127">
                  <c:v>Neha Sharma</c:v>
                </c:pt>
                <c:pt idx="128">
                  <c:v>Kavita Reddy</c:v>
                </c:pt>
                <c:pt idx="129">
                  <c:v>Manish Choudhary</c:v>
                </c:pt>
                <c:pt idx="130">
                  <c:v>Ritu Verma</c:v>
                </c:pt>
                <c:pt idx="131">
                  <c:v>Rahul Singh</c:v>
                </c:pt>
                <c:pt idx="132">
                  <c:v>Pooja Jha</c:v>
                </c:pt>
                <c:pt idx="133">
                  <c:v>Ritu Rajput</c:v>
                </c:pt>
                <c:pt idx="134">
                  <c:v>Suresh Das</c:v>
                </c:pt>
                <c:pt idx="135">
                  <c:v>Rohan Patel</c:v>
                </c:pt>
                <c:pt idx="136">
                  <c:v>Manish Yadav</c:v>
                </c:pt>
                <c:pt idx="137">
                  <c:v>Neha Reddy</c:v>
                </c:pt>
                <c:pt idx="138">
                  <c:v>Ramesh Rajput</c:v>
                </c:pt>
                <c:pt idx="139">
                  <c:v>Pooja Das</c:v>
                </c:pt>
                <c:pt idx="140">
                  <c:v>Amit Patel</c:v>
                </c:pt>
                <c:pt idx="141">
                  <c:v>Nitin Mishra</c:v>
                </c:pt>
                <c:pt idx="142">
                  <c:v>Deepak Patel</c:v>
                </c:pt>
                <c:pt idx="143">
                  <c:v>Anjali Singh</c:v>
                </c:pt>
                <c:pt idx="144">
                  <c:v>Neha Das</c:v>
                </c:pt>
                <c:pt idx="145">
                  <c:v>Anjali Kumar</c:v>
                </c:pt>
                <c:pt idx="146">
                  <c:v>Priya Choudhary</c:v>
                </c:pt>
                <c:pt idx="147">
                  <c:v>Pooja Patel</c:v>
                </c:pt>
                <c:pt idx="148">
                  <c:v>Vikram Choudhary</c:v>
                </c:pt>
                <c:pt idx="149">
                  <c:v>Ritu Singh</c:v>
                </c:pt>
                <c:pt idx="150">
                  <c:v>Rahul Patel</c:v>
                </c:pt>
                <c:pt idx="151">
                  <c:v>Rohan Kumar</c:v>
                </c:pt>
                <c:pt idx="152">
                  <c:v>Anjali Tiwari</c:v>
                </c:pt>
                <c:pt idx="153">
                  <c:v>Deepak Das</c:v>
                </c:pt>
                <c:pt idx="154">
                  <c:v>Amit Verma</c:v>
                </c:pt>
                <c:pt idx="155">
                  <c:v>Amit Pandey</c:v>
                </c:pt>
                <c:pt idx="156">
                  <c:v>Suresh Mishra</c:v>
                </c:pt>
                <c:pt idx="157">
                  <c:v>Amit Kumar</c:v>
                </c:pt>
                <c:pt idx="158">
                  <c:v>Sunita Choudhary</c:v>
                </c:pt>
                <c:pt idx="159">
                  <c:v>Amit Yadav</c:v>
                </c:pt>
                <c:pt idx="160">
                  <c:v>Kavita Jha</c:v>
                </c:pt>
                <c:pt idx="161">
                  <c:v>Deepak Jha</c:v>
                </c:pt>
                <c:pt idx="162">
                  <c:v>Karan Yadav</c:v>
                </c:pt>
                <c:pt idx="163">
                  <c:v>Sneha Reddy</c:v>
                </c:pt>
                <c:pt idx="164">
                  <c:v>Kavita Gupta</c:v>
                </c:pt>
                <c:pt idx="165">
                  <c:v>Ramesh Yadav</c:v>
                </c:pt>
                <c:pt idx="166">
                  <c:v>Ramesh Gupta</c:v>
                </c:pt>
                <c:pt idx="167">
                  <c:v>Kavita Kumar</c:v>
                </c:pt>
                <c:pt idx="168">
                  <c:v>Ritu Kumar</c:v>
                </c:pt>
                <c:pt idx="169">
                  <c:v>Aarti Kumar</c:v>
                </c:pt>
                <c:pt idx="170">
                  <c:v>Sneha Das</c:v>
                </c:pt>
                <c:pt idx="171">
                  <c:v>Ritu Yadav</c:v>
                </c:pt>
                <c:pt idx="172">
                  <c:v>Vikram Jha</c:v>
                </c:pt>
                <c:pt idx="173">
                  <c:v>Suresh Sharma</c:v>
                </c:pt>
                <c:pt idx="174">
                  <c:v>Sunita Jha</c:v>
                </c:pt>
                <c:pt idx="175">
                  <c:v>Sneha Singh</c:v>
                </c:pt>
                <c:pt idx="176">
                  <c:v>Manish Mishra</c:v>
                </c:pt>
                <c:pt idx="177">
                  <c:v>Pooja Mishra</c:v>
                </c:pt>
                <c:pt idx="178">
                  <c:v>Ritu Pandey</c:v>
                </c:pt>
                <c:pt idx="179">
                  <c:v>Kavita Choudhary</c:v>
                </c:pt>
                <c:pt idx="180">
                  <c:v>Rohan Gupta</c:v>
                </c:pt>
                <c:pt idx="181">
                  <c:v>Manish Kumar</c:v>
                </c:pt>
                <c:pt idx="182">
                  <c:v>Suresh Choudhary</c:v>
                </c:pt>
                <c:pt idx="183">
                  <c:v>Manish Tiwari</c:v>
                </c:pt>
                <c:pt idx="184">
                  <c:v>Sneha Kumar</c:v>
                </c:pt>
                <c:pt idx="185">
                  <c:v>Aarti Singh</c:v>
                </c:pt>
                <c:pt idx="186">
                  <c:v>Karan Tiwari</c:v>
                </c:pt>
                <c:pt idx="187">
                  <c:v>Vikas Jha</c:v>
                </c:pt>
                <c:pt idx="188">
                  <c:v>Vikram Gupta</c:v>
                </c:pt>
                <c:pt idx="189">
                  <c:v>Aarti Patel</c:v>
                </c:pt>
                <c:pt idx="190">
                  <c:v>Suresh Verma</c:v>
                </c:pt>
                <c:pt idx="191">
                  <c:v>Karan Sharma</c:v>
                </c:pt>
                <c:pt idx="192">
                  <c:v>Amit Gupta</c:v>
                </c:pt>
                <c:pt idx="193">
                  <c:v>Suresh Patel</c:v>
                </c:pt>
                <c:pt idx="194">
                  <c:v>Anjali Sharma</c:v>
                </c:pt>
                <c:pt idx="195">
                  <c:v>Sunita Mishra</c:v>
                </c:pt>
                <c:pt idx="196">
                  <c:v>Rahul Kumar</c:v>
                </c:pt>
                <c:pt idx="197">
                  <c:v>Anjali Rajput</c:v>
                </c:pt>
                <c:pt idx="198">
                  <c:v>Neha Mishra</c:v>
                </c:pt>
                <c:pt idx="199">
                  <c:v>Manish Patel</c:v>
                </c:pt>
                <c:pt idx="200">
                  <c:v>Anjali Patel</c:v>
                </c:pt>
                <c:pt idx="201">
                  <c:v>Sunita Singh</c:v>
                </c:pt>
                <c:pt idx="202">
                  <c:v>Rahul Rajput</c:v>
                </c:pt>
                <c:pt idx="203">
                  <c:v>Priya Yadav</c:v>
                </c:pt>
                <c:pt idx="204">
                  <c:v>Priya Tiwari</c:v>
                </c:pt>
                <c:pt idx="205">
                  <c:v>Vikram Kumar</c:v>
                </c:pt>
                <c:pt idx="206">
                  <c:v>Priya Das</c:v>
                </c:pt>
                <c:pt idx="207">
                  <c:v>Suresh Reddy</c:v>
                </c:pt>
                <c:pt idx="208">
                  <c:v>Priya Rajput</c:v>
                </c:pt>
                <c:pt idx="209">
                  <c:v>Ramesh Singh</c:v>
                </c:pt>
                <c:pt idx="210">
                  <c:v>Vikas Kumar</c:v>
                </c:pt>
                <c:pt idx="211">
                  <c:v>Sunita Pandey</c:v>
                </c:pt>
                <c:pt idx="212">
                  <c:v>Anjali Jha</c:v>
                </c:pt>
                <c:pt idx="213">
                  <c:v>Vikram Reddy</c:v>
                </c:pt>
                <c:pt idx="214">
                  <c:v>Aarti Pandey</c:v>
                </c:pt>
                <c:pt idx="215">
                  <c:v>Pooja Yadav</c:v>
                </c:pt>
                <c:pt idx="216">
                  <c:v>Manish Rajput</c:v>
                </c:pt>
                <c:pt idx="217">
                  <c:v>Nitin Tiwari</c:v>
                </c:pt>
                <c:pt idx="218">
                  <c:v>Nitin Rajput</c:v>
                </c:pt>
                <c:pt idx="219">
                  <c:v>Nitin Gupta</c:v>
                </c:pt>
                <c:pt idx="220">
                  <c:v>Vikas Choudhary</c:v>
                </c:pt>
                <c:pt idx="221">
                  <c:v>Suresh Rajput</c:v>
                </c:pt>
                <c:pt idx="222">
                  <c:v>Sneha Pandey</c:v>
                </c:pt>
                <c:pt idx="223">
                  <c:v>Priya Patel</c:v>
                </c:pt>
                <c:pt idx="224">
                  <c:v>Karan Das</c:v>
                </c:pt>
                <c:pt idx="225">
                  <c:v>Suresh Yadav</c:v>
                </c:pt>
                <c:pt idx="226">
                  <c:v>Ramesh Sharma</c:v>
                </c:pt>
                <c:pt idx="227">
                  <c:v>Rahul Yadav</c:v>
                </c:pt>
                <c:pt idx="228">
                  <c:v>Rahul Das</c:v>
                </c:pt>
                <c:pt idx="229">
                  <c:v>Vikas Reddy</c:v>
                </c:pt>
                <c:pt idx="230">
                  <c:v>Vikram Singh</c:v>
                </c:pt>
                <c:pt idx="231">
                  <c:v>Rohan Rajput</c:v>
                </c:pt>
                <c:pt idx="232">
                  <c:v>Neha Verma</c:v>
                </c:pt>
                <c:pt idx="233">
                  <c:v>Ramesh Pandey</c:v>
                </c:pt>
                <c:pt idx="234">
                  <c:v>Aarti Mishra</c:v>
                </c:pt>
                <c:pt idx="235">
                  <c:v>Anjali Reddy</c:v>
                </c:pt>
                <c:pt idx="236">
                  <c:v>Deepak Gupta</c:v>
                </c:pt>
                <c:pt idx="237">
                  <c:v>Vikram Pandey</c:v>
                </c:pt>
                <c:pt idx="238">
                  <c:v>Neha Pandey</c:v>
                </c:pt>
                <c:pt idx="239">
                  <c:v>Ramesh Jha</c:v>
                </c:pt>
                <c:pt idx="240">
                  <c:v>Anjali Yadav</c:v>
                </c:pt>
                <c:pt idx="241">
                  <c:v>Ritu Mishra</c:v>
                </c:pt>
                <c:pt idx="242">
                  <c:v>Sunita Patel</c:v>
                </c:pt>
                <c:pt idx="243">
                  <c:v>Pooja Choudhary</c:v>
                </c:pt>
                <c:pt idx="244">
                  <c:v>Ramesh Kumar</c:v>
                </c:pt>
                <c:pt idx="245">
                  <c:v>Anjali Das</c:v>
                </c:pt>
                <c:pt idx="246">
                  <c:v>Sneha Patel</c:v>
                </c:pt>
                <c:pt idx="247">
                  <c:v>Rahul Mishra</c:v>
                </c:pt>
                <c:pt idx="248">
                  <c:v>Vikram Sharma</c:v>
                </c:pt>
                <c:pt idx="249">
                  <c:v>Karan Rajput</c:v>
                </c:pt>
                <c:pt idx="250">
                  <c:v>Pooja Singh</c:v>
                </c:pt>
                <c:pt idx="251">
                  <c:v>Rahul Gupta</c:v>
                </c:pt>
                <c:pt idx="252">
                  <c:v>Sunita Reddy</c:v>
                </c:pt>
                <c:pt idx="253">
                  <c:v>Pooja Reddy</c:v>
                </c:pt>
                <c:pt idx="254">
                  <c:v>Anjali Pandey</c:v>
                </c:pt>
                <c:pt idx="255">
                  <c:v>Nitin Kumar</c:v>
                </c:pt>
                <c:pt idx="256">
                  <c:v>Vikas Das</c:v>
                </c:pt>
                <c:pt idx="257">
                  <c:v>Vikas Pandey</c:v>
                </c:pt>
                <c:pt idx="258">
                  <c:v>Sunita Verma</c:v>
                </c:pt>
                <c:pt idx="259">
                  <c:v>Aarti Reddy</c:v>
                </c:pt>
                <c:pt idx="260">
                  <c:v>Vikas Sharma</c:v>
                </c:pt>
                <c:pt idx="261">
                  <c:v>Vikram Mishra</c:v>
                </c:pt>
                <c:pt idx="262">
                  <c:v>Sneha Verma</c:v>
                </c:pt>
                <c:pt idx="263">
                  <c:v>Priya Sharma</c:v>
                </c:pt>
                <c:pt idx="264">
                  <c:v>Vikas Patel</c:v>
                </c:pt>
                <c:pt idx="265">
                  <c:v>Manish Verma</c:v>
                </c:pt>
                <c:pt idx="266">
                  <c:v>Amit Jha</c:v>
                </c:pt>
                <c:pt idx="267">
                  <c:v>Deepak Mishra</c:v>
                </c:pt>
                <c:pt idx="268">
                  <c:v>Ramesh Mishra</c:v>
                </c:pt>
                <c:pt idx="269">
                  <c:v>Kavita Patel</c:v>
                </c:pt>
                <c:pt idx="270">
                  <c:v>Deepak Kumar</c:v>
                </c:pt>
                <c:pt idx="271">
                  <c:v>Amit Reddy</c:v>
                </c:pt>
                <c:pt idx="272">
                  <c:v>Deepak Singh</c:v>
                </c:pt>
                <c:pt idx="273">
                  <c:v>Rahul Reddy</c:v>
                </c:pt>
                <c:pt idx="274">
                  <c:v>Amit Sharma</c:v>
                </c:pt>
                <c:pt idx="275">
                  <c:v>Sunita Rajput</c:v>
                </c:pt>
                <c:pt idx="276">
                  <c:v>Ritu Tiwari</c:v>
                </c:pt>
                <c:pt idx="277">
                  <c:v>Nitin Sharma</c:v>
                </c:pt>
                <c:pt idx="278">
                  <c:v>Nitin Yadav</c:v>
                </c:pt>
                <c:pt idx="279">
                  <c:v>Vikas Tiwari</c:v>
                </c:pt>
                <c:pt idx="280">
                  <c:v>Karan Kumar</c:v>
                </c:pt>
                <c:pt idx="281">
                  <c:v>Amit Das</c:v>
                </c:pt>
                <c:pt idx="282">
                  <c:v>Rahul Jha</c:v>
                </c:pt>
                <c:pt idx="283">
                  <c:v>Ritu Sharma</c:v>
                </c:pt>
                <c:pt idx="284">
                  <c:v>Sunita Sharma</c:v>
                </c:pt>
                <c:pt idx="285">
                  <c:v>Kavita Pandey</c:v>
                </c:pt>
                <c:pt idx="286">
                  <c:v>Karan Reddy</c:v>
                </c:pt>
                <c:pt idx="287">
                  <c:v>Vikram Tiwari</c:v>
                </c:pt>
                <c:pt idx="288">
                  <c:v>Kavita Sharma</c:v>
                </c:pt>
                <c:pt idx="289">
                  <c:v>Aarti Choudhary</c:v>
                </c:pt>
                <c:pt idx="290">
                  <c:v>Aarti Sharma</c:v>
                </c:pt>
                <c:pt idx="291">
                  <c:v>Manish Das</c:v>
                </c:pt>
                <c:pt idx="292">
                  <c:v>Manish Reddy</c:v>
                </c:pt>
                <c:pt idx="293">
                  <c:v>Nitin Jha</c:v>
                </c:pt>
                <c:pt idx="294">
                  <c:v>Priya Gupta</c:v>
                </c:pt>
                <c:pt idx="295">
                  <c:v>Rahul Tiwari</c:v>
                </c:pt>
                <c:pt idx="296">
                  <c:v>Amit Choudhary</c:v>
                </c:pt>
                <c:pt idx="297">
                  <c:v>Priya Reddy</c:v>
                </c:pt>
                <c:pt idx="298">
                  <c:v>Priya Kumar</c:v>
                </c:pt>
                <c:pt idx="299">
                  <c:v>Deepak Yadav</c:v>
                </c:pt>
              </c:strCache>
            </c:strRef>
          </c:cat>
          <c:val>
            <c:numRef>
              <c:f>'Analysis '!$C$43:$C$342</c:f>
              <c:numCache>
                <c:formatCode>General</c:formatCode>
                <c:ptCount val="300"/>
                <c:pt idx="0">
                  <c:v>39</c:v>
                </c:pt>
                <c:pt idx="1">
                  <c:v>39</c:v>
                </c:pt>
                <c:pt idx="2">
                  <c:v>34</c:v>
                </c:pt>
                <c:pt idx="3">
                  <c:v>35</c:v>
                </c:pt>
                <c:pt idx="4">
                  <c:v>33</c:v>
                </c:pt>
                <c:pt idx="5">
                  <c:v>29</c:v>
                </c:pt>
                <c:pt idx="6">
                  <c:v>33</c:v>
                </c:pt>
                <c:pt idx="7">
                  <c:v>36</c:v>
                </c:pt>
                <c:pt idx="8">
                  <c:v>34</c:v>
                </c:pt>
                <c:pt idx="9">
                  <c:v>37</c:v>
                </c:pt>
                <c:pt idx="10">
                  <c:v>37</c:v>
                </c:pt>
                <c:pt idx="11">
                  <c:v>33</c:v>
                </c:pt>
                <c:pt idx="12">
                  <c:v>35</c:v>
                </c:pt>
                <c:pt idx="13">
                  <c:v>38</c:v>
                </c:pt>
                <c:pt idx="14">
                  <c:v>38</c:v>
                </c:pt>
                <c:pt idx="15">
                  <c:v>25</c:v>
                </c:pt>
                <c:pt idx="16">
                  <c:v>33</c:v>
                </c:pt>
                <c:pt idx="17">
                  <c:v>28</c:v>
                </c:pt>
                <c:pt idx="18">
                  <c:v>34</c:v>
                </c:pt>
                <c:pt idx="19">
                  <c:v>44</c:v>
                </c:pt>
                <c:pt idx="20">
                  <c:v>33</c:v>
                </c:pt>
                <c:pt idx="21">
                  <c:v>33</c:v>
                </c:pt>
                <c:pt idx="22">
                  <c:v>34</c:v>
                </c:pt>
                <c:pt idx="23">
                  <c:v>32</c:v>
                </c:pt>
                <c:pt idx="24">
                  <c:v>34</c:v>
                </c:pt>
                <c:pt idx="25">
                  <c:v>30</c:v>
                </c:pt>
                <c:pt idx="26">
                  <c:v>31</c:v>
                </c:pt>
                <c:pt idx="27">
                  <c:v>36</c:v>
                </c:pt>
                <c:pt idx="28">
                  <c:v>30</c:v>
                </c:pt>
                <c:pt idx="29">
                  <c:v>30</c:v>
                </c:pt>
                <c:pt idx="30">
                  <c:v>36</c:v>
                </c:pt>
                <c:pt idx="31">
                  <c:v>29</c:v>
                </c:pt>
                <c:pt idx="32">
                  <c:v>32</c:v>
                </c:pt>
                <c:pt idx="33">
                  <c:v>27</c:v>
                </c:pt>
                <c:pt idx="34">
                  <c:v>32</c:v>
                </c:pt>
                <c:pt idx="35">
                  <c:v>33</c:v>
                </c:pt>
                <c:pt idx="36">
                  <c:v>33</c:v>
                </c:pt>
                <c:pt idx="37">
                  <c:v>31</c:v>
                </c:pt>
                <c:pt idx="38">
                  <c:v>25</c:v>
                </c:pt>
                <c:pt idx="39">
                  <c:v>30</c:v>
                </c:pt>
                <c:pt idx="40">
                  <c:v>30</c:v>
                </c:pt>
                <c:pt idx="41">
                  <c:v>30</c:v>
                </c:pt>
                <c:pt idx="42">
                  <c:v>29</c:v>
                </c:pt>
                <c:pt idx="43">
                  <c:v>40</c:v>
                </c:pt>
                <c:pt idx="44">
                  <c:v>31</c:v>
                </c:pt>
                <c:pt idx="45">
                  <c:v>35</c:v>
                </c:pt>
                <c:pt idx="46">
                  <c:v>25</c:v>
                </c:pt>
                <c:pt idx="47">
                  <c:v>30</c:v>
                </c:pt>
                <c:pt idx="48">
                  <c:v>28</c:v>
                </c:pt>
                <c:pt idx="49">
                  <c:v>28</c:v>
                </c:pt>
                <c:pt idx="50">
                  <c:v>28</c:v>
                </c:pt>
                <c:pt idx="51">
                  <c:v>37</c:v>
                </c:pt>
                <c:pt idx="52">
                  <c:v>38</c:v>
                </c:pt>
                <c:pt idx="53">
                  <c:v>30</c:v>
                </c:pt>
                <c:pt idx="54">
                  <c:v>36</c:v>
                </c:pt>
                <c:pt idx="55">
                  <c:v>25</c:v>
                </c:pt>
                <c:pt idx="56">
                  <c:v>39</c:v>
                </c:pt>
                <c:pt idx="57">
                  <c:v>29</c:v>
                </c:pt>
                <c:pt idx="58">
                  <c:v>34</c:v>
                </c:pt>
                <c:pt idx="59">
                  <c:v>23</c:v>
                </c:pt>
                <c:pt idx="60">
                  <c:v>35</c:v>
                </c:pt>
                <c:pt idx="61">
                  <c:v>27</c:v>
                </c:pt>
                <c:pt idx="62">
                  <c:v>32</c:v>
                </c:pt>
                <c:pt idx="63">
                  <c:v>33</c:v>
                </c:pt>
                <c:pt idx="64">
                  <c:v>29</c:v>
                </c:pt>
                <c:pt idx="65">
                  <c:v>28</c:v>
                </c:pt>
                <c:pt idx="66">
                  <c:v>26</c:v>
                </c:pt>
                <c:pt idx="67">
                  <c:v>25</c:v>
                </c:pt>
                <c:pt idx="68">
                  <c:v>37</c:v>
                </c:pt>
                <c:pt idx="69">
                  <c:v>30</c:v>
                </c:pt>
                <c:pt idx="70">
                  <c:v>32</c:v>
                </c:pt>
                <c:pt idx="71">
                  <c:v>28</c:v>
                </c:pt>
                <c:pt idx="72">
                  <c:v>29</c:v>
                </c:pt>
                <c:pt idx="73">
                  <c:v>30</c:v>
                </c:pt>
                <c:pt idx="74">
                  <c:v>40</c:v>
                </c:pt>
                <c:pt idx="75">
                  <c:v>23</c:v>
                </c:pt>
                <c:pt idx="76">
                  <c:v>38</c:v>
                </c:pt>
                <c:pt idx="77">
                  <c:v>27</c:v>
                </c:pt>
                <c:pt idx="78">
                  <c:v>40</c:v>
                </c:pt>
                <c:pt idx="79">
                  <c:v>29</c:v>
                </c:pt>
                <c:pt idx="80">
                  <c:v>30</c:v>
                </c:pt>
                <c:pt idx="81">
                  <c:v>39</c:v>
                </c:pt>
                <c:pt idx="82">
                  <c:v>26</c:v>
                </c:pt>
                <c:pt idx="83">
                  <c:v>33</c:v>
                </c:pt>
                <c:pt idx="84">
                  <c:v>25</c:v>
                </c:pt>
                <c:pt idx="85">
                  <c:v>25</c:v>
                </c:pt>
                <c:pt idx="86">
                  <c:v>32</c:v>
                </c:pt>
                <c:pt idx="87">
                  <c:v>36</c:v>
                </c:pt>
                <c:pt idx="88">
                  <c:v>26</c:v>
                </c:pt>
                <c:pt idx="89">
                  <c:v>30</c:v>
                </c:pt>
                <c:pt idx="90">
                  <c:v>33</c:v>
                </c:pt>
                <c:pt idx="91">
                  <c:v>33</c:v>
                </c:pt>
                <c:pt idx="92">
                  <c:v>34</c:v>
                </c:pt>
                <c:pt idx="93">
                  <c:v>25</c:v>
                </c:pt>
                <c:pt idx="94">
                  <c:v>40</c:v>
                </c:pt>
                <c:pt idx="95">
                  <c:v>34</c:v>
                </c:pt>
                <c:pt idx="96">
                  <c:v>33</c:v>
                </c:pt>
                <c:pt idx="97">
                  <c:v>28</c:v>
                </c:pt>
                <c:pt idx="98">
                  <c:v>24</c:v>
                </c:pt>
                <c:pt idx="99">
                  <c:v>26</c:v>
                </c:pt>
                <c:pt idx="100">
                  <c:v>33</c:v>
                </c:pt>
                <c:pt idx="101">
                  <c:v>28</c:v>
                </c:pt>
                <c:pt idx="102">
                  <c:v>28</c:v>
                </c:pt>
                <c:pt idx="103">
                  <c:v>30</c:v>
                </c:pt>
                <c:pt idx="104">
                  <c:v>28</c:v>
                </c:pt>
                <c:pt idx="105">
                  <c:v>31</c:v>
                </c:pt>
                <c:pt idx="106">
                  <c:v>39</c:v>
                </c:pt>
                <c:pt idx="107">
                  <c:v>36</c:v>
                </c:pt>
                <c:pt idx="108">
                  <c:v>24</c:v>
                </c:pt>
                <c:pt idx="109">
                  <c:v>32</c:v>
                </c:pt>
                <c:pt idx="110">
                  <c:v>30</c:v>
                </c:pt>
                <c:pt idx="111">
                  <c:v>31</c:v>
                </c:pt>
                <c:pt idx="112">
                  <c:v>30</c:v>
                </c:pt>
                <c:pt idx="113">
                  <c:v>35</c:v>
                </c:pt>
                <c:pt idx="114">
                  <c:v>38</c:v>
                </c:pt>
                <c:pt idx="115">
                  <c:v>32</c:v>
                </c:pt>
                <c:pt idx="116">
                  <c:v>25</c:v>
                </c:pt>
                <c:pt idx="117">
                  <c:v>24</c:v>
                </c:pt>
                <c:pt idx="118">
                  <c:v>29</c:v>
                </c:pt>
                <c:pt idx="119">
                  <c:v>30</c:v>
                </c:pt>
                <c:pt idx="120">
                  <c:v>28</c:v>
                </c:pt>
                <c:pt idx="121">
                  <c:v>34</c:v>
                </c:pt>
                <c:pt idx="122">
                  <c:v>38</c:v>
                </c:pt>
                <c:pt idx="123">
                  <c:v>29</c:v>
                </c:pt>
                <c:pt idx="124">
                  <c:v>26</c:v>
                </c:pt>
                <c:pt idx="125">
                  <c:v>31</c:v>
                </c:pt>
                <c:pt idx="126">
                  <c:v>27</c:v>
                </c:pt>
                <c:pt idx="127">
                  <c:v>28</c:v>
                </c:pt>
                <c:pt idx="128">
                  <c:v>34</c:v>
                </c:pt>
                <c:pt idx="129">
                  <c:v>28</c:v>
                </c:pt>
                <c:pt idx="130">
                  <c:v>34</c:v>
                </c:pt>
                <c:pt idx="131">
                  <c:v>27</c:v>
                </c:pt>
                <c:pt idx="132">
                  <c:v>31</c:v>
                </c:pt>
                <c:pt idx="133">
                  <c:v>29</c:v>
                </c:pt>
                <c:pt idx="134">
                  <c:v>28</c:v>
                </c:pt>
                <c:pt idx="135">
                  <c:v>31</c:v>
                </c:pt>
                <c:pt idx="136">
                  <c:v>26</c:v>
                </c:pt>
                <c:pt idx="137">
                  <c:v>26</c:v>
                </c:pt>
                <c:pt idx="138">
                  <c:v>22</c:v>
                </c:pt>
                <c:pt idx="139">
                  <c:v>21</c:v>
                </c:pt>
                <c:pt idx="140">
                  <c:v>29</c:v>
                </c:pt>
                <c:pt idx="141">
                  <c:v>30</c:v>
                </c:pt>
                <c:pt idx="142">
                  <c:v>21</c:v>
                </c:pt>
                <c:pt idx="143">
                  <c:v>30</c:v>
                </c:pt>
                <c:pt idx="144">
                  <c:v>33</c:v>
                </c:pt>
                <c:pt idx="145">
                  <c:v>39</c:v>
                </c:pt>
                <c:pt idx="146">
                  <c:v>34</c:v>
                </c:pt>
                <c:pt idx="147">
                  <c:v>24</c:v>
                </c:pt>
                <c:pt idx="148">
                  <c:v>28</c:v>
                </c:pt>
                <c:pt idx="149">
                  <c:v>21</c:v>
                </c:pt>
                <c:pt idx="150">
                  <c:v>25</c:v>
                </c:pt>
                <c:pt idx="151">
                  <c:v>31</c:v>
                </c:pt>
                <c:pt idx="152">
                  <c:v>24</c:v>
                </c:pt>
                <c:pt idx="153">
                  <c:v>29</c:v>
                </c:pt>
                <c:pt idx="154">
                  <c:v>22</c:v>
                </c:pt>
                <c:pt idx="155">
                  <c:v>40</c:v>
                </c:pt>
                <c:pt idx="156">
                  <c:v>25</c:v>
                </c:pt>
                <c:pt idx="157">
                  <c:v>27</c:v>
                </c:pt>
                <c:pt idx="158">
                  <c:v>24</c:v>
                </c:pt>
                <c:pt idx="159">
                  <c:v>27</c:v>
                </c:pt>
                <c:pt idx="160">
                  <c:v>25</c:v>
                </c:pt>
                <c:pt idx="161">
                  <c:v>39</c:v>
                </c:pt>
                <c:pt idx="162">
                  <c:v>31</c:v>
                </c:pt>
                <c:pt idx="163">
                  <c:v>32</c:v>
                </c:pt>
                <c:pt idx="164">
                  <c:v>24</c:v>
                </c:pt>
                <c:pt idx="165">
                  <c:v>41</c:v>
                </c:pt>
                <c:pt idx="166">
                  <c:v>22</c:v>
                </c:pt>
                <c:pt idx="167">
                  <c:v>33</c:v>
                </c:pt>
                <c:pt idx="168">
                  <c:v>31</c:v>
                </c:pt>
                <c:pt idx="169">
                  <c:v>27</c:v>
                </c:pt>
                <c:pt idx="170">
                  <c:v>22</c:v>
                </c:pt>
                <c:pt idx="171">
                  <c:v>40</c:v>
                </c:pt>
                <c:pt idx="172">
                  <c:v>32</c:v>
                </c:pt>
                <c:pt idx="173">
                  <c:v>29</c:v>
                </c:pt>
                <c:pt idx="174">
                  <c:v>23</c:v>
                </c:pt>
                <c:pt idx="175">
                  <c:v>22</c:v>
                </c:pt>
                <c:pt idx="176">
                  <c:v>22</c:v>
                </c:pt>
                <c:pt idx="177">
                  <c:v>22</c:v>
                </c:pt>
                <c:pt idx="178">
                  <c:v>26</c:v>
                </c:pt>
                <c:pt idx="179">
                  <c:v>29</c:v>
                </c:pt>
                <c:pt idx="180">
                  <c:v>23</c:v>
                </c:pt>
                <c:pt idx="181">
                  <c:v>22</c:v>
                </c:pt>
                <c:pt idx="182">
                  <c:v>17</c:v>
                </c:pt>
                <c:pt idx="183">
                  <c:v>38</c:v>
                </c:pt>
                <c:pt idx="184">
                  <c:v>20</c:v>
                </c:pt>
                <c:pt idx="185">
                  <c:v>32</c:v>
                </c:pt>
                <c:pt idx="186">
                  <c:v>25</c:v>
                </c:pt>
                <c:pt idx="187">
                  <c:v>31</c:v>
                </c:pt>
                <c:pt idx="188">
                  <c:v>32</c:v>
                </c:pt>
                <c:pt idx="189">
                  <c:v>27</c:v>
                </c:pt>
                <c:pt idx="190">
                  <c:v>30</c:v>
                </c:pt>
                <c:pt idx="191">
                  <c:v>21</c:v>
                </c:pt>
                <c:pt idx="192">
                  <c:v>29</c:v>
                </c:pt>
                <c:pt idx="193">
                  <c:v>24</c:v>
                </c:pt>
                <c:pt idx="194">
                  <c:v>35</c:v>
                </c:pt>
                <c:pt idx="195">
                  <c:v>22</c:v>
                </c:pt>
                <c:pt idx="196">
                  <c:v>38</c:v>
                </c:pt>
                <c:pt idx="197">
                  <c:v>22</c:v>
                </c:pt>
                <c:pt idx="198">
                  <c:v>28</c:v>
                </c:pt>
                <c:pt idx="199">
                  <c:v>27</c:v>
                </c:pt>
                <c:pt idx="200">
                  <c:v>25</c:v>
                </c:pt>
                <c:pt idx="201">
                  <c:v>25</c:v>
                </c:pt>
                <c:pt idx="202">
                  <c:v>25</c:v>
                </c:pt>
                <c:pt idx="203">
                  <c:v>21</c:v>
                </c:pt>
                <c:pt idx="204">
                  <c:v>25</c:v>
                </c:pt>
                <c:pt idx="205">
                  <c:v>20</c:v>
                </c:pt>
                <c:pt idx="206">
                  <c:v>19</c:v>
                </c:pt>
                <c:pt idx="207">
                  <c:v>22</c:v>
                </c:pt>
                <c:pt idx="208">
                  <c:v>32</c:v>
                </c:pt>
                <c:pt idx="209">
                  <c:v>24</c:v>
                </c:pt>
                <c:pt idx="210">
                  <c:v>21</c:v>
                </c:pt>
                <c:pt idx="211">
                  <c:v>27</c:v>
                </c:pt>
                <c:pt idx="212">
                  <c:v>23</c:v>
                </c:pt>
                <c:pt idx="213">
                  <c:v>31</c:v>
                </c:pt>
                <c:pt idx="214">
                  <c:v>24</c:v>
                </c:pt>
                <c:pt idx="215">
                  <c:v>19</c:v>
                </c:pt>
                <c:pt idx="216">
                  <c:v>26</c:v>
                </c:pt>
                <c:pt idx="217">
                  <c:v>23</c:v>
                </c:pt>
                <c:pt idx="218">
                  <c:v>25</c:v>
                </c:pt>
                <c:pt idx="219">
                  <c:v>22</c:v>
                </c:pt>
                <c:pt idx="220">
                  <c:v>23</c:v>
                </c:pt>
                <c:pt idx="221">
                  <c:v>24</c:v>
                </c:pt>
                <c:pt idx="222">
                  <c:v>29</c:v>
                </c:pt>
                <c:pt idx="223">
                  <c:v>28</c:v>
                </c:pt>
                <c:pt idx="224">
                  <c:v>32</c:v>
                </c:pt>
                <c:pt idx="225">
                  <c:v>27</c:v>
                </c:pt>
                <c:pt idx="226">
                  <c:v>22</c:v>
                </c:pt>
                <c:pt idx="227">
                  <c:v>27</c:v>
                </c:pt>
                <c:pt idx="228">
                  <c:v>29</c:v>
                </c:pt>
                <c:pt idx="229">
                  <c:v>31</c:v>
                </c:pt>
                <c:pt idx="230">
                  <c:v>28</c:v>
                </c:pt>
                <c:pt idx="231">
                  <c:v>30</c:v>
                </c:pt>
                <c:pt idx="232">
                  <c:v>28</c:v>
                </c:pt>
                <c:pt idx="233">
                  <c:v>25</c:v>
                </c:pt>
                <c:pt idx="234">
                  <c:v>29</c:v>
                </c:pt>
                <c:pt idx="235">
                  <c:v>21</c:v>
                </c:pt>
                <c:pt idx="236">
                  <c:v>24</c:v>
                </c:pt>
                <c:pt idx="237">
                  <c:v>28</c:v>
                </c:pt>
                <c:pt idx="238">
                  <c:v>24</c:v>
                </c:pt>
                <c:pt idx="239">
                  <c:v>31</c:v>
                </c:pt>
                <c:pt idx="240">
                  <c:v>30</c:v>
                </c:pt>
                <c:pt idx="241">
                  <c:v>24</c:v>
                </c:pt>
                <c:pt idx="242">
                  <c:v>18</c:v>
                </c:pt>
                <c:pt idx="243">
                  <c:v>23</c:v>
                </c:pt>
                <c:pt idx="244">
                  <c:v>21</c:v>
                </c:pt>
                <c:pt idx="245">
                  <c:v>29</c:v>
                </c:pt>
                <c:pt idx="246">
                  <c:v>27</c:v>
                </c:pt>
                <c:pt idx="247">
                  <c:v>22</c:v>
                </c:pt>
                <c:pt idx="248">
                  <c:v>22</c:v>
                </c:pt>
                <c:pt idx="249">
                  <c:v>27</c:v>
                </c:pt>
                <c:pt idx="250">
                  <c:v>23</c:v>
                </c:pt>
                <c:pt idx="251">
                  <c:v>24</c:v>
                </c:pt>
                <c:pt idx="252">
                  <c:v>23</c:v>
                </c:pt>
                <c:pt idx="253">
                  <c:v>26</c:v>
                </c:pt>
                <c:pt idx="254">
                  <c:v>25</c:v>
                </c:pt>
                <c:pt idx="255">
                  <c:v>21</c:v>
                </c:pt>
                <c:pt idx="256">
                  <c:v>22</c:v>
                </c:pt>
                <c:pt idx="257">
                  <c:v>29</c:v>
                </c:pt>
                <c:pt idx="258">
                  <c:v>30</c:v>
                </c:pt>
                <c:pt idx="259">
                  <c:v>27</c:v>
                </c:pt>
                <c:pt idx="260">
                  <c:v>29</c:v>
                </c:pt>
                <c:pt idx="261">
                  <c:v>30</c:v>
                </c:pt>
                <c:pt idx="262">
                  <c:v>23</c:v>
                </c:pt>
                <c:pt idx="263">
                  <c:v>25</c:v>
                </c:pt>
                <c:pt idx="264">
                  <c:v>27</c:v>
                </c:pt>
                <c:pt idx="265">
                  <c:v>24</c:v>
                </c:pt>
                <c:pt idx="266">
                  <c:v>19</c:v>
                </c:pt>
                <c:pt idx="267">
                  <c:v>18</c:v>
                </c:pt>
                <c:pt idx="268">
                  <c:v>20</c:v>
                </c:pt>
                <c:pt idx="269">
                  <c:v>21</c:v>
                </c:pt>
                <c:pt idx="270">
                  <c:v>27</c:v>
                </c:pt>
                <c:pt idx="271">
                  <c:v>25</c:v>
                </c:pt>
                <c:pt idx="272">
                  <c:v>29</c:v>
                </c:pt>
                <c:pt idx="273">
                  <c:v>27</c:v>
                </c:pt>
                <c:pt idx="274">
                  <c:v>26</c:v>
                </c:pt>
                <c:pt idx="275">
                  <c:v>23</c:v>
                </c:pt>
                <c:pt idx="276">
                  <c:v>24</c:v>
                </c:pt>
                <c:pt idx="277">
                  <c:v>21</c:v>
                </c:pt>
                <c:pt idx="278">
                  <c:v>27</c:v>
                </c:pt>
                <c:pt idx="279">
                  <c:v>20</c:v>
                </c:pt>
                <c:pt idx="280">
                  <c:v>24</c:v>
                </c:pt>
                <c:pt idx="281">
                  <c:v>29</c:v>
                </c:pt>
                <c:pt idx="282">
                  <c:v>23</c:v>
                </c:pt>
                <c:pt idx="283">
                  <c:v>16</c:v>
                </c:pt>
                <c:pt idx="284">
                  <c:v>22</c:v>
                </c:pt>
                <c:pt idx="285">
                  <c:v>18</c:v>
                </c:pt>
                <c:pt idx="286">
                  <c:v>23</c:v>
                </c:pt>
                <c:pt idx="287">
                  <c:v>21</c:v>
                </c:pt>
                <c:pt idx="288">
                  <c:v>22</c:v>
                </c:pt>
                <c:pt idx="289">
                  <c:v>29</c:v>
                </c:pt>
                <c:pt idx="290">
                  <c:v>17</c:v>
                </c:pt>
                <c:pt idx="291">
                  <c:v>24</c:v>
                </c:pt>
                <c:pt idx="292">
                  <c:v>25</c:v>
                </c:pt>
                <c:pt idx="293">
                  <c:v>21</c:v>
                </c:pt>
                <c:pt idx="294">
                  <c:v>25</c:v>
                </c:pt>
                <c:pt idx="295">
                  <c:v>28</c:v>
                </c:pt>
                <c:pt idx="296">
                  <c:v>21</c:v>
                </c:pt>
                <c:pt idx="297">
                  <c:v>23</c:v>
                </c:pt>
                <c:pt idx="298">
                  <c:v>23</c:v>
                </c:pt>
                <c:pt idx="299">
                  <c:v>20</c:v>
                </c:pt>
              </c:numCache>
            </c:numRef>
          </c:val>
          <c:extLst>
            <c:ext xmlns:c16="http://schemas.microsoft.com/office/drawing/2014/chart" uri="{C3380CC4-5D6E-409C-BE32-E72D297353CC}">
              <c16:uniqueId val="{00000000-1AFE-44E5-8A1B-E6A944E68C88}"/>
            </c:ext>
          </c:extLst>
        </c:ser>
        <c:dLbls>
          <c:showLegendKey val="0"/>
          <c:showVal val="0"/>
          <c:showCatName val="0"/>
          <c:showSerName val="0"/>
          <c:showPercent val="0"/>
          <c:showBubbleSize val="0"/>
        </c:dLbls>
        <c:gapWidth val="182"/>
        <c:axId val="1681586207"/>
        <c:axId val="1681592927"/>
      </c:barChart>
      <c:catAx>
        <c:axId val="16815862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92927"/>
        <c:crosses val="autoZero"/>
        <c:auto val="1"/>
        <c:lblAlgn val="ctr"/>
        <c:lblOffset val="100"/>
        <c:noMultiLvlLbl val="0"/>
      </c:catAx>
      <c:valAx>
        <c:axId val="16815929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8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[Retail_Sales_Profit_Dashboard.xlsx]Analysis !PivotTable3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profit</a:t>
            </a:r>
            <a:r>
              <a:rPr lang="en-US" baseline="0"/>
              <a:t> share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 '!$B$34</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646-454E-8439-F9F8EAADDBA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646-454E-8439-F9F8EAADDBA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646-454E-8439-F9F8EAADDBA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646-454E-8439-F9F8EAADDB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'!$A$35:$A$38</c:f>
              <c:strCache>
                <c:ptCount val="4"/>
                <c:pt idx="0">
                  <c:v>East</c:v>
                </c:pt>
                <c:pt idx="1">
                  <c:v>North</c:v>
                </c:pt>
                <c:pt idx="2">
                  <c:v>South</c:v>
                </c:pt>
                <c:pt idx="3">
                  <c:v>West</c:v>
                </c:pt>
              </c:strCache>
            </c:strRef>
          </c:cat>
          <c:val>
            <c:numRef>
              <c:f>'Analysis '!$B$35:$B$38</c:f>
              <c:numCache>
                <c:formatCode>"₹"\ #,##0.00</c:formatCode>
                <c:ptCount val="4"/>
                <c:pt idx="0">
                  <c:v>273018804.35000002</c:v>
                </c:pt>
                <c:pt idx="1">
                  <c:v>271039882.67000002</c:v>
                </c:pt>
                <c:pt idx="2">
                  <c:v>250618885.11999997</c:v>
                </c:pt>
                <c:pt idx="3">
                  <c:v>257283940.94000036</c:v>
                </c:pt>
              </c:numCache>
            </c:numRef>
          </c:val>
          <c:extLst>
            <c:ext xmlns:c16="http://schemas.microsoft.com/office/drawing/2014/chart" uri="{C3380CC4-5D6E-409C-BE32-E72D297353CC}">
              <c16:uniqueId val="{00000008-E646-454E-8439-F9F8EAADDBA8}"/>
            </c:ext>
          </c:extLst>
        </c:ser>
        <c:ser>
          <c:idx val="1"/>
          <c:order val="1"/>
          <c:tx>
            <c:strRef>
              <c:f>'Analysis '!$C$34</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A-E646-454E-8439-F9F8EAADDBA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C-E646-454E-8439-F9F8EAADDBA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E-E646-454E-8439-F9F8EAADDBA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0-E646-454E-8439-F9F8EAADDB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'!$A$35:$A$38</c:f>
              <c:strCache>
                <c:ptCount val="4"/>
                <c:pt idx="0">
                  <c:v>East</c:v>
                </c:pt>
                <c:pt idx="1">
                  <c:v>North</c:v>
                </c:pt>
                <c:pt idx="2">
                  <c:v>South</c:v>
                </c:pt>
                <c:pt idx="3">
                  <c:v>West</c:v>
                </c:pt>
              </c:strCache>
            </c:strRef>
          </c:cat>
          <c:val>
            <c:numRef>
              <c:f>'Analysis '!$C$35:$C$38</c:f>
              <c:numCache>
                <c:formatCode>"₹"\ #,##0.00</c:formatCode>
                <c:ptCount val="4"/>
                <c:pt idx="0">
                  <c:v>38345523.369999968</c:v>
                </c:pt>
                <c:pt idx="1">
                  <c:v>41433527.649999991</c:v>
                </c:pt>
                <c:pt idx="2">
                  <c:v>36459941.700000025</c:v>
                </c:pt>
                <c:pt idx="3">
                  <c:v>38699955.529999979</c:v>
                </c:pt>
              </c:numCache>
            </c:numRef>
          </c:val>
          <c:extLst>
            <c:ext xmlns:c16="http://schemas.microsoft.com/office/drawing/2014/chart" uri="{C3380CC4-5D6E-409C-BE32-E72D297353CC}">
              <c16:uniqueId val="{00000011-E646-454E-8439-F9F8EAADDBA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[Retail_Sales_Profit_Dashboard.xlsx]Analysis !PivotTable2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vs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'!$B$22</c:f>
              <c:strCache>
                <c:ptCount val="1"/>
                <c:pt idx="0">
                  <c:v>Total</c:v>
                </c:pt>
              </c:strCache>
            </c:strRef>
          </c:tx>
          <c:spPr>
            <a:solidFill>
              <a:srgbClr val="00B050"/>
            </a:solidFill>
            <a:ln>
              <a:noFill/>
            </a:ln>
            <a:effectLst/>
          </c:spPr>
          <c:invertIfNegative val="0"/>
          <c:cat>
            <c:strRef>
              <c:f>'Analysis '!$A$23:$A$30</c:f>
              <c:strCache>
                <c:ptCount val="8"/>
                <c:pt idx="0">
                  <c:v>0%</c:v>
                </c:pt>
                <c:pt idx="1">
                  <c:v>5%</c:v>
                </c:pt>
                <c:pt idx="2">
                  <c:v>10%</c:v>
                </c:pt>
                <c:pt idx="3">
                  <c:v>15%</c:v>
                </c:pt>
                <c:pt idx="4">
                  <c:v>20%</c:v>
                </c:pt>
                <c:pt idx="5">
                  <c:v>30%</c:v>
                </c:pt>
                <c:pt idx="6">
                  <c:v>40%</c:v>
                </c:pt>
                <c:pt idx="7">
                  <c:v>50%</c:v>
                </c:pt>
              </c:strCache>
            </c:strRef>
          </c:cat>
          <c:val>
            <c:numRef>
              <c:f>'Analysis '!$B$23:$B$30</c:f>
              <c:numCache>
                <c:formatCode>"₹"\ #,##0.00</c:formatCode>
                <c:ptCount val="8"/>
                <c:pt idx="0">
                  <c:v>61022147.339999944</c:v>
                </c:pt>
                <c:pt idx="1">
                  <c:v>50504179.319999985</c:v>
                </c:pt>
                <c:pt idx="2">
                  <c:v>48546177.829999976</c:v>
                </c:pt>
                <c:pt idx="3">
                  <c:v>39119121.260000028</c:v>
                </c:pt>
                <c:pt idx="4">
                  <c:v>25535583.68999999</c:v>
                </c:pt>
                <c:pt idx="5">
                  <c:v>9825120.2899999954</c:v>
                </c:pt>
                <c:pt idx="6">
                  <c:v>-33835273.320000015</c:v>
                </c:pt>
                <c:pt idx="7">
                  <c:v>-45778108.1599999</c:v>
                </c:pt>
              </c:numCache>
            </c:numRef>
          </c:val>
          <c:extLst>
            <c:ext xmlns:c16="http://schemas.microsoft.com/office/drawing/2014/chart" uri="{C3380CC4-5D6E-409C-BE32-E72D297353CC}">
              <c16:uniqueId val="{00000000-3FCA-4895-9B62-585852DD1190}"/>
            </c:ext>
          </c:extLst>
        </c:ser>
        <c:dLbls>
          <c:showLegendKey val="0"/>
          <c:showVal val="0"/>
          <c:showCatName val="0"/>
          <c:showSerName val="0"/>
          <c:showPercent val="0"/>
          <c:showBubbleSize val="0"/>
        </c:dLbls>
        <c:gapWidth val="219"/>
        <c:overlap val="-27"/>
        <c:axId val="1681567487"/>
        <c:axId val="1681570367"/>
      </c:barChart>
      <c:catAx>
        <c:axId val="1681567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70367"/>
        <c:crosses val="autoZero"/>
        <c:auto val="1"/>
        <c:lblAlgn val="ctr"/>
        <c:lblOffset val="100"/>
        <c:noMultiLvlLbl val="0"/>
      </c:catAx>
      <c:valAx>
        <c:axId val="16815703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6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[Retail_Sales_Profit_Dashboard.xlsx]Analysis !PivotTable1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'!$B$3</c:f>
              <c:strCache>
                <c:ptCount val="1"/>
                <c:pt idx="0">
                  <c:v>Total</c:v>
                </c:pt>
              </c:strCache>
            </c:strRef>
          </c:tx>
          <c:spPr>
            <a:solidFill>
              <a:srgbClr val="00B050"/>
            </a:solidFill>
            <a:ln>
              <a:noFill/>
            </a:ln>
            <a:effectLst/>
          </c:spPr>
          <c:invertIfNegative val="0"/>
          <c:cat>
            <c:multiLvlStrRef>
              <c:f>'Analysis '!$A$4:$A$18</c:f>
              <c:multiLvlStrCache>
                <c:ptCount val="12"/>
                <c:lvl>
                  <c:pt idx="0">
                    <c:v>Tablets</c:v>
                  </c:pt>
                  <c:pt idx="1">
                    <c:v>Smartphones</c:v>
                  </c:pt>
                  <c:pt idx="2">
                    <c:v>Accessories</c:v>
                  </c:pt>
                  <c:pt idx="3">
                    <c:v>Laptops</c:v>
                  </c:pt>
                  <c:pt idx="4">
                    <c:v>Beds</c:v>
                  </c:pt>
                  <c:pt idx="5">
                    <c:v>Sofas</c:v>
                  </c:pt>
                  <c:pt idx="6">
                    <c:v>Tables</c:v>
                  </c:pt>
                  <c:pt idx="7">
                    <c:v>Chairs</c:v>
                  </c:pt>
                  <c:pt idx="8">
                    <c:v>Storage</c:v>
                  </c:pt>
                  <c:pt idx="9">
                    <c:v>Paper</c:v>
                  </c:pt>
                  <c:pt idx="10">
                    <c:v>Pens</c:v>
                  </c:pt>
                  <c:pt idx="11">
                    <c:v>Binders</c:v>
                  </c:pt>
                </c:lvl>
                <c:lvl>
                  <c:pt idx="0">
                    <c:v>Electronics</c:v>
                  </c:pt>
                  <c:pt idx="4">
                    <c:v>Furniture</c:v>
                  </c:pt>
                  <c:pt idx="8">
                    <c:v>Office Supplies</c:v>
                  </c:pt>
                </c:lvl>
              </c:multiLvlStrCache>
            </c:multiLvlStrRef>
          </c:cat>
          <c:val>
            <c:numRef>
              <c:f>'Analysis '!$B$4:$B$18</c:f>
              <c:numCache>
                <c:formatCode>"₹"\ #,##0.00</c:formatCode>
                <c:ptCount val="12"/>
                <c:pt idx="0">
                  <c:v>30287598.109999985</c:v>
                </c:pt>
                <c:pt idx="1">
                  <c:v>28617994.930000018</c:v>
                </c:pt>
                <c:pt idx="2">
                  <c:v>28497845.269999996</c:v>
                </c:pt>
                <c:pt idx="3">
                  <c:v>22486834.739999995</c:v>
                </c:pt>
                <c:pt idx="4">
                  <c:v>11339259.689999999</c:v>
                </c:pt>
                <c:pt idx="5">
                  <c:v>10348407.739999995</c:v>
                </c:pt>
                <c:pt idx="6">
                  <c:v>10105479.869999997</c:v>
                </c:pt>
                <c:pt idx="7">
                  <c:v>9388245.4500000011</c:v>
                </c:pt>
                <c:pt idx="8">
                  <c:v>1089091.94</c:v>
                </c:pt>
                <c:pt idx="9">
                  <c:v>1012467.3999999991</c:v>
                </c:pt>
                <c:pt idx="10">
                  <c:v>897164.54999999993</c:v>
                </c:pt>
                <c:pt idx="11">
                  <c:v>868558.55999999982</c:v>
                </c:pt>
              </c:numCache>
            </c:numRef>
          </c:val>
          <c:extLst>
            <c:ext xmlns:c16="http://schemas.microsoft.com/office/drawing/2014/chart" uri="{C3380CC4-5D6E-409C-BE32-E72D297353CC}">
              <c16:uniqueId val="{00000000-A330-4DCF-822F-DF42EEE83BA2}"/>
            </c:ext>
          </c:extLst>
        </c:ser>
        <c:dLbls>
          <c:showLegendKey val="0"/>
          <c:showVal val="0"/>
          <c:showCatName val="0"/>
          <c:showSerName val="0"/>
          <c:showPercent val="0"/>
          <c:showBubbleSize val="0"/>
        </c:dLbls>
        <c:gapWidth val="219"/>
        <c:axId val="1681562687"/>
        <c:axId val="1681558847"/>
      </c:barChart>
      <c:catAx>
        <c:axId val="168156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58847"/>
        <c:crosses val="autoZero"/>
        <c:auto val="1"/>
        <c:lblAlgn val="ctr"/>
        <c:lblOffset val="100"/>
        <c:noMultiLvlLbl val="0"/>
      </c:catAx>
      <c:valAx>
        <c:axId val="16815588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56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[Retail_Sales_Profit_Dashboard.xlsx]Analysis !PivotTable1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'!$B$3</c:f>
              <c:strCache>
                <c:ptCount val="1"/>
                <c:pt idx="0">
                  <c:v>Total</c:v>
                </c:pt>
              </c:strCache>
            </c:strRef>
          </c:tx>
          <c:spPr>
            <a:solidFill>
              <a:srgbClr val="00B050"/>
            </a:solidFill>
            <a:ln>
              <a:noFill/>
            </a:ln>
            <a:effectLst/>
          </c:spPr>
          <c:invertIfNegative val="0"/>
          <c:cat>
            <c:multiLvlStrRef>
              <c:f>'Analysis '!$A$4:$A$18</c:f>
              <c:multiLvlStrCache>
                <c:ptCount val="12"/>
                <c:lvl>
                  <c:pt idx="0">
                    <c:v>Tablets</c:v>
                  </c:pt>
                  <c:pt idx="1">
                    <c:v>Smartphones</c:v>
                  </c:pt>
                  <c:pt idx="2">
                    <c:v>Accessories</c:v>
                  </c:pt>
                  <c:pt idx="3">
                    <c:v>Laptops</c:v>
                  </c:pt>
                  <c:pt idx="4">
                    <c:v>Beds</c:v>
                  </c:pt>
                  <c:pt idx="5">
                    <c:v>Sofas</c:v>
                  </c:pt>
                  <c:pt idx="6">
                    <c:v>Tables</c:v>
                  </c:pt>
                  <c:pt idx="7">
                    <c:v>Chairs</c:v>
                  </c:pt>
                  <c:pt idx="8">
                    <c:v>Storage</c:v>
                  </c:pt>
                  <c:pt idx="9">
                    <c:v>Paper</c:v>
                  </c:pt>
                  <c:pt idx="10">
                    <c:v>Pens</c:v>
                  </c:pt>
                  <c:pt idx="11">
                    <c:v>Binders</c:v>
                  </c:pt>
                </c:lvl>
                <c:lvl>
                  <c:pt idx="0">
                    <c:v>Electronics</c:v>
                  </c:pt>
                  <c:pt idx="4">
                    <c:v>Furniture</c:v>
                  </c:pt>
                  <c:pt idx="8">
                    <c:v>Office Supplies</c:v>
                  </c:pt>
                </c:lvl>
              </c:multiLvlStrCache>
            </c:multiLvlStrRef>
          </c:cat>
          <c:val>
            <c:numRef>
              <c:f>'Analysis '!$B$4:$B$18</c:f>
              <c:numCache>
                <c:formatCode>"₹"\ #,##0.00</c:formatCode>
                <c:ptCount val="12"/>
                <c:pt idx="0">
                  <c:v>30287598.109999985</c:v>
                </c:pt>
                <c:pt idx="1">
                  <c:v>28617994.930000018</c:v>
                </c:pt>
                <c:pt idx="2">
                  <c:v>28497845.269999996</c:v>
                </c:pt>
                <c:pt idx="3">
                  <c:v>22486834.739999995</c:v>
                </c:pt>
                <c:pt idx="4">
                  <c:v>11339259.689999999</c:v>
                </c:pt>
                <c:pt idx="5">
                  <c:v>10348407.739999995</c:v>
                </c:pt>
                <c:pt idx="6">
                  <c:v>10105479.869999997</c:v>
                </c:pt>
                <c:pt idx="7">
                  <c:v>9388245.4500000011</c:v>
                </c:pt>
                <c:pt idx="8">
                  <c:v>1089091.94</c:v>
                </c:pt>
                <c:pt idx="9">
                  <c:v>1012467.3999999991</c:v>
                </c:pt>
                <c:pt idx="10">
                  <c:v>897164.54999999993</c:v>
                </c:pt>
                <c:pt idx="11">
                  <c:v>868558.55999999982</c:v>
                </c:pt>
              </c:numCache>
            </c:numRef>
          </c:val>
          <c:extLst>
            <c:ext xmlns:c16="http://schemas.microsoft.com/office/drawing/2014/chart" uri="{C3380CC4-5D6E-409C-BE32-E72D297353CC}">
              <c16:uniqueId val="{00000000-41CF-4F26-86AF-8FA42078ED8B}"/>
            </c:ext>
          </c:extLst>
        </c:ser>
        <c:dLbls>
          <c:showLegendKey val="0"/>
          <c:showVal val="0"/>
          <c:showCatName val="0"/>
          <c:showSerName val="0"/>
          <c:showPercent val="0"/>
          <c:showBubbleSize val="0"/>
        </c:dLbls>
        <c:gapWidth val="219"/>
        <c:overlap val="-27"/>
        <c:axId val="1764024495"/>
        <c:axId val="1764013455"/>
      </c:barChart>
      <c:catAx>
        <c:axId val="1764024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13455"/>
        <c:crosses val="autoZero"/>
        <c:auto val="1"/>
        <c:lblAlgn val="ctr"/>
        <c:lblOffset val="100"/>
        <c:noMultiLvlLbl val="0"/>
      </c:catAx>
      <c:valAx>
        <c:axId val="176401345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024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150495</xdr:colOff>
      <xdr:row>4</xdr:row>
      <xdr:rowOff>129540</xdr:rowOff>
    </xdr:from>
    <xdr:to>
      <xdr:col>1</xdr:col>
      <xdr:colOff>514020</xdr:colOff>
      <xdr:row>6</xdr:row>
      <xdr:rowOff>127590</xdr:rowOff>
    </xdr:to>
    <xdr:sp macro="" textlink="">
      <xdr:nvSpPr>
        <xdr:cNvPr id="2" name="Rectangle: Rounded Corners 1">
          <a:extLst>
            <a:ext uri="{FF2B5EF4-FFF2-40B4-BE49-F238E27FC236}">
              <a16:creationId xmlns:a16="http://schemas.microsoft.com/office/drawing/2014/main" id="{8CB3B28E-D50E-18C9-E4AA-F661112EF5BB}"/>
            </a:ext>
          </a:extLst>
        </xdr:cNvPr>
        <xdr:cNvSpPr/>
      </xdr:nvSpPr>
      <xdr:spPr>
        <a:xfrm>
          <a:off x="150495" y="853440"/>
          <a:ext cx="1116000" cy="36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Total</a:t>
          </a:r>
          <a:r>
            <a:rPr lang="en-IN" sz="1100" baseline="0"/>
            <a:t> sales  </a:t>
          </a:r>
          <a:r>
            <a:rPr lang="en-IN">
              <a:effectLst/>
            </a:rPr>
            <a:t> </a:t>
          </a:r>
          <a:endParaRPr lang="en-IN" sz="1100"/>
        </a:p>
      </xdr:txBody>
    </xdr:sp>
    <xdr:clientData/>
  </xdr:twoCellAnchor>
  <xdr:twoCellAnchor>
    <xdr:from>
      <xdr:col>2</xdr:col>
      <xdr:colOff>400050</xdr:colOff>
      <xdr:row>4</xdr:row>
      <xdr:rowOff>129540</xdr:rowOff>
    </xdr:from>
    <xdr:to>
      <xdr:col>4</xdr:col>
      <xdr:colOff>296850</xdr:colOff>
      <xdr:row>6</xdr:row>
      <xdr:rowOff>127590</xdr:rowOff>
    </xdr:to>
    <xdr:sp macro="" textlink="">
      <xdr:nvSpPr>
        <xdr:cNvPr id="3" name="Rectangle: Rounded Corners 2">
          <a:extLst>
            <a:ext uri="{FF2B5EF4-FFF2-40B4-BE49-F238E27FC236}">
              <a16:creationId xmlns:a16="http://schemas.microsoft.com/office/drawing/2014/main" id="{7AB257BC-4DC5-7293-9013-5C0B6F96D839}"/>
            </a:ext>
          </a:extLst>
        </xdr:cNvPr>
        <xdr:cNvSpPr/>
      </xdr:nvSpPr>
      <xdr:spPr>
        <a:xfrm>
          <a:off x="1762125" y="853440"/>
          <a:ext cx="1116000" cy="36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Total</a:t>
          </a:r>
          <a:r>
            <a:rPr lang="en-IN" sz="1100" baseline="0"/>
            <a:t> profit</a:t>
          </a:r>
          <a:endParaRPr lang="en-IN" sz="1100"/>
        </a:p>
      </xdr:txBody>
    </xdr:sp>
    <xdr:clientData/>
  </xdr:twoCellAnchor>
  <xdr:twoCellAnchor>
    <xdr:from>
      <xdr:col>5</xdr:col>
      <xdr:colOff>99060</xdr:colOff>
      <xdr:row>4</xdr:row>
      <xdr:rowOff>129540</xdr:rowOff>
    </xdr:from>
    <xdr:to>
      <xdr:col>6</xdr:col>
      <xdr:colOff>605460</xdr:colOff>
      <xdr:row>6</xdr:row>
      <xdr:rowOff>127590</xdr:rowOff>
    </xdr:to>
    <xdr:sp macro="" textlink="">
      <xdr:nvSpPr>
        <xdr:cNvPr id="4" name="Rectangle: Rounded Corners 3">
          <a:extLst>
            <a:ext uri="{FF2B5EF4-FFF2-40B4-BE49-F238E27FC236}">
              <a16:creationId xmlns:a16="http://schemas.microsoft.com/office/drawing/2014/main" id="{9E232C78-0861-5ADD-3804-0DFCF57C0298}"/>
            </a:ext>
          </a:extLst>
        </xdr:cNvPr>
        <xdr:cNvSpPr/>
      </xdr:nvSpPr>
      <xdr:spPr>
        <a:xfrm>
          <a:off x="3289935" y="853440"/>
          <a:ext cx="1116000" cy="36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Profit Margin</a:t>
          </a:r>
        </a:p>
      </xdr:txBody>
    </xdr:sp>
    <xdr:clientData/>
  </xdr:twoCellAnchor>
  <xdr:twoCellAnchor>
    <xdr:from>
      <xdr:col>7</xdr:col>
      <xdr:colOff>398145</xdr:colOff>
      <xdr:row>4</xdr:row>
      <xdr:rowOff>129540</xdr:rowOff>
    </xdr:from>
    <xdr:to>
      <xdr:col>9</xdr:col>
      <xdr:colOff>294945</xdr:colOff>
      <xdr:row>6</xdr:row>
      <xdr:rowOff>127590</xdr:rowOff>
    </xdr:to>
    <xdr:sp macro="" textlink="">
      <xdr:nvSpPr>
        <xdr:cNvPr id="5" name="Rectangle: Rounded Corners 4">
          <a:extLst>
            <a:ext uri="{FF2B5EF4-FFF2-40B4-BE49-F238E27FC236}">
              <a16:creationId xmlns:a16="http://schemas.microsoft.com/office/drawing/2014/main" id="{55A38525-A113-1CB3-8243-E8927A71FCFA}"/>
            </a:ext>
          </a:extLst>
        </xdr:cNvPr>
        <xdr:cNvSpPr/>
      </xdr:nvSpPr>
      <xdr:spPr>
        <a:xfrm>
          <a:off x="4808220" y="853440"/>
          <a:ext cx="1116000" cy="360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a:t>Total</a:t>
          </a:r>
          <a:r>
            <a:rPr lang="en-IN" sz="1100" baseline="0"/>
            <a:t> Quantity</a:t>
          </a:r>
          <a:endParaRPr lang="en-IN" sz="1100"/>
        </a:p>
      </xdr:txBody>
    </xdr:sp>
    <xdr:clientData/>
  </xdr:twoCellAnchor>
  <xdr:twoCellAnchor>
    <xdr:from>
      <xdr:col>8</xdr:col>
      <xdr:colOff>167640</xdr:colOff>
      <xdr:row>23</xdr:row>
      <xdr:rowOff>160020</xdr:rowOff>
    </xdr:from>
    <xdr:to>
      <xdr:col>15</xdr:col>
      <xdr:colOff>525780</xdr:colOff>
      <xdr:row>33</xdr:row>
      <xdr:rowOff>172489</xdr:rowOff>
    </xdr:to>
    <xdr:graphicFrame macro="">
      <xdr:nvGraphicFramePr>
        <xdr:cNvPr id="6" name="Chart 5">
          <a:extLst>
            <a:ext uri="{FF2B5EF4-FFF2-40B4-BE49-F238E27FC236}">
              <a16:creationId xmlns:a16="http://schemas.microsoft.com/office/drawing/2014/main" id="{68F72AD8-7A2B-467B-A6DC-FBC367B78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23</xdr:row>
      <xdr:rowOff>160020</xdr:rowOff>
    </xdr:from>
    <xdr:to>
      <xdr:col>7</xdr:col>
      <xdr:colOff>388620</xdr:colOff>
      <xdr:row>33</xdr:row>
      <xdr:rowOff>137160</xdr:rowOff>
    </xdr:to>
    <xdr:graphicFrame macro="">
      <xdr:nvGraphicFramePr>
        <xdr:cNvPr id="7" name="Chart 6">
          <a:extLst>
            <a:ext uri="{FF2B5EF4-FFF2-40B4-BE49-F238E27FC236}">
              <a16:creationId xmlns:a16="http://schemas.microsoft.com/office/drawing/2014/main" id="{DE38A05F-A8CE-4C26-B64F-280A89F73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198120</xdr:colOff>
      <xdr:row>8</xdr:row>
      <xdr:rowOff>38100</xdr:rowOff>
    </xdr:from>
    <xdr:to>
      <xdr:col>15</xdr:col>
      <xdr:colOff>502920</xdr:colOff>
      <xdr:row>23</xdr:row>
      <xdr:rowOff>38100</xdr:rowOff>
    </xdr:to>
    <xdr:graphicFrame macro="">
      <xdr:nvGraphicFramePr>
        <xdr:cNvPr id="8" name="Chart 7">
          <a:extLst>
            <a:ext uri="{FF2B5EF4-FFF2-40B4-BE49-F238E27FC236}">
              <a16:creationId xmlns:a16="http://schemas.microsoft.com/office/drawing/2014/main" id="{7073BCB3-1779-4B8F-89C3-3A9F739D9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68</xdr:row>
      <xdr:rowOff>0</xdr:rowOff>
    </xdr:from>
    <xdr:to>
      <xdr:col>7</xdr:col>
      <xdr:colOff>160020</xdr:colOff>
      <xdr:row>83</xdr:row>
      <xdr:rowOff>0</xdr:rowOff>
    </xdr:to>
    <xdr:graphicFrame macro="">
      <xdr:nvGraphicFramePr>
        <xdr:cNvPr id="9" name="Chart 8">
          <a:extLst>
            <a:ext uri="{FF2B5EF4-FFF2-40B4-BE49-F238E27FC236}">
              <a16:creationId xmlns:a16="http://schemas.microsoft.com/office/drawing/2014/main" id="{C802F768-72D5-4A16-AC0F-C6971C3A0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203835</xdr:colOff>
      <xdr:row>4</xdr:row>
      <xdr:rowOff>100966</xdr:rowOff>
    </xdr:from>
    <xdr:to>
      <xdr:col>14</xdr:col>
      <xdr:colOff>120015</xdr:colOff>
      <xdr:row>8</xdr:row>
      <xdr:rowOff>19050</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A7680B06-AA9B-F6B0-1FF5-3BA8F53AC4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45308" y="869893"/>
              <a:ext cx="2354580" cy="638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211453</xdr:colOff>
      <xdr:row>1</xdr:row>
      <xdr:rowOff>19050</xdr:rowOff>
    </xdr:from>
    <xdr:to>
      <xdr:col>16</xdr:col>
      <xdr:colOff>66675</xdr:colOff>
      <xdr:row>7</xdr:row>
      <xdr:rowOff>65809</xdr:rowOff>
    </xdr:to>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F9CA8DDC-69A9-4A5D-700D-FCE6EB6E6F7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891326" y="199159"/>
              <a:ext cx="1074422" cy="1175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117244</xdr:colOff>
      <xdr:row>0</xdr:row>
      <xdr:rowOff>165043</xdr:rowOff>
    </xdr:from>
    <xdr:to>
      <xdr:col>14</xdr:col>
      <xdr:colOff>117244</xdr:colOff>
      <xdr:row>3</xdr:row>
      <xdr:rowOff>154652</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E30103B9-3362-D45C-EE51-BCDC5C37F2D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968317" y="165043"/>
              <a:ext cx="1828800" cy="5784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205740</xdr:colOff>
      <xdr:row>8</xdr:row>
      <xdr:rowOff>38100</xdr:rowOff>
    </xdr:from>
    <xdr:to>
      <xdr:col>7</xdr:col>
      <xdr:colOff>365760</xdr:colOff>
      <xdr:row>23</xdr:row>
      <xdr:rowOff>38100</xdr:rowOff>
    </xdr:to>
    <xdr:graphicFrame macro="">
      <xdr:nvGraphicFramePr>
        <xdr:cNvPr id="13" name="Chart 12">
          <a:extLst>
            <a:ext uri="{FF2B5EF4-FFF2-40B4-BE49-F238E27FC236}">
              <a16:creationId xmlns:a16="http://schemas.microsoft.com/office/drawing/2014/main" id="{7CB6AC29-B7FA-434D-999E-ADD1F5AF2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152399</xdr:colOff>
      <xdr:row>1</xdr:row>
      <xdr:rowOff>1</xdr:rowOff>
    </xdr:from>
    <xdr:to>
      <xdr:col>17</xdr:col>
      <xdr:colOff>2355272</xdr:colOff>
      <xdr:row>13</xdr:row>
      <xdr:rowOff>110835</xdr:rowOff>
    </xdr:to>
    <xdr:sp macro="" textlink="">
      <xdr:nvSpPr>
        <xdr:cNvPr id="15" name="Rectangle 14">
          <a:extLst>
            <a:ext uri="{FF2B5EF4-FFF2-40B4-BE49-F238E27FC236}">
              <a16:creationId xmlns:a16="http://schemas.microsoft.com/office/drawing/2014/main" id="{33018EC1-FD00-6ED2-C198-7C68BB44A33D}"/>
            </a:ext>
          </a:extLst>
        </xdr:cNvPr>
        <xdr:cNvSpPr/>
      </xdr:nvSpPr>
      <xdr:spPr>
        <a:xfrm>
          <a:off x="10051472" y="180110"/>
          <a:ext cx="2812473" cy="23691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a:solidFill>
                <a:srgbClr val="FF0000"/>
              </a:solidFill>
            </a:rPr>
            <a:t>Key Insights</a:t>
          </a:r>
        </a:p>
        <a:p>
          <a:r>
            <a:rPr lang="en-IN" sz="1050" b="1">
              <a:effectLst/>
            </a:rPr>
            <a:t>Tablets are driving the highest profit</a:t>
          </a:r>
          <a:r>
            <a:rPr lang="en-IN" sz="1050">
              <a:effectLst/>
            </a:rPr>
            <a:t> → Within the Electronics category, Tablets contribute the most, making them the strongest product line.</a:t>
          </a:r>
          <a:endParaRPr lang="en-IN" sz="1050"/>
        </a:p>
        <a:p>
          <a:r>
            <a:rPr lang="en-IN" sz="1050" b="1">
              <a:effectLst/>
            </a:rPr>
            <a:t>Discounts directly impact profit</a:t>
          </a:r>
          <a:r>
            <a:rPr lang="en-IN" sz="1050">
              <a:effectLst/>
            </a:rPr>
            <a:t> → When discounts go above 30%, profit drops sharply. This shows that high discounts are risky for margins.</a:t>
          </a:r>
          <a:endParaRPr lang="en-IN" sz="1050"/>
        </a:p>
        <a:p>
          <a:r>
            <a:rPr lang="en-IN" sz="1050" b="1">
              <a:effectLst/>
            </a:rPr>
            <a:t>Regional contribution is balanced</a:t>
          </a:r>
          <a:r>
            <a:rPr lang="en-IN" sz="1050">
              <a:effectLst/>
            </a:rPr>
            <a:t> → North and East regions each contribute 26% of profit, while South and West contribute 24% each. This indicates that all four regions are performing almost equally.</a:t>
          </a:r>
          <a:endParaRPr lang="en-IN" sz="1050"/>
        </a:p>
        <a:p>
          <a:endParaRPr lang="en-IN" sz="1000"/>
        </a:p>
        <a:p>
          <a:pPr algn="l"/>
          <a:endParaRPr lang="en-IN" sz="800">
            <a:solidFill>
              <a:srgbClr val="FF0000"/>
            </a:solidFill>
          </a:endParaRPr>
        </a:p>
      </xdr:txBody>
    </xdr:sp>
    <xdr:clientData/>
  </xdr:twoCellAnchor>
  <xdr:twoCellAnchor>
    <xdr:from>
      <xdr:col>16</xdr:col>
      <xdr:colOff>152399</xdr:colOff>
      <xdr:row>14</xdr:row>
      <xdr:rowOff>117763</xdr:rowOff>
    </xdr:from>
    <xdr:to>
      <xdr:col>17</xdr:col>
      <xdr:colOff>2355272</xdr:colOff>
      <xdr:row>22</xdr:row>
      <xdr:rowOff>20782</xdr:rowOff>
    </xdr:to>
    <xdr:sp macro="" textlink="">
      <xdr:nvSpPr>
        <xdr:cNvPr id="16" name="Rectangle 15">
          <a:extLst>
            <a:ext uri="{FF2B5EF4-FFF2-40B4-BE49-F238E27FC236}">
              <a16:creationId xmlns:a16="http://schemas.microsoft.com/office/drawing/2014/main" id="{3526A4C7-E51A-4FCC-B0AC-92D92A26A36A}"/>
            </a:ext>
          </a:extLst>
        </xdr:cNvPr>
        <xdr:cNvSpPr/>
      </xdr:nvSpPr>
      <xdr:spPr>
        <a:xfrm>
          <a:off x="10051472" y="2736272"/>
          <a:ext cx="2812473" cy="1392383"/>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a:solidFill>
                <a:srgbClr val="FF0000"/>
              </a:solidFill>
            </a:rPr>
            <a:t>Recommendations</a:t>
          </a:r>
        </a:p>
        <a:p>
          <a:r>
            <a:rPr lang="en-IN" b="1">
              <a:effectLst/>
            </a:rPr>
            <a:t>Focus on Tablets</a:t>
          </a:r>
          <a:r>
            <a:rPr lang="en-IN">
              <a:effectLst/>
            </a:rPr>
            <a:t> → Marketing and inventory strategies should prioritize Tablets since they generate the highest profit.</a:t>
          </a:r>
          <a:endParaRPr lang="en-IN"/>
        </a:p>
        <a:p>
          <a:r>
            <a:rPr lang="en-IN" b="1">
              <a:effectLst/>
            </a:rPr>
            <a:t>Optimize discount strategy</a:t>
          </a:r>
          <a:r>
            <a:rPr lang="en-IN">
              <a:effectLst/>
            </a:rPr>
            <a:t> → Avoid giving discounts above 30% to maintain healthy margins and stable profits.</a:t>
          </a:r>
          <a:endParaRPr lang="en-IN"/>
        </a:p>
        <a:p>
          <a:pPr algn="l"/>
          <a:endParaRPr lang="en-IN" sz="1100"/>
        </a:p>
      </xdr:txBody>
    </xdr:sp>
    <xdr:clientData/>
  </xdr:twoCellAnchor>
  <xdr:twoCellAnchor>
    <xdr:from>
      <xdr:col>16</xdr:col>
      <xdr:colOff>152399</xdr:colOff>
      <xdr:row>23</xdr:row>
      <xdr:rowOff>34637</xdr:rowOff>
    </xdr:from>
    <xdr:to>
      <xdr:col>17</xdr:col>
      <xdr:colOff>2355272</xdr:colOff>
      <xdr:row>34</xdr:row>
      <xdr:rowOff>20782</xdr:rowOff>
    </xdr:to>
    <xdr:sp macro="" textlink="">
      <xdr:nvSpPr>
        <xdr:cNvPr id="17" name="Rectangle 16">
          <a:extLst>
            <a:ext uri="{FF2B5EF4-FFF2-40B4-BE49-F238E27FC236}">
              <a16:creationId xmlns:a16="http://schemas.microsoft.com/office/drawing/2014/main" id="{3E278F6B-BF10-447F-A83B-0C7000D75ECD}"/>
            </a:ext>
          </a:extLst>
        </xdr:cNvPr>
        <xdr:cNvSpPr/>
      </xdr:nvSpPr>
      <xdr:spPr>
        <a:xfrm>
          <a:off x="10051472" y="4322619"/>
          <a:ext cx="2812473" cy="196734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a:solidFill>
                <a:srgbClr val="FF0000"/>
              </a:solidFill>
            </a:rPr>
            <a:t>Top Customers Insight</a:t>
          </a:r>
        </a:p>
        <a:p>
          <a:r>
            <a:rPr lang="en-IN">
              <a:effectLst/>
            </a:rPr>
            <a:t>Customers like </a:t>
          </a:r>
          <a:r>
            <a:rPr lang="en-IN" b="1">
              <a:effectLst/>
            </a:rPr>
            <a:t>Sunita Verma and Pooja Yadav</a:t>
          </a:r>
          <a:r>
            <a:rPr lang="en-IN">
              <a:effectLst/>
            </a:rPr>
            <a:t> have contributed the highest sales and quantities.</a:t>
          </a:r>
          <a:endParaRPr lang="en-IN"/>
        </a:p>
        <a:p>
          <a:r>
            <a:rPr lang="en-IN">
              <a:effectLst/>
            </a:rPr>
            <a:t>Repeat buyers such as </a:t>
          </a:r>
          <a:r>
            <a:rPr lang="en-IN" b="1">
              <a:effectLst/>
            </a:rPr>
            <a:t>Vikram Jha and Manish Choudhury</a:t>
          </a:r>
          <a:r>
            <a:rPr lang="en-IN">
              <a:effectLst/>
            </a:rPr>
            <a:t> are also strong contributors. 👉</a:t>
          </a:r>
        </a:p>
        <a:p>
          <a:r>
            <a:rPr lang="en-IN">
              <a:effectLst/>
            </a:rPr>
            <a:t> </a:t>
          </a:r>
          <a:r>
            <a:rPr lang="en-IN" b="1">
              <a:effectLst/>
            </a:rPr>
            <a:t>Recommendation:</a:t>
          </a:r>
          <a:r>
            <a:rPr lang="en-IN">
              <a:effectLst/>
            </a:rPr>
            <a:t> Provide loyalty benefits or personalized offers to these top customers to strengthen long‑term relationships and keep sales consistent.</a:t>
          </a:r>
          <a:endParaRPr lang="en-IN"/>
        </a:p>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undan Pandey" refreshedDate="46193.398353819444" createdVersion="8" refreshedVersion="8" minRefreshableVersion="3" recordCount="8500" xr:uid="{EE05BB4D-40B9-4799-AC39-0F24C282DE7C}">
  <cacheSource type="worksheet">
    <worksheetSource name="Table1"/>
  </cacheSource>
  <cacheFields count="18">
    <cacheField name="Order ID" numFmtId="0">
      <sharedItems/>
    </cacheField>
    <cacheField name="Order Date" numFmtId="14">
      <sharedItems containsSemiMixedTypes="0" containsNonDate="0" containsDate="1" containsString="0" minDate="2023-01-01T00:00:00" maxDate="2025-01-01T00:00:00"/>
    </cacheField>
    <cacheField name="year" numFmtId="14">
      <sharedItems count="2">
        <s v="2023"/>
        <s v="2024"/>
      </sharedItems>
    </cacheField>
    <cacheField name="Customer ID" numFmtId="0">
      <sharedItems count="900">
        <s v="CUST-105"/>
        <s v="CUST-708"/>
        <s v="CUST-760"/>
        <s v="CUST-907"/>
        <s v="CUST-381"/>
        <s v="CUST-788"/>
        <s v="CUST-491"/>
        <s v="CUST-187"/>
        <s v="CUST-658"/>
        <s v="CUST-977"/>
        <s v="CUST-230"/>
        <s v="CUST-399"/>
        <s v="CUST-183"/>
        <s v="CUST-903"/>
        <s v="CUST-173"/>
        <s v="CUST-493"/>
        <s v="CUST-538"/>
        <s v="CUST-572"/>
        <s v="CUST-735"/>
        <s v="CUST-625"/>
        <s v="CUST-596"/>
        <s v="CUST-134"/>
        <s v="CUST-215"/>
        <s v="CUST-781"/>
        <s v="CUST-276"/>
        <s v="CUST-604"/>
        <s v="CUST-650"/>
        <s v="CUST-128"/>
        <s v="CUST-877"/>
        <s v="CUST-751"/>
        <s v="CUST-449"/>
        <s v="CUST-725"/>
        <s v="CUST-473"/>
        <s v="CUST-768"/>
        <s v="CUST-288"/>
        <s v="CUST-843"/>
        <s v="CUST-150"/>
        <s v="CUST-222"/>
        <s v="CUST-497"/>
        <s v="CUST-482"/>
        <s v="CUST-906"/>
        <s v="CUST-908"/>
        <s v="CUST-236"/>
        <s v="CUST-626"/>
        <s v="CUST-529"/>
        <s v="CUST-487"/>
        <s v="CUST-586"/>
        <s v="CUST-355"/>
        <s v="CUST-479"/>
        <s v="CUST-407"/>
        <s v="CUST-272"/>
        <s v="CUST-353"/>
        <s v="CUST-245"/>
        <s v="CUST-463"/>
        <s v="CUST-676"/>
        <s v="CUST-515"/>
        <s v="CUST-983"/>
        <s v="CUST-396"/>
        <s v="CUST-152"/>
        <s v="CUST-375"/>
        <s v="CUST-328"/>
        <s v="CUST-728"/>
        <s v="CUST-441"/>
        <s v="CUST-842"/>
        <s v="CUST-929"/>
        <s v="CUST-867"/>
        <s v="CUST-431"/>
        <s v="CUST-416"/>
        <s v="CUST-622"/>
        <s v="CUST-298"/>
        <s v="CUST-115"/>
        <s v="CUST-982"/>
        <s v="CUST-742"/>
        <s v="CUST-953"/>
        <s v="CUST-343"/>
        <s v="CUST-526"/>
        <s v="CUST-244"/>
        <s v="CUST-474"/>
        <s v="CUST-961"/>
        <s v="CUST-146"/>
        <s v="CUST-504"/>
        <s v="CUST-319"/>
        <s v="CUST-401"/>
        <s v="CUST-403"/>
        <s v="CUST-229"/>
        <s v="CUST-904"/>
        <s v="CUST-450"/>
        <s v="CUST-750"/>
        <s v="CUST-580"/>
        <s v="CUST-532"/>
        <s v="CUST-238"/>
        <s v="CUST-682"/>
        <s v="CUST-655"/>
        <s v="CUST-573"/>
        <s v="CUST-535"/>
        <s v="CUST-505"/>
        <s v="CUST-723"/>
        <s v="CUST-126"/>
        <s v="CUST-113"/>
        <s v="CUST-418"/>
        <s v="CUST-552"/>
        <s v="CUST-257"/>
        <s v="CUST-575"/>
        <s v="CUST-500"/>
        <s v="CUST-923"/>
        <s v="CUST-712"/>
        <s v="CUST-361"/>
        <s v="CUST-780"/>
        <s v="CUST-942"/>
        <s v="CUST-548"/>
        <s v="CUST-194"/>
        <s v="CUST-143"/>
        <s v="CUST-962"/>
        <s v="CUST-206"/>
        <s v="CUST-137"/>
        <s v="CUST-323"/>
        <s v="CUST-337"/>
        <s v="CUST-260"/>
        <s v="CUST-210"/>
        <s v="CUST-784"/>
        <s v="CUST-308"/>
        <s v="CUST-810"/>
        <s v="CUST-766"/>
        <s v="CUST-595"/>
        <s v="CUST-125"/>
        <s v="CUST-968"/>
        <s v="CUST-528"/>
        <s v="CUST-108"/>
        <s v="CUST-221"/>
        <s v="CUST-302"/>
        <s v="CUST-251"/>
        <s v="CUST-584"/>
        <s v="CUST-186"/>
        <s v="CUST-672"/>
        <s v="CUST-331"/>
        <s v="CUST-693"/>
        <s v="CUST-914"/>
        <s v="CUST-630"/>
        <s v="CUST-687"/>
        <s v="CUST-930"/>
        <s v="CUST-786"/>
        <s v="CUST-201"/>
        <s v="CUST-285"/>
        <s v="CUST-554"/>
        <s v="CUST-207"/>
        <s v="CUST-241"/>
        <s v="CUST-669"/>
        <s v="CUST-774"/>
        <s v="CUST-738"/>
        <s v="CUST-837"/>
        <s v="CUST-346"/>
        <s v="CUST-879"/>
        <s v="CUST-224"/>
        <s v="CUST-117"/>
        <s v="CUST-621"/>
        <s v="CUST-295"/>
        <s v="CUST-835"/>
        <s v="CUST-123"/>
        <s v="CUST-370"/>
        <s v="CUST-635"/>
        <s v="CUST-821"/>
        <s v="CUST-501"/>
        <s v="CUST-795"/>
        <s v="CUST-637"/>
        <s v="CUST-567"/>
        <s v="CUST-845"/>
        <s v="CUST-670"/>
        <s v="CUST-834"/>
        <s v="CUST-925"/>
        <s v="CUST-410"/>
        <s v="CUST-156"/>
        <s v="CUST-576"/>
        <s v="CUST-166"/>
        <s v="CUST-354"/>
        <s v="CUST-247"/>
        <s v="CUST-651"/>
        <s v="CUST-188"/>
        <s v="CUST-832"/>
        <s v="CUST-806"/>
        <s v="CUST-122"/>
        <s v="CUST-130"/>
        <s v="CUST-744"/>
        <s v="CUST-468"/>
        <s v="CUST-204"/>
        <s v="CUST-734"/>
        <s v="CUST-513"/>
        <s v="CUST-140"/>
        <s v="CUST-765"/>
        <s v="CUST-986"/>
        <s v="CUST-934"/>
        <s v="CUST-495"/>
        <s v="CUST-142"/>
        <s v="CUST-869"/>
        <s v="CUST-884"/>
        <s v="CUST-176"/>
        <s v="CUST-588"/>
        <s v="CUST-167"/>
        <s v="CUST-987"/>
        <s v="CUST-956"/>
        <s v="CUST-705"/>
        <s v="CUST-169"/>
        <s v="CUST-312"/>
        <s v="CUST-185"/>
        <s v="CUST-980"/>
        <s v="CUST-209"/>
        <s v="CUST-952"/>
        <s v="CUST-902"/>
        <s v="CUST-855"/>
        <s v="CUST-177"/>
        <s v="CUST-713"/>
        <s v="CUST-314"/>
        <s v="CUST-994"/>
        <s v="CUST-984"/>
        <s v="CUST-509"/>
        <s v="CUST-824"/>
        <s v="CUST-570"/>
        <s v="CUST-683"/>
        <s v="CUST-763"/>
        <s v="CUST-475"/>
        <s v="CUST-114"/>
        <s v="CUST-445"/>
        <s v="CUST-324"/>
        <s v="CUST-213"/>
        <s v="CUST-887"/>
        <s v="CUST-484"/>
        <s v="CUST-357"/>
        <s v="CUST-489"/>
        <s v="CUST-581"/>
        <s v="CUST-240"/>
        <s v="CUST-440"/>
        <s v="CUST-518"/>
        <s v="CUST-762"/>
        <s v="CUST-393"/>
        <s v="CUST-899"/>
        <s v="CUST-419"/>
        <s v="CUST-910"/>
        <s v="CUST-578"/>
        <s v="CUST-374"/>
        <s v="CUST-975"/>
        <s v="CUST-202"/>
        <s v="CUST-775"/>
        <s v="CUST-702"/>
        <s v="CUST-695"/>
        <s v="CUST-995"/>
        <s v="CUST-799"/>
        <s v="CUST-557"/>
        <s v="CUST-976"/>
        <s v="CUST-889"/>
        <s v="CUST-469"/>
        <s v="CUST-384"/>
        <s v="CUST-594"/>
        <s v="CUST-254"/>
        <s v="CUST-829"/>
        <s v="CUST-883"/>
        <s v="CUST-592"/>
        <s v="CUST-483"/>
        <s v="CUST-909"/>
        <s v="CUST-486"/>
        <s v="CUST-415"/>
        <s v="CUST-133"/>
        <s v="CUST-560"/>
        <s v="CUST-233"/>
        <s v="CUST-149"/>
        <s v="CUST-809"/>
        <s v="CUST-833"/>
        <s v="CUST-825"/>
        <s v="CUST-460"/>
        <s v="CUST-352"/>
        <s v="CUST-286"/>
        <s v="CUST-363"/>
        <s v="CUST-719"/>
        <s v="CUST-662"/>
        <s v="CUST-394"/>
        <s v="CUST-870"/>
        <s v="CUST-281"/>
        <s v="CUST-838"/>
        <s v="CUST-564"/>
        <s v="CUST-262"/>
        <s v="CUST-153"/>
        <s v="CUST-485"/>
        <s v="CUST-327"/>
        <s v="CUST-793"/>
        <s v="CUST-891"/>
        <s v="CUST-103"/>
        <s v="CUST-464"/>
        <s v="CUST-724"/>
        <s v="CUST-453"/>
        <s v="CUST-797"/>
        <s v="CUST-425"/>
        <s v="CUST-522"/>
        <s v="CUST-436"/>
        <s v="CUST-609"/>
        <s v="CUST-789"/>
        <s v="CUST-492"/>
        <s v="CUST-121"/>
        <s v="CUST-397"/>
        <s v="CUST-772"/>
        <s v="CUST-828"/>
        <s v="CUST-757"/>
        <s v="CUST-966"/>
        <s v="CUST-168"/>
        <s v="CUST-534"/>
        <s v="CUST-290"/>
        <s v="CUST-292"/>
        <s v="CUST-531"/>
        <s v="CUST-755"/>
        <s v="CUST-280"/>
        <s v="CUST-606"/>
        <s v="CUST-512"/>
        <s v="CUST-249"/>
        <s v="CUST-434"/>
        <s v="CUST-599"/>
        <s v="CUST-465"/>
        <s v="CUST-546"/>
        <s v="CUST-406"/>
        <s v="CUST-180"/>
        <s v="CUST-377"/>
        <s v="CUST-458"/>
        <s v="CUST-854"/>
        <s v="CUST-726"/>
        <s v="CUST-668"/>
        <s v="CUST-787"/>
        <s v="CUST-752"/>
        <s v="CUST-119"/>
        <s v="CUST-602"/>
        <s v="CUST-499"/>
        <s v="CUST-571"/>
        <s v="CUST-607"/>
        <s v="CUST-783"/>
        <s v="CUST-506"/>
        <s v="CUST-981"/>
        <s v="CUST-264"/>
        <s v="CUST-597"/>
        <s v="CUST-205"/>
        <s v="CUST-283"/>
        <s v="CUST-476"/>
        <s v="CUST-524"/>
        <s v="CUST-785"/>
        <s v="CUST-228"/>
        <s v="CUST-300"/>
        <s v="CUST-565"/>
        <s v="CUST-747"/>
        <s v="CUST-918"/>
        <s v="CUST-865"/>
        <s v="CUST-307"/>
        <s v="CUST-383"/>
        <s v="CUST-387"/>
        <s v="CUST-694"/>
        <s v="CUST-165"/>
        <s v="CUST-585"/>
        <s v="CUST-426"/>
        <s v="CUST-894"/>
        <s v="CUST-120"/>
        <s v="CUST-684"/>
        <s v="CUST-200"/>
        <s v="CUST-818"/>
        <s v="CUST-508"/>
        <s v="CUST-391"/>
        <s v="CUST-514"/>
        <s v="CUST-556"/>
        <s v="CUST-660"/>
        <s v="CUST-129"/>
        <s v="CUST-590"/>
        <s v="CUST-421"/>
        <s v="CUST-690"/>
        <s v="CUST-714"/>
        <s v="CUST-372"/>
        <s v="CUST-801"/>
        <s v="CUST-796"/>
        <s v="CUST-652"/>
        <s v="CUST-875"/>
        <s v="CUST-408"/>
        <s v="CUST-817"/>
        <s v="CUST-155"/>
        <s v="CUST-162"/>
        <s v="CUST-815"/>
        <s v="CUST-640"/>
        <s v="CUST-957"/>
        <s v="CUST-617"/>
        <s v="CUST-641"/>
        <s v="CUST-172"/>
        <s v="CUST-836"/>
        <s v="CUST-235"/>
        <s v="CUST-710"/>
        <s v="CUST-589"/>
        <s v="CUST-643"/>
        <s v="CUST-362"/>
        <s v="CUST-378"/>
        <s v="CUST-104"/>
        <s v="CUST-892"/>
        <s v="CUST-574"/>
        <s v="CUST-250"/>
        <s v="CUST-256"/>
        <s v="CUST-996"/>
        <s v="CUST-547"/>
        <s v="CUST-820"/>
        <s v="CUST-347"/>
        <s v="CUST-927"/>
        <s v="CUST-124"/>
        <s v="CUST-706"/>
        <s v="CUST-301"/>
        <s v="CUST-540"/>
        <s v="CUST-555"/>
        <s v="CUST-816"/>
        <s v="CUST-488"/>
        <s v="CUST-248"/>
        <s v="CUST-402"/>
        <s v="CUST-161"/>
        <s v="CUST-868"/>
        <s v="CUST-895"/>
        <s v="CUST-992"/>
        <s v="CUST-332"/>
        <s v="CUST-523"/>
        <s v="CUST-246"/>
        <s v="CUST-729"/>
        <s v="CUST-294"/>
        <s v="CUST-309"/>
        <s v="CUST-111"/>
        <s v="CUST-782"/>
        <s v="CUST-978"/>
        <s v="CUST-853"/>
        <s v="CUST-333"/>
        <s v="CUST-873"/>
        <s v="CUST-808"/>
        <s v="CUST-404"/>
        <s v="CUST-139"/>
        <s v="CUST-831"/>
        <s v="CUST-673"/>
        <s v="CUST-615"/>
        <s v="CUST-443"/>
        <s v="CUST-948"/>
        <s v="CUST-839"/>
        <s v="CUST-933"/>
        <s v="CUST-253"/>
        <s v="CUST-846"/>
        <s v="CUST-852"/>
        <s v="CUST-138"/>
        <s v="CUST-544"/>
        <s v="CUST-629"/>
        <s v="CUST-732"/>
        <s v="CUST-871"/>
        <s v="CUST-385"/>
        <s v="CUST-941"/>
        <s v="CUST-632"/>
        <s v="CUST-451"/>
        <s v="CUST-864"/>
        <s v="CUST-456"/>
        <s v="CUST-691"/>
        <s v="CUST-390"/>
        <s v="CUST-692"/>
        <s v="CUST-219"/>
        <s v="CUST-600"/>
        <s v="CUST-619"/>
        <s v="CUST-964"/>
        <s v="CUST-345"/>
        <s v="CUST-610"/>
        <s v="CUST-791"/>
        <s v="CUST-163"/>
        <s v="CUST-334"/>
        <s v="CUST-686"/>
        <s v="CUST-593"/>
        <s v="CUST-858"/>
        <s v="CUST-618"/>
        <s v="CUST-349"/>
        <s v="CUST-896"/>
        <s v="CUST-746"/>
        <s v="CUST-265"/>
        <s v="CUST-519"/>
        <s v="CUST-413"/>
        <s v="CUST-851"/>
        <s v="CUST-936"/>
        <s v="CUST-856"/>
        <s v="CUST-675"/>
        <s v="CUST-118"/>
        <s v="CUST-178"/>
        <s v="CUST-857"/>
        <s v="CUST-614"/>
        <s v="CUST-157"/>
        <s v="CUST-503"/>
        <s v="CUST-627"/>
        <s v="CUST-958"/>
        <s v="CUST-699"/>
        <s v="CUST-798"/>
        <s v="CUST-380"/>
        <s v="CUST-455"/>
        <s v="CUST-127"/>
        <s v="CUST-203"/>
        <s v="CUST-218"/>
        <s v="CUST-322"/>
        <s v="CUST-739"/>
        <s v="CUST-261"/>
        <s v="CUST-679"/>
        <s v="CUST-313"/>
        <s v="CUST-667"/>
        <s v="CUST-830"/>
        <s v="CUST-549"/>
        <s v="CUST-326"/>
        <s v="CUST-773"/>
        <s v="CUST-937"/>
        <s v="CUST-271"/>
        <s v="CUST-727"/>
        <s v="CUST-919"/>
        <s v="CUST-946"/>
        <s v="CUST-542"/>
        <s v="CUST-466"/>
        <s v="CUST-282"/>
        <s v="CUST-277"/>
        <s v="CUST-988"/>
        <s v="CUST-993"/>
        <s v="CUST-935"/>
        <s v="CUST-293"/>
        <s v="CUST-237"/>
        <s v="CUST-494"/>
        <s v="CUST-227"/>
        <s v="CUST-467"/>
        <s v="CUST-893"/>
        <s v="CUST-405"/>
        <s v="CUST-740"/>
        <s v="CUST-366"/>
        <s v="CUST-898"/>
        <s v="CUST-317"/>
        <s v="CUST-897"/>
        <s v="CUST-720"/>
        <s v="CUST-106"/>
        <s v="CUST-368"/>
        <s v="CUST-148"/>
        <s v="CUST-365"/>
        <s v="CUST-624"/>
        <s v="CUST-823"/>
        <s v="CUST-533"/>
        <s v="CUST-212"/>
        <s v="CUST-716"/>
        <s v="CUST-516"/>
        <s v="CUST-193"/>
        <s v="CUST-862"/>
        <s v="CUST-558"/>
        <s v="CUST-539"/>
        <s v="CUST-689"/>
        <s v="CUST-963"/>
        <s v="CUST-175"/>
        <s v="CUST-274"/>
        <s v="CUST-814"/>
        <s v="CUST-395"/>
        <s v="CUST-613"/>
        <s v="CUST-916"/>
        <s v="CUST-915"/>
        <s v="CUST-813"/>
        <s v="CUST-304"/>
        <s v="CUST-420"/>
        <s v="CUST-790"/>
        <s v="CUST-826"/>
        <s v="CUST-680"/>
        <s v="CUST-587"/>
        <s v="CUST-940"/>
        <s v="CUST-135"/>
        <s v="CUST-758"/>
        <s v="CUST-452"/>
        <s v="CUST-329"/>
        <s v="CUST-840"/>
        <s v="CUST-805"/>
        <s v="CUST-905"/>
        <s v="CUST-696"/>
        <s v="CUST-880"/>
        <s v="CUST-769"/>
        <s v="CUST-741"/>
        <s v="CUST-356"/>
        <s v="CUST-199"/>
        <s v="CUST-754"/>
        <s v="CUST-955"/>
        <s v="CUST-848"/>
        <s v="CUST-182"/>
        <s v="CUST-299"/>
        <s v="CUST-753"/>
        <s v="CUST-849"/>
        <s v="CUST-477"/>
        <s v="CUST-318"/>
        <s v="CUST-631"/>
        <s v="CUST-344"/>
        <s v="CUST-296"/>
        <s v="CUST-243"/>
        <s v="CUST-190"/>
        <s v="CUST-913"/>
        <s v="CUST-882"/>
        <s v="CUST-164"/>
        <s v="CUST-674"/>
        <s v="CUST-605"/>
        <s v="CUST-926"/>
        <s v="CUST-802"/>
        <s v="CUST-131"/>
        <s v="CUST-510"/>
        <s v="CUST-653"/>
        <s v="CUST-911"/>
        <s v="CUST-553"/>
        <s v="CUST-890"/>
        <s v="CUST-999"/>
        <s v="CUST-967"/>
        <s v="CUST-844"/>
        <s v="CUST-430"/>
        <s v="CUST-945"/>
        <s v="CUST-480"/>
        <s v="CUST-433"/>
        <s v="CUST-306"/>
        <s v="CUST-759"/>
        <s v="CUST-444"/>
        <s v="CUST-645"/>
        <s v="CUST-411"/>
        <s v="CUST-284"/>
        <s v="CUST-568"/>
        <s v="CUST-666"/>
        <s v="CUST-697"/>
        <s v="CUST-398"/>
        <s v="CUST-591"/>
        <s v="CUST-771"/>
        <s v="CUST-709"/>
        <s v="CUST-866"/>
        <s v="CUST-991"/>
        <s v="CUST-287"/>
        <s v="CUST-507"/>
        <s v="CUST-109"/>
        <s v="CUST-231"/>
        <s v="CUST-700"/>
        <s v="CUST-721"/>
        <s v="CUST-481"/>
        <s v="CUST-340"/>
        <s v="CUST-767"/>
        <s v="CUST-252"/>
        <s v="CUST-563"/>
        <s v="CUST-794"/>
        <s v="CUST-311"/>
        <s v="CUST-171"/>
        <s v="CUST-638"/>
        <s v="CUST-192"/>
        <s v="CUST-490"/>
        <s v="CUST-461"/>
        <s v="CUST-601"/>
        <s v="CUST-859"/>
        <s v="CUST-932"/>
        <s v="CUST-550"/>
        <s v="CUST-969"/>
        <s v="CUST-745"/>
        <s v="CUST-972"/>
        <s v="CUST-819"/>
        <s v="CUST-579"/>
        <s v="CUST-664"/>
        <s v="CUST-644"/>
        <s v="CUST-439"/>
        <s v="CUST-649"/>
        <s v="CUST-270"/>
        <s v="CUST-718"/>
        <s v="CUST-648"/>
        <s v="CUST-242"/>
        <s v="CUST-663"/>
        <s v="CUST-921"/>
        <s v="CUST-985"/>
        <s v="CUST-454"/>
        <s v="CUST-198"/>
        <s v="CUST-266"/>
        <s v="CUST-561"/>
        <s v="CUST-181"/>
        <s v="CUST-448"/>
        <s v="CUST-376"/>
        <s v="CUST-681"/>
        <s v="CUST-792"/>
        <s v="CUST-878"/>
        <s v="CUST-428"/>
        <s v="CUST-189"/>
        <s v="CUST-530"/>
        <s v="CUST-912"/>
        <s v="CUST-438"/>
        <s v="CUST-478"/>
        <s v="CUST-938"/>
        <s v="CUST-101"/>
        <s v="CUST-170"/>
        <s v="CUST-671"/>
        <s v="CUST-639"/>
        <s v="CUST-701"/>
        <s v="CUST-949"/>
        <s v="CUST-642"/>
        <s v="CUST-174"/>
        <s v="CUST-263"/>
        <s v="CUST-623"/>
        <s v="CUST-291"/>
        <s v="CUST-973"/>
        <s v="CUST-847"/>
        <s v="CUST-502"/>
        <s v="CUST-545"/>
        <s v="CUST-158"/>
        <s v="CUST-612"/>
        <s v="CUST-970"/>
        <s v="CUST-525"/>
        <s v="CUST-633"/>
        <s v="CUST-132"/>
        <s v="CUST-990"/>
        <s v="CUST-559"/>
        <s v="CUST-100"/>
        <s v="CUST-208"/>
        <s v="CUST-730"/>
        <s v="CUST-863"/>
        <s v="CUST-811"/>
        <s v="CUST-211"/>
        <s v="CUST-715"/>
        <s v="CUST-885"/>
        <s v="CUST-582"/>
        <s v="CUST-435"/>
        <s v="CUST-737"/>
        <s v="CUST-616"/>
        <s v="CUST-661"/>
        <s v="CUST-214"/>
        <s v="CUST-998"/>
        <s v="CUST-151"/>
        <s v="CUST-841"/>
        <s v="CUST-954"/>
        <s v="CUST-659"/>
        <s v="CUST-620"/>
        <s v="CUST-359"/>
        <s v="CUST-960"/>
        <s v="CUST-350"/>
        <s v="CUST-437"/>
        <s v="CUST-225"/>
        <s v="CUST-382"/>
        <s v="CUST-320"/>
        <s v="CUST-717"/>
        <s v="CUST-917"/>
        <s v="CUST-325"/>
        <s v="CUST-341"/>
        <s v="CUST-144"/>
        <s v="CUST-803"/>
        <s v="CUST-822"/>
        <s v="CUST-496"/>
        <s v="CUST-517"/>
        <s v="CUST-881"/>
        <s v="CUST-110"/>
        <s v="CUST-159"/>
        <s v="CUST-107"/>
        <s v="CUST-112"/>
        <s v="CUST-922"/>
        <s v="CUST-273"/>
        <s v="CUST-472"/>
        <s v="CUST-698"/>
        <s v="CUST-707"/>
        <s v="CUST-423"/>
        <s v="CUST-543"/>
        <s v="CUST-876"/>
        <s v="CUST-827"/>
        <s v="CUST-577"/>
        <s v="CUST-874"/>
        <s v="CUST-278"/>
        <s v="CUST-335"/>
        <s v="CUST-279"/>
        <s v="CUST-160"/>
        <s v="CUST-297"/>
        <s v="CUST-888"/>
        <s v="CUST-900"/>
        <s v="CUST-677"/>
        <s v="CUST-442"/>
        <s v="CUST-348"/>
        <s v="CUST-424"/>
        <s v="CUST-665"/>
        <s v="CUST-603"/>
        <s v="CUST-979"/>
        <s v="CUST-234"/>
        <s v="CUST-989"/>
        <s v="CUST-427"/>
        <s v="CUST-520"/>
        <s v="CUST-351"/>
        <s v="CUST-939"/>
        <s v="CUST-289"/>
        <s v="CUST-259"/>
        <s v="CUST-371"/>
        <s v="CUST-367"/>
        <s v="CUST-498"/>
        <s v="CUST-901"/>
        <s v="CUST-315"/>
        <s v="CUST-414"/>
        <s v="CUST-511"/>
        <s v="CUST-807"/>
        <s v="CUST-931"/>
        <s v="CUST-462"/>
        <s v="CUST-191"/>
        <s v="CUST-562"/>
        <s v="CUST-646"/>
        <s v="CUST-850"/>
        <s v="CUST-920"/>
        <s v="CUST-569"/>
        <s v="CUST-656"/>
        <s v="CUST-804"/>
        <s v="CUST-777"/>
        <s v="CUST-197"/>
        <s v="CUST-776"/>
        <s v="CUST-654"/>
        <s v="CUST-330"/>
        <s v="CUST-770"/>
        <s v="CUST-566"/>
        <s v="CUST-305"/>
        <s v="CUST-223"/>
        <s v="CUST-647"/>
        <s v="CUST-136"/>
        <s v="CUST-310"/>
        <s v="CUST-321"/>
        <s v="CUST-141"/>
        <s v="CUST-459"/>
        <s v="CUST-736"/>
        <s v="CUST-722"/>
        <s v="CUST-974"/>
        <s v="CUST-386"/>
        <s v="CUST-239"/>
        <s v="CUST-527"/>
        <s v="CUST-688"/>
        <s v="CUST-184"/>
        <s v="CUST-812"/>
        <s v="CUST-255"/>
        <s v="CUST-971"/>
        <s v="CUST-388"/>
        <s v="CUST-583"/>
        <s v="CUST-685"/>
        <s v="CUST-373"/>
        <s v="CUST-704"/>
        <s v="CUST-316"/>
        <s v="CUST-339"/>
        <s v="CUST-778"/>
        <s v="CUST-636"/>
        <s v="CUST-269"/>
        <s v="CUST-703"/>
        <s v="CUST-634"/>
        <s v="CUST-657"/>
        <s v="CUST-429"/>
        <s v="CUST-303"/>
        <s v="CUST-432"/>
        <s v="CUST-943"/>
        <s v="CUST-447"/>
        <s v="CUST-924"/>
        <s v="CUST-275"/>
        <s v="CUST-928"/>
        <s v="CUST-102"/>
        <s v="CUST-800"/>
        <s v="CUST-748"/>
        <s v="CUST-116"/>
        <s v="CUST-611"/>
        <s v="CUST-951"/>
        <s v="CUST-678"/>
        <s v="CUST-861"/>
        <s v="CUST-195"/>
        <s v="CUST-220"/>
        <s v="CUST-179"/>
        <s v="CUST-965"/>
        <s v="CUST-764"/>
        <s v="CUST-379"/>
        <s v="CUST-145"/>
        <s v="CUST-457"/>
        <s v="CUST-749"/>
        <s v="CUST-446"/>
        <s v="CUST-536"/>
        <s v="CUST-154"/>
        <s v="CUST-216"/>
        <s v="CUST-997"/>
        <s v="CUST-196"/>
        <s v="CUST-392"/>
        <s v="CUST-342"/>
        <s v="CUST-389"/>
        <s v="CUST-232"/>
        <s v="CUST-400"/>
        <s v="CUST-360"/>
        <s v="CUST-541"/>
        <s v="CUST-779"/>
        <s v="CUST-470"/>
        <s v="CUST-412"/>
        <s v="CUST-743"/>
        <s v="CUST-521"/>
        <s v="CUST-417"/>
        <s v="CUST-551"/>
        <s v="CUST-338"/>
        <s v="CUST-226"/>
        <s v="CUST-217"/>
        <s v="CUST-733"/>
        <s v="CUST-608"/>
        <s v="CUST-761"/>
        <s v="CUST-537"/>
        <s v="CUST-959"/>
        <s v="CUST-947"/>
        <s v="CUST-471"/>
        <s v="CUST-886"/>
        <s v="CUST-598"/>
        <s v="CUST-258"/>
        <s v="CUST-267"/>
        <s v="CUST-628"/>
        <s v="CUST-147"/>
        <s v="CUST-860"/>
        <s v="CUST-944"/>
        <s v="CUST-731"/>
        <s v="CUST-422"/>
        <s v="CUST-364"/>
        <s v="CUST-369"/>
        <s v="CUST-409"/>
        <s v="CUST-950"/>
        <s v="CUST-358"/>
        <s v="CUST-268"/>
        <s v="CUST-872"/>
        <s v="CUST-336"/>
        <s v="CUST-711"/>
        <s v="CUST-756"/>
      </sharedItems>
    </cacheField>
    <cacheField name="Customer Name" numFmtId="0">
      <sharedItems count="300">
        <s v="Rohan Choudhary"/>
        <s v="Amit Yadav"/>
        <s v="Kavita Tiwari"/>
        <s v="Vikas Reddy"/>
        <s v="Suresh Tiwari"/>
        <s v="Amit Reddy"/>
        <s v="Neha Verma"/>
        <s v="Sunita Patel"/>
        <s v="Kavita Gupta"/>
        <s v="Ritu Jha"/>
        <s v="Nitin Das"/>
        <s v="Neha Kumar"/>
        <s v="Anjali Sharma"/>
        <s v="Sunita Mishra"/>
        <s v="Kavita Patel"/>
        <s v="Priya Rajput"/>
        <s v="Nitin Yadav"/>
        <s v="Ritu Verma"/>
        <s v="Amit Mishra"/>
        <s v="Deepak Rajput"/>
        <s v="Anjali Pandey"/>
        <s v="Neha Yadav"/>
        <s v="Ritu Yadav"/>
        <s v="Nitin Reddy"/>
        <s v="Rohan Rajput"/>
        <s v="Vikram Rajput"/>
        <s v="Rahul Patel"/>
        <s v="Aarti Pandey"/>
        <s v="Sneha Tiwari"/>
        <s v="Ramesh Sharma"/>
        <s v="Vikram Gupta"/>
        <s v="Suresh Pandey"/>
        <s v="Suresh Kumar"/>
        <s v="Rahul Reddy"/>
        <s v="Vikas Jha"/>
        <s v="Amit Verma"/>
        <s v="Karan Tiwari"/>
        <s v="Ramesh Verma"/>
        <s v="Vikram Yadav"/>
        <s v="Rahul Tiwari"/>
        <s v="Pooja Das"/>
        <s v="Anjali Kumar"/>
        <s v="Rohan Kumar"/>
        <s v="Ramesh Gupta"/>
        <s v="Rahul Singh"/>
        <s v="Karan Pandey"/>
        <s v="Ramesh Kumar"/>
        <s v="Ritu Reddy"/>
        <s v="Nitin Rajput"/>
        <s v="Pooja Gupta"/>
        <s v="Neha Gupta"/>
        <s v="Vikas Gupta"/>
        <s v="Karan Patel"/>
        <s v="Aarti Reddy"/>
        <s v="Nitin Patel"/>
        <s v="Rohan Jha"/>
        <s v="Deepak Verma"/>
        <s v="Vikas Mishra"/>
        <s v="Manish Jha"/>
        <s v="Nitin Choudhary"/>
        <s v="Rohan Gupta"/>
        <s v="Amit Singh"/>
        <s v="Rahul Verma"/>
        <s v="Deepak Mishra"/>
        <s v="Kavita Pandey"/>
        <s v="Rohan Verma"/>
        <s v="Rohan Mishra"/>
        <s v="Rohan Pandey"/>
        <s v="Sunita Verma"/>
        <s v="Karan Mishra"/>
        <s v="Manish Sharma"/>
        <s v="Sunita Singh"/>
        <s v="Manish Pandey"/>
        <s v="Anjali Mishra"/>
        <s v="Kavita Yadav"/>
        <s v="Anjali Tiwari"/>
        <s v="Nitin Singh"/>
        <s v="Manish Reddy"/>
        <s v="Karan Reddy"/>
        <s v="Sunita Tiwari"/>
        <s v="Pooja Kumar"/>
        <s v="Amit Pandey"/>
        <s v="Rahul Kumar"/>
        <s v="Nitin Verma"/>
        <s v="Rohan Singh"/>
        <s v="Sneha Das"/>
        <s v="Sneha Verma"/>
        <s v="Pooja Verma"/>
        <s v="Neha Singh"/>
        <s v="Neha Jha"/>
        <s v="Kavita Reddy"/>
        <s v="Manish Choudhary"/>
        <s v="Aarti Verma"/>
        <s v="Rohan Reddy"/>
        <s v="Suresh Gupta"/>
        <s v="Pooja Tiwari"/>
        <s v="Ritu Singh"/>
        <s v="Ritu Patel"/>
        <s v="Kavita Choudhary"/>
        <s v="Karan Gupta"/>
        <s v="Pooja Choudhary"/>
        <s v="Rahul Jha"/>
        <s v="Ramesh Singh"/>
        <s v="Vikas Yadav"/>
        <s v="Sunita Reddy"/>
        <s v="Priya Jha"/>
        <s v="Rohan Das"/>
        <s v="Kavita Rajput"/>
        <s v="Anjali Verma"/>
        <s v="Priya Pandey"/>
        <s v="Rahul Das"/>
        <s v="Ramesh Tiwari"/>
        <s v="Ramesh Jha"/>
        <s v="Rohan Patel"/>
        <s v="Aarti Mishra"/>
        <s v="Aarti Das"/>
        <s v="Rohan Yadav"/>
        <s v="Aarti Singh"/>
        <s v="Neha Das"/>
        <s v="Ritu Gupta"/>
        <s v="Vikas Singh"/>
        <s v="Priya Choudhary"/>
        <s v="Pooja Sharma"/>
        <s v="Ramesh Choudhary"/>
        <s v="Aarti Choudhary"/>
        <s v="Nitin Tiwari"/>
        <s v="Priya Singh"/>
        <s v="Karan Verma"/>
        <s v="Pooja Pandey"/>
        <s v="Vikas Patel"/>
        <s v="Amit Kumar"/>
        <s v="Ritu Choudhary"/>
        <s v="Ramesh Rajput"/>
        <s v="Ramesh Pandey"/>
        <s v="Ritu Kumar"/>
        <s v="Rohan Tiwari"/>
        <s v="Ramesh Yadav"/>
        <s v="Aarti Yadav"/>
        <s v="Deepak Sharma"/>
        <s v="Suresh Choudhary"/>
        <s v="Neha Reddy"/>
        <s v="Anjali Das"/>
        <s v="Manish Das"/>
        <s v="Suresh Jha"/>
        <s v="Deepak Jha"/>
        <s v="Sunita Sharma"/>
        <s v="Neha Tiwari"/>
        <s v="Nitin Mishra"/>
        <s v="Vikas Tiwari"/>
        <s v="Sunita Das"/>
        <s v="Vikram Verma"/>
        <s v="Vikram Patel"/>
        <s v="Ritu Sharma"/>
        <s v="Neha Rajput"/>
        <s v="Suresh Rajput"/>
        <s v="Manish Tiwari"/>
        <s v="Anjali Rajput"/>
        <s v="Aarti Sharma"/>
        <s v="Sneha Patel"/>
        <s v="Anjali Reddy"/>
        <s v="Sunita Kumar"/>
        <s v="Manish Verma"/>
        <s v="Neha Sharma"/>
        <s v="Vikram Choudhary"/>
        <s v="Deepak Gupta"/>
        <s v="Suresh Singh"/>
        <s v="Kavita Mishra"/>
        <s v="Priya Patel"/>
        <s v="Amit Sharma"/>
        <s v="Nitin Kumar"/>
        <s v="Nitin Sharma"/>
        <s v="Neha Mishra"/>
        <s v="Aarti Gupta"/>
        <s v="Amit Rajput"/>
        <s v="Deepak Pandey"/>
        <s v="Suresh Reddy"/>
        <s v="Manish Yadav"/>
        <s v="Amit Jha"/>
        <s v="Amit Tiwari"/>
        <s v="Manish Singh"/>
        <s v="Kavita Singh"/>
        <s v="Pooja Reddy"/>
        <s v="Anjali Choudhary"/>
        <s v="Anjali Yadav"/>
        <s v="Amit Gupta"/>
        <s v="Aarti Tiwari"/>
        <s v="Nitin Pandey"/>
        <s v="Aarti Patel"/>
        <s v="Sneha Pandey"/>
        <s v="Vikram Reddy"/>
        <s v="Deepak Reddy"/>
        <s v="Suresh Verma"/>
        <s v="Kavita Das"/>
        <s v="Karan Kumar"/>
        <s v="Sunita Rajput"/>
        <s v="Deepak Choudhary"/>
        <s v="Sneha Rajput"/>
        <s v="Priya Verma"/>
        <s v="Vikas Pandey"/>
        <s v="Amit Das"/>
        <s v="Rahul Rajput"/>
        <s v="Sunita Jha"/>
        <s v="Sneha Mishra"/>
        <s v="Rahul Yadav"/>
        <s v="Sunita Pandey"/>
        <s v="Ritu Mishra"/>
        <s v="Sneha Yadav"/>
        <s v="Sunita Yadav"/>
        <s v="Sneha Reddy"/>
        <s v="Suresh Sharma"/>
        <s v="Anjali Singh"/>
        <s v="Deepak Tiwari"/>
        <s v="Neha Pandey"/>
        <s v="Vikas Sharma"/>
        <s v="Pooja Singh"/>
        <s v="Priya Reddy"/>
        <s v="Priya Mishra"/>
        <s v="Kavita Sharma"/>
        <s v="Amit Choudhary"/>
        <s v="Suresh Yadav"/>
        <s v="Ramesh Mishra"/>
        <s v="Anjali Patel"/>
        <s v="Rahul Sharma"/>
        <s v="Ramesh Patel"/>
        <s v="Manish Mishra"/>
        <s v="Pooja Rajput"/>
        <s v="Pooja Jha"/>
        <s v="Anjali Gupta"/>
        <s v="Karan Rajput"/>
        <s v="Nitin Gupta"/>
        <s v="Sneha Choudhary"/>
        <s v="Neha Choudhary"/>
        <s v="Karan Yadav"/>
        <s v="Sneha Gupta"/>
        <s v="Ritu Das"/>
        <s v="Vikram Kumar"/>
        <s v="Pooja Mishra"/>
        <s v="Rahul Pandey"/>
        <s v="Sunita Gupta"/>
        <s v="Aarti Jha"/>
        <s v="Amit Patel"/>
        <s v="Neha Patel"/>
        <s v="Rahul Choudhary"/>
        <s v="Deepak Patel"/>
        <s v="Vikram Das"/>
        <s v="Vikram Pandey"/>
        <s v="Aarti Kumar"/>
        <s v="Vikas Kumar"/>
        <s v="Sneha Singh"/>
        <s v="Priya Das"/>
        <s v="Priya Kumar"/>
        <s v="Deepak Singh"/>
        <s v="Karan Singh"/>
        <s v="Vikas Rajput"/>
        <s v="Suresh Das"/>
        <s v="Karan Das"/>
        <s v="Kavita Kumar"/>
        <s v="Deepak Das"/>
        <s v="Pooja Patel"/>
        <s v="Priya Yadav"/>
        <s v="Rohan Sharma"/>
        <s v="Priya Gupta"/>
        <s v="Vikram Mishra"/>
        <s v="Vikram Jha"/>
        <s v="Ramesh Reddy"/>
        <s v="Deepak Kumar"/>
        <s v="Sneha Sharma"/>
        <s v="Sneha Kumar"/>
        <s v="Sunita Choudhary"/>
        <s v="Ritu Rajput"/>
        <s v="Ritu Tiwari"/>
        <s v="Ramesh Das"/>
        <s v="Priya Tiwari"/>
        <s v="Sneha Jha"/>
        <s v="Vikram Tiwari"/>
        <s v="Karan Sharma"/>
        <s v="Ritu Pandey"/>
        <s v="Vikram Sharma"/>
        <s v="Vikas Verma"/>
        <s v="Vikas Choudhary"/>
        <s v="Manish Gupta"/>
        <s v="Rahul Mishra"/>
        <s v="Vikram Singh"/>
        <s v="Nitin Jha"/>
        <s v="Kavita Jha"/>
        <s v="Suresh Patel"/>
        <s v="Manish Patel"/>
        <s v="Suresh Mishra"/>
        <s v="Manish Rajput"/>
        <s v="Deepak Yadav"/>
        <s v="Aarti Rajput"/>
        <s v="Anjali Jha"/>
        <s v="Kavita Verma"/>
        <s v="Vikas Das"/>
        <s v="Karan Choudhary"/>
        <s v="Priya Sharma"/>
        <s v="Manish Kumar"/>
        <s v="Rahul Gupta"/>
        <s v="Karan Jha"/>
        <s v="Pooja Yadav"/>
      </sharedItems>
    </cacheField>
    <cacheField name="Region" numFmtId="0">
      <sharedItems count="4">
        <s v="South"/>
        <s v="West"/>
        <s v="North"/>
        <s v="East"/>
      </sharedItems>
    </cacheField>
    <cacheField name="State" numFmtId="0">
      <sharedItems/>
    </cacheField>
    <cacheField name="City" numFmtId="0">
      <sharedItems/>
    </cacheField>
    <cacheField name="Category" numFmtId="0">
      <sharedItems count="3">
        <s v="Furniture"/>
        <s v="Office Supplies"/>
        <s v="Electronics"/>
      </sharedItems>
    </cacheField>
    <cacheField name="Sub Category" numFmtId="0">
      <sharedItems count="12">
        <s v="Sofas"/>
        <s v="Paper"/>
        <s v="Binders"/>
        <s v="Storage"/>
        <s v="Chairs"/>
        <s v="Tablets"/>
        <s v="Pens"/>
        <s v="Tables"/>
        <s v="Laptops"/>
        <s v="Beds"/>
        <s v="Accessories"/>
        <s v="Smartphones"/>
      </sharedItems>
    </cacheField>
    <cacheField name="Product Name" numFmtId="0">
      <sharedItems/>
    </cacheField>
    <cacheField name="Sales" numFmtId="164">
      <sharedItems containsSemiMixedTypes="0" containsString="0" containsNumber="1" minValue="68.69" maxValue="1175232.8899999999"/>
    </cacheField>
    <cacheField name="Quantity" numFmtId="0">
      <sharedItems containsSemiMixedTypes="0" containsString="0" containsNumber="1" containsInteger="1" minValue="1" maxValue="15"/>
    </cacheField>
    <cacheField name="Discount" numFmtId="9">
      <sharedItems containsSemiMixedTypes="0" containsString="0" containsNumber="1" minValue="0" maxValue="0.5" count="8">
        <n v="0"/>
        <n v="0.4"/>
        <n v="0.2"/>
        <n v="0.15"/>
        <n v="0.05"/>
        <n v="0.3"/>
        <n v="0.5"/>
        <n v="0.1"/>
      </sharedItems>
    </cacheField>
    <cacheField name="Cost Price" numFmtId="164">
      <sharedItems containsSemiMixedTypes="0" containsString="0" containsNumber="1" minValue="113.64" maxValue="748231.05"/>
    </cacheField>
    <cacheField name="Profit" numFmtId="164">
      <sharedItems containsSemiMixedTypes="0" containsString="0" containsNumber="1" minValue="-303134.48" maxValue="505205.46"/>
    </cacheField>
    <cacheField name="Salesperson" numFmtId="0">
      <sharedItems/>
    </cacheField>
    <cacheField name="Customer Segment" numFmtId="0">
      <sharedItems/>
    </cacheField>
  </cacheFields>
  <extLst>
    <ext xmlns:x14="http://schemas.microsoft.com/office/spreadsheetml/2009/9/main" uri="{725AE2AE-9491-48be-B2B4-4EB974FC3084}">
      <x14:pivotCacheDefinition pivotCacheId="4455641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00">
  <r>
    <s v="ORD-77918-0"/>
    <d v="2023-10-14T00:00:00"/>
    <x v="0"/>
    <x v="0"/>
    <x v="0"/>
    <x v="0"/>
    <s v="Karnataka"/>
    <s v="Mysore"/>
    <x v="0"/>
    <x v="0"/>
    <s v="Sofas Pro 2"/>
    <n v="221321.62"/>
    <n v="8"/>
    <x v="0"/>
    <n v="131115.68"/>
    <n v="90205.94"/>
    <s v="Vikas"/>
    <s v="Corporate"/>
  </r>
  <r>
    <s v="ORD-19346-1"/>
    <d v="2023-12-16T00:00:00"/>
    <x v="0"/>
    <x v="1"/>
    <x v="1"/>
    <x v="1"/>
    <s v="Maharashtra"/>
    <s v="Pune"/>
    <x v="1"/>
    <x v="1"/>
    <s v="Paper Pro 8"/>
    <n v="3834.63"/>
    <n v="4"/>
    <x v="1"/>
    <n v="5659.52"/>
    <n v="-1824.89"/>
    <s v="Amit"/>
    <s v="Home Office"/>
  </r>
  <r>
    <s v="ORD-39180-2"/>
    <d v="2023-10-09T00:00:00"/>
    <x v="0"/>
    <x v="2"/>
    <x v="2"/>
    <x v="2"/>
    <s v="Punjab"/>
    <s v="Amritsar"/>
    <x v="1"/>
    <x v="2"/>
    <s v="Binders Pro 3"/>
    <n v="4552.09"/>
    <n v="8"/>
    <x v="2"/>
    <n v="3282.64"/>
    <n v="1269.45"/>
    <s v="Karan"/>
    <s v="Corporate"/>
  </r>
  <r>
    <s v="ORD-51294-3"/>
    <d v="2024-10-21T00:00:00"/>
    <x v="1"/>
    <x v="3"/>
    <x v="3"/>
    <x v="1"/>
    <s v="Rajasthan"/>
    <s v="Jaipur"/>
    <x v="1"/>
    <x v="3"/>
    <s v="Storage Pro 9"/>
    <n v="14068.02"/>
    <n v="8"/>
    <x v="3"/>
    <n v="10197.52"/>
    <n v="3870.5"/>
    <s v="Amit"/>
    <s v="Consumer"/>
  </r>
  <r>
    <s v="ORD-43327-4"/>
    <d v="2024-09-08T00:00:00"/>
    <x v="1"/>
    <x v="4"/>
    <x v="4"/>
    <x v="2"/>
    <s v="Punjab"/>
    <s v="Ludhiana"/>
    <x v="0"/>
    <x v="4"/>
    <s v="Chairs Pro 6"/>
    <n v="43704.82"/>
    <n v="3"/>
    <x v="2"/>
    <n v="36181.47"/>
    <n v="7523.35"/>
    <s v="Karan"/>
    <s v="Consumer"/>
  </r>
  <r>
    <s v="ORD-86818-5"/>
    <d v="2023-12-05T00:00:00"/>
    <x v="0"/>
    <x v="5"/>
    <x v="5"/>
    <x v="1"/>
    <s v="Gujarat"/>
    <s v="Surat"/>
    <x v="1"/>
    <x v="1"/>
    <s v="Paper Pro 3"/>
    <n v="4298.3900000000003"/>
    <n v="3"/>
    <x v="4"/>
    <n v="2800.53"/>
    <n v="1497.86"/>
    <s v="Vikas"/>
    <s v="Home Office"/>
  </r>
  <r>
    <s v="ORD-64441-6"/>
    <d v="2023-08-27T00:00:00"/>
    <x v="0"/>
    <x v="6"/>
    <x v="6"/>
    <x v="2"/>
    <s v="Haryana"/>
    <s v="Gurgaon"/>
    <x v="1"/>
    <x v="3"/>
    <s v="Storage Pro 7"/>
    <n v="17316.560000000001"/>
    <n v="8"/>
    <x v="5"/>
    <n v="14079.84"/>
    <n v="3236.72"/>
    <s v="Neha"/>
    <s v="Consumer"/>
  </r>
  <r>
    <s v="ORD-10141-7"/>
    <d v="2023-11-15T00:00:00"/>
    <x v="0"/>
    <x v="7"/>
    <x v="7"/>
    <x v="1"/>
    <s v="Gujarat"/>
    <s v="Ahmedabad"/>
    <x v="1"/>
    <x v="3"/>
    <s v="Storage Pro 10"/>
    <n v="27029.13"/>
    <n v="14"/>
    <x v="0"/>
    <n v="17554.46"/>
    <n v="9474.67"/>
    <s v="Karan"/>
    <s v="Home Office"/>
  </r>
  <r>
    <s v="ORD-73629-8"/>
    <d v="2023-10-25T00:00:00"/>
    <x v="0"/>
    <x v="8"/>
    <x v="8"/>
    <x v="2"/>
    <s v="Punjab"/>
    <s v="Amritsar"/>
    <x v="2"/>
    <x v="5"/>
    <s v="Tablets Pro 3"/>
    <n v="621143.51"/>
    <n v="8"/>
    <x v="0"/>
    <n v="352558.72"/>
    <n v="268584.78999999998"/>
    <s v="Rahul"/>
    <s v="Corporate"/>
  </r>
  <r>
    <s v="ORD-31235-9"/>
    <d v="2023-10-15T00:00:00"/>
    <x v="0"/>
    <x v="9"/>
    <x v="9"/>
    <x v="2"/>
    <s v="Delhi"/>
    <s v="New Delhi"/>
    <x v="0"/>
    <x v="4"/>
    <s v="Chairs Pro 8"/>
    <n v="34630.089999999997"/>
    <n v="6"/>
    <x v="0"/>
    <n v="21088.080000000002"/>
    <n v="13542.01"/>
    <s v="Karan"/>
    <s v="Corporate"/>
  </r>
  <r>
    <s v="ORD-50459-10"/>
    <d v="2024-03-13T00:00:00"/>
    <x v="1"/>
    <x v="10"/>
    <x v="10"/>
    <x v="2"/>
    <s v="Haryana"/>
    <s v="Gurgaon"/>
    <x v="1"/>
    <x v="1"/>
    <s v="Paper Pro 7"/>
    <n v="29660.68"/>
    <n v="11"/>
    <x v="2"/>
    <n v="21181.49"/>
    <n v="8479.19"/>
    <s v="Priya"/>
    <s v="Home Office"/>
  </r>
  <r>
    <s v="ORD-16589-11"/>
    <d v="2023-12-28T00:00:00"/>
    <x v="0"/>
    <x v="11"/>
    <x v="11"/>
    <x v="2"/>
    <s v="Punjab"/>
    <s v="Ludhiana"/>
    <x v="1"/>
    <x v="6"/>
    <s v="Pens Pro 9"/>
    <n v="9198.35"/>
    <n v="7"/>
    <x v="2"/>
    <n v="6911.45"/>
    <n v="2286.9"/>
    <s v="Pooja"/>
    <s v="Home Office"/>
  </r>
  <r>
    <s v="ORD-14537-12"/>
    <d v="2024-04-07T00:00:00"/>
    <x v="1"/>
    <x v="12"/>
    <x v="12"/>
    <x v="2"/>
    <s v="Delhi"/>
    <s v="New Delhi"/>
    <x v="1"/>
    <x v="6"/>
    <s v="Pens Pro 8"/>
    <n v="4570.46"/>
    <n v="14"/>
    <x v="6"/>
    <n v="7680.68"/>
    <n v="-3110.22"/>
    <s v="Vikas"/>
    <s v="Consumer"/>
  </r>
  <r>
    <s v="ORD-34039-13"/>
    <d v="2024-02-24T00:00:00"/>
    <x v="1"/>
    <x v="13"/>
    <x v="13"/>
    <x v="3"/>
    <s v="Odisha"/>
    <s v="Bhubaneswar"/>
    <x v="0"/>
    <x v="7"/>
    <s v="Tables Pro 10"/>
    <n v="37155.65"/>
    <n v="11"/>
    <x v="6"/>
    <n v="64293.46"/>
    <n v="-27137.81"/>
    <s v="Vikas"/>
    <s v="Corporate"/>
  </r>
  <r>
    <s v="ORD-43260-14"/>
    <d v="2023-02-24T00:00:00"/>
    <x v="0"/>
    <x v="14"/>
    <x v="14"/>
    <x v="1"/>
    <s v="Maharashtra"/>
    <s v="Pune"/>
    <x v="2"/>
    <x v="8"/>
    <s v="Laptops Pro 9"/>
    <n v="103806.01"/>
    <n v="8"/>
    <x v="4"/>
    <n v="67943.92"/>
    <n v="35862.089999999997"/>
    <s v="Sneha"/>
    <s v="Consumer"/>
  </r>
  <r>
    <s v="ORD-61271-15"/>
    <d v="2024-11-25T00:00:00"/>
    <x v="1"/>
    <x v="15"/>
    <x v="15"/>
    <x v="1"/>
    <s v="Rajasthan"/>
    <s v="Jaipur"/>
    <x v="1"/>
    <x v="2"/>
    <s v="Binders Pro 9"/>
    <n v="25291.02"/>
    <n v="13"/>
    <x v="3"/>
    <n v="17868.5"/>
    <n v="7422.52"/>
    <s v="Vikas"/>
    <s v="Home Office"/>
  </r>
  <r>
    <s v="ORD-44164-16"/>
    <d v="2024-10-01T00:00:00"/>
    <x v="1"/>
    <x v="16"/>
    <x v="16"/>
    <x v="0"/>
    <s v="Karnataka"/>
    <s v="Bangalore"/>
    <x v="2"/>
    <x v="5"/>
    <s v="Tablets Pro 9"/>
    <n v="44212.38"/>
    <n v="5"/>
    <x v="0"/>
    <n v="33658.5"/>
    <n v="10553.88"/>
    <s v="Pooja"/>
    <s v="Consumer"/>
  </r>
  <r>
    <s v="ORD-75932-17"/>
    <d v="2024-08-22T00:00:00"/>
    <x v="1"/>
    <x v="17"/>
    <x v="17"/>
    <x v="1"/>
    <s v="Gujarat"/>
    <s v="Surat"/>
    <x v="0"/>
    <x v="9"/>
    <s v="Beds Pro 1"/>
    <n v="255454.49"/>
    <n v="11"/>
    <x v="4"/>
    <n v="188366.64"/>
    <n v="67087.850000000006"/>
    <s v="Pooja"/>
    <s v="Corporate"/>
  </r>
  <r>
    <s v="ORD-33414-18"/>
    <d v="2023-04-08T00:00:00"/>
    <x v="0"/>
    <x v="18"/>
    <x v="18"/>
    <x v="0"/>
    <s v="Karnataka"/>
    <s v="Mysore"/>
    <x v="0"/>
    <x v="9"/>
    <s v="Beds Pro 5"/>
    <n v="59312.38"/>
    <n v="2"/>
    <x v="7"/>
    <n v="39334.9"/>
    <n v="19977.48"/>
    <s v="Sneha"/>
    <s v="Corporate"/>
  </r>
  <r>
    <s v="ORD-67903-19"/>
    <d v="2023-01-18T00:00:00"/>
    <x v="0"/>
    <x v="19"/>
    <x v="19"/>
    <x v="1"/>
    <s v="Maharashtra"/>
    <s v="Nagpur"/>
    <x v="0"/>
    <x v="9"/>
    <s v="Beds Pro 1"/>
    <n v="78232.02"/>
    <n v="7"/>
    <x v="3"/>
    <n v="61878.39"/>
    <n v="16353.63"/>
    <s v="Pooja"/>
    <s v="Home Office"/>
  </r>
  <r>
    <s v="ORD-12651-20"/>
    <d v="2024-11-30T00:00:00"/>
    <x v="1"/>
    <x v="20"/>
    <x v="20"/>
    <x v="2"/>
    <s v="Punjab"/>
    <s v="Ludhiana"/>
    <x v="0"/>
    <x v="7"/>
    <s v="Tables Pro 2"/>
    <n v="71145.78"/>
    <n v="7"/>
    <x v="2"/>
    <n v="67258.94"/>
    <n v="3886.84"/>
    <s v="Rahul"/>
    <s v="Corporate"/>
  </r>
  <r>
    <s v="ORD-78904-21"/>
    <d v="2024-01-01T00:00:00"/>
    <x v="1"/>
    <x v="21"/>
    <x v="21"/>
    <x v="2"/>
    <s v="Punjab"/>
    <s v="Ludhiana"/>
    <x v="1"/>
    <x v="3"/>
    <s v="Storage Pro 2"/>
    <n v="14732.01"/>
    <n v="15"/>
    <x v="2"/>
    <n v="12804.3"/>
    <n v="1927.71"/>
    <s v="Vikas"/>
    <s v="Home Office"/>
  </r>
  <r>
    <s v="ORD-70512-22"/>
    <d v="2023-12-30T00:00:00"/>
    <x v="0"/>
    <x v="22"/>
    <x v="22"/>
    <x v="1"/>
    <s v="Gujarat"/>
    <s v="Surat"/>
    <x v="2"/>
    <x v="10"/>
    <s v="Accessories Pro 7"/>
    <n v="20513.7"/>
    <n v="1"/>
    <x v="0"/>
    <n v="14319.66"/>
    <n v="6194.04"/>
    <s v="Rahul"/>
    <s v="Home Office"/>
  </r>
  <r>
    <s v="ORD-85408-23"/>
    <d v="2023-09-15T00:00:00"/>
    <x v="0"/>
    <x v="23"/>
    <x v="23"/>
    <x v="0"/>
    <s v="Tamil Nadu"/>
    <s v="Chennai"/>
    <x v="0"/>
    <x v="0"/>
    <s v="Sofas Pro 1"/>
    <n v="183644.16"/>
    <n v="9"/>
    <x v="5"/>
    <n v="169487.19"/>
    <n v="14156.97"/>
    <s v="Karan"/>
    <s v="Consumer"/>
  </r>
  <r>
    <s v="ORD-92707-24"/>
    <d v="2023-09-12T00:00:00"/>
    <x v="0"/>
    <x v="24"/>
    <x v="24"/>
    <x v="0"/>
    <s v="Karnataka"/>
    <s v="Mysore"/>
    <x v="0"/>
    <x v="9"/>
    <s v="Beds Pro 2"/>
    <n v="116881.01"/>
    <n v="8"/>
    <x v="3"/>
    <n v="89345.600000000006"/>
    <n v="27535.41"/>
    <s v="Neha"/>
    <s v="Home Office"/>
  </r>
  <r>
    <s v="ORD-14643-25"/>
    <d v="2024-11-04T00:00:00"/>
    <x v="1"/>
    <x v="20"/>
    <x v="25"/>
    <x v="3"/>
    <s v="Bihar"/>
    <s v="Patna"/>
    <x v="0"/>
    <x v="7"/>
    <s v="Tables Pro 3"/>
    <n v="184134.96"/>
    <n v="7"/>
    <x v="4"/>
    <n v="117277.79"/>
    <n v="66857.17"/>
    <s v="Pooja"/>
    <s v="Consumer"/>
  </r>
  <r>
    <s v="ORD-76559-26"/>
    <d v="2023-08-11T00:00:00"/>
    <x v="0"/>
    <x v="25"/>
    <x v="26"/>
    <x v="1"/>
    <s v="Maharashtra"/>
    <s v="Mumbai"/>
    <x v="0"/>
    <x v="9"/>
    <s v="Beds Pro 5"/>
    <n v="164939.54999999999"/>
    <n v="8"/>
    <x v="3"/>
    <n v="108558.56"/>
    <n v="56380.99"/>
    <s v="Sneha"/>
    <s v="Home Office"/>
  </r>
  <r>
    <s v="ORD-21209-27"/>
    <d v="2023-11-21T00:00:00"/>
    <x v="0"/>
    <x v="26"/>
    <x v="27"/>
    <x v="0"/>
    <s v="Telangana"/>
    <s v="Hyderabad"/>
    <x v="2"/>
    <x v="5"/>
    <s v="Tablets Pro 2"/>
    <n v="276488.24"/>
    <n v="9"/>
    <x v="1"/>
    <n v="404504.46"/>
    <n v="-128016.22"/>
    <s v="Priya"/>
    <s v="Home Office"/>
  </r>
  <r>
    <s v="ORD-73926-28"/>
    <d v="2023-11-09T00:00:00"/>
    <x v="0"/>
    <x v="3"/>
    <x v="28"/>
    <x v="2"/>
    <s v="Punjab"/>
    <s v="Ludhiana"/>
    <x v="1"/>
    <x v="6"/>
    <s v="Pens Pro 9"/>
    <n v="1138.45"/>
    <n v="1"/>
    <x v="2"/>
    <n v="863.95"/>
    <n v="274.5"/>
    <s v="Priya"/>
    <s v="Home Office"/>
  </r>
  <r>
    <s v="ORD-11007-29"/>
    <d v="2024-03-22T00:00:00"/>
    <x v="1"/>
    <x v="27"/>
    <x v="29"/>
    <x v="3"/>
    <s v="Odisha"/>
    <s v="Bhubaneswar"/>
    <x v="2"/>
    <x v="5"/>
    <s v="Tablets Pro 9"/>
    <n v="86809.69"/>
    <n v="8"/>
    <x v="2"/>
    <n v="61893.599999999999"/>
    <n v="24916.09"/>
    <s v="Vikas"/>
    <s v="Corporate"/>
  </r>
  <r>
    <s v="ORD-78966-30"/>
    <d v="2024-10-05T00:00:00"/>
    <x v="1"/>
    <x v="28"/>
    <x v="30"/>
    <x v="0"/>
    <s v="Telangana"/>
    <s v="Hyderabad"/>
    <x v="2"/>
    <x v="8"/>
    <s v="Laptops Pro 5"/>
    <n v="49244.25"/>
    <n v="2"/>
    <x v="2"/>
    <n v="44257.94"/>
    <n v="4986.3100000000004"/>
    <s v="Sneha"/>
    <s v="Corporate"/>
  </r>
  <r>
    <s v="ORD-71269-31"/>
    <d v="2023-05-10T00:00:00"/>
    <x v="0"/>
    <x v="29"/>
    <x v="31"/>
    <x v="1"/>
    <s v="Rajasthan"/>
    <s v="Jaipur"/>
    <x v="0"/>
    <x v="0"/>
    <s v="Sofas Pro 1"/>
    <n v="8689.6"/>
    <n v="2"/>
    <x v="6"/>
    <n v="15355.62"/>
    <n v="-6666.02"/>
    <s v="Vikas"/>
    <s v="Corporate"/>
  </r>
  <r>
    <s v="ORD-97483-32"/>
    <d v="2024-10-01T00:00:00"/>
    <x v="1"/>
    <x v="30"/>
    <x v="32"/>
    <x v="1"/>
    <s v="Rajasthan"/>
    <s v="Jaipur"/>
    <x v="2"/>
    <x v="5"/>
    <s v="Tablets Pro 9"/>
    <n v="325244.06"/>
    <n v="9"/>
    <x v="5"/>
    <n v="268168.32000000001"/>
    <n v="57075.74"/>
    <s v="Karan"/>
    <s v="Corporate"/>
  </r>
  <r>
    <s v="ORD-71424-33"/>
    <d v="2023-12-23T00:00:00"/>
    <x v="0"/>
    <x v="31"/>
    <x v="33"/>
    <x v="3"/>
    <s v="West Bengal"/>
    <s v="Howrah"/>
    <x v="2"/>
    <x v="11"/>
    <s v="Smartphones Pro 9"/>
    <n v="333945.09000000003"/>
    <n v="14"/>
    <x v="7"/>
    <n v="238997.78"/>
    <n v="94947.31"/>
    <s v="Sneha"/>
    <s v="Corporate"/>
  </r>
  <r>
    <s v="ORD-34278-34"/>
    <d v="2024-08-10T00:00:00"/>
    <x v="1"/>
    <x v="32"/>
    <x v="34"/>
    <x v="0"/>
    <s v="Telangana"/>
    <s v="Hyderabad"/>
    <x v="1"/>
    <x v="6"/>
    <s v="Pens Pro 3"/>
    <n v="2364.52"/>
    <n v="13"/>
    <x v="1"/>
    <n v="3495.7"/>
    <n v="-1131.18"/>
    <s v="Priya"/>
    <s v="Home Office"/>
  </r>
  <r>
    <s v="ORD-50469-35"/>
    <d v="2023-11-28T00:00:00"/>
    <x v="0"/>
    <x v="33"/>
    <x v="35"/>
    <x v="3"/>
    <s v="Odisha"/>
    <s v="Bhubaneswar"/>
    <x v="2"/>
    <x v="5"/>
    <s v="Tablets Pro 1"/>
    <n v="212060.55"/>
    <n v="3"/>
    <x v="7"/>
    <n v="143506.07999999999"/>
    <n v="68554.47"/>
    <s v="Sneha"/>
    <s v="Home Office"/>
  </r>
  <r>
    <s v="ORD-70915-36"/>
    <d v="2023-07-13T00:00:00"/>
    <x v="0"/>
    <x v="15"/>
    <x v="36"/>
    <x v="3"/>
    <s v="Bihar"/>
    <s v="Gaya"/>
    <x v="2"/>
    <x v="8"/>
    <s v="Laptops Pro 3"/>
    <n v="254782.31"/>
    <n v="15"/>
    <x v="4"/>
    <n v="204366.15"/>
    <n v="50416.160000000003"/>
    <s v="Priya"/>
    <s v="Home Office"/>
  </r>
  <r>
    <s v="ORD-48407-37"/>
    <d v="2023-06-08T00:00:00"/>
    <x v="0"/>
    <x v="34"/>
    <x v="37"/>
    <x v="0"/>
    <s v="Karnataka"/>
    <s v="Bangalore"/>
    <x v="2"/>
    <x v="11"/>
    <s v="Smartphones Pro 8"/>
    <n v="399691.82"/>
    <n v="8"/>
    <x v="3"/>
    <n v="319734.8"/>
    <n v="79957.02"/>
    <s v="Pooja"/>
    <s v="Consumer"/>
  </r>
  <r>
    <s v="ORD-62875-38"/>
    <d v="2024-08-17T00:00:00"/>
    <x v="1"/>
    <x v="35"/>
    <x v="38"/>
    <x v="2"/>
    <s v="Haryana"/>
    <s v="Gurgaon"/>
    <x v="1"/>
    <x v="2"/>
    <s v="Binders Pro 2"/>
    <n v="7397.51"/>
    <n v="9"/>
    <x v="2"/>
    <n v="6220.53"/>
    <n v="1176.98"/>
    <s v="Priya"/>
    <s v="Corporate"/>
  </r>
  <r>
    <s v="ORD-67803-39"/>
    <d v="2024-07-31T00:00:00"/>
    <x v="1"/>
    <x v="36"/>
    <x v="39"/>
    <x v="1"/>
    <s v="Maharashtra"/>
    <s v="Pune"/>
    <x v="0"/>
    <x v="7"/>
    <s v="Tables Pro 7"/>
    <n v="13159.43"/>
    <n v="2"/>
    <x v="4"/>
    <n v="9026.9"/>
    <n v="4132.53"/>
    <s v="Pooja"/>
    <s v="Corporate"/>
  </r>
  <r>
    <s v="ORD-71135-40"/>
    <d v="2023-07-29T00:00:00"/>
    <x v="0"/>
    <x v="37"/>
    <x v="40"/>
    <x v="3"/>
    <s v="Bihar"/>
    <s v="Gaya"/>
    <x v="2"/>
    <x v="11"/>
    <s v="Smartphones Pro 6"/>
    <n v="338988.61"/>
    <n v="5"/>
    <x v="2"/>
    <n v="247032.5"/>
    <n v="91956.11"/>
    <s v="Sneha"/>
    <s v="Corporate"/>
  </r>
  <r>
    <s v="ORD-38510-41"/>
    <d v="2024-12-20T00:00:00"/>
    <x v="1"/>
    <x v="38"/>
    <x v="41"/>
    <x v="0"/>
    <s v="Karnataka"/>
    <s v="Bangalore"/>
    <x v="1"/>
    <x v="3"/>
    <s v="Storage Pro 9"/>
    <n v="26086.93"/>
    <n v="11"/>
    <x v="2"/>
    <n v="19230.09"/>
    <n v="6856.84"/>
    <s v="Sneha"/>
    <s v="Home Office"/>
  </r>
  <r>
    <s v="ORD-26720-42"/>
    <d v="2024-11-30T00:00:00"/>
    <x v="1"/>
    <x v="39"/>
    <x v="40"/>
    <x v="2"/>
    <s v="Delhi"/>
    <s v="New Delhi"/>
    <x v="2"/>
    <x v="10"/>
    <s v="Accessories Pro 5"/>
    <n v="215770"/>
    <n v="10"/>
    <x v="3"/>
    <n v="148201.79999999999"/>
    <n v="67568.2"/>
    <s v="Priya"/>
    <s v="Consumer"/>
  </r>
  <r>
    <s v="ORD-95365-43"/>
    <d v="2024-06-11T00:00:00"/>
    <x v="1"/>
    <x v="40"/>
    <x v="42"/>
    <x v="1"/>
    <s v="Maharashtra"/>
    <s v="Pune"/>
    <x v="0"/>
    <x v="4"/>
    <s v="Chairs Pro 7"/>
    <n v="51531.71"/>
    <n v="4"/>
    <x v="1"/>
    <n v="76903.199999999997"/>
    <n v="-25371.49"/>
    <s v="Amit"/>
    <s v="Corporate"/>
  </r>
  <r>
    <s v="ORD-37950-44"/>
    <d v="2024-12-04T00:00:00"/>
    <x v="1"/>
    <x v="41"/>
    <x v="43"/>
    <x v="0"/>
    <s v="Tamil Nadu"/>
    <s v="Coimbatore"/>
    <x v="0"/>
    <x v="9"/>
    <s v="Beds Pro 4"/>
    <n v="62465.15"/>
    <n v="12"/>
    <x v="1"/>
    <n v="88654.44"/>
    <n v="-26189.29"/>
    <s v="Amit"/>
    <s v="Corporate"/>
  </r>
  <r>
    <s v="ORD-68029-45"/>
    <d v="2023-08-16T00:00:00"/>
    <x v="0"/>
    <x v="42"/>
    <x v="44"/>
    <x v="1"/>
    <s v="Rajasthan"/>
    <s v="Jaipur"/>
    <x v="2"/>
    <x v="11"/>
    <s v="Smartphones Pro 4"/>
    <n v="888695.52"/>
    <n v="14"/>
    <x v="0"/>
    <n v="522727.66"/>
    <n v="365967.86"/>
    <s v="Vikas"/>
    <s v="Home Office"/>
  </r>
  <r>
    <s v="ORD-32826-46"/>
    <d v="2023-02-23T00:00:00"/>
    <x v="0"/>
    <x v="43"/>
    <x v="45"/>
    <x v="3"/>
    <s v="Bihar"/>
    <s v="Gaya"/>
    <x v="1"/>
    <x v="6"/>
    <s v="Pens Pro 2"/>
    <n v="11947.74"/>
    <n v="15"/>
    <x v="1"/>
    <n v="17985.150000000001"/>
    <n v="-6037.41"/>
    <s v="Priya"/>
    <s v="Home Office"/>
  </r>
  <r>
    <s v="ORD-25041-47"/>
    <d v="2023-11-10T00:00:00"/>
    <x v="0"/>
    <x v="44"/>
    <x v="46"/>
    <x v="2"/>
    <s v="Delhi"/>
    <s v="New Delhi"/>
    <x v="1"/>
    <x v="2"/>
    <s v="Binders Pro 10"/>
    <n v="7556.91"/>
    <n v="3"/>
    <x v="7"/>
    <n v="5270.16"/>
    <n v="2286.75"/>
    <s v="Pooja"/>
    <s v="Corporate"/>
  </r>
  <r>
    <s v="ORD-89581-48"/>
    <d v="2024-10-12T00:00:00"/>
    <x v="1"/>
    <x v="45"/>
    <x v="47"/>
    <x v="2"/>
    <s v="Punjab"/>
    <s v="Amritsar"/>
    <x v="1"/>
    <x v="2"/>
    <s v="Binders Pro 2"/>
    <n v="12180.23"/>
    <n v="10"/>
    <x v="3"/>
    <n v="10284.5"/>
    <n v="1895.73"/>
    <s v="Karan"/>
    <s v="Home Office"/>
  </r>
  <r>
    <s v="ORD-85342-49"/>
    <d v="2024-10-14T00:00:00"/>
    <x v="1"/>
    <x v="46"/>
    <x v="48"/>
    <x v="1"/>
    <s v="Maharashtra"/>
    <s v="Nagpur"/>
    <x v="2"/>
    <x v="11"/>
    <s v="Smartphones Pro 2"/>
    <n v="337516.18"/>
    <n v="10"/>
    <x v="4"/>
    <n v="240622.5"/>
    <n v="96893.68"/>
    <s v="Pooja"/>
    <s v="Home Office"/>
  </r>
  <r>
    <s v="ORD-14296-50"/>
    <d v="2024-09-27T00:00:00"/>
    <x v="1"/>
    <x v="47"/>
    <x v="49"/>
    <x v="1"/>
    <s v="Gujarat"/>
    <s v="Ahmedabad"/>
    <x v="1"/>
    <x v="1"/>
    <s v="Paper Pro 1"/>
    <n v="2733"/>
    <n v="2"/>
    <x v="2"/>
    <n v="1919.6"/>
    <n v="813.4"/>
    <s v="Neha"/>
    <s v="Corporate"/>
  </r>
  <r>
    <s v="ORD-62413-51"/>
    <d v="2024-11-18T00:00:00"/>
    <x v="1"/>
    <x v="48"/>
    <x v="50"/>
    <x v="3"/>
    <s v="Odisha"/>
    <s v="Bhubaneswar"/>
    <x v="0"/>
    <x v="0"/>
    <s v="Sofas Pro 6"/>
    <n v="208294.75"/>
    <n v="8"/>
    <x v="4"/>
    <n v="147045.04"/>
    <n v="61249.71"/>
    <s v="Sneha"/>
    <s v="Home Office"/>
  </r>
  <r>
    <s v="ORD-73146-52"/>
    <d v="2023-01-21T00:00:00"/>
    <x v="0"/>
    <x v="38"/>
    <x v="15"/>
    <x v="3"/>
    <s v="West Bengal"/>
    <s v="Howrah"/>
    <x v="0"/>
    <x v="7"/>
    <s v="Tables Pro 9"/>
    <n v="159495.07999999999"/>
    <n v="11"/>
    <x v="3"/>
    <n v="137420.35999999999"/>
    <n v="22074.720000000001"/>
    <s v="Karan"/>
    <s v="Home Office"/>
  </r>
  <r>
    <s v="ORD-21695-53"/>
    <d v="2024-02-11T00:00:00"/>
    <x v="1"/>
    <x v="49"/>
    <x v="51"/>
    <x v="2"/>
    <s v="Delhi"/>
    <s v="New Delhi"/>
    <x v="2"/>
    <x v="10"/>
    <s v="Accessories Pro 6"/>
    <n v="109823.29"/>
    <n v="8"/>
    <x v="3"/>
    <n v="76525.600000000006"/>
    <n v="33297.69"/>
    <s v="Pooja"/>
    <s v="Corporate"/>
  </r>
  <r>
    <s v="ORD-22909-54"/>
    <d v="2023-10-02T00:00:00"/>
    <x v="0"/>
    <x v="50"/>
    <x v="52"/>
    <x v="3"/>
    <s v="Bihar"/>
    <s v="Patna"/>
    <x v="1"/>
    <x v="3"/>
    <s v="Storage Pro 10"/>
    <n v="5259.43"/>
    <n v="4"/>
    <x v="1"/>
    <n v="7597.4"/>
    <n v="-2337.9699999999998"/>
    <s v="Pooja"/>
    <s v="Home Office"/>
  </r>
  <r>
    <s v="ORD-63601-55"/>
    <d v="2024-05-28T00:00:00"/>
    <x v="1"/>
    <x v="51"/>
    <x v="53"/>
    <x v="0"/>
    <s v="Telangana"/>
    <s v="Hyderabad"/>
    <x v="1"/>
    <x v="6"/>
    <s v="Pens Pro 5"/>
    <n v="1251.51"/>
    <n v="3"/>
    <x v="0"/>
    <n v="745.71"/>
    <n v="505.8"/>
    <s v="Pooja"/>
    <s v="Corporate"/>
  </r>
  <r>
    <s v="ORD-49571-56"/>
    <d v="2024-12-07T00:00:00"/>
    <x v="1"/>
    <x v="52"/>
    <x v="54"/>
    <x v="1"/>
    <s v="Gujarat"/>
    <s v="Ahmedabad"/>
    <x v="0"/>
    <x v="7"/>
    <s v="Tables Pro 8"/>
    <n v="91678.65"/>
    <n v="6"/>
    <x v="2"/>
    <n v="72099.06"/>
    <n v="19579.59"/>
    <s v="Neha"/>
    <s v="Corporate"/>
  </r>
  <r>
    <s v="ORD-57557-57"/>
    <d v="2023-02-11T00:00:00"/>
    <x v="0"/>
    <x v="53"/>
    <x v="55"/>
    <x v="3"/>
    <s v="West Bengal"/>
    <s v="Howrah"/>
    <x v="0"/>
    <x v="0"/>
    <s v="Sofas Pro 8"/>
    <n v="114320.96000000001"/>
    <n v="13"/>
    <x v="0"/>
    <n v="87910.03"/>
    <n v="26410.93"/>
    <s v="Karan"/>
    <s v="Corporate"/>
  </r>
  <r>
    <s v="ORD-11318-58"/>
    <d v="2024-10-11T00:00:00"/>
    <x v="1"/>
    <x v="54"/>
    <x v="56"/>
    <x v="2"/>
    <s v="Haryana"/>
    <s v="Gurgaon"/>
    <x v="2"/>
    <x v="11"/>
    <s v="Smartphones Pro 9"/>
    <n v="87479.13"/>
    <n v="4"/>
    <x v="5"/>
    <n v="75928.639999999999"/>
    <n v="11550.49"/>
    <s v="Rahul"/>
    <s v="Home Office"/>
  </r>
  <r>
    <s v="ORD-39596-59"/>
    <d v="2024-11-18T00:00:00"/>
    <x v="1"/>
    <x v="55"/>
    <x v="37"/>
    <x v="0"/>
    <s v="Tamil Nadu"/>
    <s v="Chennai"/>
    <x v="2"/>
    <x v="11"/>
    <s v="Smartphones Pro 8"/>
    <n v="165342.15"/>
    <n v="7"/>
    <x v="6"/>
    <n v="291377.59000000003"/>
    <n v="-126035.44"/>
    <s v="Vikas"/>
    <s v="Corporate"/>
  </r>
  <r>
    <s v="ORD-82349-60"/>
    <d v="2024-05-12T00:00:00"/>
    <x v="1"/>
    <x v="56"/>
    <x v="57"/>
    <x v="2"/>
    <s v="Punjab"/>
    <s v="Ludhiana"/>
    <x v="1"/>
    <x v="2"/>
    <s v="Binders Pro 6"/>
    <n v="5218.1400000000003"/>
    <n v="5"/>
    <x v="7"/>
    <n v="3798.8"/>
    <n v="1419.34"/>
    <s v="Karan"/>
    <s v="Corporate"/>
  </r>
  <r>
    <s v="ORD-39833-61"/>
    <d v="2023-12-13T00:00:00"/>
    <x v="0"/>
    <x v="57"/>
    <x v="58"/>
    <x v="3"/>
    <s v="Odisha"/>
    <s v="Bhubaneswar"/>
    <x v="0"/>
    <x v="4"/>
    <s v="Chairs Pro 10"/>
    <n v="133950.78"/>
    <n v="9"/>
    <x v="3"/>
    <n v="91805.58"/>
    <n v="42145.2"/>
    <s v="Vikas"/>
    <s v="Corporate"/>
  </r>
  <r>
    <s v="ORD-71175-62"/>
    <d v="2024-07-11T00:00:00"/>
    <x v="1"/>
    <x v="58"/>
    <x v="59"/>
    <x v="0"/>
    <s v="Telangana"/>
    <s v="Hyderabad"/>
    <x v="1"/>
    <x v="3"/>
    <s v="Storage Pro 10"/>
    <n v="17667.46"/>
    <n v="11"/>
    <x v="0"/>
    <n v="11290.84"/>
    <n v="6376.62"/>
    <s v="Karan"/>
    <s v="Consumer"/>
  </r>
  <r>
    <s v="ORD-47632-63"/>
    <d v="2023-06-07T00:00:00"/>
    <x v="0"/>
    <x v="59"/>
    <x v="60"/>
    <x v="0"/>
    <s v="Telangana"/>
    <s v="Hyderabad"/>
    <x v="1"/>
    <x v="3"/>
    <s v="Storage Pro 6"/>
    <n v="1998.24"/>
    <n v="3"/>
    <x v="2"/>
    <n v="1674"/>
    <n v="324.24"/>
    <s v="Priya"/>
    <s v="Home Office"/>
  </r>
  <r>
    <s v="ORD-93032-64"/>
    <d v="2023-10-03T00:00:00"/>
    <x v="0"/>
    <x v="12"/>
    <x v="16"/>
    <x v="0"/>
    <s v="Tamil Nadu"/>
    <s v="Chennai"/>
    <x v="2"/>
    <x v="8"/>
    <s v="Laptops Pro 8"/>
    <n v="55557.05"/>
    <n v="6"/>
    <x v="2"/>
    <n v="53212.68"/>
    <n v="2344.37"/>
    <s v="Karan"/>
    <s v="Corporate"/>
  </r>
  <r>
    <s v="ORD-58220-65"/>
    <d v="2023-06-03T00:00:00"/>
    <x v="0"/>
    <x v="60"/>
    <x v="61"/>
    <x v="3"/>
    <s v="Odisha"/>
    <s v="Bhubaneswar"/>
    <x v="1"/>
    <x v="2"/>
    <s v="Binders Pro 9"/>
    <n v="4958.8999999999996"/>
    <n v="15"/>
    <x v="2"/>
    <n v="3856.05"/>
    <n v="1102.8499999999999"/>
    <s v="Amit"/>
    <s v="Consumer"/>
  </r>
  <r>
    <s v="ORD-53109-66"/>
    <d v="2023-02-17T00:00:00"/>
    <x v="0"/>
    <x v="61"/>
    <x v="62"/>
    <x v="1"/>
    <s v="Maharashtra"/>
    <s v="Nagpur"/>
    <x v="0"/>
    <x v="4"/>
    <s v="Chairs Pro 2"/>
    <n v="32261.06"/>
    <n v="4"/>
    <x v="3"/>
    <n v="21604.52"/>
    <n v="10656.54"/>
    <s v="Pooja"/>
    <s v="Consumer"/>
  </r>
  <r>
    <s v="ORD-44131-67"/>
    <d v="2023-07-07T00:00:00"/>
    <x v="0"/>
    <x v="62"/>
    <x v="63"/>
    <x v="3"/>
    <s v="Odisha"/>
    <s v="Bhubaneswar"/>
    <x v="0"/>
    <x v="9"/>
    <s v="Beds Pro 2"/>
    <n v="14887.81"/>
    <n v="2"/>
    <x v="2"/>
    <n v="11650.38"/>
    <n v="3237.43"/>
    <s v="Sneha"/>
    <s v="Home Office"/>
  </r>
  <r>
    <s v="ORD-22824-68"/>
    <d v="2024-04-27T00:00:00"/>
    <x v="1"/>
    <x v="63"/>
    <x v="64"/>
    <x v="2"/>
    <s v="Delhi"/>
    <s v="New Delhi"/>
    <x v="0"/>
    <x v="9"/>
    <s v="Beds Pro 10"/>
    <n v="15192.22"/>
    <n v="7"/>
    <x v="6"/>
    <n v="25569.81"/>
    <n v="-10377.59"/>
    <s v="Pooja"/>
    <s v="Corporate"/>
  </r>
  <r>
    <s v="ORD-45171-69"/>
    <d v="2024-12-26T00:00:00"/>
    <x v="1"/>
    <x v="64"/>
    <x v="65"/>
    <x v="0"/>
    <s v="Karnataka"/>
    <s v="Mysore"/>
    <x v="2"/>
    <x v="10"/>
    <s v="Accessories Pro 2"/>
    <n v="91801.37"/>
    <n v="5"/>
    <x v="2"/>
    <n v="67769.350000000006"/>
    <n v="24032.02"/>
    <s v="Amit"/>
    <s v="Consumer"/>
  </r>
  <r>
    <s v="ORD-72094-70"/>
    <d v="2024-11-10T00:00:00"/>
    <x v="1"/>
    <x v="33"/>
    <x v="66"/>
    <x v="2"/>
    <s v="Haryana"/>
    <s v="Gurgaon"/>
    <x v="0"/>
    <x v="7"/>
    <s v="Tables Pro 8"/>
    <n v="148079.95000000001"/>
    <n v="15"/>
    <x v="0"/>
    <n v="104500.65"/>
    <n v="43579.3"/>
    <s v="Amit"/>
    <s v="Home Office"/>
  </r>
  <r>
    <s v="ORD-21878-71"/>
    <d v="2024-09-19T00:00:00"/>
    <x v="1"/>
    <x v="65"/>
    <x v="67"/>
    <x v="3"/>
    <s v="Bihar"/>
    <s v="Gaya"/>
    <x v="2"/>
    <x v="10"/>
    <s v="Accessories Pro 3"/>
    <n v="437630.39"/>
    <n v="14"/>
    <x v="4"/>
    <n v="258949.88"/>
    <n v="178680.51"/>
    <s v="Neha"/>
    <s v="Home Office"/>
  </r>
  <r>
    <s v="ORD-93888-72"/>
    <d v="2024-04-02T00:00:00"/>
    <x v="1"/>
    <x v="66"/>
    <x v="68"/>
    <x v="3"/>
    <s v="Bihar"/>
    <s v="Patna"/>
    <x v="1"/>
    <x v="2"/>
    <s v="Binders Pro 3"/>
    <n v="2286.3200000000002"/>
    <n v="2"/>
    <x v="5"/>
    <n v="1890.68"/>
    <n v="395.64"/>
    <s v="Neha"/>
    <s v="Corporate"/>
  </r>
  <r>
    <s v="ORD-23174-73"/>
    <d v="2024-05-10T00:00:00"/>
    <x v="1"/>
    <x v="67"/>
    <x v="69"/>
    <x v="0"/>
    <s v="Karnataka"/>
    <s v="Bangalore"/>
    <x v="1"/>
    <x v="6"/>
    <s v="Pens Pro 10"/>
    <n v="7073.02"/>
    <n v="5"/>
    <x v="2"/>
    <n v="4957.55"/>
    <n v="2115.4699999999998"/>
    <s v="Sneha"/>
    <s v="Home Office"/>
  </r>
  <r>
    <s v="ORD-62745-74"/>
    <d v="2023-11-30T00:00:00"/>
    <x v="0"/>
    <x v="68"/>
    <x v="70"/>
    <x v="3"/>
    <s v="Bihar"/>
    <s v="Gaya"/>
    <x v="0"/>
    <x v="9"/>
    <s v="Beds Pro 10"/>
    <n v="333634.65000000002"/>
    <n v="13"/>
    <x v="4"/>
    <n v="259022.01"/>
    <n v="74612.639999999999"/>
    <s v="Karan"/>
    <s v="Home Office"/>
  </r>
  <r>
    <s v="ORD-50059-75"/>
    <d v="2023-06-21T00:00:00"/>
    <x v="0"/>
    <x v="69"/>
    <x v="71"/>
    <x v="2"/>
    <s v="Punjab"/>
    <s v="Ludhiana"/>
    <x v="2"/>
    <x v="10"/>
    <s v="Accessories Pro 1"/>
    <n v="222602.28"/>
    <n v="14"/>
    <x v="6"/>
    <n v="372388.38"/>
    <n v="-149786.1"/>
    <s v="Rahul"/>
    <s v="Home Office"/>
  </r>
  <r>
    <s v="ORD-72186-76"/>
    <d v="2024-10-19T00:00:00"/>
    <x v="1"/>
    <x v="70"/>
    <x v="72"/>
    <x v="3"/>
    <s v="Odisha"/>
    <s v="Bhubaneswar"/>
    <x v="0"/>
    <x v="0"/>
    <s v="Sofas Pro 1"/>
    <n v="115791.53"/>
    <n v="5"/>
    <x v="4"/>
    <n v="81896.3"/>
    <n v="33895.230000000003"/>
    <s v="Amit"/>
    <s v="Home Office"/>
  </r>
  <r>
    <s v="ORD-84508-77"/>
    <d v="2024-07-16T00:00:00"/>
    <x v="1"/>
    <x v="71"/>
    <x v="73"/>
    <x v="2"/>
    <s v="Haryana"/>
    <s v="Gurgaon"/>
    <x v="1"/>
    <x v="2"/>
    <s v="Binders Pro 2"/>
    <n v="1169.1400000000001"/>
    <n v="8"/>
    <x v="6"/>
    <n v="1963.52"/>
    <n v="-794.38"/>
    <s v="Sneha"/>
    <s v="Home Office"/>
  </r>
  <r>
    <s v="ORD-12905-78"/>
    <d v="2023-10-19T00:00:00"/>
    <x v="0"/>
    <x v="72"/>
    <x v="21"/>
    <x v="3"/>
    <s v="West Bengal"/>
    <s v="Kolkata"/>
    <x v="1"/>
    <x v="2"/>
    <s v="Binders Pro 10"/>
    <n v="4682.5600000000004"/>
    <n v="13"/>
    <x v="0"/>
    <n v="3096.86"/>
    <n v="1585.7"/>
    <s v="Pooja"/>
    <s v="Consumer"/>
  </r>
  <r>
    <s v="ORD-20297-79"/>
    <d v="2024-07-23T00:00:00"/>
    <x v="1"/>
    <x v="73"/>
    <x v="52"/>
    <x v="3"/>
    <s v="Bihar"/>
    <s v="Patna"/>
    <x v="2"/>
    <x v="5"/>
    <s v="Tablets Pro 6"/>
    <n v="250446.5"/>
    <n v="7"/>
    <x v="5"/>
    <n v="208368.79"/>
    <n v="42077.71"/>
    <s v="Pooja"/>
    <s v="Home Office"/>
  </r>
  <r>
    <s v="ORD-72081-80"/>
    <d v="2024-10-10T00:00:00"/>
    <x v="1"/>
    <x v="20"/>
    <x v="74"/>
    <x v="1"/>
    <s v="Maharashtra"/>
    <s v="Pune"/>
    <x v="1"/>
    <x v="3"/>
    <s v="Storage Pro 3"/>
    <n v="1529.58"/>
    <n v="4"/>
    <x v="2"/>
    <n v="1092.04"/>
    <n v="437.54"/>
    <s v="Priya"/>
    <s v="Consumer"/>
  </r>
  <r>
    <s v="ORD-66368-81"/>
    <d v="2023-04-05T00:00:00"/>
    <x v="0"/>
    <x v="74"/>
    <x v="40"/>
    <x v="2"/>
    <s v="Delhi"/>
    <s v="New Delhi"/>
    <x v="0"/>
    <x v="0"/>
    <s v="Sofas Pro 6"/>
    <n v="245574.69"/>
    <n v="12"/>
    <x v="3"/>
    <n v="214132.92"/>
    <n v="31441.77"/>
    <s v="Rahul"/>
    <s v="Home Office"/>
  </r>
  <r>
    <s v="ORD-41071-82"/>
    <d v="2024-12-30T00:00:00"/>
    <x v="1"/>
    <x v="75"/>
    <x v="75"/>
    <x v="3"/>
    <s v="Odisha"/>
    <s v="Bhubaneswar"/>
    <x v="0"/>
    <x v="0"/>
    <s v="Sofas Pro 5"/>
    <n v="13780.81"/>
    <n v="11"/>
    <x v="6"/>
    <n v="23683.99"/>
    <n v="-9903.18"/>
    <s v="Vikas"/>
    <s v="Home Office"/>
  </r>
  <r>
    <s v="ORD-55573-83"/>
    <d v="2024-10-31T00:00:00"/>
    <x v="1"/>
    <x v="72"/>
    <x v="76"/>
    <x v="0"/>
    <s v="Tamil Nadu"/>
    <s v="Coimbatore"/>
    <x v="0"/>
    <x v="4"/>
    <s v="Chairs Pro 4"/>
    <n v="43879.33"/>
    <n v="9"/>
    <x v="6"/>
    <n v="73885.05"/>
    <n v="-30005.72"/>
    <s v="Amit"/>
    <s v="Consumer"/>
  </r>
  <r>
    <s v="ORD-36398-84"/>
    <d v="2023-11-15T00:00:00"/>
    <x v="0"/>
    <x v="76"/>
    <x v="77"/>
    <x v="2"/>
    <s v="Delhi"/>
    <s v="New Delhi"/>
    <x v="1"/>
    <x v="2"/>
    <s v="Binders Pro 2"/>
    <n v="28193.97"/>
    <n v="12"/>
    <x v="0"/>
    <n v="17963.400000000001"/>
    <n v="10230.57"/>
    <s v="Sneha"/>
    <s v="Consumer"/>
  </r>
  <r>
    <s v="ORD-42936-85"/>
    <d v="2023-05-04T00:00:00"/>
    <x v="0"/>
    <x v="77"/>
    <x v="78"/>
    <x v="2"/>
    <s v="Punjab"/>
    <s v="Ludhiana"/>
    <x v="1"/>
    <x v="6"/>
    <s v="Pens Pro 5"/>
    <n v="7875.82"/>
    <n v="4"/>
    <x v="2"/>
    <n v="6463.24"/>
    <n v="1412.58"/>
    <s v="Amit"/>
    <s v="Consumer"/>
  </r>
  <r>
    <s v="ORD-62236-86"/>
    <d v="2023-12-02T00:00:00"/>
    <x v="0"/>
    <x v="78"/>
    <x v="77"/>
    <x v="2"/>
    <s v="Punjab"/>
    <s v="Amritsar"/>
    <x v="0"/>
    <x v="0"/>
    <s v="Sofas Pro 4"/>
    <n v="99485.42"/>
    <n v="10"/>
    <x v="6"/>
    <n v="166958.20000000001"/>
    <n v="-67472.78"/>
    <s v="Rahul"/>
    <s v="Consumer"/>
  </r>
  <r>
    <s v="ORD-29317-87"/>
    <d v="2024-10-02T00:00:00"/>
    <x v="1"/>
    <x v="79"/>
    <x v="79"/>
    <x v="1"/>
    <s v="Maharashtra"/>
    <s v="Pune"/>
    <x v="2"/>
    <x v="10"/>
    <s v="Accessories Pro 8"/>
    <n v="538410.62"/>
    <n v="11"/>
    <x v="3"/>
    <n v="378578.42"/>
    <n v="159832.20000000001"/>
    <s v="Amit"/>
    <s v="Home Office"/>
  </r>
  <r>
    <s v="ORD-31978-88"/>
    <d v="2024-07-17T00:00:00"/>
    <x v="1"/>
    <x v="80"/>
    <x v="61"/>
    <x v="0"/>
    <s v="Telangana"/>
    <s v="Hyderabad"/>
    <x v="0"/>
    <x v="4"/>
    <s v="Chairs Pro 4"/>
    <n v="398132.09"/>
    <n v="15"/>
    <x v="0"/>
    <n v="277982.25"/>
    <n v="120149.84"/>
    <s v="Karan"/>
    <s v="Corporate"/>
  </r>
  <r>
    <s v="ORD-49916-89"/>
    <d v="2024-10-14T00:00:00"/>
    <x v="1"/>
    <x v="81"/>
    <x v="80"/>
    <x v="2"/>
    <s v="Delhi"/>
    <s v="New Delhi"/>
    <x v="0"/>
    <x v="4"/>
    <s v="Chairs Pro 6"/>
    <n v="364047.06"/>
    <n v="12"/>
    <x v="0"/>
    <n v="214976.04"/>
    <n v="149071.01999999999"/>
    <s v="Priya"/>
    <s v="Consumer"/>
  </r>
  <r>
    <s v="ORD-89402-90"/>
    <d v="2023-07-27T00:00:00"/>
    <x v="0"/>
    <x v="82"/>
    <x v="0"/>
    <x v="1"/>
    <s v="Gujarat"/>
    <s v="Ahmedabad"/>
    <x v="0"/>
    <x v="0"/>
    <s v="Sofas Pro 2"/>
    <n v="219815.32"/>
    <n v="9"/>
    <x v="7"/>
    <n v="142833.15"/>
    <n v="76982.17"/>
    <s v="Pooja"/>
    <s v="Home Office"/>
  </r>
  <r>
    <s v="ORD-15449-91"/>
    <d v="2024-07-12T00:00:00"/>
    <x v="1"/>
    <x v="83"/>
    <x v="32"/>
    <x v="2"/>
    <s v="Delhi"/>
    <s v="New Delhi"/>
    <x v="0"/>
    <x v="4"/>
    <s v="Chairs Pro 8"/>
    <n v="76077.460000000006"/>
    <n v="11"/>
    <x v="3"/>
    <n v="66651.42"/>
    <n v="9426.0400000000009"/>
    <s v="Neha"/>
    <s v="Home Office"/>
  </r>
  <r>
    <s v="ORD-37060-92"/>
    <d v="2023-09-11T00:00:00"/>
    <x v="0"/>
    <x v="84"/>
    <x v="81"/>
    <x v="0"/>
    <s v="Telangana"/>
    <s v="Hyderabad"/>
    <x v="0"/>
    <x v="4"/>
    <s v="Chairs Pro 9"/>
    <n v="89201.36"/>
    <n v="4"/>
    <x v="4"/>
    <n v="62232.04"/>
    <n v="26969.32"/>
    <s v="Priya"/>
    <s v="Corporate"/>
  </r>
  <r>
    <s v="ORD-49542-93"/>
    <d v="2023-10-14T00:00:00"/>
    <x v="0"/>
    <x v="85"/>
    <x v="3"/>
    <x v="0"/>
    <s v="Telangana"/>
    <s v="Hyderabad"/>
    <x v="0"/>
    <x v="7"/>
    <s v="Tables Pro 6"/>
    <n v="82907.850000000006"/>
    <n v="11"/>
    <x v="0"/>
    <n v="58921.5"/>
    <n v="23986.35"/>
    <s v="Pooja"/>
    <s v="Corporate"/>
  </r>
  <r>
    <s v="ORD-41338-94"/>
    <d v="2023-07-08T00:00:00"/>
    <x v="0"/>
    <x v="86"/>
    <x v="82"/>
    <x v="2"/>
    <s v="Haryana"/>
    <s v="Gurgaon"/>
    <x v="1"/>
    <x v="3"/>
    <s v="Storage Pro 4"/>
    <n v="9373.75"/>
    <n v="6"/>
    <x v="3"/>
    <n v="6681.66"/>
    <n v="2692.09"/>
    <s v="Neha"/>
    <s v="Corporate"/>
  </r>
  <r>
    <s v="ORD-16275-95"/>
    <d v="2024-06-15T00:00:00"/>
    <x v="1"/>
    <x v="87"/>
    <x v="83"/>
    <x v="1"/>
    <s v="Maharashtra"/>
    <s v="Mumbai"/>
    <x v="0"/>
    <x v="9"/>
    <s v="Beds Pro 3"/>
    <n v="107195.78"/>
    <n v="5"/>
    <x v="0"/>
    <n v="63759.25"/>
    <n v="43436.53"/>
    <s v="Amit"/>
    <s v="Consumer"/>
  </r>
  <r>
    <s v="ORD-68892-96"/>
    <d v="2024-06-13T00:00:00"/>
    <x v="1"/>
    <x v="88"/>
    <x v="54"/>
    <x v="0"/>
    <s v="Tamil Nadu"/>
    <s v="Chennai"/>
    <x v="1"/>
    <x v="1"/>
    <s v="Paper Pro 6"/>
    <n v="4880.3900000000003"/>
    <n v="6"/>
    <x v="0"/>
    <n v="3220.14"/>
    <n v="1660.25"/>
    <s v="Rahul"/>
    <s v="Consumer"/>
  </r>
  <r>
    <s v="ORD-35336-97"/>
    <d v="2023-12-24T00:00:00"/>
    <x v="0"/>
    <x v="89"/>
    <x v="84"/>
    <x v="3"/>
    <s v="Bihar"/>
    <s v="Gaya"/>
    <x v="2"/>
    <x v="5"/>
    <s v="Tablets Pro 6"/>
    <n v="320451.76"/>
    <n v="9"/>
    <x v="4"/>
    <n v="207378.99"/>
    <n v="113072.77"/>
    <s v="Vikas"/>
    <s v="Corporate"/>
  </r>
  <r>
    <s v="ORD-42436-98"/>
    <d v="2023-10-07T00:00:00"/>
    <x v="0"/>
    <x v="90"/>
    <x v="85"/>
    <x v="0"/>
    <s v="Karnataka"/>
    <s v="Bangalore"/>
    <x v="0"/>
    <x v="7"/>
    <s v="Tables Pro 2"/>
    <n v="5872.99"/>
    <n v="1"/>
    <x v="5"/>
    <n v="6061.47"/>
    <n v="-188.48"/>
    <s v="Sneha"/>
    <s v="Home Office"/>
  </r>
  <r>
    <s v="ORD-88866-99"/>
    <d v="2024-08-01T00:00:00"/>
    <x v="1"/>
    <x v="91"/>
    <x v="86"/>
    <x v="2"/>
    <s v="Haryana"/>
    <s v="Faridabad"/>
    <x v="1"/>
    <x v="6"/>
    <s v="Pens Pro 1"/>
    <n v="7388.08"/>
    <n v="4"/>
    <x v="3"/>
    <n v="5044.6000000000004"/>
    <n v="2343.48"/>
    <s v="Vikas"/>
    <s v="Consumer"/>
  </r>
  <r>
    <s v="ORD-16562-100"/>
    <d v="2023-12-12T00:00:00"/>
    <x v="0"/>
    <x v="92"/>
    <x v="87"/>
    <x v="0"/>
    <s v="Tamil Nadu"/>
    <s v="Coimbatore"/>
    <x v="0"/>
    <x v="0"/>
    <s v="Sofas Pro 9"/>
    <n v="69264.38"/>
    <n v="3"/>
    <x v="4"/>
    <n v="41669.25"/>
    <n v="27595.13"/>
    <s v="Neha"/>
    <s v="Corporate"/>
  </r>
  <r>
    <s v="ORD-25290-101"/>
    <d v="2023-06-26T00:00:00"/>
    <x v="0"/>
    <x v="93"/>
    <x v="88"/>
    <x v="3"/>
    <s v="Odisha"/>
    <s v="Bhubaneswar"/>
    <x v="1"/>
    <x v="3"/>
    <s v="Storage Pro 3"/>
    <n v="877.62"/>
    <n v="2"/>
    <x v="5"/>
    <n v="835.7"/>
    <n v="41.92"/>
    <s v="Rahul"/>
    <s v="Home Office"/>
  </r>
  <r>
    <s v="ORD-31458-102"/>
    <d v="2023-07-27T00:00:00"/>
    <x v="0"/>
    <x v="94"/>
    <x v="89"/>
    <x v="0"/>
    <s v="Karnataka"/>
    <s v="Bangalore"/>
    <x v="0"/>
    <x v="9"/>
    <s v="Beds Pro 9"/>
    <n v="200792.57"/>
    <n v="8"/>
    <x v="7"/>
    <n v="129163.44"/>
    <n v="71629.13"/>
    <s v="Neha"/>
    <s v="Consumer"/>
  </r>
  <r>
    <s v="ORD-11067-103"/>
    <d v="2023-06-28T00:00:00"/>
    <x v="0"/>
    <x v="95"/>
    <x v="26"/>
    <x v="2"/>
    <s v="Haryana"/>
    <s v="Faridabad"/>
    <x v="1"/>
    <x v="2"/>
    <s v="Binders Pro 6"/>
    <n v="2646.19"/>
    <n v="2"/>
    <x v="3"/>
    <n v="2155.3200000000002"/>
    <n v="490.87"/>
    <s v="Karan"/>
    <s v="Home Office"/>
  </r>
  <r>
    <s v="ORD-98566-104"/>
    <d v="2023-02-16T00:00:00"/>
    <x v="0"/>
    <x v="96"/>
    <x v="90"/>
    <x v="1"/>
    <s v="Gujarat"/>
    <s v="Surat"/>
    <x v="1"/>
    <x v="2"/>
    <s v="Binders Pro 9"/>
    <n v="1755.13"/>
    <n v="3"/>
    <x v="1"/>
    <n v="2649.99"/>
    <n v="-894.86"/>
    <s v="Rahul"/>
    <s v="Consumer"/>
  </r>
  <r>
    <s v="ORD-56363-105"/>
    <d v="2024-10-21T00:00:00"/>
    <x v="1"/>
    <x v="97"/>
    <x v="84"/>
    <x v="2"/>
    <s v="Delhi"/>
    <s v="New Delhi"/>
    <x v="2"/>
    <x v="11"/>
    <s v="Smartphones Pro 8"/>
    <n v="82043.899999999994"/>
    <n v="6"/>
    <x v="5"/>
    <n v="69461.34"/>
    <n v="12582.56"/>
    <s v="Sneha"/>
    <s v="Home Office"/>
  </r>
  <r>
    <s v="ORD-78103-106"/>
    <d v="2023-10-13T00:00:00"/>
    <x v="0"/>
    <x v="98"/>
    <x v="72"/>
    <x v="1"/>
    <s v="Rajasthan"/>
    <s v="Jaipur"/>
    <x v="0"/>
    <x v="0"/>
    <s v="Sofas Pro 7"/>
    <n v="180133.49"/>
    <n v="7"/>
    <x v="4"/>
    <n v="123738.23"/>
    <n v="56395.26"/>
    <s v="Rahul"/>
    <s v="Consumer"/>
  </r>
  <r>
    <s v="ORD-80542-107"/>
    <d v="2023-01-07T00:00:00"/>
    <x v="0"/>
    <x v="99"/>
    <x v="91"/>
    <x v="3"/>
    <s v="West Bengal"/>
    <s v="Kolkata"/>
    <x v="0"/>
    <x v="7"/>
    <s v="Tables Pro 7"/>
    <n v="49396.05"/>
    <n v="13"/>
    <x v="6"/>
    <n v="87841"/>
    <n v="-38444.949999999997"/>
    <s v="Amit"/>
    <s v="Consumer"/>
  </r>
  <r>
    <s v="ORD-47263-108"/>
    <d v="2024-11-19T00:00:00"/>
    <x v="1"/>
    <x v="100"/>
    <x v="92"/>
    <x v="3"/>
    <s v="Odisha"/>
    <s v="Bhubaneswar"/>
    <x v="2"/>
    <x v="5"/>
    <s v="Tablets Pro 10"/>
    <n v="485707.95"/>
    <n v="15"/>
    <x v="4"/>
    <n v="308587.8"/>
    <n v="177120.15"/>
    <s v="Rahul"/>
    <s v="Consumer"/>
  </r>
  <r>
    <s v="ORD-19403-109"/>
    <d v="2024-10-26T00:00:00"/>
    <x v="1"/>
    <x v="101"/>
    <x v="19"/>
    <x v="1"/>
    <s v="Maharashtra"/>
    <s v="Nagpur"/>
    <x v="2"/>
    <x v="11"/>
    <s v="Smartphones Pro 2"/>
    <n v="295583.95"/>
    <n v="11"/>
    <x v="5"/>
    <n v="291592.28999999998"/>
    <n v="3991.66"/>
    <s v="Vikas"/>
    <s v="Home Office"/>
  </r>
  <r>
    <s v="ORD-48645-110"/>
    <d v="2024-03-28T00:00:00"/>
    <x v="1"/>
    <x v="24"/>
    <x v="93"/>
    <x v="1"/>
    <s v="Gujarat"/>
    <s v="Surat"/>
    <x v="2"/>
    <x v="8"/>
    <s v="Laptops Pro 2"/>
    <n v="372081.19"/>
    <n v="15"/>
    <x v="1"/>
    <n v="548735.85"/>
    <n v="-176654.66"/>
    <s v="Priya"/>
    <s v="Consumer"/>
  </r>
  <r>
    <s v="ORD-44239-111"/>
    <d v="2023-12-26T00:00:00"/>
    <x v="0"/>
    <x v="102"/>
    <x v="94"/>
    <x v="1"/>
    <s v="Rajasthan"/>
    <s v="Jaipur"/>
    <x v="0"/>
    <x v="9"/>
    <s v="Beds Pro 6"/>
    <n v="90535.5"/>
    <n v="8"/>
    <x v="7"/>
    <n v="62632.88"/>
    <n v="27902.62"/>
    <s v="Sneha"/>
    <s v="Corporate"/>
  </r>
  <r>
    <s v="ORD-38299-112"/>
    <d v="2024-04-06T00:00:00"/>
    <x v="1"/>
    <x v="103"/>
    <x v="95"/>
    <x v="2"/>
    <s v="Delhi"/>
    <s v="New Delhi"/>
    <x v="2"/>
    <x v="5"/>
    <s v="Tablets Pro 8"/>
    <n v="42348.11"/>
    <n v="5"/>
    <x v="6"/>
    <n v="71763.75"/>
    <n v="-29415.64"/>
    <s v="Rahul"/>
    <s v="Corporate"/>
  </r>
  <r>
    <s v="ORD-74435-113"/>
    <d v="2024-11-04T00:00:00"/>
    <x v="1"/>
    <x v="104"/>
    <x v="96"/>
    <x v="0"/>
    <s v="Telangana"/>
    <s v="Hyderabad"/>
    <x v="0"/>
    <x v="4"/>
    <s v="Chairs Pro 2"/>
    <n v="78727.13"/>
    <n v="13"/>
    <x v="7"/>
    <n v="49211.89"/>
    <n v="29515.24"/>
    <s v="Sneha"/>
    <s v="Consumer"/>
  </r>
  <r>
    <s v="ORD-23556-114"/>
    <d v="2023-10-07T00:00:00"/>
    <x v="0"/>
    <x v="105"/>
    <x v="97"/>
    <x v="2"/>
    <s v="Haryana"/>
    <s v="Gurgaon"/>
    <x v="1"/>
    <x v="3"/>
    <s v="Storage Pro 3"/>
    <n v="6798.7"/>
    <n v="10"/>
    <x v="6"/>
    <n v="11752.6"/>
    <n v="-4953.8999999999996"/>
    <s v="Pooja"/>
    <s v="Corporate"/>
  </r>
  <r>
    <s v="ORD-78973-115"/>
    <d v="2023-11-08T00:00:00"/>
    <x v="0"/>
    <x v="106"/>
    <x v="98"/>
    <x v="2"/>
    <s v="Punjab"/>
    <s v="Amritsar"/>
    <x v="0"/>
    <x v="4"/>
    <s v="Chairs Pro 2"/>
    <n v="44148.42"/>
    <n v="4"/>
    <x v="6"/>
    <n v="77460.36"/>
    <n v="-33311.94"/>
    <s v="Karan"/>
    <s v="Consumer"/>
  </r>
  <r>
    <s v="ORD-30503-116"/>
    <d v="2023-12-08T00:00:00"/>
    <x v="0"/>
    <x v="107"/>
    <x v="99"/>
    <x v="0"/>
    <s v="Telangana"/>
    <s v="Hyderabad"/>
    <x v="2"/>
    <x v="8"/>
    <s v="Laptops Pro 5"/>
    <n v="216195.49"/>
    <n v="7"/>
    <x v="1"/>
    <n v="310396.45"/>
    <n v="-94200.960000000006"/>
    <s v="Sneha"/>
    <s v="Home Office"/>
  </r>
  <r>
    <s v="ORD-64500-117"/>
    <d v="2024-01-30T00:00:00"/>
    <x v="1"/>
    <x v="108"/>
    <x v="100"/>
    <x v="1"/>
    <s v="Gujarat"/>
    <s v="Surat"/>
    <x v="1"/>
    <x v="1"/>
    <s v="Paper Pro 6"/>
    <n v="4818.6099999999997"/>
    <n v="2"/>
    <x v="0"/>
    <n v="3375.48"/>
    <n v="1443.13"/>
    <s v="Sneha"/>
    <s v="Consumer"/>
  </r>
  <r>
    <s v="ORD-19419-118"/>
    <d v="2024-11-14T00:00:00"/>
    <x v="1"/>
    <x v="109"/>
    <x v="101"/>
    <x v="2"/>
    <s v="Punjab"/>
    <s v="Amritsar"/>
    <x v="0"/>
    <x v="4"/>
    <s v="Chairs Pro 4"/>
    <n v="112560.94"/>
    <n v="6"/>
    <x v="2"/>
    <n v="81672.479999999996"/>
    <n v="30888.46"/>
    <s v="Pooja"/>
    <s v="Home Office"/>
  </r>
  <r>
    <s v="ORD-18005-119"/>
    <d v="2023-07-10T00:00:00"/>
    <x v="0"/>
    <x v="110"/>
    <x v="102"/>
    <x v="2"/>
    <s v="Haryana"/>
    <s v="Faridabad"/>
    <x v="2"/>
    <x v="8"/>
    <s v="Laptops Pro 3"/>
    <n v="467463.64"/>
    <n v="13"/>
    <x v="5"/>
    <n v="465926.5"/>
    <n v="1537.14"/>
    <s v="Karan"/>
    <s v="Home Office"/>
  </r>
  <r>
    <s v="ORD-55975-120"/>
    <d v="2024-02-16T00:00:00"/>
    <x v="1"/>
    <x v="93"/>
    <x v="103"/>
    <x v="0"/>
    <s v="Tamil Nadu"/>
    <s v="Coimbatore"/>
    <x v="2"/>
    <x v="8"/>
    <s v="Laptops Pro 5"/>
    <n v="586180.1"/>
    <n v="11"/>
    <x v="2"/>
    <n v="412329.39"/>
    <n v="173850.71"/>
    <s v="Neha"/>
    <s v="Home Office"/>
  </r>
  <r>
    <s v="ORD-85454-121"/>
    <d v="2023-06-07T00:00:00"/>
    <x v="0"/>
    <x v="102"/>
    <x v="97"/>
    <x v="2"/>
    <s v="Delhi"/>
    <s v="New Delhi"/>
    <x v="2"/>
    <x v="5"/>
    <s v="Tablets Pro 3"/>
    <n v="366349.15"/>
    <n v="10"/>
    <x v="3"/>
    <n v="284740.90000000002"/>
    <n v="81608.25"/>
    <s v="Rahul"/>
    <s v="Home Office"/>
  </r>
  <r>
    <s v="ORD-13290-122"/>
    <d v="2024-03-13T00:00:00"/>
    <x v="1"/>
    <x v="111"/>
    <x v="104"/>
    <x v="1"/>
    <s v="Maharashtra"/>
    <s v="Mumbai"/>
    <x v="2"/>
    <x v="11"/>
    <s v="Smartphones Pro 10"/>
    <n v="239810.58"/>
    <n v="14"/>
    <x v="6"/>
    <n v="416055.5"/>
    <n v="-176244.92"/>
    <s v="Rahul"/>
    <s v="Corporate"/>
  </r>
  <r>
    <s v="ORD-51437-123"/>
    <d v="2024-12-02T00:00:00"/>
    <x v="1"/>
    <x v="112"/>
    <x v="47"/>
    <x v="1"/>
    <s v="Gujarat"/>
    <s v="Surat"/>
    <x v="1"/>
    <x v="3"/>
    <s v="Storage Pro 10"/>
    <n v="14762"/>
    <n v="10"/>
    <x v="3"/>
    <n v="12320"/>
    <n v="2442"/>
    <s v="Priya"/>
    <s v="Consumer"/>
  </r>
  <r>
    <s v="ORD-50203-124"/>
    <d v="2024-08-25T00:00:00"/>
    <x v="1"/>
    <x v="113"/>
    <x v="105"/>
    <x v="3"/>
    <s v="Odisha"/>
    <s v="Bhubaneswar"/>
    <x v="0"/>
    <x v="7"/>
    <s v="Tables Pro 6"/>
    <n v="111296.68"/>
    <n v="15"/>
    <x v="2"/>
    <n v="79579.350000000006"/>
    <n v="31717.33"/>
    <s v="Priya"/>
    <s v="Corporate"/>
  </r>
  <r>
    <s v="ORD-14707-125"/>
    <d v="2023-03-04T00:00:00"/>
    <x v="0"/>
    <x v="114"/>
    <x v="86"/>
    <x v="0"/>
    <s v="Tamil Nadu"/>
    <s v="Chennai"/>
    <x v="0"/>
    <x v="4"/>
    <s v="Chairs Pro 7"/>
    <n v="58592.09"/>
    <n v="10"/>
    <x v="0"/>
    <n v="41552.699999999997"/>
    <n v="17039.39"/>
    <s v="Pooja"/>
    <s v="Consumer"/>
  </r>
  <r>
    <s v="ORD-50518-126"/>
    <d v="2023-12-03T00:00:00"/>
    <x v="0"/>
    <x v="115"/>
    <x v="106"/>
    <x v="2"/>
    <s v="Haryana"/>
    <s v="Faridabad"/>
    <x v="2"/>
    <x v="5"/>
    <s v="Tablets Pro 7"/>
    <n v="52867.47"/>
    <n v="1"/>
    <x v="2"/>
    <n v="37580.49"/>
    <n v="15286.98"/>
    <s v="Pooja"/>
    <s v="Home Office"/>
  </r>
  <r>
    <s v="ORD-38561-127"/>
    <d v="2023-08-18T00:00:00"/>
    <x v="0"/>
    <x v="116"/>
    <x v="107"/>
    <x v="2"/>
    <s v="Punjab"/>
    <s v="Ludhiana"/>
    <x v="0"/>
    <x v="9"/>
    <s v="Beds Pro 10"/>
    <n v="25298.400000000001"/>
    <n v="3"/>
    <x v="0"/>
    <n v="17066.939999999999"/>
    <n v="8231.4599999999991"/>
    <s v="Priya"/>
    <s v="Consumer"/>
  </r>
  <r>
    <s v="ORD-93530-128"/>
    <d v="2023-07-12T00:00:00"/>
    <x v="0"/>
    <x v="117"/>
    <x v="35"/>
    <x v="1"/>
    <s v="Rajasthan"/>
    <s v="Jaipur"/>
    <x v="1"/>
    <x v="1"/>
    <s v="Paper Pro 5"/>
    <n v="17695.09"/>
    <n v="13"/>
    <x v="0"/>
    <n v="10822.5"/>
    <n v="6872.59"/>
    <s v="Amit"/>
    <s v="Home Office"/>
  </r>
  <r>
    <s v="ORD-84071-129"/>
    <d v="2024-11-26T00:00:00"/>
    <x v="1"/>
    <x v="118"/>
    <x v="108"/>
    <x v="1"/>
    <s v="Maharashtra"/>
    <s v="Pune"/>
    <x v="2"/>
    <x v="11"/>
    <s v="Smartphones Pro 1"/>
    <n v="287324.23"/>
    <n v="15"/>
    <x v="6"/>
    <n v="482461.05"/>
    <n v="-195136.82"/>
    <s v="Priya"/>
    <s v="Consumer"/>
  </r>
  <r>
    <s v="ORD-79788-130"/>
    <d v="2023-06-18T00:00:00"/>
    <x v="0"/>
    <x v="119"/>
    <x v="109"/>
    <x v="3"/>
    <s v="Bihar"/>
    <s v="Gaya"/>
    <x v="2"/>
    <x v="11"/>
    <s v="Smartphones Pro 10"/>
    <n v="430999.84"/>
    <n v="7"/>
    <x v="2"/>
    <n v="339661.21"/>
    <n v="91338.63"/>
    <s v="Sneha"/>
    <s v="Home Office"/>
  </r>
  <r>
    <s v="ORD-84844-131"/>
    <d v="2024-12-12T00:00:00"/>
    <x v="1"/>
    <x v="120"/>
    <x v="33"/>
    <x v="3"/>
    <s v="Odisha"/>
    <s v="Bhubaneswar"/>
    <x v="0"/>
    <x v="4"/>
    <s v="Chairs Pro 2"/>
    <n v="97498.83"/>
    <n v="6"/>
    <x v="3"/>
    <n v="65860.62"/>
    <n v="31638.21"/>
    <s v="Amit"/>
    <s v="Corporate"/>
  </r>
  <r>
    <s v="ORD-28710-132"/>
    <d v="2023-08-08T00:00:00"/>
    <x v="0"/>
    <x v="91"/>
    <x v="110"/>
    <x v="1"/>
    <s v="Maharashtra"/>
    <s v="Pune"/>
    <x v="2"/>
    <x v="8"/>
    <s v="Laptops Pro 10"/>
    <n v="349077.75"/>
    <n v="15"/>
    <x v="1"/>
    <n v="518680.2"/>
    <n v="-169602.45"/>
    <s v="Vikas"/>
    <s v="Home Office"/>
  </r>
  <r>
    <s v="ORD-58868-133"/>
    <d v="2023-12-02T00:00:00"/>
    <x v="0"/>
    <x v="121"/>
    <x v="89"/>
    <x v="0"/>
    <s v="Tamil Nadu"/>
    <s v="Coimbatore"/>
    <x v="1"/>
    <x v="3"/>
    <s v="Storage Pro 2"/>
    <n v="4976.4799999999996"/>
    <n v="6"/>
    <x v="4"/>
    <n v="3572.76"/>
    <n v="1403.72"/>
    <s v="Amit"/>
    <s v="Corporate"/>
  </r>
  <r>
    <s v="ORD-31916-134"/>
    <d v="2024-06-24T00:00:00"/>
    <x v="1"/>
    <x v="122"/>
    <x v="111"/>
    <x v="0"/>
    <s v="Tamil Nadu"/>
    <s v="Chennai"/>
    <x v="1"/>
    <x v="6"/>
    <s v="Pens Pro 7"/>
    <n v="11322.27"/>
    <n v="6"/>
    <x v="7"/>
    <n v="8073.6"/>
    <n v="3248.67"/>
    <s v="Sneha"/>
    <s v="Consumer"/>
  </r>
  <r>
    <s v="ORD-63908-135"/>
    <d v="2023-09-11T00:00:00"/>
    <x v="0"/>
    <x v="123"/>
    <x v="82"/>
    <x v="1"/>
    <s v="Gujarat"/>
    <s v="Ahmedabad"/>
    <x v="2"/>
    <x v="11"/>
    <s v="Smartphones Pro 6"/>
    <n v="111760.7"/>
    <n v="4"/>
    <x v="1"/>
    <n v="168534.44"/>
    <n v="-56773.74"/>
    <s v="Rahul"/>
    <s v="Home Office"/>
  </r>
  <r>
    <s v="ORD-75907-136"/>
    <d v="2024-11-03T00:00:00"/>
    <x v="1"/>
    <x v="124"/>
    <x v="66"/>
    <x v="3"/>
    <s v="Bihar"/>
    <s v="Gaya"/>
    <x v="0"/>
    <x v="4"/>
    <s v="Chairs Pro 6"/>
    <n v="102209.67"/>
    <n v="12"/>
    <x v="7"/>
    <n v="73802.28"/>
    <n v="28407.39"/>
    <s v="Vikas"/>
    <s v="Consumer"/>
  </r>
  <r>
    <s v="ORD-82983-137"/>
    <d v="2023-11-17T00:00:00"/>
    <x v="0"/>
    <x v="88"/>
    <x v="112"/>
    <x v="1"/>
    <s v="Rajasthan"/>
    <s v="Jaipur"/>
    <x v="0"/>
    <x v="7"/>
    <s v="Tables Pro 1"/>
    <n v="99388.22"/>
    <n v="11"/>
    <x v="5"/>
    <n v="91113.99"/>
    <n v="8274.23"/>
    <s v="Rahul"/>
    <s v="Home Office"/>
  </r>
  <r>
    <s v="ORD-86019-138"/>
    <d v="2024-06-20T00:00:00"/>
    <x v="1"/>
    <x v="125"/>
    <x v="113"/>
    <x v="2"/>
    <s v="Haryana"/>
    <s v="Gurgaon"/>
    <x v="2"/>
    <x v="11"/>
    <s v="Smartphones Pro 1"/>
    <n v="191022.13"/>
    <n v="11"/>
    <x v="3"/>
    <n v="162714.53"/>
    <n v="28307.599999999999"/>
    <s v="Neha"/>
    <s v="Home Office"/>
  </r>
  <r>
    <s v="ORD-86909-139"/>
    <d v="2024-10-21T00:00:00"/>
    <x v="1"/>
    <x v="126"/>
    <x v="101"/>
    <x v="1"/>
    <s v="Gujarat"/>
    <s v="Ahmedabad"/>
    <x v="1"/>
    <x v="2"/>
    <s v="Binders Pro 1"/>
    <n v="9041.5"/>
    <n v="14"/>
    <x v="6"/>
    <n v="16102.1"/>
    <n v="-7060.6"/>
    <s v="Rahul"/>
    <s v="Home Office"/>
  </r>
  <r>
    <s v="ORD-21634-140"/>
    <d v="2024-10-13T00:00:00"/>
    <x v="1"/>
    <x v="127"/>
    <x v="114"/>
    <x v="2"/>
    <s v="Punjab"/>
    <s v="Ludhiana"/>
    <x v="2"/>
    <x v="10"/>
    <s v="Accessories Pro 4"/>
    <n v="874396.87"/>
    <n v="13"/>
    <x v="0"/>
    <n v="603355.48"/>
    <n v="271041.39"/>
    <s v="Sneha"/>
    <s v="Corporate"/>
  </r>
  <r>
    <s v="ORD-34669-141"/>
    <d v="2024-12-03T00:00:00"/>
    <x v="1"/>
    <x v="44"/>
    <x v="4"/>
    <x v="0"/>
    <s v="Telangana"/>
    <s v="Hyderabad"/>
    <x v="0"/>
    <x v="4"/>
    <s v="Chairs Pro 1"/>
    <n v="66913.259999999995"/>
    <n v="8"/>
    <x v="0"/>
    <n v="43102.720000000001"/>
    <n v="23810.54"/>
    <s v="Rahul"/>
    <s v="Home Office"/>
  </r>
  <r>
    <s v="ORD-92968-142"/>
    <d v="2023-08-26T00:00:00"/>
    <x v="0"/>
    <x v="52"/>
    <x v="115"/>
    <x v="2"/>
    <s v="Haryana"/>
    <s v="Gurgaon"/>
    <x v="1"/>
    <x v="3"/>
    <s v="Storage Pro 5"/>
    <n v="24196.22"/>
    <n v="14"/>
    <x v="5"/>
    <n v="24090.5"/>
    <n v="105.72"/>
    <s v="Neha"/>
    <s v="Consumer"/>
  </r>
  <r>
    <s v="ORD-42970-143"/>
    <d v="2023-12-01T00:00:00"/>
    <x v="0"/>
    <x v="128"/>
    <x v="116"/>
    <x v="0"/>
    <s v="Telangana"/>
    <s v="Hyderabad"/>
    <x v="2"/>
    <x v="11"/>
    <s v="Smartphones Pro 9"/>
    <n v="410312.33"/>
    <n v="15"/>
    <x v="4"/>
    <n v="271663.05"/>
    <n v="138649.28"/>
    <s v="Rahul"/>
    <s v="Corporate"/>
  </r>
  <r>
    <s v="ORD-85412-144"/>
    <d v="2024-01-31T00:00:00"/>
    <x v="1"/>
    <x v="129"/>
    <x v="80"/>
    <x v="1"/>
    <s v="Rajasthan"/>
    <s v="Jaipur"/>
    <x v="0"/>
    <x v="4"/>
    <s v="Chairs Pro 4"/>
    <n v="263531.69"/>
    <n v="12"/>
    <x v="3"/>
    <n v="203274.72"/>
    <n v="60256.97"/>
    <s v="Sneha"/>
    <s v="Home Office"/>
  </r>
  <r>
    <s v="ORD-87060-145"/>
    <d v="2023-12-26T00:00:00"/>
    <x v="0"/>
    <x v="130"/>
    <x v="117"/>
    <x v="2"/>
    <s v="Delhi"/>
    <s v="New Delhi"/>
    <x v="1"/>
    <x v="1"/>
    <s v="Paper Pro 7"/>
    <n v="17017.63"/>
    <n v="11"/>
    <x v="5"/>
    <n v="13872.21"/>
    <n v="3145.42"/>
    <s v="Priya"/>
    <s v="Corporate"/>
  </r>
  <r>
    <s v="ORD-87890-146"/>
    <d v="2023-03-30T00:00:00"/>
    <x v="0"/>
    <x v="131"/>
    <x v="118"/>
    <x v="2"/>
    <s v="Punjab"/>
    <s v="Amritsar"/>
    <x v="0"/>
    <x v="7"/>
    <s v="Tables Pro 3"/>
    <n v="39497.99"/>
    <n v="5"/>
    <x v="5"/>
    <n v="36138.949999999997"/>
    <n v="3359.04"/>
    <s v="Pooja"/>
    <s v="Corporate"/>
  </r>
  <r>
    <s v="ORD-17956-147"/>
    <d v="2024-02-10T00:00:00"/>
    <x v="1"/>
    <x v="1"/>
    <x v="26"/>
    <x v="0"/>
    <s v="Karnataka"/>
    <s v="Bangalore"/>
    <x v="2"/>
    <x v="8"/>
    <s v="Laptops Pro 6"/>
    <n v="68224.63"/>
    <n v="3"/>
    <x v="1"/>
    <n v="97087.32"/>
    <n v="-28862.69"/>
    <s v="Priya"/>
    <s v="Home Office"/>
  </r>
  <r>
    <s v="ORD-62173-148"/>
    <d v="2023-11-23T00:00:00"/>
    <x v="0"/>
    <x v="132"/>
    <x v="12"/>
    <x v="0"/>
    <s v="Telangana"/>
    <s v="Hyderabad"/>
    <x v="0"/>
    <x v="0"/>
    <s v="Sofas Pro 2"/>
    <n v="52285.83"/>
    <n v="3"/>
    <x v="7"/>
    <n v="39662.339999999997"/>
    <n v="12623.49"/>
    <s v="Sneha"/>
    <s v="Corporate"/>
  </r>
  <r>
    <s v="ORD-56289-149"/>
    <d v="2023-01-09T00:00:00"/>
    <x v="0"/>
    <x v="133"/>
    <x v="119"/>
    <x v="1"/>
    <s v="Maharashtra"/>
    <s v="Mumbai"/>
    <x v="1"/>
    <x v="1"/>
    <s v="Paper Pro 7"/>
    <n v="1844.12"/>
    <n v="1"/>
    <x v="5"/>
    <n v="1535.77"/>
    <n v="308.35000000000002"/>
    <s v="Pooja"/>
    <s v="Corporate"/>
  </r>
  <r>
    <s v="ORD-48050-150"/>
    <d v="2023-11-02T00:00:00"/>
    <x v="0"/>
    <x v="134"/>
    <x v="76"/>
    <x v="0"/>
    <s v="Karnataka"/>
    <s v="Mysore"/>
    <x v="0"/>
    <x v="9"/>
    <s v="Beds Pro 7"/>
    <n v="6943.68"/>
    <n v="1"/>
    <x v="0"/>
    <n v="4446.87"/>
    <n v="2496.81"/>
    <s v="Vikas"/>
    <s v="Home Office"/>
  </r>
  <r>
    <s v="ORD-99973-151"/>
    <d v="2023-07-07T00:00:00"/>
    <x v="0"/>
    <x v="135"/>
    <x v="98"/>
    <x v="1"/>
    <s v="Rajasthan"/>
    <s v="Jaipur"/>
    <x v="0"/>
    <x v="0"/>
    <s v="Sofas Pro 2"/>
    <n v="43407.18"/>
    <n v="4"/>
    <x v="0"/>
    <n v="30641.4"/>
    <n v="12765.78"/>
    <s v="Rahul"/>
    <s v="Corporate"/>
  </r>
  <r>
    <s v="ORD-30984-152"/>
    <d v="2024-11-13T00:00:00"/>
    <x v="1"/>
    <x v="136"/>
    <x v="61"/>
    <x v="0"/>
    <s v="Karnataka"/>
    <s v="Mysore"/>
    <x v="0"/>
    <x v="0"/>
    <s v="Sofas Pro 10"/>
    <n v="61336.4"/>
    <n v="3"/>
    <x v="0"/>
    <n v="36675.99"/>
    <n v="24660.41"/>
    <s v="Amit"/>
    <s v="Corporate"/>
  </r>
  <r>
    <s v="ORD-26944-153"/>
    <d v="2023-10-28T00:00:00"/>
    <x v="0"/>
    <x v="137"/>
    <x v="120"/>
    <x v="2"/>
    <s v="Punjab"/>
    <s v="Ludhiana"/>
    <x v="0"/>
    <x v="4"/>
    <s v="Chairs Pro 2"/>
    <n v="226446.14"/>
    <n v="10"/>
    <x v="0"/>
    <n v="144032.5"/>
    <n v="82413.64"/>
    <s v="Amit"/>
    <s v="Corporate"/>
  </r>
  <r>
    <s v="ORD-66704-154"/>
    <d v="2023-04-05T00:00:00"/>
    <x v="0"/>
    <x v="138"/>
    <x v="121"/>
    <x v="3"/>
    <s v="Bihar"/>
    <s v="Gaya"/>
    <x v="0"/>
    <x v="9"/>
    <s v="Beds Pro 5"/>
    <n v="76664.98"/>
    <n v="6"/>
    <x v="0"/>
    <n v="58658.1"/>
    <n v="18006.88"/>
    <s v="Neha"/>
    <s v="Consumer"/>
  </r>
  <r>
    <s v="ORD-77870-155"/>
    <d v="2024-03-27T00:00:00"/>
    <x v="1"/>
    <x v="139"/>
    <x v="122"/>
    <x v="1"/>
    <s v="Gujarat"/>
    <s v="Ahmedabad"/>
    <x v="0"/>
    <x v="0"/>
    <s v="Sofas Pro 1"/>
    <n v="301031.45"/>
    <n v="14"/>
    <x v="0"/>
    <n v="215508.72"/>
    <n v="85522.73"/>
    <s v="Neha"/>
    <s v="Consumer"/>
  </r>
  <r>
    <s v="ORD-55671-156"/>
    <d v="2024-11-17T00:00:00"/>
    <x v="1"/>
    <x v="140"/>
    <x v="123"/>
    <x v="0"/>
    <s v="Tamil Nadu"/>
    <s v="Chennai"/>
    <x v="1"/>
    <x v="6"/>
    <s v="Pens Pro 4"/>
    <n v="17420.990000000002"/>
    <n v="11"/>
    <x v="2"/>
    <n v="16548.84"/>
    <n v="872.15"/>
    <s v="Amit"/>
    <s v="Corporate"/>
  </r>
  <r>
    <s v="ORD-63151-157"/>
    <d v="2023-07-15T00:00:00"/>
    <x v="0"/>
    <x v="141"/>
    <x v="124"/>
    <x v="0"/>
    <s v="Karnataka"/>
    <s v="Mysore"/>
    <x v="1"/>
    <x v="2"/>
    <s v="Binders Pro 3"/>
    <n v="19036.150000000001"/>
    <n v="12"/>
    <x v="5"/>
    <n v="19726.080000000002"/>
    <n v="-689.93"/>
    <s v="Sneha"/>
    <s v="Consumer"/>
  </r>
  <r>
    <s v="ORD-76366-158"/>
    <d v="2023-11-21T00:00:00"/>
    <x v="0"/>
    <x v="142"/>
    <x v="33"/>
    <x v="3"/>
    <s v="Odisha"/>
    <s v="Bhubaneswar"/>
    <x v="0"/>
    <x v="9"/>
    <s v="Beds Pro 3"/>
    <n v="10098.969999999999"/>
    <n v="1"/>
    <x v="3"/>
    <n v="8476.56"/>
    <n v="1622.41"/>
    <s v="Sneha"/>
    <s v="Corporate"/>
  </r>
  <r>
    <s v="ORD-82544-159"/>
    <d v="2023-05-31T00:00:00"/>
    <x v="0"/>
    <x v="143"/>
    <x v="27"/>
    <x v="2"/>
    <s v="Delhi"/>
    <s v="New Delhi"/>
    <x v="2"/>
    <x v="8"/>
    <s v="Laptops Pro 9"/>
    <n v="596281.73"/>
    <n v="13"/>
    <x v="3"/>
    <n v="476107.97"/>
    <n v="120173.75999999999"/>
    <s v="Priya"/>
    <s v="Consumer"/>
  </r>
  <r>
    <s v="ORD-26410-160"/>
    <d v="2024-01-25T00:00:00"/>
    <x v="1"/>
    <x v="117"/>
    <x v="87"/>
    <x v="0"/>
    <s v="Telangana"/>
    <s v="Hyderabad"/>
    <x v="0"/>
    <x v="4"/>
    <s v="Chairs Pro 6"/>
    <n v="63730.71"/>
    <n v="9"/>
    <x v="6"/>
    <n v="108577.26"/>
    <n v="-44846.55"/>
    <s v="Sneha"/>
    <s v="Consumer"/>
  </r>
  <r>
    <s v="ORD-21996-161"/>
    <d v="2024-12-21T00:00:00"/>
    <x v="1"/>
    <x v="17"/>
    <x v="86"/>
    <x v="1"/>
    <s v="Gujarat"/>
    <s v="Surat"/>
    <x v="0"/>
    <x v="9"/>
    <s v="Beds Pro 5"/>
    <n v="90252.96"/>
    <n v="11"/>
    <x v="4"/>
    <n v="57802.36"/>
    <n v="32450.6"/>
    <s v="Neha"/>
    <s v="Corporate"/>
  </r>
  <r>
    <s v="ORD-39692-162"/>
    <d v="2024-05-14T00:00:00"/>
    <x v="1"/>
    <x v="144"/>
    <x v="113"/>
    <x v="1"/>
    <s v="Rajasthan"/>
    <s v="Jaipur"/>
    <x v="0"/>
    <x v="4"/>
    <s v="Chairs Pro 10"/>
    <n v="59452.83"/>
    <n v="8"/>
    <x v="5"/>
    <n v="53862.879999999997"/>
    <n v="5589.95"/>
    <s v="Vikas"/>
    <s v="Corporate"/>
  </r>
  <r>
    <s v="ORD-74644-163"/>
    <d v="2023-06-01T00:00:00"/>
    <x v="0"/>
    <x v="145"/>
    <x v="125"/>
    <x v="1"/>
    <s v="Maharashtra"/>
    <s v="Pune"/>
    <x v="2"/>
    <x v="11"/>
    <s v="Smartphones Pro 5"/>
    <n v="280874.64"/>
    <n v="15"/>
    <x v="6"/>
    <n v="488973.6"/>
    <n v="-208098.96"/>
    <s v="Vikas"/>
    <s v="Corporate"/>
  </r>
  <r>
    <s v="ORD-25080-164"/>
    <d v="2023-01-31T00:00:00"/>
    <x v="0"/>
    <x v="146"/>
    <x v="110"/>
    <x v="1"/>
    <s v="Rajasthan"/>
    <s v="Jaipur"/>
    <x v="0"/>
    <x v="9"/>
    <s v="Beds Pro 2"/>
    <n v="95526.85"/>
    <n v="11"/>
    <x v="0"/>
    <n v="68690.38"/>
    <n v="26836.47"/>
    <s v="Priya"/>
    <s v="Corporate"/>
  </r>
  <r>
    <s v="ORD-21114-165"/>
    <d v="2023-02-15T00:00:00"/>
    <x v="0"/>
    <x v="147"/>
    <x v="98"/>
    <x v="1"/>
    <s v="Maharashtra"/>
    <s v="Pune"/>
    <x v="2"/>
    <x v="5"/>
    <s v="Tablets Pro 2"/>
    <n v="600108.89"/>
    <n v="11"/>
    <x v="7"/>
    <n v="396842.38"/>
    <n v="203266.51"/>
    <s v="Vikas"/>
    <s v="Home Office"/>
  </r>
  <r>
    <s v="ORD-54313-166"/>
    <d v="2023-05-17T00:00:00"/>
    <x v="0"/>
    <x v="148"/>
    <x v="44"/>
    <x v="3"/>
    <s v="West Bengal"/>
    <s v="Howrah"/>
    <x v="0"/>
    <x v="0"/>
    <s v="Sofas Pro 9"/>
    <n v="163969.15"/>
    <n v="10"/>
    <x v="2"/>
    <n v="141615.79999999999"/>
    <n v="22353.35"/>
    <s v="Amit"/>
    <s v="Home Office"/>
  </r>
  <r>
    <s v="ORD-19736-167"/>
    <d v="2023-09-18T00:00:00"/>
    <x v="0"/>
    <x v="120"/>
    <x v="126"/>
    <x v="1"/>
    <s v="Gujarat"/>
    <s v="Ahmedabad"/>
    <x v="1"/>
    <x v="6"/>
    <s v="Pens Pro 1"/>
    <n v="7812.62"/>
    <n v="5"/>
    <x v="4"/>
    <n v="4752.1000000000004"/>
    <n v="3060.52"/>
    <s v="Vikas"/>
    <s v="Corporate"/>
  </r>
  <r>
    <s v="ORD-87931-168"/>
    <d v="2024-09-30T00:00:00"/>
    <x v="1"/>
    <x v="149"/>
    <x v="108"/>
    <x v="1"/>
    <s v="Gujarat"/>
    <s v="Surat"/>
    <x v="1"/>
    <x v="3"/>
    <s v="Storage Pro 8"/>
    <n v="2233.25"/>
    <n v="2"/>
    <x v="4"/>
    <n v="1551.4"/>
    <n v="681.85"/>
    <s v="Neha"/>
    <s v="Consumer"/>
  </r>
  <r>
    <s v="ORD-39600-169"/>
    <d v="2024-07-13T00:00:00"/>
    <x v="1"/>
    <x v="150"/>
    <x v="127"/>
    <x v="0"/>
    <s v="Telangana"/>
    <s v="Hyderabad"/>
    <x v="2"/>
    <x v="11"/>
    <s v="Smartphones Pro 7"/>
    <n v="577082.57999999996"/>
    <n v="10"/>
    <x v="0"/>
    <n v="392544.9"/>
    <n v="184537.68"/>
    <s v="Sneha"/>
    <s v="Home Office"/>
  </r>
  <r>
    <s v="ORD-89748-170"/>
    <d v="2024-03-24T00:00:00"/>
    <x v="1"/>
    <x v="151"/>
    <x v="44"/>
    <x v="0"/>
    <s v="Karnataka"/>
    <s v="Bangalore"/>
    <x v="0"/>
    <x v="4"/>
    <s v="Chairs Pro 6"/>
    <n v="108339.01"/>
    <n v="10"/>
    <x v="6"/>
    <n v="182162.8"/>
    <n v="-73823.789999999994"/>
    <s v="Neha"/>
    <s v="Home Office"/>
  </r>
  <r>
    <s v="ORD-44038-171"/>
    <d v="2024-02-12T00:00:00"/>
    <x v="1"/>
    <x v="152"/>
    <x v="101"/>
    <x v="2"/>
    <s v="Punjab"/>
    <s v="Ludhiana"/>
    <x v="2"/>
    <x v="11"/>
    <s v="Smartphones Pro 6"/>
    <n v="78921.86"/>
    <n v="5"/>
    <x v="2"/>
    <n v="70569.8"/>
    <n v="8352.06"/>
    <s v="Vikas"/>
    <s v="Consumer"/>
  </r>
  <r>
    <s v="ORD-19806-172"/>
    <d v="2023-10-08T00:00:00"/>
    <x v="0"/>
    <x v="153"/>
    <x v="128"/>
    <x v="2"/>
    <s v="Punjab"/>
    <s v="Ludhiana"/>
    <x v="1"/>
    <x v="6"/>
    <s v="Pens Pro 8"/>
    <n v="14034.53"/>
    <n v="6"/>
    <x v="2"/>
    <n v="10350.66"/>
    <n v="3683.87"/>
    <s v="Karan"/>
    <s v="Corporate"/>
  </r>
  <r>
    <s v="ORD-86985-173"/>
    <d v="2023-06-25T00:00:00"/>
    <x v="0"/>
    <x v="154"/>
    <x v="129"/>
    <x v="2"/>
    <s v="Haryana"/>
    <s v="Faridabad"/>
    <x v="1"/>
    <x v="6"/>
    <s v="Pens Pro 9"/>
    <n v="13162.45"/>
    <n v="7"/>
    <x v="4"/>
    <n v="9678.9"/>
    <n v="3483.55"/>
    <s v="Vikas"/>
    <s v="Consumer"/>
  </r>
  <r>
    <s v="ORD-94415-174"/>
    <d v="2023-09-16T00:00:00"/>
    <x v="0"/>
    <x v="155"/>
    <x v="102"/>
    <x v="2"/>
    <s v="Delhi"/>
    <s v="New Delhi"/>
    <x v="1"/>
    <x v="2"/>
    <s v="Binders Pro 10"/>
    <n v="23458.959999999999"/>
    <n v="9"/>
    <x v="7"/>
    <n v="17680.68"/>
    <n v="5778.28"/>
    <s v="Sneha"/>
    <s v="Consumer"/>
  </r>
  <r>
    <s v="ORD-33954-175"/>
    <d v="2024-11-21T00:00:00"/>
    <x v="1"/>
    <x v="156"/>
    <x v="23"/>
    <x v="2"/>
    <s v="Delhi"/>
    <s v="New Delhi"/>
    <x v="1"/>
    <x v="2"/>
    <s v="Binders Pro 6"/>
    <n v="22320.63"/>
    <n v="14"/>
    <x v="7"/>
    <n v="19071.5"/>
    <n v="3249.13"/>
    <s v="Pooja"/>
    <s v="Consumer"/>
  </r>
  <r>
    <s v="ORD-82207-176"/>
    <d v="2023-11-18T00:00:00"/>
    <x v="0"/>
    <x v="23"/>
    <x v="106"/>
    <x v="2"/>
    <s v="Haryana"/>
    <s v="Faridabad"/>
    <x v="2"/>
    <x v="10"/>
    <s v="Accessories Pro 5"/>
    <n v="67083.92"/>
    <n v="1"/>
    <x v="4"/>
    <n v="42443.11"/>
    <n v="24640.81"/>
    <s v="Sneha"/>
    <s v="Home Office"/>
  </r>
  <r>
    <s v="ORD-34141-177"/>
    <d v="2024-12-11T00:00:00"/>
    <x v="1"/>
    <x v="157"/>
    <x v="130"/>
    <x v="3"/>
    <s v="Odisha"/>
    <s v="Bhubaneswar"/>
    <x v="2"/>
    <x v="11"/>
    <s v="Smartphones Pro 7"/>
    <n v="131900.81"/>
    <n v="4"/>
    <x v="0"/>
    <n v="89525.32"/>
    <n v="42375.49"/>
    <s v="Rahul"/>
    <s v="Home Office"/>
  </r>
  <r>
    <s v="ORD-15776-178"/>
    <d v="2023-06-07T00:00:00"/>
    <x v="0"/>
    <x v="158"/>
    <x v="131"/>
    <x v="2"/>
    <s v="Punjab"/>
    <s v="Ludhiana"/>
    <x v="2"/>
    <x v="8"/>
    <s v="Laptops Pro 3"/>
    <n v="501239.8"/>
    <n v="14"/>
    <x v="5"/>
    <n v="506078.71999999997"/>
    <n v="-4838.92"/>
    <s v="Sneha"/>
    <s v="Consumer"/>
  </r>
  <r>
    <s v="ORD-39509-179"/>
    <d v="2023-12-21T00:00:00"/>
    <x v="0"/>
    <x v="110"/>
    <x v="132"/>
    <x v="2"/>
    <s v="Haryana"/>
    <s v="Gurgaon"/>
    <x v="0"/>
    <x v="9"/>
    <s v="Beds Pro 1"/>
    <n v="112649.29"/>
    <n v="10"/>
    <x v="5"/>
    <n v="104068.4"/>
    <n v="8580.89"/>
    <s v="Neha"/>
    <s v="Corporate"/>
  </r>
  <r>
    <s v="ORD-50846-180"/>
    <d v="2024-02-10T00:00:00"/>
    <x v="1"/>
    <x v="159"/>
    <x v="129"/>
    <x v="2"/>
    <s v="Delhi"/>
    <s v="New Delhi"/>
    <x v="0"/>
    <x v="0"/>
    <s v="Sofas Pro 5"/>
    <n v="101220.4"/>
    <n v="9"/>
    <x v="5"/>
    <n v="83503.08"/>
    <n v="17717.32"/>
    <s v="Karan"/>
    <s v="Home Office"/>
  </r>
  <r>
    <s v="ORD-71486-181"/>
    <d v="2024-01-31T00:00:00"/>
    <x v="1"/>
    <x v="160"/>
    <x v="133"/>
    <x v="0"/>
    <s v="Karnataka"/>
    <s v="Mysore"/>
    <x v="0"/>
    <x v="7"/>
    <s v="Tables Pro 1"/>
    <n v="153911.57999999999"/>
    <n v="13"/>
    <x v="0"/>
    <n v="99732.23"/>
    <n v="54179.35"/>
    <s v="Rahul"/>
    <s v="Corporate"/>
  </r>
  <r>
    <s v="ORD-38893-182"/>
    <d v="2023-11-06T00:00:00"/>
    <x v="0"/>
    <x v="161"/>
    <x v="134"/>
    <x v="0"/>
    <s v="Karnataka"/>
    <s v="Bangalore"/>
    <x v="1"/>
    <x v="3"/>
    <s v="Storage Pro 6"/>
    <n v="22562.2"/>
    <n v="11"/>
    <x v="7"/>
    <n v="19242.63"/>
    <n v="3319.57"/>
    <s v="Amit"/>
    <s v="Corporate"/>
  </r>
  <r>
    <s v="ORD-82230-183"/>
    <d v="2024-12-14T00:00:00"/>
    <x v="1"/>
    <x v="140"/>
    <x v="13"/>
    <x v="1"/>
    <s v="Maharashtra"/>
    <s v="Mumbai"/>
    <x v="0"/>
    <x v="0"/>
    <s v="Sofas Pro 7"/>
    <n v="19521.099999999999"/>
    <n v="1"/>
    <x v="4"/>
    <n v="11561.52"/>
    <n v="7959.58"/>
    <s v="Karan"/>
    <s v="Consumer"/>
  </r>
  <r>
    <s v="ORD-57032-184"/>
    <d v="2023-03-09T00:00:00"/>
    <x v="0"/>
    <x v="162"/>
    <x v="135"/>
    <x v="1"/>
    <s v="Gujarat"/>
    <s v="Ahmedabad"/>
    <x v="0"/>
    <x v="4"/>
    <s v="Chairs Pro 5"/>
    <n v="199171.38"/>
    <n v="15"/>
    <x v="7"/>
    <n v="131725.04999999999"/>
    <n v="67446.33"/>
    <s v="Priya"/>
    <s v="Consumer"/>
  </r>
  <r>
    <s v="ORD-87618-185"/>
    <d v="2023-01-21T00:00:00"/>
    <x v="0"/>
    <x v="163"/>
    <x v="126"/>
    <x v="0"/>
    <s v="Karnataka"/>
    <s v="Bangalore"/>
    <x v="0"/>
    <x v="7"/>
    <s v="Tables Pro 3"/>
    <n v="124430.6"/>
    <n v="6"/>
    <x v="4"/>
    <n v="86930.7"/>
    <n v="37499.9"/>
    <s v="Sneha"/>
    <s v="Home Office"/>
  </r>
  <r>
    <s v="ORD-64672-186"/>
    <d v="2024-11-11T00:00:00"/>
    <x v="1"/>
    <x v="164"/>
    <x v="136"/>
    <x v="2"/>
    <s v="Delhi"/>
    <s v="New Delhi"/>
    <x v="1"/>
    <x v="2"/>
    <s v="Binders Pro 9"/>
    <n v="11442.89"/>
    <n v="15"/>
    <x v="3"/>
    <n v="9746.4"/>
    <n v="1696.49"/>
    <s v="Neha"/>
    <s v="Home Office"/>
  </r>
  <r>
    <s v="ORD-90256-187"/>
    <d v="2023-07-07T00:00:00"/>
    <x v="0"/>
    <x v="165"/>
    <x v="71"/>
    <x v="2"/>
    <s v="Delhi"/>
    <s v="New Delhi"/>
    <x v="2"/>
    <x v="5"/>
    <s v="Tablets Pro 7"/>
    <n v="60734.54"/>
    <n v="4"/>
    <x v="6"/>
    <n v="106793"/>
    <n v="-46058.46"/>
    <s v="Priya"/>
    <s v="Corporate"/>
  </r>
  <r>
    <s v="ORD-31038-188"/>
    <d v="2023-10-22T00:00:00"/>
    <x v="0"/>
    <x v="166"/>
    <x v="69"/>
    <x v="0"/>
    <s v="Tamil Nadu"/>
    <s v="Chennai"/>
    <x v="1"/>
    <x v="6"/>
    <s v="Pens Pro 3"/>
    <n v="7382.08"/>
    <n v="12"/>
    <x v="3"/>
    <n v="5134.5600000000004"/>
    <n v="2247.52"/>
    <s v="Sneha"/>
    <s v="Corporate"/>
  </r>
  <r>
    <s v="ORD-38330-189"/>
    <d v="2024-05-21T00:00:00"/>
    <x v="1"/>
    <x v="167"/>
    <x v="137"/>
    <x v="1"/>
    <s v="Gujarat"/>
    <s v="Surat"/>
    <x v="0"/>
    <x v="0"/>
    <s v="Sofas Pro 7"/>
    <n v="34873.96"/>
    <n v="11"/>
    <x v="4"/>
    <n v="23552.1"/>
    <n v="11321.86"/>
    <s v="Rahul"/>
    <s v="Consumer"/>
  </r>
  <r>
    <s v="ORD-68096-190"/>
    <d v="2024-12-17T00:00:00"/>
    <x v="1"/>
    <x v="168"/>
    <x v="138"/>
    <x v="1"/>
    <s v="Maharashtra"/>
    <s v="Nagpur"/>
    <x v="2"/>
    <x v="11"/>
    <s v="Smartphones Pro 7"/>
    <n v="63067.29"/>
    <n v="3"/>
    <x v="7"/>
    <n v="43098.27"/>
    <n v="19969.02"/>
    <s v="Amit"/>
    <s v="Home Office"/>
  </r>
  <r>
    <s v="ORD-10351-191"/>
    <d v="2023-06-21T00:00:00"/>
    <x v="0"/>
    <x v="21"/>
    <x v="134"/>
    <x v="2"/>
    <s v="Delhi"/>
    <s v="New Delhi"/>
    <x v="0"/>
    <x v="0"/>
    <s v="Sofas Pro 8"/>
    <n v="20883.59"/>
    <n v="12"/>
    <x v="6"/>
    <n v="34822.559999999998"/>
    <n v="-13938.97"/>
    <s v="Priya"/>
    <s v="Corporate"/>
  </r>
  <r>
    <s v="ORD-76264-192"/>
    <d v="2024-01-20T00:00:00"/>
    <x v="1"/>
    <x v="57"/>
    <x v="139"/>
    <x v="2"/>
    <s v="Punjab"/>
    <s v="Ludhiana"/>
    <x v="0"/>
    <x v="0"/>
    <s v="Sofas Pro 6"/>
    <n v="53842.85"/>
    <n v="11"/>
    <x v="1"/>
    <n v="75052.009999999995"/>
    <n v="-21209.16"/>
    <s v="Vikas"/>
    <s v="Consumer"/>
  </r>
  <r>
    <s v="ORD-15524-193"/>
    <d v="2024-02-18T00:00:00"/>
    <x v="1"/>
    <x v="169"/>
    <x v="63"/>
    <x v="0"/>
    <s v="Telangana"/>
    <s v="Hyderabad"/>
    <x v="1"/>
    <x v="3"/>
    <s v="Storage Pro 5"/>
    <n v="21347.87"/>
    <n v="15"/>
    <x v="3"/>
    <n v="17372.099999999999"/>
    <n v="3975.77"/>
    <s v="Vikas"/>
    <s v="Corporate"/>
  </r>
  <r>
    <s v="ORD-49017-194"/>
    <d v="2024-10-22T00:00:00"/>
    <x v="1"/>
    <x v="170"/>
    <x v="21"/>
    <x v="1"/>
    <s v="Gujarat"/>
    <s v="Ahmedabad"/>
    <x v="0"/>
    <x v="9"/>
    <s v="Beds Pro 6"/>
    <n v="37794.85"/>
    <n v="2"/>
    <x v="5"/>
    <n v="33492.04"/>
    <n v="4302.8100000000004"/>
    <s v="Vikas"/>
    <s v="Home Office"/>
  </r>
  <r>
    <s v="ORD-44187-195"/>
    <d v="2023-03-15T00:00:00"/>
    <x v="0"/>
    <x v="171"/>
    <x v="140"/>
    <x v="3"/>
    <s v="Bihar"/>
    <s v="Patna"/>
    <x v="0"/>
    <x v="7"/>
    <s v="Tables Pro 8"/>
    <n v="212499.15"/>
    <n v="13"/>
    <x v="7"/>
    <n v="149508.19"/>
    <n v="62990.96"/>
    <s v="Vikas"/>
    <s v="Corporate"/>
  </r>
  <r>
    <s v="ORD-42734-196"/>
    <d v="2023-04-21T00:00:00"/>
    <x v="0"/>
    <x v="172"/>
    <x v="141"/>
    <x v="2"/>
    <s v="Punjab"/>
    <s v="Ludhiana"/>
    <x v="0"/>
    <x v="9"/>
    <s v="Beds Pro 4"/>
    <n v="211036.55"/>
    <n v="15"/>
    <x v="4"/>
    <n v="166927.04999999999"/>
    <n v="44109.5"/>
    <s v="Neha"/>
    <s v="Consumer"/>
  </r>
  <r>
    <s v="ORD-13770-197"/>
    <d v="2023-10-03T00:00:00"/>
    <x v="0"/>
    <x v="173"/>
    <x v="59"/>
    <x v="0"/>
    <s v="Telangana"/>
    <s v="Hyderabad"/>
    <x v="2"/>
    <x v="5"/>
    <s v="Tablets Pro 4"/>
    <n v="11404.3"/>
    <n v="2"/>
    <x v="5"/>
    <n v="10806.6"/>
    <n v="597.70000000000005"/>
    <s v="Pooja"/>
    <s v="Home Office"/>
  </r>
  <r>
    <s v="ORD-47978-198"/>
    <d v="2024-09-29T00:00:00"/>
    <x v="1"/>
    <x v="174"/>
    <x v="142"/>
    <x v="3"/>
    <s v="Odisha"/>
    <s v="Bhubaneswar"/>
    <x v="1"/>
    <x v="2"/>
    <s v="Binders Pro 7"/>
    <n v="12491"/>
    <n v="15"/>
    <x v="2"/>
    <n v="9476.85"/>
    <n v="3014.15"/>
    <s v="Vikas"/>
    <s v="Corporate"/>
  </r>
  <r>
    <s v="ORD-37621-199"/>
    <d v="2024-08-30T00:00:00"/>
    <x v="1"/>
    <x v="175"/>
    <x v="77"/>
    <x v="1"/>
    <s v="Gujarat"/>
    <s v="Surat"/>
    <x v="1"/>
    <x v="3"/>
    <s v="Storage Pro 2"/>
    <n v="11835.46"/>
    <n v="13"/>
    <x v="6"/>
    <n v="21347.17"/>
    <n v="-9511.7099999999991"/>
    <s v="Vikas"/>
    <s v="Home Office"/>
  </r>
  <r>
    <s v="ORD-76144-200"/>
    <d v="2023-10-01T00:00:00"/>
    <x v="0"/>
    <x v="85"/>
    <x v="92"/>
    <x v="3"/>
    <s v="Odisha"/>
    <s v="Bhubaneswar"/>
    <x v="2"/>
    <x v="11"/>
    <s v="Smartphones Pro 8"/>
    <n v="796776.38"/>
    <n v="14"/>
    <x v="4"/>
    <n v="592314.52"/>
    <n v="204461.86"/>
    <s v="Vikas"/>
    <s v="Home Office"/>
  </r>
  <r>
    <s v="ORD-80001-201"/>
    <d v="2023-04-03T00:00:00"/>
    <x v="0"/>
    <x v="176"/>
    <x v="3"/>
    <x v="1"/>
    <s v="Rajasthan"/>
    <s v="Jaipur"/>
    <x v="2"/>
    <x v="8"/>
    <s v="Laptops Pro 6"/>
    <n v="226557.22"/>
    <n v="11"/>
    <x v="7"/>
    <n v="176557.04"/>
    <n v="50000.18"/>
    <s v="Pooja"/>
    <s v="Home Office"/>
  </r>
  <r>
    <s v="ORD-68411-202"/>
    <d v="2024-06-15T00:00:00"/>
    <x v="1"/>
    <x v="177"/>
    <x v="143"/>
    <x v="2"/>
    <s v="Haryana"/>
    <s v="Gurgaon"/>
    <x v="2"/>
    <x v="5"/>
    <s v="Tablets Pro 3"/>
    <n v="790989.55"/>
    <n v="13"/>
    <x v="7"/>
    <n v="518335.61"/>
    <n v="272653.94"/>
    <s v="Neha"/>
    <s v="Corporate"/>
  </r>
  <r>
    <s v="ORD-84669-203"/>
    <d v="2023-06-02T00:00:00"/>
    <x v="0"/>
    <x v="45"/>
    <x v="144"/>
    <x v="0"/>
    <s v="Karnataka"/>
    <s v="Mysore"/>
    <x v="2"/>
    <x v="11"/>
    <s v="Smartphones Pro 4"/>
    <n v="59007.08"/>
    <n v="3"/>
    <x v="1"/>
    <n v="83861.97"/>
    <n v="-24854.89"/>
    <s v="Priya"/>
    <s v="Consumer"/>
  </r>
  <r>
    <s v="ORD-14915-204"/>
    <d v="2023-11-02T00:00:00"/>
    <x v="0"/>
    <x v="178"/>
    <x v="61"/>
    <x v="2"/>
    <s v="Delhi"/>
    <s v="New Delhi"/>
    <x v="1"/>
    <x v="2"/>
    <s v="Binders Pro 9"/>
    <n v="6032.95"/>
    <n v="11"/>
    <x v="7"/>
    <n v="3937.78"/>
    <n v="2095.17"/>
    <s v="Rahul"/>
    <s v="Corporate"/>
  </r>
  <r>
    <s v="ORD-49021-205"/>
    <d v="2024-07-02T00:00:00"/>
    <x v="1"/>
    <x v="179"/>
    <x v="145"/>
    <x v="2"/>
    <s v="Delhi"/>
    <s v="New Delhi"/>
    <x v="0"/>
    <x v="9"/>
    <s v="Beds Pro 9"/>
    <n v="89171.04"/>
    <n v="10"/>
    <x v="3"/>
    <n v="61483.6"/>
    <n v="27687.439999999999"/>
    <s v="Karan"/>
    <s v="Corporate"/>
  </r>
  <r>
    <s v="ORD-83621-206"/>
    <d v="2024-11-28T00:00:00"/>
    <x v="1"/>
    <x v="180"/>
    <x v="146"/>
    <x v="1"/>
    <s v="Gujarat"/>
    <s v="Surat"/>
    <x v="0"/>
    <x v="0"/>
    <s v="Sofas Pro 3"/>
    <n v="256616.53"/>
    <n v="9"/>
    <x v="4"/>
    <n v="163760.57999999999"/>
    <n v="92855.95"/>
    <s v="Amit"/>
    <s v="Corporate"/>
  </r>
  <r>
    <s v="ORD-38673-207"/>
    <d v="2024-04-06T00:00:00"/>
    <x v="1"/>
    <x v="123"/>
    <x v="147"/>
    <x v="3"/>
    <s v="West Bengal"/>
    <s v="Kolkata"/>
    <x v="2"/>
    <x v="10"/>
    <s v="Accessories Pro 6"/>
    <n v="103679.53"/>
    <n v="8"/>
    <x v="1"/>
    <n v="146169.04"/>
    <n v="-42489.51"/>
    <s v="Vikas"/>
    <s v="Home Office"/>
  </r>
  <r>
    <s v="ORD-17226-208"/>
    <d v="2023-07-06T00:00:00"/>
    <x v="0"/>
    <x v="181"/>
    <x v="148"/>
    <x v="2"/>
    <s v="Delhi"/>
    <s v="New Delhi"/>
    <x v="1"/>
    <x v="1"/>
    <s v="Paper Pro 10"/>
    <n v="2366.61"/>
    <n v="8"/>
    <x v="0"/>
    <n v="1496.16"/>
    <n v="870.45"/>
    <s v="Sneha"/>
    <s v="Corporate"/>
  </r>
  <r>
    <s v="ORD-27616-209"/>
    <d v="2023-11-06T00:00:00"/>
    <x v="0"/>
    <x v="182"/>
    <x v="149"/>
    <x v="3"/>
    <s v="Odisha"/>
    <s v="Bhubaneswar"/>
    <x v="2"/>
    <x v="11"/>
    <s v="Smartphones Pro 6"/>
    <n v="595890.75"/>
    <n v="11"/>
    <x v="7"/>
    <n v="497472.91"/>
    <n v="98417.84"/>
    <s v="Neha"/>
    <s v="Consumer"/>
  </r>
  <r>
    <s v="ORD-93942-210"/>
    <d v="2024-11-08T00:00:00"/>
    <x v="1"/>
    <x v="171"/>
    <x v="143"/>
    <x v="2"/>
    <s v="Haryana"/>
    <s v="Faridabad"/>
    <x v="1"/>
    <x v="2"/>
    <s v="Binders Pro 3"/>
    <n v="5218.8100000000004"/>
    <n v="7"/>
    <x v="5"/>
    <n v="4973.8500000000004"/>
    <n v="244.96"/>
    <s v="Neha"/>
    <s v="Consumer"/>
  </r>
  <r>
    <s v="ORD-61704-211"/>
    <d v="2024-10-24T00:00:00"/>
    <x v="1"/>
    <x v="183"/>
    <x v="150"/>
    <x v="1"/>
    <s v="Rajasthan"/>
    <s v="Jaipur"/>
    <x v="0"/>
    <x v="0"/>
    <s v="Sofas Pro 2"/>
    <n v="116940.38"/>
    <n v="11"/>
    <x v="7"/>
    <n v="98011.76"/>
    <n v="18928.62"/>
    <s v="Pooja"/>
    <s v="Corporate"/>
  </r>
  <r>
    <s v="ORD-34890-212"/>
    <d v="2023-08-01T00:00:00"/>
    <x v="0"/>
    <x v="184"/>
    <x v="108"/>
    <x v="0"/>
    <s v="Tamil Nadu"/>
    <s v="Coimbatore"/>
    <x v="0"/>
    <x v="9"/>
    <s v="Beds Pro 4"/>
    <n v="84071.83"/>
    <n v="9"/>
    <x v="6"/>
    <n v="143456.76"/>
    <n v="-59384.93"/>
    <s v="Vikas"/>
    <s v="Home Office"/>
  </r>
  <r>
    <s v="ORD-11200-213"/>
    <d v="2023-08-14T00:00:00"/>
    <x v="0"/>
    <x v="185"/>
    <x v="151"/>
    <x v="1"/>
    <s v="Maharashtra"/>
    <s v="Pune"/>
    <x v="2"/>
    <x v="10"/>
    <s v="Accessories Pro 3"/>
    <n v="651537.29"/>
    <n v="14"/>
    <x v="7"/>
    <n v="468044.22"/>
    <n v="183493.07"/>
    <s v="Rahul"/>
    <s v="Consumer"/>
  </r>
  <r>
    <s v="ORD-79605-214"/>
    <d v="2023-12-17T00:00:00"/>
    <x v="0"/>
    <x v="186"/>
    <x v="152"/>
    <x v="2"/>
    <s v="Haryana"/>
    <s v="Gurgaon"/>
    <x v="2"/>
    <x v="10"/>
    <s v="Accessories Pro 5"/>
    <n v="547965.9"/>
    <n v="12"/>
    <x v="5"/>
    <n v="487656.36"/>
    <n v="60309.54"/>
    <s v="Amit"/>
    <s v="Corporate"/>
  </r>
  <r>
    <s v="ORD-45283-215"/>
    <d v="2024-10-10T00:00:00"/>
    <x v="1"/>
    <x v="187"/>
    <x v="153"/>
    <x v="3"/>
    <s v="Bihar"/>
    <s v="Gaya"/>
    <x v="1"/>
    <x v="3"/>
    <s v="Storage Pro 4"/>
    <n v="23865.46"/>
    <n v="9"/>
    <x v="0"/>
    <n v="15215.4"/>
    <n v="8650.06"/>
    <s v="Amit"/>
    <s v="Corporate"/>
  </r>
  <r>
    <s v="ORD-60269-216"/>
    <d v="2023-10-08T00:00:00"/>
    <x v="0"/>
    <x v="188"/>
    <x v="154"/>
    <x v="2"/>
    <s v="Punjab"/>
    <s v="Ludhiana"/>
    <x v="2"/>
    <x v="8"/>
    <s v="Laptops Pro 8"/>
    <n v="271310.36"/>
    <n v="5"/>
    <x v="0"/>
    <n v="205843.05"/>
    <n v="65467.31"/>
    <s v="Rahul"/>
    <s v="Home Office"/>
  </r>
  <r>
    <s v="ORD-82011-217"/>
    <d v="2023-11-10T00:00:00"/>
    <x v="0"/>
    <x v="189"/>
    <x v="22"/>
    <x v="1"/>
    <s v="Maharashtra"/>
    <s v="Nagpur"/>
    <x v="2"/>
    <x v="10"/>
    <s v="Accessories Pro 4"/>
    <n v="29753.53"/>
    <n v="2"/>
    <x v="7"/>
    <n v="21635.54"/>
    <n v="8117.99"/>
    <s v="Priya"/>
    <s v="Corporate"/>
  </r>
  <r>
    <s v="ORD-64813-218"/>
    <d v="2024-01-13T00:00:00"/>
    <x v="1"/>
    <x v="190"/>
    <x v="155"/>
    <x v="2"/>
    <s v="Delhi"/>
    <s v="New Delhi"/>
    <x v="1"/>
    <x v="1"/>
    <s v="Paper Pro 1"/>
    <n v="16285.64"/>
    <n v="12"/>
    <x v="2"/>
    <n v="14269.2"/>
    <n v="2016.44"/>
    <s v="Pooja"/>
    <s v="Consumer"/>
  </r>
  <r>
    <s v="ORD-77195-219"/>
    <d v="2024-12-18T00:00:00"/>
    <x v="1"/>
    <x v="191"/>
    <x v="116"/>
    <x v="3"/>
    <s v="West Bengal"/>
    <s v="Howrah"/>
    <x v="0"/>
    <x v="7"/>
    <s v="Tables Pro 10"/>
    <n v="47812.56"/>
    <n v="5"/>
    <x v="4"/>
    <n v="32299.25"/>
    <n v="15513.31"/>
    <s v="Priya"/>
    <s v="Consumer"/>
  </r>
  <r>
    <s v="ORD-11280-220"/>
    <d v="2023-11-16T00:00:00"/>
    <x v="0"/>
    <x v="192"/>
    <x v="156"/>
    <x v="1"/>
    <s v="Maharashtra"/>
    <s v="Mumbai"/>
    <x v="1"/>
    <x v="2"/>
    <s v="Binders Pro 10"/>
    <n v="12399.97"/>
    <n v="8"/>
    <x v="3"/>
    <n v="10134.08"/>
    <n v="2265.89"/>
    <s v="Rahul"/>
    <s v="Consumer"/>
  </r>
  <r>
    <s v="ORD-62912-221"/>
    <d v="2023-08-28T00:00:00"/>
    <x v="0"/>
    <x v="131"/>
    <x v="7"/>
    <x v="3"/>
    <s v="Odisha"/>
    <s v="Bhubaneswar"/>
    <x v="2"/>
    <x v="10"/>
    <s v="Accessories Pro 3"/>
    <n v="520581.73"/>
    <n v="10"/>
    <x v="4"/>
    <n v="386858.9"/>
    <n v="133722.82999999999"/>
    <s v="Neha"/>
    <s v="Home Office"/>
  </r>
  <r>
    <s v="ORD-83331-222"/>
    <d v="2023-02-11T00:00:00"/>
    <x v="0"/>
    <x v="193"/>
    <x v="124"/>
    <x v="2"/>
    <s v="Delhi"/>
    <s v="New Delhi"/>
    <x v="2"/>
    <x v="8"/>
    <s v="Laptops Pro 9"/>
    <n v="134907.03"/>
    <n v="6"/>
    <x v="6"/>
    <n v="240079.32"/>
    <n v="-105172.29"/>
    <s v="Neha"/>
    <s v="Corporate"/>
  </r>
  <r>
    <s v="ORD-45037-223"/>
    <d v="2024-05-15T00:00:00"/>
    <x v="1"/>
    <x v="194"/>
    <x v="157"/>
    <x v="1"/>
    <s v="Rajasthan"/>
    <s v="Jaipur"/>
    <x v="2"/>
    <x v="11"/>
    <s v="Smartphones Pro 10"/>
    <n v="381825.99"/>
    <n v="15"/>
    <x v="0"/>
    <n v="281602.5"/>
    <n v="100223.49"/>
    <s v="Sneha"/>
    <s v="Corporate"/>
  </r>
  <r>
    <s v="ORD-45400-224"/>
    <d v="2024-10-05T00:00:00"/>
    <x v="1"/>
    <x v="195"/>
    <x v="158"/>
    <x v="1"/>
    <s v="Maharashtra"/>
    <s v="Mumbai"/>
    <x v="1"/>
    <x v="2"/>
    <s v="Binders Pro 6"/>
    <n v="3428.7"/>
    <n v="2"/>
    <x v="7"/>
    <n v="2308.2800000000002"/>
    <n v="1120.42"/>
    <s v="Rahul"/>
    <s v="Home Office"/>
  </r>
  <r>
    <s v="ORD-57304-225"/>
    <d v="2024-07-10T00:00:00"/>
    <x v="1"/>
    <x v="196"/>
    <x v="159"/>
    <x v="2"/>
    <s v="Haryana"/>
    <s v="Gurgaon"/>
    <x v="0"/>
    <x v="4"/>
    <s v="Chairs Pro 3"/>
    <n v="165481.23000000001"/>
    <n v="9"/>
    <x v="3"/>
    <n v="130685.13"/>
    <n v="34796.1"/>
    <s v="Pooja"/>
    <s v="Corporate"/>
  </r>
  <r>
    <s v="ORD-31327-226"/>
    <d v="2023-10-17T00:00:00"/>
    <x v="0"/>
    <x v="197"/>
    <x v="86"/>
    <x v="0"/>
    <s v="Karnataka"/>
    <s v="Mysore"/>
    <x v="0"/>
    <x v="9"/>
    <s v="Beds Pro 10"/>
    <n v="94145.58"/>
    <n v="11"/>
    <x v="0"/>
    <n v="72248.33"/>
    <n v="21897.25"/>
    <s v="Amit"/>
    <s v="Home Office"/>
  </r>
  <r>
    <s v="ORD-84806-227"/>
    <d v="2024-05-07T00:00:00"/>
    <x v="1"/>
    <x v="198"/>
    <x v="99"/>
    <x v="1"/>
    <s v="Maharashtra"/>
    <s v="Nagpur"/>
    <x v="2"/>
    <x v="5"/>
    <s v="Tablets Pro 1"/>
    <n v="474728.87"/>
    <n v="14"/>
    <x v="3"/>
    <n v="380366.56"/>
    <n v="94362.31"/>
    <s v="Amit"/>
    <s v="Home Office"/>
  </r>
  <r>
    <s v="ORD-14103-228"/>
    <d v="2023-10-10T00:00:00"/>
    <x v="0"/>
    <x v="199"/>
    <x v="0"/>
    <x v="0"/>
    <s v="Karnataka"/>
    <s v="Mysore"/>
    <x v="0"/>
    <x v="9"/>
    <s v="Beds Pro 8"/>
    <n v="90371.9"/>
    <n v="4"/>
    <x v="4"/>
    <n v="67327.8"/>
    <n v="23044.1"/>
    <s v="Pooja"/>
    <s v="Home Office"/>
  </r>
  <r>
    <s v="ORD-94701-229"/>
    <d v="2023-06-02T00:00:00"/>
    <x v="0"/>
    <x v="200"/>
    <x v="160"/>
    <x v="3"/>
    <s v="Bihar"/>
    <s v="Gaya"/>
    <x v="0"/>
    <x v="9"/>
    <s v="Beds Pro 9"/>
    <n v="96738.54"/>
    <n v="8"/>
    <x v="1"/>
    <n v="141436.64000000001"/>
    <n v="-44698.1"/>
    <s v="Neha"/>
    <s v="Corporate"/>
  </r>
  <r>
    <s v="ORD-89558-230"/>
    <d v="2023-06-06T00:00:00"/>
    <x v="0"/>
    <x v="201"/>
    <x v="111"/>
    <x v="0"/>
    <s v="Telangana"/>
    <s v="Hyderabad"/>
    <x v="2"/>
    <x v="10"/>
    <s v="Accessories Pro 9"/>
    <n v="139519.09"/>
    <n v="6"/>
    <x v="1"/>
    <n v="210921.06"/>
    <n v="-71401.97"/>
    <s v="Amit"/>
    <s v="Corporate"/>
  </r>
  <r>
    <s v="ORD-62466-231"/>
    <d v="2023-11-20T00:00:00"/>
    <x v="0"/>
    <x v="202"/>
    <x v="161"/>
    <x v="3"/>
    <s v="Odisha"/>
    <s v="Bhubaneswar"/>
    <x v="0"/>
    <x v="7"/>
    <s v="Tables Pro 2"/>
    <n v="23008.77"/>
    <n v="7"/>
    <x v="6"/>
    <n v="39852.82"/>
    <n v="-16844.05"/>
    <s v="Vikas"/>
    <s v="Corporate"/>
  </r>
  <r>
    <s v="ORD-98450-232"/>
    <d v="2023-06-03T00:00:00"/>
    <x v="0"/>
    <x v="203"/>
    <x v="162"/>
    <x v="0"/>
    <s v="Telangana"/>
    <s v="Hyderabad"/>
    <x v="2"/>
    <x v="5"/>
    <s v="Tablets Pro 6"/>
    <n v="246671.96"/>
    <n v="8"/>
    <x v="3"/>
    <n v="173967.2"/>
    <n v="72704.759999999995"/>
    <s v="Neha"/>
    <s v="Consumer"/>
  </r>
  <r>
    <s v="ORD-11214-233"/>
    <d v="2023-01-20T00:00:00"/>
    <x v="0"/>
    <x v="156"/>
    <x v="163"/>
    <x v="1"/>
    <s v="Maharashtra"/>
    <s v="Pune"/>
    <x v="0"/>
    <x v="9"/>
    <s v="Beds Pro 1"/>
    <n v="8938.75"/>
    <n v="1"/>
    <x v="6"/>
    <n v="15216.78"/>
    <n v="-6278.03"/>
    <s v="Rahul"/>
    <s v="Corporate"/>
  </r>
  <r>
    <s v="ORD-93967-234"/>
    <d v="2023-10-09T00:00:00"/>
    <x v="0"/>
    <x v="204"/>
    <x v="69"/>
    <x v="3"/>
    <s v="Bihar"/>
    <s v="Patna"/>
    <x v="0"/>
    <x v="7"/>
    <s v="Tables Pro 5"/>
    <n v="19705.77"/>
    <n v="1"/>
    <x v="5"/>
    <n v="18414.48"/>
    <n v="1291.29"/>
    <s v="Vikas"/>
    <s v="Corporate"/>
  </r>
  <r>
    <s v="ORD-12913-235"/>
    <d v="2024-10-13T00:00:00"/>
    <x v="1"/>
    <x v="205"/>
    <x v="128"/>
    <x v="1"/>
    <s v="Gujarat"/>
    <s v="Surat"/>
    <x v="1"/>
    <x v="1"/>
    <s v="Paper Pro 10"/>
    <n v="10954.87"/>
    <n v="6"/>
    <x v="5"/>
    <n v="10671.78"/>
    <n v="283.08999999999997"/>
    <s v="Pooja"/>
    <s v="Consumer"/>
  </r>
  <r>
    <s v="ORD-95316-236"/>
    <d v="2024-04-19T00:00:00"/>
    <x v="1"/>
    <x v="206"/>
    <x v="164"/>
    <x v="0"/>
    <s v="Tamil Nadu"/>
    <s v="Coimbatore"/>
    <x v="1"/>
    <x v="1"/>
    <s v="Paper Pro 3"/>
    <n v="2069.59"/>
    <n v="1"/>
    <x v="3"/>
    <n v="1430.38"/>
    <n v="639.21"/>
    <s v="Amit"/>
    <s v="Consumer"/>
  </r>
  <r>
    <s v="ORD-98885-237"/>
    <d v="2024-08-30T00:00:00"/>
    <x v="1"/>
    <x v="104"/>
    <x v="165"/>
    <x v="2"/>
    <s v="Delhi"/>
    <s v="New Delhi"/>
    <x v="1"/>
    <x v="2"/>
    <s v="Binders Pro 1"/>
    <n v="1907.73"/>
    <n v="1"/>
    <x v="2"/>
    <n v="1638.38"/>
    <n v="269.35000000000002"/>
    <s v="Sneha"/>
    <s v="Corporate"/>
  </r>
  <r>
    <s v="ORD-76985-238"/>
    <d v="2023-10-10T00:00:00"/>
    <x v="0"/>
    <x v="101"/>
    <x v="69"/>
    <x v="3"/>
    <s v="Odisha"/>
    <s v="Bhubaneswar"/>
    <x v="0"/>
    <x v="9"/>
    <s v="Beds Pro 1"/>
    <n v="181959.52"/>
    <n v="11"/>
    <x v="3"/>
    <n v="146717.78"/>
    <n v="35241.74"/>
    <s v="Priya"/>
    <s v="Consumer"/>
  </r>
  <r>
    <s v="ORD-42614-239"/>
    <d v="2023-11-27T00:00:00"/>
    <x v="0"/>
    <x v="120"/>
    <x v="106"/>
    <x v="3"/>
    <s v="Bihar"/>
    <s v="Gaya"/>
    <x v="1"/>
    <x v="1"/>
    <s v="Paper Pro 1"/>
    <n v="1350.07"/>
    <n v="11"/>
    <x v="6"/>
    <n v="2412.08"/>
    <n v="-1062.01"/>
    <s v="Pooja"/>
    <s v="Home Office"/>
  </r>
  <r>
    <s v="ORD-93604-240"/>
    <d v="2024-05-29T00:00:00"/>
    <x v="1"/>
    <x v="207"/>
    <x v="166"/>
    <x v="2"/>
    <s v="Delhi"/>
    <s v="New Delhi"/>
    <x v="2"/>
    <x v="8"/>
    <s v="Laptops Pro 10"/>
    <n v="20792.13"/>
    <n v="2"/>
    <x v="6"/>
    <n v="35138.22"/>
    <n v="-14346.09"/>
    <s v="Pooja"/>
    <s v="Corporate"/>
  </r>
  <r>
    <s v="ORD-69865-241"/>
    <d v="2024-03-03T00:00:00"/>
    <x v="1"/>
    <x v="208"/>
    <x v="167"/>
    <x v="0"/>
    <s v="Tamil Nadu"/>
    <s v="Coimbatore"/>
    <x v="1"/>
    <x v="3"/>
    <s v="Storage Pro 10"/>
    <n v="34012.58"/>
    <n v="13"/>
    <x v="3"/>
    <n v="25047.49"/>
    <n v="8965.09"/>
    <s v="Rahul"/>
    <s v="Corporate"/>
  </r>
  <r>
    <s v="ORD-90959-242"/>
    <d v="2024-10-15T00:00:00"/>
    <x v="1"/>
    <x v="203"/>
    <x v="168"/>
    <x v="3"/>
    <s v="Bihar"/>
    <s v="Gaya"/>
    <x v="0"/>
    <x v="9"/>
    <s v="Beds Pro 2"/>
    <n v="24540.89"/>
    <n v="6"/>
    <x v="0"/>
    <n v="14400.96"/>
    <n v="10139.93"/>
    <s v="Vikas"/>
    <s v="Home Office"/>
  </r>
  <r>
    <s v="ORD-63575-243"/>
    <d v="2024-10-17T00:00:00"/>
    <x v="1"/>
    <x v="209"/>
    <x v="169"/>
    <x v="3"/>
    <s v="West Bengal"/>
    <s v="Kolkata"/>
    <x v="1"/>
    <x v="6"/>
    <s v="Pens Pro 2"/>
    <n v="765.32"/>
    <n v="2"/>
    <x v="7"/>
    <n v="556.41999999999996"/>
    <n v="208.9"/>
    <s v="Karan"/>
    <s v="Corporate"/>
  </r>
  <r>
    <s v="ORD-99855-244"/>
    <d v="2024-06-10T00:00:00"/>
    <x v="1"/>
    <x v="210"/>
    <x v="39"/>
    <x v="3"/>
    <s v="West Bengal"/>
    <s v="Kolkata"/>
    <x v="1"/>
    <x v="3"/>
    <s v="Storage Pro 2"/>
    <n v="8697.35"/>
    <n v="4"/>
    <x v="4"/>
    <n v="6998.92"/>
    <n v="1698.43"/>
    <s v="Amit"/>
    <s v="Home Office"/>
  </r>
  <r>
    <s v="ORD-63727-245"/>
    <d v="2023-03-04T00:00:00"/>
    <x v="0"/>
    <x v="211"/>
    <x v="170"/>
    <x v="3"/>
    <s v="Odisha"/>
    <s v="Bhubaneswar"/>
    <x v="1"/>
    <x v="6"/>
    <s v="Pens Pro 3"/>
    <n v="685.28"/>
    <n v="1"/>
    <x v="7"/>
    <n v="543.72"/>
    <n v="141.56"/>
    <s v="Priya"/>
    <s v="Home Office"/>
  </r>
  <r>
    <s v="ORD-39344-246"/>
    <d v="2023-08-27T00:00:00"/>
    <x v="0"/>
    <x v="212"/>
    <x v="171"/>
    <x v="0"/>
    <s v="Karnataka"/>
    <s v="Mysore"/>
    <x v="1"/>
    <x v="6"/>
    <s v="Pens Pro 9"/>
    <n v="10807"/>
    <n v="14"/>
    <x v="3"/>
    <n v="9138.36"/>
    <n v="1668.64"/>
    <s v="Neha"/>
    <s v="Consumer"/>
  </r>
  <r>
    <s v="ORD-95685-247"/>
    <d v="2024-12-27T00:00:00"/>
    <x v="1"/>
    <x v="213"/>
    <x v="111"/>
    <x v="1"/>
    <s v="Gujarat"/>
    <s v="Ahmedabad"/>
    <x v="0"/>
    <x v="0"/>
    <s v="Sofas Pro 8"/>
    <n v="81656.73"/>
    <n v="3"/>
    <x v="4"/>
    <n v="49225.05"/>
    <n v="32431.68"/>
    <s v="Karan"/>
    <s v="Corporate"/>
  </r>
  <r>
    <s v="ORD-88517-248"/>
    <d v="2023-05-16T00:00:00"/>
    <x v="0"/>
    <x v="207"/>
    <x v="148"/>
    <x v="0"/>
    <s v="Telangana"/>
    <s v="Hyderabad"/>
    <x v="1"/>
    <x v="1"/>
    <s v="Paper Pro 4"/>
    <n v="4548.7"/>
    <n v="4"/>
    <x v="5"/>
    <n v="4188.08"/>
    <n v="360.62"/>
    <s v="Pooja"/>
    <s v="Corporate"/>
  </r>
  <r>
    <s v="ORD-51049-249"/>
    <d v="2023-11-15T00:00:00"/>
    <x v="0"/>
    <x v="63"/>
    <x v="25"/>
    <x v="3"/>
    <s v="Odisha"/>
    <s v="Bhubaneswar"/>
    <x v="1"/>
    <x v="2"/>
    <s v="Binders Pro 3"/>
    <n v="3657.09"/>
    <n v="4"/>
    <x v="5"/>
    <n v="2960.28"/>
    <n v="696.81"/>
    <s v="Vikas"/>
    <s v="Corporate"/>
  </r>
  <r>
    <s v="ORD-75802-250"/>
    <d v="2024-05-21T00:00:00"/>
    <x v="1"/>
    <x v="214"/>
    <x v="3"/>
    <x v="2"/>
    <s v="Haryana"/>
    <s v="Faridabad"/>
    <x v="0"/>
    <x v="4"/>
    <s v="Chairs Pro 7"/>
    <n v="274162.09000000003"/>
    <n v="12"/>
    <x v="4"/>
    <n v="186013.44"/>
    <n v="88148.65"/>
    <s v="Vikas"/>
    <s v="Corporate"/>
  </r>
  <r>
    <s v="ORD-26883-251"/>
    <d v="2024-12-10T00:00:00"/>
    <x v="1"/>
    <x v="215"/>
    <x v="114"/>
    <x v="2"/>
    <s v="Delhi"/>
    <s v="New Delhi"/>
    <x v="2"/>
    <x v="10"/>
    <s v="Accessories Pro 5"/>
    <n v="35419.129999999997"/>
    <n v="4"/>
    <x v="6"/>
    <n v="62976.12"/>
    <n v="-27556.99"/>
    <s v="Karan"/>
    <s v="Consumer"/>
  </r>
  <r>
    <s v="ORD-76532-252"/>
    <d v="2023-10-06T00:00:00"/>
    <x v="0"/>
    <x v="113"/>
    <x v="166"/>
    <x v="0"/>
    <s v="Tamil Nadu"/>
    <s v="Chennai"/>
    <x v="2"/>
    <x v="10"/>
    <s v="Accessories Pro 4"/>
    <n v="141223.06"/>
    <n v="8"/>
    <x v="1"/>
    <n v="209777.28"/>
    <n v="-68554.22"/>
    <s v="Vikas"/>
    <s v="Home Office"/>
  </r>
  <r>
    <s v="ORD-65849-253"/>
    <d v="2024-09-03T00:00:00"/>
    <x v="1"/>
    <x v="58"/>
    <x v="172"/>
    <x v="0"/>
    <s v="Karnataka"/>
    <s v="Bangalore"/>
    <x v="1"/>
    <x v="1"/>
    <s v="Paper Pro 4"/>
    <n v="6537.66"/>
    <n v="12"/>
    <x v="2"/>
    <n v="6193.68"/>
    <n v="343.98"/>
    <s v="Amit"/>
    <s v="Home Office"/>
  </r>
  <r>
    <s v="ORD-91070-254"/>
    <d v="2023-09-19T00:00:00"/>
    <x v="0"/>
    <x v="216"/>
    <x v="115"/>
    <x v="0"/>
    <s v="Tamil Nadu"/>
    <s v="Chennai"/>
    <x v="1"/>
    <x v="1"/>
    <s v="Paper Pro 4"/>
    <n v="12835.94"/>
    <n v="11"/>
    <x v="1"/>
    <n v="18938.59"/>
    <n v="-6102.65"/>
    <s v="Neha"/>
    <s v="Home Office"/>
  </r>
  <r>
    <s v="ORD-36725-255"/>
    <d v="2023-11-08T00:00:00"/>
    <x v="0"/>
    <x v="217"/>
    <x v="2"/>
    <x v="1"/>
    <s v="Maharashtra"/>
    <s v="Mumbai"/>
    <x v="0"/>
    <x v="0"/>
    <s v="Sofas Pro 6"/>
    <n v="119921.26"/>
    <n v="14"/>
    <x v="7"/>
    <n v="94327.1"/>
    <n v="25594.16"/>
    <s v="Vikas"/>
    <s v="Home Office"/>
  </r>
  <r>
    <s v="ORD-89801-256"/>
    <d v="2024-04-04T00:00:00"/>
    <x v="1"/>
    <x v="218"/>
    <x v="173"/>
    <x v="1"/>
    <s v="Rajasthan"/>
    <s v="Jaipur"/>
    <x v="0"/>
    <x v="4"/>
    <s v="Chairs Pro 3"/>
    <n v="78310.55"/>
    <n v="15"/>
    <x v="5"/>
    <n v="69337.95"/>
    <n v="8972.6"/>
    <s v="Vikas"/>
    <s v="Corporate"/>
  </r>
  <r>
    <s v="ORD-80980-257"/>
    <d v="2023-10-13T00:00:00"/>
    <x v="0"/>
    <x v="219"/>
    <x v="136"/>
    <x v="2"/>
    <s v="Delhi"/>
    <s v="New Delhi"/>
    <x v="0"/>
    <x v="9"/>
    <s v="Beds Pro 4"/>
    <n v="32165.13"/>
    <n v="6"/>
    <x v="7"/>
    <n v="19981.14"/>
    <n v="12183.99"/>
    <s v="Karan"/>
    <s v="Corporate"/>
  </r>
  <r>
    <s v="ORD-52293-258"/>
    <d v="2023-10-27T00:00:00"/>
    <x v="0"/>
    <x v="220"/>
    <x v="174"/>
    <x v="2"/>
    <s v="Haryana"/>
    <s v="Gurgaon"/>
    <x v="0"/>
    <x v="9"/>
    <s v="Beds Pro 9"/>
    <n v="89411.28"/>
    <n v="7"/>
    <x v="1"/>
    <n v="128485.63"/>
    <n v="-39074.35"/>
    <s v="Pooja"/>
    <s v="Consumer"/>
  </r>
  <r>
    <s v="ORD-85327-259"/>
    <d v="2023-12-05T00:00:00"/>
    <x v="0"/>
    <x v="221"/>
    <x v="89"/>
    <x v="2"/>
    <s v="Punjab"/>
    <s v="Ludhiana"/>
    <x v="1"/>
    <x v="6"/>
    <s v="Pens Pro 6"/>
    <n v="10515.78"/>
    <n v="13"/>
    <x v="6"/>
    <n v="18717.53"/>
    <n v="-8201.75"/>
    <s v="Sneha"/>
    <s v="Consumer"/>
  </r>
  <r>
    <s v="ORD-65736-260"/>
    <d v="2024-08-11T00:00:00"/>
    <x v="1"/>
    <x v="222"/>
    <x v="55"/>
    <x v="2"/>
    <s v="Punjab"/>
    <s v="Amritsar"/>
    <x v="1"/>
    <x v="6"/>
    <s v="Pens Pro 7"/>
    <n v="11903.22"/>
    <n v="12"/>
    <x v="6"/>
    <n v="20574.240000000002"/>
    <n v="-8671.02"/>
    <s v="Rahul"/>
    <s v="Corporate"/>
  </r>
  <r>
    <s v="ORD-48037-261"/>
    <d v="2023-10-20T00:00:00"/>
    <x v="0"/>
    <x v="223"/>
    <x v="147"/>
    <x v="0"/>
    <s v="Tamil Nadu"/>
    <s v="Chennai"/>
    <x v="0"/>
    <x v="4"/>
    <s v="Chairs Pro 6"/>
    <n v="322225.2"/>
    <n v="14"/>
    <x v="3"/>
    <n v="223816.32000000001"/>
    <n v="98408.88"/>
    <s v="Neha"/>
    <s v="Consumer"/>
  </r>
  <r>
    <s v="ORD-66374-262"/>
    <d v="2024-11-10T00:00:00"/>
    <x v="1"/>
    <x v="224"/>
    <x v="39"/>
    <x v="2"/>
    <s v="Haryana"/>
    <s v="Faridabad"/>
    <x v="0"/>
    <x v="9"/>
    <s v="Beds Pro 7"/>
    <n v="143597.47"/>
    <n v="7"/>
    <x v="5"/>
    <n v="121000.39"/>
    <n v="22597.08"/>
    <s v="Amit"/>
    <s v="Corporate"/>
  </r>
  <r>
    <s v="ORD-75137-263"/>
    <d v="2023-07-01T00:00:00"/>
    <x v="0"/>
    <x v="225"/>
    <x v="175"/>
    <x v="2"/>
    <s v="Delhi"/>
    <s v="New Delhi"/>
    <x v="0"/>
    <x v="7"/>
    <s v="Tables Pro 2"/>
    <n v="178085.03"/>
    <n v="12"/>
    <x v="0"/>
    <n v="117634.2"/>
    <n v="60450.83"/>
    <s v="Vikas"/>
    <s v="Corporate"/>
  </r>
  <r>
    <s v="ORD-66126-264"/>
    <d v="2024-07-31T00:00:00"/>
    <x v="1"/>
    <x v="226"/>
    <x v="176"/>
    <x v="3"/>
    <s v="Odisha"/>
    <s v="Bhubaneswar"/>
    <x v="2"/>
    <x v="5"/>
    <s v="Tablets Pro 8"/>
    <n v="455840.48"/>
    <n v="11"/>
    <x v="3"/>
    <n v="303226.65999999997"/>
    <n v="152613.82"/>
    <s v="Sneha"/>
    <s v="Consumer"/>
  </r>
  <r>
    <s v="ORD-15247-265"/>
    <d v="2024-11-07T00:00:00"/>
    <x v="1"/>
    <x v="227"/>
    <x v="177"/>
    <x v="0"/>
    <s v="Tamil Nadu"/>
    <s v="Coimbatore"/>
    <x v="0"/>
    <x v="0"/>
    <s v="Sofas Pro 9"/>
    <n v="54018.54"/>
    <n v="12"/>
    <x v="3"/>
    <n v="42467.4"/>
    <n v="11551.14"/>
    <s v="Pooja"/>
    <s v="Corporate"/>
  </r>
  <r>
    <s v="ORD-68552-266"/>
    <d v="2024-11-07T00:00:00"/>
    <x v="1"/>
    <x v="228"/>
    <x v="129"/>
    <x v="3"/>
    <s v="West Bengal"/>
    <s v="Howrah"/>
    <x v="0"/>
    <x v="4"/>
    <s v="Chairs Pro 6"/>
    <n v="73613.94"/>
    <n v="9"/>
    <x v="6"/>
    <n v="127800.36"/>
    <n v="-54186.42"/>
    <s v="Rahul"/>
    <s v="Home Office"/>
  </r>
  <r>
    <s v="ORD-89460-267"/>
    <d v="2024-09-09T00:00:00"/>
    <x v="1"/>
    <x v="229"/>
    <x v="34"/>
    <x v="1"/>
    <s v="Gujarat"/>
    <s v="Surat"/>
    <x v="0"/>
    <x v="7"/>
    <s v="Tables Pro 4"/>
    <n v="181445.09"/>
    <n v="14"/>
    <x v="5"/>
    <n v="161473.76"/>
    <n v="19971.330000000002"/>
    <s v="Amit"/>
    <s v="Corporate"/>
  </r>
  <r>
    <s v="ORD-61856-268"/>
    <d v="2024-06-18T00:00:00"/>
    <x v="1"/>
    <x v="230"/>
    <x v="96"/>
    <x v="0"/>
    <s v="Telangana"/>
    <s v="Hyderabad"/>
    <x v="2"/>
    <x v="11"/>
    <s v="Smartphones Pro 3"/>
    <n v="147788.31"/>
    <n v="5"/>
    <x v="2"/>
    <n v="120916.2"/>
    <n v="26872.11"/>
    <s v="Karan"/>
    <s v="Home Office"/>
  </r>
  <r>
    <s v="ORD-21161-269"/>
    <d v="2023-11-27T00:00:00"/>
    <x v="0"/>
    <x v="231"/>
    <x v="115"/>
    <x v="3"/>
    <s v="Bihar"/>
    <s v="Patna"/>
    <x v="1"/>
    <x v="6"/>
    <s v="Pens Pro 4"/>
    <n v="5461.71"/>
    <n v="10"/>
    <x v="3"/>
    <n v="4614.8999999999996"/>
    <n v="846.81"/>
    <s v="Karan"/>
    <s v="Consumer"/>
  </r>
  <r>
    <s v="ORD-78550-270"/>
    <d v="2024-05-07T00:00:00"/>
    <x v="1"/>
    <x v="232"/>
    <x v="6"/>
    <x v="0"/>
    <s v="Telangana"/>
    <s v="Hyderabad"/>
    <x v="1"/>
    <x v="1"/>
    <s v="Paper Pro 6"/>
    <n v="22900.19"/>
    <n v="14"/>
    <x v="7"/>
    <n v="18347"/>
    <n v="4553.1899999999996"/>
    <s v="Vikas"/>
    <s v="Corporate"/>
  </r>
  <r>
    <s v="ORD-46318-271"/>
    <d v="2023-11-17T00:00:00"/>
    <x v="0"/>
    <x v="233"/>
    <x v="123"/>
    <x v="1"/>
    <s v="Gujarat"/>
    <s v="Surat"/>
    <x v="0"/>
    <x v="7"/>
    <s v="Tables Pro 2"/>
    <n v="173434.23"/>
    <n v="6"/>
    <x v="3"/>
    <n v="118874.7"/>
    <n v="54559.53"/>
    <s v="Priya"/>
    <s v="Home Office"/>
  </r>
  <r>
    <s v="ORD-61605-272"/>
    <d v="2024-04-22T00:00:00"/>
    <x v="1"/>
    <x v="234"/>
    <x v="98"/>
    <x v="3"/>
    <s v="West Bengal"/>
    <s v="Howrah"/>
    <x v="0"/>
    <x v="9"/>
    <s v="Beds Pro 4"/>
    <n v="29885.9"/>
    <n v="6"/>
    <x v="6"/>
    <n v="52432.56"/>
    <n v="-22546.66"/>
    <s v="Rahul"/>
    <s v="Home Office"/>
  </r>
  <r>
    <s v="ORD-90190-273"/>
    <d v="2024-11-12T00:00:00"/>
    <x v="1"/>
    <x v="235"/>
    <x v="178"/>
    <x v="2"/>
    <s v="Punjab"/>
    <s v="Amritsar"/>
    <x v="0"/>
    <x v="9"/>
    <s v="Beds Pro 4"/>
    <n v="86373.63"/>
    <n v="11"/>
    <x v="7"/>
    <n v="70357.87"/>
    <n v="16015.76"/>
    <s v="Amit"/>
    <s v="Home Office"/>
  </r>
  <r>
    <s v="ORD-37919-274"/>
    <d v="2023-11-15T00:00:00"/>
    <x v="0"/>
    <x v="236"/>
    <x v="171"/>
    <x v="3"/>
    <s v="West Bengal"/>
    <s v="Howrah"/>
    <x v="0"/>
    <x v="0"/>
    <s v="Sofas Pro 1"/>
    <n v="72989.03"/>
    <n v="6"/>
    <x v="3"/>
    <n v="53518.080000000002"/>
    <n v="19470.95"/>
    <s v="Rahul"/>
    <s v="Consumer"/>
  </r>
  <r>
    <s v="ORD-71782-275"/>
    <d v="2024-12-04T00:00:00"/>
    <x v="1"/>
    <x v="193"/>
    <x v="179"/>
    <x v="0"/>
    <s v="Karnataka"/>
    <s v="Bangalore"/>
    <x v="2"/>
    <x v="5"/>
    <s v="Tablets Pro 2"/>
    <n v="762234.93"/>
    <n v="15"/>
    <x v="5"/>
    <n v="618564.15"/>
    <n v="143670.78"/>
    <s v="Pooja"/>
    <s v="Home Office"/>
  </r>
  <r>
    <s v="ORD-74392-276"/>
    <d v="2024-10-06T00:00:00"/>
    <x v="1"/>
    <x v="237"/>
    <x v="74"/>
    <x v="3"/>
    <s v="West Bengal"/>
    <s v="Howrah"/>
    <x v="1"/>
    <x v="2"/>
    <s v="Binders Pro 2"/>
    <n v="5673.64"/>
    <n v="9"/>
    <x v="4"/>
    <n v="3378.06"/>
    <n v="2295.58"/>
    <s v="Rahul"/>
    <s v="Consumer"/>
  </r>
  <r>
    <s v="ORD-94518-277"/>
    <d v="2023-12-31T00:00:00"/>
    <x v="0"/>
    <x v="238"/>
    <x v="87"/>
    <x v="2"/>
    <s v="Haryana"/>
    <s v="Faridabad"/>
    <x v="0"/>
    <x v="4"/>
    <s v="Chairs Pro 10"/>
    <n v="114219.71"/>
    <n v="12"/>
    <x v="1"/>
    <n v="166842"/>
    <n v="-52622.29"/>
    <s v="Neha"/>
    <s v="Consumer"/>
  </r>
  <r>
    <s v="ORD-76370-278"/>
    <d v="2023-08-21T00:00:00"/>
    <x v="0"/>
    <x v="116"/>
    <x v="112"/>
    <x v="2"/>
    <s v="Delhi"/>
    <s v="New Delhi"/>
    <x v="1"/>
    <x v="1"/>
    <s v="Paper Pro 6"/>
    <n v="20543.7"/>
    <n v="11"/>
    <x v="2"/>
    <n v="14499.98"/>
    <n v="6043.72"/>
    <s v="Priya"/>
    <s v="Corporate"/>
  </r>
  <r>
    <s v="ORD-76000-279"/>
    <d v="2023-10-15T00:00:00"/>
    <x v="0"/>
    <x v="239"/>
    <x v="51"/>
    <x v="2"/>
    <s v="Punjab"/>
    <s v="Amritsar"/>
    <x v="2"/>
    <x v="10"/>
    <s v="Accessories Pro 8"/>
    <n v="44341.83"/>
    <n v="1"/>
    <x v="0"/>
    <n v="25764.34"/>
    <n v="18577.490000000002"/>
    <s v="Amit"/>
    <s v="Home Office"/>
  </r>
  <r>
    <s v="ORD-72949-280"/>
    <d v="2023-10-25T00:00:00"/>
    <x v="0"/>
    <x v="240"/>
    <x v="60"/>
    <x v="3"/>
    <s v="Bihar"/>
    <s v="Patna"/>
    <x v="0"/>
    <x v="9"/>
    <s v="Beds Pro 6"/>
    <n v="129289.32"/>
    <n v="12"/>
    <x v="6"/>
    <n v="218041.8"/>
    <n v="-88752.48"/>
    <s v="Priya"/>
    <s v="Corporate"/>
  </r>
  <r>
    <s v="ORD-69685-281"/>
    <d v="2023-09-04T00:00:00"/>
    <x v="0"/>
    <x v="241"/>
    <x v="180"/>
    <x v="0"/>
    <s v="Karnataka"/>
    <s v="Bangalore"/>
    <x v="0"/>
    <x v="7"/>
    <s v="Tables Pro 5"/>
    <n v="17361.419999999998"/>
    <n v="6"/>
    <x v="6"/>
    <n v="30763.919999999998"/>
    <n v="-13402.5"/>
    <s v="Sneha"/>
    <s v="Home Office"/>
  </r>
  <r>
    <s v="ORD-13675-282"/>
    <d v="2023-11-18T00:00:00"/>
    <x v="0"/>
    <x v="242"/>
    <x v="33"/>
    <x v="3"/>
    <s v="Bihar"/>
    <s v="Patna"/>
    <x v="1"/>
    <x v="6"/>
    <s v="Pens Pro 4"/>
    <n v="5384.58"/>
    <n v="8"/>
    <x v="3"/>
    <n v="4586"/>
    <n v="798.58"/>
    <s v="Pooja"/>
    <s v="Corporate"/>
  </r>
  <r>
    <s v="ORD-29064-283"/>
    <d v="2023-12-02T00:00:00"/>
    <x v="0"/>
    <x v="114"/>
    <x v="181"/>
    <x v="3"/>
    <s v="Bihar"/>
    <s v="Gaya"/>
    <x v="1"/>
    <x v="3"/>
    <s v="Storage Pro 9"/>
    <n v="1168.23"/>
    <n v="2"/>
    <x v="7"/>
    <n v="937.48"/>
    <n v="230.75"/>
    <s v="Sneha"/>
    <s v="Consumer"/>
  </r>
  <r>
    <s v="ORD-13077-284"/>
    <d v="2024-03-12T00:00:00"/>
    <x v="1"/>
    <x v="243"/>
    <x v="182"/>
    <x v="2"/>
    <s v="Delhi"/>
    <s v="New Delhi"/>
    <x v="0"/>
    <x v="4"/>
    <s v="Chairs Pro 5"/>
    <n v="116904.9"/>
    <n v="7"/>
    <x v="4"/>
    <n v="86520.35"/>
    <n v="30384.55"/>
    <s v="Pooja"/>
    <s v="Home Office"/>
  </r>
  <r>
    <s v="ORD-97973-285"/>
    <d v="2023-11-25T00:00:00"/>
    <x v="0"/>
    <x v="184"/>
    <x v="183"/>
    <x v="2"/>
    <s v="Punjab"/>
    <s v="Amritsar"/>
    <x v="0"/>
    <x v="9"/>
    <s v="Beds Pro 4"/>
    <n v="17505.79"/>
    <n v="1"/>
    <x v="5"/>
    <n v="18626.830000000002"/>
    <n v="-1121.04"/>
    <s v="Priya"/>
    <s v="Consumer"/>
  </r>
  <r>
    <s v="ORD-52324-286"/>
    <d v="2023-10-25T00:00:00"/>
    <x v="0"/>
    <x v="244"/>
    <x v="184"/>
    <x v="0"/>
    <s v="Karnataka"/>
    <s v="Mysore"/>
    <x v="0"/>
    <x v="0"/>
    <s v="Sofas Pro 8"/>
    <n v="123863.57"/>
    <n v="13"/>
    <x v="5"/>
    <n v="120638.57"/>
    <n v="3225"/>
    <s v="Karan"/>
    <s v="Consumer"/>
  </r>
  <r>
    <s v="ORD-20272-287"/>
    <d v="2024-01-31T00:00:00"/>
    <x v="1"/>
    <x v="16"/>
    <x v="137"/>
    <x v="1"/>
    <s v="Maharashtra"/>
    <s v="Pune"/>
    <x v="0"/>
    <x v="4"/>
    <s v="Chairs Pro 6"/>
    <n v="80823.03"/>
    <n v="14"/>
    <x v="5"/>
    <n v="82780.460000000006"/>
    <n v="-1957.43"/>
    <s v="Pooja"/>
    <s v="Home Office"/>
  </r>
  <r>
    <s v="ORD-57323-288"/>
    <d v="2023-11-22T00:00:00"/>
    <x v="0"/>
    <x v="34"/>
    <x v="150"/>
    <x v="3"/>
    <s v="Odisha"/>
    <s v="Bhubaneswar"/>
    <x v="2"/>
    <x v="11"/>
    <s v="Smartphones Pro 2"/>
    <n v="6337.2"/>
    <n v="1"/>
    <x v="5"/>
    <n v="5994.72"/>
    <n v="342.48"/>
    <s v="Karan"/>
    <s v="Corporate"/>
  </r>
  <r>
    <s v="ORD-98311-289"/>
    <d v="2023-09-04T00:00:00"/>
    <x v="0"/>
    <x v="245"/>
    <x v="185"/>
    <x v="3"/>
    <s v="Odisha"/>
    <s v="Bhubaneswar"/>
    <x v="1"/>
    <x v="3"/>
    <s v="Storage Pro 1"/>
    <n v="9089.82"/>
    <n v="11"/>
    <x v="1"/>
    <n v="12709.73"/>
    <n v="-3619.91"/>
    <s v="Sneha"/>
    <s v="Corporate"/>
  </r>
  <r>
    <s v="ORD-80093-290"/>
    <d v="2023-11-26T00:00:00"/>
    <x v="0"/>
    <x v="246"/>
    <x v="151"/>
    <x v="2"/>
    <s v="Haryana"/>
    <s v="Gurgaon"/>
    <x v="1"/>
    <x v="1"/>
    <s v="Paper Pro 2"/>
    <n v="23054.9"/>
    <n v="10"/>
    <x v="4"/>
    <n v="17301.400000000001"/>
    <n v="5753.5"/>
    <s v="Pooja"/>
    <s v="Home Office"/>
  </r>
  <r>
    <s v="ORD-37755-291"/>
    <d v="2023-07-31T00:00:00"/>
    <x v="0"/>
    <x v="63"/>
    <x v="186"/>
    <x v="1"/>
    <s v="Maharashtra"/>
    <s v="Mumbai"/>
    <x v="1"/>
    <x v="2"/>
    <s v="Binders Pro 10"/>
    <n v="19964.009999999998"/>
    <n v="11"/>
    <x v="3"/>
    <n v="15064.94"/>
    <n v="4899.07"/>
    <s v="Vikas"/>
    <s v="Consumer"/>
  </r>
  <r>
    <s v="ORD-25165-292"/>
    <d v="2023-12-10T00:00:00"/>
    <x v="0"/>
    <x v="247"/>
    <x v="187"/>
    <x v="0"/>
    <s v="Karnataka"/>
    <s v="Bangalore"/>
    <x v="1"/>
    <x v="1"/>
    <s v="Paper Pro 3"/>
    <n v="9259.7999999999993"/>
    <n v="15"/>
    <x v="1"/>
    <n v="13809"/>
    <n v="-4549.2"/>
    <s v="Neha"/>
    <s v="Consumer"/>
  </r>
  <r>
    <s v="ORD-85133-293"/>
    <d v="2024-11-15T00:00:00"/>
    <x v="1"/>
    <x v="203"/>
    <x v="188"/>
    <x v="2"/>
    <s v="Delhi"/>
    <s v="New Delhi"/>
    <x v="1"/>
    <x v="1"/>
    <s v="Paper Pro 7"/>
    <n v="9256.2999999999993"/>
    <n v="8"/>
    <x v="1"/>
    <n v="13190.08"/>
    <n v="-3933.78"/>
    <s v="Karan"/>
    <s v="Consumer"/>
  </r>
  <r>
    <s v="ORD-56498-294"/>
    <d v="2023-11-14T00:00:00"/>
    <x v="0"/>
    <x v="248"/>
    <x v="189"/>
    <x v="2"/>
    <s v="Delhi"/>
    <s v="New Delhi"/>
    <x v="2"/>
    <x v="11"/>
    <s v="Smartphones Pro 5"/>
    <n v="590682.78"/>
    <n v="15"/>
    <x v="0"/>
    <n v="397990.8"/>
    <n v="192691.98"/>
    <s v="Amit"/>
    <s v="Home Office"/>
  </r>
  <r>
    <s v="ORD-56339-295"/>
    <d v="2024-09-24T00:00:00"/>
    <x v="1"/>
    <x v="233"/>
    <x v="190"/>
    <x v="2"/>
    <s v="Delhi"/>
    <s v="New Delhi"/>
    <x v="2"/>
    <x v="8"/>
    <s v="Laptops Pro 2"/>
    <n v="848184.31999999995"/>
    <n v="12"/>
    <x v="0"/>
    <n v="567830.76"/>
    <n v="280353.56"/>
    <s v="Vikas"/>
    <s v="Corporate"/>
  </r>
  <r>
    <s v="ORD-93665-296"/>
    <d v="2023-12-10T00:00:00"/>
    <x v="0"/>
    <x v="108"/>
    <x v="191"/>
    <x v="1"/>
    <s v="Maharashtra"/>
    <s v="Nagpur"/>
    <x v="2"/>
    <x v="11"/>
    <s v="Smartphones Pro 10"/>
    <n v="128470.75"/>
    <n v="7"/>
    <x v="6"/>
    <n v="214507.16"/>
    <n v="-86036.41"/>
    <s v="Sneha"/>
    <s v="Consumer"/>
  </r>
  <r>
    <s v="ORD-17821-297"/>
    <d v="2023-10-21T00:00:00"/>
    <x v="0"/>
    <x v="249"/>
    <x v="163"/>
    <x v="2"/>
    <s v="Punjab"/>
    <s v="Amritsar"/>
    <x v="0"/>
    <x v="7"/>
    <s v="Tables Pro 9"/>
    <n v="6557.41"/>
    <n v="1"/>
    <x v="1"/>
    <n v="9541.43"/>
    <n v="-2984.02"/>
    <s v="Amit"/>
    <s v="Consumer"/>
  </r>
  <r>
    <s v="ORD-12589-298"/>
    <d v="2024-01-29T00:00:00"/>
    <x v="1"/>
    <x v="250"/>
    <x v="10"/>
    <x v="2"/>
    <s v="Punjab"/>
    <s v="Ludhiana"/>
    <x v="1"/>
    <x v="1"/>
    <s v="Paper Pro 1"/>
    <n v="9120.9"/>
    <n v="11"/>
    <x v="2"/>
    <n v="6630.03"/>
    <n v="2490.87"/>
    <s v="Rahul"/>
    <s v="Consumer"/>
  </r>
  <r>
    <s v="ORD-53825-299"/>
    <d v="2024-01-19T00:00:00"/>
    <x v="1"/>
    <x v="251"/>
    <x v="192"/>
    <x v="0"/>
    <s v="Tamil Nadu"/>
    <s v="Coimbatore"/>
    <x v="0"/>
    <x v="9"/>
    <s v="Beds Pro 6"/>
    <n v="15486.48"/>
    <n v="3"/>
    <x v="3"/>
    <n v="11652.54"/>
    <n v="3833.94"/>
    <s v="Rahul"/>
    <s v="Corporate"/>
  </r>
  <r>
    <s v="ORD-71667-300"/>
    <d v="2023-08-06T00:00:00"/>
    <x v="0"/>
    <x v="151"/>
    <x v="44"/>
    <x v="2"/>
    <s v="Delhi"/>
    <s v="New Delhi"/>
    <x v="1"/>
    <x v="2"/>
    <s v="Binders Pro 6"/>
    <n v="3921.72"/>
    <n v="9"/>
    <x v="5"/>
    <n v="3687.66"/>
    <n v="234.06"/>
    <s v="Neha"/>
    <s v="Corporate"/>
  </r>
  <r>
    <s v="ORD-97987-301"/>
    <d v="2024-02-20T00:00:00"/>
    <x v="1"/>
    <x v="252"/>
    <x v="172"/>
    <x v="3"/>
    <s v="Odisha"/>
    <s v="Bhubaneswar"/>
    <x v="2"/>
    <x v="5"/>
    <s v="Tablets Pro 5"/>
    <n v="67757.13"/>
    <n v="3"/>
    <x v="7"/>
    <n v="44317.11"/>
    <n v="23440.02"/>
    <s v="Vikas"/>
    <s v="Consumer"/>
  </r>
  <r>
    <s v="ORD-16139-302"/>
    <d v="2023-04-08T00:00:00"/>
    <x v="0"/>
    <x v="253"/>
    <x v="77"/>
    <x v="2"/>
    <s v="Punjab"/>
    <s v="Ludhiana"/>
    <x v="0"/>
    <x v="9"/>
    <s v="Beds Pro 8"/>
    <n v="188205.05"/>
    <n v="13"/>
    <x v="4"/>
    <n v="133023.41"/>
    <n v="55181.64"/>
    <s v="Rahul"/>
    <s v="Home Office"/>
  </r>
  <r>
    <s v="ORD-52970-303"/>
    <d v="2024-12-18T00:00:00"/>
    <x v="1"/>
    <x v="254"/>
    <x v="107"/>
    <x v="2"/>
    <s v="Haryana"/>
    <s v="Gurgaon"/>
    <x v="0"/>
    <x v="4"/>
    <s v="Chairs Pro 9"/>
    <n v="16810.13"/>
    <n v="3"/>
    <x v="1"/>
    <n v="24021.24"/>
    <n v="-7211.11"/>
    <s v="Vikas"/>
    <s v="Corporate"/>
  </r>
  <r>
    <s v="ORD-61702-304"/>
    <d v="2023-10-17T00:00:00"/>
    <x v="0"/>
    <x v="255"/>
    <x v="193"/>
    <x v="1"/>
    <s v="Rajasthan"/>
    <s v="Jaipur"/>
    <x v="0"/>
    <x v="0"/>
    <s v="Sofas Pro 10"/>
    <n v="243947.64"/>
    <n v="11"/>
    <x v="7"/>
    <n v="156555.41"/>
    <n v="87392.23"/>
    <s v="Neha"/>
    <s v="Consumer"/>
  </r>
  <r>
    <s v="ORD-64506-305"/>
    <d v="2023-11-25T00:00:00"/>
    <x v="0"/>
    <x v="256"/>
    <x v="59"/>
    <x v="0"/>
    <s v="Tamil Nadu"/>
    <s v="Coimbatore"/>
    <x v="1"/>
    <x v="1"/>
    <s v="Paper Pro 6"/>
    <n v="3553.73"/>
    <n v="13"/>
    <x v="5"/>
    <n v="3117.79"/>
    <n v="435.94"/>
    <s v="Pooja"/>
    <s v="Home Office"/>
  </r>
  <r>
    <s v="ORD-41119-306"/>
    <d v="2023-08-14T00:00:00"/>
    <x v="0"/>
    <x v="257"/>
    <x v="58"/>
    <x v="1"/>
    <s v="Rajasthan"/>
    <s v="Jaipur"/>
    <x v="2"/>
    <x v="11"/>
    <s v="Smartphones Pro 7"/>
    <n v="202950.64"/>
    <n v="9"/>
    <x v="4"/>
    <n v="124961.94"/>
    <n v="77988.7"/>
    <s v="Karan"/>
    <s v="Consumer"/>
  </r>
  <r>
    <s v="ORD-14359-307"/>
    <d v="2024-12-07T00:00:00"/>
    <x v="1"/>
    <x v="258"/>
    <x v="5"/>
    <x v="3"/>
    <s v="Odisha"/>
    <s v="Bhubaneswar"/>
    <x v="0"/>
    <x v="9"/>
    <s v="Beds Pro 8"/>
    <n v="52931.46"/>
    <n v="5"/>
    <x v="1"/>
    <n v="78329.2"/>
    <n v="-25397.74"/>
    <s v="Vikas"/>
    <s v="Corporate"/>
  </r>
  <r>
    <s v="ORD-22681-308"/>
    <d v="2023-12-12T00:00:00"/>
    <x v="0"/>
    <x v="259"/>
    <x v="115"/>
    <x v="3"/>
    <s v="West Bengal"/>
    <s v="Howrah"/>
    <x v="2"/>
    <x v="5"/>
    <s v="Tablets Pro 5"/>
    <n v="430718.08"/>
    <n v="14"/>
    <x v="2"/>
    <n v="320720.12"/>
    <n v="109997.96"/>
    <s v="Karan"/>
    <s v="Consumer"/>
  </r>
  <r>
    <s v="ORD-51259-309"/>
    <d v="2024-06-29T00:00:00"/>
    <x v="1"/>
    <x v="260"/>
    <x v="21"/>
    <x v="3"/>
    <s v="West Bengal"/>
    <s v="Howrah"/>
    <x v="0"/>
    <x v="0"/>
    <s v="Sofas Pro 9"/>
    <n v="80889.36"/>
    <n v="9"/>
    <x v="7"/>
    <n v="64470.239999999998"/>
    <n v="16419.12"/>
    <s v="Neha"/>
    <s v="Home Office"/>
  </r>
  <r>
    <s v="ORD-81437-310"/>
    <d v="2023-09-18T00:00:00"/>
    <x v="0"/>
    <x v="261"/>
    <x v="132"/>
    <x v="2"/>
    <s v="Delhi"/>
    <s v="New Delhi"/>
    <x v="0"/>
    <x v="4"/>
    <s v="Chairs Pro 7"/>
    <n v="24333.8"/>
    <n v="8"/>
    <x v="6"/>
    <n v="41759.919999999998"/>
    <n v="-17426.12"/>
    <s v="Amit"/>
    <s v="Consumer"/>
  </r>
  <r>
    <s v="ORD-23414-311"/>
    <d v="2023-10-13T00:00:00"/>
    <x v="0"/>
    <x v="262"/>
    <x v="194"/>
    <x v="0"/>
    <s v="Karnataka"/>
    <s v="Bangalore"/>
    <x v="1"/>
    <x v="6"/>
    <s v="Pens Pro 6"/>
    <n v="20534.46"/>
    <n v="11"/>
    <x v="5"/>
    <n v="20028.91"/>
    <n v="505.55"/>
    <s v="Rahul"/>
    <s v="Consumer"/>
  </r>
  <r>
    <s v="ORD-28912-312"/>
    <d v="2024-10-07T00:00:00"/>
    <x v="1"/>
    <x v="263"/>
    <x v="195"/>
    <x v="1"/>
    <s v="Rajasthan"/>
    <s v="Jaipur"/>
    <x v="1"/>
    <x v="3"/>
    <s v="Storage Pro 4"/>
    <n v="484.33"/>
    <n v="2"/>
    <x v="2"/>
    <n v="359.64"/>
    <n v="124.69"/>
    <s v="Sneha"/>
    <s v="Home Office"/>
  </r>
  <r>
    <s v="ORD-27209-313"/>
    <d v="2023-09-21T00:00:00"/>
    <x v="0"/>
    <x v="264"/>
    <x v="196"/>
    <x v="2"/>
    <s v="Haryana"/>
    <s v="Gurgaon"/>
    <x v="2"/>
    <x v="10"/>
    <s v="Accessories Pro 8"/>
    <n v="145940.51999999999"/>
    <n v="6"/>
    <x v="6"/>
    <n v="248600.58"/>
    <n v="-102660.06"/>
    <s v="Vikas"/>
    <s v="Home Office"/>
  </r>
  <r>
    <s v="ORD-43485-314"/>
    <d v="2023-06-09T00:00:00"/>
    <x v="0"/>
    <x v="158"/>
    <x v="197"/>
    <x v="2"/>
    <s v="Haryana"/>
    <s v="Faridabad"/>
    <x v="0"/>
    <x v="4"/>
    <s v="Chairs Pro 3"/>
    <n v="46827.31"/>
    <n v="10"/>
    <x v="6"/>
    <n v="79895.600000000006"/>
    <n v="-33068.29"/>
    <s v="Amit"/>
    <s v="Corporate"/>
  </r>
  <r>
    <s v="ORD-14452-315"/>
    <d v="2024-10-19T00:00:00"/>
    <x v="1"/>
    <x v="265"/>
    <x v="198"/>
    <x v="3"/>
    <s v="Bihar"/>
    <s v="Patna"/>
    <x v="0"/>
    <x v="7"/>
    <s v="Tables Pro 6"/>
    <n v="23134.79"/>
    <n v="2"/>
    <x v="5"/>
    <n v="21234.52"/>
    <n v="1900.27"/>
    <s v="Pooja"/>
    <s v="Home Office"/>
  </r>
  <r>
    <s v="ORD-66292-316"/>
    <d v="2023-11-01T00:00:00"/>
    <x v="0"/>
    <x v="266"/>
    <x v="5"/>
    <x v="2"/>
    <s v="Punjab"/>
    <s v="Ludhiana"/>
    <x v="0"/>
    <x v="9"/>
    <s v="Beds Pro 6"/>
    <n v="130913.58"/>
    <n v="5"/>
    <x v="2"/>
    <n v="99129.1"/>
    <n v="31784.48"/>
    <s v="Amit"/>
    <s v="Corporate"/>
  </r>
  <r>
    <s v="ORD-56534-317"/>
    <d v="2023-11-19T00:00:00"/>
    <x v="0"/>
    <x v="267"/>
    <x v="126"/>
    <x v="1"/>
    <s v="Rajasthan"/>
    <s v="Jaipur"/>
    <x v="2"/>
    <x v="8"/>
    <s v="Laptops Pro 4"/>
    <n v="20455.79"/>
    <n v="6"/>
    <x v="1"/>
    <n v="30301.02"/>
    <n v="-9845.23"/>
    <s v="Rahul"/>
    <s v="Corporate"/>
  </r>
  <r>
    <s v="ORD-94522-318"/>
    <d v="2024-12-23T00:00:00"/>
    <x v="1"/>
    <x v="248"/>
    <x v="131"/>
    <x v="0"/>
    <s v="Tamil Nadu"/>
    <s v="Coimbatore"/>
    <x v="2"/>
    <x v="11"/>
    <s v="Smartphones Pro 8"/>
    <n v="272913.15999999997"/>
    <n v="11"/>
    <x v="6"/>
    <n v="479157.14"/>
    <n v="-206243.98"/>
    <s v="Priya"/>
    <s v="Home Office"/>
  </r>
  <r>
    <s v="ORD-75544-319"/>
    <d v="2023-11-07T00:00:00"/>
    <x v="0"/>
    <x v="268"/>
    <x v="199"/>
    <x v="2"/>
    <s v="Haryana"/>
    <s v="Gurgaon"/>
    <x v="0"/>
    <x v="7"/>
    <s v="Tables Pro 8"/>
    <n v="15497.25"/>
    <n v="1"/>
    <x v="0"/>
    <n v="8914.17"/>
    <n v="6583.08"/>
    <s v="Sneha"/>
    <s v="Corporate"/>
  </r>
  <r>
    <s v="ORD-43315-320"/>
    <d v="2024-12-19T00:00:00"/>
    <x v="1"/>
    <x v="269"/>
    <x v="87"/>
    <x v="1"/>
    <s v="Maharashtra"/>
    <s v="Pune"/>
    <x v="2"/>
    <x v="5"/>
    <s v="Tablets Pro 1"/>
    <n v="72718.52"/>
    <n v="3"/>
    <x v="0"/>
    <n v="43538.67"/>
    <n v="29179.85"/>
    <s v="Neha"/>
    <s v="Home Office"/>
  </r>
  <r>
    <s v="ORD-25828-321"/>
    <d v="2024-10-06T00:00:00"/>
    <x v="1"/>
    <x v="270"/>
    <x v="145"/>
    <x v="3"/>
    <s v="West Bengal"/>
    <s v="Kolkata"/>
    <x v="1"/>
    <x v="2"/>
    <s v="Binders Pro 8"/>
    <n v="33775.72"/>
    <n v="14"/>
    <x v="7"/>
    <n v="24510.36"/>
    <n v="9265.36"/>
    <s v="Karan"/>
    <s v="Consumer"/>
  </r>
  <r>
    <s v="ORD-58696-322"/>
    <d v="2023-03-07T00:00:00"/>
    <x v="0"/>
    <x v="119"/>
    <x v="181"/>
    <x v="3"/>
    <s v="Bihar"/>
    <s v="Patna"/>
    <x v="2"/>
    <x v="10"/>
    <s v="Accessories Pro 5"/>
    <n v="241287.32"/>
    <n v="10"/>
    <x v="0"/>
    <n v="144682.29999999999"/>
    <n v="96605.02"/>
    <s v="Rahul"/>
    <s v="Corporate"/>
  </r>
  <r>
    <s v="ORD-22474-323"/>
    <d v="2024-12-06T00:00:00"/>
    <x v="1"/>
    <x v="173"/>
    <x v="200"/>
    <x v="0"/>
    <s v="Karnataka"/>
    <s v="Mysore"/>
    <x v="0"/>
    <x v="4"/>
    <s v="Chairs Pro 1"/>
    <n v="282789.81"/>
    <n v="13"/>
    <x v="7"/>
    <n v="229631.22"/>
    <n v="53158.59"/>
    <s v="Sneha"/>
    <s v="Consumer"/>
  </r>
  <r>
    <s v="ORD-59863-324"/>
    <d v="2023-11-10T00:00:00"/>
    <x v="0"/>
    <x v="271"/>
    <x v="201"/>
    <x v="1"/>
    <s v="Rajasthan"/>
    <s v="Jaipur"/>
    <x v="0"/>
    <x v="0"/>
    <s v="Sofas Pro 7"/>
    <n v="21554.18"/>
    <n v="12"/>
    <x v="1"/>
    <n v="31675.200000000001"/>
    <n v="-10121.02"/>
    <s v="Rahul"/>
    <s v="Home Office"/>
  </r>
  <r>
    <s v="ORD-61248-325"/>
    <d v="2023-10-24T00:00:00"/>
    <x v="0"/>
    <x v="272"/>
    <x v="159"/>
    <x v="0"/>
    <s v="Karnataka"/>
    <s v="Mysore"/>
    <x v="0"/>
    <x v="7"/>
    <s v="Tables Pro 3"/>
    <n v="67608.509999999995"/>
    <n v="5"/>
    <x v="0"/>
    <n v="40034.65"/>
    <n v="27573.86"/>
    <s v="Karan"/>
    <s v="Home Office"/>
  </r>
  <r>
    <s v="ORD-94711-326"/>
    <d v="2023-02-25T00:00:00"/>
    <x v="0"/>
    <x v="273"/>
    <x v="113"/>
    <x v="2"/>
    <s v="Haryana"/>
    <s v="Gurgaon"/>
    <x v="2"/>
    <x v="5"/>
    <s v="Tablets Pro 6"/>
    <n v="113729.72"/>
    <n v="5"/>
    <x v="6"/>
    <n v="192428.85"/>
    <n v="-78699.13"/>
    <s v="Pooja"/>
    <s v="Corporate"/>
  </r>
  <r>
    <s v="ORD-39205-327"/>
    <d v="2024-09-16T00:00:00"/>
    <x v="1"/>
    <x v="274"/>
    <x v="101"/>
    <x v="2"/>
    <s v="Delhi"/>
    <s v="New Delhi"/>
    <x v="1"/>
    <x v="3"/>
    <s v="Storage Pro 8"/>
    <n v="2086.12"/>
    <n v="3"/>
    <x v="3"/>
    <n v="1712.13"/>
    <n v="373.99"/>
    <s v="Sneha"/>
    <s v="Corporate"/>
  </r>
  <r>
    <s v="ORD-18631-328"/>
    <d v="2023-10-16T00:00:00"/>
    <x v="0"/>
    <x v="70"/>
    <x v="58"/>
    <x v="3"/>
    <s v="Bihar"/>
    <s v="Gaya"/>
    <x v="2"/>
    <x v="10"/>
    <s v="Accessories Pro 9"/>
    <n v="758804.53"/>
    <n v="14"/>
    <x v="3"/>
    <n v="527619.96"/>
    <n v="231184.57"/>
    <s v="Rahul"/>
    <s v="Home Office"/>
  </r>
  <r>
    <s v="ORD-39938-329"/>
    <d v="2024-12-01T00:00:00"/>
    <x v="1"/>
    <x v="137"/>
    <x v="105"/>
    <x v="0"/>
    <s v="Telangana"/>
    <s v="Hyderabad"/>
    <x v="1"/>
    <x v="2"/>
    <s v="Binders Pro 4"/>
    <n v="7502.17"/>
    <n v="7"/>
    <x v="6"/>
    <n v="13388.76"/>
    <n v="-5886.59"/>
    <s v="Vikas"/>
    <s v="Home Office"/>
  </r>
  <r>
    <s v="ORD-23322-330"/>
    <d v="2024-06-11T00:00:00"/>
    <x v="1"/>
    <x v="129"/>
    <x v="170"/>
    <x v="2"/>
    <s v="Punjab"/>
    <s v="Ludhiana"/>
    <x v="0"/>
    <x v="9"/>
    <s v="Beds Pro 3"/>
    <n v="78595.37"/>
    <n v="14"/>
    <x v="6"/>
    <n v="131702.34"/>
    <n v="-53106.97"/>
    <s v="Vikas"/>
    <s v="Corporate"/>
  </r>
  <r>
    <s v="ORD-21409-331"/>
    <d v="2024-08-12T00:00:00"/>
    <x v="1"/>
    <x v="126"/>
    <x v="202"/>
    <x v="2"/>
    <s v="Punjab"/>
    <s v="Ludhiana"/>
    <x v="2"/>
    <x v="10"/>
    <s v="Accessories Pro 10"/>
    <n v="239608.05"/>
    <n v="10"/>
    <x v="6"/>
    <n v="431482.6"/>
    <n v="-191874.55"/>
    <s v="Pooja"/>
    <s v="Consumer"/>
  </r>
  <r>
    <s v="ORD-15211-332"/>
    <d v="2024-11-01T00:00:00"/>
    <x v="1"/>
    <x v="275"/>
    <x v="203"/>
    <x v="3"/>
    <s v="Odisha"/>
    <s v="Bhubaneswar"/>
    <x v="2"/>
    <x v="8"/>
    <s v="Laptops Pro 5"/>
    <n v="93900.33"/>
    <n v="11"/>
    <x v="4"/>
    <n v="64804.52"/>
    <n v="29095.81"/>
    <s v="Pooja"/>
    <s v="Home Office"/>
  </r>
  <r>
    <s v="ORD-95871-333"/>
    <d v="2024-01-30T00:00:00"/>
    <x v="1"/>
    <x v="276"/>
    <x v="84"/>
    <x v="1"/>
    <s v="Gujarat"/>
    <s v="Surat"/>
    <x v="2"/>
    <x v="5"/>
    <s v="Tablets Pro 4"/>
    <n v="369274.69"/>
    <n v="12"/>
    <x v="3"/>
    <n v="270913.68"/>
    <n v="98361.01"/>
    <s v="Amit"/>
    <s v="Home Office"/>
  </r>
  <r>
    <s v="ORD-79987-334"/>
    <d v="2023-07-03T00:00:00"/>
    <x v="0"/>
    <x v="207"/>
    <x v="204"/>
    <x v="2"/>
    <s v="Haryana"/>
    <s v="Gurgaon"/>
    <x v="2"/>
    <x v="10"/>
    <s v="Accessories Pro 2"/>
    <n v="269714.25"/>
    <n v="4"/>
    <x v="4"/>
    <n v="188126.88"/>
    <n v="81587.37"/>
    <s v="Sneha"/>
    <s v="Consumer"/>
  </r>
  <r>
    <s v="ORD-77902-335"/>
    <d v="2023-11-07T00:00:00"/>
    <x v="0"/>
    <x v="277"/>
    <x v="158"/>
    <x v="1"/>
    <s v="Maharashtra"/>
    <s v="Nagpur"/>
    <x v="0"/>
    <x v="7"/>
    <s v="Tables Pro 9"/>
    <n v="145452.99"/>
    <n v="9"/>
    <x v="3"/>
    <n v="100512.18"/>
    <n v="44940.81"/>
    <s v="Amit"/>
    <s v="Consumer"/>
  </r>
  <r>
    <s v="ORD-16256-336"/>
    <d v="2024-05-15T00:00:00"/>
    <x v="1"/>
    <x v="263"/>
    <x v="54"/>
    <x v="1"/>
    <s v="Gujarat"/>
    <s v="Ahmedabad"/>
    <x v="1"/>
    <x v="6"/>
    <s v="Pens Pro 9"/>
    <n v="29816.94"/>
    <n v="12"/>
    <x v="4"/>
    <n v="18663.72"/>
    <n v="11153.22"/>
    <s v="Neha"/>
    <s v="Corporate"/>
  </r>
  <r>
    <s v="ORD-92883-337"/>
    <d v="2024-02-23T00:00:00"/>
    <x v="1"/>
    <x v="278"/>
    <x v="205"/>
    <x v="2"/>
    <s v="Delhi"/>
    <s v="New Delhi"/>
    <x v="1"/>
    <x v="3"/>
    <s v="Storage Pro 2"/>
    <n v="3821.02"/>
    <n v="4"/>
    <x v="0"/>
    <n v="2405.2399999999998"/>
    <n v="1415.78"/>
    <s v="Priya"/>
    <s v="Home Office"/>
  </r>
  <r>
    <s v="ORD-55100-338"/>
    <d v="2023-12-05T00:00:00"/>
    <x v="0"/>
    <x v="279"/>
    <x v="184"/>
    <x v="3"/>
    <s v="Odisha"/>
    <s v="Bhubaneswar"/>
    <x v="0"/>
    <x v="7"/>
    <s v="Tables Pro 9"/>
    <n v="66695.789999999994"/>
    <n v="9"/>
    <x v="1"/>
    <n v="96661.17"/>
    <n v="-29965.38"/>
    <s v="Neha"/>
    <s v="Corporate"/>
  </r>
  <r>
    <s v="ORD-51689-339"/>
    <d v="2024-09-21T00:00:00"/>
    <x v="1"/>
    <x v="280"/>
    <x v="171"/>
    <x v="3"/>
    <s v="West Bengal"/>
    <s v="Howrah"/>
    <x v="0"/>
    <x v="9"/>
    <s v="Beds Pro 1"/>
    <n v="45257.95"/>
    <n v="10"/>
    <x v="3"/>
    <n v="36496.400000000001"/>
    <n v="8761.5499999999993"/>
    <s v="Neha"/>
    <s v="Corporate"/>
  </r>
  <r>
    <s v="ORD-90623-340"/>
    <d v="2023-12-12T00:00:00"/>
    <x v="0"/>
    <x v="243"/>
    <x v="186"/>
    <x v="0"/>
    <s v="Karnataka"/>
    <s v="Mysore"/>
    <x v="1"/>
    <x v="2"/>
    <s v="Binders Pro 5"/>
    <n v="26424.01"/>
    <n v="12"/>
    <x v="4"/>
    <n v="16735.560000000001"/>
    <n v="9688.4500000000007"/>
    <s v="Sneha"/>
    <s v="Consumer"/>
  </r>
  <r>
    <s v="ORD-90846-341"/>
    <d v="2023-06-14T00:00:00"/>
    <x v="0"/>
    <x v="256"/>
    <x v="4"/>
    <x v="0"/>
    <s v="Tamil Nadu"/>
    <s v="Coimbatore"/>
    <x v="2"/>
    <x v="8"/>
    <s v="Laptops Pro 10"/>
    <n v="552409.74"/>
    <n v="13"/>
    <x v="2"/>
    <n v="406343.73"/>
    <n v="146066.01"/>
    <s v="Amit"/>
    <s v="Consumer"/>
  </r>
  <r>
    <s v="ORD-68633-342"/>
    <d v="2024-12-10T00:00:00"/>
    <x v="1"/>
    <x v="281"/>
    <x v="61"/>
    <x v="1"/>
    <s v="Rajasthan"/>
    <s v="Jaipur"/>
    <x v="1"/>
    <x v="1"/>
    <s v="Paper Pro 5"/>
    <n v="930.78"/>
    <n v="1"/>
    <x v="3"/>
    <n v="729.86"/>
    <n v="200.92"/>
    <s v="Amit"/>
    <s v="Home Office"/>
  </r>
  <r>
    <s v="ORD-23439-343"/>
    <d v="2024-12-19T00:00:00"/>
    <x v="1"/>
    <x v="282"/>
    <x v="100"/>
    <x v="2"/>
    <s v="Punjab"/>
    <s v="Amritsar"/>
    <x v="0"/>
    <x v="9"/>
    <s v="Beds Pro 7"/>
    <n v="54730.02"/>
    <n v="4"/>
    <x v="5"/>
    <n v="54090"/>
    <n v="640.02"/>
    <s v="Amit"/>
    <s v="Corporate"/>
  </r>
  <r>
    <s v="ORD-71816-344"/>
    <d v="2023-11-21T00:00:00"/>
    <x v="0"/>
    <x v="283"/>
    <x v="42"/>
    <x v="3"/>
    <s v="Bihar"/>
    <s v="Patna"/>
    <x v="0"/>
    <x v="7"/>
    <s v="Tables Pro 6"/>
    <n v="62025.72"/>
    <n v="3"/>
    <x v="4"/>
    <n v="46766.19"/>
    <n v="15259.53"/>
    <s v="Vikas"/>
    <s v="Home Office"/>
  </r>
  <r>
    <s v="ORD-72235-345"/>
    <d v="2023-11-21T00:00:00"/>
    <x v="0"/>
    <x v="284"/>
    <x v="206"/>
    <x v="1"/>
    <s v="Gujarat"/>
    <s v="Ahmedabad"/>
    <x v="0"/>
    <x v="4"/>
    <s v="Chairs Pro 7"/>
    <n v="38562.730000000003"/>
    <n v="10"/>
    <x v="6"/>
    <n v="68304.100000000006"/>
    <n v="-29741.37"/>
    <s v="Pooja"/>
    <s v="Home Office"/>
  </r>
  <r>
    <s v="ORD-54578-346"/>
    <d v="2024-05-05T00:00:00"/>
    <x v="1"/>
    <x v="285"/>
    <x v="207"/>
    <x v="1"/>
    <s v="Gujarat"/>
    <s v="Ahmedabad"/>
    <x v="0"/>
    <x v="7"/>
    <s v="Tables Pro 6"/>
    <n v="44676.7"/>
    <n v="4"/>
    <x v="2"/>
    <n v="31624.32"/>
    <n v="13052.38"/>
    <s v="Vikas"/>
    <s v="Home Office"/>
  </r>
  <r>
    <s v="ORD-52474-347"/>
    <d v="2024-03-20T00:00:00"/>
    <x v="1"/>
    <x v="286"/>
    <x v="208"/>
    <x v="1"/>
    <s v="Rajasthan"/>
    <s v="Jaipur"/>
    <x v="2"/>
    <x v="5"/>
    <s v="Tablets Pro 1"/>
    <n v="138398.51999999999"/>
    <n v="2"/>
    <x v="4"/>
    <n v="84134.16"/>
    <n v="54264.36"/>
    <s v="Neha"/>
    <s v="Home Office"/>
  </r>
  <r>
    <s v="ORD-10164-348"/>
    <d v="2024-10-05T00:00:00"/>
    <x v="1"/>
    <x v="116"/>
    <x v="209"/>
    <x v="0"/>
    <s v="Tamil Nadu"/>
    <s v="Coimbatore"/>
    <x v="2"/>
    <x v="10"/>
    <s v="Accessories Pro 10"/>
    <n v="802439.69"/>
    <n v="15"/>
    <x v="7"/>
    <n v="578810.4"/>
    <n v="223629.29"/>
    <s v="Pooja"/>
    <s v="Home Office"/>
  </r>
  <r>
    <s v="ORD-74291-349"/>
    <d v="2024-11-25T00:00:00"/>
    <x v="1"/>
    <x v="287"/>
    <x v="109"/>
    <x v="3"/>
    <s v="Bihar"/>
    <s v="Patna"/>
    <x v="0"/>
    <x v="4"/>
    <s v="Chairs Pro 2"/>
    <n v="95048.36"/>
    <n v="7"/>
    <x v="3"/>
    <n v="69368.88"/>
    <n v="25679.48"/>
    <s v="Neha"/>
    <s v="Consumer"/>
  </r>
  <r>
    <s v="ORD-75635-350"/>
    <d v="2023-09-11T00:00:00"/>
    <x v="0"/>
    <x v="288"/>
    <x v="85"/>
    <x v="0"/>
    <s v="Karnataka"/>
    <s v="Mysore"/>
    <x v="1"/>
    <x v="1"/>
    <s v="Paper Pro 2"/>
    <n v="6911.45"/>
    <n v="5"/>
    <x v="2"/>
    <n v="5717.35"/>
    <n v="1194.0999999999999"/>
    <s v="Vikas"/>
    <s v="Home Office"/>
  </r>
  <r>
    <s v="ORD-50405-351"/>
    <d v="2024-12-31T00:00:00"/>
    <x v="1"/>
    <x v="289"/>
    <x v="166"/>
    <x v="1"/>
    <s v="Maharashtra"/>
    <s v="Nagpur"/>
    <x v="1"/>
    <x v="1"/>
    <s v="Paper Pro 4"/>
    <n v="1962.97"/>
    <n v="2"/>
    <x v="4"/>
    <n v="1453.38"/>
    <n v="509.59"/>
    <s v="Priya"/>
    <s v="Corporate"/>
  </r>
  <r>
    <s v="ORD-49781-352"/>
    <d v="2024-12-14T00:00:00"/>
    <x v="1"/>
    <x v="290"/>
    <x v="210"/>
    <x v="0"/>
    <s v="Telangana"/>
    <s v="Hyderabad"/>
    <x v="1"/>
    <x v="2"/>
    <s v="Binders Pro 3"/>
    <n v="2241.0100000000002"/>
    <n v="7"/>
    <x v="7"/>
    <n v="1456.63"/>
    <n v="784.38"/>
    <s v="Amit"/>
    <s v="Consumer"/>
  </r>
  <r>
    <s v="ORD-82769-353"/>
    <d v="2024-10-22T00:00:00"/>
    <x v="1"/>
    <x v="291"/>
    <x v="158"/>
    <x v="1"/>
    <s v="Maharashtra"/>
    <s v="Mumbai"/>
    <x v="0"/>
    <x v="0"/>
    <s v="Sofas Pro 10"/>
    <n v="12483.83"/>
    <n v="2"/>
    <x v="6"/>
    <n v="21071.279999999999"/>
    <n v="-8587.4500000000007"/>
    <s v="Priya"/>
    <s v="Consumer"/>
  </r>
  <r>
    <s v="ORD-63849-354"/>
    <d v="2023-12-25T00:00:00"/>
    <x v="0"/>
    <x v="292"/>
    <x v="52"/>
    <x v="2"/>
    <s v="Punjab"/>
    <s v="Amritsar"/>
    <x v="0"/>
    <x v="9"/>
    <s v="Beds Pro 1"/>
    <n v="43612.47"/>
    <n v="10"/>
    <x v="5"/>
    <n v="40371.4"/>
    <n v="3241.07"/>
    <s v="Rahul"/>
    <s v="Corporate"/>
  </r>
  <r>
    <s v="ORD-73840-355"/>
    <d v="2023-05-17T00:00:00"/>
    <x v="0"/>
    <x v="293"/>
    <x v="211"/>
    <x v="2"/>
    <s v="Punjab"/>
    <s v="Amritsar"/>
    <x v="0"/>
    <x v="4"/>
    <s v="Chairs Pro 6"/>
    <n v="184812.26"/>
    <n v="9"/>
    <x v="5"/>
    <n v="163035.45000000001"/>
    <n v="21776.81"/>
    <s v="Pooja"/>
    <s v="Corporate"/>
  </r>
  <r>
    <s v="ORD-19285-356"/>
    <d v="2023-02-21T00:00:00"/>
    <x v="0"/>
    <x v="294"/>
    <x v="141"/>
    <x v="1"/>
    <s v="Maharashtra"/>
    <s v="Nagpur"/>
    <x v="1"/>
    <x v="2"/>
    <s v="Binders Pro 4"/>
    <n v="4238.5200000000004"/>
    <n v="5"/>
    <x v="4"/>
    <n v="2821.45"/>
    <n v="1417.07"/>
    <s v="Priya"/>
    <s v="Consumer"/>
  </r>
  <r>
    <s v="ORD-24687-357"/>
    <d v="2024-10-25T00:00:00"/>
    <x v="1"/>
    <x v="295"/>
    <x v="83"/>
    <x v="1"/>
    <s v="Rajasthan"/>
    <s v="Jaipur"/>
    <x v="0"/>
    <x v="9"/>
    <s v="Beds Pro 9"/>
    <n v="112136.23"/>
    <n v="12"/>
    <x v="1"/>
    <n v="165937.07999999999"/>
    <n v="-53800.85"/>
    <s v="Vikas"/>
    <s v="Home Office"/>
  </r>
  <r>
    <s v="ORD-58309-358"/>
    <d v="2024-06-27T00:00:00"/>
    <x v="1"/>
    <x v="296"/>
    <x v="200"/>
    <x v="0"/>
    <s v="Telangana"/>
    <s v="Hyderabad"/>
    <x v="2"/>
    <x v="10"/>
    <s v="Accessories Pro 5"/>
    <n v="32001.7"/>
    <n v="7"/>
    <x v="1"/>
    <n v="47913.25"/>
    <n v="-15911.55"/>
    <s v="Amit"/>
    <s v="Corporate"/>
  </r>
  <r>
    <s v="ORD-94718-359"/>
    <d v="2023-10-15T00:00:00"/>
    <x v="0"/>
    <x v="297"/>
    <x v="212"/>
    <x v="0"/>
    <s v="Telangana"/>
    <s v="Hyderabad"/>
    <x v="1"/>
    <x v="2"/>
    <s v="Binders Pro 9"/>
    <n v="1810.96"/>
    <n v="3"/>
    <x v="6"/>
    <n v="3052.92"/>
    <n v="-1241.96"/>
    <s v="Vikas"/>
    <s v="Home Office"/>
  </r>
  <r>
    <s v="ORD-25863-360"/>
    <d v="2023-05-02T00:00:00"/>
    <x v="0"/>
    <x v="298"/>
    <x v="174"/>
    <x v="3"/>
    <s v="Odisha"/>
    <s v="Bhubaneswar"/>
    <x v="1"/>
    <x v="3"/>
    <s v="Storage Pro 7"/>
    <n v="3367.52"/>
    <n v="6"/>
    <x v="7"/>
    <n v="2708.76"/>
    <n v="658.76"/>
    <s v="Pooja"/>
    <s v="Consumer"/>
  </r>
  <r>
    <s v="ORD-27533-361"/>
    <d v="2024-01-21T00:00:00"/>
    <x v="1"/>
    <x v="299"/>
    <x v="91"/>
    <x v="3"/>
    <s v="Bihar"/>
    <s v="Gaya"/>
    <x v="2"/>
    <x v="5"/>
    <s v="Tablets Pro 1"/>
    <n v="512203.48"/>
    <n v="12"/>
    <x v="2"/>
    <n v="391406.64"/>
    <n v="120796.84"/>
    <s v="Karan"/>
    <s v="Home Office"/>
  </r>
  <r>
    <s v="ORD-24570-362"/>
    <d v="2023-11-17T00:00:00"/>
    <x v="0"/>
    <x v="300"/>
    <x v="213"/>
    <x v="2"/>
    <s v="Punjab"/>
    <s v="Ludhiana"/>
    <x v="1"/>
    <x v="3"/>
    <s v="Storage Pro 2"/>
    <n v="12234.69"/>
    <n v="7"/>
    <x v="5"/>
    <n v="9926.07"/>
    <n v="2308.62"/>
    <s v="Karan"/>
    <s v="Consumer"/>
  </r>
  <r>
    <s v="ORD-93685-363"/>
    <d v="2023-10-09T00:00:00"/>
    <x v="0"/>
    <x v="301"/>
    <x v="214"/>
    <x v="3"/>
    <s v="Bihar"/>
    <s v="Gaya"/>
    <x v="1"/>
    <x v="3"/>
    <s v="Storage Pro 6"/>
    <n v="11838.2"/>
    <n v="6"/>
    <x v="3"/>
    <n v="10059.780000000001"/>
    <n v="1778.42"/>
    <s v="Sneha"/>
    <s v="Corporate"/>
  </r>
  <r>
    <s v="ORD-23853-364"/>
    <d v="2024-07-18T00:00:00"/>
    <x v="1"/>
    <x v="302"/>
    <x v="86"/>
    <x v="0"/>
    <s v="Karnataka"/>
    <s v="Bangalore"/>
    <x v="0"/>
    <x v="9"/>
    <s v="Beds Pro 1"/>
    <n v="35592.99"/>
    <n v="6"/>
    <x v="1"/>
    <n v="53548.86"/>
    <n v="-17955.87"/>
    <s v="Karan"/>
    <s v="Consumer"/>
  </r>
  <r>
    <s v="ORD-73270-365"/>
    <d v="2024-12-09T00:00:00"/>
    <x v="1"/>
    <x v="303"/>
    <x v="181"/>
    <x v="2"/>
    <s v="Punjab"/>
    <s v="Amritsar"/>
    <x v="2"/>
    <x v="8"/>
    <s v="Laptops Pro 6"/>
    <n v="300761.63"/>
    <n v="4"/>
    <x v="4"/>
    <n v="178732.64"/>
    <n v="122028.99"/>
    <s v="Amit"/>
    <s v="Consumer"/>
  </r>
  <r>
    <s v="ORD-27034-366"/>
    <d v="2024-09-17T00:00:00"/>
    <x v="1"/>
    <x v="304"/>
    <x v="146"/>
    <x v="3"/>
    <s v="Odisha"/>
    <s v="Bhubaneswar"/>
    <x v="1"/>
    <x v="1"/>
    <s v="Paper Pro 9"/>
    <n v="14697.45"/>
    <n v="12"/>
    <x v="2"/>
    <n v="11816.28"/>
    <n v="2881.17"/>
    <s v="Priya"/>
    <s v="Consumer"/>
  </r>
  <r>
    <s v="ORD-99921-367"/>
    <d v="2024-11-05T00:00:00"/>
    <x v="1"/>
    <x v="305"/>
    <x v="215"/>
    <x v="3"/>
    <s v="Bihar"/>
    <s v="Patna"/>
    <x v="0"/>
    <x v="9"/>
    <s v="Beds Pro 2"/>
    <n v="123773.08"/>
    <n v="5"/>
    <x v="3"/>
    <n v="91839.2"/>
    <n v="31933.88"/>
    <s v="Pooja"/>
    <s v="Consumer"/>
  </r>
  <r>
    <s v="ORD-68941-368"/>
    <d v="2024-11-27T00:00:00"/>
    <x v="1"/>
    <x v="55"/>
    <x v="216"/>
    <x v="1"/>
    <s v="Rajasthan"/>
    <s v="Jaipur"/>
    <x v="1"/>
    <x v="2"/>
    <s v="Binders Pro 10"/>
    <n v="8898.1200000000008"/>
    <n v="15"/>
    <x v="7"/>
    <n v="7419.75"/>
    <n v="1478.37"/>
    <s v="Amit"/>
    <s v="Home Office"/>
  </r>
  <r>
    <s v="ORD-45881-369"/>
    <d v="2024-05-05T00:00:00"/>
    <x v="1"/>
    <x v="306"/>
    <x v="130"/>
    <x v="0"/>
    <s v="Tamil Nadu"/>
    <s v="Coimbatore"/>
    <x v="0"/>
    <x v="7"/>
    <s v="Tables Pro 5"/>
    <n v="102856.93"/>
    <n v="14"/>
    <x v="3"/>
    <n v="70953.960000000006"/>
    <n v="31902.97"/>
    <s v="Karan"/>
    <s v="Consumer"/>
  </r>
  <r>
    <s v="ORD-37464-370"/>
    <d v="2023-09-21T00:00:00"/>
    <x v="0"/>
    <x v="307"/>
    <x v="217"/>
    <x v="0"/>
    <s v="Karnataka"/>
    <s v="Bangalore"/>
    <x v="2"/>
    <x v="5"/>
    <s v="Tablets Pro 5"/>
    <n v="349143.68"/>
    <n v="5"/>
    <x v="7"/>
    <n v="240047.9"/>
    <n v="109095.78"/>
    <s v="Rahul"/>
    <s v="Home Office"/>
  </r>
  <r>
    <s v="ORD-79301-371"/>
    <d v="2024-06-16T00:00:00"/>
    <x v="1"/>
    <x v="308"/>
    <x v="218"/>
    <x v="1"/>
    <s v="Gujarat"/>
    <s v="Surat"/>
    <x v="1"/>
    <x v="6"/>
    <s v="Pens Pro 9"/>
    <n v="1261.7"/>
    <n v="3"/>
    <x v="5"/>
    <n v="1017.75"/>
    <n v="243.95"/>
    <s v="Pooja"/>
    <s v="Corporate"/>
  </r>
  <r>
    <s v="ORD-80628-372"/>
    <d v="2024-03-04T00:00:00"/>
    <x v="1"/>
    <x v="44"/>
    <x v="96"/>
    <x v="0"/>
    <s v="Tamil Nadu"/>
    <s v="Coimbatore"/>
    <x v="1"/>
    <x v="1"/>
    <s v="Paper Pro 6"/>
    <n v="3144.54"/>
    <n v="13"/>
    <x v="6"/>
    <n v="5249.53"/>
    <n v="-2104.9899999999998"/>
    <s v="Pooja"/>
    <s v="Home Office"/>
  </r>
  <r>
    <s v="ORD-24619-373"/>
    <d v="2024-04-21T00:00:00"/>
    <x v="1"/>
    <x v="309"/>
    <x v="219"/>
    <x v="2"/>
    <s v="Punjab"/>
    <s v="Amritsar"/>
    <x v="2"/>
    <x v="11"/>
    <s v="Smartphones Pro 10"/>
    <n v="149146.1"/>
    <n v="6"/>
    <x v="1"/>
    <n v="214681.62"/>
    <n v="-65535.519999999997"/>
    <s v="Amit"/>
    <s v="Home Office"/>
  </r>
  <r>
    <s v="ORD-45308-374"/>
    <d v="2023-03-05T00:00:00"/>
    <x v="0"/>
    <x v="310"/>
    <x v="101"/>
    <x v="2"/>
    <s v="Haryana"/>
    <s v="Faridabad"/>
    <x v="1"/>
    <x v="6"/>
    <s v="Pens Pro 3"/>
    <n v="2804.54"/>
    <n v="6"/>
    <x v="5"/>
    <n v="2385.54"/>
    <n v="419"/>
    <s v="Priya"/>
    <s v="Corporate"/>
  </r>
  <r>
    <s v="ORD-43915-375"/>
    <d v="2024-08-10T00:00:00"/>
    <x v="1"/>
    <x v="311"/>
    <x v="11"/>
    <x v="1"/>
    <s v="Gujarat"/>
    <s v="Ahmedabad"/>
    <x v="2"/>
    <x v="10"/>
    <s v="Accessories Pro 8"/>
    <n v="331013.68"/>
    <n v="7"/>
    <x v="0"/>
    <n v="252490.49"/>
    <n v="78523.19"/>
    <s v="Pooja"/>
    <s v="Corporate"/>
  </r>
  <r>
    <s v="ORD-36133-376"/>
    <d v="2023-07-21T00:00:00"/>
    <x v="0"/>
    <x v="141"/>
    <x v="95"/>
    <x v="1"/>
    <s v="Maharashtra"/>
    <s v="Pune"/>
    <x v="1"/>
    <x v="1"/>
    <s v="Paper Pro 8"/>
    <n v="4310.37"/>
    <n v="5"/>
    <x v="7"/>
    <n v="3336.5"/>
    <n v="973.87"/>
    <s v="Amit"/>
    <s v="Corporate"/>
  </r>
  <r>
    <s v="ORD-73108-377"/>
    <d v="2023-11-19T00:00:00"/>
    <x v="0"/>
    <x v="302"/>
    <x v="44"/>
    <x v="1"/>
    <s v="Rajasthan"/>
    <s v="Jaipur"/>
    <x v="2"/>
    <x v="11"/>
    <s v="Smartphones Pro 5"/>
    <n v="243286.12"/>
    <n v="8"/>
    <x v="1"/>
    <n v="352789.84"/>
    <n v="-109503.72"/>
    <s v="Neha"/>
    <s v="Consumer"/>
  </r>
  <r>
    <s v="ORD-61098-378"/>
    <d v="2023-02-23T00:00:00"/>
    <x v="0"/>
    <x v="312"/>
    <x v="220"/>
    <x v="0"/>
    <s v="Karnataka"/>
    <s v="Bangalore"/>
    <x v="1"/>
    <x v="1"/>
    <s v="Paper Pro 9"/>
    <n v="1848.24"/>
    <n v="15"/>
    <x v="5"/>
    <n v="1991.55"/>
    <n v="-143.31"/>
    <s v="Neha"/>
    <s v="Corporate"/>
  </r>
  <r>
    <s v="ORD-56115-379"/>
    <d v="2024-11-11T00:00:00"/>
    <x v="1"/>
    <x v="49"/>
    <x v="196"/>
    <x v="2"/>
    <s v="Delhi"/>
    <s v="New Delhi"/>
    <x v="1"/>
    <x v="3"/>
    <s v="Storage Pro 6"/>
    <n v="5586.2"/>
    <n v="10"/>
    <x v="3"/>
    <n v="3953.8"/>
    <n v="1632.4"/>
    <s v="Amit"/>
    <s v="Corporate"/>
  </r>
  <r>
    <s v="ORD-63727-380"/>
    <d v="2024-11-27T00:00:00"/>
    <x v="1"/>
    <x v="156"/>
    <x v="221"/>
    <x v="0"/>
    <s v="Tamil Nadu"/>
    <s v="Coimbatore"/>
    <x v="2"/>
    <x v="11"/>
    <s v="Smartphones Pro 10"/>
    <n v="841156.03"/>
    <n v="14"/>
    <x v="7"/>
    <n v="579085.64"/>
    <n v="262070.39"/>
    <s v="Vikas"/>
    <s v="Consumer"/>
  </r>
  <r>
    <s v="ORD-43378-381"/>
    <d v="2024-12-28T00:00:00"/>
    <x v="1"/>
    <x v="313"/>
    <x v="71"/>
    <x v="2"/>
    <s v="Haryana"/>
    <s v="Gurgaon"/>
    <x v="1"/>
    <x v="2"/>
    <s v="Binders Pro 5"/>
    <n v="13030.6"/>
    <n v="15"/>
    <x v="6"/>
    <n v="22339.35"/>
    <n v="-9308.75"/>
    <s v="Vikas"/>
    <s v="Home Office"/>
  </r>
  <r>
    <s v="ORD-55499-382"/>
    <d v="2024-10-01T00:00:00"/>
    <x v="1"/>
    <x v="173"/>
    <x v="222"/>
    <x v="0"/>
    <s v="Karnataka"/>
    <s v="Bangalore"/>
    <x v="2"/>
    <x v="10"/>
    <s v="Accessories Pro 9"/>
    <n v="84849.21"/>
    <n v="7"/>
    <x v="6"/>
    <n v="149516.5"/>
    <n v="-64667.29"/>
    <s v="Vikas"/>
    <s v="Consumer"/>
  </r>
  <r>
    <s v="ORD-20812-383"/>
    <d v="2024-03-28T00:00:00"/>
    <x v="1"/>
    <x v="78"/>
    <x v="223"/>
    <x v="2"/>
    <s v="Punjab"/>
    <s v="Amritsar"/>
    <x v="2"/>
    <x v="10"/>
    <s v="Accessories Pro 3"/>
    <n v="517301.06"/>
    <n v="13"/>
    <x v="0"/>
    <n v="324200.76"/>
    <n v="193100.3"/>
    <s v="Rahul"/>
    <s v="Corporate"/>
  </r>
  <r>
    <s v="ORD-49383-384"/>
    <d v="2024-09-15T00:00:00"/>
    <x v="1"/>
    <x v="314"/>
    <x v="174"/>
    <x v="2"/>
    <s v="Punjab"/>
    <s v="Amritsar"/>
    <x v="0"/>
    <x v="7"/>
    <s v="Tables Pro 4"/>
    <n v="49090.080000000002"/>
    <n v="5"/>
    <x v="5"/>
    <n v="50351.5"/>
    <n v="-1261.42"/>
    <s v="Sneha"/>
    <s v="Consumer"/>
  </r>
  <r>
    <s v="ORD-87208-385"/>
    <d v="2023-11-09T00:00:00"/>
    <x v="0"/>
    <x v="315"/>
    <x v="11"/>
    <x v="2"/>
    <s v="Delhi"/>
    <s v="New Delhi"/>
    <x v="2"/>
    <x v="5"/>
    <s v="Tablets Pro 7"/>
    <n v="177283.19"/>
    <n v="12"/>
    <x v="0"/>
    <n v="123305.4"/>
    <n v="53977.79"/>
    <s v="Sneha"/>
    <s v="Consumer"/>
  </r>
  <r>
    <s v="ORD-63930-386"/>
    <d v="2023-08-30T00:00:00"/>
    <x v="0"/>
    <x v="316"/>
    <x v="224"/>
    <x v="1"/>
    <s v="Maharashtra"/>
    <s v="Pune"/>
    <x v="1"/>
    <x v="3"/>
    <s v="Storage Pro 7"/>
    <n v="12932.42"/>
    <n v="6"/>
    <x v="2"/>
    <n v="11150.94"/>
    <n v="1781.48"/>
    <s v="Karan"/>
    <s v="Corporate"/>
  </r>
  <r>
    <s v="ORD-66364-387"/>
    <d v="2024-07-17T00:00:00"/>
    <x v="1"/>
    <x v="81"/>
    <x v="92"/>
    <x v="3"/>
    <s v="West Bengal"/>
    <s v="Howrah"/>
    <x v="0"/>
    <x v="4"/>
    <s v="Chairs Pro 5"/>
    <n v="60231.59"/>
    <n v="9"/>
    <x v="4"/>
    <n v="41761.89"/>
    <n v="18469.7"/>
    <s v="Pooja"/>
    <s v="Consumer"/>
  </r>
  <r>
    <s v="ORD-76871-388"/>
    <d v="2023-10-02T00:00:00"/>
    <x v="0"/>
    <x v="98"/>
    <x v="123"/>
    <x v="3"/>
    <s v="West Bengal"/>
    <s v="Kolkata"/>
    <x v="0"/>
    <x v="9"/>
    <s v="Beds Pro 3"/>
    <n v="147365.60999999999"/>
    <n v="14"/>
    <x v="6"/>
    <n v="266059.78000000003"/>
    <n v="-118694.17"/>
    <s v="Amit"/>
    <s v="Home Office"/>
  </r>
  <r>
    <s v="ORD-74453-389"/>
    <d v="2023-10-27T00:00:00"/>
    <x v="0"/>
    <x v="317"/>
    <x v="225"/>
    <x v="2"/>
    <s v="Delhi"/>
    <s v="New Delhi"/>
    <x v="2"/>
    <x v="10"/>
    <s v="Accessories Pro 10"/>
    <n v="510796.29"/>
    <n v="8"/>
    <x v="4"/>
    <n v="350404.4"/>
    <n v="160391.89000000001"/>
    <s v="Neha"/>
    <s v="Consumer"/>
  </r>
  <r>
    <s v="ORD-72687-390"/>
    <d v="2024-12-06T00:00:00"/>
    <x v="1"/>
    <x v="78"/>
    <x v="42"/>
    <x v="1"/>
    <s v="Maharashtra"/>
    <s v="Nagpur"/>
    <x v="0"/>
    <x v="4"/>
    <s v="Chairs Pro 9"/>
    <n v="28968.83"/>
    <n v="1"/>
    <x v="0"/>
    <n v="19804.189999999999"/>
    <n v="9164.64"/>
    <s v="Priya"/>
    <s v="Corporate"/>
  </r>
  <r>
    <s v="ORD-98624-391"/>
    <d v="2023-04-28T00:00:00"/>
    <x v="0"/>
    <x v="21"/>
    <x v="140"/>
    <x v="3"/>
    <s v="Odisha"/>
    <s v="Bhubaneswar"/>
    <x v="2"/>
    <x v="5"/>
    <s v="Tablets Pro 3"/>
    <n v="392581.51"/>
    <n v="15"/>
    <x v="5"/>
    <n v="326553.45"/>
    <n v="66028.06"/>
    <s v="Vikas"/>
    <s v="Home Office"/>
  </r>
  <r>
    <s v="ORD-14416-392"/>
    <d v="2024-04-29T00:00:00"/>
    <x v="1"/>
    <x v="114"/>
    <x v="9"/>
    <x v="3"/>
    <s v="West Bengal"/>
    <s v="Howrah"/>
    <x v="0"/>
    <x v="9"/>
    <s v="Beds Pro 3"/>
    <n v="132850.01"/>
    <n v="13"/>
    <x v="1"/>
    <n v="189212.01"/>
    <n v="-56362"/>
    <s v="Rahul"/>
    <s v="Consumer"/>
  </r>
  <r>
    <s v="ORD-23328-393"/>
    <d v="2023-03-20T00:00:00"/>
    <x v="0"/>
    <x v="318"/>
    <x v="25"/>
    <x v="3"/>
    <s v="Odisha"/>
    <s v="Bhubaneswar"/>
    <x v="2"/>
    <x v="8"/>
    <s v="Laptops Pro 4"/>
    <n v="427818.92"/>
    <n v="10"/>
    <x v="0"/>
    <n v="274433.2"/>
    <n v="153385.72"/>
    <s v="Amit"/>
    <s v="Consumer"/>
  </r>
  <r>
    <s v="ORD-66325-394"/>
    <d v="2023-11-23T00:00:00"/>
    <x v="0"/>
    <x v="319"/>
    <x v="226"/>
    <x v="0"/>
    <s v="Karnataka"/>
    <s v="Mysore"/>
    <x v="0"/>
    <x v="4"/>
    <s v="Chairs Pro 8"/>
    <n v="46269.01"/>
    <n v="4"/>
    <x v="5"/>
    <n v="44563.199999999997"/>
    <n v="1705.81"/>
    <s v="Rahul"/>
    <s v="Corporate"/>
  </r>
  <r>
    <s v="ORD-24554-395"/>
    <d v="2023-02-15T00:00:00"/>
    <x v="0"/>
    <x v="95"/>
    <x v="213"/>
    <x v="3"/>
    <s v="Bihar"/>
    <s v="Gaya"/>
    <x v="0"/>
    <x v="7"/>
    <s v="Tables Pro 7"/>
    <n v="146803.34"/>
    <n v="13"/>
    <x v="4"/>
    <n v="86256.69"/>
    <n v="60546.65"/>
    <s v="Pooja"/>
    <s v="Consumer"/>
  </r>
  <r>
    <s v="ORD-81144-396"/>
    <d v="2023-01-28T00:00:00"/>
    <x v="0"/>
    <x v="320"/>
    <x v="227"/>
    <x v="0"/>
    <s v="Karnataka"/>
    <s v="Bangalore"/>
    <x v="2"/>
    <x v="10"/>
    <s v="Accessories Pro 1"/>
    <n v="1042512.99"/>
    <n v="14"/>
    <x v="0"/>
    <n v="625252.46"/>
    <n v="417260.53"/>
    <s v="Karan"/>
    <s v="Home Office"/>
  </r>
  <r>
    <s v="ORD-97767-397"/>
    <d v="2023-03-01T00:00:00"/>
    <x v="0"/>
    <x v="115"/>
    <x v="106"/>
    <x v="2"/>
    <s v="Haryana"/>
    <s v="Faridabad"/>
    <x v="2"/>
    <x v="11"/>
    <s v="Smartphones Pro 2"/>
    <n v="279999"/>
    <n v="11"/>
    <x v="3"/>
    <n v="193247.78"/>
    <n v="86751.22"/>
    <s v="Amit"/>
    <s v="Consumer"/>
  </r>
  <r>
    <s v="ORD-40778-398"/>
    <d v="2023-03-29T00:00:00"/>
    <x v="0"/>
    <x v="321"/>
    <x v="228"/>
    <x v="3"/>
    <s v="Odisha"/>
    <s v="Bhubaneswar"/>
    <x v="0"/>
    <x v="0"/>
    <s v="Sofas Pro 2"/>
    <n v="41963.81"/>
    <n v="7"/>
    <x v="0"/>
    <n v="29676.92"/>
    <n v="12286.89"/>
    <s v="Rahul"/>
    <s v="Corporate"/>
  </r>
  <r>
    <s v="ORD-52404-399"/>
    <d v="2024-05-28T00:00:00"/>
    <x v="1"/>
    <x v="322"/>
    <x v="229"/>
    <x v="1"/>
    <s v="Maharashtra"/>
    <s v="Pune"/>
    <x v="0"/>
    <x v="9"/>
    <s v="Beds Pro 1"/>
    <n v="236638.42"/>
    <n v="9"/>
    <x v="7"/>
    <n v="177166.07999999999"/>
    <n v="59472.34"/>
    <s v="Sneha"/>
    <s v="Consumer"/>
  </r>
  <r>
    <s v="ORD-69010-400"/>
    <d v="2023-12-27T00:00:00"/>
    <x v="0"/>
    <x v="323"/>
    <x v="230"/>
    <x v="3"/>
    <s v="West Bengal"/>
    <s v="Howrah"/>
    <x v="1"/>
    <x v="3"/>
    <s v="Storage Pro 10"/>
    <n v="4813.1000000000004"/>
    <n v="5"/>
    <x v="2"/>
    <n v="3912.6"/>
    <n v="900.5"/>
    <s v="Neha"/>
    <s v="Corporate"/>
  </r>
  <r>
    <s v="ORD-85948-401"/>
    <d v="2024-07-17T00:00:00"/>
    <x v="1"/>
    <x v="324"/>
    <x v="137"/>
    <x v="0"/>
    <s v="Karnataka"/>
    <s v="Mysore"/>
    <x v="0"/>
    <x v="7"/>
    <s v="Tables Pro 2"/>
    <n v="157475.57999999999"/>
    <n v="11"/>
    <x v="0"/>
    <n v="90255.77"/>
    <n v="67219.81"/>
    <s v="Pooja"/>
    <s v="Home Office"/>
  </r>
  <r>
    <s v="ORD-23140-402"/>
    <d v="2023-12-22T00:00:00"/>
    <x v="0"/>
    <x v="325"/>
    <x v="162"/>
    <x v="1"/>
    <s v="Gujarat"/>
    <s v="Ahmedabad"/>
    <x v="1"/>
    <x v="3"/>
    <s v="Storage Pro 5"/>
    <n v="2003.69"/>
    <n v="1"/>
    <x v="3"/>
    <n v="1693.58"/>
    <n v="310.11"/>
    <s v="Karan"/>
    <s v="Home Office"/>
  </r>
  <r>
    <s v="ORD-55587-403"/>
    <d v="2023-05-30T00:00:00"/>
    <x v="0"/>
    <x v="326"/>
    <x v="53"/>
    <x v="1"/>
    <s v="Maharashtra"/>
    <s v="Pune"/>
    <x v="2"/>
    <x v="5"/>
    <s v="Tablets Pro 5"/>
    <n v="366934.26"/>
    <n v="9"/>
    <x v="4"/>
    <n v="223473.96"/>
    <n v="143460.29999999999"/>
    <s v="Pooja"/>
    <s v="Corporate"/>
  </r>
  <r>
    <s v="ORD-51039-404"/>
    <d v="2024-06-15T00:00:00"/>
    <x v="1"/>
    <x v="327"/>
    <x v="47"/>
    <x v="3"/>
    <s v="West Bengal"/>
    <s v="Howrah"/>
    <x v="2"/>
    <x v="8"/>
    <s v="Laptops Pro 9"/>
    <n v="12967.81"/>
    <n v="1"/>
    <x v="4"/>
    <n v="9025.57"/>
    <n v="3942.24"/>
    <s v="Rahul"/>
    <s v="Home Office"/>
  </r>
  <r>
    <s v="ORD-32484-405"/>
    <d v="2023-06-09T00:00:00"/>
    <x v="0"/>
    <x v="328"/>
    <x v="219"/>
    <x v="2"/>
    <s v="Haryana"/>
    <s v="Faridabad"/>
    <x v="1"/>
    <x v="3"/>
    <s v="Storage Pro 10"/>
    <n v="3669.4"/>
    <n v="7"/>
    <x v="5"/>
    <n v="3492.3"/>
    <n v="177.1"/>
    <s v="Neha"/>
    <s v="Home Office"/>
  </r>
  <r>
    <s v="ORD-89552-406"/>
    <d v="2023-09-06T00:00:00"/>
    <x v="0"/>
    <x v="329"/>
    <x v="104"/>
    <x v="0"/>
    <s v="Karnataka"/>
    <s v="Mysore"/>
    <x v="2"/>
    <x v="8"/>
    <s v="Laptops Pro 1"/>
    <n v="332699.28999999998"/>
    <n v="13"/>
    <x v="2"/>
    <n v="267131.8"/>
    <n v="65567.490000000005"/>
    <s v="Amit"/>
    <s v="Home Office"/>
  </r>
  <r>
    <s v="ORD-40801-407"/>
    <d v="2024-12-19T00:00:00"/>
    <x v="1"/>
    <x v="330"/>
    <x v="126"/>
    <x v="2"/>
    <s v="Delhi"/>
    <s v="New Delhi"/>
    <x v="0"/>
    <x v="0"/>
    <s v="Sofas Pro 9"/>
    <n v="28435.95"/>
    <n v="3"/>
    <x v="1"/>
    <n v="40094.97"/>
    <n v="-11659.02"/>
    <s v="Rahul"/>
    <s v="Corporate"/>
  </r>
  <r>
    <s v="ORD-28592-408"/>
    <d v="2024-12-20T00:00:00"/>
    <x v="1"/>
    <x v="7"/>
    <x v="42"/>
    <x v="3"/>
    <s v="Odisha"/>
    <s v="Bhubaneswar"/>
    <x v="2"/>
    <x v="11"/>
    <s v="Smartphones Pro 7"/>
    <n v="308260.37"/>
    <n v="5"/>
    <x v="0"/>
    <n v="172974.25"/>
    <n v="135286.12"/>
    <s v="Amit"/>
    <s v="Home Office"/>
  </r>
  <r>
    <s v="ORD-72510-409"/>
    <d v="2023-05-23T00:00:00"/>
    <x v="0"/>
    <x v="35"/>
    <x v="231"/>
    <x v="1"/>
    <s v="Rajasthan"/>
    <s v="Jaipur"/>
    <x v="0"/>
    <x v="7"/>
    <s v="Tables Pro 1"/>
    <n v="47760.639999999999"/>
    <n v="2"/>
    <x v="3"/>
    <n v="32289.78"/>
    <n v="15470.86"/>
    <s v="Neha"/>
    <s v="Corporate"/>
  </r>
  <r>
    <s v="ORD-41205-410"/>
    <d v="2023-10-09T00:00:00"/>
    <x v="0"/>
    <x v="66"/>
    <x v="232"/>
    <x v="2"/>
    <s v="Haryana"/>
    <s v="Gurgaon"/>
    <x v="0"/>
    <x v="9"/>
    <s v="Beds Pro 9"/>
    <n v="3128.22"/>
    <n v="2"/>
    <x v="1"/>
    <n v="4471.58"/>
    <n v="-1343.36"/>
    <s v="Neha"/>
    <s v="Corporate"/>
  </r>
  <r>
    <s v="ORD-35823-411"/>
    <d v="2024-05-29T00:00:00"/>
    <x v="1"/>
    <x v="331"/>
    <x v="110"/>
    <x v="2"/>
    <s v="Delhi"/>
    <s v="New Delhi"/>
    <x v="2"/>
    <x v="11"/>
    <s v="Smartphones Pro 2"/>
    <n v="253470.41"/>
    <n v="8"/>
    <x v="0"/>
    <n v="170353.52"/>
    <n v="83116.89"/>
    <s v="Amit"/>
    <s v="Consumer"/>
  </r>
  <r>
    <s v="ORD-90176-412"/>
    <d v="2024-03-19T00:00:00"/>
    <x v="1"/>
    <x v="332"/>
    <x v="233"/>
    <x v="1"/>
    <s v="Rajasthan"/>
    <s v="Jaipur"/>
    <x v="2"/>
    <x v="10"/>
    <s v="Accessories Pro 2"/>
    <n v="1029545.04"/>
    <n v="13"/>
    <x v="0"/>
    <n v="592150.78"/>
    <n v="437394.26"/>
    <s v="Rahul"/>
    <s v="Consumer"/>
  </r>
  <r>
    <s v="ORD-96288-413"/>
    <d v="2024-08-20T00:00:00"/>
    <x v="1"/>
    <x v="333"/>
    <x v="70"/>
    <x v="1"/>
    <s v="Gujarat"/>
    <s v="Ahmedabad"/>
    <x v="2"/>
    <x v="8"/>
    <s v="Laptops Pro 1"/>
    <n v="110115.85"/>
    <n v="13"/>
    <x v="1"/>
    <n v="162122.87"/>
    <n v="-52007.02"/>
    <s v="Vikas"/>
    <s v="Consumer"/>
  </r>
  <r>
    <s v="ORD-84172-414"/>
    <d v="2023-09-12T00:00:00"/>
    <x v="0"/>
    <x v="334"/>
    <x v="234"/>
    <x v="3"/>
    <s v="West Bengal"/>
    <s v="Kolkata"/>
    <x v="1"/>
    <x v="3"/>
    <s v="Storage Pro 7"/>
    <n v="7122.82"/>
    <n v="15"/>
    <x v="6"/>
    <n v="12655.2"/>
    <n v="-5532.38"/>
    <s v="Pooja"/>
    <s v="Consumer"/>
  </r>
  <r>
    <s v="ORD-21753-415"/>
    <d v="2024-08-18T00:00:00"/>
    <x v="1"/>
    <x v="335"/>
    <x v="155"/>
    <x v="2"/>
    <s v="Delhi"/>
    <s v="New Delhi"/>
    <x v="0"/>
    <x v="4"/>
    <s v="Chairs Pro 1"/>
    <n v="62503.8"/>
    <n v="6"/>
    <x v="7"/>
    <n v="52442.82"/>
    <n v="10060.98"/>
    <s v="Pooja"/>
    <s v="Home Office"/>
  </r>
  <r>
    <s v="ORD-93316-416"/>
    <d v="2024-07-29T00:00:00"/>
    <x v="1"/>
    <x v="336"/>
    <x v="235"/>
    <x v="1"/>
    <s v="Maharashtra"/>
    <s v="Pune"/>
    <x v="2"/>
    <x v="10"/>
    <s v="Accessories Pro 1"/>
    <n v="153752.16"/>
    <n v="15"/>
    <x v="1"/>
    <n v="227107.35"/>
    <n v="-73355.19"/>
    <s v="Karan"/>
    <s v="Home Office"/>
  </r>
  <r>
    <s v="ORD-64653-417"/>
    <d v="2024-11-19T00:00:00"/>
    <x v="1"/>
    <x v="337"/>
    <x v="236"/>
    <x v="3"/>
    <s v="West Bengal"/>
    <s v="Kolkata"/>
    <x v="2"/>
    <x v="5"/>
    <s v="Tablets Pro 2"/>
    <n v="119992.04"/>
    <n v="3"/>
    <x v="0"/>
    <n v="73959.929999999993"/>
    <n v="46032.11"/>
    <s v="Pooja"/>
    <s v="Corporate"/>
  </r>
  <r>
    <s v="ORD-94321-418"/>
    <d v="2024-10-02T00:00:00"/>
    <x v="1"/>
    <x v="338"/>
    <x v="33"/>
    <x v="0"/>
    <s v="Karnataka"/>
    <s v="Mysore"/>
    <x v="0"/>
    <x v="9"/>
    <s v="Beds Pro 2"/>
    <n v="10840.03"/>
    <n v="1"/>
    <x v="1"/>
    <n v="15799.12"/>
    <n v="-4959.09"/>
    <s v="Sneha"/>
    <s v="Consumer"/>
  </r>
  <r>
    <s v="ORD-14331-419"/>
    <d v="2023-04-14T00:00:00"/>
    <x v="0"/>
    <x v="339"/>
    <x v="9"/>
    <x v="3"/>
    <s v="Bihar"/>
    <s v="Gaya"/>
    <x v="2"/>
    <x v="11"/>
    <s v="Smartphones Pro 8"/>
    <n v="181163.5"/>
    <n v="6"/>
    <x v="7"/>
    <n v="126434.34"/>
    <n v="54729.16"/>
    <s v="Neha"/>
    <s v="Consumer"/>
  </r>
  <r>
    <s v="ORD-53796-420"/>
    <d v="2024-12-04T00:00:00"/>
    <x v="1"/>
    <x v="318"/>
    <x v="73"/>
    <x v="1"/>
    <s v="Maharashtra"/>
    <s v="Nagpur"/>
    <x v="1"/>
    <x v="3"/>
    <s v="Storage Pro 7"/>
    <n v="18852.900000000001"/>
    <n v="10"/>
    <x v="5"/>
    <n v="15969.8"/>
    <n v="2883.1"/>
    <s v="Karan"/>
    <s v="Home Office"/>
  </r>
  <r>
    <s v="ORD-58421-421"/>
    <d v="2023-07-24T00:00:00"/>
    <x v="0"/>
    <x v="141"/>
    <x v="237"/>
    <x v="3"/>
    <s v="Odisha"/>
    <s v="Bhubaneswar"/>
    <x v="2"/>
    <x v="8"/>
    <s v="Laptops Pro 1"/>
    <n v="69809.63"/>
    <n v="11"/>
    <x v="1"/>
    <n v="102656.18"/>
    <n v="-32846.550000000003"/>
    <s v="Rahul"/>
    <s v="Corporate"/>
  </r>
  <r>
    <s v="ORD-46136-422"/>
    <d v="2024-02-26T00:00:00"/>
    <x v="1"/>
    <x v="145"/>
    <x v="204"/>
    <x v="2"/>
    <s v="Haryana"/>
    <s v="Faridabad"/>
    <x v="0"/>
    <x v="7"/>
    <s v="Tables Pro 6"/>
    <n v="40776.19"/>
    <n v="11"/>
    <x v="1"/>
    <n v="58231.58"/>
    <n v="-17455.39"/>
    <s v="Rahul"/>
    <s v="Home Office"/>
  </r>
  <r>
    <s v="ORD-44973-423"/>
    <d v="2024-05-15T00:00:00"/>
    <x v="1"/>
    <x v="93"/>
    <x v="115"/>
    <x v="0"/>
    <s v="Karnataka"/>
    <s v="Mysore"/>
    <x v="0"/>
    <x v="9"/>
    <s v="Beds Pro 9"/>
    <n v="26335.279999999999"/>
    <n v="4"/>
    <x v="6"/>
    <n v="45304.84"/>
    <n v="-18969.560000000001"/>
    <s v="Karan"/>
    <s v="Corporate"/>
  </r>
  <r>
    <s v="ORD-62717-424"/>
    <d v="2024-12-12T00:00:00"/>
    <x v="1"/>
    <x v="118"/>
    <x v="192"/>
    <x v="3"/>
    <s v="Odisha"/>
    <s v="Bhubaneswar"/>
    <x v="1"/>
    <x v="3"/>
    <s v="Storage Pro 2"/>
    <n v="9990.61"/>
    <n v="15"/>
    <x v="1"/>
    <n v="15014.4"/>
    <n v="-5023.79"/>
    <s v="Rahul"/>
    <s v="Corporate"/>
  </r>
  <r>
    <s v="ORD-16950-425"/>
    <d v="2023-01-23T00:00:00"/>
    <x v="0"/>
    <x v="340"/>
    <x v="238"/>
    <x v="2"/>
    <s v="Punjab"/>
    <s v="Ludhiana"/>
    <x v="0"/>
    <x v="4"/>
    <s v="Chairs Pro 10"/>
    <n v="29261.94"/>
    <n v="6"/>
    <x v="6"/>
    <n v="50915.22"/>
    <n v="-21653.279999999999"/>
    <s v="Vikas"/>
    <s v="Corporate"/>
  </r>
  <r>
    <s v="ORD-56715-426"/>
    <d v="2024-04-13T00:00:00"/>
    <x v="1"/>
    <x v="341"/>
    <x v="239"/>
    <x v="2"/>
    <s v="Delhi"/>
    <s v="New Delhi"/>
    <x v="2"/>
    <x v="10"/>
    <s v="Accessories Pro 1"/>
    <n v="39314.269999999997"/>
    <n v="8"/>
    <x v="6"/>
    <n v="70375.199999999997"/>
    <n v="-31060.93"/>
    <s v="Neha"/>
    <s v="Home Office"/>
  </r>
  <r>
    <s v="ORD-50241-427"/>
    <d v="2023-11-10T00:00:00"/>
    <x v="0"/>
    <x v="342"/>
    <x v="216"/>
    <x v="1"/>
    <s v="Gujarat"/>
    <s v="Surat"/>
    <x v="2"/>
    <x v="11"/>
    <s v="Smartphones Pro 1"/>
    <n v="649509.01"/>
    <n v="14"/>
    <x v="4"/>
    <n v="417514.16"/>
    <n v="231994.85"/>
    <s v="Neha"/>
    <s v="Corporate"/>
  </r>
  <r>
    <s v="ORD-22970-428"/>
    <d v="2024-01-16T00:00:00"/>
    <x v="1"/>
    <x v="134"/>
    <x v="38"/>
    <x v="2"/>
    <s v="Delhi"/>
    <s v="New Delhi"/>
    <x v="1"/>
    <x v="6"/>
    <s v="Pens Pro 4"/>
    <n v="4580.49"/>
    <n v="8"/>
    <x v="1"/>
    <n v="6841.2"/>
    <n v="-2260.71"/>
    <s v="Rahul"/>
    <s v="Consumer"/>
  </r>
  <r>
    <s v="ORD-96946-429"/>
    <d v="2024-11-14T00:00:00"/>
    <x v="1"/>
    <x v="343"/>
    <x v="230"/>
    <x v="0"/>
    <s v="Karnataka"/>
    <s v="Mysore"/>
    <x v="1"/>
    <x v="6"/>
    <s v="Pens Pro 6"/>
    <n v="2900.77"/>
    <n v="7"/>
    <x v="7"/>
    <n v="2442.7199999999998"/>
    <n v="458.05"/>
    <s v="Amit"/>
    <s v="Consumer"/>
  </r>
  <r>
    <s v="ORD-51405-430"/>
    <d v="2023-04-15T00:00:00"/>
    <x v="0"/>
    <x v="344"/>
    <x v="47"/>
    <x v="1"/>
    <s v="Maharashtra"/>
    <s v="Mumbai"/>
    <x v="0"/>
    <x v="0"/>
    <s v="Sofas Pro 9"/>
    <n v="105446.12"/>
    <n v="3"/>
    <x v="0"/>
    <n v="59956.98"/>
    <n v="45489.14"/>
    <s v="Karan"/>
    <s v="Consumer"/>
  </r>
  <r>
    <s v="ORD-38662-431"/>
    <d v="2023-04-16T00:00:00"/>
    <x v="0"/>
    <x v="345"/>
    <x v="222"/>
    <x v="2"/>
    <s v="Delhi"/>
    <s v="New Delhi"/>
    <x v="1"/>
    <x v="2"/>
    <s v="Binders Pro 7"/>
    <n v="4674.62"/>
    <n v="12"/>
    <x v="4"/>
    <n v="3431.4"/>
    <n v="1243.22"/>
    <s v="Sneha"/>
    <s v="Consumer"/>
  </r>
  <r>
    <s v="ORD-73260-432"/>
    <d v="2024-01-03T00:00:00"/>
    <x v="1"/>
    <x v="206"/>
    <x v="74"/>
    <x v="3"/>
    <s v="Odisha"/>
    <s v="Bhubaneswar"/>
    <x v="2"/>
    <x v="8"/>
    <s v="Laptops Pro 6"/>
    <n v="276252.3"/>
    <n v="6"/>
    <x v="7"/>
    <n v="198871.62"/>
    <n v="77380.679999999993"/>
    <s v="Vikas"/>
    <s v="Home Office"/>
  </r>
  <r>
    <s v="ORD-72699-433"/>
    <d v="2024-11-22T00:00:00"/>
    <x v="1"/>
    <x v="346"/>
    <x v="56"/>
    <x v="2"/>
    <s v="Punjab"/>
    <s v="Ludhiana"/>
    <x v="2"/>
    <x v="11"/>
    <s v="Smartphones Pro 8"/>
    <n v="66332.33"/>
    <n v="2"/>
    <x v="3"/>
    <n v="56662.6"/>
    <n v="9669.73"/>
    <s v="Sneha"/>
    <s v="Corporate"/>
  </r>
  <r>
    <s v="ORD-83816-434"/>
    <d v="2024-06-03T00:00:00"/>
    <x v="1"/>
    <x v="347"/>
    <x v="88"/>
    <x v="3"/>
    <s v="Bihar"/>
    <s v="Gaya"/>
    <x v="2"/>
    <x v="11"/>
    <s v="Smartphones Pro 4"/>
    <n v="136583.66"/>
    <n v="6"/>
    <x v="6"/>
    <n v="228722.76"/>
    <n v="-92139.1"/>
    <s v="Rahul"/>
    <s v="Corporate"/>
  </r>
  <r>
    <s v="ORD-86976-435"/>
    <d v="2023-11-28T00:00:00"/>
    <x v="0"/>
    <x v="348"/>
    <x v="240"/>
    <x v="3"/>
    <s v="Odisha"/>
    <s v="Bhubaneswar"/>
    <x v="1"/>
    <x v="3"/>
    <s v="Storage Pro 3"/>
    <n v="7048.55"/>
    <n v="5"/>
    <x v="2"/>
    <n v="5347.45"/>
    <n v="1701.1"/>
    <s v="Vikas"/>
    <s v="Consumer"/>
  </r>
  <r>
    <s v="ORD-79957-436"/>
    <d v="2024-06-16T00:00:00"/>
    <x v="1"/>
    <x v="349"/>
    <x v="1"/>
    <x v="2"/>
    <s v="Punjab"/>
    <s v="Amritsar"/>
    <x v="1"/>
    <x v="6"/>
    <s v="Pens Pro 6"/>
    <n v="11219.39"/>
    <n v="10"/>
    <x v="3"/>
    <n v="9231.4"/>
    <n v="1987.99"/>
    <s v="Vikas"/>
    <s v="Corporate"/>
  </r>
  <r>
    <s v="ORD-97515-437"/>
    <d v="2024-10-09T00:00:00"/>
    <x v="1"/>
    <x v="350"/>
    <x v="217"/>
    <x v="0"/>
    <s v="Karnataka"/>
    <s v="Bangalore"/>
    <x v="1"/>
    <x v="1"/>
    <s v="Paper Pro 9"/>
    <n v="34795.69"/>
    <n v="15"/>
    <x v="7"/>
    <n v="22935.15"/>
    <n v="11860.54"/>
    <s v="Sneha"/>
    <s v="Consumer"/>
  </r>
  <r>
    <s v="ORD-77480-438"/>
    <d v="2024-11-20T00:00:00"/>
    <x v="1"/>
    <x v="351"/>
    <x v="139"/>
    <x v="1"/>
    <s v="Maharashtra"/>
    <s v="Nagpur"/>
    <x v="2"/>
    <x v="5"/>
    <s v="Tablets Pro 4"/>
    <n v="63937.02"/>
    <n v="4"/>
    <x v="1"/>
    <n v="91381.96"/>
    <n v="-27444.94"/>
    <s v="Neha"/>
    <s v="Home Office"/>
  </r>
  <r>
    <s v="ORD-38111-439"/>
    <d v="2023-04-13T00:00:00"/>
    <x v="0"/>
    <x v="352"/>
    <x v="94"/>
    <x v="1"/>
    <s v="Maharashtra"/>
    <s v="Mumbai"/>
    <x v="2"/>
    <x v="5"/>
    <s v="Tablets Pro 5"/>
    <n v="250227.79"/>
    <n v="11"/>
    <x v="4"/>
    <n v="168502.29"/>
    <n v="81725.5"/>
    <s v="Priya"/>
    <s v="Consumer"/>
  </r>
  <r>
    <s v="ORD-80031-440"/>
    <d v="2024-04-28T00:00:00"/>
    <x v="1"/>
    <x v="353"/>
    <x v="3"/>
    <x v="2"/>
    <s v="Delhi"/>
    <s v="New Delhi"/>
    <x v="0"/>
    <x v="0"/>
    <s v="Sofas Pro 4"/>
    <n v="60426.04"/>
    <n v="13"/>
    <x v="7"/>
    <n v="46837.31"/>
    <n v="13588.73"/>
    <s v="Rahul"/>
    <s v="Home Office"/>
  </r>
  <r>
    <s v="ORD-15897-441"/>
    <d v="2023-12-08T00:00:00"/>
    <x v="0"/>
    <x v="354"/>
    <x v="235"/>
    <x v="1"/>
    <s v="Rajasthan"/>
    <s v="Jaipur"/>
    <x v="1"/>
    <x v="2"/>
    <s v="Binders Pro 10"/>
    <n v="864.57"/>
    <n v="5"/>
    <x v="7"/>
    <n v="544.79999999999995"/>
    <n v="319.77"/>
    <s v="Pooja"/>
    <s v="Home Office"/>
  </r>
  <r>
    <s v="ORD-29640-442"/>
    <d v="2024-11-04T00:00:00"/>
    <x v="1"/>
    <x v="355"/>
    <x v="108"/>
    <x v="1"/>
    <s v="Maharashtra"/>
    <s v="Nagpur"/>
    <x v="1"/>
    <x v="6"/>
    <s v="Pens Pro 7"/>
    <n v="5942.71"/>
    <n v="8"/>
    <x v="5"/>
    <n v="5693.76"/>
    <n v="248.95"/>
    <s v="Neha"/>
    <s v="Corporate"/>
  </r>
  <r>
    <s v="ORD-32359-443"/>
    <d v="2024-10-26T00:00:00"/>
    <x v="1"/>
    <x v="356"/>
    <x v="65"/>
    <x v="0"/>
    <s v="Tamil Nadu"/>
    <s v="Chennai"/>
    <x v="1"/>
    <x v="1"/>
    <s v="Paper Pro 1"/>
    <n v="4452.3999999999996"/>
    <n v="6"/>
    <x v="5"/>
    <n v="4038.6"/>
    <n v="413.8"/>
    <s v="Vikas"/>
    <s v="Corporate"/>
  </r>
  <r>
    <s v="ORD-89765-444"/>
    <d v="2024-12-18T00:00:00"/>
    <x v="1"/>
    <x v="357"/>
    <x v="10"/>
    <x v="1"/>
    <s v="Gujarat"/>
    <s v="Ahmedabad"/>
    <x v="0"/>
    <x v="4"/>
    <s v="Chairs Pro 5"/>
    <n v="91439.47"/>
    <n v="14"/>
    <x v="3"/>
    <n v="71738.52"/>
    <n v="19700.95"/>
    <s v="Priya"/>
    <s v="Home Office"/>
  </r>
  <r>
    <s v="ORD-82958-445"/>
    <d v="2023-06-24T00:00:00"/>
    <x v="0"/>
    <x v="97"/>
    <x v="163"/>
    <x v="0"/>
    <s v="Telangana"/>
    <s v="Hyderabad"/>
    <x v="0"/>
    <x v="7"/>
    <s v="Tables Pro 1"/>
    <n v="86287.6"/>
    <n v="5"/>
    <x v="5"/>
    <n v="91587.15"/>
    <n v="-5299.55"/>
    <s v="Sneha"/>
    <s v="Consumer"/>
  </r>
  <r>
    <s v="ORD-93378-446"/>
    <d v="2023-06-07T00:00:00"/>
    <x v="0"/>
    <x v="358"/>
    <x v="241"/>
    <x v="3"/>
    <s v="Bihar"/>
    <s v="Patna"/>
    <x v="2"/>
    <x v="10"/>
    <s v="Accessories Pro 1"/>
    <n v="196334.67"/>
    <n v="8"/>
    <x v="5"/>
    <n v="180948.96"/>
    <n v="15385.71"/>
    <s v="Pooja"/>
    <s v="Corporate"/>
  </r>
  <r>
    <s v="ORD-74146-447"/>
    <d v="2024-10-10T00:00:00"/>
    <x v="1"/>
    <x v="304"/>
    <x v="212"/>
    <x v="2"/>
    <s v="Delhi"/>
    <s v="New Delhi"/>
    <x v="1"/>
    <x v="6"/>
    <s v="Pens Pro 4"/>
    <n v="10551.38"/>
    <n v="8"/>
    <x v="1"/>
    <n v="14735.12"/>
    <n v="-4183.74"/>
    <s v="Priya"/>
    <s v="Home Office"/>
  </r>
  <r>
    <s v="ORD-57863-448"/>
    <d v="2024-12-08T00:00:00"/>
    <x v="1"/>
    <x v="86"/>
    <x v="11"/>
    <x v="3"/>
    <s v="Bihar"/>
    <s v="Gaya"/>
    <x v="0"/>
    <x v="7"/>
    <s v="Tables Pro 2"/>
    <n v="183018.25"/>
    <n v="12"/>
    <x v="7"/>
    <n v="145078.92000000001"/>
    <n v="37939.33"/>
    <s v="Pooja"/>
    <s v="Corporate"/>
  </r>
  <r>
    <s v="ORD-11473-449"/>
    <d v="2024-10-27T00:00:00"/>
    <x v="1"/>
    <x v="359"/>
    <x v="68"/>
    <x v="3"/>
    <s v="Bihar"/>
    <s v="Gaya"/>
    <x v="2"/>
    <x v="5"/>
    <s v="Tablets Pro 3"/>
    <n v="21613.06"/>
    <n v="1"/>
    <x v="7"/>
    <n v="16545.71"/>
    <n v="5067.3500000000004"/>
    <s v="Priya"/>
    <s v="Corporate"/>
  </r>
  <r>
    <s v="ORD-68656-450"/>
    <d v="2023-09-25T00:00:00"/>
    <x v="0"/>
    <x v="360"/>
    <x v="174"/>
    <x v="0"/>
    <s v="Karnataka"/>
    <s v="Mysore"/>
    <x v="2"/>
    <x v="10"/>
    <s v="Accessories Pro 8"/>
    <n v="147753.76999999999"/>
    <n v="7"/>
    <x v="2"/>
    <n v="139011.10999999999"/>
    <n v="8742.66"/>
    <s v="Karan"/>
    <s v="Home Office"/>
  </r>
  <r>
    <s v="ORD-53345-451"/>
    <d v="2024-04-13T00:00:00"/>
    <x v="1"/>
    <x v="261"/>
    <x v="157"/>
    <x v="2"/>
    <s v="Punjab"/>
    <s v="Ludhiana"/>
    <x v="1"/>
    <x v="2"/>
    <s v="Binders Pro 9"/>
    <n v="4960.18"/>
    <n v="5"/>
    <x v="6"/>
    <n v="8474.4"/>
    <n v="-3514.22"/>
    <s v="Vikas"/>
    <s v="Corporate"/>
  </r>
  <r>
    <s v="ORD-39553-452"/>
    <d v="2023-07-05T00:00:00"/>
    <x v="0"/>
    <x v="361"/>
    <x v="129"/>
    <x v="1"/>
    <s v="Rajasthan"/>
    <s v="Jaipur"/>
    <x v="0"/>
    <x v="9"/>
    <s v="Beds Pro 9"/>
    <n v="168017.12"/>
    <n v="11"/>
    <x v="4"/>
    <n v="99066.77"/>
    <n v="68950.350000000006"/>
    <s v="Vikas"/>
    <s v="Home Office"/>
  </r>
  <r>
    <s v="ORD-43234-453"/>
    <d v="2023-10-13T00:00:00"/>
    <x v="0"/>
    <x v="362"/>
    <x v="91"/>
    <x v="2"/>
    <s v="Haryana"/>
    <s v="Faridabad"/>
    <x v="0"/>
    <x v="4"/>
    <s v="Chairs Pro 7"/>
    <n v="85563.06"/>
    <n v="8"/>
    <x v="6"/>
    <n v="146066.96"/>
    <n v="-60503.9"/>
    <s v="Amit"/>
    <s v="Home Office"/>
  </r>
  <r>
    <s v="ORD-52785-454"/>
    <d v="2024-04-16T00:00:00"/>
    <x v="1"/>
    <x v="363"/>
    <x v="41"/>
    <x v="1"/>
    <s v="Maharashtra"/>
    <s v="Nagpur"/>
    <x v="1"/>
    <x v="1"/>
    <s v="Paper Pro 3"/>
    <n v="4847.2700000000004"/>
    <n v="5"/>
    <x v="7"/>
    <n v="3610.25"/>
    <n v="1237.02"/>
    <s v="Vikas"/>
    <s v="Corporate"/>
  </r>
  <r>
    <s v="ORD-39769-455"/>
    <d v="2024-11-10T00:00:00"/>
    <x v="1"/>
    <x v="364"/>
    <x v="22"/>
    <x v="2"/>
    <s v="Punjab"/>
    <s v="Amritsar"/>
    <x v="2"/>
    <x v="8"/>
    <s v="Laptops Pro 3"/>
    <n v="336521.34"/>
    <n v="7"/>
    <x v="0"/>
    <n v="198124.64"/>
    <n v="138396.70000000001"/>
    <s v="Karan"/>
    <s v="Home Office"/>
  </r>
  <r>
    <s v="ORD-51645-456"/>
    <d v="2023-02-09T00:00:00"/>
    <x v="0"/>
    <x v="200"/>
    <x v="242"/>
    <x v="3"/>
    <s v="Odisha"/>
    <s v="Bhubaneswar"/>
    <x v="0"/>
    <x v="9"/>
    <s v="Beds Pro 4"/>
    <n v="104106.98"/>
    <n v="12"/>
    <x v="5"/>
    <n v="99772.56"/>
    <n v="4334.42"/>
    <s v="Pooja"/>
    <s v="Home Office"/>
  </r>
  <r>
    <s v="ORD-13651-457"/>
    <d v="2023-08-22T00:00:00"/>
    <x v="0"/>
    <x v="365"/>
    <x v="51"/>
    <x v="2"/>
    <s v="Haryana"/>
    <s v="Gurgaon"/>
    <x v="0"/>
    <x v="7"/>
    <s v="Tables Pro 7"/>
    <n v="59099.72"/>
    <n v="3"/>
    <x v="3"/>
    <n v="42518.85"/>
    <n v="16580.87"/>
    <s v="Amit"/>
    <s v="Consumer"/>
  </r>
  <r>
    <s v="ORD-49792-458"/>
    <d v="2023-04-02T00:00:00"/>
    <x v="0"/>
    <x v="247"/>
    <x v="135"/>
    <x v="3"/>
    <s v="West Bengal"/>
    <s v="Kolkata"/>
    <x v="0"/>
    <x v="9"/>
    <s v="Beds Pro 3"/>
    <n v="55705.440000000002"/>
    <n v="5"/>
    <x v="1"/>
    <n v="83683.649999999994"/>
    <n v="-27978.21"/>
    <s v="Sneha"/>
    <s v="Consumer"/>
  </r>
  <r>
    <s v="ORD-42566-459"/>
    <d v="2023-04-10T00:00:00"/>
    <x v="0"/>
    <x v="366"/>
    <x v="163"/>
    <x v="0"/>
    <s v="Telangana"/>
    <s v="Hyderabad"/>
    <x v="2"/>
    <x v="5"/>
    <s v="Tablets Pro 2"/>
    <n v="37617.46"/>
    <n v="3"/>
    <x v="4"/>
    <n v="26544.93"/>
    <n v="11072.53"/>
    <s v="Karan"/>
    <s v="Home Office"/>
  </r>
  <r>
    <s v="ORD-59318-460"/>
    <d v="2023-04-12T00:00:00"/>
    <x v="0"/>
    <x v="367"/>
    <x v="55"/>
    <x v="3"/>
    <s v="West Bengal"/>
    <s v="Howrah"/>
    <x v="2"/>
    <x v="5"/>
    <s v="Tablets Pro 5"/>
    <n v="66187.16"/>
    <n v="12"/>
    <x v="1"/>
    <n v="97911.48"/>
    <n v="-31724.32"/>
    <s v="Sneha"/>
    <s v="Consumer"/>
  </r>
  <r>
    <s v="ORD-19957-461"/>
    <d v="2024-12-20T00:00:00"/>
    <x v="1"/>
    <x v="368"/>
    <x v="226"/>
    <x v="3"/>
    <s v="Bihar"/>
    <s v="Gaya"/>
    <x v="1"/>
    <x v="2"/>
    <s v="Binders Pro 9"/>
    <n v="480.41"/>
    <n v="1"/>
    <x v="6"/>
    <n v="853.52"/>
    <n v="-373.11"/>
    <s v="Pooja"/>
    <s v="Consumer"/>
  </r>
  <r>
    <s v="ORD-48433-462"/>
    <d v="2024-06-09T00:00:00"/>
    <x v="1"/>
    <x v="369"/>
    <x v="243"/>
    <x v="3"/>
    <s v="West Bengal"/>
    <s v="Howrah"/>
    <x v="1"/>
    <x v="1"/>
    <s v="Paper Pro 5"/>
    <n v="17433.18"/>
    <n v="12"/>
    <x v="3"/>
    <n v="15501.48"/>
    <n v="1931.7"/>
    <s v="Neha"/>
    <s v="Consumer"/>
  </r>
  <r>
    <s v="ORD-64168-463"/>
    <d v="2023-08-24T00:00:00"/>
    <x v="0"/>
    <x v="42"/>
    <x v="244"/>
    <x v="1"/>
    <s v="Gujarat"/>
    <s v="Ahmedabad"/>
    <x v="0"/>
    <x v="9"/>
    <s v="Beds Pro 3"/>
    <n v="207128.64"/>
    <n v="10"/>
    <x v="7"/>
    <n v="157262.39999999999"/>
    <n v="49866.239999999998"/>
    <s v="Rahul"/>
    <s v="Home Office"/>
  </r>
  <r>
    <s v="ORD-57871-464"/>
    <d v="2024-07-21T00:00:00"/>
    <x v="1"/>
    <x v="155"/>
    <x v="146"/>
    <x v="1"/>
    <s v="Maharashtra"/>
    <s v="Pune"/>
    <x v="2"/>
    <x v="10"/>
    <s v="Accessories Pro 1"/>
    <n v="369425.17"/>
    <n v="7"/>
    <x v="5"/>
    <n v="339516.8"/>
    <n v="29908.37"/>
    <s v="Karan"/>
    <s v="Consumer"/>
  </r>
  <r>
    <s v="ORD-76460-465"/>
    <d v="2023-12-06T00:00:00"/>
    <x v="0"/>
    <x v="19"/>
    <x v="85"/>
    <x v="0"/>
    <s v="Tamil Nadu"/>
    <s v="Chennai"/>
    <x v="1"/>
    <x v="3"/>
    <s v="Storage Pro 6"/>
    <n v="7092.26"/>
    <n v="11"/>
    <x v="0"/>
    <n v="5202.45"/>
    <n v="1889.81"/>
    <s v="Priya"/>
    <s v="Corporate"/>
  </r>
  <r>
    <s v="ORD-61570-466"/>
    <d v="2023-10-14T00:00:00"/>
    <x v="0"/>
    <x v="134"/>
    <x v="245"/>
    <x v="3"/>
    <s v="Bihar"/>
    <s v="Gaya"/>
    <x v="0"/>
    <x v="4"/>
    <s v="Chairs Pro 1"/>
    <n v="153973.66"/>
    <n v="5"/>
    <x v="0"/>
    <n v="98401.5"/>
    <n v="55572.160000000003"/>
    <s v="Amit"/>
    <s v="Consumer"/>
  </r>
  <r>
    <s v="ORD-99075-467"/>
    <d v="2024-11-02T00:00:00"/>
    <x v="1"/>
    <x v="370"/>
    <x v="1"/>
    <x v="1"/>
    <s v="Maharashtra"/>
    <s v="Pune"/>
    <x v="2"/>
    <x v="8"/>
    <s v="Laptops Pro 8"/>
    <n v="207263.8"/>
    <n v="13"/>
    <x v="5"/>
    <n v="204532.12"/>
    <n v="2731.68"/>
    <s v="Sneha"/>
    <s v="Corporate"/>
  </r>
  <r>
    <s v="ORD-88719-468"/>
    <d v="2024-03-07T00:00:00"/>
    <x v="1"/>
    <x v="371"/>
    <x v="231"/>
    <x v="1"/>
    <s v="Gujarat"/>
    <s v="Surat"/>
    <x v="0"/>
    <x v="0"/>
    <s v="Sofas Pro 1"/>
    <n v="320744.5"/>
    <n v="13"/>
    <x v="2"/>
    <n v="223253.42"/>
    <n v="97491.08"/>
    <s v="Neha"/>
    <s v="Corporate"/>
  </r>
  <r>
    <s v="ORD-14265-469"/>
    <d v="2024-10-15T00:00:00"/>
    <x v="1"/>
    <x v="173"/>
    <x v="143"/>
    <x v="3"/>
    <s v="Odisha"/>
    <s v="Bhubaneswar"/>
    <x v="0"/>
    <x v="7"/>
    <s v="Tables Pro 6"/>
    <n v="195945.24"/>
    <n v="13"/>
    <x v="2"/>
    <n v="141170.76999999999"/>
    <n v="54774.47"/>
    <s v="Amit"/>
    <s v="Corporate"/>
  </r>
  <r>
    <s v="ORD-38897-470"/>
    <d v="2024-12-03T00:00:00"/>
    <x v="1"/>
    <x v="372"/>
    <x v="246"/>
    <x v="3"/>
    <s v="Odisha"/>
    <s v="Bhubaneswar"/>
    <x v="0"/>
    <x v="9"/>
    <s v="Beds Pro 5"/>
    <n v="21934.49"/>
    <n v="13"/>
    <x v="1"/>
    <n v="32539.39"/>
    <n v="-10604.9"/>
    <s v="Vikas"/>
    <s v="Consumer"/>
  </r>
  <r>
    <s v="ORD-74288-471"/>
    <d v="2024-02-28T00:00:00"/>
    <x v="1"/>
    <x v="33"/>
    <x v="97"/>
    <x v="2"/>
    <s v="Punjab"/>
    <s v="Amritsar"/>
    <x v="2"/>
    <x v="10"/>
    <s v="Accessories Pro 10"/>
    <n v="188285"/>
    <n v="11"/>
    <x v="5"/>
    <n v="188188.33"/>
    <n v="96.67"/>
    <s v="Sneha"/>
    <s v="Home Office"/>
  </r>
  <r>
    <s v="ORD-15249-472"/>
    <d v="2024-04-04T00:00:00"/>
    <x v="1"/>
    <x v="373"/>
    <x v="93"/>
    <x v="2"/>
    <s v="Delhi"/>
    <s v="New Delhi"/>
    <x v="1"/>
    <x v="1"/>
    <s v="Paper Pro 2"/>
    <n v="1469.65"/>
    <n v="14"/>
    <x v="1"/>
    <n v="2215.92"/>
    <n v="-746.27"/>
    <s v="Priya"/>
    <s v="Corporate"/>
  </r>
  <r>
    <s v="ORD-90124-473"/>
    <d v="2024-05-30T00:00:00"/>
    <x v="1"/>
    <x v="259"/>
    <x v="105"/>
    <x v="1"/>
    <s v="Maharashtra"/>
    <s v="Pune"/>
    <x v="0"/>
    <x v="4"/>
    <s v="Chairs Pro 6"/>
    <n v="124686.68"/>
    <n v="15"/>
    <x v="4"/>
    <n v="97314.15"/>
    <n v="27372.53"/>
    <s v="Priya"/>
    <s v="Corporate"/>
  </r>
  <r>
    <s v="ORD-62554-474"/>
    <d v="2023-05-03T00:00:00"/>
    <x v="0"/>
    <x v="104"/>
    <x v="247"/>
    <x v="1"/>
    <s v="Maharashtra"/>
    <s v="Pune"/>
    <x v="0"/>
    <x v="9"/>
    <s v="Beds Pro 10"/>
    <n v="15385.8"/>
    <n v="3"/>
    <x v="1"/>
    <n v="23214.6"/>
    <n v="-7828.8"/>
    <s v="Neha"/>
    <s v="Home Office"/>
  </r>
  <r>
    <s v="ORD-46626-475"/>
    <d v="2024-06-12T00:00:00"/>
    <x v="1"/>
    <x v="374"/>
    <x v="211"/>
    <x v="0"/>
    <s v="Telangana"/>
    <s v="Hyderabad"/>
    <x v="1"/>
    <x v="6"/>
    <s v="Pens Pro 2"/>
    <n v="28089.599999999999"/>
    <n v="14"/>
    <x v="3"/>
    <n v="19662.3"/>
    <n v="8427.2999999999993"/>
    <s v="Karan"/>
    <s v="Home Office"/>
  </r>
  <r>
    <s v="ORD-27909-476"/>
    <d v="2023-08-13T00:00:00"/>
    <x v="0"/>
    <x v="244"/>
    <x v="221"/>
    <x v="2"/>
    <s v="Haryana"/>
    <s v="Faridabad"/>
    <x v="2"/>
    <x v="5"/>
    <s v="Tablets Pro 10"/>
    <n v="399226.93"/>
    <n v="10"/>
    <x v="4"/>
    <n v="299536.5"/>
    <n v="99690.43"/>
    <s v="Rahul"/>
    <s v="Home Office"/>
  </r>
  <r>
    <s v="ORD-61929-477"/>
    <d v="2024-10-30T00:00:00"/>
    <x v="1"/>
    <x v="83"/>
    <x v="212"/>
    <x v="3"/>
    <s v="Odisha"/>
    <s v="Bhubaneswar"/>
    <x v="0"/>
    <x v="4"/>
    <s v="Chairs Pro 3"/>
    <n v="188480.13"/>
    <n v="14"/>
    <x v="4"/>
    <n v="113865.64"/>
    <n v="74614.490000000005"/>
    <s v="Neha"/>
    <s v="Corporate"/>
  </r>
  <r>
    <s v="ORD-37960-478"/>
    <d v="2024-01-26T00:00:00"/>
    <x v="1"/>
    <x v="375"/>
    <x v="108"/>
    <x v="1"/>
    <s v="Rajasthan"/>
    <s v="Jaipur"/>
    <x v="0"/>
    <x v="0"/>
    <s v="Sofas Pro 7"/>
    <n v="108570.03"/>
    <n v="14"/>
    <x v="3"/>
    <n v="84158.2"/>
    <n v="24411.83"/>
    <s v="Neha"/>
    <s v="Corporate"/>
  </r>
  <r>
    <s v="ORD-19368-479"/>
    <d v="2024-06-11T00:00:00"/>
    <x v="1"/>
    <x v="348"/>
    <x v="128"/>
    <x v="3"/>
    <s v="Bihar"/>
    <s v="Gaya"/>
    <x v="0"/>
    <x v="0"/>
    <s v="Sofas Pro 3"/>
    <n v="20208.060000000001"/>
    <n v="2"/>
    <x v="0"/>
    <n v="13298.9"/>
    <n v="6909.16"/>
    <s v="Amit"/>
    <s v="Consumer"/>
  </r>
  <r>
    <s v="ORD-86091-480"/>
    <d v="2024-12-19T00:00:00"/>
    <x v="1"/>
    <x v="376"/>
    <x v="186"/>
    <x v="1"/>
    <s v="Gujarat"/>
    <s v="Surat"/>
    <x v="2"/>
    <x v="5"/>
    <s v="Tablets Pro 6"/>
    <n v="26371.46"/>
    <n v="5"/>
    <x v="1"/>
    <n v="38867.599999999999"/>
    <n v="-12496.14"/>
    <s v="Vikas"/>
    <s v="Home Office"/>
  </r>
  <r>
    <s v="ORD-52186-481"/>
    <d v="2024-01-18T00:00:00"/>
    <x v="1"/>
    <x v="277"/>
    <x v="138"/>
    <x v="0"/>
    <s v="Tamil Nadu"/>
    <s v="Chennai"/>
    <x v="1"/>
    <x v="2"/>
    <s v="Binders Pro 2"/>
    <n v="7019.56"/>
    <n v="7"/>
    <x v="5"/>
    <n v="7533.4"/>
    <n v="-513.84"/>
    <s v="Priya"/>
    <s v="Corporate"/>
  </r>
  <r>
    <s v="ORD-53061-482"/>
    <d v="2023-01-27T00:00:00"/>
    <x v="0"/>
    <x v="377"/>
    <x v="146"/>
    <x v="0"/>
    <s v="Karnataka"/>
    <s v="Bangalore"/>
    <x v="0"/>
    <x v="7"/>
    <s v="Tables Pro 5"/>
    <n v="53984.55"/>
    <n v="3"/>
    <x v="2"/>
    <n v="42867.99"/>
    <n v="11116.56"/>
    <s v="Neha"/>
    <s v="Consumer"/>
  </r>
  <r>
    <s v="ORD-68794-483"/>
    <d v="2023-12-02T00:00:00"/>
    <x v="0"/>
    <x v="378"/>
    <x v="248"/>
    <x v="0"/>
    <s v="Tamil Nadu"/>
    <s v="Chennai"/>
    <x v="2"/>
    <x v="11"/>
    <s v="Smartphones Pro 9"/>
    <n v="591433.80000000005"/>
    <n v="13"/>
    <x v="0"/>
    <n v="332782.19"/>
    <n v="258651.61"/>
    <s v="Neha"/>
    <s v="Consumer"/>
  </r>
  <r>
    <s v="ORD-91592-484"/>
    <d v="2023-12-17T00:00:00"/>
    <x v="0"/>
    <x v="379"/>
    <x v="226"/>
    <x v="3"/>
    <s v="West Bengal"/>
    <s v="Kolkata"/>
    <x v="2"/>
    <x v="5"/>
    <s v="Tablets Pro 6"/>
    <n v="427855.56"/>
    <n v="12"/>
    <x v="2"/>
    <n v="403163.28"/>
    <n v="24692.28"/>
    <s v="Rahul"/>
    <s v="Home Office"/>
  </r>
  <r>
    <s v="ORD-95690-485"/>
    <d v="2024-12-20T00:00:00"/>
    <x v="1"/>
    <x v="380"/>
    <x v="149"/>
    <x v="1"/>
    <s v="Rajasthan"/>
    <s v="Jaipur"/>
    <x v="0"/>
    <x v="4"/>
    <s v="Chairs Pro 6"/>
    <n v="100683.87"/>
    <n v="9"/>
    <x v="4"/>
    <n v="69250.05"/>
    <n v="31433.82"/>
    <s v="Sneha"/>
    <s v="Consumer"/>
  </r>
  <r>
    <s v="ORD-73114-486"/>
    <d v="2023-10-31T00:00:00"/>
    <x v="0"/>
    <x v="381"/>
    <x v="4"/>
    <x v="2"/>
    <s v="Delhi"/>
    <s v="New Delhi"/>
    <x v="2"/>
    <x v="8"/>
    <s v="Laptops Pro 6"/>
    <n v="151941.79999999999"/>
    <n v="15"/>
    <x v="6"/>
    <n v="264784.65000000002"/>
    <n v="-112842.85"/>
    <s v="Karan"/>
    <s v="Consumer"/>
  </r>
  <r>
    <s v="ORD-69618-487"/>
    <d v="2023-07-24T00:00:00"/>
    <x v="0"/>
    <x v="322"/>
    <x v="135"/>
    <x v="0"/>
    <s v="Telangana"/>
    <s v="Hyderabad"/>
    <x v="1"/>
    <x v="1"/>
    <s v="Paper Pro 7"/>
    <n v="12968.57"/>
    <n v="7"/>
    <x v="7"/>
    <n v="9368.59"/>
    <n v="3599.98"/>
    <s v="Rahul"/>
    <s v="Home Office"/>
  </r>
  <r>
    <s v="ORD-45161-488"/>
    <d v="2024-12-25T00:00:00"/>
    <x v="1"/>
    <x v="382"/>
    <x v="23"/>
    <x v="1"/>
    <s v="Maharashtra"/>
    <s v="Nagpur"/>
    <x v="1"/>
    <x v="1"/>
    <s v="Paper Pro 10"/>
    <n v="2408"/>
    <n v="1"/>
    <x v="7"/>
    <n v="1764.77"/>
    <n v="643.23"/>
    <s v="Rahul"/>
    <s v="Corporate"/>
  </r>
  <r>
    <s v="ORD-75147-489"/>
    <d v="2023-11-13T00:00:00"/>
    <x v="0"/>
    <x v="383"/>
    <x v="153"/>
    <x v="0"/>
    <s v="Karnataka"/>
    <s v="Bangalore"/>
    <x v="0"/>
    <x v="0"/>
    <s v="Sofas Pro 8"/>
    <n v="127983.33"/>
    <n v="13"/>
    <x v="1"/>
    <n v="186699.5"/>
    <n v="-58716.17"/>
    <s v="Pooja"/>
    <s v="Consumer"/>
  </r>
  <r>
    <s v="ORD-15040-490"/>
    <d v="2023-12-14T00:00:00"/>
    <x v="0"/>
    <x v="384"/>
    <x v="220"/>
    <x v="2"/>
    <s v="Punjab"/>
    <s v="Ludhiana"/>
    <x v="0"/>
    <x v="7"/>
    <s v="Tables Pro 5"/>
    <n v="66809.77"/>
    <n v="6"/>
    <x v="6"/>
    <n v="118839.72"/>
    <n v="-52029.95"/>
    <s v="Amit"/>
    <s v="Consumer"/>
  </r>
  <r>
    <s v="ORD-23681-491"/>
    <d v="2024-03-30T00:00:00"/>
    <x v="1"/>
    <x v="385"/>
    <x v="62"/>
    <x v="0"/>
    <s v="Tamil Nadu"/>
    <s v="Chennai"/>
    <x v="1"/>
    <x v="1"/>
    <s v="Paper Pro 7"/>
    <n v="13342.33"/>
    <n v="7"/>
    <x v="0"/>
    <n v="9685.48"/>
    <n v="3656.85"/>
    <s v="Vikas"/>
    <s v="Corporate"/>
  </r>
  <r>
    <s v="ORD-21925-492"/>
    <d v="2023-07-08T00:00:00"/>
    <x v="0"/>
    <x v="150"/>
    <x v="92"/>
    <x v="0"/>
    <s v="Karnataka"/>
    <s v="Bangalore"/>
    <x v="0"/>
    <x v="0"/>
    <s v="Sofas Pro 2"/>
    <n v="45768.44"/>
    <n v="5"/>
    <x v="6"/>
    <n v="76342"/>
    <n v="-30573.56"/>
    <s v="Karan"/>
    <s v="Corporate"/>
  </r>
  <r>
    <s v="ORD-88853-493"/>
    <d v="2023-12-02T00:00:00"/>
    <x v="0"/>
    <x v="261"/>
    <x v="111"/>
    <x v="3"/>
    <s v="Odisha"/>
    <s v="Bhubaneswar"/>
    <x v="0"/>
    <x v="7"/>
    <s v="Tables Pro 5"/>
    <n v="149808.76999999999"/>
    <n v="15"/>
    <x v="2"/>
    <n v="131493.45000000001"/>
    <n v="18315.32"/>
    <s v="Karan"/>
    <s v="Consumer"/>
  </r>
  <r>
    <s v="ORD-33075-494"/>
    <d v="2023-04-18T00:00:00"/>
    <x v="0"/>
    <x v="50"/>
    <x v="249"/>
    <x v="0"/>
    <s v="Telangana"/>
    <s v="Hyderabad"/>
    <x v="1"/>
    <x v="6"/>
    <s v="Pens Pro 5"/>
    <n v="2093.17"/>
    <n v="4"/>
    <x v="5"/>
    <n v="1856.32"/>
    <n v="236.85"/>
    <s v="Vikas"/>
    <s v="Home Office"/>
  </r>
  <r>
    <s v="ORD-43266-495"/>
    <d v="2024-10-13T00:00:00"/>
    <x v="1"/>
    <x v="333"/>
    <x v="215"/>
    <x v="0"/>
    <s v="Karnataka"/>
    <s v="Bangalore"/>
    <x v="1"/>
    <x v="2"/>
    <s v="Binders Pro 7"/>
    <n v="3356.67"/>
    <n v="15"/>
    <x v="6"/>
    <n v="5775"/>
    <n v="-2418.33"/>
    <s v="Sneha"/>
    <s v="Consumer"/>
  </r>
  <r>
    <s v="ORD-61124-496"/>
    <d v="2024-02-03T00:00:00"/>
    <x v="1"/>
    <x v="386"/>
    <x v="5"/>
    <x v="2"/>
    <s v="Haryana"/>
    <s v="Gurgaon"/>
    <x v="2"/>
    <x v="10"/>
    <s v="Accessories Pro 5"/>
    <n v="86435.07"/>
    <n v="3"/>
    <x v="5"/>
    <n v="85821.54"/>
    <n v="613.53"/>
    <s v="Priya"/>
    <s v="Consumer"/>
  </r>
  <r>
    <s v="ORD-39991-497"/>
    <d v="2024-12-13T00:00:00"/>
    <x v="1"/>
    <x v="387"/>
    <x v="199"/>
    <x v="0"/>
    <s v="Telangana"/>
    <s v="Hyderabad"/>
    <x v="0"/>
    <x v="4"/>
    <s v="Chairs Pro 3"/>
    <n v="8242.39"/>
    <n v="2"/>
    <x v="4"/>
    <n v="5763.82"/>
    <n v="2478.5700000000002"/>
    <s v="Priya"/>
    <s v="Corporate"/>
  </r>
  <r>
    <s v="ORD-95247-498"/>
    <d v="2024-11-26T00:00:00"/>
    <x v="1"/>
    <x v="388"/>
    <x v="3"/>
    <x v="1"/>
    <s v="Maharashtra"/>
    <s v="Pune"/>
    <x v="1"/>
    <x v="3"/>
    <s v="Storage Pro 8"/>
    <n v="10119.709999999999"/>
    <n v="8"/>
    <x v="1"/>
    <n v="14351.68"/>
    <n v="-4231.97"/>
    <s v="Vikas"/>
    <s v="Corporate"/>
  </r>
  <r>
    <s v="ORD-59340-499"/>
    <d v="2024-10-29T00:00:00"/>
    <x v="1"/>
    <x v="389"/>
    <x v="250"/>
    <x v="0"/>
    <s v="Karnataka"/>
    <s v="Bangalore"/>
    <x v="1"/>
    <x v="1"/>
    <s v="Paper Pro 4"/>
    <n v="4850.91"/>
    <n v="5"/>
    <x v="0"/>
    <n v="3651"/>
    <n v="1199.9100000000001"/>
    <s v="Neha"/>
    <s v="Home Office"/>
  </r>
  <r>
    <s v="ORD-44129-500"/>
    <d v="2023-07-21T00:00:00"/>
    <x v="0"/>
    <x v="390"/>
    <x v="175"/>
    <x v="0"/>
    <s v="Karnataka"/>
    <s v="Bangalore"/>
    <x v="2"/>
    <x v="8"/>
    <s v="Laptops Pro 9"/>
    <n v="51317.599999999999"/>
    <n v="1"/>
    <x v="5"/>
    <n v="49110.98"/>
    <n v="2206.62"/>
    <s v="Amit"/>
    <s v="Corporate"/>
  </r>
  <r>
    <s v="ORD-83966-501"/>
    <d v="2024-03-25T00:00:00"/>
    <x v="1"/>
    <x v="318"/>
    <x v="205"/>
    <x v="3"/>
    <s v="Odisha"/>
    <s v="Bhubaneswar"/>
    <x v="0"/>
    <x v="0"/>
    <s v="Sofas Pro 10"/>
    <n v="65214.67"/>
    <n v="6"/>
    <x v="3"/>
    <n v="57949.86"/>
    <n v="7264.81"/>
    <s v="Neha"/>
    <s v="Consumer"/>
  </r>
  <r>
    <s v="ORD-87426-502"/>
    <d v="2023-10-16T00:00:00"/>
    <x v="0"/>
    <x v="391"/>
    <x v="174"/>
    <x v="3"/>
    <s v="Odisha"/>
    <s v="Bhubaneswar"/>
    <x v="0"/>
    <x v="7"/>
    <s v="Tables Pro 1"/>
    <n v="120560.84"/>
    <n v="11"/>
    <x v="0"/>
    <n v="78202.19"/>
    <n v="42358.65"/>
    <s v="Rahul"/>
    <s v="Home Office"/>
  </r>
  <r>
    <s v="ORD-40610-503"/>
    <d v="2024-10-24T00:00:00"/>
    <x v="1"/>
    <x v="392"/>
    <x v="188"/>
    <x v="1"/>
    <s v="Gujarat"/>
    <s v="Surat"/>
    <x v="0"/>
    <x v="7"/>
    <s v="Tables Pro 5"/>
    <n v="34745.39"/>
    <n v="11"/>
    <x v="0"/>
    <n v="25050.080000000002"/>
    <n v="9695.31"/>
    <s v="Vikas"/>
    <s v="Home Office"/>
  </r>
  <r>
    <s v="ORD-39761-504"/>
    <d v="2023-02-04T00:00:00"/>
    <x v="0"/>
    <x v="388"/>
    <x v="90"/>
    <x v="3"/>
    <s v="West Bengal"/>
    <s v="Howrah"/>
    <x v="2"/>
    <x v="5"/>
    <s v="Tablets Pro 3"/>
    <n v="147105.57"/>
    <n v="6"/>
    <x v="2"/>
    <n v="140050.07999999999"/>
    <n v="7055.49"/>
    <s v="Karan"/>
    <s v="Consumer"/>
  </r>
  <r>
    <s v="ORD-22030-505"/>
    <d v="2023-11-25T00:00:00"/>
    <x v="0"/>
    <x v="393"/>
    <x v="129"/>
    <x v="2"/>
    <s v="Haryana"/>
    <s v="Faridabad"/>
    <x v="0"/>
    <x v="9"/>
    <s v="Beds Pro 9"/>
    <n v="43020.87"/>
    <n v="13"/>
    <x v="2"/>
    <n v="37770.85"/>
    <n v="5250.02"/>
    <s v="Karan"/>
    <s v="Consumer"/>
  </r>
  <r>
    <s v="ORD-87288-506"/>
    <d v="2023-12-09T00:00:00"/>
    <x v="0"/>
    <x v="394"/>
    <x v="17"/>
    <x v="3"/>
    <s v="Odisha"/>
    <s v="Bhubaneswar"/>
    <x v="0"/>
    <x v="9"/>
    <s v="Beds Pro 1"/>
    <n v="110503.85"/>
    <n v="6"/>
    <x v="0"/>
    <n v="75057.899999999994"/>
    <n v="35445.949999999997"/>
    <s v="Neha"/>
    <s v="Consumer"/>
  </r>
  <r>
    <s v="ORD-13798-507"/>
    <d v="2023-12-06T00:00:00"/>
    <x v="0"/>
    <x v="395"/>
    <x v="12"/>
    <x v="2"/>
    <s v="Haryana"/>
    <s v="Faridabad"/>
    <x v="0"/>
    <x v="7"/>
    <s v="Tables Pro 6"/>
    <n v="76388.320000000007"/>
    <n v="6"/>
    <x v="1"/>
    <n v="114143.82"/>
    <n v="-37755.5"/>
    <s v="Priya"/>
    <s v="Consumer"/>
  </r>
  <r>
    <s v="ORD-87575-508"/>
    <d v="2023-07-23T00:00:00"/>
    <x v="0"/>
    <x v="396"/>
    <x v="209"/>
    <x v="3"/>
    <s v="West Bengal"/>
    <s v="Kolkata"/>
    <x v="1"/>
    <x v="1"/>
    <s v="Paper Pro 3"/>
    <n v="8116.64"/>
    <n v="3"/>
    <x v="4"/>
    <n v="5317.08"/>
    <n v="2799.56"/>
    <s v="Vikas"/>
    <s v="Consumer"/>
  </r>
  <r>
    <s v="ORD-33597-509"/>
    <d v="2024-12-25T00:00:00"/>
    <x v="1"/>
    <x v="397"/>
    <x v="251"/>
    <x v="0"/>
    <s v="Karnataka"/>
    <s v="Bangalore"/>
    <x v="0"/>
    <x v="4"/>
    <s v="Chairs Pro 1"/>
    <n v="21469.91"/>
    <n v="8"/>
    <x v="2"/>
    <n v="17639.12"/>
    <n v="3830.79"/>
    <s v="Neha"/>
    <s v="Home Office"/>
  </r>
  <r>
    <s v="ORD-82789-510"/>
    <d v="2024-06-26T00:00:00"/>
    <x v="1"/>
    <x v="398"/>
    <x v="34"/>
    <x v="0"/>
    <s v="Karnataka"/>
    <s v="Bangalore"/>
    <x v="0"/>
    <x v="9"/>
    <s v="Beds Pro 7"/>
    <n v="2140.92"/>
    <n v="1"/>
    <x v="6"/>
    <n v="3753.67"/>
    <n v="-1612.75"/>
    <s v="Pooja"/>
    <s v="Consumer"/>
  </r>
  <r>
    <s v="ORD-56851-511"/>
    <d v="2024-08-14T00:00:00"/>
    <x v="1"/>
    <x v="319"/>
    <x v="105"/>
    <x v="3"/>
    <s v="West Bengal"/>
    <s v="Kolkata"/>
    <x v="1"/>
    <x v="6"/>
    <s v="Pens Pro 5"/>
    <n v="20081.349999999999"/>
    <n v="9"/>
    <x v="3"/>
    <n v="15214.95"/>
    <n v="4866.3999999999996"/>
    <s v="Sneha"/>
    <s v="Corporate"/>
  </r>
  <r>
    <s v="ORD-20588-512"/>
    <d v="2023-09-22T00:00:00"/>
    <x v="0"/>
    <x v="274"/>
    <x v="93"/>
    <x v="1"/>
    <s v="Gujarat"/>
    <s v="Surat"/>
    <x v="1"/>
    <x v="2"/>
    <s v="Binders Pro 9"/>
    <n v="28837.31"/>
    <n v="15"/>
    <x v="2"/>
    <n v="23818.799999999999"/>
    <n v="5018.51"/>
    <s v="Pooja"/>
    <s v="Consumer"/>
  </r>
  <r>
    <s v="ORD-88048-513"/>
    <d v="2023-11-13T00:00:00"/>
    <x v="0"/>
    <x v="304"/>
    <x v="4"/>
    <x v="2"/>
    <s v="Punjab"/>
    <s v="Ludhiana"/>
    <x v="1"/>
    <x v="3"/>
    <s v="Storage Pro 8"/>
    <n v="941.76"/>
    <n v="8"/>
    <x v="1"/>
    <n v="1420.72"/>
    <n v="-478.96"/>
    <s v="Rahul"/>
    <s v="Corporate"/>
  </r>
  <r>
    <s v="ORD-58484-514"/>
    <d v="2024-10-07T00:00:00"/>
    <x v="1"/>
    <x v="226"/>
    <x v="145"/>
    <x v="0"/>
    <s v="Telangana"/>
    <s v="Hyderabad"/>
    <x v="1"/>
    <x v="1"/>
    <s v="Paper Pro 6"/>
    <n v="13674.9"/>
    <n v="9"/>
    <x v="5"/>
    <n v="13581.81"/>
    <n v="93.09"/>
    <s v="Amit"/>
    <s v="Corporate"/>
  </r>
  <r>
    <s v="ORD-46750-515"/>
    <d v="2024-10-26T00:00:00"/>
    <x v="1"/>
    <x v="202"/>
    <x v="252"/>
    <x v="2"/>
    <s v="Delhi"/>
    <s v="New Delhi"/>
    <x v="1"/>
    <x v="2"/>
    <s v="Binders Pro 1"/>
    <n v="1154.05"/>
    <n v="2"/>
    <x v="1"/>
    <n v="1639.94"/>
    <n v="-485.89"/>
    <s v="Rahul"/>
    <s v="Home Office"/>
  </r>
  <r>
    <s v="ORD-25209-516"/>
    <d v="2023-11-09T00:00:00"/>
    <x v="0"/>
    <x v="63"/>
    <x v="106"/>
    <x v="1"/>
    <s v="Gujarat"/>
    <s v="Surat"/>
    <x v="0"/>
    <x v="9"/>
    <s v="Beds Pro 6"/>
    <n v="81550.559999999998"/>
    <n v="5"/>
    <x v="0"/>
    <n v="56989.95"/>
    <n v="24560.61"/>
    <s v="Karan"/>
    <s v="Corporate"/>
  </r>
  <r>
    <s v="ORD-31272-517"/>
    <d v="2024-11-12T00:00:00"/>
    <x v="1"/>
    <x v="399"/>
    <x v="198"/>
    <x v="1"/>
    <s v="Gujarat"/>
    <s v="Surat"/>
    <x v="1"/>
    <x v="2"/>
    <s v="Binders Pro 3"/>
    <n v="185.25"/>
    <n v="1"/>
    <x v="2"/>
    <n v="164.49"/>
    <n v="20.76"/>
    <s v="Neha"/>
    <s v="Home Office"/>
  </r>
  <r>
    <s v="ORD-82843-518"/>
    <d v="2024-09-28T00:00:00"/>
    <x v="1"/>
    <x v="400"/>
    <x v="167"/>
    <x v="3"/>
    <s v="Odisha"/>
    <s v="Bhubaneswar"/>
    <x v="0"/>
    <x v="0"/>
    <s v="Sofas Pro 9"/>
    <n v="188106.08"/>
    <n v="12"/>
    <x v="4"/>
    <n v="113822.39999999999"/>
    <n v="74283.679999999993"/>
    <s v="Pooja"/>
    <s v="Consumer"/>
  </r>
  <r>
    <s v="ORD-14377-519"/>
    <d v="2024-08-11T00:00:00"/>
    <x v="1"/>
    <x v="401"/>
    <x v="123"/>
    <x v="3"/>
    <s v="West Bengal"/>
    <s v="Kolkata"/>
    <x v="1"/>
    <x v="6"/>
    <s v="Pens Pro 10"/>
    <n v="955.18"/>
    <n v="1"/>
    <x v="3"/>
    <n v="674.25"/>
    <n v="280.93"/>
    <s v="Pooja"/>
    <s v="Corporate"/>
  </r>
  <r>
    <s v="ORD-51679-520"/>
    <d v="2023-12-10T00:00:00"/>
    <x v="0"/>
    <x v="120"/>
    <x v="203"/>
    <x v="3"/>
    <s v="Odisha"/>
    <s v="Bhubaneswar"/>
    <x v="2"/>
    <x v="8"/>
    <s v="Laptops Pro 8"/>
    <n v="254684.63"/>
    <n v="15"/>
    <x v="0"/>
    <n v="170747.25"/>
    <n v="83937.38"/>
    <s v="Vikas"/>
    <s v="Home Office"/>
  </r>
  <r>
    <s v="ORD-81884-521"/>
    <d v="2023-10-22T00:00:00"/>
    <x v="0"/>
    <x v="95"/>
    <x v="253"/>
    <x v="1"/>
    <s v="Maharashtra"/>
    <s v="Mumbai"/>
    <x v="1"/>
    <x v="3"/>
    <s v="Storage Pro 8"/>
    <n v="11515.1"/>
    <n v="9"/>
    <x v="0"/>
    <n v="6807.6"/>
    <n v="4707.5"/>
    <s v="Priya"/>
    <s v="Consumer"/>
  </r>
  <r>
    <s v="ORD-20198-522"/>
    <d v="2023-10-01T00:00:00"/>
    <x v="0"/>
    <x v="402"/>
    <x v="145"/>
    <x v="1"/>
    <s v="Rajasthan"/>
    <s v="Jaipur"/>
    <x v="1"/>
    <x v="6"/>
    <s v="Pens Pro 9"/>
    <n v="2785.51"/>
    <n v="2"/>
    <x v="5"/>
    <n v="2597.94"/>
    <n v="187.57"/>
    <s v="Karan"/>
    <s v="Consumer"/>
  </r>
  <r>
    <s v="ORD-97162-523"/>
    <d v="2023-10-13T00:00:00"/>
    <x v="0"/>
    <x v="399"/>
    <x v="85"/>
    <x v="3"/>
    <s v="Bihar"/>
    <s v="Patna"/>
    <x v="0"/>
    <x v="0"/>
    <s v="Sofas Pro 3"/>
    <n v="222695.47"/>
    <n v="12"/>
    <x v="3"/>
    <n v="201334.08"/>
    <n v="21361.39"/>
    <s v="Rahul"/>
    <s v="Consumer"/>
  </r>
  <r>
    <s v="ORD-76728-524"/>
    <d v="2024-01-11T00:00:00"/>
    <x v="1"/>
    <x v="403"/>
    <x v="108"/>
    <x v="0"/>
    <s v="Tamil Nadu"/>
    <s v="Coimbatore"/>
    <x v="2"/>
    <x v="11"/>
    <s v="Smartphones Pro 6"/>
    <n v="114326.6"/>
    <n v="5"/>
    <x v="6"/>
    <n v="204906.8"/>
    <n v="-90580.2"/>
    <s v="Sneha"/>
    <s v="Corporate"/>
  </r>
  <r>
    <s v="ORD-23416-525"/>
    <d v="2023-10-06T00:00:00"/>
    <x v="0"/>
    <x v="404"/>
    <x v="75"/>
    <x v="1"/>
    <s v="Maharashtra"/>
    <s v="Pune"/>
    <x v="2"/>
    <x v="8"/>
    <s v="Laptops Pro 1"/>
    <n v="160212.70000000001"/>
    <n v="12"/>
    <x v="0"/>
    <n v="93780.6"/>
    <n v="66432.100000000006"/>
    <s v="Vikas"/>
    <s v="Consumer"/>
  </r>
  <r>
    <s v="ORD-86993-526"/>
    <d v="2024-11-18T00:00:00"/>
    <x v="1"/>
    <x v="405"/>
    <x v="64"/>
    <x v="3"/>
    <s v="West Bengal"/>
    <s v="Howrah"/>
    <x v="0"/>
    <x v="7"/>
    <s v="Tables Pro 3"/>
    <n v="50466.2"/>
    <n v="14"/>
    <x v="4"/>
    <n v="32133.22"/>
    <n v="18332.98"/>
    <s v="Pooja"/>
    <s v="Consumer"/>
  </r>
  <r>
    <s v="ORD-87157-527"/>
    <d v="2023-08-19T00:00:00"/>
    <x v="0"/>
    <x v="214"/>
    <x v="106"/>
    <x v="1"/>
    <s v="Maharashtra"/>
    <s v="Mumbai"/>
    <x v="1"/>
    <x v="6"/>
    <s v="Pens Pro 9"/>
    <n v="3893.2"/>
    <n v="4"/>
    <x v="3"/>
    <n v="2717.72"/>
    <n v="1175.48"/>
    <s v="Priya"/>
    <s v="Home Office"/>
  </r>
  <r>
    <s v="ORD-35571-528"/>
    <d v="2024-08-27T00:00:00"/>
    <x v="1"/>
    <x v="181"/>
    <x v="184"/>
    <x v="3"/>
    <s v="Bihar"/>
    <s v="Gaya"/>
    <x v="1"/>
    <x v="6"/>
    <s v="Pens Pro 2"/>
    <n v="8520.19"/>
    <n v="12"/>
    <x v="5"/>
    <n v="8780.4"/>
    <n v="-260.20999999999998"/>
    <s v="Neha"/>
    <s v="Consumer"/>
  </r>
  <r>
    <s v="ORD-13842-529"/>
    <d v="2024-02-19T00:00:00"/>
    <x v="1"/>
    <x v="406"/>
    <x v="214"/>
    <x v="2"/>
    <s v="Haryana"/>
    <s v="Faridabad"/>
    <x v="0"/>
    <x v="0"/>
    <s v="Sofas Pro 4"/>
    <n v="11495.74"/>
    <n v="1"/>
    <x v="2"/>
    <n v="10060.43"/>
    <n v="1435.31"/>
    <s v="Amit"/>
    <s v="Consumer"/>
  </r>
  <r>
    <s v="ORD-12896-530"/>
    <d v="2024-08-11T00:00:00"/>
    <x v="1"/>
    <x v="115"/>
    <x v="253"/>
    <x v="3"/>
    <s v="Odisha"/>
    <s v="Bhubaneswar"/>
    <x v="2"/>
    <x v="10"/>
    <s v="Accessories Pro 8"/>
    <n v="614918"/>
    <n v="11"/>
    <x v="2"/>
    <n v="539059.29"/>
    <n v="75858.710000000006"/>
    <s v="Priya"/>
    <s v="Consumer"/>
  </r>
  <r>
    <s v="ORD-57435-531"/>
    <d v="2024-02-11T00:00:00"/>
    <x v="1"/>
    <x v="407"/>
    <x v="0"/>
    <x v="1"/>
    <s v="Maharashtra"/>
    <s v="Pune"/>
    <x v="0"/>
    <x v="7"/>
    <s v="Tables Pro 8"/>
    <n v="184415.87"/>
    <n v="13"/>
    <x v="4"/>
    <n v="131071.2"/>
    <n v="53344.67"/>
    <s v="Sneha"/>
    <s v="Home Office"/>
  </r>
  <r>
    <s v="ORD-18080-532"/>
    <d v="2024-12-12T00:00:00"/>
    <x v="1"/>
    <x v="345"/>
    <x v="254"/>
    <x v="0"/>
    <s v="Karnataka"/>
    <s v="Bangalore"/>
    <x v="2"/>
    <x v="10"/>
    <s v="Accessories Pro 6"/>
    <n v="580765.16"/>
    <n v="7"/>
    <x v="0"/>
    <n v="338261.14"/>
    <n v="242504.02"/>
    <s v="Sneha"/>
    <s v="Home Office"/>
  </r>
  <r>
    <s v="ORD-19221-533"/>
    <d v="2024-07-22T00:00:00"/>
    <x v="1"/>
    <x v="231"/>
    <x v="21"/>
    <x v="0"/>
    <s v="Telangana"/>
    <s v="Hyderabad"/>
    <x v="2"/>
    <x v="8"/>
    <s v="Laptops Pro 3"/>
    <n v="250002.41"/>
    <n v="15"/>
    <x v="5"/>
    <n v="213100.5"/>
    <n v="36901.910000000003"/>
    <s v="Amit"/>
    <s v="Home Office"/>
  </r>
  <r>
    <s v="ORD-39841-534"/>
    <d v="2024-05-22T00:00:00"/>
    <x v="1"/>
    <x v="408"/>
    <x v="162"/>
    <x v="0"/>
    <s v="Telangana"/>
    <s v="Hyderabad"/>
    <x v="0"/>
    <x v="7"/>
    <s v="Tables Pro 1"/>
    <n v="91377.88"/>
    <n v="13"/>
    <x v="3"/>
    <n v="81906.37"/>
    <n v="9471.51"/>
    <s v="Rahul"/>
    <s v="Home Office"/>
  </r>
  <r>
    <s v="ORD-36749-535"/>
    <d v="2024-12-20T00:00:00"/>
    <x v="1"/>
    <x v="409"/>
    <x v="93"/>
    <x v="0"/>
    <s v="Karnataka"/>
    <s v="Bangalore"/>
    <x v="0"/>
    <x v="0"/>
    <s v="Sofas Pro 6"/>
    <n v="10327.620000000001"/>
    <n v="8"/>
    <x v="6"/>
    <n v="17212.8"/>
    <n v="-6885.18"/>
    <s v="Vikas"/>
    <s v="Consumer"/>
  </r>
  <r>
    <s v="ORD-20548-536"/>
    <d v="2024-12-29T00:00:00"/>
    <x v="1"/>
    <x v="410"/>
    <x v="255"/>
    <x v="3"/>
    <s v="West Bengal"/>
    <s v="Kolkata"/>
    <x v="1"/>
    <x v="1"/>
    <s v="Paper Pro 6"/>
    <n v="6401.74"/>
    <n v="3"/>
    <x v="3"/>
    <n v="4244.82"/>
    <n v="2156.92"/>
    <s v="Karan"/>
    <s v="Corporate"/>
  </r>
  <r>
    <s v="ORD-33308-537"/>
    <d v="2024-11-22T00:00:00"/>
    <x v="1"/>
    <x v="395"/>
    <x v="195"/>
    <x v="3"/>
    <s v="Bihar"/>
    <s v="Gaya"/>
    <x v="1"/>
    <x v="6"/>
    <s v="Pens Pro 1"/>
    <n v="4798"/>
    <n v="6"/>
    <x v="5"/>
    <n v="4260.6000000000004"/>
    <n v="537.4"/>
    <s v="Karan"/>
    <s v="Home Office"/>
  </r>
  <r>
    <s v="ORD-55225-538"/>
    <d v="2024-02-11T00:00:00"/>
    <x v="1"/>
    <x v="85"/>
    <x v="168"/>
    <x v="2"/>
    <s v="Haryana"/>
    <s v="Faridabad"/>
    <x v="2"/>
    <x v="8"/>
    <s v="Laptops Pro 2"/>
    <n v="31306.04"/>
    <n v="4"/>
    <x v="2"/>
    <n v="28633.24"/>
    <n v="2672.8"/>
    <s v="Neha"/>
    <s v="Consumer"/>
  </r>
  <r>
    <s v="ORD-43235-539"/>
    <d v="2024-11-02T00:00:00"/>
    <x v="1"/>
    <x v="387"/>
    <x v="234"/>
    <x v="2"/>
    <s v="Delhi"/>
    <s v="New Delhi"/>
    <x v="2"/>
    <x v="10"/>
    <s v="Accessories Pro 2"/>
    <n v="150034.13"/>
    <n v="4"/>
    <x v="5"/>
    <n v="120943.2"/>
    <n v="29090.93"/>
    <s v="Priya"/>
    <s v="Corporate"/>
  </r>
  <r>
    <s v="ORD-90326-540"/>
    <d v="2024-09-02T00:00:00"/>
    <x v="1"/>
    <x v="411"/>
    <x v="144"/>
    <x v="0"/>
    <s v="Karnataka"/>
    <s v="Bangalore"/>
    <x v="0"/>
    <x v="4"/>
    <s v="Chairs Pro 2"/>
    <n v="86149.94"/>
    <n v="15"/>
    <x v="1"/>
    <n v="126306"/>
    <n v="-40156.06"/>
    <s v="Sneha"/>
    <s v="Corporate"/>
  </r>
  <r>
    <s v="ORD-25958-541"/>
    <d v="2024-01-30T00:00:00"/>
    <x v="1"/>
    <x v="3"/>
    <x v="78"/>
    <x v="3"/>
    <s v="West Bengal"/>
    <s v="Howrah"/>
    <x v="1"/>
    <x v="6"/>
    <s v="Pens Pro 2"/>
    <n v="22629.759999999998"/>
    <n v="9"/>
    <x v="4"/>
    <n v="15363.18"/>
    <n v="7266.58"/>
    <s v="Neha"/>
    <s v="Corporate"/>
  </r>
  <r>
    <s v="ORD-94889-542"/>
    <d v="2023-02-09T00:00:00"/>
    <x v="0"/>
    <x v="51"/>
    <x v="0"/>
    <x v="1"/>
    <s v="Gujarat"/>
    <s v="Ahmedabad"/>
    <x v="0"/>
    <x v="7"/>
    <s v="Tables Pro 7"/>
    <n v="117083.8"/>
    <n v="13"/>
    <x v="7"/>
    <n v="96381.48"/>
    <n v="20702.32"/>
    <s v="Pooja"/>
    <s v="Home Office"/>
  </r>
  <r>
    <s v="ORD-51698-543"/>
    <d v="2024-10-28T00:00:00"/>
    <x v="1"/>
    <x v="338"/>
    <x v="132"/>
    <x v="2"/>
    <s v="Punjab"/>
    <s v="Amritsar"/>
    <x v="1"/>
    <x v="1"/>
    <s v="Paper Pro 1"/>
    <n v="34116.35"/>
    <n v="15"/>
    <x v="3"/>
    <n v="25270.35"/>
    <n v="8846"/>
    <s v="Sneha"/>
    <s v="Home Office"/>
  </r>
  <r>
    <s v="ORD-15636-544"/>
    <d v="2024-10-06T00:00:00"/>
    <x v="1"/>
    <x v="341"/>
    <x v="256"/>
    <x v="1"/>
    <s v="Gujarat"/>
    <s v="Ahmedabad"/>
    <x v="2"/>
    <x v="10"/>
    <s v="Accessories Pro 7"/>
    <n v="771587.06"/>
    <n v="14"/>
    <x v="5"/>
    <n v="632472.54"/>
    <n v="139114.51999999999"/>
    <s v="Sneha"/>
    <s v="Consumer"/>
  </r>
  <r>
    <s v="ORD-33409-545"/>
    <d v="2024-11-11T00:00:00"/>
    <x v="1"/>
    <x v="412"/>
    <x v="72"/>
    <x v="0"/>
    <s v="Tamil Nadu"/>
    <s v="Coimbatore"/>
    <x v="2"/>
    <x v="5"/>
    <s v="Tablets Pro 7"/>
    <n v="318096.21999999997"/>
    <n v="4"/>
    <x v="4"/>
    <n v="186906"/>
    <n v="131190.22"/>
    <s v="Vikas"/>
    <s v="Consumer"/>
  </r>
  <r>
    <s v="ORD-10768-546"/>
    <d v="2023-10-11T00:00:00"/>
    <x v="0"/>
    <x v="413"/>
    <x v="182"/>
    <x v="3"/>
    <s v="Bihar"/>
    <s v="Gaya"/>
    <x v="1"/>
    <x v="6"/>
    <s v="Pens Pro 3"/>
    <n v="14460.85"/>
    <n v="15"/>
    <x v="1"/>
    <n v="21311.25"/>
    <n v="-6850.4"/>
    <s v="Priya"/>
    <s v="Corporate"/>
  </r>
  <r>
    <s v="ORD-77311-547"/>
    <d v="2023-09-16T00:00:00"/>
    <x v="0"/>
    <x v="414"/>
    <x v="68"/>
    <x v="3"/>
    <s v="West Bengal"/>
    <s v="Kolkata"/>
    <x v="1"/>
    <x v="3"/>
    <s v="Storage Pro 9"/>
    <n v="3296.7"/>
    <n v="14"/>
    <x v="2"/>
    <n v="2313.08"/>
    <n v="983.62"/>
    <s v="Vikas"/>
    <s v="Corporate"/>
  </r>
  <r>
    <s v="ORD-82366-548"/>
    <d v="2023-03-13T00:00:00"/>
    <x v="0"/>
    <x v="144"/>
    <x v="199"/>
    <x v="0"/>
    <s v="Tamil Nadu"/>
    <s v="Coimbatore"/>
    <x v="1"/>
    <x v="2"/>
    <s v="Binders Pro 1"/>
    <n v="2904.46"/>
    <n v="1"/>
    <x v="3"/>
    <n v="1918.7"/>
    <n v="985.76"/>
    <s v="Neha"/>
    <s v="Consumer"/>
  </r>
  <r>
    <s v="ORD-50660-549"/>
    <d v="2024-04-13T00:00:00"/>
    <x v="1"/>
    <x v="273"/>
    <x v="257"/>
    <x v="2"/>
    <s v="Haryana"/>
    <s v="Gurgaon"/>
    <x v="0"/>
    <x v="7"/>
    <s v="Tables Pro 7"/>
    <n v="193880.12"/>
    <n v="10"/>
    <x v="7"/>
    <n v="139766.1"/>
    <n v="54114.02"/>
    <s v="Vikas"/>
    <s v="Corporate"/>
  </r>
  <r>
    <s v="ORD-90924-550"/>
    <d v="2024-08-26T00:00:00"/>
    <x v="1"/>
    <x v="415"/>
    <x v="258"/>
    <x v="2"/>
    <s v="Delhi"/>
    <s v="New Delhi"/>
    <x v="0"/>
    <x v="7"/>
    <s v="Tables Pro 2"/>
    <n v="364387.69"/>
    <n v="14"/>
    <x v="0"/>
    <n v="209508.04"/>
    <n v="154879.65"/>
    <s v="Neha"/>
    <s v="Home Office"/>
  </r>
  <r>
    <s v="ORD-85202-551"/>
    <d v="2024-04-24T00:00:00"/>
    <x v="1"/>
    <x v="416"/>
    <x v="0"/>
    <x v="3"/>
    <s v="West Bengal"/>
    <s v="Kolkata"/>
    <x v="2"/>
    <x v="11"/>
    <s v="Smartphones Pro 7"/>
    <n v="904657.51"/>
    <n v="15"/>
    <x v="4"/>
    <n v="574572.15"/>
    <n v="330085.36"/>
    <s v="Vikas"/>
    <s v="Home Office"/>
  </r>
  <r>
    <s v="ORD-10509-552"/>
    <d v="2023-03-30T00:00:00"/>
    <x v="0"/>
    <x v="145"/>
    <x v="120"/>
    <x v="2"/>
    <s v="Delhi"/>
    <s v="New Delhi"/>
    <x v="0"/>
    <x v="0"/>
    <s v="Sofas Pro 1"/>
    <n v="17238.8"/>
    <n v="2"/>
    <x v="3"/>
    <n v="13848.26"/>
    <n v="3390.54"/>
    <s v="Sneha"/>
    <s v="Home Office"/>
  </r>
  <r>
    <s v="ORD-19100-553"/>
    <d v="2024-11-17T00:00:00"/>
    <x v="1"/>
    <x v="417"/>
    <x v="52"/>
    <x v="2"/>
    <s v="Haryana"/>
    <s v="Gurgaon"/>
    <x v="2"/>
    <x v="8"/>
    <s v="Laptops Pro 1"/>
    <n v="849461.3"/>
    <n v="12"/>
    <x v="0"/>
    <n v="532853.16"/>
    <n v="316608.14"/>
    <s v="Vikas"/>
    <s v="Home Office"/>
  </r>
  <r>
    <s v="ORD-33213-554"/>
    <d v="2024-07-28T00:00:00"/>
    <x v="1"/>
    <x v="224"/>
    <x v="248"/>
    <x v="3"/>
    <s v="Bihar"/>
    <s v="Gaya"/>
    <x v="1"/>
    <x v="2"/>
    <s v="Binders Pro 10"/>
    <n v="9650.2099999999991"/>
    <n v="15"/>
    <x v="1"/>
    <n v="14221.2"/>
    <n v="-4570.99"/>
    <s v="Vikas"/>
    <s v="Consumer"/>
  </r>
  <r>
    <s v="ORD-92639-555"/>
    <d v="2023-10-18T00:00:00"/>
    <x v="0"/>
    <x v="253"/>
    <x v="197"/>
    <x v="0"/>
    <s v="Tamil Nadu"/>
    <s v="Chennai"/>
    <x v="1"/>
    <x v="3"/>
    <s v="Storage Pro 2"/>
    <n v="789.23"/>
    <n v="1"/>
    <x v="3"/>
    <n v="580.02"/>
    <n v="209.21"/>
    <s v="Pooja"/>
    <s v="Corporate"/>
  </r>
  <r>
    <s v="ORD-17923-556"/>
    <d v="2023-11-05T00:00:00"/>
    <x v="0"/>
    <x v="287"/>
    <x v="58"/>
    <x v="2"/>
    <s v="Delhi"/>
    <s v="New Delhi"/>
    <x v="2"/>
    <x v="11"/>
    <s v="Smartphones Pro 1"/>
    <n v="277951.75"/>
    <n v="6"/>
    <x v="2"/>
    <n v="240451.26"/>
    <n v="37500.49"/>
    <s v="Priya"/>
    <s v="Corporate"/>
  </r>
  <r>
    <s v="ORD-21219-557"/>
    <d v="2023-10-25T00:00:00"/>
    <x v="0"/>
    <x v="406"/>
    <x v="97"/>
    <x v="0"/>
    <s v="Telangana"/>
    <s v="Hyderabad"/>
    <x v="2"/>
    <x v="8"/>
    <s v="Laptops Pro 10"/>
    <n v="144803.07"/>
    <n v="8"/>
    <x v="0"/>
    <n v="95472"/>
    <n v="49331.07"/>
    <s v="Amit"/>
    <s v="Home Office"/>
  </r>
  <r>
    <s v="ORD-86374-558"/>
    <d v="2024-06-27T00:00:00"/>
    <x v="1"/>
    <x v="396"/>
    <x v="259"/>
    <x v="3"/>
    <s v="Bihar"/>
    <s v="Patna"/>
    <x v="2"/>
    <x v="8"/>
    <s v="Laptops Pro 3"/>
    <n v="124273.2"/>
    <n v="15"/>
    <x v="5"/>
    <n v="114367.5"/>
    <n v="9905.7000000000007"/>
    <s v="Vikas"/>
    <s v="Consumer"/>
  </r>
  <r>
    <s v="ORD-65142-559"/>
    <d v="2024-11-07T00:00:00"/>
    <x v="1"/>
    <x v="418"/>
    <x v="27"/>
    <x v="0"/>
    <s v="Telangana"/>
    <s v="Hyderabad"/>
    <x v="1"/>
    <x v="1"/>
    <s v="Paper Pro 1"/>
    <n v="2521.4499999999998"/>
    <n v="2"/>
    <x v="5"/>
    <n v="2359.86"/>
    <n v="161.59"/>
    <s v="Karan"/>
    <s v="Consumer"/>
  </r>
  <r>
    <s v="ORD-17863-560"/>
    <d v="2023-12-15T00:00:00"/>
    <x v="0"/>
    <x v="380"/>
    <x v="148"/>
    <x v="0"/>
    <s v="Karnataka"/>
    <s v="Mysore"/>
    <x v="1"/>
    <x v="1"/>
    <s v="Paper Pro 8"/>
    <n v="1983.72"/>
    <n v="2"/>
    <x v="4"/>
    <n v="1412.1"/>
    <n v="571.62"/>
    <s v="Karan"/>
    <s v="Consumer"/>
  </r>
  <r>
    <s v="ORD-70606-561"/>
    <d v="2023-07-16T00:00:00"/>
    <x v="0"/>
    <x v="419"/>
    <x v="242"/>
    <x v="0"/>
    <s v="Karnataka"/>
    <s v="Bangalore"/>
    <x v="0"/>
    <x v="4"/>
    <s v="Chairs Pro 9"/>
    <n v="98212.66"/>
    <n v="12"/>
    <x v="0"/>
    <n v="54677.279999999999"/>
    <n v="43535.38"/>
    <s v="Vikas"/>
    <s v="Home Office"/>
  </r>
  <r>
    <s v="ORD-70677-562"/>
    <d v="2024-05-10T00:00:00"/>
    <x v="1"/>
    <x v="105"/>
    <x v="31"/>
    <x v="2"/>
    <s v="Haryana"/>
    <s v="Faridabad"/>
    <x v="0"/>
    <x v="7"/>
    <s v="Tables Pro 5"/>
    <n v="102546.94"/>
    <n v="13"/>
    <x v="6"/>
    <n v="172709.42"/>
    <n v="-70162.48"/>
    <s v="Karan"/>
    <s v="Consumer"/>
  </r>
  <r>
    <s v="ORD-49890-563"/>
    <d v="2023-11-12T00:00:00"/>
    <x v="0"/>
    <x v="420"/>
    <x v="90"/>
    <x v="3"/>
    <s v="Odisha"/>
    <s v="Bhubaneswar"/>
    <x v="0"/>
    <x v="4"/>
    <s v="Chairs Pro 3"/>
    <n v="20960.259999999998"/>
    <n v="1"/>
    <x v="7"/>
    <n v="17859.75"/>
    <n v="3100.51"/>
    <s v="Neha"/>
    <s v="Consumer"/>
  </r>
  <r>
    <s v="ORD-88236-564"/>
    <d v="2024-01-24T00:00:00"/>
    <x v="1"/>
    <x v="88"/>
    <x v="160"/>
    <x v="1"/>
    <s v="Gujarat"/>
    <s v="Ahmedabad"/>
    <x v="2"/>
    <x v="10"/>
    <s v="Accessories Pro 3"/>
    <n v="732375.68"/>
    <n v="15"/>
    <x v="7"/>
    <n v="457009.05"/>
    <n v="275366.63"/>
    <s v="Priya"/>
    <s v="Consumer"/>
  </r>
  <r>
    <s v="ORD-77191-565"/>
    <d v="2023-05-26T00:00:00"/>
    <x v="0"/>
    <x v="160"/>
    <x v="184"/>
    <x v="1"/>
    <s v="Maharashtra"/>
    <s v="Nagpur"/>
    <x v="2"/>
    <x v="8"/>
    <s v="Laptops Pro 1"/>
    <n v="240920.95999999999"/>
    <n v="11"/>
    <x v="7"/>
    <n v="180565.33"/>
    <n v="60355.63"/>
    <s v="Vikas"/>
    <s v="Corporate"/>
  </r>
  <r>
    <s v="ORD-44062-566"/>
    <d v="2023-05-28T00:00:00"/>
    <x v="0"/>
    <x v="252"/>
    <x v="153"/>
    <x v="1"/>
    <s v="Gujarat"/>
    <s v="Surat"/>
    <x v="0"/>
    <x v="9"/>
    <s v="Beds Pro 6"/>
    <n v="89035.82"/>
    <n v="7"/>
    <x v="0"/>
    <n v="56015.26"/>
    <n v="33020.559999999998"/>
    <s v="Rahul"/>
    <s v="Corporate"/>
  </r>
  <r>
    <s v="ORD-37139-567"/>
    <d v="2024-01-28T00:00:00"/>
    <x v="1"/>
    <x v="421"/>
    <x v="210"/>
    <x v="1"/>
    <s v="Gujarat"/>
    <s v="Surat"/>
    <x v="1"/>
    <x v="6"/>
    <s v="Pens Pro 9"/>
    <n v="9865.35"/>
    <n v="5"/>
    <x v="0"/>
    <n v="5626.1"/>
    <n v="4239.25"/>
    <s v="Karan"/>
    <s v="Consumer"/>
  </r>
  <r>
    <s v="ORD-92076-568"/>
    <d v="2023-03-16T00:00:00"/>
    <x v="0"/>
    <x v="422"/>
    <x v="17"/>
    <x v="1"/>
    <s v="Gujarat"/>
    <s v="Surat"/>
    <x v="0"/>
    <x v="0"/>
    <s v="Sofas Pro 2"/>
    <n v="40839.31"/>
    <n v="7"/>
    <x v="0"/>
    <n v="27735.96"/>
    <n v="13103.35"/>
    <s v="Vikas"/>
    <s v="Corporate"/>
  </r>
  <r>
    <s v="ORD-71237-569"/>
    <d v="2023-11-21T00:00:00"/>
    <x v="0"/>
    <x v="423"/>
    <x v="245"/>
    <x v="2"/>
    <s v="Haryana"/>
    <s v="Faridabad"/>
    <x v="1"/>
    <x v="1"/>
    <s v="Paper Pro 2"/>
    <n v="16775.54"/>
    <n v="12"/>
    <x v="4"/>
    <n v="12735.72"/>
    <n v="4039.82"/>
    <s v="Amit"/>
    <s v="Home Office"/>
  </r>
  <r>
    <s v="ORD-95561-570"/>
    <d v="2024-07-12T00:00:00"/>
    <x v="1"/>
    <x v="424"/>
    <x v="174"/>
    <x v="0"/>
    <s v="Telangana"/>
    <s v="Hyderabad"/>
    <x v="2"/>
    <x v="8"/>
    <s v="Laptops Pro 4"/>
    <n v="111188.45"/>
    <n v="4"/>
    <x v="1"/>
    <n v="166679.64000000001"/>
    <n v="-55491.19"/>
    <s v="Neha"/>
    <s v="Consumer"/>
  </r>
  <r>
    <s v="ORD-75378-571"/>
    <d v="2024-12-11T00:00:00"/>
    <x v="1"/>
    <x v="425"/>
    <x v="194"/>
    <x v="2"/>
    <s v="Delhi"/>
    <s v="New Delhi"/>
    <x v="2"/>
    <x v="5"/>
    <s v="Tablets Pro 2"/>
    <n v="21616.41"/>
    <n v="1"/>
    <x v="6"/>
    <n v="37827.03"/>
    <n v="-16210.62"/>
    <s v="Rahul"/>
    <s v="Corporate"/>
  </r>
  <r>
    <s v="ORD-27475-572"/>
    <d v="2024-12-25T00:00:00"/>
    <x v="1"/>
    <x v="303"/>
    <x v="260"/>
    <x v="0"/>
    <s v="Karnataka"/>
    <s v="Bangalore"/>
    <x v="0"/>
    <x v="9"/>
    <s v="Beds Pro 8"/>
    <n v="297803.99"/>
    <n v="14"/>
    <x v="7"/>
    <n v="215316.5"/>
    <n v="82487.490000000005"/>
    <s v="Sneha"/>
    <s v="Consumer"/>
  </r>
  <r>
    <s v="ORD-42625-573"/>
    <d v="2023-12-06T00:00:00"/>
    <x v="0"/>
    <x v="426"/>
    <x v="74"/>
    <x v="3"/>
    <s v="Bihar"/>
    <s v="Patna"/>
    <x v="2"/>
    <x v="5"/>
    <s v="Tablets Pro 1"/>
    <n v="35711.660000000003"/>
    <n v="2"/>
    <x v="6"/>
    <n v="63658.7"/>
    <n v="-27947.040000000001"/>
    <s v="Vikas"/>
    <s v="Home Office"/>
  </r>
  <r>
    <s v="ORD-54578-574"/>
    <d v="2024-11-27T00:00:00"/>
    <x v="1"/>
    <x v="427"/>
    <x v="165"/>
    <x v="3"/>
    <s v="West Bengal"/>
    <s v="Kolkata"/>
    <x v="2"/>
    <x v="5"/>
    <s v="Tablets Pro 5"/>
    <n v="309237.83"/>
    <n v="10"/>
    <x v="1"/>
    <n v="438667.6"/>
    <n v="-129429.77"/>
    <s v="Amit"/>
    <s v="Home Office"/>
  </r>
  <r>
    <s v="ORD-72541-575"/>
    <d v="2023-10-03T00:00:00"/>
    <x v="0"/>
    <x v="428"/>
    <x v="163"/>
    <x v="2"/>
    <s v="Delhi"/>
    <s v="New Delhi"/>
    <x v="0"/>
    <x v="9"/>
    <s v="Beds Pro 6"/>
    <n v="71154.61"/>
    <n v="11"/>
    <x v="5"/>
    <n v="57270.51"/>
    <n v="13884.1"/>
    <s v="Sneha"/>
    <s v="Corporate"/>
  </r>
  <r>
    <s v="ORD-91038-576"/>
    <d v="2024-03-21T00:00:00"/>
    <x v="1"/>
    <x v="429"/>
    <x v="26"/>
    <x v="3"/>
    <s v="Bihar"/>
    <s v="Gaya"/>
    <x v="1"/>
    <x v="6"/>
    <s v="Pens Pro 1"/>
    <n v="10994.22"/>
    <n v="11"/>
    <x v="0"/>
    <n v="6567.22"/>
    <n v="4427"/>
    <s v="Neha"/>
    <s v="Consumer"/>
  </r>
  <r>
    <s v="ORD-44686-577"/>
    <d v="2024-06-11T00:00:00"/>
    <x v="1"/>
    <x v="430"/>
    <x v="181"/>
    <x v="3"/>
    <s v="Bihar"/>
    <s v="Gaya"/>
    <x v="0"/>
    <x v="0"/>
    <s v="Sofas Pro 7"/>
    <n v="43294.97"/>
    <n v="9"/>
    <x v="7"/>
    <n v="35219.07"/>
    <n v="8075.9"/>
    <s v="Vikas"/>
    <s v="Home Office"/>
  </r>
  <r>
    <s v="ORD-21433-578"/>
    <d v="2023-10-22T00:00:00"/>
    <x v="0"/>
    <x v="206"/>
    <x v="35"/>
    <x v="2"/>
    <s v="Delhi"/>
    <s v="New Delhi"/>
    <x v="0"/>
    <x v="7"/>
    <s v="Tables Pro 8"/>
    <n v="165864.18"/>
    <n v="13"/>
    <x v="1"/>
    <n v="247056.94"/>
    <n v="-81192.759999999995"/>
    <s v="Priya"/>
    <s v="Consumer"/>
  </r>
  <r>
    <s v="ORD-98269-579"/>
    <d v="2024-03-16T00:00:00"/>
    <x v="1"/>
    <x v="431"/>
    <x v="196"/>
    <x v="2"/>
    <s v="Punjab"/>
    <s v="Ludhiana"/>
    <x v="1"/>
    <x v="6"/>
    <s v="Pens Pro 5"/>
    <n v="16192.33"/>
    <n v="7"/>
    <x v="4"/>
    <n v="11613"/>
    <n v="4579.33"/>
    <s v="Sneha"/>
    <s v="Home Office"/>
  </r>
  <r>
    <s v="ORD-78506-580"/>
    <d v="2023-10-17T00:00:00"/>
    <x v="0"/>
    <x v="249"/>
    <x v="116"/>
    <x v="3"/>
    <s v="Bihar"/>
    <s v="Patna"/>
    <x v="1"/>
    <x v="2"/>
    <s v="Binders Pro 3"/>
    <n v="24417.93"/>
    <n v="12"/>
    <x v="3"/>
    <n v="20724.48"/>
    <n v="3693.45"/>
    <s v="Vikas"/>
    <s v="Corporate"/>
  </r>
  <r>
    <s v="ORD-39925-581"/>
    <d v="2023-09-19T00:00:00"/>
    <x v="0"/>
    <x v="432"/>
    <x v="193"/>
    <x v="1"/>
    <s v="Maharashtra"/>
    <s v="Pune"/>
    <x v="0"/>
    <x v="0"/>
    <s v="Sofas Pro 2"/>
    <n v="88043.77"/>
    <n v="10"/>
    <x v="7"/>
    <n v="65639.600000000006"/>
    <n v="22404.17"/>
    <s v="Pooja"/>
    <s v="Home Office"/>
  </r>
  <r>
    <s v="ORD-47387-582"/>
    <d v="2024-11-07T00:00:00"/>
    <x v="1"/>
    <x v="277"/>
    <x v="182"/>
    <x v="0"/>
    <s v="Tamil Nadu"/>
    <s v="Coimbatore"/>
    <x v="1"/>
    <x v="6"/>
    <s v="Pens Pro 3"/>
    <n v="853.31"/>
    <n v="1"/>
    <x v="6"/>
    <n v="1447.91"/>
    <n v="-594.6"/>
    <s v="Rahul"/>
    <s v="Consumer"/>
  </r>
  <r>
    <s v="ORD-46236-583"/>
    <d v="2024-04-19T00:00:00"/>
    <x v="1"/>
    <x v="433"/>
    <x v="252"/>
    <x v="2"/>
    <s v="Punjab"/>
    <s v="Amritsar"/>
    <x v="0"/>
    <x v="0"/>
    <s v="Sofas Pro 6"/>
    <n v="36796.93"/>
    <n v="7"/>
    <x v="2"/>
    <n v="30294.11"/>
    <n v="6502.82"/>
    <s v="Amit"/>
    <s v="Consumer"/>
  </r>
  <r>
    <s v="ORD-19344-584"/>
    <d v="2024-03-07T00:00:00"/>
    <x v="1"/>
    <x v="180"/>
    <x v="101"/>
    <x v="0"/>
    <s v="Tamil Nadu"/>
    <s v="Chennai"/>
    <x v="0"/>
    <x v="9"/>
    <s v="Beds Pro 10"/>
    <n v="29789.07"/>
    <n v="11"/>
    <x v="6"/>
    <n v="51554.25"/>
    <n v="-21765.18"/>
    <s v="Neha"/>
    <s v="Corporate"/>
  </r>
  <r>
    <s v="ORD-20031-585"/>
    <d v="2024-02-01T00:00:00"/>
    <x v="1"/>
    <x v="388"/>
    <x v="261"/>
    <x v="3"/>
    <s v="Bihar"/>
    <s v="Patna"/>
    <x v="1"/>
    <x v="3"/>
    <s v="Storage Pro 3"/>
    <n v="4523.66"/>
    <n v="9"/>
    <x v="6"/>
    <n v="7705.8"/>
    <n v="-3182.14"/>
    <s v="Pooja"/>
    <s v="Consumer"/>
  </r>
  <r>
    <s v="ORD-47689-586"/>
    <d v="2024-10-12T00:00:00"/>
    <x v="1"/>
    <x v="195"/>
    <x v="234"/>
    <x v="0"/>
    <s v="Karnataka"/>
    <s v="Mysore"/>
    <x v="0"/>
    <x v="4"/>
    <s v="Chairs Pro 1"/>
    <n v="119691.09"/>
    <n v="7"/>
    <x v="4"/>
    <n v="83972.49"/>
    <n v="35718.6"/>
    <s v="Rahul"/>
    <s v="Consumer"/>
  </r>
  <r>
    <s v="ORD-65924-587"/>
    <d v="2023-12-04T00:00:00"/>
    <x v="0"/>
    <x v="296"/>
    <x v="262"/>
    <x v="2"/>
    <s v="Haryana"/>
    <s v="Gurgaon"/>
    <x v="2"/>
    <x v="5"/>
    <s v="Tablets Pro 8"/>
    <n v="330839.90000000002"/>
    <n v="14"/>
    <x v="6"/>
    <n v="554876.56000000006"/>
    <n v="-224036.66"/>
    <s v="Amit"/>
    <s v="Corporate"/>
  </r>
  <r>
    <s v="ORD-83741-588"/>
    <d v="2024-02-07T00:00:00"/>
    <x v="1"/>
    <x v="434"/>
    <x v="85"/>
    <x v="0"/>
    <s v="Karnataka"/>
    <s v="Mysore"/>
    <x v="2"/>
    <x v="5"/>
    <s v="Tablets Pro 1"/>
    <n v="22088.76"/>
    <n v="2"/>
    <x v="0"/>
    <n v="15088.24"/>
    <n v="7000.52"/>
    <s v="Vikas"/>
    <s v="Corporate"/>
  </r>
  <r>
    <s v="ORD-66854-589"/>
    <d v="2024-11-22T00:00:00"/>
    <x v="1"/>
    <x v="318"/>
    <x v="19"/>
    <x v="0"/>
    <s v="Tamil Nadu"/>
    <s v="Chennai"/>
    <x v="2"/>
    <x v="11"/>
    <s v="Smartphones Pro 7"/>
    <n v="114419.04"/>
    <n v="13"/>
    <x v="1"/>
    <n v="172262.48"/>
    <n v="-57843.44"/>
    <s v="Vikas"/>
    <s v="Corporate"/>
  </r>
  <r>
    <s v="ORD-85465-590"/>
    <d v="2024-10-22T00:00:00"/>
    <x v="1"/>
    <x v="387"/>
    <x v="16"/>
    <x v="2"/>
    <s v="Punjab"/>
    <s v="Amritsar"/>
    <x v="2"/>
    <x v="8"/>
    <s v="Laptops Pro 7"/>
    <n v="39910.17"/>
    <n v="5"/>
    <x v="6"/>
    <n v="72088.649999999994"/>
    <n v="-32178.48"/>
    <s v="Amit"/>
    <s v="Corporate"/>
  </r>
  <r>
    <s v="ORD-42817-591"/>
    <d v="2023-12-22T00:00:00"/>
    <x v="0"/>
    <x v="92"/>
    <x v="112"/>
    <x v="3"/>
    <s v="Bihar"/>
    <s v="Gaya"/>
    <x v="2"/>
    <x v="5"/>
    <s v="Tablets Pro 5"/>
    <n v="4526.16"/>
    <n v="1"/>
    <x v="6"/>
    <n v="7565.22"/>
    <n v="-3039.06"/>
    <s v="Pooja"/>
    <s v="Home Office"/>
  </r>
  <r>
    <s v="ORD-95626-592"/>
    <d v="2023-11-12T00:00:00"/>
    <x v="0"/>
    <x v="300"/>
    <x v="107"/>
    <x v="3"/>
    <s v="Bihar"/>
    <s v="Patna"/>
    <x v="2"/>
    <x v="11"/>
    <s v="Smartphones Pro 6"/>
    <n v="104502.9"/>
    <n v="14"/>
    <x v="1"/>
    <n v="148513.4"/>
    <n v="-44010.5"/>
    <s v="Neha"/>
    <s v="Corporate"/>
  </r>
  <r>
    <s v="ORD-67093-593"/>
    <d v="2023-05-23T00:00:00"/>
    <x v="0"/>
    <x v="252"/>
    <x v="141"/>
    <x v="3"/>
    <s v="Bihar"/>
    <s v="Gaya"/>
    <x v="0"/>
    <x v="7"/>
    <s v="Tables Pro 1"/>
    <n v="8095.53"/>
    <n v="3"/>
    <x v="4"/>
    <n v="6206.49"/>
    <n v="1889.04"/>
    <s v="Karan"/>
    <s v="Consumer"/>
  </r>
  <r>
    <s v="ORD-58897-594"/>
    <d v="2023-02-11T00:00:00"/>
    <x v="0"/>
    <x v="435"/>
    <x v="155"/>
    <x v="3"/>
    <s v="Odisha"/>
    <s v="Bhubaneswar"/>
    <x v="0"/>
    <x v="0"/>
    <s v="Sofas Pro 9"/>
    <n v="38364.04"/>
    <n v="8"/>
    <x v="6"/>
    <n v="65535.76"/>
    <n v="-27171.72"/>
    <s v="Amit"/>
    <s v="Consumer"/>
  </r>
  <r>
    <s v="ORD-15943-595"/>
    <d v="2024-01-07T00:00:00"/>
    <x v="1"/>
    <x v="98"/>
    <x v="59"/>
    <x v="2"/>
    <s v="Punjab"/>
    <s v="Ludhiana"/>
    <x v="2"/>
    <x v="8"/>
    <s v="Laptops Pro 4"/>
    <n v="92955.18"/>
    <n v="3"/>
    <x v="5"/>
    <n v="76766.34"/>
    <n v="16188.84"/>
    <s v="Karan"/>
    <s v="Consumer"/>
  </r>
  <r>
    <s v="ORD-59438-596"/>
    <d v="2024-02-11T00:00:00"/>
    <x v="1"/>
    <x v="436"/>
    <x v="190"/>
    <x v="2"/>
    <s v="Punjab"/>
    <s v="Ludhiana"/>
    <x v="0"/>
    <x v="9"/>
    <s v="Beds Pro 2"/>
    <n v="201624.06"/>
    <n v="7"/>
    <x v="3"/>
    <n v="132439.23000000001"/>
    <n v="69184.83"/>
    <s v="Amit"/>
    <s v="Corporate"/>
  </r>
  <r>
    <s v="ORD-93627-597"/>
    <d v="2023-12-25T00:00:00"/>
    <x v="0"/>
    <x v="437"/>
    <x v="52"/>
    <x v="3"/>
    <s v="Odisha"/>
    <s v="Bhubaneswar"/>
    <x v="0"/>
    <x v="4"/>
    <s v="Chairs Pro 1"/>
    <n v="80832.490000000005"/>
    <n v="10"/>
    <x v="6"/>
    <n v="135713.1"/>
    <n v="-54880.61"/>
    <s v="Priya"/>
    <s v="Home Office"/>
  </r>
  <r>
    <s v="ORD-85432-598"/>
    <d v="2024-02-29T00:00:00"/>
    <x v="1"/>
    <x v="438"/>
    <x v="186"/>
    <x v="1"/>
    <s v="Gujarat"/>
    <s v="Surat"/>
    <x v="1"/>
    <x v="6"/>
    <s v="Pens Pro 5"/>
    <n v="15664.67"/>
    <n v="15"/>
    <x v="5"/>
    <n v="13947.45"/>
    <n v="1717.22"/>
    <s v="Amit"/>
    <s v="Consumer"/>
  </r>
  <r>
    <s v="ORD-64581-599"/>
    <d v="2023-12-10T00:00:00"/>
    <x v="0"/>
    <x v="439"/>
    <x v="140"/>
    <x v="2"/>
    <s v="Haryana"/>
    <s v="Gurgaon"/>
    <x v="1"/>
    <x v="6"/>
    <s v="Pens Pro 2"/>
    <n v="12270.91"/>
    <n v="10"/>
    <x v="4"/>
    <n v="8526.2000000000007"/>
    <n v="3744.71"/>
    <s v="Priya"/>
    <s v="Consumer"/>
  </r>
  <r>
    <s v="ORD-64556-600"/>
    <d v="2024-11-11T00:00:00"/>
    <x v="1"/>
    <x v="440"/>
    <x v="182"/>
    <x v="1"/>
    <s v="Maharashtra"/>
    <s v="Mumbai"/>
    <x v="0"/>
    <x v="4"/>
    <s v="Chairs Pro 2"/>
    <n v="73768.3"/>
    <n v="7"/>
    <x v="6"/>
    <n v="131242.09"/>
    <n v="-57473.79"/>
    <s v="Karan"/>
    <s v="Consumer"/>
  </r>
  <r>
    <s v="ORD-56045-601"/>
    <d v="2024-09-20T00:00:00"/>
    <x v="1"/>
    <x v="441"/>
    <x v="6"/>
    <x v="2"/>
    <s v="Haryana"/>
    <s v="Gurgaon"/>
    <x v="1"/>
    <x v="3"/>
    <s v="Storage Pro 4"/>
    <n v="7273.72"/>
    <n v="3"/>
    <x v="2"/>
    <n v="5431.32"/>
    <n v="1842.4"/>
    <s v="Vikas"/>
    <s v="Consumer"/>
  </r>
  <r>
    <s v="ORD-51687-602"/>
    <d v="2023-02-06T00:00:00"/>
    <x v="0"/>
    <x v="210"/>
    <x v="224"/>
    <x v="3"/>
    <s v="Bihar"/>
    <s v="Patna"/>
    <x v="1"/>
    <x v="3"/>
    <s v="Storage Pro 6"/>
    <n v="2723.18"/>
    <n v="3"/>
    <x v="3"/>
    <n v="2004.36"/>
    <n v="718.82"/>
    <s v="Sneha"/>
    <s v="Corporate"/>
  </r>
  <r>
    <s v="ORD-27156-603"/>
    <d v="2024-07-30T00:00:00"/>
    <x v="1"/>
    <x v="442"/>
    <x v="128"/>
    <x v="0"/>
    <s v="Telangana"/>
    <s v="Hyderabad"/>
    <x v="2"/>
    <x v="11"/>
    <s v="Smartphones Pro 10"/>
    <n v="359813"/>
    <n v="8"/>
    <x v="4"/>
    <n v="238020"/>
    <n v="121793"/>
    <s v="Priya"/>
    <s v="Corporate"/>
  </r>
  <r>
    <s v="ORD-99787-604"/>
    <d v="2024-11-07T00:00:00"/>
    <x v="1"/>
    <x v="352"/>
    <x v="147"/>
    <x v="0"/>
    <s v="Tamil Nadu"/>
    <s v="Coimbatore"/>
    <x v="2"/>
    <x v="10"/>
    <s v="Accessories Pro 5"/>
    <n v="350616.48"/>
    <n v="10"/>
    <x v="2"/>
    <n v="332480.59999999998"/>
    <n v="18135.88"/>
    <s v="Karan"/>
    <s v="Home Office"/>
  </r>
  <r>
    <s v="ORD-88938-605"/>
    <d v="2023-02-13T00:00:00"/>
    <x v="0"/>
    <x v="32"/>
    <x v="256"/>
    <x v="2"/>
    <s v="Punjab"/>
    <s v="Ludhiana"/>
    <x v="1"/>
    <x v="1"/>
    <s v="Paper Pro 5"/>
    <n v="35201.86"/>
    <n v="15"/>
    <x v="7"/>
    <n v="26715.599999999999"/>
    <n v="8486.26"/>
    <s v="Priya"/>
    <s v="Corporate"/>
  </r>
  <r>
    <s v="ORD-15699-606"/>
    <d v="2024-07-05T00:00:00"/>
    <x v="1"/>
    <x v="443"/>
    <x v="227"/>
    <x v="3"/>
    <s v="Odisha"/>
    <s v="Bhubaneswar"/>
    <x v="1"/>
    <x v="2"/>
    <s v="Binders Pro 4"/>
    <n v="10240.209999999999"/>
    <n v="15"/>
    <x v="3"/>
    <n v="8034.75"/>
    <n v="2205.46"/>
    <s v="Amit"/>
    <s v="Home Office"/>
  </r>
  <r>
    <s v="ORD-12304-607"/>
    <d v="2024-11-11T00:00:00"/>
    <x v="1"/>
    <x v="444"/>
    <x v="83"/>
    <x v="0"/>
    <s v="Telangana"/>
    <s v="Hyderabad"/>
    <x v="1"/>
    <x v="6"/>
    <s v="Pens Pro 7"/>
    <n v="28792.89"/>
    <n v="10"/>
    <x v="7"/>
    <n v="18616.2"/>
    <n v="10176.69"/>
    <s v="Rahul"/>
    <s v="Home Office"/>
  </r>
  <r>
    <s v="ORD-17905-608"/>
    <d v="2023-01-31T00:00:00"/>
    <x v="0"/>
    <x v="445"/>
    <x v="140"/>
    <x v="0"/>
    <s v="Tamil Nadu"/>
    <s v="Chennai"/>
    <x v="0"/>
    <x v="0"/>
    <s v="Sofas Pro 10"/>
    <n v="136105.54"/>
    <n v="11"/>
    <x v="4"/>
    <n v="106347.34"/>
    <n v="29758.2"/>
    <s v="Neha"/>
    <s v="Home Office"/>
  </r>
  <r>
    <s v="ORD-38166-609"/>
    <d v="2023-09-13T00:00:00"/>
    <x v="0"/>
    <x v="177"/>
    <x v="216"/>
    <x v="0"/>
    <s v="Telangana"/>
    <s v="Hyderabad"/>
    <x v="2"/>
    <x v="10"/>
    <s v="Accessories Pro 10"/>
    <n v="91250.84"/>
    <n v="2"/>
    <x v="3"/>
    <n v="68674.14"/>
    <n v="22576.7"/>
    <s v="Vikas"/>
    <s v="Home Office"/>
  </r>
  <r>
    <s v="ORD-76549-610"/>
    <d v="2023-03-04T00:00:00"/>
    <x v="0"/>
    <x v="429"/>
    <x v="206"/>
    <x v="2"/>
    <s v="Punjab"/>
    <s v="Ludhiana"/>
    <x v="1"/>
    <x v="2"/>
    <s v="Binders Pro 2"/>
    <n v="5728.31"/>
    <n v="6"/>
    <x v="0"/>
    <n v="4185.84"/>
    <n v="1542.47"/>
    <s v="Neha"/>
    <s v="Home Office"/>
  </r>
  <r>
    <s v="ORD-72930-611"/>
    <d v="2024-07-22T00:00:00"/>
    <x v="1"/>
    <x v="446"/>
    <x v="211"/>
    <x v="0"/>
    <s v="Karnataka"/>
    <s v="Bangalore"/>
    <x v="2"/>
    <x v="10"/>
    <s v="Accessories Pro 4"/>
    <n v="37417.1"/>
    <n v="3"/>
    <x v="4"/>
    <n v="23264.67"/>
    <n v="14152.43"/>
    <s v="Priya"/>
    <s v="Corporate"/>
  </r>
  <r>
    <s v="ORD-93966-612"/>
    <d v="2024-02-13T00:00:00"/>
    <x v="1"/>
    <x v="70"/>
    <x v="38"/>
    <x v="0"/>
    <s v="Karnataka"/>
    <s v="Bangalore"/>
    <x v="0"/>
    <x v="7"/>
    <s v="Tables Pro 8"/>
    <n v="22202.68"/>
    <n v="1"/>
    <x v="7"/>
    <n v="13940.01"/>
    <n v="8262.67"/>
    <s v="Sneha"/>
    <s v="Consumer"/>
  </r>
  <r>
    <s v="ORD-42784-613"/>
    <d v="2023-02-27T00:00:00"/>
    <x v="0"/>
    <x v="383"/>
    <x v="213"/>
    <x v="2"/>
    <s v="Delhi"/>
    <s v="New Delhi"/>
    <x v="1"/>
    <x v="6"/>
    <s v="Pens Pro 5"/>
    <n v="32064.38"/>
    <n v="11"/>
    <x v="0"/>
    <n v="18419.939999999999"/>
    <n v="13644.44"/>
    <s v="Priya"/>
    <s v="Corporate"/>
  </r>
  <r>
    <s v="ORD-84869-614"/>
    <d v="2023-02-23T00:00:00"/>
    <x v="0"/>
    <x v="359"/>
    <x v="103"/>
    <x v="3"/>
    <s v="Odisha"/>
    <s v="Bhubaneswar"/>
    <x v="2"/>
    <x v="5"/>
    <s v="Tablets Pro 6"/>
    <n v="468867.68"/>
    <n v="7"/>
    <x v="0"/>
    <n v="334501.02"/>
    <n v="134366.66"/>
    <s v="Rahul"/>
    <s v="Home Office"/>
  </r>
  <r>
    <s v="ORD-93371-615"/>
    <d v="2023-09-24T00:00:00"/>
    <x v="0"/>
    <x v="324"/>
    <x v="124"/>
    <x v="2"/>
    <s v="Haryana"/>
    <s v="Faridabad"/>
    <x v="0"/>
    <x v="9"/>
    <s v="Beds Pro 10"/>
    <n v="4342.58"/>
    <n v="1"/>
    <x v="1"/>
    <n v="6476.93"/>
    <n v="-2134.35"/>
    <s v="Pooja"/>
    <s v="Home Office"/>
  </r>
  <r>
    <s v="ORD-18284-616"/>
    <d v="2023-08-15T00:00:00"/>
    <x v="0"/>
    <x v="241"/>
    <x v="230"/>
    <x v="3"/>
    <s v="Odisha"/>
    <s v="Bhubaneswar"/>
    <x v="0"/>
    <x v="7"/>
    <s v="Tables Pro 6"/>
    <n v="46452.29"/>
    <n v="12"/>
    <x v="2"/>
    <n v="35657.760000000002"/>
    <n v="10794.53"/>
    <s v="Karan"/>
    <s v="Corporate"/>
  </r>
  <r>
    <s v="ORD-37097-617"/>
    <d v="2023-01-28T00:00:00"/>
    <x v="0"/>
    <x v="301"/>
    <x v="27"/>
    <x v="3"/>
    <s v="Odisha"/>
    <s v="Bhubaneswar"/>
    <x v="2"/>
    <x v="5"/>
    <s v="Tablets Pro 4"/>
    <n v="387023.32"/>
    <n v="7"/>
    <x v="4"/>
    <n v="229954.48"/>
    <n v="157068.84"/>
    <s v="Karan"/>
    <s v="Consumer"/>
  </r>
  <r>
    <s v="ORD-25315-618"/>
    <d v="2023-05-30T00:00:00"/>
    <x v="0"/>
    <x v="209"/>
    <x v="176"/>
    <x v="0"/>
    <s v="Karnataka"/>
    <s v="Mysore"/>
    <x v="0"/>
    <x v="4"/>
    <s v="Chairs Pro 8"/>
    <n v="57913.96"/>
    <n v="8"/>
    <x v="5"/>
    <n v="54559.68"/>
    <n v="3354.28"/>
    <s v="Vikas"/>
    <s v="Home Office"/>
  </r>
  <r>
    <s v="ORD-69221-619"/>
    <d v="2023-10-24T00:00:00"/>
    <x v="0"/>
    <x v="447"/>
    <x v="263"/>
    <x v="1"/>
    <s v="Maharashtra"/>
    <s v="Mumbai"/>
    <x v="0"/>
    <x v="7"/>
    <s v="Tables Pro 5"/>
    <n v="231697.64"/>
    <n v="13"/>
    <x v="5"/>
    <n v="184847"/>
    <n v="46850.64"/>
    <s v="Vikas"/>
    <s v="Home Office"/>
  </r>
  <r>
    <s v="ORD-54538-620"/>
    <d v="2023-01-18T00:00:00"/>
    <x v="0"/>
    <x v="448"/>
    <x v="183"/>
    <x v="1"/>
    <s v="Gujarat"/>
    <s v="Surat"/>
    <x v="0"/>
    <x v="7"/>
    <s v="Tables Pro 4"/>
    <n v="5532.55"/>
    <n v="2"/>
    <x v="2"/>
    <n v="5004.8"/>
    <n v="527.75"/>
    <s v="Vikas"/>
    <s v="Consumer"/>
  </r>
  <r>
    <s v="ORD-64370-621"/>
    <d v="2024-01-16T00:00:00"/>
    <x v="1"/>
    <x v="449"/>
    <x v="81"/>
    <x v="2"/>
    <s v="Punjab"/>
    <s v="Ludhiana"/>
    <x v="0"/>
    <x v="0"/>
    <s v="Sofas Pro 1"/>
    <n v="11796.33"/>
    <n v="5"/>
    <x v="5"/>
    <n v="11682.95"/>
    <n v="113.38"/>
    <s v="Rahul"/>
    <s v="Corporate"/>
  </r>
  <r>
    <s v="ORD-71960-622"/>
    <d v="2023-05-22T00:00:00"/>
    <x v="0"/>
    <x v="450"/>
    <x v="39"/>
    <x v="2"/>
    <s v="Delhi"/>
    <s v="New Delhi"/>
    <x v="1"/>
    <x v="6"/>
    <s v="Pens Pro 8"/>
    <n v="20186.11"/>
    <n v="15"/>
    <x v="0"/>
    <n v="15140.25"/>
    <n v="5045.8599999999997"/>
    <s v="Amit"/>
    <s v="Consumer"/>
  </r>
  <r>
    <s v="ORD-19331-623"/>
    <d v="2023-12-10T00:00:00"/>
    <x v="0"/>
    <x v="451"/>
    <x v="213"/>
    <x v="3"/>
    <s v="Odisha"/>
    <s v="Bhubaneswar"/>
    <x v="0"/>
    <x v="7"/>
    <s v="Tables Pro 4"/>
    <n v="151433.60999999999"/>
    <n v="9"/>
    <x v="2"/>
    <n v="134239.59"/>
    <n v="17194.02"/>
    <s v="Karan"/>
    <s v="Home Office"/>
  </r>
  <r>
    <s v="ORD-65146-624"/>
    <d v="2023-02-05T00:00:00"/>
    <x v="0"/>
    <x v="117"/>
    <x v="226"/>
    <x v="1"/>
    <s v="Maharashtra"/>
    <s v="Mumbai"/>
    <x v="0"/>
    <x v="9"/>
    <s v="Beds Pro 7"/>
    <n v="120965.61"/>
    <n v="8"/>
    <x v="4"/>
    <n v="94817.2"/>
    <n v="26148.41"/>
    <s v="Karan"/>
    <s v="Home Office"/>
  </r>
  <r>
    <s v="ORD-30886-625"/>
    <d v="2024-09-03T00:00:00"/>
    <x v="1"/>
    <x v="452"/>
    <x v="220"/>
    <x v="3"/>
    <s v="Odisha"/>
    <s v="Bhubaneswar"/>
    <x v="2"/>
    <x v="11"/>
    <s v="Smartphones Pro 4"/>
    <n v="186137.95"/>
    <n v="15"/>
    <x v="3"/>
    <n v="165735.29999999999"/>
    <n v="20402.650000000001"/>
    <s v="Rahul"/>
    <s v="Consumer"/>
  </r>
  <r>
    <s v="ORD-74879-626"/>
    <d v="2023-10-30T00:00:00"/>
    <x v="0"/>
    <x v="62"/>
    <x v="185"/>
    <x v="3"/>
    <s v="Bihar"/>
    <s v="Gaya"/>
    <x v="0"/>
    <x v="4"/>
    <s v="Chairs Pro 1"/>
    <n v="43669.2"/>
    <n v="14"/>
    <x v="4"/>
    <n v="32849.040000000001"/>
    <n v="10820.16"/>
    <s v="Karan"/>
    <s v="Corporate"/>
  </r>
  <r>
    <s v="ORD-16405-627"/>
    <d v="2023-08-03T00:00:00"/>
    <x v="0"/>
    <x v="63"/>
    <x v="67"/>
    <x v="3"/>
    <s v="Odisha"/>
    <s v="Bhubaneswar"/>
    <x v="2"/>
    <x v="11"/>
    <s v="Smartphones Pro 2"/>
    <n v="800519.9"/>
    <n v="12"/>
    <x v="7"/>
    <n v="538429.31999999995"/>
    <n v="262090.58"/>
    <s v="Priya"/>
    <s v="Corporate"/>
  </r>
  <r>
    <s v="ORD-29877-628"/>
    <d v="2023-10-20T00:00:00"/>
    <x v="0"/>
    <x v="220"/>
    <x v="172"/>
    <x v="2"/>
    <s v="Punjab"/>
    <s v="Ludhiana"/>
    <x v="1"/>
    <x v="3"/>
    <s v="Storage Pro 8"/>
    <n v="6826.34"/>
    <n v="8"/>
    <x v="3"/>
    <n v="5246.96"/>
    <n v="1579.38"/>
    <s v="Karan"/>
    <s v="Consumer"/>
  </r>
  <r>
    <s v="ORD-81043-629"/>
    <d v="2023-08-15T00:00:00"/>
    <x v="0"/>
    <x v="20"/>
    <x v="223"/>
    <x v="1"/>
    <s v="Gujarat"/>
    <s v="Ahmedabad"/>
    <x v="2"/>
    <x v="8"/>
    <s v="Laptops Pro 3"/>
    <n v="65953.039999999994"/>
    <n v="7"/>
    <x v="1"/>
    <n v="91970.9"/>
    <n v="-26017.86"/>
    <s v="Karan"/>
    <s v="Consumer"/>
  </r>
  <r>
    <s v="ORD-49546-630"/>
    <d v="2023-05-05T00:00:00"/>
    <x v="0"/>
    <x v="453"/>
    <x v="225"/>
    <x v="1"/>
    <s v="Maharashtra"/>
    <s v="Mumbai"/>
    <x v="0"/>
    <x v="9"/>
    <s v="Beds Pro 7"/>
    <n v="11522.71"/>
    <n v="1"/>
    <x v="3"/>
    <n v="10420.81"/>
    <n v="1101.9000000000001"/>
    <s v="Pooja"/>
    <s v="Home Office"/>
  </r>
  <r>
    <s v="ORD-13862-631"/>
    <d v="2023-11-04T00:00:00"/>
    <x v="0"/>
    <x v="302"/>
    <x v="79"/>
    <x v="0"/>
    <s v="Telangana"/>
    <s v="Hyderabad"/>
    <x v="1"/>
    <x v="2"/>
    <s v="Binders Pro 6"/>
    <n v="8136.98"/>
    <n v="11"/>
    <x v="6"/>
    <n v="14214.31"/>
    <n v="-6077.33"/>
    <s v="Priya"/>
    <s v="Consumer"/>
  </r>
  <r>
    <s v="ORD-77285-632"/>
    <d v="2023-05-28T00:00:00"/>
    <x v="0"/>
    <x v="454"/>
    <x v="188"/>
    <x v="1"/>
    <s v="Gujarat"/>
    <s v="Surat"/>
    <x v="2"/>
    <x v="10"/>
    <s v="Accessories Pro 9"/>
    <n v="343898.5"/>
    <n v="12"/>
    <x v="7"/>
    <n v="275120.88"/>
    <n v="68777.62"/>
    <s v="Rahul"/>
    <s v="Consumer"/>
  </r>
  <r>
    <s v="ORD-92402-633"/>
    <d v="2023-05-05T00:00:00"/>
    <x v="0"/>
    <x v="455"/>
    <x v="264"/>
    <x v="2"/>
    <s v="Punjab"/>
    <s v="Ludhiana"/>
    <x v="2"/>
    <x v="8"/>
    <s v="Laptops Pro 7"/>
    <n v="35258.19"/>
    <n v="3"/>
    <x v="2"/>
    <n v="27625.68"/>
    <n v="7632.51"/>
    <s v="Priya"/>
    <s v="Home Office"/>
  </r>
  <r>
    <s v="ORD-73194-634"/>
    <d v="2023-12-06T00:00:00"/>
    <x v="0"/>
    <x v="439"/>
    <x v="14"/>
    <x v="2"/>
    <s v="Punjab"/>
    <s v="Amritsar"/>
    <x v="0"/>
    <x v="4"/>
    <s v="Chairs Pro 6"/>
    <n v="257568.83"/>
    <n v="11"/>
    <x v="2"/>
    <n v="195723.77"/>
    <n v="61845.06"/>
    <s v="Amit"/>
    <s v="Home Office"/>
  </r>
  <r>
    <s v="ORD-93244-635"/>
    <d v="2024-12-23T00:00:00"/>
    <x v="1"/>
    <x v="430"/>
    <x v="257"/>
    <x v="0"/>
    <s v="Telangana"/>
    <s v="Hyderabad"/>
    <x v="1"/>
    <x v="3"/>
    <s v="Storage Pro 6"/>
    <n v="10359.459999999999"/>
    <n v="4"/>
    <x v="3"/>
    <n v="7563.92"/>
    <n v="2795.54"/>
    <s v="Rahul"/>
    <s v="Home Office"/>
  </r>
  <r>
    <s v="ORD-50134-636"/>
    <d v="2023-11-16T00:00:00"/>
    <x v="0"/>
    <x v="456"/>
    <x v="144"/>
    <x v="0"/>
    <s v="Telangana"/>
    <s v="Hyderabad"/>
    <x v="0"/>
    <x v="0"/>
    <s v="Sofas Pro 2"/>
    <n v="103793.79"/>
    <n v="11"/>
    <x v="0"/>
    <n v="67369.5"/>
    <n v="36424.29"/>
    <s v="Vikas"/>
    <s v="Home Office"/>
  </r>
  <r>
    <s v="ORD-50072-637"/>
    <d v="2024-12-27T00:00:00"/>
    <x v="1"/>
    <x v="112"/>
    <x v="159"/>
    <x v="3"/>
    <s v="Odisha"/>
    <s v="Bhubaneswar"/>
    <x v="2"/>
    <x v="8"/>
    <s v="Laptops Pro 3"/>
    <n v="472115.7"/>
    <n v="15"/>
    <x v="1"/>
    <n v="701748.6"/>
    <n v="-229632.9"/>
    <s v="Priya"/>
    <s v="Corporate"/>
  </r>
  <r>
    <s v="ORD-96815-638"/>
    <d v="2023-08-19T00:00:00"/>
    <x v="0"/>
    <x v="457"/>
    <x v="161"/>
    <x v="2"/>
    <s v="Punjab"/>
    <s v="Ludhiana"/>
    <x v="1"/>
    <x v="2"/>
    <s v="Binders Pro 1"/>
    <n v="15012.08"/>
    <n v="6"/>
    <x v="0"/>
    <n v="9931.92"/>
    <n v="5080.16"/>
    <s v="Priya"/>
    <s v="Corporate"/>
  </r>
  <r>
    <s v="ORD-15294-639"/>
    <d v="2024-03-05T00:00:00"/>
    <x v="1"/>
    <x v="264"/>
    <x v="56"/>
    <x v="2"/>
    <s v="Punjab"/>
    <s v="Ludhiana"/>
    <x v="1"/>
    <x v="1"/>
    <s v="Paper Pro 7"/>
    <n v="2743.71"/>
    <n v="6"/>
    <x v="0"/>
    <n v="2091.12"/>
    <n v="652.59"/>
    <s v="Amit"/>
    <s v="Corporate"/>
  </r>
  <r>
    <s v="ORD-45517-640"/>
    <d v="2023-04-12T00:00:00"/>
    <x v="0"/>
    <x v="383"/>
    <x v="84"/>
    <x v="0"/>
    <s v="Karnataka"/>
    <s v="Bangalore"/>
    <x v="1"/>
    <x v="6"/>
    <s v="Pens Pro 9"/>
    <n v="10440.02"/>
    <n v="4"/>
    <x v="4"/>
    <n v="6502.88"/>
    <n v="3937.14"/>
    <s v="Karan"/>
    <s v="Corporate"/>
  </r>
  <r>
    <s v="ORD-75249-641"/>
    <d v="2023-07-31T00:00:00"/>
    <x v="0"/>
    <x v="336"/>
    <x v="242"/>
    <x v="0"/>
    <s v="Tamil Nadu"/>
    <s v="Chennai"/>
    <x v="0"/>
    <x v="7"/>
    <s v="Tables Pro 4"/>
    <n v="148300.68"/>
    <n v="12"/>
    <x v="7"/>
    <n v="108799.8"/>
    <n v="39500.879999999997"/>
    <s v="Sneha"/>
    <s v="Corporate"/>
  </r>
  <r>
    <s v="ORD-58346-642"/>
    <d v="2023-10-15T00:00:00"/>
    <x v="0"/>
    <x v="458"/>
    <x v="126"/>
    <x v="0"/>
    <s v="Tamil Nadu"/>
    <s v="Chennai"/>
    <x v="0"/>
    <x v="9"/>
    <s v="Beds Pro 2"/>
    <n v="107471.1"/>
    <n v="11"/>
    <x v="4"/>
    <n v="67639.44"/>
    <n v="39831.660000000003"/>
    <s v="Vikas"/>
    <s v="Corporate"/>
  </r>
  <r>
    <s v="ORD-73307-643"/>
    <d v="2024-11-16T00:00:00"/>
    <x v="1"/>
    <x v="428"/>
    <x v="120"/>
    <x v="3"/>
    <s v="West Bengal"/>
    <s v="Howrah"/>
    <x v="0"/>
    <x v="7"/>
    <s v="Tables Pro 3"/>
    <n v="211728.48"/>
    <n v="8"/>
    <x v="2"/>
    <n v="148255.6"/>
    <n v="63472.88"/>
    <s v="Vikas"/>
    <s v="Consumer"/>
  </r>
  <r>
    <s v="ORD-27881-644"/>
    <d v="2023-10-28T00:00:00"/>
    <x v="0"/>
    <x v="459"/>
    <x v="11"/>
    <x v="1"/>
    <s v="Maharashtra"/>
    <s v="Nagpur"/>
    <x v="1"/>
    <x v="1"/>
    <s v="Paper Pro 4"/>
    <n v="10241.959999999999"/>
    <n v="14"/>
    <x v="6"/>
    <n v="18057.62"/>
    <n v="-7815.66"/>
    <s v="Karan"/>
    <s v="Consumer"/>
  </r>
  <r>
    <s v="ORD-63468-645"/>
    <d v="2023-12-27T00:00:00"/>
    <x v="0"/>
    <x v="179"/>
    <x v="174"/>
    <x v="1"/>
    <s v="Gujarat"/>
    <s v="Ahmedabad"/>
    <x v="1"/>
    <x v="2"/>
    <s v="Binders Pro 5"/>
    <n v="1784.77"/>
    <n v="2"/>
    <x v="1"/>
    <n v="2684.56"/>
    <n v="-899.79"/>
    <s v="Priya"/>
    <s v="Consumer"/>
  </r>
  <r>
    <s v="ORD-96415-646"/>
    <d v="2023-02-27T00:00:00"/>
    <x v="0"/>
    <x v="460"/>
    <x v="122"/>
    <x v="3"/>
    <s v="Bihar"/>
    <s v="Gaya"/>
    <x v="1"/>
    <x v="3"/>
    <s v="Storage Pro 4"/>
    <n v="24611.48"/>
    <n v="14"/>
    <x v="5"/>
    <n v="22071.42"/>
    <n v="2540.06"/>
    <s v="Vikas"/>
    <s v="Home Office"/>
  </r>
  <r>
    <s v="ORD-22341-647"/>
    <d v="2024-10-22T00:00:00"/>
    <x v="1"/>
    <x v="417"/>
    <x v="81"/>
    <x v="1"/>
    <s v="Rajasthan"/>
    <s v="Jaipur"/>
    <x v="2"/>
    <x v="8"/>
    <s v="Laptops Pro 4"/>
    <n v="31285.42"/>
    <n v="2"/>
    <x v="5"/>
    <n v="31003.02"/>
    <n v="282.39999999999998"/>
    <s v="Neha"/>
    <s v="Home Office"/>
  </r>
  <r>
    <s v="ORD-23841-648"/>
    <d v="2023-12-25T00:00:00"/>
    <x v="0"/>
    <x v="461"/>
    <x v="59"/>
    <x v="1"/>
    <s v="Rajasthan"/>
    <s v="Jaipur"/>
    <x v="1"/>
    <x v="3"/>
    <s v="Storage Pro 2"/>
    <n v="13908.38"/>
    <n v="12"/>
    <x v="4"/>
    <n v="8633.8799999999992"/>
    <n v="5274.5"/>
    <s v="Pooja"/>
    <s v="Home Office"/>
  </r>
  <r>
    <s v="ORD-95498-649"/>
    <d v="2023-02-18T00:00:00"/>
    <x v="0"/>
    <x v="462"/>
    <x v="90"/>
    <x v="3"/>
    <s v="Bihar"/>
    <s v="Patna"/>
    <x v="1"/>
    <x v="6"/>
    <s v="Pens Pro 1"/>
    <n v="37506.410000000003"/>
    <n v="14"/>
    <x v="7"/>
    <n v="26670.84"/>
    <n v="10835.57"/>
    <s v="Sneha"/>
    <s v="Consumer"/>
  </r>
  <r>
    <s v="ORD-55602-650"/>
    <d v="2023-01-17T00:00:00"/>
    <x v="0"/>
    <x v="463"/>
    <x v="58"/>
    <x v="0"/>
    <s v="Karnataka"/>
    <s v="Mysore"/>
    <x v="2"/>
    <x v="11"/>
    <s v="Smartphones Pro 9"/>
    <n v="92473.79"/>
    <n v="4"/>
    <x v="3"/>
    <n v="76329.399999999994"/>
    <n v="16144.39"/>
    <s v="Karan"/>
    <s v="Consumer"/>
  </r>
  <r>
    <s v="ORD-34131-651"/>
    <d v="2023-05-23T00:00:00"/>
    <x v="0"/>
    <x v="464"/>
    <x v="63"/>
    <x v="2"/>
    <s v="Delhi"/>
    <s v="New Delhi"/>
    <x v="0"/>
    <x v="0"/>
    <s v="Sofas Pro 10"/>
    <n v="143624.46"/>
    <n v="9"/>
    <x v="2"/>
    <n v="135851.94"/>
    <n v="7772.52"/>
    <s v="Pooja"/>
    <s v="Home Office"/>
  </r>
  <r>
    <s v="ORD-41093-652"/>
    <d v="2024-07-02T00:00:00"/>
    <x v="1"/>
    <x v="465"/>
    <x v="183"/>
    <x v="3"/>
    <s v="West Bengal"/>
    <s v="Kolkata"/>
    <x v="1"/>
    <x v="1"/>
    <s v="Paper Pro 10"/>
    <n v="15197.08"/>
    <n v="15"/>
    <x v="4"/>
    <n v="12279.6"/>
    <n v="2917.48"/>
    <s v="Sneha"/>
    <s v="Consumer"/>
  </r>
  <r>
    <s v="ORD-25848-653"/>
    <d v="2023-09-18T00:00:00"/>
    <x v="0"/>
    <x v="87"/>
    <x v="89"/>
    <x v="1"/>
    <s v="Gujarat"/>
    <s v="Ahmedabad"/>
    <x v="1"/>
    <x v="3"/>
    <s v="Storage Pro 9"/>
    <n v="4417.97"/>
    <n v="3"/>
    <x v="5"/>
    <n v="4132.7700000000004"/>
    <n v="285.2"/>
    <s v="Amit"/>
    <s v="Corporate"/>
  </r>
  <r>
    <s v="ORD-17488-654"/>
    <d v="2024-12-05T00:00:00"/>
    <x v="1"/>
    <x v="383"/>
    <x v="265"/>
    <x v="3"/>
    <s v="Odisha"/>
    <s v="Bhubaneswar"/>
    <x v="1"/>
    <x v="6"/>
    <s v="Pens Pro 3"/>
    <n v="8969.3799999999992"/>
    <n v="10"/>
    <x v="6"/>
    <n v="15044.1"/>
    <n v="-6074.72"/>
    <s v="Pooja"/>
    <s v="Home Office"/>
  </r>
  <r>
    <s v="ORD-83293-655"/>
    <d v="2024-04-28T00:00:00"/>
    <x v="1"/>
    <x v="415"/>
    <x v="66"/>
    <x v="0"/>
    <s v="Telangana"/>
    <s v="Hyderabad"/>
    <x v="0"/>
    <x v="7"/>
    <s v="Tables Pro 2"/>
    <n v="110686.85"/>
    <n v="11"/>
    <x v="5"/>
    <n v="106679.65"/>
    <n v="4007.2"/>
    <s v="Sneha"/>
    <s v="Home Office"/>
  </r>
  <r>
    <s v="ORD-66090-656"/>
    <d v="2024-02-21T00:00:00"/>
    <x v="1"/>
    <x v="466"/>
    <x v="256"/>
    <x v="3"/>
    <s v="Bihar"/>
    <s v="Gaya"/>
    <x v="2"/>
    <x v="10"/>
    <s v="Accessories Pro 8"/>
    <n v="124134.69"/>
    <n v="6"/>
    <x v="6"/>
    <n v="218111.58"/>
    <n v="-93976.89"/>
    <s v="Pooja"/>
    <s v="Corporate"/>
  </r>
  <r>
    <s v="ORD-18324-657"/>
    <d v="2023-11-20T00:00:00"/>
    <x v="0"/>
    <x v="467"/>
    <x v="259"/>
    <x v="0"/>
    <s v="Telangana"/>
    <s v="Hyderabad"/>
    <x v="1"/>
    <x v="6"/>
    <s v="Pens Pro 2"/>
    <n v="3792.86"/>
    <n v="9"/>
    <x v="7"/>
    <n v="2393.73"/>
    <n v="1399.13"/>
    <s v="Pooja"/>
    <s v="Consumer"/>
  </r>
  <r>
    <s v="ORD-44221-658"/>
    <d v="2023-11-04T00:00:00"/>
    <x v="0"/>
    <x v="468"/>
    <x v="226"/>
    <x v="2"/>
    <s v="Punjab"/>
    <s v="Amritsar"/>
    <x v="0"/>
    <x v="9"/>
    <s v="Beds Pro 5"/>
    <n v="171739.69"/>
    <n v="9"/>
    <x v="5"/>
    <n v="171550.17"/>
    <n v="189.52"/>
    <s v="Amit"/>
    <s v="Corporate"/>
  </r>
  <r>
    <s v="ORD-51694-659"/>
    <d v="2023-10-01T00:00:00"/>
    <x v="0"/>
    <x v="362"/>
    <x v="165"/>
    <x v="2"/>
    <s v="Delhi"/>
    <s v="New Delhi"/>
    <x v="0"/>
    <x v="0"/>
    <s v="Sofas Pro 9"/>
    <n v="30300.98"/>
    <n v="2"/>
    <x v="5"/>
    <n v="25246.92"/>
    <n v="5054.0600000000004"/>
    <s v="Rahul"/>
    <s v="Corporate"/>
  </r>
  <r>
    <s v="ORD-71210-660"/>
    <d v="2023-05-28T00:00:00"/>
    <x v="0"/>
    <x v="358"/>
    <x v="159"/>
    <x v="1"/>
    <s v="Gujarat"/>
    <s v="Ahmedabad"/>
    <x v="0"/>
    <x v="9"/>
    <s v="Beds Pro 6"/>
    <n v="30361.08"/>
    <n v="10"/>
    <x v="3"/>
    <n v="25407.200000000001"/>
    <n v="4953.88"/>
    <s v="Pooja"/>
    <s v="Corporate"/>
  </r>
  <r>
    <s v="ORD-45296-661"/>
    <d v="2023-10-25T00:00:00"/>
    <x v="0"/>
    <x v="78"/>
    <x v="146"/>
    <x v="0"/>
    <s v="Telangana"/>
    <s v="Hyderabad"/>
    <x v="2"/>
    <x v="8"/>
    <s v="Laptops Pro 3"/>
    <n v="112111.81"/>
    <n v="4"/>
    <x v="5"/>
    <n v="113458.16"/>
    <n v="-1346.35"/>
    <s v="Pooja"/>
    <s v="Consumer"/>
  </r>
  <r>
    <s v="ORD-78052-662"/>
    <d v="2024-09-07T00:00:00"/>
    <x v="1"/>
    <x v="469"/>
    <x v="133"/>
    <x v="3"/>
    <s v="Odisha"/>
    <s v="Bhubaneswar"/>
    <x v="0"/>
    <x v="9"/>
    <s v="Beds Pro 1"/>
    <n v="116724.61"/>
    <n v="6"/>
    <x v="5"/>
    <n v="100041"/>
    <n v="16683.61"/>
    <s v="Pooja"/>
    <s v="Consumer"/>
  </r>
  <r>
    <s v="ORD-35232-663"/>
    <d v="2023-09-30T00:00:00"/>
    <x v="0"/>
    <x v="241"/>
    <x v="134"/>
    <x v="3"/>
    <s v="Bihar"/>
    <s v="Patna"/>
    <x v="1"/>
    <x v="6"/>
    <s v="Pens Pro 7"/>
    <n v="15444.41"/>
    <n v="7"/>
    <x v="5"/>
    <n v="13584.83"/>
    <n v="1859.58"/>
    <s v="Sneha"/>
    <s v="Consumer"/>
  </r>
  <r>
    <s v="ORD-27560-664"/>
    <d v="2023-01-09T00:00:00"/>
    <x v="0"/>
    <x v="235"/>
    <x v="76"/>
    <x v="1"/>
    <s v="Gujarat"/>
    <s v="Surat"/>
    <x v="0"/>
    <x v="0"/>
    <s v="Sofas Pro 10"/>
    <n v="157071.57999999999"/>
    <n v="14"/>
    <x v="0"/>
    <n v="99830.080000000002"/>
    <n v="57241.5"/>
    <s v="Neha"/>
    <s v="Corporate"/>
  </r>
  <r>
    <s v="ORD-33126-665"/>
    <d v="2024-11-17T00:00:00"/>
    <x v="1"/>
    <x v="470"/>
    <x v="141"/>
    <x v="3"/>
    <s v="West Bengal"/>
    <s v="Howrah"/>
    <x v="1"/>
    <x v="1"/>
    <s v="Paper Pro 5"/>
    <n v="35973.79"/>
    <n v="14"/>
    <x v="7"/>
    <n v="23887.919999999998"/>
    <n v="12085.87"/>
    <s v="Sneha"/>
    <s v="Corporate"/>
  </r>
  <r>
    <s v="ORD-38278-666"/>
    <d v="2023-04-04T00:00:00"/>
    <x v="0"/>
    <x v="423"/>
    <x v="153"/>
    <x v="2"/>
    <s v="Haryana"/>
    <s v="Gurgaon"/>
    <x v="2"/>
    <x v="5"/>
    <s v="Tablets Pro 8"/>
    <n v="194535"/>
    <n v="6"/>
    <x v="0"/>
    <n v="108802.86"/>
    <n v="85732.14"/>
    <s v="Priya"/>
    <s v="Consumer"/>
  </r>
  <r>
    <s v="ORD-78989-667"/>
    <d v="2024-05-28T00:00:00"/>
    <x v="1"/>
    <x v="471"/>
    <x v="51"/>
    <x v="0"/>
    <s v="Karnataka"/>
    <s v="Mysore"/>
    <x v="1"/>
    <x v="2"/>
    <s v="Binders Pro 5"/>
    <n v="9056.59"/>
    <n v="9"/>
    <x v="5"/>
    <n v="9056.7900000000009"/>
    <n v="-0.2"/>
    <s v="Neha"/>
    <s v="Home Office"/>
  </r>
  <r>
    <s v="ORD-98832-668"/>
    <d v="2023-06-17T00:00:00"/>
    <x v="0"/>
    <x v="376"/>
    <x v="260"/>
    <x v="3"/>
    <s v="West Bengal"/>
    <s v="Howrah"/>
    <x v="2"/>
    <x v="5"/>
    <s v="Tablets Pro 5"/>
    <n v="148653.98000000001"/>
    <n v="11"/>
    <x v="0"/>
    <n v="89977.14"/>
    <n v="58676.84"/>
    <s v="Priya"/>
    <s v="Home Office"/>
  </r>
  <r>
    <s v="ORD-22962-669"/>
    <d v="2024-11-26T00:00:00"/>
    <x v="1"/>
    <x v="7"/>
    <x v="49"/>
    <x v="3"/>
    <s v="West Bengal"/>
    <s v="Kolkata"/>
    <x v="2"/>
    <x v="10"/>
    <s v="Accessories Pro 8"/>
    <n v="586352.80000000005"/>
    <n v="15"/>
    <x v="2"/>
    <n v="478329.75"/>
    <n v="108023.05"/>
    <s v="Amit"/>
    <s v="Corporate"/>
  </r>
  <r>
    <s v="ORD-39923-670"/>
    <d v="2024-11-08T00:00:00"/>
    <x v="1"/>
    <x v="331"/>
    <x v="132"/>
    <x v="0"/>
    <s v="Karnataka"/>
    <s v="Mysore"/>
    <x v="0"/>
    <x v="7"/>
    <s v="Tables Pro 9"/>
    <n v="21084.07"/>
    <n v="7"/>
    <x v="1"/>
    <n v="30025.52"/>
    <n v="-8941.4500000000007"/>
    <s v="Pooja"/>
    <s v="Corporate"/>
  </r>
  <r>
    <s v="ORD-41099-671"/>
    <d v="2024-08-16T00:00:00"/>
    <x v="1"/>
    <x v="472"/>
    <x v="17"/>
    <x v="0"/>
    <s v="Karnataka"/>
    <s v="Mysore"/>
    <x v="2"/>
    <x v="11"/>
    <s v="Smartphones Pro 6"/>
    <n v="221592.24"/>
    <n v="10"/>
    <x v="6"/>
    <n v="387356.8"/>
    <n v="-165764.56"/>
    <s v="Sneha"/>
    <s v="Consumer"/>
  </r>
  <r>
    <s v="ORD-21023-672"/>
    <d v="2023-10-12T00:00:00"/>
    <x v="0"/>
    <x v="54"/>
    <x v="185"/>
    <x v="0"/>
    <s v="Karnataka"/>
    <s v="Mysore"/>
    <x v="2"/>
    <x v="10"/>
    <s v="Accessories Pro 10"/>
    <n v="241654.54"/>
    <n v="12"/>
    <x v="7"/>
    <n v="186533.4"/>
    <n v="55121.14"/>
    <s v="Vikas"/>
    <s v="Consumer"/>
  </r>
  <r>
    <s v="ORD-68600-673"/>
    <d v="2024-12-11T00:00:00"/>
    <x v="1"/>
    <x v="473"/>
    <x v="244"/>
    <x v="2"/>
    <s v="Punjab"/>
    <s v="Amritsar"/>
    <x v="1"/>
    <x v="2"/>
    <s v="Binders Pro 1"/>
    <n v="10548.77"/>
    <n v="14"/>
    <x v="1"/>
    <n v="15032.22"/>
    <n v="-4483.45"/>
    <s v="Neha"/>
    <s v="Home Office"/>
  </r>
  <r>
    <s v="ORD-79298-674"/>
    <d v="2024-10-31T00:00:00"/>
    <x v="1"/>
    <x v="54"/>
    <x v="266"/>
    <x v="3"/>
    <s v="Bihar"/>
    <s v="Patna"/>
    <x v="2"/>
    <x v="5"/>
    <s v="Tablets Pro 2"/>
    <n v="288823.83"/>
    <n v="12"/>
    <x v="3"/>
    <n v="204637.08"/>
    <n v="84186.75"/>
    <s v="Karan"/>
    <s v="Consumer"/>
  </r>
  <r>
    <s v="ORD-72371-675"/>
    <d v="2023-06-09T00:00:00"/>
    <x v="0"/>
    <x v="474"/>
    <x v="3"/>
    <x v="2"/>
    <s v="Punjab"/>
    <s v="Amritsar"/>
    <x v="2"/>
    <x v="10"/>
    <s v="Accessories Pro 9"/>
    <n v="207325.92"/>
    <n v="13"/>
    <x v="5"/>
    <n v="172508.83"/>
    <n v="34817.089999999997"/>
    <s v="Priya"/>
    <s v="Consumer"/>
  </r>
  <r>
    <s v="ORD-32819-676"/>
    <d v="2024-03-28T00:00:00"/>
    <x v="1"/>
    <x v="35"/>
    <x v="172"/>
    <x v="1"/>
    <s v="Gujarat"/>
    <s v="Ahmedabad"/>
    <x v="2"/>
    <x v="8"/>
    <s v="Laptops Pro 4"/>
    <n v="216496.28"/>
    <n v="9"/>
    <x v="1"/>
    <n v="321865.28999999998"/>
    <n v="-105369.01"/>
    <s v="Amit"/>
    <s v="Home Office"/>
  </r>
  <r>
    <s v="ORD-39915-677"/>
    <d v="2024-12-24T00:00:00"/>
    <x v="1"/>
    <x v="344"/>
    <x v="87"/>
    <x v="2"/>
    <s v="Haryana"/>
    <s v="Gurgaon"/>
    <x v="1"/>
    <x v="2"/>
    <s v="Binders Pro 2"/>
    <n v="2837.52"/>
    <n v="7"/>
    <x v="6"/>
    <n v="5117.42"/>
    <n v="-2279.9"/>
    <s v="Karan"/>
    <s v="Home Office"/>
  </r>
  <r>
    <s v="ORD-33879-678"/>
    <d v="2023-10-21T00:00:00"/>
    <x v="0"/>
    <x v="475"/>
    <x v="4"/>
    <x v="0"/>
    <s v="Tamil Nadu"/>
    <s v="Chennai"/>
    <x v="1"/>
    <x v="3"/>
    <s v="Storage Pro 8"/>
    <n v="11986.3"/>
    <n v="15"/>
    <x v="4"/>
    <n v="9594.15"/>
    <n v="2392.15"/>
    <s v="Priya"/>
    <s v="Consumer"/>
  </r>
  <r>
    <s v="ORD-39216-679"/>
    <d v="2023-10-05T00:00:00"/>
    <x v="0"/>
    <x v="36"/>
    <x v="45"/>
    <x v="3"/>
    <s v="Bihar"/>
    <s v="Gaya"/>
    <x v="2"/>
    <x v="10"/>
    <s v="Accessories Pro 7"/>
    <n v="117937.76"/>
    <n v="8"/>
    <x v="4"/>
    <n v="79235.360000000001"/>
    <n v="38702.400000000001"/>
    <s v="Priya"/>
    <s v="Home Office"/>
  </r>
  <r>
    <s v="ORD-62510-680"/>
    <d v="2023-12-19T00:00:00"/>
    <x v="0"/>
    <x v="337"/>
    <x v="267"/>
    <x v="1"/>
    <s v="Rajasthan"/>
    <s v="Jaipur"/>
    <x v="1"/>
    <x v="3"/>
    <s v="Storage Pro 10"/>
    <n v="9985.5300000000007"/>
    <n v="9"/>
    <x v="7"/>
    <n v="8414.91"/>
    <n v="1570.62"/>
    <s v="Priya"/>
    <s v="Home Office"/>
  </r>
  <r>
    <s v="ORD-85718-681"/>
    <d v="2024-11-15T00:00:00"/>
    <x v="1"/>
    <x v="476"/>
    <x v="30"/>
    <x v="1"/>
    <s v="Gujarat"/>
    <s v="Surat"/>
    <x v="1"/>
    <x v="1"/>
    <s v="Paper Pro 10"/>
    <n v="5551.93"/>
    <n v="4"/>
    <x v="3"/>
    <n v="3794.16"/>
    <n v="1757.77"/>
    <s v="Sneha"/>
    <s v="Corporate"/>
  </r>
  <r>
    <s v="ORD-45777-682"/>
    <d v="2023-05-20T00:00:00"/>
    <x v="0"/>
    <x v="477"/>
    <x v="23"/>
    <x v="1"/>
    <s v="Gujarat"/>
    <s v="Ahmedabad"/>
    <x v="2"/>
    <x v="8"/>
    <s v="Laptops Pro 9"/>
    <n v="206140.07"/>
    <n v="9"/>
    <x v="5"/>
    <n v="219021.75"/>
    <n v="-12881.68"/>
    <s v="Priya"/>
    <s v="Corporate"/>
  </r>
  <r>
    <s v="ORD-74485-683"/>
    <d v="2024-11-22T00:00:00"/>
    <x v="1"/>
    <x v="478"/>
    <x v="240"/>
    <x v="3"/>
    <s v="Odisha"/>
    <s v="Bhubaneswar"/>
    <x v="0"/>
    <x v="9"/>
    <s v="Beds Pro 3"/>
    <n v="187097.03"/>
    <n v="11"/>
    <x v="5"/>
    <n v="177107.37"/>
    <n v="9989.66"/>
    <s v="Priya"/>
    <s v="Home Office"/>
  </r>
  <r>
    <s v="ORD-12693-684"/>
    <d v="2023-11-13T00:00:00"/>
    <x v="0"/>
    <x v="479"/>
    <x v="186"/>
    <x v="0"/>
    <s v="Tamil Nadu"/>
    <s v="Chennai"/>
    <x v="0"/>
    <x v="7"/>
    <s v="Tables Pro 1"/>
    <n v="167409.20000000001"/>
    <n v="6"/>
    <x v="7"/>
    <n v="112265.58"/>
    <n v="55143.62"/>
    <s v="Karan"/>
    <s v="Corporate"/>
  </r>
  <r>
    <s v="ORD-16745-685"/>
    <d v="2023-01-09T00:00:00"/>
    <x v="0"/>
    <x v="480"/>
    <x v="66"/>
    <x v="0"/>
    <s v="Tamil Nadu"/>
    <s v="Chennai"/>
    <x v="1"/>
    <x v="6"/>
    <s v="Pens Pro 10"/>
    <n v="9440.1200000000008"/>
    <n v="12"/>
    <x v="5"/>
    <n v="8475"/>
    <n v="965.12"/>
    <s v="Neha"/>
    <s v="Consumer"/>
  </r>
  <r>
    <s v="ORD-19492-686"/>
    <d v="2023-12-04T00:00:00"/>
    <x v="0"/>
    <x v="403"/>
    <x v="52"/>
    <x v="2"/>
    <s v="Delhi"/>
    <s v="New Delhi"/>
    <x v="2"/>
    <x v="11"/>
    <s v="Smartphones Pro 2"/>
    <n v="493618.52"/>
    <n v="9"/>
    <x v="7"/>
    <n v="311168.52"/>
    <n v="182450"/>
    <s v="Amit"/>
    <s v="Corporate"/>
  </r>
  <r>
    <s v="ORD-51181-687"/>
    <d v="2023-12-28T00:00:00"/>
    <x v="0"/>
    <x v="406"/>
    <x v="146"/>
    <x v="1"/>
    <s v="Rajasthan"/>
    <s v="Jaipur"/>
    <x v="2"/>
    <x v="11"/>
    <s v="Smartphones Pro 10"/>
    <n v="139563.9"/>
    <n v="14"/>
    <x v="1"/>
    <n v="197613.92"/>
    <n v="-58050.02"/>
    <s v="Amit"/>
    <s v="Home Office"/>
  </r>
  <r>
    <s v="ORD-37707-688"/>
    <d v="2024-02-19T00:00:00"/>
    <x v="1"/>
    <x v="449"/>
    <x v="150"/>
    <x v="3"/>
    <s v="West Bengal"/>
    <s v="Kolkata"/>
    <x v="1"/>
    <x v="6"/>
    <s v="Pens Pro 7"/>
    <n v="293.93"/>
    <n v="1"/>
    <x v="4"/>
    <n v="219.91"/>
    <n v="74.02"/>
    <s v="Pooja"/>
    <s v="Home Office"/>
  </r>
  <r>
    <s v="ORD-45548-689"/>
    <d v="2023-02-08T00:00:00"/>
    <x v="0"/>
    <x v="481"/>
    <x v="171"/>
    <x v="2"/>
    <s v="Punjab"/>
    <s v="Ludhiana"/>
    <x v="1"/>
    <x v="2"/>
    <s v="Binders Pro 4"/>
    <n v="31923.69"/>
    <n v="12"/>
    <x v="7"/>
    <n v="20097.96"/>
    <n v="11825.73"/>
    <s v="Priya"/>
    <s v="Home Office"/>
  </r>
  <r>
    <s v="ORD-57271-690"/>
    <d v="2024-05-19T00:00:00"/>
    <x v="1"/>
    <x v="482"/>
    <x v="265"/>
    <x v="2"/>
    <s v="Punjab"/>
    <s v="Ludhiana"/>
    <x v="0"/>
    <x v="7"/>
    <s v="Tables Pro 9"/>
    <n v="51946.82"/>
    <n v="9"/>
    <x v="0"/>
    <n v="29156.85"/>
    <n v="22789.97"/>
    <s v="Neha"/>
    <s v="Consumer"/>
  </r>
  <r>
    <s v="ORD-35056-691"/>
    <d v="2023-12-14T00:00:00"/>
    <x v="0"/>
    <x v="325"/>
    <x v="125"/>
    <x v="0"/>
    <s v="Telangana"/>
    <s v="Hyderabad"/>
    <x v="1"/>
    <x v="1"/>
    <s v="Paper Pro 4"/>
    <n v="10766.64"/>
    <n v="6"/>
    <x v="0"/>
    <n v="6359.94"/>
    <n v="4406.7"/>
    <s v="Rahul"/>
    <s v="Consumer"/>
  </r>
  <r>
    <s v="ORD-39859-692"/>
    <d v="2024-12-22T00:00:00"/>
    <x v="1"/>
    <x v="483"/>
    <x v="3"/>
    <x v="1"/>
    <s v="Maharashtra"/>
    <s v="Pune"/>
    <x v="2"/>
    <x v="11"/>
    <s v="Smartphones Pro 3"/>
    <n v="253948.36"/>
    <n v="6"/>
    <x v="3"/>
    <n v="169510.38"/>
    <n v="84437.98"/>
    <s v="Priya"/>
    <s v="Corporate"/>
  </r>
  <r>
    <s v="ORD-17775-693"/>
    <d v="2024-11-01T00:00:00"/>
    <x v="1"/>
    <x v="8"/>
    <x v="263"/>
    <x v="0"/>
    <s v="Tamil Nadu"/>
    <s v="Coimbatore"/>
    <x v="0"/>
    <x v="7"/>
    <s v="Tables Pro 9"/>
    <n v="70222.880000000005"/>
    <n v="7"/>
    <x v="4"/>
    <n v="51723.98"/>
    <n v="18498.900000000001"/>
    <s v="Sneha"/>
    <s v="Corporate"/>
  </r>
  <r>
    <s v="ORD-15024-694"/>
    <d v="2023-12-22T00:00:00"/>
    <x v="0"/>
    <x v="484"/>
    <x v="49"/>
    <x v="0"/>
    <s v="Tamil Nadu"/>
    <s v="Coimbatore"/>
    <x v="2"/>
    <x v="5"/>
    <s v="Tablets Pro 3"/>
    <n v="17285.11"/>
    <n v="1"/>
    <x v="2"/>
    <n v="14190.7"/>
    <n v="3094.41"/>
    <s v="Amit"/>
    <s v="Corporate"/>
  </r>
  <r>
    <s v="ORD-33604-695"/>
    <d v="2024-11-13T00:00:00"/>
    <x v="1"/>
    <x v="1"/>
    <x v="98"/>
    <x v="2"/>
    <s v="Haryana"/>
    <s v="Faridabad"/>
    <x v="0"/>
    <x v="4"/>
    <s v="Chairs Pro 2"/>
    <n v="37279.120000000003"/>
    <n v="3"/>
    <x v="4"/>
    <n v="21946.799999999999"/>
    <n v="15332.32"/>
    <s v="Vikas"/>
    <s v="Home Office"/>
  </r>
  <r>
    <s v="ORD-51409-696"/>
    <d v="2024-07-17T00:00:00"/>
    <x v="1"/>
    <x v="485"/>
    <x v="268"/>
    <x v="0"/>
    <s v="Karnataka"/>
    <s v="Mysore"/>
    <x v="1"/>
    <x v="1"/>
    <s v="Paper Pro 8"/>
    <n v="7362.72"/>
    <n v="11"/>
    <x v="1"/>
    <n v="11065.34"/>
    <n v="-3702.62"/>
    <s v="Pooja"/>
    <s v="Corporate"/>
  </r>
  <r>
    <s v="ORD-18741-697"/>
    <d v="2023-12-07T00:00:00"/>
    <x v="0"/>
    <x v="19"/>
    <x v="269"/>
    <x v="2"/>
    <s v="Delhi"/>
    <s v="New Delhi"/>
    <x v="1"/>
    <x v="3"/>
    <s v="Storage Pro 2"/>
    <n v="9970.7000000000007"/>
    <n v="11"/>
    <x v="6"/>
    <n v="17339.080000000002"/>
    <n v="-7368.38"/>
    <s v="Pooja"/>
    <s v="Consumer"/>
  </r>
  <r>
    <s v="ORD-43434-698"/>
    <d v="2023-06-25T00:00:00"/>
    <x v="0"/>
    <x v="116"/>
    <x v="134"/>
    <x v="1"/>
    <s v="Maharashtra"/>
    <s v="Mumbai"/>
    <x v="0"/>
    <x v="7"/>
    <s v="Tables Pro 2"/>
    <n v="205894.6"/>
    <n v="13"/>
    <x v="4"/>
    <n v="162894.03"/>
    <n v="43000.57"/>
    <s v="Priya"/>
    <s v="Corporate"/>
  </r>
  <r>
    <s v="ORD-82873-699"/>
    <d v="2023-08-04T00:00:00"/>
    <x v="0"/>
    <x v="4"/>
    <x v="22"/>
    <x v="3"/>
    <s v="Bihar"/>
    <s v="Gaya"/>
    <x v="0"/>
    <x v="0"/>
    <s v="Sofas Pro 6"/>
    <n v="70001.34"/>
    <n v="8"/>
    <x v="2"/>
    <n v="52592"/>
    <n v="17409.34"/>
    <s v="Rahul"/>
    <s v="Corporate"/>
  </r>
  <r>
    <s v="ORD-48424-700"/>
    <d v="2023-03-28T00:00:00"/>
    <x v="0"/>
    <x v="486"/>
    <x v="176"/>
    <x v="1"/>
    <s v="Maharashtra"/>
    <s v="Mumbai"/>
    <x v="0"/>
    <x v="9"/>
    <s v="Beds Pro 3"/>
    <n v="210664.71"/>
    <n v="13"/>
    <x v="2"/>
    <n v="179296.13"/>
    <n v="31368.58"/>
    <s v="Sneha"/>
    <s v="Consumer"/>
  </r>
  <r>
    <s v="ORD-63787-701"/>
    <d v="2023-11-24T00:00:00"/>
    <x v="0"/>
    <x v="19"/>
    <x v="81"/>
    <x v="2"/>
    <s v="Delhi"/>
    <s v="New Delhi"/>
    <x v="2"/>
    <x v="5"/>
    <s v="Tablets Pro 8"/>
    <n v="13059.93"/>
    <n v="1"/>
    <x v="5"/>
    <n v="12161.38"/>
    <n v="898.55"/>
    <s v="Priya"/>
    <s v="Home Office"/>
  </r>
  <r>
    <s v="ORD-47467-702"/>
    <d v="2024-12-12T00:00:00"/>
    <x v="1"/>
    <x v="79"/>
    <x v="236"/>
    <x v="1"/>
    <s v="Maharashtra"/>
    <s v="Mumbai"/>
    <x v="2"/>
    <x v="11"/>
    <s v="Smartphones Pro 1"/>
    <n v="164561.63"/>
    <n v="14"/>
    <x v="6"/>
    <n v="287436.52"/>
    <n v="-122874.89"/>
    <s v="Karan"/>
    <s v="Home Office"/>
  </r>
  <r>
    <s v="ORD-21191-703"/>
    <d v="2023-12-17T00:00:00"/>
    <x v="0"/>
    <x v="191"/>
    <x v="71"/>
    <x v="3"/>
    <s v="Bihar"/>
    <s v="Patna"/>
    <x v="0"/>
    <x v="7"/>
    <s v="Tables Pro 2"/>
    <n v="320298.95"/>
    <n v="11"/>
    <x v="7"/>
    <n v="205136.03"/>
    <n v="115162.92"/>
    <s v="Neha"/>
    <s v="Home Office"/>
  </r>
  <r>
    <s v="ORD-25164-704"/>
    <d v="2023-10-31T00:00:00"/>
    <x v="0"/>
    <x v="487"/>
    <x v="52"/>
    <x v="1"/>
    <s v="Maharashtra"/>
    <s v="Pune"/>
    <x v="2"/>
    <x v="8"/>
    <s v="Laptops Pro 4"/>
    <n v="89947.39"/>
    <n v="3"/>
    <x v="7"/>
    <n v="56400.480000000003"/>
    <n v="33546.910000000003"/>
    <s v="Rahul"/>
    <s v="Consumer"/>
  </r>
  <r>
    <s v="ORD-26435-705"/>
    <d v="2023-12-08T00:00:00"/>
    <x v="0"/>
    <x v="478"/>
    <x v="75"/>
    <x v="3"/>
    <s v="Bihar"/>
    <s v="Patna"/>
    <x v="2"/>
    <x v="11"/>
    <s v="Smartphones Pro 9"/>
    <n v="77050.42"/>
    <n v="11"/>
    <x v="6"/>
    <n v="132646.57999999999"/>
    <n v="-55596.160000000003"/>
    <s v="Neha"/>
    <s v="Home Office"/>
  </r>
  <r>
    <s v="ORD-23029-706"/>
    <d v="2023-05-21T00:00:00"/>
    <x v="0"/>
    <x v="144"/>
    <x v="10"/>
    <x v="0"/>
    <s v="Tamil Nadu"/>
    <s v="Coimbatore"/>
    <x v="1"/>
    <x v="3"/>
    <s v="Storage Pro 4"/>
    <n v="11667.48"/>
    <n v="10"/>
    <x v="4"/>
    <n v="7401.1"/>
    <n v="4266.38"/>
    <s v="Rahul"/>
    <s v="Corporate"/>
  </r>
  <r>
    <s v="ORD-99599-707"/>
    <d v="2023-10-20T00:00:00"/>
    <x v="0"/>
    <x v="361"/>
    <x v="30"/>
    <x v="2"/>
    <s v="Delhi"/>
    <s v="New Delhi"/>
    <x v="0"/>
    <x v="9"/>
    <s v="Beds Pro 3"/>
    <n v="250210.8"/>
    <n v="14"/>
    <x v="5"/>
    <n v="248087.98"/>
    <n v="2122.8200000000002"/>
    <s v="Pooja"/>
    <s v="Home Office"/>
  </r>
  <r>
    <s v="ORD-82863-708"/>
    <d v="2023-02-08T00:00:00"/>
    <x v="0"/>
    <x v="311"/>
    <x v="76"/>
    <x v="0"/>
    <s v="Tamil Nadu"/>
    <s v="Coimbatore"/>
    <x v="1"/>
    <x v="6"/>
    <s v="Pens Pro 1"/>
    <n v="18629.77"/>
    <n v="11"/>
    <x v="7"/>
    <n v="11924.55"/>
    <n v="6705.22"/>
    <s v="Priya"/>
    <s v="Home Office"/>
  </r>
  <r>
    <s v="ORD-86363-709"/>
    <d v="2024-12-04T00:00:00"/>
    <x v="1"/>
    <x v="488"/>
    <x v="113"/>
    <x v="3"/>
    <s v="West Bengal"/>
    <s v="Howrah"/>
    <x v="2"/>
    <x v="11"/>
    <s v="Smartphones Pro 1"/>
    <n v="57609.4"/>
    <n v="9"/>
    <x v="6"/>
    <n v="97874.73"/>
    <n v="-40265.33"/>
    <s v="Neha"/>
    <s v="Home Office"/>
  </r>
  <r>
    <s v="ORD-53858-710"/>
    <d v="2024-11-19T00:00:00"/>
    <x v="1"/>
    <x v="489"/>
    <x v="213"/>
    <x v="3"/>
    <s v="Bihar"/>
    <s v="Patna"/>
    <x v="0"/>
    <x v="7"/>
    <s v="Tables Pro 6"/>
    <n v="35500.94"/>
    <n v="5"/>
    <x v="1"/>
    <n v="52345.05"/>
    <n v="-16844.11"/>
    <s v="Vikas"/>
    <s v="Corporate"/>
  </r>
  <r>
    <s v="ORD-43006-711"/>
    <d v="2024-10-18T00:00:00"/>
    <x v="1"/>
    <x v="388"/>
    <x v="111"/>
    <x v="3"/>
    <s v="West Bengal"/>
    <s v="Kolkata"/>
    <x v="1"/>
    <x v="6"/>
    <s v="Pens Pro 2"/>
    <n v="16896.18"/>
    <n v="15"/>
    <x v="4"/>
    <n v="11632.5"/>
    <n v="5263.68"/>
    <s v="Karan"/>
    <s v="Corporate"/>
  </r>
  <r>
    <s v="ORD-58568-712"/>
    <d v="2023-04-22T00:00:00"/>
    <x v="0"/>
    <x v="490"/>
    <x v="128"/>
    <x v="2"/>
    <s v="Haryana"/>
    <s v="Gurgaon"/>
    <x v="2"/>
    <x v="10"/>
    <s v="Accessories Pro 5"/>
    <n v="13443.31"/>
    <n v="1"/>
    <x v="5"/>
    <n v="11211.81"/>
    <n v="2231.5"/>
    <s v="Vikas"/>
    <s v="Home Office"/>
  </r>
  <r>
    <s v="ORD-39215-713"/>
    <d v="2023-04-06T00:00:00"/>
    <x v="0"/>
    <x v="25"/>
    <x v="251"/>
    <x v="1"/>
    <s v="Rajasthan"/>
    <s v="Jaipur"/>
    <x v="0"/>
    <x v="4"/>
    <s v="Chairs Pro 9"/>
    <n v="144948.54999999999"/>
    <n v="8"/>
    <x v="4"/>
    <n v="93854.64"/>
    <n v="51093.91"/>
    <s v="Neha"/>
    <s v="Consumer"/>
  </r>
  <r>
    <s v="ORD-10098-714"/>
    <d v="2023-12-18T00:00:00"/>
    <x v="0"/>
    <x v="209"/>
    <x v="262"/>
    <x v="2"/>
    <s v="Haryana"/>
    <s v="Gurgaon"/>
    <x v="0"/>
    <x v="7"/>
    <s v="Tables Pro 6"/>
    <n v="71879.73"/>
    <n v="3"/>
    <x v="3"/>
    <n v="57939.42"/>
    <n v="13940.31"/>
    <s v="Sneha"/>
    <s v="Home Office"/>
  </r>
  <r>
    <s v="ORD-74807-715"/>
    <d v="2023-12-01T00:00:00"/>
    <x v="0"/>
    <x v="491"/>
    <x v="270"/>
    <x v="3"/>
    <s v="West Bengal"/>
    <s v="Howrah"/>
    <x v="0"/>
    <x v="4"/>
    <s v="Chairs Pro 8"/>
    <n v="123525.19"/>
    <n v="14"/>
    <x v="7"/>
    <n v="84291.9"/>
    <n v="39233.29"/>
    <s v="Rahul"/>
    <s v="Home Office"/>
  </r>
  <r>
    <s v="ORD-80398-716"/>
    <d v="2024-04-26T00:00:00"/>
    <x v="1"/>
    <x v="365"/>
    <x v="165"/>
    <x v="0"/>
    <s v="Karnataka"/>
    <s v="Mysore"/>
    <x v="1"/>
    <x v="3"/>
    <s v="Storage Pro 10"/>
    <n v="3100.21"/>
    <n v="8"/>
    <x v="4"/>
    <n v="1990.16"/>
    <n v="1110.05"/>
    <s v="Vikas"/>
    <s v="Home Office"/>
  </r>
  <r>
    <s v="ORD-92733-717"/>
    <d v="2023-08-16T00:00:00"/>
    <x v="0"/>
    <x v="492"/>
    <x v="195"/>
    <x v="1"/>
    <s v="Maharashtra"/>
    <s v="Mumbai"/>
    <x v="2"/>
    <x v="5"/>
    <s v="Tablets Pro 2"/>
    <n v="139668.18"/>
    <n v="2"/>
    <x v="4"/>
    <n v="83149.14"/>
    <n v="56519.040000000001"/>
    <s v="Sneha"/>
    <s v="Home Office"/>
  </r>
  <r>
    <s v="ORD-35123-718"/>
    <d v="2024-10-19T00:00:00"/>
    <x v="1"/>
    <x v="492"/>
    <x v="131"/>
    <x v="3"/>
    <s v="Odisha"/>
    <s v="Bhubaneswar"/>
    <x v="1"/>
    <x v="1"/>
    <s v="Paper Pro 10"/>
    <n v="33004.980000000003"/>
    <n v="15"/>
    <x v="0"/>
    <n v="19417.8"/>
    <n v="13587.18"/>
    <s v="Pooja"/>
    <s v="Home Office"/>
  </r>
  <r>
    <s v="ORD-99319-719"/>
    <d v="2024-11-04T00:00:00"/>
    <x v="1"/>
    <x v="493"/>
    <x v="79"/>
    <x v="3"/>
    <s v="Bihar"/>
    <s v="Patna"/>
    <x v="0"/>
    <x v="0"/>
    <s v="Sofas Pro 10"/>
    <n v="95452.2"/>
    <n v="4"/>
    <x v="0"/>
    <n v="58428.92"/>
    <n v="37023.279999999999"/>
    <s v="Sneha"/>
    <s v="Corporate"/>
  </r>
  <r>
    <s v="ORD-75003-720"/>
    <d v="2023-11-03T00:00:00"/>
    <x v="0"/>
    <x v="309"/>
    <x v="265"/>
    <x v="0"/>
    <s v="Tamil Nadu"/>
    <s v="Coimbatore"/>
    <x v="0"/>
    <x v="7"/>
    <s v="Tables Pro 1"/>
    <n v="220218.27"/>
    <n v="10"/>
    <x v="4"/>
    <n v="132468.1"/>
    <n v="87750.17"/>
    <s v="Neha"/>
    <s v="Corporate"/>
  </r>
  <r>
    <s v="ORD-93546-721"/>
    <d v="2023-06-26T00:00:00"/>
    <x v="0"/>
    <x v="494"/>
    <x v="208"/>
    <x v="1"/>
    <s v="Gujarat"/>
    <s v="Ahmedabad"/>
    <x v="0"/>
    <x v="4"/>
    <s v="Chairs Pro 2"/>
    <n v="63772.55"/>
    <n v="11"/>
    <x v="5"/>
    <n v="70024.789999999994"/>
    <n v="-6252.24"/>
    <s v="Rahul"/>
    <s v="Home Office"/>
  </r>
  <r>
    <s v="ORD-28805-722"/>
    <d v="2023-12-10T00:00:00"/>
    <x v="0"/>
    <x v="441"/>
    <x v="171"/>
    <x v="2"/>
    <s v="Delhi"/>
    <s v="New Delhi"/>
    <x v="0"/>
    <x v="7"/>
    <s v="Tables Pro 7"/>
    <n v="102167.25"/>
    <n v="6"/>
    <x v="2"/>
    <n v="71214.960000000006"/>
    <n v="30952.29"/>
    <s v="Vikas"/>
    <s v="Corporate"/>
  </r>
  <r>
    <s v="ORD-17252-723"/>
    <d v="2024-10-26T00:00:00"/>
    <x v="1"/>
    <x v="495"/>
    <x v="189"/>
    <x v="0"/>
    <s v="Karnataka"/>
    <s v="Bangalore"/>
    <x v="2"/>
    <x v="8"/>
    <s v="Laptops Pro 3"/>
    <n v="115078.65"/>
    <n v="2"/>
    <x v="4"/>
    <n v="68218.3"/>
    <n v="46860.35"/>
    <s v="Amit"/>
    <s v="Home Office"/>
  </r>
  <r>
    <s v="ORD-54570-724"/>
    <d v="2024-01-29T00:00:00"/>
    <x v="1"/>
    <x v="353"/>
    <x v="271"/>
    <x v="2"/>
    <s v="Punjab"/>
    <s v="Ludhiana"/>
    <x v="2"/>
    <x v="8"/>
    <s v="Laptops Pro 9"/>
    <n v="648815.86"/>
    <n v="14"/>
    <x v="5"/>
    <n v="603802.78"/>
    <n v="45013.08"/>
    <s v="Priya"/>
    <s v="Consumer"/>
  </r>
  <r>
    <s v="ORD-78402-725"/>
    <d v="2024-02-02T00:00:00"/>
    <x v="1"/>
    <x v="496"/>
    <x v="48"/>
    <x v="0"/>
    <s v="Tamil Nadu"/>
    <s v="Coimbatore"/>
    <x v="2"/>
    <x v="11"/>
    <s v="Smartphones Pro 6"/>
    <n v="99713.38"/>
    <n v="2"/>
    <x v="2"/>
    <n v="77165.600000000006"/>
    <n v="22547.78"/>
    <s v="Sneha"/>
    <s v="Consumer"/>
  </r>
  <r>
    <s v="ORD-17484-726"/>
    <d v="2024-11-16T00:00:00"/>
    <x v="1"/>
    <x v="497"/>
    <x v="243"/>
    <x v="3"/>
    <s v="Bihar"/>
    <s v="Patna"/>
    <x v="2"/>
    <x v="11"/>
    <s v="Smartphones Pro 1"/>
    <n v="488818.13"/>
    <n v="15"/>
    <x v="1"/>
    <n v="711142.95"/>
    <n v="-222324.82"/>
    <s v="Pooja"/>
    <s v="Home Office"/>
  </r>
  <r>
    <s v="ORD-83977-727"/>
    <d v="2024-02-22T00:00:00"/>
    <x v="1"/>
    <x v="289"/>
    <x v="212"/>
    <x v="0"/>
    <s v="Karnataka"/>
    <s v="Mysore"/>
    <x v="2"/>
    <x v="10"/>
    <s v="Accessories Pro 4"/>
    <n v="153827.25"/>
    <n v="12"/>
    <x v="0"/>
    <n v="100740.48"/>
    <n v="53086.77"/>
    <s v="Priya"/>
    <s v="Consumer"/>
  </r>
  <r>
    <s v="ORD-61374-728"/>
    <d v="2024-12-22T00:00:00"/>
    <x v="1"/>
    <x v="498"/>
    <x v="151"/>
    <x v="0"/>
    <s v="Telangana"/>
    <s v="Hyderabad"/>
    <x v="2"/>
    <x v="10"/>
    <s v="Accessories Pro 4"/>
    <n v="593804.77"/>
    <n v="10"/>
    <x v="7"/>
    <n v="498094.2"/>
    <n v="95710.57"/>
    <s v="Amit"/>
    <s v="Consumer"/>
  </r>
  <r>
    <s v="ORD-62357-729"/>
    <d v="2023-10-02T00:00:00"/>
    <x v="0"/>
    <x v="429"/>
    <x v="167"/>
    <x v="0"/>
    <s v="Karnataka"/>
    <s v="Bangalore"/>
    <x v="1"/>
    <x v="6"/>
    <s v="Pens Pro 10"/>
    <n v="3702.05"/>
    <n v="3"/>
    <x v="5"/>
    <n v="3284.91"/>
    <n v="417.14"/>
    <s v="Priya"/>
    <s v="Consumer"/>
  </r>
  <r>
    <s v="ORD-66823-730"/>
    <d v="2023-07-21T00:00:00"/>
    <x v="0"/>
    <x v="499"/>
    <x v="208"/>
    <x v="3"/>
    <s v="Bihar"/>
    <s v="Gaya"/>
    <x v="0"/>
    <x v="7"/>
    <s v="Tables Pro 8"/>
    <n v="93502.07"/>
    <n v="11"/>
    <x v="6"/>
    <n v="168636.27"/>
    <n v="-75134.2"/>
    <s v="Amit"/>
    <s v="Consumer"/>
  </r>
  <r>
    <s v="ORD-13868-731"/>
    <d v="2023-07-02T00:00:00"/>
    <x v="0"/>
    <x v="500"/>
    <x v="272"/>
    <x v="1"/>
    <s v="Rajasthan"/>
    <s v="Jaipur"/>
    <x v="2"/>
    <x v="8"/>
    <s v="Laptops Pro 8"/>
    <n v="23195.74"/>
    <n v="1"/>
    <x v="2"/>
    <n v="20570.2"/>
    <n v="2625.54"/>
    <s v="Priya"/>
    <s v="Corporate"/>
  </r>
  <r>
    <s v="ORD-25094-732"/>
    <d v="2023-12-05T00:00:00"/>
    <x v="0"/>
    <x v="501"/>
    <x v="163"/>
    <x v="0"/>
    <s v="Karnataka"/>
    <s v="Bangalore"/>
    <x v="2"/>
    <x v="11"/>
    <s v="Smartphones Pro 10"/>
    <n v="500061.08"/>
    <n v="11"/>
    <x v="7"/>
    <n v="308854.15000000002"/>
    <n v="191206.93"/>
    <s v="Pooja"/>
    <s v="Corporate"/>
  </r>
  <r>
    <s v="ORD-86696-733"/>
    <d v="2024-12-23T00:00:00"/>
    <x v="1"/>
    <x v="502"/>
    <x v="1"/>
    <x v="1"/>
    <s v="Rajasthan"/>
    <s v="Jaipur"/>
    <x v="0"/>
    <x v="4"/>
    <s v="Chairs Pro 9"/>
    <n v="206766.77"/>
    <n v="9"/>
    <x v="5"/>
    <n v="172412.73"/>
    <n v="34354.04"/>
    <s v="Sneha"/>
    <s v="Corporate"/>
  </r>
  <r>
    <s v="ORD-42854-734"/>
    <d v="2024-12-20T00:00:00"/>
    <x v="1"/>
    <x v="499"/>
    <x v="57"/>
    <x v="2"/>
    <s v="Delhi"/>
    <s v="New Delhi"/>
    <x v="2"/>
    <x v="11"/>
    <s v="Smartphones Pro 4"/>
    <n v="506079.54"/>
    <n v="14"/>
    <x v="4"/>
    <n v="325770.90000000002"/>
    <n v="180308.64"/>
    <s v="Priya"/>
    <s v="Consumer"/>
  </r>
  <r>
    <s v="ORD-51322-735"/>
    <d v="2024-10-27T00:00:00"/>
    <x v="1"/>
    <x v="237"/>
    <x v="45"/>
    <x v="3"/>
    <s v="Odisha"/>
    <s v="Bhubaneswar"/>
    <x v="2"/>
    <x v="10"/>
    <s v="Accessories Pro 5"/>
    <n v="5735.85"/>
    <n v="1"/>
    <x v="1"/>
    <n v="7976.24"/>
    <n v="-2240.39"/>
    <s v="Neha"/>
    <s v="Corporate"/>
  </r>
  <r>
    <s v="ORD-52307-736"/>
    <d v="2024-10-03T00:00:00"/>
    <x v="1"/>
    <x v="503"/>
    <x v="97"/>
    <x v="3"/>
    <s v="Odisha"/>
    <s v="Bhubaneswar"/>
    <x v="1"/>
    <x v="1"/>
    <s v="Paper Pro 6"/>
    <n v="13873.51"/>
    <n v="11"/>
    <x v="0"/>
    <n v="9174.11"/>
    <n v="4699.3999999999996"/>
    <s v="Pooja"/>
    <s v="Corporate"/>
  </r>
  <r>
    <s v="ORD-73118-737"/>
    <d v="2023-05-11T00:00:00"/>
    <x v="0"/>
    <x v="348"/>
    <x v="90"/>
    <x v="1"/>
    <s v="Gujarat"/>
    <s v="Surat"/>
    <x v="1"/>
    <x v="6"/>
    <s v="Pens Pro 10"/>
    <n v="4180.2299999999996"/>
    <n v="6"/>
    <x v="4"/>
    <n v="3375.18"/>
    <n v="805.05"/>
    <s v="Sneha"/>
    <s v="Corporate"/>
  </r>
  <r>
    <s v="ORD-27205-738"/>
    <d v="2024-04-03T00:00:00"/>
    <x v="1"/>
    <x v="497"/>
    <x v="256"/>
    <x v="1"/>
    <s v="Rajasthan"/>
    <s v="Jaipur"/>
    <x v="1"/>
    <x v="1"/>
    <s v="Paper Pro 3"/>
    <n v="2204.89"/>
    <n v="5"/>
    <x v="5"/>
    <n v="2165.35"/>
    <n v="39.54"/>
    <s v="Priya"/>
    <s v="Corporate"/>
  </r>
  <r>
    <s v="ORD-67086-739"/>
    <d v="2024-11-07T00:00:00"/>
    <x v="1"/>
    <x v="504"/>
    <x v="273"/>
    <x v="1"/>
    <s v="Gujarat"/>
    <s v="Ahmedabad"/>
    <x v="2"/>
    <x v="10"/>
    <s v="Accessories Pro 5"/>
    <n v="319828"/>
    <n v="11"/>
    <x v="2"/>
    <n v="258663.9"/>
    <n v="61164.1"/>
    <s v="Pooja"/>
    <s v="Home Office"/>
  </r>
  <r>
    <s v="ORD-83642-740"/>
    <d v="2024-07-20T00:00:00"/>
    <x v="1"/>
    <x v="8"/>
    <x v="214"/>
    <x v="0"/>
    <s v="Telangana"/>
    <s v="Hyderabad"/>
    <x v="0"/>
    <x v="9"/>
    <s v="Beds Pro 6"/>
    <n v="166905.41"/>
    <n v="11"/>
    <x v="0"/>
    <n v="118082.14"/>
    <n v="48823.27"/>
    <s v="Sneha"/>
    <s v="Consumer"/>
  </r>
  <r>
    <s v="ORD-93720-741"/>
    <d v="2023-10-02T00:00:00"/>
    <x v="0"/>
    <x v="454"/>
    <x v="114"/>
    <x v="3"/>
    <s v="Bihar"/>
    <s v="Patna"/>
    <x v="2"/>
    <x v="8"/>
    <s v="Laptops Pro 9"/>
    <n v="63850.43"/>
    <n v="2"/>
    <x v="2"/>
    <n v="48584.639999999999"/>
    <n v="15265.79"/>
    <s v="Neha"/>
    <s v="Home Office"/>
  </r>
  <r>
    <s v="ORD-19190-742"/>
    <d v="2024-11-19T00:00:00"/>
    <x v="1"/>
    <x v="198"/>
    <x v="260"/>
    <x v="1"/>
    <s v="Rajasthan"/>
    <s v="Jaipur"/>
    <x v="2"/>
    <x v="10"/>
    <s v="Accessories Pro 9"/>
    <n v="165308.26"/>
    <n v="3"/>
    <x v="0"/>
    <n v="98220.84"/>
    <n v="67087.42"/>
    <s v="Rahul"/>
    <s v="Home Office"/>
  </r>
  <r>
    <s v="ORD-70407-743"/>
    <d v="2023-06-30T00:00:00"/>
    <x v="0"/>
    <x v="214"/>
    <x v="30"/>
    <x v="0"/>
    <s v="Telangana"/>
    <s v="Hyderabad"/>
    <x v="2"/>
    <x v="5"/>
    <s v="Tablets Pro 4"/>
    <n v="26959.32"/>
    <n v="1"/>
    <x v="6"/>
    <n v="45360.05"/>
    <n v="-18400.73"/>
    <s v="Amit"/>
    <s v="Home Office"/>
  </r>
  <r>
    <s v="ORD-57168-744"/>
    <d v="2024-11-16T00:00:00"/>
    <x v="1"/>
    <x v="255"/>
    <x v="274"/>
    <x v="1"/>
    <s v="Gujarat"/>
    <s v="Surat"/>
    <x v="0"/>
    <x v="9"/>
    <s v="Beds Pro 5"/>
    <n v="78956.12"/>
    <n v="8"/>
    <x v="6"/>
    <n v="143404.56"/>
    <n v="-64448.44"/>
    <s v="Pooja"/>
    <s v="Consumer"/>
  </r>
  <r>
    <s v="ORD-61862-745"/>
    <d v="2023-08-12T00:00:00"/>
    <x v="0"/>
    <x v="505"/>
    <x v="115"/>
    <x v="2"/>
    <s v="Punjab"/>
    <s v="Amritsar"/>
    <x v="0"/>
    <x v="7"/>
    <s v="Tables Pro 8"/>
    <n v="169071.11"/>
    <n v="13"/>
    <x v="7"/>
    <n v="115151.92"/>
    <n v="53919.19"/>
    <s v="Amit"/>
    <s v="Consumer"/>
  </r>
  <r>
    <s v="ORD-84429-746"/>
    <d v="2023-11-25T00:00:00"/>
    <x v="0"/>
    <x v="506"/>
    <x v="275"/>
    <x v="1"/>
    <s v="Maharashtra"/>
    <s v="Nagpur"/>
    <x v="1"/>
    <x v="6"/>
    <s v="Pens Pro 5"/>
    <n v="18891.68"/>
    <n v="8"/>
    <x v="7"/>
    <n v="11972.08"/>
    <n v="6919.6"/>
    <s v="Neha"/>
    <s v="Consumer"/>
  </r>
  <r>
    <s v="ORD-32824-747"/>
    <d v="2023-10-04T00:00:00"/>
    <x v="0"/>
    <x v="507"/>
    <x v="268"/>
    <x v="1"/>
    <s v="Rajasthan"/>
    <s v="Jaipur"/>
    <x v="1"/>
    <x v="1"/>
    <s v="Paper Pro 3"/>
    <n v="8679.39"/>
    <n v="7"/>
    <x v="1"/>
    <n v="12379.78"/>
    <n v="-3700.39"/>
    <s v="Pooja"/>
    <s v="Home Office"/>
  </r>
  <r>
    <s v="ORD-53317-748"/>
    <d v="2024-11-05T00:00:00"/>
    <x v="1"/>
    <x v="508"/>
    <x v="276"/>
    <x v="0"/>
    <s v="Karnataka"/>
    <s v="Bangalore"/>
    <x v="2"/>
    <x v="11"/>
    <s v="Smartphones Pro 8"/>
    <n v="260591.57"/>
    <n v="12"/>
    <x v="1"/>
    <n v="380124"/>
    <n v="-119532.43"/>
    <s v="Vikas"/>
    <s v="Home Office"/>
  </r>
  <r>
    <s v="ORD-28947-749"/>
    <d v="2023-03-13T00:00:00"/>
    <x v="0"/>
    <x v="509"/>
    <x v="260"/>
    <x v="3"/>
    <s v="West Bengal"/>
    <s v="Howrah"/>
    <x v="1"/>
    <x v="6"/>
    <s v="Pens Pro 5"/>
    <n v="4798.3500000000004"/>
    <n v="5"/>
    <x v="1"/>
    <n v="6693.05"/>
    <n v="-1894.7"/>
    <s v="Vikas"/>
    <s v="Corporate"/>
  </r>
  <r>
    <s v="ORD-93615-750"/>
    <d v="2024-02-08T00:00:00"/>
    <x v="1"/>
    <x v="510"/>
    <x v="247"/>
    <x v="2"/>
    <s v="Delhi"/>
    <s v="New Delhi"/>
    <x v="2"/>
    <x v="10"/>
    <s v="Accessories Pro 1"/>
    <n v="740411.85"/>
    <n v="14"/>
    <x v="2"/>
    <n v="664186.88"/>
    <n v="76224.97"/>
    <s v="Karan"/>
    <s v="Home Office"/>
  </r>
  <r>
    <s v="ORD-84641-751"/>
    <d v="2023-10-07T00:00:00"/>
    <x v="0"/>
    <x v="511"/>
    <x v="277"/>
    <x v="3"/>
    <s v="West Bengal"/>
    <s v="Kolkata"/>
    <x v="1"/>
    <x v="1"/>
    <s v="Paper Pro 4"/>
    <n v="4063.22"/>
    <n v="2"/>
    <x v="5"/>
    <n v="3951.24"/>
    <n v="111.98"/>
    <s v="Karan"/>
    <s v="Consumer"/>
  </r>
  <r>
    <s v="ORD-56427-752"/>
    <d v="2023-05-14T00:00:00"/>
    <x v="0"/>
    <x v="512"/>
    <x v="205"/>
    <x v="1"/>
    <s v="Maharashtra"/>
    <s v="Nagpur"/>
    <x v="2"/>
    <x v="5"/>
    <s v="Tablets Pro 10"/>
    <n v="302773.53999999998"/>
    <n v="7"/>
    <x v="2"/>
    <n v="223056.61"/>
    <n v="79716.929999999993"/>
    <s v="Amit"/>
    <s v="Corporate"/>
  </r>
  <r>
    <s v="ORD-46802-753"/>
    <d v="2023-10-03T00:00:00"/>
    <x v="0"/>
    <x v="193"/>
    <x v="48"/>
    <x v="1"/>
    <s v="Maharashtra"/>
    <s v="Mumbai"/>
    <x v="0"/>
    <x v="9"/>
    <s v="Beds Pro 6"/>
    <n v="58554.48"/>
    <n v="7"/>
    <x v="1"/>
    <n v="84654.36"/>
    <n v="-26099.88"/>
    <s v="Sneha"/>
    <s v="Corporate"/>
  </r>
  <r>
    <s v="ORD-41520-754"/>
    <d v="2023-08-18T00:00:00"/>
    <x v="0"/>
    <x v="52"/>
    <x v="110"/>
    <x v="2"/>
    <s v="Punjab"/>
    <s v="Amritsar"/>
    <x v="2"/>
    <x v="10"/>
    <s v="Accessories Pro 9"/>
    <n v="32707.64"/>
    <n v="1"/>
    <x v="7"/>
    <n v="27660.85"/>
    <n v="5046.79"/>
    <s v="Neha"/>
    <s v="Corporate"/>
  </r>
  <r>
    <s v="ORD-55928-755"/>
    <d v="2023-05-24T00:00:00"/>
    <x v="0"/>
    <x v="368"/>
    <x v="38"/>
    <x v="2"/>
    <s v="Punjab"/>
    <s v="Amritsar"/>
    <x v="2"/>
    <x v="10"/>
    <s v="Accessories Pro 5"/>
    <n v="357194.72"/>
    <n v="6"/>
    <x v="0"/>
    <n v="241239.36"/>
    <n v="115955.36"/>
    <s v="Karan"/>
    <s v="Home Office"/>
  </r>
  <r>
    <s v="ORD-77260-756"/>
    <d v="2023-05-26T00:00:00"/>
    <x v="0"/>
    <x v="118"/>
    <x v="91"/>
    <x v="1"/>
    <s v="Maharashtra"/>
    <s v="Pune"/>
    <x v="2"/>
    <x v="8"/>
    <s v="Laptops Pro 7"/>
    <n v="61029.440000000002"/>
    <n v="5"/>
    <x v="6"/>
    <n v="108626.05"/>
    <n v="-47596.61"/>
    <s v="Priya"/>
    <s v="Consumer"/>
  </r>
  <r>
    <s v="ORD-53003-757"/>
    <d v="2024-02-14T00:00:00"/>
    <x v="1"/>
    <x v="151"/>
    <x v="198"/>
    <x v="3"/>
    <s v="Odisha"/>
    <s v="Bhubaneswar"/>
    <x v="1"/>
    <x v="3"/>
    <s v="Storage Pro 1"/>
    <n v="11946.99"/>
    <n v="7"/>
    <x v="2"/>
    <n v="8980.7199999999993"/>
    <n v="2966.27"/>
    <s v="Rahul"/>
    <s v="Corporate"/>
  </r>
  <r>
    <s v="ORD-43520-758"/>
    <d v="2023-05-22T00:00:00"/>
    <x v="0"/>
    <x v="67"/>
    <x v="226"/>
    <x v="3"/>
    <s v="Odisha"/>
    <s v="Bhubaneswar"/>
    <x v="2"/>
    <x v="11"/>
    <s v="Smartphones Pro 1"/>
    <n v="170010.79"/>
    <n v="8"/>
    <x v="1"/>
    <n v="257026.4"/>
    <n v="-87015.61"/>
    <s v="Vikas"/>
    <s v="Corporate"/>
  </r>
  <r>
    <s v="ORD-94104-759"/>
    <d v="2023-12-10T00:00:00"/>
    <x v="0"/>
    <x v="453"/>
    <x v="206"/>
    <x v="0"/>
    <s v="Tamil Nadu"/>
    <s v="Coimbatore"/>
    <x v="2"/>
    <x v="10"/>
    <s v="Accessories Pro 1"/>
    <n v="321249.15000000002"/>
    <n v="10"/>
    <x v="1"/>
    <n v="476285.6"/>
    <n v="-155036.45000000001"/>
    <s v="Sneha"/>
    <s v="Home Office"/>
  </r>
  <r>
    <s v="ORD-76893-760"/>
    <d v="2023-06-14T00:00:00"/>
    <x v="0"/>
    <x v="247"/>
    <x v="221"/>
    <x v="0"/>
    <s v="Karnataka"/>
    <s v="Mysore"/>
    <x v="0"/>
    <x v="0"/>
    <s v="Sofas Pro 10"/>
    <n v="111745.54"/>
    <n v="12"/>
    <x v="5"/>
    <n v="90627.6"/>
    <n v="21117.94"/>
    <s v="Sneha"/>
    <s v="Consumer"/>
  </r>
  <r>
    <s v="ORD-99682-761"/>
    <d v="2023-07-14T00:00:00"/>
    <x v="0"/>
    <x v="94"/>
    <x v="70"/>
    <x v="1"/>
    <s v="Gujarat"/>
    <s v="Ahmedabad"/>
    <x v="2"/>
    <x v="5"/>
    <s v="Tablets Pro 7"/>
    <n v="219895.05"/>
    <n v="9"/>
    <x v="3"/>
    <n v="168610.77"/>
    <n v="51284.28"/>
    <s v="Rahul"/>
    <s v="Consumer"/>
  </r>
  <r>
    <s v="ORD-72774-762"/>
    <d v="2023-03-13T00:00:00"/>
    <x v="0"/>
    <x v="418"/>
    <x v="3"/>
    <x v="2"/>
    <s v="Haryana"/>
    <s v="Gurgaon"/>
    <x v="1"/>
    <x v="2"/>
    <s v="Binders Pro 1"/>
    <n v="33349.449999999997"/>
    <n v="15"/>
    <x v="2"/>
    <n v="28810.05"/>
    <n v="4539.3999999999996"/>
    <s v="Neha"/>
    <s v="Consumer"/>
  </r>
  <r>
    <s v="ORD-62932-763"/>
    <d v="2023-08-03T00:00:00"/>
    <x v="0"/>
    <x v="448"/>
    <x v="278"/>
    <x v="3"/>
    <s v="West Bengal"/>
    <s v="Kolkata"/>
    <x v="0"/>
    <x v="9"/>
    <s v="Beds Pro 1"/>
    <n v="69859.33"/>
    <n v="6"/>
    <x v="2"/>
    <n v="54868.5"/>
    <n v="14990.83"/>
    <s v="Sneha"/>
    <s v="Corporate"/>
  </r>
  <r>
    <s v="ORD-74442-764"/>
    <d v="2024-11-11T00:00:00"/>
    <x v="1"/>
    <x v="513"/>
    <x v="133"/>
    <x v="3"/>
    <s v="Odisha"/>
    <s v="Bhubaneswar"/>
    <x v="1"/>
    <x v="3"/>
    <s v="Storage Pro 10"/>
    <n v="4539.38"/>
    <n v="2"/>
    <x v="3"/>
    <n v="3145.88"/>
    <n v="1393.5"/>
    <s v="Amit"/>
    <s v="Home Office"/>
  </r>
  <r>
    <s v="ORD-57156-765"/>
    <d v="2024-01-23T00:00:00"/>
    <x v="1"/>
    <x v="448"/>
    <x v="266"/>
    <x v="2"/>
    <s v="Haryana"/>
    <s v="Gurgaon"/>
    <x v="0"/>
    <x v="7"/>
    <s v="Tables Pro 9"/>
    <n v="89233.78"/>
    <n v="11"/>
    <x v="0"/>
    <n v="63680.32"/>
    <n v="25553.46"/>
    <s v="Rahul"/>
    <s v="Corporate"/>
  </r>
  <r>
    <s v="ORD-51382-766"/>
    <d v="2024-12-28T00:00:00"/>
    <x v="1"/>
    <x v="465"/>
    <x v="103"/>
    <x v="1"/>
    <s v="Maharashtra"/>
    <s v="Mumbai"/>
    <x v="1"/>
    <x v="1"/>
    <s v="Paper Pro 4"/>
    <n v="8246.67"/>
    <n v="14"/>
    <x v="5"/>
    <n v="9015.7199999999993"/>
    <n v="-769.05"/>
    <s v="Pooja"/>
    <s v="Consumer"/>
  </r>
  <r>
    <s v="ORD-59092-767"/>
    <d v="2023-10-14T00:00:00"/>
    <x v="0"/>
    <x v="514"/>
    <x v="130"/>
    <x v="1"/>
    <s v="Rajasthan"/>
    <s v="Jaipur"/>
    <x v="2"/>
    <x v="5"/>
    <s v="Tablets Pro 4"/>
    <n v="531936.6"/>
    <n v="11"/>
    <x v="3"/>
    <n v="368837.81"/>
    <n v="163098.79"/>
    <s v="Priya"/>
    <s v="Consumer"/>
  </r>
  <r>
    <s v="ORD-68910-768"/>
    <d v="2024-02-01T00:00:00"/>
    <x v="1"/>
    <x v="515"/>
    <x v="188"/>
    <x v="3"/>
    <s v="Odisha"/>
    <s v="Bhubaneswar"/>
    <x v="1"/>
    <x v="2"/>
    <s v="Binders Pro 7"/>
    <n v="364.89"/>
    <n v="2"/>
    <x v="5"/>
    <n v="389.06"/>
    <n v="-24.17"/>
    <s v="Amit"/>
    <s v="Corporate"/>
  </r>
  <r>
    <s v="ORD-53473-769"/>
    <d v="2024-10-17T00:00:00"/>
    <x v="1"/>
    <x v="516"/>
    <x v="105"/>
    <x v="0"/>
    <s v="Tamil Nadu"/>
    <s v="Chennai"/>
    <x v="0"/>
    <x v="0"/>
    <s v="Sofas Pro 4"/>
    <n v="40959.31"/>
    <n v="3"/>
    <x v="4"/>
    <n v="25739.94"/>
    <n v="15219.37"/>
    <s v="Rahul"/>
    <s v="Home Office"/>
  </r>
  <r>
    <s v="ORD-36484-770"/>
    <d v="2023-10-19T00:00:00"/>
    <x v="0"/>
    <x v="517"/>
    <x v="60"/>
    <x v="1"/>
    <s v="Maharashtra"/>
    <s v="Mumbai"/>
    <x v="1"/>
    <x v="3"/>
    <s v="Storage Pro 3"/>
    <n v="4951.5"/>
    <n v="3"/>
    <x v="3"/>
    <n v="3754.68"/>
    <n v="1196.82"/>
    <s v="Pooja"/>
    <s v="Home Office"/>
  </r>
  <r>
    <s v="ORD-40311-771"/>
    <d v="2023-08-26T00:00:00"/>
    <x v="0"/>
    <x v="426"/>
    <x v="151"/>
    <x v="3"/>
    <s v="West Bengal"/>
    <s v="Howrah"/>
    <x v="2"/>
    <x v="10"/>
    <s v="Accessories Pro 6"/>
    <n v="77831.66"/>
    <n v="9"/>
    <x v="6"/>
    <n v="141207.84"/>
    <n v="-63376.18"/>
    <s v="Priya"/>
    <s v="Consumer"/>
  </r>
  <r>
    <s v="ORD-27581-772"/>
    <d v="2023-08-30T00:00:00"/>
    <x v="0"/>
    <x v="518"/>
    <x v="119"/>
    <x v="2"/>
    <s v="Delhi"/>
    <s v="New Delhi"/>
    <x v="0"/>
    <x v="0"/>
    <s v="Sofas Pro 10"/>
    <n v="25852.55"/>
    <n v="4"/>
    <x v="1"/>
    <n v="35985.480000000003"/>
    <n v="-10132.93"/>
    <s v="Neha"/>
    <s v="Corporate"/>
  </r>
  <r>
    <s v="ORD-86349-773"/>
    <d v="2024-04-15T00:00:00"/>
    <x v="1"/>
    <x v="519"/>
    <x v="6"/>
    <x v="1"/>
    <s v="Gujarat"/>
    <s v="Ahmedabad"/>
    <x v="1"/>
    <x v="6"/>
    <s v="Pens Pro 3"/>
    <n v="4007.55"/>
    <n v="6"/>
    <x v="7"/>
    <n v="2499.96"/>
    <n v="1507.59"/>
    <s v="Karan"/>
    <s v="Consumer"/>
  </r>
  <r>
    <s v="ORD-74806-774"/>
    <d v="2023-07-01T00:00:00"/>
    <x v="0"/>
    <x v="520"/>
    <x v="78"/>
    <x v="2"/>
    <s v="Delhi"/>
    <s v="New Delhi"/>
    <x v="0"/>
    <x v="0"/>
    <s v="Sofas Pro 3"/>
    <n v="12810.33"/>
    <n v="3"/>
    <x v="1"/>
    <n v="17944.8"/>
    <n v="-5134.47"/>
    <s v="Neha"/>
    <s v="Home Office"/>
  </r>
  <r>
    <s v="ORD-76652-775"/>
    <d v="2023-07-03T00:00:00"/>
    <x v="0"/>
    <x v="461"/>
    <x v="118"/>
    <x v="3"/>
    <s v="Bihar"/>
    <s v="Patna"/>
    <x v="2"/>
    <x v="11"/>
    <s v="Smartphones Pro 2"/>
    <n v="920735.08"/>
    <n v="14"/>
    <x v="0"/>
    <n v="685559"/>
    <n v="235176.08"/>
    <s v="Karan"/>
    <s v="Consumer"/>
  </r>
  <r>
    <s v="ORD-13712-776"/>
    <d v="2024-12-15T00:00:00"/>
    <x v="1"/>
    <x v="521"/>
    <x v="96"/>
    <x v="0"/>
    <s v="Karnataka"/>
    <s v="Mysore"/>
    <x v="0"/>
    <x v="4"/>
    <s v="Chairs Pro 4"/>
    <n v="117685.33"/>
    <n v="11"/>
    <x v="1"/>
    <n v="176643.61"/>
    <n v="-58958.28"/>
    <s v="Karan"/>
    <s v="Consumer"/>
  </r>
  <r>
    <s v="ORD-23396-777"/>
    <d v="2024-04-02T00:00:00"/>
    <x v="1"/>
    <x v="173"/>
    <x v="174"/>
    <x v="1"/>
    <s v="Gujarat"/>
    <s v="Surat"/>
    <x v="2"/>
    <x v="10"/>
    <s v="Accessories Pro 5"/>
    <n v="197019.77"/>
    <n v="9"/>
    <x v="5"/>
    <n v="188883.09"/>
    <n v="8136.68"/>
    <s v="Pooja"/>
    <s v="Corporate"/>
  </r>
  <r>
    <s v="ORD-18754-778"/>
    <d v="2024-12-01T00:00:00"/>
    <x v="1"/>
    <x v="522"/>
    <x v="14"/>
    <x v="2"/>
    <s v="Delhi"/>
    <s v="New Delhi"/>
    <x v="0"/>
    <x v="9"/>
    <s v="Beds Pro 5"/>
    <n v="29190.04"/>
    <n v="4"/>
    <x v="6"/>
    <n v="51262.84"/>
    <n v="-22072.799999999999"/>
    <s v="Amit"/>
    <s v="Home Office"/>
  </r>
  <r>
    <s v="ORD-58496-779"/>
    <d v="2024-12-07T00:00:00"/>
    <x v="1"/>
    <x v="523"/>
    <x v="151"/>
    <x v="3"/>
    <s v="West Bengal"/>
    <s v="Howrah"/>
    <x v="2"/>
    <x v="10"/>
    <s v="Accessories Pro 7"/>
    <n v="681345.79"/>
    <n v="15"/>
    <x v="7"/>
    <n v="567144.44999999995"/>
    <n v="114201.34"/>
    <s v="Karan"/>
    <s v="Home Office"/>
  </r>
  <r>
    <s v="ORD-62535-780"/>
    <d v="2024-06-13T00:00:00"/>
    <x v="1"/>
    <x v="524"/>
    <x v="109"/>
    <x v="0"/>
    <s v="Tamil Nadu"/>
    <s v="Chennai"/>
    <x v="1"/>
    <x v="2"/>
    <s v="Binders Pro 6"/>
    <n v="22285.59"/>
    <n v="11"/>
    <x v="2"/>
    <n v="20709.48"/>
    <n v="1576.11"/>
    <s v="Rahul"/>
    <s v="Consumer"/>
  </r>
  <r>
    <s v="ORD-52080-781"/>
    <d v="2024-12-13T00:00:00"/>
    <x v="1"/>
    <x v="525"/>
    <x v="182"/>
    <x v="0"/>
    <s v="Tamil Nadu"/>
    <s v="Coimbatore"/>
    <x v="0"/>
    <x v="4"/>
    <s v="Chairs Pro 6"/>
    <n v="424372.58"/>
    <n v="14"/>
    <x v="7"/>
    <n v="270354.42"/>
    <n v="154018.16"/>
    <s v="Priya"/>
    <s v="Consumer"/>
  </r>
  <r>
    <s v="ORD-87481-782"/>
    <d v="2023-09-04T00:00:00"/>
    <x v="0"/>
    <x v="503"/>
    <x v="205"/>
    <x v="3"/>
    <s v="Bihar"/>
    <s v="Gaya"/>
    <x v="1"/>
    <x v="3"/>
    <s v="Storage Pro 8"/>
    <n v="4019.68"/>
    <n v="12"/>
    <x v="6"/>
    <n v="6785.88"/>
    <n v="-2766.2"/>
    <s v="Priya"/>
    <s v="Consumer"/>
  </r>
  <r>
    <s v="ORD-31441-783"/>
    <d v="2023-08-10T00:00:00"/>
    <x v="0"/>
    <x v="526"/>
    <x v="80"/>
    <x v="1"/>
    <s v="Gujarat"/>
    <s v="Surat"/>
    <x v="0"/>
    <x v="9"/>
    <s v="Beds Pro 2"/>
    <n v="19525.009999999998"/>
    <n v="6"/>
    <x v="5"/>
    <n v="17251.98"/>
    <n v="2273.0300000000002"/>
    <s v="Rahul"/>
    <s v="Corporate"/>
  </r>
  <r>
    <s v="ORD-75878-784"/>
    <d v="2023-11-09T00:00:00"/>
    <x v="0"/>
    <x v="527"/>
    <x v="277"/>
    <x v="2"/>
    <s v="Haryana"/>
    <s v="Faridabad"/>
    <x v="2"/>
    <x v="11"/>
    <s v="Smartphones Pro 2"/>
    <n v="910870.93"/>
    <n v="14"/>
    <x v="7"/>
    <n v="581106.81999999995"/>
    <n v="329764.11"/>
    <s v="Priya"/>
    <s v="Home Office"/>
  </r>
  <r>
    <s v="ORD-79919-785"/>
    <d v="2023-01-31T00:00:00"/>
    <x v="0"/>
    <x v="528"/>
    <x v="163"/>
    <x v="2"/>
    <s v="Haryana"/>
    <s v="Faridabad"/>
    <x v="0"/>
    <x v="0"/>
    <s v="Sofas Pro 6"/>
    <n v="65474.12"/>
    <n v="6"/>
    <x v="3"/>
    <n v="58832.34"/>
    <n v="6641.78"/>
    <s v="Vikas"/>
    <s v="Corporate"/>
  </r>
  <r>
    <s v="ORD-35463-786"/>
    <d v="2024-09-20T00:00:00"/>
    <x v="1"/>
    <x v="529"/>
    <x v="199"/>
    <x v="2"/>
    <s v="Haryana"/>
    <s v="Faridabad"/>
    <x v="1"/>
    <x v="6"/>
    <s v="Pens Pro 8"/>
    <n v="13018.55"/>
    <n v="13"/>
    <x v="1"/>
    <n v="18717.14"/>
    <n v="-5698.59"/>
    <s v="Rahul"/>
    <s v="Consumer"/>
  </r>
  <r>
    <s v="ORD-55626-787"/>
    <d v="2024-10-02T00:00:00"/>
    <x v="1"/>
    <x v="230"/>
    <x v="115"/>
    <x v="3"/>
    <s v="West Bengal"/>
    <s v="Howrah"/>
    <x v="1"/>
    <x v="1"/>
    <s v="Paper Pro 4"/>
    <n v="3615.71"/>
    <n v="11"/>
    <x v="4"/>
    <n v="2383.6999999999998"/>
    <n v="1232.01"/>
    <s v="Rahul"/>
    <s v="Home Office"/>
  </r>
  <r>
    <s v="ORD-93765-788"/>
    <d v="2024-09-26T00:00:00"/>
    <x v="1"/>
    <x v="282"/>
    <x v="31"/>
    <x v="1"/>
    <s v="Maharashtra"/>
    <s v="Pune"/>
    <x v="0"/>
    <x v="0"/>
    <s v="Sofas Pro 5"/>
    <n v="176601.37"/>
    <n v="11"/>
    <x v="5"/>
    <n v="168658.38"/>
    <n v="7942.99"/>
    <s v="Vikas"/>
    <s v="Home Office"/>
  </r>
  <r>
    <s v="ORD-41539-789"/>
    <d v="2024-09-29T00:00:00"/>
    <x v="1"/>
    <x v="530"/>
    <x v="53"/>
    <x v="2"/>
    <s v="Haryana"/>
    <s v="Faridabad"/>
    <x v="1"/>
    <x v="6"/>
    <s v="Pens Pro 4"/>
    <n v="12668.93"/>
    <n v="13"/>
    <x v="2"/>
    <n v="11346.79"/>
    <n v="1322.14"/>
    <s v="Karan"/>
    <s v="Corporate"/>
  </r>
  <r>
    <s v="ORD-45556-790"/>
    <d v="2023-03-30T00:00:00"/>
    <x v="0"/>
    <x v="531"/>
    <x v="46"/>
    <x v="2"/>
    <s v="Punjab"/>
    <s v="Ludhiana"/>
    <x v="0"/>
    <x v="9"/>
    <s v="Beds Pro 1"/>
    <n v="161817.17000000001"/>
    <n v="13"/>
    <x v="4"/>
    <n v="107597.1"/>
    <n v="54220.07"/>
    <s v="Sneha"/>
    <s v="Consumer"/>
  </r>
  <r>
    <s v="ORD-32846-791"/>
    <d v="2023-01-20T00:00:00"/>
    <x v="0"/>
    <x v="426"/>
    <x v="271"/>
    <x v="3"/>
    <s v="West Bengal"/>
    <s v="Howrah"/>
    <x v="2"/>
    <x v="10"/>
    <s v="Accessories Pro 9"/>
    <n v="144110.03"/>
    <n v="2"/>
    <x v="4"/>
    <n v="98775.64"/>
    <n v="45334.39"/>
    <s v="Rahul"/>
    <s v="Consumer"/>
  </r>
  <r>
    <s v="ORD-58206-792"/>
    <d v="2024-07-24T00:00:00"/>
    <x v="1"/>
    <x v="532"/>
    <x v="264"/>
    <x v="1"/>
    <s v="Rajasthan"/>
    <s v="Jaipur"/>
    <x v="0"/>
    <x v="9"/>
    <s v="Beds Pro 9"/>
    <n v="74180.460000000006"/>
    <n v="6"/>
    <x v="7"/>
    <n v="46386.78"/>
    <n v="27793.68"/>
    <s v="Sneha"/>
    <s v="Consumer"/>
  </r>
  <r>
    <s v="ORD-43647-793"/>
    <d v="2023-12-25T00:00:00"/>
    <x v="0"/>
    <x v="452"/>
    <x v="174"/>
    <x v="0"/>
    <s v="Tamil Nadu"/>
    <s v="Coimbatore"/>
    <x v="1"/>
    <x v="2"/>
    <s v="Binders Pro 5"/>
    <n v="5165.7700000000004"/>
    <n v="12"/>
    <x v="6"/>
    <n v="8741.2800000000007"/>
    <n v="-3575.51"/>
    <s v="Sneha"/>
    <s v="Home Office"/>
  </r>
  <r>
    <s v="ORD-45380-794"/>
    <d v="2023-10-19T00:00:00"/>
    <x v="0"/>
    <x v="533"/>
    <x v="207"/>
    <x v="1"/>
    <s v="Rajasthan"/>
    <s v="Jaipur"/>
    <x v="2"/>
    <x v="5"/>
    <s v="Tablets Pro 6"/>
    <n v="365352.87"/>
    <n v="7"/>
    <x v="7"/>
    <n v="301528.71000000002"/>
    <n v="63824.160000000003"/>
    <s v="Sneha"/>
    <s v="Home Office"/>
  </r>
  <r>
    <s v="ORD-44163-795"/>
    <d v="2023-01-07T00:00:00"/>
    <x v="0"/>
    <x v="534"/>
    <x v="45"/>
    <x v="0"/>
    <s v="Karnataka"/>
    <s v="Bangalore"/>
    <x v="0"/>
    <x v="9"/>
    <s v="Beds Pro 5"/>
    <n v="42313.13"/>
    <n v="4"/>
    <x v="2"/>
    <n v="40469.040000000001"/>
    <n v="1844.09"/>
    <s v="Sneha"/>
    <s v="Corporate"/>
  </r>
  <r>
    <s v="ORD-51115-796"/>
    <d v="2024-12-01T00:00:00"/>
    <x v="1"/>
    <x v="535"/>
    <x v="185"/>
    <x v="0"/>
    <s v="Tamil Nadu"/>
    <s v="Coimbatore"/>
    <x v="1"/>
    <x v="6"/>
    <s v="Pens Pro 8"/>
    <n v="3115.43"/>
    <n v="10"/>
    <x v="7"/>
    <n v="2573.5"/>
    <n v="541.92999999999995"/>
    <s v="Rahul"/>
    <s v="Corporate"/>
  </r>
  <r>
    <s v="ORD-30194-797"/>
    <d v="2023-06-28T00:00:00"/>
    <x v="0"/>
    <x v="536"/>
    <x v="15"/>
    <x v="2"/>
    <s v="Haryana"/>
    <s v="Faridabad"/>
    <x v="0"/>
    <x v="0"/>
    <s v="Sofas Pro 6"/>
    <n v="36702.1"/>
    <n v="2"/>
    <x v="2"/>
    <n v="27501.42"/>
    <n v="9200.68"/>
    <s v="Pooja"/>
    <s v="Corporate"/>
  </r>
  <r>
    <s v="ORD-28744-798"/>
    <d v="2023-08-05T00:00:00"/>
    <x v="0"/>
    <x v="537"/>
    <x v="63"/>
    <x v="3"/>
    <s v="Odisha"/>
    <s v="Bhubaneswar"/>
    <x v="2"/>
    <x v="11"/>
    <s v="Smartphones Pro 9"/>
    <n v="601757.81999999995"/>
    <n v="11"/>
    <x v="0"/>
    <n v="408838.87"/>
    <n v="192918.95"/>
    <s v="Priya"/>
    <s v="Home Office"/>
  </r>
  <r>
    <s v="ORD-28277-799"/>
    <d v="2024-08-28T00:00:00"/>
    <x v="1"/>
    <x v="439"/>
    <x v="4"/>
    <x v="3"/>
    <s v="West Bengal"/>
    <s v="Kolkata"/>
    <x v="0"/>
    <x v="7"/>
    <s v="Tables Pro 10"/>
    <n v="159104.26"/>
    <n v="6"/>
    <x v="4"/>
    <n v="108885.12"/>
    <n v="50219.14"/>
    <s v="Vikas"/>
    <s v="Home Office"/>
  </r>
  <r>
    <s v="ORD-83629-800"/>
    <d v="2024-10-09T00:00:00"/>
    <x v="1"/>
    <x v="255"/>
    <x v="0"/>
    <x v="2"/>
    <s v="Punjab"/>
    <s v="Ludhiana"/>
    <x v="0"/>
    <x v="4"/>
    <s v="Chairs Pro 4"/>
    <n v="73351.16"/>
    <n v="14"/>
    <x v="7"/>
    <n v="62684.86"/>
    <n v="10666.3"/>
    <s v="Pooja"/>
    <s v="Home Office"/>
  </r>
  <r>
    <s v="ORD-55038-801"/>
    <d v="2024-12-24T00:00:00"/>
    <x v="1"/>
    <x v="538"/>
    <x v="59"/>
    <x v="0"/>
    <s v="Telangana"/>
    <s v="Hyderabad"/>
    <x v="1"/>
    <x v="1"/>
    <s v="Paper Pro 10"/>
    <n v="2668.82"/>
    <n v="8"/>
    <x v="7"/>
    <n v="1680.08"/>
    <n v="988.74"/>
    <s v="Neha"/>
    <s v="Home Office"/>
  </r>
  <r>
    <s v="ORD-99559-802"/>
    <d v="2024-07-24T00:00:00"/>
    <x v="1"/>
    <x v="463"/>
    <x v="74"/>
    <x v="3"/>
    <s v="West Bengal"/>
    <s v="Kolkata"/>
    <x v="1"/>
    <x v="3"/>
    <s v="Storage Pro 10"/>
    <n v="33370.22"/>
    <n v="11"/>
    <x v="4"/>
    <n v="21275.1"/>
    <n v="12095.12"/>
    <s v="Karan"/>
    <s v="Home Office"/>
  </r>
  <r>
    <s v="ORD-97550-803"/>
    <d v="2024-03-19T00:00:00"/>
    <x v="1"/>
    <x v="539"/>
    <x v="52"/>
    <x v="1"/>
    <s v="Rajasthan"/>
    <s v="Jaipur"/>
    <x v="0"/>
    <x v="4"/>
    <s v="Chairs Pro 4"/>
    <n v="32580.19"/>
    <n v="5"/>
    <x v="7"/>
    <n v="22719.3"/>
    <n v="9860.89"/>
    <s v="Amit"/>
    <s v="Home Office"/>
  </r>
  <r>
    <s v="ORD-52890-804"/>
    <d v="2023-11-25T00:00:00"/>
    <x v="0"/>
    <x v="106"/>
    <x v="268"/>
    <x v="1"/>
    <s v="Rajasthan"/>
    <s v="Jaipur"/>
    <x v="2"/>
    <x v="8"/>
    <s v="Laptops Pro 5"/>
    <n v="393362.7"/>
    <n v="13"/>
    <x v="0"/>
    <n v="250102.06"/>
    <n v="143260.64000000001"/>
    <s v="Karan"/>
    <s v="Corporate"/>
  </r>
  <r>
    <s v="ORD-42316-805"/>
    <d v="2024-10-25T00:00:00"/>
    <x v="1"/>
    <x v="540"/>
    <x v="177"/>
    <x v="2"/>
    <s v="Haryana"/>
    <s v="Gurgaon"/>
    <x v="0"/>
    <x v="4"/>
    <s v="Chairs Pro 6"/>
    <n v="253405.17"/>
    <n v="11"/>
    <x v="7"/>
    <n v="186233.63"/>
    <n v="67171.539999999994"/>
    <s v="Neha"/>
    <s v="Consumer"/>
  </r>
  <r>
    <s v="ORD-60100-806"/>
    <d v="2024-01-15T00:00:00"/>
    <x v="1"/>
    <x v="530"/>
    <x v="130"/>
    <x v="1"/>
    <s v="Rajasthan"/>
    <s v="Jaipur"/>
    <x v="1"/>
    <x v="6"/>
    <s v="Pens Pro 2"/>
    <n v="9083.2800000000007"/>
    <n v="6"/>
    <x v="7"/>
    <n v="7257.9"/>
    <n v="1825.38"/>
    <s v="Rahul"/>
    <s v="Consumer"/>
  </r>
  <r>
    <s v="ORD-15178-807"/>
    <d v="2023-07-23T00:00:00"/>
    <x v="0"/>
    <x v="541"/>
    <x v="279"/>
    <x v="2"/>
    <s v="Punjab"/>
    <s v="Ludhiana"/>
    <x v="0"/>
    <x v="7"/>
    <s v="Tables Pro 3"/>
    <n v="131034.47"/>
    <n v="5"/>
    <x v="0"/>
    <n v="75012.3"/>
    <n v="56022.17"/>
    <s v="Karan"/>
    <s v="Home Office"/>
  </r>
  <r>
    <s v="ORD-11171-808"/>
    <d v="2024-01-28T00:00:00"/>
    <x v="1"/>
    <x v="189"/>
    <x v="34"/>
    <x v="2"/>
    <s v="Delhi"/>
    <s v="New Delhi"/>
    <x v="2"/>
    <x v="5"/>
    <s v="Tablets Pro 4"/>
    <n v="203843.38"/>
    <n v="11"/>
    <x v="6"/>
    <n v="356080.34"/>
    <n v="-152236.96"/>
    <s v="Priya"/>
    <s v="Consumer"/>
  </r>
  <r>
    <s v="ORD-20500-809"/>
    <d v="2023-02-16T00:00:00"/>
    <x v="0"/>
    <x v="162"/>
    <x v="67"/>
    <x v="3"/>
    <s v="West Bengal"/>
    <s v="Howrah"/>
    <x v="1"/>
    <x v="1"/>
    <s v="Paper Pro 3"/>
    <n v="8039.39"/>
    <n v="12"/>
    <x v="3"/>
    <n v="5360.4"/>
    <n v="2678.99"/>
    <s v="Priya"/>
    <s v="Consumer"/>
  </r>
  <r>
    <s v="ORD-36015-810"/>
    <d v="2024-07-09T00:00:00"/>
    <x v="1"/>
    <x v="542"/>
    <x v="197"/>
    <x v="3"/>
    <s v="Bihar"/>
    <s v="Gaya"/>
    <x v="0"/>
    <x v="9"/>
    <s v="Beds Pro 3"/>
    <n v="34373.19"/>
    <n v="4"/>
    <x v="6"/>
    <n v="59220.04"/>
    <n v="-24846.85"/>
    <s v="Neha"/>
    <s v="Home Office"/>
  </r>
  <r>
    <s v="ORD-27530-811"/>
    <d v="2024-03-25T00:00:00"/>
    <x v="1"/>
    <x v="543"/>
    <x v="225"/>
    <x v="2"/>
    <s v="Punjab"/>
    <s v="Amritsar"/>
    <x v="2"/>
    <x v="10"/>
    <s v="Accessories Pro 2"/>
    <n v="124851.06"/>
    <n v="6"/>
    <x v="5"/>
    <n v="122882.34"/>
    <n v="1968.72"/>
    <s v="Vikas"/>
    <s v="Consumer"/>
  </r>
  <r>
    <s v="ORD-99920-812"/>
    <d v="2024-12-12T00:00:00"/>
    <x v="1"/>
    <x v="426"/>
    <x v="83"/>
    <x v="3"/>
    <s v="West Bengal"/>
    <s v="Howrah"/>
    <x v="1"/>
    <x v="6"/>
    <s v="Pens Pro 2"/>
    <n v="3698.61"/>
    <n v="6"/>
    <x v="6"/>
    <n v="6576.06"/>
    <n v="-2877.45"/>
    <s v="Neha"/>
    <s v="Home Office"/>
  </r>
  <r>
    <s v="ORD-86555-813"/>
    <d v="2023-05-21T00:00:00"/>
    <x v="0"/>
    <x v="315"/>
    <x v="213"/>
    <x v="2"/>
    <s v="Haryana"/>
    <s v="Gurgaon"/>
    <x v="0"/>
    <x v="9"/>
    <s v="Beds Pro 1"/>
    <n v="22613.69"/>
    <n v="2"/>
    <x v="1"/>
    <n v="31684.38"/>
    <n v="-9070.69"/>
    <s v="Priya"/>
    <s v="Consumer"/>
  </r>
  <r>
    <s v="ORD-98734-814"/>
    <d v="2023-06-28T00:00:00"/>
    <x v="0"/>
    <x v="544"/>
    <x v="206"/>
    <x v="0"/>
    <s v="Telangana"/>
    <s v="Hyderabad"/>
    <x v="0"/>
    <x v="9"/>
    <s v="Beds Pro 7"/>
    <n v="21425.200000000001"/>
    <n v="13"/>
    <x v="1"/>
    <n v="32104.02"/>
    <n v="-10678.82"/>
    <s v="Pooja"/>
    <s v="Home Office"/>
  </r>
  <r>
    <s v="ORD-46829-815"/>
    <d v="2024-06-18T00:00:00"/>
    <x v="1"/>
    <x v="489"/>
    <x v="234"/>
    <x v="3"/>
    <s v="West Bengal"/>
    <s v="Howrah"/>
    <x v="0"/>
    <x v="7"/>
    <s v="Tables Pro 5"/>
    <n v="39721.93"/>
    <n v="2"/>
    <x v="3"/>
    <n v="32732.92"/>
    <n v="6989.01"/>
    <s v="Sneha"/>
    <s v="Home Office"/>
  </r>
  <r>
    <s v="ORD-29313-816"/>
    <d v="2024-09-13T00:00:00"/>
    <x v="1"/>
    <x v="136"/>
    <x v="230"/>
    <x v="2"/>
    <s v="Haryana"/>
    <s v="Faridabad"/>
    <x v="1"/>
    <x v="6"/>
    <s v="Pens Pro 9"/>
    <n v="4191.1000000000004"/>
    <n v="3"/>
    <x v="1"/>
    <n v="5900.79"/>
    <n v="-1709.69"/>
    <s v="Pooja"/>
    <s v="Home Office"/>
  </r>
  <r>
    <s v="ORD-35751-817"/>
    <d v="2023-03-27T00:00:00"/>
    <x v="0"/>
    <x v="545"/>
    <x v="176"/>
    <x v="2"/>
    <s v="Punjab"/>
    <s v="Ludhiana"/>
    <x v="2"/>
    <x v="11"/>
    <s v="Smartphones Pro 2"/>
    <n v="9146.1200000000008"/>
    <n v="3"/>
    <x v="6"/>
    <n v="16481.91"/>
    <n v="-7335.79"/>
    <s v="Neha"/>
    <s v="Home Office"/>
  </r>
  <r>
    <s v="ORD-28205-818"/>
    <d v="2023-06-11T00:00:00"/>
    <x v="0"/>
    <x v="136"/>
    <x v="234"/>
    <x v="2"/>
    <s v="Haryana"/>
    <s v="Faridabad"/>
    <x v="0"/>
    <x v="7"/>
    <s v="Tables Pro 3"/>
    <n v="85473.56"/>
    <n v="4"/>
    <x v="5"/>
    <n v="74717.64"/>
    <n v="10755.92"/>
    <s v="Amit"/>
    <s v="Consumer"/>
  </r>
  <r>
    <s v="ORD-68240-819"/>
    <d v="2024-11-14T00:00:00"/>
    <x v="1"/>
    <x v="219"/>
    <x v="280"/>
    <x v="0"/>
    <s v="Telangana"/>
    <s v="Hyderabad"/>
    <x v="1"/>
    <x v="1"/>
    <s v="Paper Pro 2"/>
    <n v="46707.01"/>
    <n v="15"/>
    <x v="0"/>
    <n v="29447.4"/>
    <n v="17259.61"/>
    <s v="Priya"/>
    <s v="Home Office"/>
  </r>
  <r>
    <s v="ORD-86115-820"/>
    <d v="2023-11-19T00:00:00"/>
    <x v="0"/>
    <x v="436"/>
    <x v="180"/>
    <x v="0"/>
    <s v="Karnataka"/>
    <s v="Bangalore"/>
    <x v="1"/>
    <x v="2"/>
    <s v="Binders Pro 5"/>
    <n v="1467.01"/>
    <n v="5"/>
    <x v="3"/>
    <n v="1206.55"/>
    <n v="260.45999999999998"/>
    <s v="Pooja"/>
    <s v="Home Office"/>
  </r>
  <r>
    <s v="ORD-70598-821"/>
    <d v="2023-07-05T00:00:00"/>
    <x v="0"/>
    <x v="220"/>
    <x v="108"/>
    <x v="0"/>
    <s v="Telangana"/>
    <s v="Hyderabad"/>
    <x v="2"/>
    <x v="5"/>
    <s v="Tablets Pro 4"/>
    <n v="69881.649999999994"/>
    <n v="4"/>
    <x v="3"/>
    <n v="61166.400000000001"/>
    <n v="8715.25"/>
    <s v="Neha"/>
    <s v="Corporate"/>
  </r>
  <r>
    <s v="ORD-20069-822"/>
    <d v="2023-12-07T00:00:00"/>
    <x v="0"/>
    <x v="258"/>
    <x v="201"/>
    <x v="1"/>
    <s v="Gujarat"/>
    <s v="Ahmedabad"/>
    <x v="2"/>
    <x v="5"/>
    <s v="Tablets Pro 1"/>
    <n v="254044.9"/>
    <n v="6"/>
    <x v="3"/>
    <n v="201624"/>
    <n v="52420.9"/>
    <s v="Rahul"/>
    <s v="Consumer"/>
  </r>
  <r>
    <s v="ORD-50676-823"/>
    <d v="2024-06-08T00:00:00"/>
    <x v="1"/>
    <x v="546"/>
    <x v="251"/>
    <x v="3"/>
    <s v="West Bengal"/>
    <s v="Howrah"/>
    <x v="1"/>
    <x v="1"/>
    <s v="Paper Pro 8"/>
    <n v="7279.93"/>
    <n v="4"/>
    <x v="5"/>
    <n v="7051.48"/>
    <n v="228.45"/>
    <s v="Amit"/>
    <s v="Home Office"/>
  </r>
  <r>
    <s v="ORD-36285-824"/>
    <d v="2023-11-20T00:00:00"/>
    <x v="0"/>
    <x v="77"/>
    <x v="31"/>
    <x v="3"/>
    <s v="Odisha"/>
    <s v="Bhubaneswar"/>
    <x v="2"/>
    <x v="10"/>
    <s v="Accessories Pro 7"/>
    <n v="112864.15"/>
    <n v="10"/>
    <x v="5"/>
    <n v="119407.4"/>
    <n v="-6543.25"/>
    <s v="Vikas"/>
    <s v="Consumer"/>
  </r>
  <r>
    <s v="ORD-88963-825"/>
    <d v="2024-07-22T00:00:00"/>
    <x v="1"/>
    <x v="547"/>
    <x v="16"/>
    <x v="1"/>
    <s v="Rajasthan"/>
    <s v="Jaipur"/>
    <x v="0"/>
    <x v="4"/>
    <s v="Chairs Pro 7"/>
    <n v="38934.199999999997"/>
    <n v="12"/>
    <x v="3"/>
    <n v="26375.759999999998"/>
    <n v="12558.44"/>
    <s v="Neha"/>
    <s v="Consumer"/>
  </r>
  <r>
    <s v="ORD-59576-826"/>
    <d v="2024-11-16T00:00:00"/>
    <x v="1"/>
    <x v="548"/>
    <x v="126"/>
    <x v="2"/>
    <s v="Punjab"/>
    <s v="Amritsar"/>
    <x v="2"/>
    <x v="5"/>
    <s v="Tablets Pro 3"/>
    <n v="106919.22"/>
    <n v="6"/>
    <x v="7"/>
    <n v="79537.440000000002"/>
    <n v="27381.78"/>
    <s v="Neha"/>
    <s v="Consumer"/>
  </r>
  <r>
    <s v="ORD-16633-827"/>
    <d v="2024-04-14T00:00:00"/>
    <x v="1"/>
    <x v="549"/>
    <x v="281"/>
    <x v="2"/>
    <s v="Haryana"/>
    <s v="Faridabad"/>
    <x v="2"/>
    <x v="5"/>
    <s v="Tablets Pro 9"/>
    <n v="56236.98"/>
    <n v="3"/>
    <x v="2"/>
    <n v="46989.93"/>
    <n v="9247.0499999999993"/>
    <s v="Karan"/>
    <s v="Corporate"/>
  </r>
  <r>
    <s v="ORD-10572-828"/>
    <d v="2024-12-06T00:00:00"/>
    <x v="1"/>
    <x v="101"/>
    <x v="184"/>
    <x v="0"/>
    <s v="Karnataka"/>
    <s v="Bangalore"/>
    <x v="0"/>
    <x v="7"/>
    <s v="Tables Pro 1"/>
    <n v="77808.59"/>
    <n v="15"/>
    <x v="7"/>
    <n v="48901.05"/>
    <n v="28907.54"/>
    <s v="Karan"/>
    <s v="Corporate"/>
  </r>
  <r>
    <s v="ORD-78868-829"/>
    <d v="2023-01-30T00:00:00"/>
    <x v="0"/>
    <x v="353"/>
    <x v="4"/>
    <x v="1"/>
    <s v="Rajasthan"/>
    <s v="Jaipur"/>
    <x v="2"/>
    <x v="11"/>
    <s v="Smartphones Pro 7"/>
    <n v="40738.339999999997"/>
    <n v="10"/>
    <x v="6"/>
    <n v="68879.5"/>
    <n v="-28141.16"/>
    <s v="Karan"/>
    <s v="Home Office"/>
  </r>
  <r>
    <s v="ORD-96706-830"/>
    <d v="2023-02-08T00:00:00"/>
    <x v="0"/>
    <x v="500"/>
    <x v="121"/>
    <x v="0"/>
    <s v="Karnataka"/>
    <s v="Mysore"/>
    <x v="2"/>
    <x v="5"/>
    <s v="Tablets Pro 9"/>
    <n v="50108.12"/>
    <n v="2"/>
    <x v="5"/>
    <n v="40380.46"/>
    <n v="9727.66"/>
    <s v="Vikas"/>
    <s v="Corporate"/>
  </r>
  <r>
    <s v="ORD-64323-831"/>
    <d v="2024-07-19T00:00:00"/>
    <x v="1"/>
    <x v="464"/>
    <x v="281"/>
    <x v="2"/>
    <s v="Delhi"/>
    <s v="New Delhi"/>
    <x v="2"/>
    <x v="5"/>
    <s v="Tablets Pro 1"/>
    <n v="41685.78"/>
    <n v="3"/>
    <x v="4"/>
    <n v="32237.46"/>
    <n v="9448.32"/>
    <s v="Karan"/>
    <s v="Corporate"/>
  </r>
  <r>
    <s v="ORD-90450-832"/>
    <d v="2024-11-20T00:00:00"/>
    <x v="1"/>
    <x v="501"/>
    <x v="223"/>
    <x v="0"/>
    <s v="Telangana"/>
    <s v="Hyderabad"/>
    <x v="1"/>
    <x v="2"/>
    <s v="Binders Pro 1"/>
    <n v="2308.9699999999998"/>
    <n v="1"/>
    <x v="0"/>
    <n v="1392.05"/>
    <n v="916.92"/>
    <s v="Karan"/>
    <s v="Corporate"/>
  </r>
  <r>
    <s v="ORD-28950-833"/>
    <d v="2024-03-26T00:00:00"/>
    <x v="1"/>
    <x v="5"/>
    <x v="185"/>
    <x v="2"/>
    <s v="Punjab"/>
    <s v="Amritsar"/>
    <x v="1"/>
    <x v="2"/>
    <s v="Binders Pro 6"/>
    <n v="13774.51"/>
    <n v="11"/>
    <x v="1"/>
    <n v="19937.169999999998"/>
    <n v="-6162.66"/>
    <s v="Vikas"/>
    <s v="Consumer"/>
  </r>
  <r>
    <s v="ORD-88435-834"/>
    <d v="2023-09-29T00:00:00"/>
    <x v="0"/>
    <x v="550"/>
    <x v="185"/>
    <x v="0"/>
    <s v="Telangana"/>
    <s v="Hyderabad"/>
    <x v="0"/>
    <x v="7"/>
    <s v="Tables Pro 7"/>
    <n v="37819.43"/>
    <n v="13"/>
    <x v="5"/>
    <n v="37909.040000000001"/>
    <n v="-89.61"/>
    <s v="Vikas"/>
    <s v="Consumer"/>
  </r>
  <r>
    <s v="ORD-62065-835"/>
    <d v="2023-09-09T00:00:00"/>
    <x v="0"/>
    <x v="120"/>
    <x v="24"/>
    <x v="1"/>
    <s v="Gujarat"/>
    <s v="Ahmedabad"/>
    <x v="1"/>
    <x v="1"/>
    <s v="Paper Pro 7"/>
    <n v="37421.67"/>
    <n v="15"/>
    <x v="2"/>
    <n v="28616.85"/>
    <n v="8804.82"/>
    <s v="Rahul"/>
    <s v="Corporate"/>
  </r>
  <r>
    <s v="ORD-22377-836"/>
    <d v="2024-11-03T00:00:00"/>
    <x v="1"/>
    <x v="127"/>
    <x v="257"/>
    <x v="3"/>
    <s v="Odisha"/>
    <s v="Bhubaneswar"/>
    <x v="0"/>
    <x v="4"/>
    <s v="Chairs Pro 3"/>
    <n v="111921.64"/>
    <n v="8"/>
    <x v="0"/>
    <n v="71439.12"/>
    <n v="40482.519999999997"/>
    <s v="Neha"/>
    <s v="Corporate"/>
  </r>
  <r>
    <s v="ORD-94642-837"/>
    <d v="2024-04-05T00:00:00"/>
    <x v="1"/>
    <x v="402"/>
    <x v="181"/>
    <x v="0"/>
    <s v="Tamil Nadu"/>
    <s v="Coimbatore"/>
    <x v="2"/>
    <x v="11"/>
    <s v="Smartphones Pro 3"/>
    <n v="53269.15"/>
    <n v="1"/>
    <x v="4"/>
    <n v="31608.9"/>
    <n v="21660.25"/>
    <s v="Pooja"/>
    <s v="Consumer"/>
  </r>
  <r>
    <s v="ORD-84999-838"/>
    <d v="2024-11-10T00:00:00"/>
    <x v="1"/>
    <x v="212"/>
    <x v="279"/>
    <x v="3"/>
    <s v="Bihar"/>
    <s v="Gaya"/>
    <x v="1"/>
    <x v="3"/>
    <s v="Storage Pro 10"/>
    <n v="21113.119999999999"/>
    <n v="11"/>
    <x v="0"/>
    <n v="13127.18"/>
    <n v="7985.94"/>
    <s v="Amit"/>
    <s v="Home Office"/>
  </r>
  <r>
    <s v="ORD-68959-839"/>
    <d v="2024-10-14T00:00:00"/>
    <x v="1"/>
    <x v="551"/>
    <x v="69"/>
    <x v="0"/>
    <s v="Tamil Nadu"/>
    <s v="Chennai"/>
    <x v="1"/>
    <x v="1"/>
    <s v="Paper Pro 2"/>
    <n v="10455.15"/>
    <n v="12"/>
    <x v="0"/>
    <n v="6159.96"/>
    <n v="4295.1899999999996"/>
    <s v="Amit"/>
    <s v="Home Office"/>
  </r>
  <r>
    <s v="ORD-48579-840"/>
    <d v="2024-04-11T00:00:00"/>
    <x v="1"/>
    <x v="386"/>
    <x v="198"/>
    <x v="0"/>
    <s v="Telangana"/>
    <s v="Hyderabad"/>
    <x v="2"/>
    <x v="10"/>
    <s v="Accessories Pro 10"/>
    <n v="264325.56"/>
    <n v="13"/>
    <x v="3"/>
    <n v="188730.62"/>
    <n v="75594.94"/>
    <s v="Neha"/>
    <s v="Corporate"/>
  </r>
  <r>
    <s v="ORD-50651-841"/>
    <d v="2024-03-22T00:00:00"/>
    <x v="1"/>
    <x v="87"/>
    <x v="123"/>
    <x v="2"/>
    <s v="Haryana"/>
    <s v="Faridabad"/>
    <x v="2"/>
    <x v="10"/>
    <s v="Accessories Pro 7"/>
    <n v="901845.58"/>
    <n v="14"/>
    <x v="4"/>
    <n v="684651.24"/>
    <n v="217194.34"/>
    <s v="Karan"/>
    <s v="Corporate"/>
  </r>
  <r>
    <s v="ORD-16441-842"/>
    <d v="2023-05-09T00:00:00"/>
    <x v="0"/>
    <x v="36"/>
    <x v="282"/>
    <x v="1"/>
    <s v="Gujarat"/>
    <s v="Surat"/>
    <x v="0"/>
    <x v="9"/>
    <s v="Beds Pro 4"/>
    <n v="9423.9500000000007"/>
    <n v="1"/>
    <x v="6"/>
    <n v="16696.12"/>
    <n v="-7272.17"/>
    <s v="Vikas"/>
    <s v="Consumer"/>
  </r>
  <r>
    <s v="ORD-53326-843"/>
    <d v="2023-04-13T00:00:00"/>
    <x v="0"/>
    <x v="213"/>
    <x v="51"/>
    <x v="3"/>
    <s v="West Bengal"/>
    <s v="Kolkata"/>
    <x v="1"/>
    <x v="3"/>
    <s v="Storage Pro 5"/>
    <n v="1316.47"/>
    <n v="2"/>
    <x v="4"/>
    <n v="906.7"/>
    <n v="409.77"/>
    <s v="Vikas"/>
    <s v="Consumer"/>
  </r>
  <r>
    <s v="ORD-51428-844"/>
    <d v="2023-12-13T00:00:00"/>
    <x v="0"/>
    <x v="180"/>
    <x v="19"/>
    <x v="3"/>
    <s v="Bihar"/>
    <s v="Gaya"/>
    <x v="2"/>
    <x v="11"/>
    <s v="Smartphones Pro 9"/>
    <n v="38731.699999999997"/>
    <n v="2"/>
    <x v="1"/>
    <n v="56368.26"/>
    <n v="-17636.560000000001"/>
    <s v="Amit"/>
    <s v="Home Office"/>
  </r>
  <r>
    <s v="ORD-78006-845"/>
    <d v="2023-02-01T00:00:00"/>
    <x v="0"/>
    <x v="357"/>
    <x v="245"/>
    <x v="1"/>
    <s v="Gujarat"/>
    <s v="Surat"/>
    <x v="1"/>
    <x v="6"/>
    <s v="Pens Pro 5"/>
    <n v="6412.52"/>
    <n v="8"/>
    <x v="4"/>
    <n v="4419.76"/>
    <n v="1992.76"/>
    <s v="Vikas"/>
    <s v="Home Office"/>
  </r>
  <r>
    <s v="ORD-52071-846"/>
    <d v="2023-03-29T00:00:00"/>
    <x v="0"/>
    <x v="552"/>
    <x v="69"/>
    <x v="3"/>
    <s v="Odisha"/>
    <s v="Bhubaneswar"/>
    <x v="2"/>
    <x v="11"/>
    <s v="Smartphones Pro 3"/>
    <n v="181062.44"/>
    <n v="4"/>
    <x v="2"/>
    <n v="145687.12"/>
    <n v="35375.32"/>
    <s v="Priya"/>
    <s v="Home Office"/>
  </r>
  <r>
    <s v="ORD-84337-847"/>
    <d v="2024-07-17T00:00:00"/>
    <x v="1"/>
    <x v="313"/>
    <x v="39"/>
    <x v="0"/>
    <s v="Telangana"/>
    <s v="Hyderabad"/>
    <x v="1"/>
    <x v="2"/>
    <s v="Binders Pro 10"/>
    <n v="14579.29"/>
    <n v="15"/>
    <x v="5"/>
    <n v="13602.45"/>
    <n v="976.84"/>
    <s v="Amit"/>
    <s v="Home Office"/>
  </r>
  <r>
    <s v="ORD-41112-848"/>
    <d v="2024-12-11T00:00:00"/>
    <x v="1"/>
    <x v="151"/>
    <x v="283"/>
    <x v="0"/>
    <s v="Tamil Nadu"/>
    <s v="Coimbatore"/>
    <x v="1"/>
    <x v="3"/>
    <s v="Storage Pro 1"/>
    <n v="16254.36"/>
    <n v="9"/>
    <x v="2"/>
    <n v="15363.18"/>
    <n v="891.18"/>
    <s v="Neha"/>
    <s v="Corporate"/>
  </r>
  <r>
    <s v="ORD-16734-849"/>
    <d v="2023-08-27T00:00:00"/>
    <x v="0"/>
    <x v="553"/>
    <x v="284"/>
    <x v="2"/>
    <s v="Haryana"/>
    <s v="Faridabad"/>
    <x v="2"/>
    <x v="5"/>
    <s v="Tablets Pro 7"/>
    <n v="223959.74"/>
    <n v="10"/>
    <x v="5"/>
    <n v="188890.9"/>
    <n v="35068.839999999997"/>
    <s v="Karan"/>
    <s v="Consumer"/>
  </r>
  <r>
    <s v="ORD-49437-850"/>
    <d v="2023-12-16T00:00:00"/>
    <x v="0"/>
    <x v="443"/>
    <x v="250"/>
    <x v="3"/>
    <s v="Odisha"/>
    <s v="Bhubaneswar"/>
    <x v="0"/>
    <x v="7"/>
    <s v="Tables Pro 7"/>
    <n v="87756.93"/>
    <n v="4"/>
    <x v="4"/>
    <n v="67667.28"/>
    <n v="20089.650000000001"/>
    <s v="Vikas"/>
    <s v="Home Office"/>
  </r>
  <r>
    <s v="ORD-72521-851"/>
    <d v="2023-08-20T00:00:00"/>
    <x v="0"/>
    <x v="212"/>
    <x v="237"/>
    <x v="3"/>
    <s v="Odisha"/>
    <s v="Bhubaneswar"/>
    <x v="2"/>
    <x v="10"/>
    <s v="Accessories Pro 4"/>
    <n v="299949.37"/>
    <n v="14"/>
    <x v="4"/>
    <n v="198864.54"/>
    <n v="101084.83"/>
    <s v="Amit"/>
    <s v="Home Office"/>
  </r>
  <r>
    <s v="ORD-26954-852"/>
    <d v="2024-10-28T00:00:00"/>
    <x v="1"/>
    <x v="459"/>
    <x v="125"/>
    <x v="0"/>
    <s v="Tamil Nadu"/>
    <s v="Chennai"/>
    <x v="2"/>
    <x v="5"/>
    <s v="Tablets Pro 10"/>
    <n v="190300.02"/>
    <n v="4"/>
    <x v="2"/>
    <n v="172330.88"/>
    <n v="17969.14"/>
    <s v="Amit"/>
    <s v="Home Office"/>
  </r>
  <r>
    <s v="ORD-46235-853"/>
    <d v="2023-10-30T00:00:00"/>
    <x v="0"/>
    <x v="109"/>
    <x v="191"/>
    <x v="1"/>
    <s v="Rajasthan"/>
    <s v="Jaipur"/>
    <x v="2"/>
    <x v="8"/>
    <s v="Laptops Pro 3"/>
    <n v="75652.42"/>
    <n v="3"/>
    <x v="2"/>
    <n v="63165.45"/>
    <n v="12486.97"/>
    <s v="Neha"/>
    <s v="Consumer"/>
  </r>
  <r>
    <s v="ORD-50550-854"/>
    <d v="2023-12-03T00:00:00"/>
    <x v="0"/>
    <x v="554"/>
    <x v="213"/>
    <x v="0"/>
    <s v="Karnataka"/>
    <s v="Bangalore"/>
    <x v="0"/>
    <x v="4"/>
    <s v="Chairs Pro 7"/>
    <n v="31162.14"/>
    <n v="15"/>
    <x v="1"/>
    <n v="46718.55"/>
    <n v="-15556.41"/>
    <s v="Priya"/>
    <s v="Home Office"/>
  </r>
  <r>
    <s v="ORD-25646-855"/>
    <d v="2023-07-21T00:00:00"/>
    <x v="0"/>
    <x v="29"/>
    <x v="43"/>
    <x v="0"/>
    <s v="Tamil Nadu"/>
    <s v="Chennai"/>
    <x v="0"/>
    <x v="7"/>
    <s v="Tables Pro 2"/>
    <n v="132442.54"/>
    <n v="6"/>
    <x v="3"/>
    <n v="118985.46"/>
    <n v="13457.08"/>
    <s v="Sneha"/>
    <s v="Corporate"/>
  </r>
  <r>
    <s v="ORD-57406-856"/>
    <d v="2023-11-16T00:00:00"/>
    <x v="0"/>
    <x v="555"/>
    <x v="95"/>
    <x v="2"/>
    <s v="Haryana"/>
    <s v="Gurgaon"/>
    <x v="1"/>
    <x v="3"/>
    <s v="Storage Pro 10"/>
    <n v="1228.5999999999999"/>
    <n v="6"/>
    <x v="0"/>
    <n v="695.64"/>
    <n v="532.96"/>
    <s v="Pooja"/>
    <s v="Home Office"/>
  </r>
  <r>
    <s v="ORD-51495-857"/>
    <d v="2024-04-07T00:00:00"/>
    <x v="1"/>
    <x v="393"/>
    <x v="86"/>
    <x v="3"/>
    <s v="Odisha"/>
    <s v="Bhubaneswar"/>
    <x v="0"/>
    <x v="7"/>
    <s v="Tables Pro 2"/>
    <n v="7568.99"/>
    <n v="2"/>
    <x v="3"/>
    <n v="6218.74"/>
    <n v="1350.25"/>
    <s v="Priya"/>
    <s v="Home Office"/>
  </r>
  <r>
    <s v="ORD-21095-858"/>
    <d v="2023-04-15T00:00:00"/>
    <x v="0"/>
    <x v="155"/>
    <x v="151"/>
    <x v="2"/>
    <s v="Punjab"/>
    <s v="Ludhiana"/>
    <x v="2"/>
    <x v="5"/>
    <s v="Tablets Pro 7"/>
    <n v="425978.98"/>
    <n v="13"/>
    <x v="4"/>
    <n v="309387.52000000002"/>
    <n v="116591.46"/>
    <s v="Sneha"/>
    <s v="Home Office"/>
  </r>
  <r>
    <s v="ORD-22974-859"/>
    <d v="2024-06-12T00:00:00"/>
    <x v="1"/>
    <x v="556"/>
    <x v="27"/>
    <x v="3"/>
    <s v="Odisha"/>
    <s v="Bhubaneswar"/>
    <x v="1"/>
    <x v="3"/>
    <s v="Storage Pro 3"/>
    <n v="10441.379999999999"/>
    <n v="10"/>
    <x v="4"/>
    <n v="8214"/>
    <n v="2227.38"/>
    <s v="Rahul"/>
    <s v="Corporate"/>
  </r>
  <r>
    <s v="ORD-57878-860"/>
    <d v="2024-12-20T00:00:00"/>
    <x v="1"/>
    <x v="373"/>
    <x v="222"/>
    <x v="3"/>
    <s v="Bihar"/>
    <s v="Patna"/>
    <x v="0"/>
    <x v="4"/>
    <s v="Chairs Pro 1"/>
    <n v="291180.71000000002"/>
    <n v="12"/>
    <x v="3"/>
    <n v="204884.28"/>
    <n v="86296.43"/>
    <s v="Neha"/>
    <s v="Consumer"/>
  </r>
  <r>
    <s v="ORD-47033-861"/>
    <d v="2024-12-09T00:00:00"/>
    <x v="1"/>
    <x v="557"/>
    <x v="192"/>
    <x v="1"/>
    <s v="Gujarat"/>
    <s v="Surat"/>
    <x v="2"/>
    <x v="10"/>
    <s v="Accessories Pro 7"/>
    <n v="50993.69"/>
    <n v="4"/>
    <x v="6"/>
    <n v="90292.56"/>
    <n v="-39298.870000000003"/>
    <s v="Priya"/>
    <s v="Home Office"/>
  </r>
  <r>
    <s v="ORD-39993-862"/>
    <d v="2024-10-11T00:00:00"/>
    <x v="1"/>
    <x v="487"/>
    <x v="35"/>
    <x v="2"/>
    <s v="Punjab"/>
    <s v="Ludhiana"/>
    <x v="2"/>
    <x v="5"/>
    <s v="Tablets Pro 5"/>
    <n v="676524.68"/>
    <n v="10"/>
    <x v="0"/>
    <n v="417779.5"/>
    <n v="258745.18"/>
    <s v="Pooja"/>
    <s v="Home Office"/>
  </r>
  <r>
    <s v="ORD-33515-863"/>
    <d v="2024-11-09T00:00:00"/>
    <x v="1"/>
    <x v="73"/>
    <x v="54"/>
    <x v="1"/>
    <s v="Gujarat"/>
    <s v="Ahmedabad"/>
    <x v="2"/>
    <x v="10"/>
    <s v="Accessories Pro 7"/>
    <n v="9449.31"/>
    <n v="1"/>
    <x v="6"/>
    <n v="16401.55"/>
    <n v="-6952.24"/>
    <s v="Karan"/>
    <s v="Consumer"/>
  </r>
  <r>
    <s v="ORD-54194-864"/>
    <d v="2024-06-22T00:00:00"/>
    <x v="1"/>
    <x v="10"/>
    <x v="205"/>
    <x v="1"/>
    <s v="Gujarat"/>
    <s v="Ahmedabad"/>
    <x v="0"/>
    <x v="0"/>
    <s v="Sofas Pro 9"/>
    <n v="191928.56"/>
    <n v="8"/>
    <x v="7"/>
    <n v="133933.84"/>
    <n v="57994.720000000001"/>
    <s v="Sneha"/>
    <s v="Consumer"/>
  </r>
  <r>
    <s v="ORD-99072-865"/>
    <d v="2023-04-08T00:00:00"/>
    <x v="0"/>
    <x v="167"/>
    <x v="105"/>
    <x v="0"/>
    <s v="Tamil Nadu"/>
    <s v="Chennai"/>
    <x v="1"/>
    <x v="1"/>
    <s v="Paper Pro 5"/>
    <n v="2028.62"/>
    <n v="2"/>
    <x v="0"/>
    <n v="1472.96"/>
    <n v="555.66"/>
    <s v="Rahul"/>
    <s v="Corporate"/>
  </r>
  <r>
    <s v="ORD-36396-866"/>
    <d v="2023-07-25T00:00:00"/>
    <x v="0"/>
    <x v="558"/>
    <x v="227"/>
    <x v="3"/>
    <s v="Odisha"/>
    <s v="Bhubaneswar"/>
    <x v="1"/>
    <x v="6"/>
    <s v="Pens Pro 3"/>
    <n v="30685.09"/>
    <n v="14"/>
    <x v="4"/>
    <n v="22966.16"/>
    <n v="7718.93"/>
    <s v="Sneha"/>
    <s v="Consumer"/>
  </r>
  <r>
    <s v="ORD-91557-867"/>
    <d v="2023-10-26T00:00:00"/>
    <x v="0"/>
    <x v="559"/>
    <x v="124"/>
    <x v="3"/>
    <s v="Bihar"/>
    <s v="Patna"/>
    <x v="0"/>
    <x v="4"/>
    <s v="Chairs Pro 3"/>
    <n v="69015.91"/>
    <n v="4"/>
    <x v="5"/>
    <n v="70421.48"/>
    <n v="-1405.57"/>
    <s v="Rahul"/>
    <s v="Home Office"/>
  </r>
  <r>
    <s v="ORD-22665-868"/>
    <d v="2024-11-18T00:00:00"/>
    <x v="1"/>
    <x v="68"/>
    <x v="59"/>
    <x v="2"/>
    <s v="Punjab"/>
    <s v="Amritsar"/>
    <x v="2"/>
    <x v="10"/>
    <s v="Accessories Pro 4"/>
    <n v="104537.07"/>
    <n v="14"/>
    <x v="3"/>
    <n v="85504.86"/>
    <n v="19032.21"/>
    <s v="Sneha"/>
    <s v="Home Office"/>
  </r>
  <r>
    <s v="ORD-60656-869"/>
    <d v="2024-12-18T00:00:00"/>
    <x v="1"/>
    <x v="560"/>
    <x v="2"/>
    <x v="1"/>
    <s v="Maharashtra"/>
    <s v="Pune"/>
    <x v="2"/>
    <x v="10"/>
    <s v="Accessories Pro 1"/>
    <n v="81573.47"/>
    <n v="2"/>
    <x v="4"/>
    <n v="50497.36"/>
    <n v="31076.11"/>
    <s v="Neha"/>
    <s v="Corporate"/>
  </r>
  <r>
    <s v="ORD-47945-870"/>
    <d v="2023-06-02T00:00:00"/>
    <x v="0"/>
    <x v="561"/>
    <x v="282"/>
    <x v="1"/>
    <s v="Gujarat"/>
    <s v="Ahmedabad"/>
    <x v="0"/>
    <x v="0"/>
    <s v="Sofas Pro 1"/>
    <n v="268242.96999999997"/>
    <n v="13"/>
    <x v="3"/>
    <n v="192007.53"/>
    <n v="76235.44"/>
    <s v="Amit"/>
    <s v="Home Office"/>
  </r>
  <r>
    <s v="ORD-31608-871"/>
    <d v="2023-03-30T00:00:00"/>
    <x v="0"/>
    <x v="140"/>
    <x v="179"/>
    <x v="2"/>
    <s v="Punjab"/>
    <s v="Amritsar"/>
    <x v="2"/>
    <x v="8"/>
    <s v="Laptops Pro 7"/>
    <n v="418429.19"/>
    <n v="9"/>
    <x v="0"/>
    <n v="245054.07"/>
    <n v="173375.12"/>
    <s v="Pooja"/>
    <s v="Home Office"/>
  </r>
  <r>
    <s v="ORD-10009-872"/>
    <d v="2024-10-17T00:00:00"/>
    <x v="1"/>
    <x v="147"/>
    <x v="180"/>
    <x v="0"/>
    <s v="Karnataka"/>
    <s v="Mysore"/>
    <x v="2"/>
    <x v="10"/>
    <s v="Accessories Pro 8"/>
    <n v="403749.84"/>
    <n v="8"/>
    <x v="5"/>
    <n v="340404.32"/>
    <n v="63345.52"/>
    <s v="Sneha"/>
    <s v="Home Office"/>
  </r>
  <r>
    <s v="ORD-73027-873"/>
    <d v="2024-07-16T00:00:00"/>
    <x v="1"/>
    <x v="121"/>
    <x v="212"/>
    <x v="0"/>
    <s v="Karnataka"/>
    <s v="Mysore"/>
    <x v="0"/>
    <x v="9"/>
    <s v="Beds Pro 1"/>
    <n v="43514.15"/>
    <n v="4"/>
    <x v="3"/>
    <n v="33337.96"/>
    <n v="10176.19"/>
    <s v="Rahul"/>
    <s v="Consumer"/>
  </r>
  <r>
    <s v="ORD-42050-874"/>
    <d v="2023-02-20T00:00:00"/>
    <x v="0"/>
    <x v="398"/>
    <x v="221"/>
    <x v="0"/>
    <s v="Karnataka"/>
    <s v="Bangalore"/>
    <x v="1"/>
    <x v="2"/>
    <s v="Binders Pro 7"/>
    <n v="7913.17"/>
    <n v="10"/>
    <x v="6"/>
    <n v="14172.9"/>
    <n v="-6259.73"/>
    <s v="Rahul"/>
    <s v="Consumer"/>
  </r>
  <r>
    <s v="ORD-16218-875"/>
    <d v="2024-12-06T00:00:00"/>
    <x v="1"/>
    <x v="90"/>
    <x v="128"/>
    <x v="2"/>
    <s v="Haryana"/>
    <s v="Gurgaon"/>
    <x v="2"/>
    <x v="8"/>
    <s v="Laptops Pro 7"/>
    <n v="337967.68"/>
    <n v="6"/>
    <x v="3"/>
    <n v="238645.98"/>
    <n v="99321.7"/>
    <s v="Rahul"/>
    <s v="Corporate"/>
  </r>
  <r>
    <s v="ORD-20300-876"/>
    <d v="2024-08-14T00:00:00"/>
    <x v="1"/>
    <x v="562"/>
    <x v="285"/>
    <x v="0"/>
    <s v="Tamil Nadu"/>
    <s v="Coimbatore"/>
    <x v="0"/>
    <x v="7"/>
    <s v="Tables Pro 1"/>
    <n v="204747.46"/>
    <n v="14"/>
    <x v="5"/>
    <n v="185083.36"/>
    <n v="19664.099999999999"/>
    <s v="Vikas"/>
    <s v="Corporate"/>
  </r>
  <r>
    <s v="ORD-89444-877"/>
    <d v="2024-01-20T00:00:00"/>
    <x v="1"/>
    <x v="525"/>
    <x v="223"/>
    <x v="2"/>
    <s v="Punjab"/>
    <s v="Amritsar"/>
    <x v="2"/>
    <x v="10"/>
    <s v="Accessories Pro 3"/>
    <n v="52071.53"/>
    <n v="4"/>
    <x v="5"/>
    <n v="45657.08"/>
    <n v="6414.45"/>
    <s v="Pooja"/>
    <s v="Corporate"/>
  </r>
  <r>
    <s v="ORD-91256-878"/>
    <d v="2024-06-20T00:00:00"/>
    <x v="1"/>
    <x v="469"/>
    <x v="258"/>
    <x v="0"/>
    <s v="Telangana"/>
    <s v="Hyderabad"/>
    <x v="2"/>
    <x v="11"/>
    <s v="Smartphones Pro 4"/>
    <n v="235887.47"/>
    <n v="8"/>
    <x v="3"/>
    <n v="186699.12"/>
    <n v="49188.35"/>
    <s v="Neha"/>
    <s v="Home Office"/>
  </r>
  <r>
    <s v="ORD-20048-879"/>
    <d v="2023-01-04T00:00:00"/>
    <x v="0"/>
    <x v="317"/>
    <x v="73"/>
    <x v="1"/>
    <s v="Maharashtra"/>
    <s v="Mumbai"/>
    <x v="1"/>
    <x v="1"/>
    <s v="Paper Pro 7"/>
    <n v="1978.34"/>
    <n v="1"/>
    <x v="4"/>
    <n v="1210.92"/>
    <n v="767.42"/>
    <s v="Vikas"/>
    <s v="Corporate"/>
  </r>
  <r>
    <s v="ORD-88235-880"/>
    <d v="2023-08-22T00:00:00"/>
    <x v="0"/>
    <x v="171"/>
    <x v="124"/>
    <x v="3"/>
    <s v="Bihar"/>
    <s v="Patna"/>
    <x v="0"/>
    <x v="9"/>
    <s v="Beds Pro 2"/>
    <n v="97412.75"/>
    <n v="8"/>
    <x v="7"/>
    <n v="63739.92"/>
    <n v="33672.83"/>
    <s v="Pooja"/>
    <s v="Consumer"/>
  </r>
  <r>
    <s v="ORD-58712-881"/>
    <d v="2024-05-16T00:00:00"/>
    <x v="1"/>
    <x v="563"/>
    <x v="129"/>
    <x v="1"/>
    <s v="Maharashtra"/>
    <s v="Mumbai"/>
    <x v="2"/>
    <x v="5"/>
    <s v="Tablets Pro 7"/>
    <n v="142484.10999999999"/>
    <n v="10"/>
    <x v="4"/>
    <n v="98590.8"/>
    <n v="43893.31"/>
    <s v="Priya"/>
    <s v="Consumer"/>
  </r>
  <r>
    <s v="ORD-52323-882"/>
    <d v="2024-10-11T00:00:00"/>
    <x v="1"/>
    <x v="281"/>
    <x v="237"/>
    <x v="2"/>
    <s v="Haryana"/>
    <s v="Gurgaon"/>
    <x v="0"/>
    <x v="4"/>
    <s v="Chairs Pro 5"/>
    <n v="11278.43"/>
    <n v="1"/>
    <x v="3"/>
    <n v="8912.57"/>
    <n v="2365.86"/>
    <s v="Rahul"/>
    <s v="Home Office"/>
  </r>
  <r>
    <s v="ORD-32229-883"/>
    <d v="2023-11-20T00:00:00"/>
    <x v="0"/>
    <x v="342"/>
    <x v="69"/>
    <x v="1"/>
    <s v="Rajasthan"/>
    <s v="Jaipur"/>
    <x v="1"/>
    <x v="6"/>
    <s v="Pens Pro 2"/>
    <n v="3032.65"/>
    <n v="7"/>
    <x v="6"/>
    <n v="5428.71"/>
    <n v="-2396.06"/>
    <s v="Amit"/>
    <s v="Corporate"/>
  </r>
  <r>
    <s v="ORD-14312-884"/>
    <d v="2024-09-10T00:00:00"/>
    <x v="1"/>
    <x v="193"/>
    <x v="28"/>
    <x v="0"/>
    <s v="Telangana"/>
    <s v="Hyderabad"/>
    <x v="2"/>
    <x v="10"/>
    <s v="Accessories Pro 8"/>
    <n v="383119.56"/>
    <n v="14"/>
    <x v="1"/>
    <n v="554607.76"/>
    <n v="-171488.2"/>
    <s v="Priya"/>
    <s v="Consumer"/>
  </r>
  <r>
    <s v="ORD-87910-885"/>
    <d v="2023-12-24T00:00:00"/>
    <x v="0"/>
    <x v="564"/>
    <x v="271"/>
    <x v="1"/>
    <s v="Gujarat"/>
    <s v="Surat"/>
    <x v="2"/>
    <x v="8"/>
    <s v="Laptops Pro 8"/>
    <n v="512549.91"/>
    <n v="15"/>
    <x v="3"/>
    <n v="417842.85"/>
    <n v="94707.06"/>
    <s v="Rahul"/>
    <s v="Consumer"/>
  </r>
  <r>
    <s v="ORD-96230-886"/>
    <d v="2023-02-02T00:00:00"/>
    <x v="0"/>
    <x v="50"/>
    <x v="197"/>
    <x v="0"/>
    <s v="Telangana"/>
    <s v="Hyderabad"/>
    <x v="0"/>
    <x v="4"/>
    <s v="Chairs Pro 8"/>
    <n v="71049.210000000006"/>
    <n v="6"/>
    <x v="3"/>
    <n v="57517.68"/>
    <n v="13531.53"/>
    <s v="Sneha"/>
    <s v="Home Office"/>
  </r>
  <r>
    <s v="ORD-98486-887"/>
    <d v="2023-10-12T00:00:00"/>
    <x v="0"/>
    <x v="36"/>
    <x v="240"/>
    <x v="1"/>
    <s v="Gujarat"/>
    <s v="Ahmedabad"/>
    <x v="1"/>
    <x v="1"/>
    <s v="Paper Pro 5"/>
    <n v="12438.56"/>
    <n v="14"/>
    <x v="6"/>
    <n v="21129.64"/>
    <n v="-8691.08"/>
    <s v="Pooja"/>
    <s v="Corporate"/>
  </r>
  <r>
    <s v="ORD-78282-888"/>
    <d v="2024-04-21T00:00:00"/>
    <x v="1"/>
    <x v="565"/>
    <x v="168"/>
    <x v="2"/>
    <s v="Haryana"/>
    <s v="Faridabad"/>
    <x v="0"/>
    <x v="7"/>
    <s v="Tables Pro 5"/>
    <n v="12401.06"/>
    <n v="3"/>
    <x v="6"/>
    <n v="21476.400000000001"/>
    <n v="-9075.34"/>
    <s v="Amit"/>
    <s v="Home Office"/>
  </r>
  <r>
    <s v="ORD-98373-889"/>
    <d v="2024-01-15T00:00:00"/>
    <x v="1"/>
    <x v="566"/>
    <x v="37"/>
    <x v="0"/>
    <s v="Telangana"/>
    <s v="Hyderabad"/>
    <x v="1"/>
    <x v="1"/>
    <s v="Paper Pro 4"/>
    <n v="3312.74"/>
    <n v="2"/>
    <x v="2"/>
    <n v="2850.14"/>
    <n v="462.6"/>
    <s v="Neha"/>
    <s v="Consumer"/>
  </r>
  <r>
    <s v="ORD-76477-890"/>
    <d v="2024-09-09T00:00:00"/>
    <x v="1"/>
    <x v="429"/>
    <x v="203"/>
    <x v="3"/>
    <s v="Odisha"/>
    <s v="Bhubaneswar"/>
    <x v="1"/>
    <x v="3"/>
    <s v="Storage Pro 7"/>
    <n v="3663.83"/>
    <n v="11"/>
    <x v="2"/>
    <n v="2567.62"/>
    <n v="1096.21"/>
    <s v="Vikas"/>
    <s v="Home Office"/>
  </r>
  <r>
    <s v="ORD-39939-891"/>
    <d v="2023-09-17T00:00:00"/>
    <x v="0"/>
    <x v="269"/>
    <x v="76"/>
    <x v="2"/>
    <s v="Punjab"/>
    <s v="Amritsar"/>
    <x v="1"/>
    <x v="2"/>
    <s v="Binders Pro 9"/>
    <n v="3178.41"/>
    <n v="2"/>
    <x v="5"/>
    <n v="2533.2399999999998"/>
    <n v="645.16999999999996"/>
    <s v="Neha"/>
    <s v="Consumer"/>
  </r>
  <r>
    <s v="ORD-83085-892"/>
    <d v="2024-11-19T00:00:00"/>
    <x v="1"/>
    <x v="496"/>
    <x v="69"/>
    <x v="1"/>
    <s v="Gujarat"/>
    <s v="Ahmedabad"/>
    <x v="2"/>
    <x v="5"/>
    <s v="Tablets Pro 8"/>
    <n v="608920.32999999996"/>
    <n v="10"/>
    <x v="4"/>
    <n v="452387.6"/>
    <n v="156532.73000000001"/>
    <s v="Vikas"/>
    <s v="Home Office"/>
  </r>
  <r>
    <s v="ORD-31699-893"/>
    <d v="2023-11-17T00:00:00"/>
    <x v="0"/>
    <x v="366"/>
    <x v="237"/>
    <x v="1"/>
    <s v="Gujarat"/>
    <s v="Surat"/>
    <x v="2"/>
    <x v="5"/>
    <s v="Tablets Pro 3"/>
    <n v="517013.6"/>
    <n v="11"/>
    <x v="2"/>
    <n v="445065.17"/>
    <n v="71948.429999999993"/>
    <s v="Neha"/>
    <s v="Corporate"/>
  </r>
  <r>
    <s v="ORD-78338-894"/>
    <d v="2023-07-18T00:00:00"/>
    <x v="0"/>
    <x v="427"/>
    <x v="61"/>
    <x v="2"/>
    <s v="Haryana"/>
    <s v="Gurgaon"/>
    <x v="0"/>
    <x v="9"/>
    <s v="Beds Pro 2"/>
    <n v="134471.81"/>
    <n v="10"/>
    <x v="5"/>
    <n v="124693.4"/>
    <n v="9778.41"/>
    <s v="Sneha"/>
    <s v="Consumer"/>
  </r>
  <r>
    <s v="ORD-14736-895"/>
    <d v="2024-09-26T00:00:00"/>
    <x v="1"/>
    <x v="201"/>
    <x v="185"/>
    <x v="3"/>
    <s v="Bihar"/>
    <s v="Gaya"/>
    <x v="0"/>
    <x v="7"/>
    <s v="Tables Pro 4"/>
    <n v="46655.5"/>
    <n v="8"/>
    <x v="2"/>
    <n v="36465.120000000003"/>
    <n v="10190.379999999999"/>
    <s v="Priya"/>
    <s v="Consumer"/>
  </r>
  <r>
    <s v="ORD-76312-896"/>
    <d v="2024-11-10T00:00:00"/>
    <x v="1"/>
    <x v="196"/>
    <x v="218"/>
    <x v="3"/>
    <s v="Bihar"/>
    <s v="Gaya"/>
    <x v="1"/>
    <x v="2"/>
    <s v="Binders Pro 1"/>
    <n v="2805.6"/>
    <n v="5"/>
    <x v="4"/>
    <n v="1643.45"/>
    <n v="1162.1500000000001"/>
    <s v="Karan"/>
    <s v="Home Office"/>
  </r>
  <r>
    <s v="ORD-36316-897"/>
    <d v="2023-11-28T00:00:00"/>
    <x v="0"/>
    <x v="567"/>
    <x v="241"/>
    <x v="2"/>
    <s v="Delhi"/>
    <s v="New Delhi"/>
    <x v="1"/>
    <x v="6"/>
    <s v="Pens Pro 4"/>
    <n v="2717.7"/>
    <n v="6"/>
    <x v="6"/>
    <n v="4880.58"/>
    <n v="-2162.88"/>
    <s v="Neha"/>
    <s v="Home Office"/>
  </r>
  <r>
    <s v="ORD-62933-898"/>
    <d v="2024-06-22T00:00:00"/>
    <x v="1"/>
    <x v="568"/>
    <x v="181"/>
    <x v="1"/>
    <s v="Rajasthan"/>
    <s v="Jaipur"/>
    <x v="1"/>
    <x v="2"/>
    <s v="Binders Pro 6"/>
    <n v="5986.97"/>
    <n v="11"/>
    <x v="6"/>
    <n v="10566.49"/>
    <n v="-4579.5200000000004"/>
    <s v="Rahul"/>
    <s v="Home Office"/>
  </r>
  <r>
    <s v="ORD-71687-899"/>
    <d v="2024-07-11T00:00:00"/>
    <x v="1"/>
    <x v="399"/>
    <x v="87"/>
    <x v="3"/>
    <s v="Odisha"/>
    <s v="Bhubaneswar"/>
    <x v="2"/>
    <x v="8"/>
    <s v="Laptops Pro 7"/>
    <n v="358200.44"/>
    <n v="11"/>
    <x v="2"/>
    <n v="278588.2"/>
    <n v="79612.240000000005"/>
    <s v="Amit"/>
    <s v="Home Office"/>
  </r>
  <r>
    <s v="ORD-11975-900"/>
    <d v="2024-02-18T00:00:00"/>
    <x v="1"/>
    <x v="463"/>
    <x v="286"/>
    <x v="0"/>
    <s v="Karnataka"/>
    <s v="Mysore"/>
    <x v="0"/>
    <x v="4"/>
    <s v="Chairs Pro 8"/>
    <n v="96779.65"/>
    <n v="12"/>
    <x v="4"/>
    <n v="64408.68"/>
    <n v="32370.97"/>
    <s v="Priya"/>
    <s v="Corporate"/>
  </r>
  <r>
    <s v="ORD-42118-901"/>
    <d v="2024-03-29T00:00:00"/>
    <x v="1"/>
    <x v="422"/>
    <x v="189"/>
    <x v="1"/>
    <s v="Maharashtra"/>
    <s v="Nagpur"/>
    <x v="1"/>
    <x v="6"/>
    <s v="Pens Pro 1"/>
    <n v="14630.39"/>
    <n v="8"/>
    <x v="5"/>
    <n v="12695.68"/>
    <n v="1934.71"/>
    <s v="Priya"/>
    <s v="Corporate"/>
  </r>
  <r>
    <s v="ORD-33649-902"/>
    <d v="2024-12-09T00:00:00"/>
    <x v="1"/>
    <x v="569"/>
    <x v="38"/>
    <x v="1"/>
    <s v="Rajasthan"/>
    <s v="Jaipur"/>
    <x v="1"/>
    <x v="2"/>
    <s v="Binders Pro 1"/>
    <n v="26960.94"/>
    <n v="15"/>
    <x v="3"/>
    <n v="18653.099999999999"/>
    <n v="8307.84"/>
    <s v="Priya"/>
    <s v="Consumer"/>
  </r>
  <r>
    <s v="ORD-12891-903"/>
    <d v="2024-04-10T00:00:00"/>
    <x v="1"/>
    <x v="242"/>
    <x v="123"/>
    <x v="3"/>
    <s v="West Bengal"/>
    <s v="Howrah"/>
    <x v="1"/>
    <x v="1"/>
    <s v="Paper Pro 8"/>
    <n v="9890.5300000000007"/>
    <n v="15"/>
    <x v="2"/>
    <n v="9465.4500000000007"/>
    <n v="425.08"/>
    <s v="Pooja"/>
    <s v="Corporate"/>
  </r>
  <r>
    <s v="ORD-41369-904"/>
    <d v="2024-10-22T00:00:00"/>
    <x v="1"/>
    <x v="436"/>
    <x v="230"/>
    <x v="2"/>
    <s v="Punjab"/>
    <s v="Ludhiana"/>
    <x v="1"/>
    <x v="3"/>
    <s v="Storage Pro 3"/>
    <n v="1908.74"/>
    <n v="2"/>
    <x v="7"/>
    <n v="1332.7"/>
    <n v="576.04"/>
    <s v="Sneha"/>
    <s v="Consumer"/>
  </r>
  <r>
    <s v="ORD-45871-905"/>
    <d v="2024-06-06T00:00:00"/>
    <x v="1"/>
    <x v="570"/>
    <x v="266"/>
    <x v="3"/>
    <s v="Bihar"/>
    <s v="Gaya"/>
    <x v="0"/>
    <x v="4"/>
    <s v="Chairs Pro 2"/>
    <n v="196835.42"/>
    <n v="14"/>
    <x v="3"/>
    <n v="137023.04000000001"/>
    <n v="59812.38"/>
    <s v="Amit"/>
    <s v="Consumer"/>
  </r>
  <r>
    <s v="ORD-69416-906"/>
    <d v="2023-05-21T00:00:00"/>
    <x v="0"/>
    <x v="454"/>
    <x v="194"/>
    <x v="3"/>
    <s v="West Bengal"/>
    <s v="Howrah"/>
    <x v="1"/>
    <x v="1"/>
    <s v="Paper Pro 8"/>
    <n v="9605.81"/>
    <n v="4"/>
    <x v="3"/>
    <n v="6872"/>
    <n v="2733.81"/>
    <s v="Rahul"/>
    <s v="Home Office"/>
  </r>
  <r>
    <s v="ORD-72429-907"/>
    <d v="2024-10-10T00:00:00"/>
    <x v="1"/>
    <x v="2"/>
    <x v="217"/>
    <x v="3"/>
    <s v="West Bengal"/>
    <s v="Kolkata"/>
    <x v="1"/>
    <x v="3"/>
    <s v="Storage Pro 1"/>
    <n v="420.31"/>
    <n v="2"/>
    <x v="3"/>
    <n v="343.8"/>
    <n v="76.510000000000005"/>
    <s v="Pooja"/>
    <s v="Consumer"/>
  </r>
  <r>
    <s v="ORD-59650-908"/>
    <d v="2024-12-26T00:00:00"/>
    <x v="1"/>
    <x v="19"/>
    <x v="151"/>
    <x v="2"/>
    <s v="Haryana"/>
    <s v="Faridabad"/>
    <x v="2"/>
    <x v="11"/>
    <s v="Smartphones Pro 7"/>
    <n v="286898.23"/>
    <n v="14"/>
    <x v="5"/>
    <n v="236164.04"/>
    <n v="50734.19"/>
    <s v="Rahul"/>
    <s v="Consumer"/>
  </r>
  <r>
    <s v="ORD-76378-909"/>
    <d v="2024-04-07T00:00:00"/>
    <x v="1"/>
    <x v="25"/>
    <x v="95"/>
    <x v="3"/>
    <s v="Bihar"/>
    <s v="Patna"/>
    <x v="0"/>
    <x v="9"/>
    <s v="Beds Pro 10"/>
    <n v="51286.44"/>
    <n v="10"/>
    <x v="5"/>
    <n v="42222"/>
    <n v="9064.44"/>
    <s v="Karan"/>
    <s v="Corporate"/>
  </r>
  <r>
    <s v="ORD-34812-910"/>
    <d v="2023-12-26T00:00:00"/>
    <x v="0"/>
    <x v="571"/>
    <x v="128"/>
    <x v="0"/>
    <s v="Karnataka"/>
    <s v="Mysore"/>
    <x v="1"/>
    <x v="2"/>
    <s v="Binders Pro 6"/>
    <n v="1031.68"/>
    <n v="2"/>
    <x v="1"/>
    <n v="1433.76"/>
    <n v="-402.08"/>
    <s v="Vikas"/>
    <s v="Corporate"/>
  </r>
  <r>
    <s v="ORD-36665-911"/>
    <d v="2024-10-06T00:00:00"/>
    <x v="1"/>
    <x v="347"/>
    <x v="141"/>
    <x v="2"/>
    <s v="Delhi"/>
    <s v="New Delhi"/>
    <x v="2"/>
    <x v="8"/>
    <s v="Laptops Pro 4"/>
    <n v="53464.15"/>
    <n v="5"/>
    <x v="0"/>
    <n v="33722.25"/>
    <n v="19741.900000000001"/>
    <s v="Sneha"/>
    <s v="Consumer"/>
  </r>
  <r>
    <s v="ORD-38206-912"/>
    <d v="2023-12-10T00:00:00"/>
    <x v="0"/>
    <x v="572"/>
    <x v="246"/>
    <x v="2"/>
    <s v="Delhi"/>
    <s v="New Delhi"/>
    <x v="2"/>
    <x v="10"/>
    <s v="Accessories Pro 10"/>
    <n v="299796.69"/>
    <n v="9"/>
    <x v="3"/>
    <n v="257938.92"/>
    <n v="41857.769999999997"/>
    <s v="Neha"/>
    <s v="Consumer"/>
  </r>
  <r>
    <s v="ORD-42924-913"/>
    <d v="2024-12-15T00:00:00"/>
    <x v="1"/>
    <x v="29"/>
    <x v="3"/>
    <x v="1"/>
    <s v="Rajasthan"/>
    <s v="Jaipur"/>
    <x v="2"/>
    <x v="10"/>
    <s v="Accessories Pro 9"/>
    <n v="371851.84"/>
    <n v="15"/>
    <x v="6"/>
    <n v="662025.30000000005"/>
    <n v="-290173.46000000002"/>
    <s v="Sneha"/>
    <s v="Corporate"/>
  </r>
  <r>
    <s v="ORD-10301-914"/>
    <d v="2023-12-22T00:00:00"/>
    <x v="0"/>
    <x v="573"/>
    <x v="275"/>
    <x v="1"/>
    <s v="Maharashtra"/>
    <s v="Nagpur"/>
    <x v="1"/>
    <x v="1"/>
    <s v="Paper Pro 5"/>
    <n v="4131.88"/>
    <n v="6"/>
    <x v="7"/>
    <n v="3000.06"/>
    <n v="1131.82"/>
    <s v="Rahul"/>
    <s v="Corporate"/>
  </r>
  <r>
    <s v="ORD-34643-915"/>
    <d v="2024-05-29T00:00:00"/>
    <x v="1"/>
    <x v="62"/>
    <x v="287"/>
    <x v="0"/>
    <s v="Tamil Nadu"/>
    <s v="Chennai"/>
    <x v="2"/>
    <x v="8"/>
    <s v="Laptops Pro 7"/>
    <n v="887863.06"/>
    <n v="13"/>
    <x v="7"/>
    <n v="576356.94999999995"/>
    <n v="311506.11"/>
    <s v="Karan"/>
    <s v="Consumer"/>
  </r>
  <r>
    <s v="ORD-54098-916"/>
    <d v="2024-07-15T00:00:00"/>
    <x v="1"/>
    <x v="574"/>
    <x v="142"/>
    <x v="1"/>
    <s v="Gujarat"/>
    <s v="Ahmedabad"/>
    <x v="0"/>
    <x v="9"/>
    <s v="Beds Pro 1"/>
    <n v="140575.75"/>
    <n v="11"/>
    <x v="1"/>
    <n v="196794.95"/>
    <n v="-56219.199999999997"/>
    <s v="Rahul"/>
    <s v="Home Office"/>
  </r>
  <r>
    <s v="ORD-39134-917"/>
    <d v="2024-01-23T00:00:00"/>
    <x v="1"/>
    <x v="480"/>
    <x v="53"/>
    <x v="3"/>
    <s v="Bihar"/>
    <s v="Patna"/>
    <x v="2"/>
    <x v="5"/>
    <s v="Tablets Pro 5"/>
    <n v="79795.289999999994"/>
    <n v="4"/>
    <x v="6"/>
    <n v="134268.96"/>
    <n v="-54473.67"/>
    <s v="Priya"/>
    <s v="Corporate"/>
  </r>
  <r>
    <s v="ORD-15372-918"/>
    <d v="2024-07-30T00:00:00"/>
    <x v="1"/>
    <x v="448"/>
    <x v="19"/>
    <x v="0"/>
    <s v="Tamil Nadu"/>
    <s v="Chennai"/>
    <x v="0"/>
    <x v="9"/>
    <s v="Beds Pro 10"/>
    <n v="42725.17"/>
    <n v="6"/>
    <x v="2"/>
    <n v="31725.72"/>
    <n v="10999.45"/>
    <s v="Karan"/>
    <s v="Corporate"/>
  </r>
  <r>
    <s v="ORD-38611-919"/>
    <d v="2023-09-08T00:00:00"/>
    <x v="0"/>
    <x v="575"/>
    <x v="242"/>
    <x v="0"/>
    <s v="Telangana"/>
    <s v="Hyderabad"/>
    <x v="0"/>
    <x v="4"/>
    <s v="Chairs Pro 4"/>
    <n v="31787.11"/>
    <n v="3"/>
    <x v="4"/>
    <n v="20856.09"/>
    <n v="10931.02"/>
    <s v="Pooja"/>
    <s v="Consumer"/>
  </r>
  <r>
    <s v="ORD-25254-920"/>
    <d v="2023-01-18T00:00:00"/>
    <x v="0"/>
    <x v="499"/>
    <x v="14"/>
    <x v="0"/>
    <s v="Telangana"/>
    <s v="Hyderabad"/>
    <x v="2"/>
    <x v="8"/>
    <s v="Laptops Pro 10"/>
    <n v="577197.39"/>
    <n v="12"/>
    <x v="3"/>
    <n v="405714.48"/>
    <n v="171482.91"/>
    <s v="Karan"/>
    <s v="Consumer"/>
  </r>
  <r>
    <s v="ORD-45715-921"/>
    <d v="2023-07-03T00:00:00"/>
    <x v="0"/>
    <x v="298"/>
    <x v="30"/>
    <x v="1"/>
    <s v="Maharashtra"/>
    <s v="Pune"/>
    <x v="2"/>
    <x v="8"/>
    <s v="Laptops Pro 2"/>
    <n v="379374.09"/>
    <n v="8"/>
    <x v="0"/>
    <n v="224522.4"/>
    <n v="154851.69"/>
    <s v="Rahul"/>
    <s v="Corporate"/>
  </r>
  <r>
    <s v="ORD-80679-922"/>
    <d v="2023-08-17T00:00:00"/>
    <x v="0"/>
    <x v="576"/>
    <x v="213"/>
    <x v="3"/>
    <s v="Bihar"/>
    <s v="Patna"/>
    <x v="2"/>
    <x v="8"/>
    <s v="Laptops Pro 3"/>
    <n v="141038.9"/>
    <n v="5"/>
    <x v="1"/>
    <n v="210283.15"/>
    <n v="-69244.25"/>
    <s v="Sneha"/>
    <s v="Home Office"/>
  </r>
  <r>
    <s v="ORD-12493-923"/>
    <d v="2024-12-23T00:00:00"/>
    <x v="1"/>
    <x v="555"/>
    <x v="76"/>
    <x v="1"/>
    <s v="Gujarat"/>
    <s v="Surat"/>
    <x v="0"/>
    <x v="7"/>
    <s v="Tables Pro 6"/>
    <n v="82657.259999999995"/>
    <n v="6"/>
    <x v="7"/>
    <n v="54786.9"/>
    <n v="27870.36"/>
    <s v="Priya"/>
    <s v="Home Office"/>
  </r>
  <r>
    <s v="ORD-41543-924"/>
    <d v="2023-02-17T00:00:00"/>
    <x v="0"/>
    <x v="577"/>
    <x v="270"/>
    <x v="2"/>
    <s v="Punjab"/>
    <s v="Ludhiana"/>
    <x v="1"/>
    <x v="1"/>
    <s v="Paper Pro 10"/>
    <n v="2803.43"/>
    <n v="4"/>
    <x v="3"/>
    <n v="2264.84"/>
    <n v="538.59"/>
    <s v="Vikas"/>
    <s v="Corporate"/>
  </r>
  <r>
    <s v="ORD-49500-925"/>
    <d v="2023-01-01T00:00:00"/>
    <x v="0"/>
    <x v="375"/>
    <x v="68"/>
    <x v="0"/>
    <s v="Tamil Nadu"/>
    <s v="Chennai"/>
    <x v="1"/>
    <x v="1"/>
    <s v="Paper Pro 6"/>
    <n v="12801.5"/>
    <n v="15"/>
    <x v="7"/>
    <n v="8643.9"/>
    <n v="4157.6000000000004"/>
    <s v="Pooja"/>
    <s v="Corporate"/>
  </r>
  <r>
    <s v="ORD-80565-926"/>
    <d v="2023-12-01T00:00:00"/>
    <x v="0"/>
    <x v="376"/>
    <x v="123"/>
    <x v="0"/>
    <s v="Tamil Nadu"/>
    <s v="Chennai"/>
    <x v="0"/>
    <x v="9"/>
    <s v="Beds Pro 8"/>
    <n v="103352.67"/>
    <n v="12"/>
    <x v="5"/>
    <n v="96262.68"/>
    <n v="7089.99"/>
    <s v="Priya"/>
    <s v="Home Office"/>
  </r>
  <r>
    <s v="ORD-33663-927"/>
    <d v="2023-06-25T00:00:00"/>
    <x v="0"/>
    <x v="333"/>
    <x v="165"/>
    <x v="3"/>
    <s v="West Bengal"/>
    <s v="Howrah"/>
    <x v="1"/>
    <x v="3"/>
    <s v="Storage Pro 9"/>
    <n v="9365.89"/>
    <n v="8"/>
    <x v="5"/>
    <n v="9952.9599999999991"/>
    <n v="-587.07000000000005"/>
    <s v="Vikas"/>
    <s v="Home Office"/>
  </r>
  <r>
    <s v="ORD-46639-928"/>
    <d v="2023-06-18T00:00:00"/>
    <x v="0"/>
    <x v="110"/>
    <x v="210"/>
    <x v="3"/>
    <s v="Bihar"/>
    <s v="Patna"/>
    <x v="0"/>
    <x v="9"/>
    <s v="Beds Pro 7"/>
    <n v="258468.18"/>
    <n v="14"/>
    <x v="2"/>
    <n v="199312.12"/>
    <n v="59156.06"/>
    <s v="Pooja"/>
    <s v="Corporate"/>
  </r>
  <r>
    <s v="ORD-25937-929"/>
    <d v="2023-09-22T00:00:00"/>
    <x v="0"/>
    <x v="266"/>
    <x v="88"/>
    <x v="0"/>
    <s v="Tamil Nadu"/>
    <s v="Coimbatore"/>
    <x v="2"/>
    <x v="10"/>
    <s v="Accessories Pro 4"/>
    <n v="197370.12"/>
    <n v="14"/>
    <x v="6"/>
    <n v="331171.68"/>
    <n v="-133801.56"/>
    <s v="Neha"/>
    <s v="Consumer"/>
  </r>
  <r>
    <s v="ORD-61707-930"/>
    <d v="2023-11-11T00:00:00"/>
    <x v="0"/>
    <x v="267"/>
    <x v="181"/>
    <x v="1"/>
    <s v="Gujarat"/>
    <s v="Surat"/>
    <x v="2"/>
    <x v="11"/>
    <s v="Smartphones Pro 3"/>
    <n v="429843.41"/>
    <n v="12"/>
    <x v="2"/>
    <n v="355488.84"/>
    <n v="74354.570000000007"/>
    <s v="Amit"/>
    <s v="Consumer"/>
  </r>
  <r>
    <s v="ORD-43592-931"/>
    <d v="2023-03-19T00:00:00"/>
    <x v="0"/>
    <x v="545"/>
    <x v="251"/>
    <x v="1"/>
    <s v="Maharashtra"/>
    <s v="Nagpur"/>
    <x v="0"/>
    <x v="4"/>
    <s v="Chairs Pro 10"/>
    <n v="25844.29"/>
    <n v="4"/>
    <x v="1"/>
    <n v="37032.720000000001"/>
    <n v="-11188.43"/>
    <s v="Rahul"/>
    <s v="Home Office"/>
  </r>
  <r>
    <s v="ORD-67612-932"/>
    <d v="2024-08-21T00:00:00"/>
    <x v="1"/>
    <x v="496"/>
    <x v="246"/>
    <x v="0"/>
    <s v="Tamil Nadu"/>
    <s v="Chennai"/>
    <x v="0"/>
    <x v="4"/>
    <s v="Chairs Pro 1"/>
    <n v="74850.67"/>
    <n v="11"/>
    <x v="6"/>
    <n v="133218.69"/>
    <n v="-58368.02"/>
    <s v="Priya"/>
    <s v="Home Office"/>
  </r>
  <r>
    <s v="ORD-40361-933"/>
    <d v="2023-08-18T00:00:00"/>
    <x v="0"/>
    <x v="366"/>
    <x v="150"/>
    <x v="1"/>
    <s v="Gujarat"/>
    <s v="Ahmedabad"/>
    <x v="1"/>
    <x v="3"/>
    <s v="Storage Pro 2"/>
    <n v="8232.67"/>
    <n v="4"/>
    <x v="3"/>
    <n v="6255.4"/>
    <n v="1977.27"/>
    <s v="Amit"/>
    <s v="Consumer"/>
  </r>
  <r>
    <s v="ORD-97201-934"/>
    <d v="2023-12-07T00:00:00"/>
    <x v="0"/>
    <x v="523"/>
    <x v="156"/>
    <x v="3"/>
    <s v="Odisha"/>
    <s v="Bhubaneswar"/>
    <x v="1"/>
    <x v="3"/>
    <s v="Storage Pro 8"/>
    <n v="7416.71"/>
    <n v="4"/>
    <x v="7"/>
    <n v="5438.64"/>
    <n v="1978.07"/>
    <s v="Amit"/>
    <s v="Corporate"/>
  </r>
  <r>
    <s v="ORD-61298-935"/>
    <d v="2024-12-03T00:00:00"/>
    <x v="1"/>
    <x v="305"/>
    <x v="11"/>
    <x v="3"/>
    <s v="West Bengal"/>
    <s v="Kolkata"/>
    <x v="0"/>
    <x v="7"/>
    <s v="Tables Pro 6"/>
    <n v="19106.080000000002"/>
    <n v="6"/>
    <x v="6"/>
    <n v="34028.400000000001"/>
    <n v="-14922.32"/>
    <s v="Sneha"/>
    <s v="Consumer"/>
  </r>
  <r>
    <s v="ORD-47944-936"/>
    <d v="2023-07-28T00:00:00"/>
    <x v="0"/>
    <x v="17"/>
    <x v="130"/>
    <x v="2"/>
    <s v="Punjab"/>
    <s v="Amritsar"/>
    <x v="2"/>
    <x v="8"/>
    <s v="Laptops Pro 5"/>
    <n v="121024.36"/>
    <n v="2"/>
    <x v="7"/>
    <n v="92727.96"/>
    <n v="28296.400000000001"/>
    <s v="Karan"/>
    <s v="Corporate"/>
  </r>
  <r>
    <s v="ORD-87494-937"/>
    <d v="2023-10-24T00:00:00"/>
    <x v="0"/>
    <x v="578"/>
    <x v="179"/>
    <x v="0"/>
    <s v="Karnataka"/>
    <s v="Mysore"/>
    <x v="0"/>
    <x v="9"/>
    <s v="Beds Pro 7"/>
    <n v="203578.57"/>
    <n v="9"/>
    <x v="4"/>
    <n v="125774.64"/>
    <n v="77803.929999999993"/>
    <s v="Rahul"/>
    <s v="Corporate"/>
  </r>
  <r>
    <s v="ORD-52397-938"/>
    <d v="2024-12-11T00:00:00"/>
    <x v="1"/>
    <x v="252"/>
    <x v="30"/>
    <x v="3"/>
    <s v="Bihar"/>
    <s v="Patna"/>
    <x v="1"/>
    <x v="1"/>
    <s v="Paper Pro 5"/>
    <n v="13054.36"/>
    <n v="9"/>
    <x v="7"/>
    <n v="10217.07"/>
    <n v="2837.29"/>
    <s v="Rahul"/>
    <s v="Corporate"/>
  </r>
  <r>
    <s v="ORD-47314-939"/>
    <d v="2024-10-04T00:00:00"/>
    <x v="1"/>
    <x v="291"/>
    <x v="6"/>
    <x v="3"/>
    <s v="Bihar"/>
    <s v="Gaya"/>
    <x v="2"/>
    <x v="11"/>
    <s v="Smartphones Pro 10"/>
    <n v="119225.38"/>
    <n v="8"/>
    <x v="3"/>
    <n v="100103.03999999999"/>
    <n v="19122.34"/>
    <s v="Amit"/>
    <s v="Corporate"/>
  </r>
  <r>
    <s v="ORD-12623-940"/>
    <d v="2024-07-30T00:00:00"/>
    <x v="1"/>
    <x v="557"/>
    <x v="14"/>
    <x v="1"/>
    <s v="Gujarat"/>
    <s v="Ahmedabad"/>
    <x v="0"/>
    <x v="9"/>
    <s v="Beds Pro 9"/>
    <n v="178380.76"/>
    <n v="10"/>
    <x v="5"/>
    <n v="169675.6"/>
    <n v="8705.16"/>
    <s v="Pooja"/>
    <s v="Consumer"/>
  </r>
  <r>
    <s v="ORD-17388-941"/>
    <d v="2023-02-04T00:00:00"/>
    <x v="0"/>
    <x v="103"/>
    <x v="112"/>
    <x v="0"/>
    <s v="Karnataka"/>
    <s v="Bangalore"/>
    <x v="2"/>
    <x v="5"/>
    <s v="Tablets Pro 7"/>
    <n v="417267.87"/>
    <n v="12"/>
    <x v="5"/>
    <n v="393202.8"/>
    <n v="24065.07"/>
    <s v="Priya"/>
    <s v="Home Office"/>
  </r>
  <r>
    <s v="ORD-97016-942"/>
    <d v="2023-11-17T00:00:00"/>
    <x v="0"/>
    <x v="287"/>
    <x v="160"/>
    <x v="2"/>
    <s v="Punjab"/>
    <s v="Ludhiana"/>
    <x v="0"/>
    <x v="9"/>
    <s v="Beds Pro 4"/>
    <n v="158095.47"/>
    <n v="7"/>
    <x v="7"/>
    <n v="113607.76"/>
    <n v="44487.71"/>
    <s v="Amit"/>
    <s v="Home Office"/>
  </r>
  <r>
    <s v="ORD-28239-943"/>
    <d v="2024-07-01T00:00:00"/>
    <x v="1"/>
    <x v="31"/>
    <x v="206"/>
    <x v="3"/>
    <s v="Odisha"/>
    <s v="Bhubaneswar"/>
    <x v="2"/>
    <x v="10"/>
    <s v="Accessories Pro 7"/>
    <n v="22965.84"/>
    <n v="3"/>
    <x v="6"/>
    <n v="39092.28"/>
    <n v="-16126.44"/>
    <s v="Rahul"/>
    <s v="Home Office"/>
  </r>
  <r>
    <s v="ORD-37035-944"/>
    <d v="2023-03-07T00:00:00"/>
    <x v="0"/>
    <x v="381"/>
    <x v="86"/>
    <x v="3"/>
    <s v="Bihar"/>
    <s v="Gaya"/>
    <x v="0"/>
    <x v="4"/>
    <s v="Chairs Pro 9"/>
    <n v="9623.89"/>
    <n v="2"/>
    <x v="1"/>
    <n v="14337.46"/>
    <n v="-4713.57"/>
    <s v="Priya"/>
    <s v="Home Office"/>
  </r>
  <r>
    <s v="ORD-72879-945"/>
    <d v="2024-01-24T00:00:00"/>
    <x v="1"/>
    <x v="579"/>
    <x v="268"/>
    <x v="1"/>
    <s v="Gujarat"/>
    <s v="Surat"/>
    <x v="2"/>
    <x v="5"/>
    <s v="Tablets Pro 10"/>
    <n v="173641.57"/>
    <n v="3"/>
    <x v="5"/>
    <n v="143227.20000000001"/>
    <n v="30414.37"/>
    <s v="Pooja"/>
    <s v="Corporate"/>
  </r>
  <r>
    <s v="ORD-20524-946"/>
    <d v="2023-10-14T00:00:00"/>
    <x v="0"/>
    <x v="299"/>
    <x v="136"/>
    <x v="0"/>
    <s v="Tamil Nadu"/>
    <s v="Coimbatore"/>
    <x v="0"/>
    <x v="0"/>
    <s v="Sofas Pro 3"/>
    <n v="216221.9"/>
    <n v="11"/>
    <x v="3"/>
    <n v="170145.36"/>
    <n v="46076.54"/>
    <s v="Neha"/>
    <s v="Corporate"/>
  </r>
  <r>
    <s v="ORD-51567-947"/>
    <d v="2024-09-10T00:00:00"/>
    <x v="1"/>
    <x v="144"/>
    <x v="59"/>
    <x v="1"/>
    <s v="Maharashtra"/>
    <s v="Nagpur"/>
    <x v="2"/>
    <x v="11"/>
    <s v="Smartphones Pro 6"/>
    <n v="563369.72"/>
    <n v="14"/>
    <x v="3"/>
    <n v="415530.08"/>
    <n v="147839.64000000001"/>
    <s v="Sneha"/>
    <s v="Consumer"/>
  </r>
  <r>
    <s v="ORD-67041-948"/>
    <d v="2024-10-09T00:00:00"/>
    <x v="1"/>
    <x v="225"/>
    <x v="48"/>
    <x v="0"/>
    <s v="Telangana"/>
    <s v="Hyderabad"/>
    <x v="0"/>
    <x v="4"/>
    <s v="Chairs Pro 4"/>
    <n v="38911.9"/>
    <n v="4"/>
    <x v="1"/>
    <n v="54351.64"/>
    <n v="-15439.74"/>
    <s v="Karan"/>
    <s v="Home Office"/>
  </r>
  <r>
    <s v="ORD-81517-949"/>
    <d v="2023-03-05T00:00:00"/>
    <x v="0"/>
    <x v="320"/>
    <x v="155"/>
    <x v="2"/>
    <s v="Haryana"/>
    <s v="Faridabad"/>
    <x v="1"/>
    <x v="6"/>
    <s v="Pens Pro 1"/>
    <n v="12555.54"/>
    <n v="7"/>
    <x v="5"/>
    <n v="11378.29"/>
    <n v="1177.25"/>
    <s v="Priya"/>
    <s v="Corporate"/>
  </r>
  <r>
    <s v="ORD-78152-950"/>
    <d v="2023-12-16T00:00:00"/>
    <x v="0"/>
    <x v="580"/>
    <x v="38"/>
    <x v="3"/>
    <s v="Odisha"/>
    <s v="Bhubaneswar"/>
    <x v="0"/>
    <x v="9"/>
    <s v="Beds Pro 6"/>
    <n v="87459.91"/>
    <n v="7"/>
    <x v="1"/>
    <n v="129833.76"/>
    <n v="-42373.85"/>
    <s v="Priya"/>
    <s v="Home Office"/>
  </r>
  <r>
    <s v="ORD-87141-951"/>
    <d v="2024-04-09T00:00:00"/>
    <x v="1"/>
    <x v="581"/>
    <x v="22"/>
    <x v="2"/>
    <s v="Punjab"/>
    <s v="Amritsar"/>
    <x v="1"/>
    <x v="6"/>
    <s v="Pens Pro 4"/>
    <n v="3186.71"/>
    <n v="5"/>
    <x v="7"/>
    <n v="2085.35"/>
    <n v="1101.3599999999999"/>
    <s v="Amit"/>
    <s v="Consumer"/>
  </r>
  <r>
    <s v="ORD-87031-952"/>
    <d v="2023-12-10T00:00:00"/>
    <x v="0"/>
    <x v="438"/>
    <x v="220"/>
    <x v="1"/>
    <s v="Maharashtra"/>
    <s v="Nagpur"/>
    <x v="1"/>
    <x v="6"/>
    <s v="Pens Pro 2"/>
    <n v="721"/>
    <n v="2"/>
    <x v="2"/>
    <n v="661.74"/>
    <n v="59.26"/>
    <s v="Karan"/>
    <s v="Consumer"/>
  </r>
  <r>
    <s v="ORD-39161-953"/>
    <d v="2023-07-22T00:00:00"/>
    <x v="0"/>
    <x v="521"/>
    <x v="240"/>
    <x v="0"/>
    <s v="Tamil Nadu"/>
    <s v="Chennai"/>
    <x v="0"/>
    <x v="7"/>
    <s v="Tables Pro 3"/>
    <n v="22534.86"/>
    <n v="2"/>
    <x v="6"/>
    <n v="39392.400000000001"/>
    <n v="-16857.54"/>
    <s v="Karan"/>
    <s v="Home Office"/>
  </r>
  <r>
    <s v="ORD-11310-954"/>
    <d v="2023-02-23T00:00:00"/>
    <x v="0"/>
    <x v="94"/>
    <x v="44"/>
    <x v="2"/>
    <s v="Delhi"/>
    <s v="New Delhi"/>
    <x v="2"/>
    <x v="5"/>
    <s v="Tablets Pro 6"/>
    <n v="73039.899999999994"/>
    <n v="5"/>
    <x v="3"/>
    <n v="56859.1"/>
    <n v="16180.8"/>
    <s v="Pooja"/>
    <s v="Corporate"/>
  </r>
  <r>
    <s v="ORD-49606-955"/>
    <d v="2024-10-11T00:00:00"/>
    <x v="1"/>
    <x v="425"/>
    <x v="276"/>
    <x v="0"/>
    <s v="Karnataka"/>
    <s v="Mysore"/>
    <x v="0"/>
    <x v="0"/>
    <s v="Sofas Pro 1"/>
    <n v="108476.4"/>
    <n v="12"/>
    <x v="5"/>
    <n v="98181.96"/>
    <n v="10294.44"/>
    <s v="Neha"/>
    <s v="Corporate"/>
  </r>
  <r>
    <s v="ORD-48302-956"/>
    <d v="2023-12-20T00:00:00"/>
    <x v="0"/>
    <x v="255"/>
    <x v="278"/>
    <x v="1"/>
    <s v="Rajasthan"/>
    <s v="Jaipur"/>
    <x v="0"/>
    <x v="0"/>
    <s v="Sofas Pro 8"/>
    <n v="28850.13"/>
    <n v="2"/>
    <x v="4"/>
    <n v="20334.759999999998"/>
    <n v="8515.3700000000008"/>
    <s v="Sneha"/>
    <s v="Home Office"/>
  </r>
  <r>
    <s v="ORD-74429-957"/>
    <d v="2023-07-15T00:00:00"/>
    <x v="0"/>
    <x v="565"/>
    <x v="88"/>
    <x v="0"/>
    <s v="Tamil Nadu"/>
    <s v="Chennai"/>
    <x v="1"/>
    <x v="1"/>
    <s v="Paper Pro 6"/>
    <n v="1412.38"/>
    <n v="6"/>
    <x v="7"/>
    <n v="1030.6199999999999"/>
    <n v="381.76"/>
    <s v="Rahul"/>
    <s v="Home Office"/>
  </r>
  <r>
    <s v="ORD-23772-958"/>
    <d v="2024-11-22T00:00:00"/>
    <x v="1"/>
    <x v="181"/>
    <x v="32"/>
    <x v="1"/>
    <s v="Gujarat"/>
    <s v="Ahmedabad"/>
    <x v="0"/>
    <x v="0"/>
    <s v="Sofas Pro 10"/>
    <n v="140882.32999999999"/>
    <n v="8"/>
    <x v="3"/>
    <n v="119772.56"/>
    <n v="21109.77"/>
    <s v="Rahul"/>
    <s v="Corporate"/>
  </r>
  <r>
    <s v="ORD-37534-959"/>
    <d v="2024-11-17T00:00:00"/>
    <x v="1"/>
    <x v="582"/>
    <x v="106"/>
    <x v="2"/>
    <s v="Punjab"/>
    <s v="Ludhiana"/>
    <x v="2"/>
    <x v="11"/>
    <s v="Smartphones Pro 8"/>
    <n v="211479.76"/>
    <n v="13"/>
    <x v="5"/>
    <n v="172352.83"/>
    <n v="39126.93"/>
    <s v="Amit"/>
    <s v="Home Office"/>
  </r>
  <r>
    <s v="ORD-82195-960"/>
    <d v="2024-11-28T00:00:00"/>
    <x v="1"/>
    <x v="3"/>
    <x v="21"/>
    <x v="2"/>
    <s v="Punjab"/>
    <s v="Amritsar"/>
    <x v="2"/>
    <x v="5"/>
    <s v="Tablets Pro 1"/>
    <n v="315676.73"/>
    <n v="7"/>
    <x v="2"/>
    <n v="293861.96000000002"/>
    <n v="21814.77"/>
    <s v="Sneha"/>
    <s v="Home Office"/>
  </r>
  <r>
    <s v="ORD-36687-961"/>
    <d v="2024-03-04T00:00:00"/>
    <x v="1"/>
    <x v="40"/>
    <x v="138"/>
    <x v="1"/>
    <s v="Maharashtra"/>
    <s v="Nagpur"/>
    <x v="1"/>
    <x v="3"/>
    <s v="Storage Pro 3"/>
    <n v="27873.040000000001"/>
    <n v="12"/>
    <x v="3"/>
    <n v="23925.84"/>
    <n v="3947.2"/>
    <s v="Amit"/>
    <s v="Consumer"/>
  </r>
  <r>
    <s v="ORD-49232-962"/>
    <d v="2024-08-02T00:00:00"/>
    <x v="1"/>
    <x v="253"/>
    <x v="38"/>
    <x v="3"/>
    <s v="Odisha"/>
    <s v="Bhubaneswar"/>
    <x v="1"/>
    <x v="2"/>
    <s v="Binders Pro 2"/>
    <n v="11594.63"/>
    <n v="11"/>
    <x v="6"/>
    <n v="20587.93"/>
    <n v="-8993.2999999999993"/>
    <s v="Amit"/>
    <s v="Consumer"/>
  </r>
  <r>
    <s v="ORD-71222-963"/>
    <d v="2023-10-02T00:00:00"/>
    <x v="0"/>
    <x v="583"/>
    <x v="64"/>
    <x v="3"/>
    <s v="Odisha"/>
    <s v="Bhubaneswar"/>
    <x v="1"/>
    <x v="3"/>
    <s v="Storage Pro 6"/>
    <n v="21233.8"/>
    <n v="12"/>
    <x v="7"/>
    <n v="13228.08"/>
    <n v="8005.72"/>
    <s v="Rahul"/>
    <s v="Corporate"/>
  </r>
  <r>
    <s v="ORD-52881-964"/>
    <d v="2024-03-18T00:00:00"/>
    <x v="1"/>
    <x v="584"/>
    <x v="264"/>
    <x v="3"/>
    <s v="Odisha"/>
    <s v="Bhubaneswar"/>
    <x v="2"/>
    <x v="11"/>
    <s v="Smartphones Pro 5"/>
    <n v="141163.72"/>
    <n v="4"/>
    <x v="2"/>
    <n v="133608.6"/>
    <n v="7555.12"/>
    <s v="Priya"/>
    <s v="Home Office"/>
  </r>
  <r>
    <s v="ORD-23371-965"/>
    <d v="2024-03-05T00:00:00"/>
    <x v="1"/>
    <x v="169"/>
    <x v="88"/>
    <x v="3"/>
    <s v="West Bengal"/>
    <s v="Kolkata"/>
    <x v="2"/>
    <x v="5"/>
    <s v="Tablets Pro 5"/>
    <n v="200506.29"/>
    <n v="12"/>
    <x v="6"/>
    <n v="347466.6"/>
    <n v="-146960.31"/>
    <s v="Priya"/>
    <s v="Corporate"/>
  </r>
  <r>
    <s v="ORD-56866-966"/>
    <d v="2024-08-27T00:00:00"/>
    <x v="1"/>
    <x v="585"/>
    <x v="7"/>
    <x v="0"/>
    <s v="Tamil Nadu"/>
    <s v="Chennai"/>
    <x v="2"/>
    <x v="5"/>
    <s v="Tablets Pro 3"/>
    <n v="358669.53"/>
    <n v="7"/>
    <x v="7"/>
    <n v="261022.09"/>
    <n v="97647.44"/>
    <s v="Pooja"/>
    <s v="Corporate"/>
  </r>
  <r>
    <s v="ORD-62401-967"/>
    <d v="2023-03-08T00:00:00"/>
    <x v="0"/>
    <x v="163"/>
    <x v="92"/>
    <x v="3"/>
    <s v="West Bengal"/>
    <s v="Howrah"/>
    <x v="2"/>
    <x v="10"/>
    <s v="Accessories Pro 2"/>
    <n v="224647.83"/>
    <n v="8"/>
    <x v="1"/>
    <n v="329434.64"/>
    <n v="-104786.81"/>
    <s v="Karan"/>
    <s v="Home Office"/>
  </r>
  <r>
    <s v="ORD-98465-968"/>
    <d v="2023-01-18T00:00:00"/>
    <x v="0"/>
    <x v="586"/>
    <x v="197"/>
    <x v="3"/>
    <s v="West Bengal"/>
    <s v="Howrah"/>
    <x v="2"/>
    <x v="8"/>
    <s v="Laptops Pro 5"/>
    <n v="210378.95"/>
    <n v="7"/>
    <x v="2"/>
    <n v="193250.19"/>
    <n v="17128.759999999998"/>
    <s v="Rahul"/>
    <s v="Home Office"/>
  </r>
  <r>
    <s v="ORD-96218-969"/>
    <d v="2023-11-08T00:00:00"/>
    <x v="0"/>
    <x v="428"/>
    <x v="120"/>
    <x v="3"/>
    <s v="Odisha"/>
    <s v="Bhubaneswar"/>
    <x v="0"/>
    <x v="4"/>
    <s v="Chairs Pro 4"/>
    <n v="261554.5"/>
    <n v="14"/>
    <x v="7"/>
    <n v="183038.24"/>
    <n v="78516.259999999995"/>
    <s v="Karan"/>
    <s v="Home Office"/>
  </r>
  <r>
    <s v="ORD-67999-970"/>
    <d v="2024-01-09T00:00:00"/>
    <x v="1"/>
    <x v="312"/>
    <x v="235"/>
    <x v="1"/>
    <s v="Maharashtra"/>
    <s v="Mumbai"/>
    <x v="2"/>
    <x v="5"/>
    <s v="Tablets Pro 7"/>
    <n v="356314.6"/>
    <n v="15"/>
    <x v="5"/>
    <n v="327696.90000000002"/>
    <n v="28617.7"/>
    <s v="Amit"/>
    <s v="Consumer"/>
  </r>
  <r>
    <s v="ORD-75214-971"/>
    <d v="2023-07-01T00:00:00"/>
    <x v="0"/>
    <x v="587"/>
    <x v="172"/>
    <x v="0"/>
    <s v="Telangana"/>
    <s v="Hyderabad"/>
    <x v="0"/>
    <x v="0"/>
    <s v="Sofas Pro 9"/>
    <n v="30351.87"/>
    <n v="11"/>
    <x v="7"/>
    <n v="22619.52"/>
    <n v="7732.35"/>
    <s v="Pooja"/>
    <s v="Home Office"/>
  </r>
  <r>
    <s v="ORD-88770-972"/>
    <d v="2024-12-09T00:00:00"/>
    <x v="1"/>
    <x v="588"/>
    <x v="127"/>
    <x v="3"/>
    <s v="Bihar"/>
    <s v="Patna"/>
    <x v="2"/>
    <x v="5"/>
    <s v="Tablets Pro 5"/>
    <n v="113059.75"/>
    <n v="10"/>
    <x v="0"/>
    <n v="70008.600000000006"/>
    <n v="43051.15"/>
    <s v="Amit"/>
    <s v="Home Office"/>
  </r>
  <r>
    <s v="ORD-93835-973"/>
    <d v="2024-07-26T00:00:00"/>
    <x v="1"/>
    <x v="489"/>
    <x v="283"/>
    <x v="0"/>
    <s v="Tamil Nadu"/>
    <s v="Coimbatore"/>
    <x v="1"/>
    <x v="1"/>
    <s v="Paper Pro 9"/>
    <n v="5212.3500000000004"/>
    <n v="8"/>
    <x v="6"/>
    <n v="9211.2800000000007"/>
    <n v="-3998.93"/>
    <s v="Karan"/>
    <s v="Corporate"/>
  </r>
  <r>
    <s v="ORD-83282-974"/>
    <d v="2023-06-28T00:00:00"/>
    <x v="0"/>
    <x v="589"/>
    <x v="257"/>
    <x v="3"/>
    <s v="West Bengal"/>
    <s v="Howrah"/>
    <x v="0"/>
    <x v="7"/>
    <s v="Tables Pro 8"/>
    <n v="99590.74"/>
    <n v="14"/>
    <x v="2"/>
    <n v="87352.86"/>
    <n v="12237.88"/>
    <s v="Pooja"/>
    <s v="Consumer"/>
  </r>
  <r>
    <s v="ORD-30496-975"/>
    <d v="2023-12-09T00:00:00"/>
    <x v="0"/>
    <x v="378"/>
    <x v="288"/>
    <x v="3"/>
    <s v="West Bengal"/>
    <s v="Kolkata"/>
    <x v="2"/>
    <x v="10"/>
    <s v="Accessories Pro 4"/>
    <n v="4194.72"/>
    <n v="1"/>
    <x v="6"/>
    <n v="7257.14"/>
    <n v="-3062.42"/>
    <s v="Pooja"/>
    <s v="Home Office"/>
  </r>
  <r>
    <s v="ORD-39899-976"/>
    <d v="2023-08-30T00:00:00"/>
    <x v="0"/>
    <x v="590"/>
    <x v="199"/>
    <x v="3"/>
    <s v="Odisha"/>
    <s v="Bhubaneswar"/>
    <x v="1"/>
    <x v="1"/>
    <s v="Paper Pro 1"/>
    <n v="25211.24"/>
    <n v="11"/>
    <x v="2"/>
    <n v="17936.27"/>
    <n v="7274.97"/>
    <s v="Karan"/>
    <s v="Consumer"/>
  </r>
  <r>
    <s v="ORD-33860-977"/>
    <d v="2023-06-26T00:00:00"/>
    <x v="0"/>
    <x v="490"/>
    <x v="283"/>
    <x v="1"/>
    <s v="Rajasthan"/>
    <s v="Jaipur"/>
    <x v="2"/>
    <x v="10"/>
    <s v="Accessories Pro 5"/>
    <n v="78081.31"/>
    <n v="2"/>
    <x v="2"/>
    <n v="61111.96"/>
    <n v="16969.349999999999"/>
    <s v="Amit"/>
    <s v="Corporate"/>
  </r>
  <r>
    <s v="ORD-52011-978"/>
    <d v="2023-11-10T00:00:00"/>
    <x v="0"/>
    <x v="342"/>
    <x v="281"/>
    <x v="3"/>
    <s v="Odisha"/>
    <s v="Bhubaneswar"/>
    <x v="2"/>
    <x v="8"/>
    <s v="Laptops Pro 9"/>
    <n v="353130.36"/>
    <n v="12"/>
    <x v="1"/>
    <n v="496096.2"/>
    <n v="-142965.84"/>
    <s v="Rahul"/>
    <s v="Home Office"/>
  </r>
  <r>
    <s v="ORD-72611-979"/>
    <d v="2023-03-10T00:00:00"/>
    <x v="0"/>
    <x v="320"/>
    <x v="161"/>
    <x v="3"/>
    <s v="Bihar"/>
    <s v="Patna"/>
    <x v="1"/>
    <x v="3"/>
    <s v="Storage Pro 5"/>
    <n v="2648.77"/>
    <n v="1"/>
    <x v="3"/>
    <n v="1901.57"/>
    <n v="747.2"/>
    <s v="Neha"/>
    <s v="Corporate"/>
  </r>
  <r>
    <s v="ORD-31248-980"/>
    <d v="2024-03-02T00:00:00"/>
    <x v="1"/>
    <x v="591"/>
    <x v="146"/>
    <x v="3"/>
    <s v="West Bengal"/>
    <s v="Kolkata"/>
    <x v="0"/>
    <x v="4"/>
    <s v="Chairs Pro 4"/>
    <n v="30649.58"/>
    <n v="3"/>
    <x v="1"/>
    <n v="44223.6"/>
    <n v="-13574.02"/>
    <s v="Neha"/>
    <s v="Home Office"/>
  </r>
  <r>
    <s v="ORD-73209-981"/>
    <d v="2023-12-04T00:00:00"/>
    <x v="0"/>
    <x v="592"/>
    <x v="237"/>
    <x v="3"/>
    <s v="Bihar"/>
    <s v="Gaya"/>
    <x v="0"/>
    <x v="4"/>
    <s v="Chairs Pro 4"/>
    <n v="256084.27"/>
    <n v="14"/>
    <x v="4"/>
    <n v="193712.82"/>
    <n v="62371.45"/>
    <s v="Amit"/>
    <s v="Corporate"/>
  </r>
  <r>
    <s v="ORD-84982-982"/>
    <d v="2023-03-21T00:00:00"/>
    <x v="0"/>
    <x v="272"/>
    <x v="15"/>
    <x v="2"/>
    <s v="Punjab"/>
    <s v="Amritsar"/>
    <x v="0"/>
    <x v="4"/>
    <s v="Chairs Pro 3"/>
    <n v="1838.69"/>
    <n v="1"/>
    <x v="6"/>
    <n v="3160.26"/>
    <n v="-1321.57"/>
    <s v="Sneha"/>
    <s v="Consumer"/>
  </r>
  <r>
    <s v="ORD-48238-983"/>
    <d v="2023-10-02T00:00:00"/>
    <x v="0"/>
    <x v="522"/>
    <x v="10"/>
    <x v="3"/>
    <s v="Bihar"/>
    <s v="Patna"/>
    <x v="2"/>
    <x v="11"/>
    <s v="Smartphones Pro 8"/>
    <n v="112544.93"/>
    <n v="12"/>
    <x v="3"/>
    <n v="92826.84"/>
    <n v="19718.09"/>
    <s v="Vikas"/>
    <s v="Home Office"/>
  </r>
  <r>
    <s v="ORD-83558-984"/>
    <d v="2024-11-27T00:00:00"/>
    <x v="1"/>
    <x v="593"/>
    <x v="144"/>
    <x v="2"/>
    <s v="Delhi"/>
    <s v="New Delhi"/>
    <x v="0"/>
    <x v="0"/>
    <s v="Sofas Pro 8"/>
    <n v="26582.1"/>
    <n v="4"/>
    <x v="4"/>
    <n v="18878.439999999999"/>
    <n v="7703.66"/>
    <s v="Sneha"/>
    <s v="Consumer"/>
  </r>
  <r>
    <s v="ORD-44756-985"/>
    <d v="2023-10-29T00:00:00"/>
    <x v="0"/>
    <x v="2"/>
    <x v="277"/>
    <x v="0"/>
    <s v="Tamil Nadu"/>
    <s v="Chennai"/>
    <x v="1"/>
    <x v="2"/>
    <s v="Binders Pro 10"/>
    <n v="15782.99"/>
    <n v="13"/>
    <x v="3"/>
    <n v="10755.42"/>
    <n v="5027.57"/>
    <s v="Priya"/>
    <s v="Home Office"/>
  </r>
  <r>
    <s v="ORD-63889-986"/>
    <d v="2023-05-07T00:00:00"/>
    <x v="0"/>
    <x v="384"/>
    <x v="257"/>
    <x v="3"/>
    <s v="West Bengal"/>
    <s v="Howrah"/>
    <x v="2"/>
    <x v="10"/>
    <s v="Accessories Pro 10"/>
    <n v="717291.34"/>
    <n v="14"/>
    <x v="3"/>
    <n v="510462.82"/>
    <n v="206828.52"/>
    <s v="Vikas"/>
    <s v="Home Office"/>
  </r>
  <r>
    <s v="ORD-49678-987"/>
    <d v="2024-09-14T00:00:00"/>
    <x v="1"/>
    <x v="594"/>
    <x v="172"/>
    <x v="0"/>
    <s v="Karnataka"/>
    <s v="Bangalore"/>
    <x v="0"/>
    <x v="7"/>
    <s v="Tables Pro 8"/>
    <n v="325389.90000000002"/>
    <n v="15"/>
    <x v="7"/>
    <n v="206581.05"/>
    <n v="118808.85"/>
    <s v="Amit"/>
    <s v="Home Office"/>
  </r>
  <r>
    <s v="ORD-67802-988"/>
    <d v="2023-05-08T00:00:00"/>
    <x v="0"/>
    <x v="595"/>
    <x v="138"/>
    <x v="3"/>
    <s v="Odisha"/>
    <s v="Bhubaneswar"/>
    <x v="2"/>
    <x v="8"/>
    <s v="Laptops Pro 9"/>
    <n v="459015.88"/>
    <n v="13"/>
    <x v="1"/>
    <n v="642659.93999999994"/>
    <n v="-183644.06"/>
    <s v="Karan"/>
    <s v="Corporate"/>
  </r>
  <r>
    <s v="ORD-87682-989"/>
    <d v="2023-10-10T00:00:00"/>
    <x v="0"/>
    <x v="266"/>
    <x v="289"/>
    <x v="3"/>
    <s v="Bihar"/>
    <s v="Gaya"/>
    <x v="1"/>
    <x v="6"/>
    <s v="Pens Pro 8"/>
    <n v="4681.3500000000004"/>
    <n v="10"/>
    <x v="5"/>
    <n v="4891.1000000000004"/>
    <n v="-209.75"/>
    <s v="Amit"/>
    <s v="Corporate"/>
  </r>
  <r>
    <s v="ORD-16203-990"/>
    <d v="2024-03-23T00:00:00"/>
    <x v="1"/>
    <x v="396"/>
    <x v="67"/>
    <x v="2"/>
    <s v="Haryana"/>
    <s v="Faridabad"/>
    <x v="2"/>
    <x v="10"/>
    <s v="Accessories Pro 7"/>
    <n v="99803.37"/>
    <n v="6"/>
    <x v="3"/>
    <n v="77213.58"/>
    <n v="22589.79"/>
    <s v="Amit"/>
    <s v="Consumer"/>
  </r>
  <r>
    <s v="ORD-46701-991"/>
    <d v="2023-03-03T00:00:00"/>
    <x v="0"/>
    <x v="596"/>
    <x v="148"/>
    <x v="3"/>
    <s v="Bihar"/>
    <s v="Gaya"/>
    <x v="0"/>
    <x v="7"/>
    <s v="Tables Pro 9"/>
    <n v="74511.149999999994"/>
    <n v="4"/>
    <x v="3"/>
    <n v="49881.48"/>
    <n v="24629.67"/>
    <s v="Neha"/>
    <s v="Corporate"/>
  </r>
  <r>
    <s v="ORD-48558-992"/>
    <d v="2024-12-12T00:00:00"/>
    <x v="1"/>
    <x v="597"/>
    <x v="4"/>
    <x v="2"/>
    <s v="Haryana"/>
    <s v="Faridabad"/>
    <x v="0"/>
    <x v="9"/>
    <s v="Beds Pro 4"/>
    <n v="136976.53"/>
    <n v="12"/>
    <x v="3"/>
    <n v="115921.08"/>
    <n v="21055.45"/>
    <s v="Karan"/>
    <s v="Home Office"/>
  </r>
  <r>
    <s v="ORD-13718-993"/>
    <d v="2024-09-30T00:00:00"/>
    <x v="1"/>
    <x v="141"/>
    <x v="72"/>
    <x v="2"/>
    <s v="Delhi"/>
    <s v="New Delhi"/>
    <x v="0"/>
    <x v="7"/>
    <s v="Tables Pro 6"/>
    <n v="182404.15"/>
    <n v="10"/>
    <x v="5"/>
    <n v="194378.2"/>
    <n v="-11974.05"/>
    <s v="Pooja"/>
    <s v="Consumer"/>
  </r>
  <r>
    <s v="ORD-56482-994"/>
    <d v="2023-08-14T00:00:00"/>
    <x v="0"/>
    <x v="146"/>
    <x v="171"/>
    <x v="0"/>
    <s v="Telangana"/>
    <s v="Hyderabad"/>
    <x v="1"/>
    <x v="3"/>
    <s v="Storage Pro 9"/>
    <n v="20773.810000000001"/>
    <n v="14"/>
    <x v="2"/>
    <n v="16865.240000000002"/>
    <n v="3908.57"/>
    <s v="Neha"/>
    <s v="Home Office"/>
  </r>
  <r>
    <s v="ORD-96709-995"/>
    <d v="2023-06-22T00:00:00"/>
    <x v="0"/>
    <x v="400"/>
    <x v="145"/>
    <x v="0"/>
    <s v="Tamil Nadu"/>
    <s v="Coimbatore"/>
    <x v="1"/>
    <x v="2"/>
    <s v="Binders Pro 7"/>
    <n v="21223.77"/>
    <n v="12"/>
    <x v="3"/>
    <n v="18922.919999999998"/>
    <n v="2300.85"/>
    <s v="Vikas"/>
    <s v="Consumer"/>
  </r>
  <r>
    <s v="ORD-40229-996"/>
    <d v="2023-03-07T00:00:00"/>
    <x v="0"/>
    <x v="598"/>
    <x v="207"/>
    <x v="0"/>
    <s v="Tamil Nadu"/>
    <s v="Chennai"/>
    <x v="1"/>
    <x v="3"/>
    <s v="Storage Pro 5"/>
    <n v="4025.15"/>
    <n v="12"/>
    <x v="6"/>
    <n v="7151.28"/>
    <n v="-3126.13"/>
    <s v="Priya"/>
    <s v="Consumer"/>
  </r>
  <r>
    <s v="ORD-76052-997"/>
    <d v="2024-11-06T00:00:00"/>
    <x v="1"/>
    <x v="437"/>
    <x v="244"/>
    <x v="2"/>
    <s v="Delhi"/>
    <s v="New Delhi"/>
    <x v="2"/>
    <x v="11"/>
    <s v="Smartphones Pro 10"/>
    <n v="332916.08"/>
    <n v="6"/>
    <x v="5"/>
    <n v="285335.82"/>
    <n v="47580.26"/>
    <s v="Pooja"/>
    <s v="Home Office"/>
  </r>
  <r>
    <s v="ORD-26581-998"/>
    <d v="2023-06-18T00:00:00"/>
    <x v="0"/>
    <x v="526"/>
    <x v="49"/>
    <x v="2"/>
    <s v="Delhi"/>
    <s v="New Delhi"/>
    <x v="0"/>
    <x v="9"/>
    <s v="Beds Pro 8"/>
    <n v="82099.83"/>
    <n v="14"/>
    <x v="1"/>
    <n v="119142.94"/>
    <n v="-37043.11"/>
    <s v="Rahul"/>
    <s v="Home Office"/>
  </r>
  <r>
    <s v="ORD-96745-999"/>
    <d v="2024-03-26T00:00:00"/>
    <x v="1"/>
    <x v="19"/>
    <x v="42"/>
    <x v="2"/>
    <s v="Haryana"/>
    <s v="Gurgaon"/>
    <x v="0"/>
    <x v="4"/>
    <s v="Chairs Pro 1"/>
    <n v="101131.39"/>
    <n v="15"/>
    <x v="6"/>
    <n v="169079.1"/>
    <n v="-67947.710000000006"/>
    <s v="Neha"/>
    <s v="Corporate"/>
  </r>
  <r>
    <s v="ORD-43641-1000"/>
    <d v="2023-12-04T00:00:00"/>
    <x v="0"/>
    <x v="599"/>
    <x v="217"/>
    <x v="3"/>
    <s v="West Bengal"/>
    <s v="Howrah"/>
    <x v="2"/>
    <x v="8"/>
    <s v="Laptops Pro 5"/>
    <n v="84549.92"/>
    <n v="10"/>
    <x v="6"/>
    <n v="142612.6"/>
    <n v="-58062.68"/>
    <s v="Pooja"/>
    <s v="Consumer"/>
  </r>
  <r>
    <s v="ORD-45930-1001"/>
    <d v="2023-09-08T00:00:00"/>
    <x v="0"/>
    <x v="186"/>
    <x v="213"/>
    <x v="2"/>
    <s v="Punjab"/>
    <s v="Amritsar"/>
    <x v="1"/>
    <x v="6"/>
    <s v="Pens Pro 9"/>
    <n v="13573.06"/>
    <n v="15"/>
    <x v="4"/>
    <n v="8320.65"/>
    <n v="5252.41"/>
    <s v="Sneha"/>
    <s v="Home Office"/>
  </r>
  <r>
    <s v="ORD-16946-1002"/>
    <d v="2023-11-08T00:00:00"/>
    <x v="0"/>
    <x v="203"/>
    <x v="55"/>
    <x v="1"/>
    <s v="Maharashtra"/>
    <s v="Pune"/>
    <x v="1"/>
    <x v="1"/>
    <s v="Paper Pro 3"/>
    <n v="5747.52"/>
    <n v="7"/>
    <x v="3"/>
    <n v="5079.4799999999996"/>
    <n v="668.04"/>
    <s v="Karan"/>
    <s v="Home Office"/>
  </r>
  <r>
    <s v="ORD-32635-1003"/>
    <d v="2023-04-02T00:00:00"/>
    <x v="0"/>
    <x v="11"/>
    <x v="101"/>
    <x v="2"/>
    <s v="Delhi"/>
    <s v="New Delhi"/>
    <x v="0"/>
    <x v="7"/>
    <s v="Tables Pro 1"/>
    <n v="162179.28"/>
    <n v="10"/>
    <x v="0"/>
    <n v="113526.5"/>
    <n v="48652.78"/>
    <s v="Neha"/>
    <s v="Consumer"/>
  </r>
  <r>
    <s v="ORD-98756-1004"/>
    <d v="2023-11-02T00:00:00"/>
    <x v="0"/>
    <x v="101"/>
    <x v="108"/>
    <x v="0"/>
    <s v="Tamil Nadu"/>
    <s v="Chennai"/>
    <x v="2"/>
    <x v="5"/>
    <s v="Tablets Pro 9"/>
    <n v="166189.44"/>
    <n v="7"/>
    <x v="3"/>
    <n v="118599.67"/>
    <n v="47589.77"/>
    <s v="Rahul"/>
    <s v="Corporate"/>
  </r>
  <r>
    <s v="ORD-46025-1005"/>
    <d v="2024-10-09T00:00:00"/>
    <x v="1"/>
    <x v="16"/>
    <x v="239"/>
    <x v="0"/>
    <s v="Tamil Nadu"/>
    <s v="Coimbatore"/>
    <x v="0"/>
    <x v="0"/>
    <s v="Sofas Pro 8"/>
    <n v="56964.22"/>
    <n v="4"/>
    <x v="5"/>
    <n v="47929.36"/>
    <n v="9034.86"/>
    <s v="Rahul"/>
    <s v="Consumer"/>
  </r>
  <r>
    <s v="ORD-90928-1006"/>
    <d v="2024-12-20T00:00:00"/>
    <x v="1"/>
    <x v="187"/>
    <x v="40"/>
    <x v="1"/>
    <s v="Maharashtra"/>
    <s v="Mumbai"/>
    <x v="0"/>
    <x v="7"/>
    <s v="Tables Pro 1"/>
    <n v="53471.46"/>
    <n v="3"/>
    <x v="5"/>
    <n v="52867.26"/>
    <n v="604.20000000000005"/>
    <s v="Vikas"/>
    <s v="Home Office"/>
  </r>
  <r>
    <s v="ORD-40220-1007"/>
    <d v="2023-03-19T00:00:00"/>
    <x v="0"/>
    <x v="279"/>
    <x v="290"/>
    <x v="1"/>
    <s v="Gujarat"/>
    <s v="Surat"/>
    <x v="1"/>
    <x v="3"/>
    <s v="Storage Pro 1"/>
    <n v="30997.32"/>
    <n v="13"/>
    <x v="3"/>
    <n v="21004.1"/>
    <n v="9993.2199999999993"/>
    <s v="Pooja"/>
    <s v="Consumer"/>
  </r>
  <r>
    <s v="ORD-41453-1008"/>
    <d v="2024-03-06T00:00:00"/>
    <x v="1"/>
    <x v="600"/>
    <x v="112"/>
    <x v="3"/>
    <s v="Bihar"/>
    <s v="Gaya"/>
    <x v="1"/>
    <x v="3"/>
    <s v="Storage Pro 4"/>
    <n v="15491.74"/>
    <n v="12"/>
    <x v="4"/>
    <n v="11438.88"/>
    <n v="4052.86"/>
    <s v="Pooja"/>
    <s v="Home Office"/>
  </r>
  <r>
    <s v="ORD-37519-1009"/>
    <d v="2023-11-17T00:00:00"/>
    <x v="0"/>
    <x v="484"/>
    <x v="144"/>
    <x v="2"/>
    <s v="Delhi"/>
    <s v="New Delhi"/>
    <x v="0"/>
    <x v="9"/>
    <s v="Beds Pro 7"/>
    <n v="49227.68"/>
    <n v="11"/>
    <x v="6"/>
    <n v="83025.8"/>
    <n v="-33798.120000000003"/>
    <s v="Pooja"/>
    <s v="Consumer"/>
  </r>
  <r>
    <s v="ORD-50189-1010"/>
    <d v="2023-10-04T00:00:00"/>
    <x v="0"/>
    <x v="478"/>
    <x v="197"/>
    <x v="1"/>
    <s v="Maharashtra"/>
    <s v="Pune"/>
    <x v="2"/>
    <x v="11"/>
    <s v="Smartphones Pro 10"/>
    <n v="224940.65"/>
    <n v="6"/>
    <x v="0"/>
    <n v="152252.16"/>
    <n v="72688.490000000005"/>
    <s v="Neha"/>
    <s v="Corporate"/>
  </r>
  <r>
    <s v="ORD-95725-1011"/>
    <d v="2024-04-22T00:00:00"/>
    <x v="1"/>
    <x v="601"/>
    <x v="140"/>
    <x v="0"/>
    <s v="Telangana"/>
    <s v="Hyderabad"/>
    <x v="2"/>
    <x v="5"/>
    <s v="Tablets Pro 9"/>
    <n v="297166.93"/>
    <n v="13"/>
    <x v="2"/>
    <n v="210348.97"/>
    <n v="86817.96"/>
    <s v="Amit"/>
    <s v="Home Office"/>
  </r>
  <r>
    <s v="ORD-84605-1012"/>
    <d v="2024-12-22T00:00:00"/>
    <x v="1"/>
    <x v="602"/>
    <x v="89"/>
    <x v="3"/>
    <s v="West Bengal"/>
    <s v="Kolkata"/>
    <x v="1"/>
    <x v="3"/>
    <s v="Storage Pro 7"/>
    <n v="1527.72"/>
    <n v="1"/>
    <x v="5"/>
    <n v="1390.21"/>
    <n v="137.51"/>
    <s v="Amit"/>
    <s v="Consumer"/>
  </r>
  <r>
    <s v="ORD-37452-1013"/>
    <d v="2023-08-19T00:00:00"/>
    <x v="0"/>
    <x v="454"/>
    <x v="270"/>
    <x v="0"/>
    <s v="Karnataka"/>
    <s v="Mysore"/>
    <x v="0"/>
    <x v="9"/>
    <s v="Beds Pro 3"/>
    <n v="24000.43"/>
    <n v="1"/>
    <x v="0"/>
    <n v="17909.88"/>
    <n v="6090.55"/>
    <s v="Karan"/>
    <s v="Consumer"/>
  </r>
  <r>
    <s v="ORD-95631-1014"/>
    <d v="2024-11-25T00:00:00"/>
    <x v="1"/>
    <x v="603"/>
    <x v="124"/>
    <x v="2"/>
    <s v="Delhi"/>
    <s v="New Delhi"/>
    <x v="0"/>
    <x v="0"/>
    <s v="Sofas Pro 9"/>
    <n v="363641"/>
    <n v="14"/>
    <x v="0"/>
    <n v="207836.02"/>
    <n v="155804.98000000001"/>
    <s v="Vikas"/>
    <s v="Home Office"/>
  </r>
  <r>
    <s v="ORD-31174-1015"/>
    <d v="2023-12-17T00:00:00"/>
    <x v="0"/>
    <x v="604"/>
    <x v="136"/>
    <x v="3"/>
    <s v="Odisha"/>
    <s v="Bhubaneswar"/>
    <x v="0"/>
    <x v="9"/>
    <s v="Beds Pro 1"/>
    <n v="233059.78"/>
    <n v="11"/>
    <x v="7"/>
    <n v="189161.94"/>
    <n v="43897.84"/>
    <s v="Sneha"/>
    <s v="Corporate"/>
  </r>
  <r>
    <s v="ORD-23049-1016"/>
    <d v="2023-12-27T00:00:00"/>
    <x v="0"/>
    <x v="269"/>
    <x v="266"/>
    <x v="0"/>
    <s v="Tamil Nadu"/>
    <s v="Coimbatore"/>
    <x v="2"/>
    <x v="5"/>
    <s v="Tablets Pro 6"/>
    <n v="135947.25"/>
    <n v="9"/>
    <x v="7"/>
    <n v="91484.91"/>
    <n v="44462.34"/>
    <s v="Neha"/>
    <s v="Home Office"/>
  </r>
  <r>
    <s v="ORD-51507-1017"/>
    <d v="2023-05-05T00:00:00"/>
    <x v="0"/>
    <x v="605"/>
    <x v="21"/>
    <x v="3"/>
    <s v="West Bengal"/>
    <s v="Howrah"/>
    <x v="2"/>
    <x v="10"/>
    <s v="Accessories Pro 5"/>
    <n v="81076.710000000006"/>
    <n v="1"/>
    <x v="4"/>
    <n v="49808.06"/>
    <n v="31268.65"/>
    <s v="Amit"/>
    <s v="Consumer"/>
  </r>
  <r>
    <s v="ORD-73670-1018"/>
    <d v="2024-12-08T00:00:00"/>
    <x v="1"/>
    <x v="340"/>
    <x v="168"/>
    <x v="2"/>
    <s v="Punjab"/>
    <s v="Amritsar"/>
    <x v="0"/>
    <x v="7"/>
    <s v="Tables Pro 5"/>
    <n v="207146.67"/>
    <n v="12"/>
    <x v="3"/>
    <n v="157506.35999999999"/>
    <n v="49640.31"/>
    <s v="Sneha"/>
    <s v="Consumer"/>
  </r>
  <r>
    <s v="ORD-82550-1019"/>
    <d v="2023-03-18T00:00:00"/>
    <x v="0"/>
    <x v="537"/>
    <x v="131"/>
    <x v="3"/>
    <s v="Odisha"/>
    <s v="Bhubaneswar"/>
    <x v="2"/>
    <x v="11"/>
    <s v="Smartphones Pro 7"/>
    <n v="295385.01"/>
    <n v="12"/>
    <x v="6"/>
    <n v="516559.8"/>
    <n v="-221174.79"/>
    <s v="Priya"/>
    <s v="Corporate"/>
  </r>
  <r>
    <s v="ORD-35366-1020"/>
    <d v="2024-05-13T00:00:00"/>
    <x v="1"/>
    <x v="606"/>
    <x v="61"/>
    <x v="2"/>
    <s v="Delhi"/>
    <s v="New Delhi"/>
    <x v="0"/>
    <x v="4"/>
    <s v="Chairs Pro 3"/>
    <n v="184671.77"/>
    <n v="9"/>
    <x v="2"/>
    <n v="153354.78"/>
    <n v="31316.99"/>
    <s v="Neha"/>
    <s v="Home Office"/>
  </r>
  <r>
    <s v="ORD-35181-1021"/>
    <d v="2023-07-20T00:00:00"/>
    <x v="0"/>
    <x v="195"/>
    <x v="148"/>
    <x v="2"/>
    <s v="Haryana"/>
    <s v="Faridabad"/>
    <x v="1"/>
    <x v="1"/>
    <s v="Paper Pro 3"/>
    <n v="11043.36"/>
    <n v="6"/>
    <x v="4"/>
    <n v="7618.02"/>
    <n v="3425.34"/>
    <s v="Pooja"/>
    <s v="Consumer"/>
  </r>
  <r>
    <s v="ORD-71197-1022"/>
    <d v="2024-09-30T00:00:00"/>
    <x v="1"/>
    <x v="327"/>
    <x v="285"/>
    <x v="2"/>
    <s v="Haryana"/>
    <s v="Faridabad"/>
    <x v="2"/>
    <x v="8"/>
    <s v="Laptops Pro 4"/>
    <n v="103008.06"/>
    <n v="7"/>
    <x v="4"/>
    <n v="75423.88"/>
    <n v="27584.18"/>
    <s v="Amit"/>
    <s v="Corporate"/>
  </r>
  <r>
    <s v="ORD-36845-1023"/>
    <d v="2024-10-08T00:00:00"/>
    <x v="1"/>
    <x v="607"/>
    <x v="120"/>
    <x v="3"/>
    <s v="West Bengal"/>
    <s v="Howrah"/>
    <x v="1"/>
    <x v="3"/>
    <s v="Storage Pro 5"/>
    <n v="29342.9"/>
    <n v="15"/>
    <x v="5"/>
    <n v="26036.7"/>
    <n v="3306.2"/>
    <s v="Karan"/>
    <s v="Home Office"/>
  </r>
  <r>
    <s v="ORD-35887-1024"/>
    <d v="2024-12-31T00:00:00"/>
    <x v="1"/>
    <x v="38"/>
    <x v="160"/>
    <x v="0"/>
    <s v="Tamil Nadu"/>
    <s v="Chennai"/>
    <x v="1"/>
    <x v="1"/>
    <s v="Paper Pro 5"/>
    <n v="1053.72"/>
    <n v="2"/>
    <x v="0"/>
    <n v="743.42"/>
    <n v="310.3"/>
    <s v="Sneha"/>
    <s v="Home Office"/>
  </r>
  <r>
    <s v="ORD-16933-1025"/>
    <d v="2024-01-27T00:00:00"/>
    <x v="1"/>
    <x v="426"/>
    <x v="26"/>
    <x v="2"/>
    <s v="Haryana"/>
    <s v="Faridabad"/>
    <x v="2"/>
    <x v="11"/>
    <s v="Smartphones Pro 4"/>
    <n v="38868.550000000003"/>
    <n v="1"/>
    <x v="2"/>
    <n v="28725.77"/>
    <n v="10142.780000000001"/>
    <s v="Vikas"/>
    <s v="Corporate"/>
  </r>
  <r>
    <s v="ORD-94834-1026"/>
    <d v="2023-12-03T00:00:00"/>
    <x v="0"/>
    <x v="607"/>
    <x v="147"/>
    <x v="3"/>
    <s v="Odisha"/>
    <s v="Bhubaneswar"/>
    <x v="2"/>
    <x v="5"/>
    <s v="Tablets Pro 5"/>
    <n v="60513.99"/>
    <n v="3"/>
    <x v="6"/>
    <n v="108464.52"/>
    <n v="-47950.53"/>
    <s v="Priya"/>
    <s v="Home Office"/>
  </r>
  <r>
    <s v="ORD-97764-1027"/>
    <d v="2024-12-01T00:00:00"/>
    <x v="1"/>
    <x v="585"/>
    <x v="23"/>
    <x v="0"/>
    <s v="Tamil Nadu"/>
    <s v="Coimbatore"/>
    <x v="2"/>
    <x v="10"/>
    <s v="Accessories Pro 3"/>
    <n v="51609.78"/>
    <n v="15"/>
    <x v="1"/>
    <n v="77769"/>
    <n v="-26159.22"/>
    <s v="Rahul"/>
    <s v="Home Office"/>
  </r>
  <r>
    <s v="ORD-76547-1028"/>
    <d v="2023-06-15T00:00:00"/>
    <x v="0"/>
    <x v="5"/>
    <x v="159"/>
    <x v="0"/>
    <s v="Telangana"/>
    <s v="Hyderabad"/>
    <x v="1"/>
    <x v="6"/>
    <s v="Pens Pro 10"/>
    <n v="116.33"/>
    <n v="1"/>
    <x v="5"/>
    <n v="123.59"/>
    <n v="-7.26"/>
    <s v="Amit"/>
    <s v="Corporate"/>
  </r>
  <r>
    <s v="ORD-13400-1029"/>
    <d v="2024-12-13T00:00:00"/>
    <x v="1"/>
    <x v="305"/>
    <x v="290"/>
    <x v="3"/>
    <s v="West Bengal"/>
    <s v="Kolkata"/>
    <x v="1"/>
    <x v="2"/>
    <s v="Binders Pro 6"/>
    <n v="33223.33"/>
    <n v="11"/>
    <x v="4"/>
    <n v="21092.94"/>
    <n v="12130.39"/>
    <s v="Priya"/>
    <s v="Corporate"/>
  </r>
  <r>
    <s v="ORD-60489-1030"/>
    <d v="2024-07-17T00:00:00"/>
    <x v="1"/>
    <x v="608"/>
    <x v="127"/>
    <x v="2"/>
    <s v="Haryana"/>
    <s v="Gurgaon"/>
    <x v="2"/>
    <x v="11"/>
    <s v="Smartphones Pro 7"/>
    <n v="779179.91"/>
    <n v="12"/>
    <x v="0"/>
    <n v="503376.96"/>
    <n v="275802.95"/>
    <s v="Pooja"/>
    <s v="Consumer"/>
  </r>
  <r>
    <s v="ORD-38975-1031"/>
    <d v="2023-04-29T00:00:00"/>
    <x v="0"/>
    <x v="609"/>
    <x v="243"/>
    <x v="0"/>
    <s v="Tamil Nadu"/>
    <s v="Chennai"/>
    <x v="2"/>
    <x v="8"/>
    <s v="Laptops Pro 5"/>
    <n v="78379.710000000006"/>
    <n v="2"/>
    <x v="5"/>
    <n v="79115.740000000005"/>
    <n v="-736.03"/>
    <s v="Pooja"/>
    <s v="Corporate"/>
  </r>
  <r>
    <s v="ORD-78267-1032"/>
    <d v="2024-10-14T00:00:00"/>
    <x v="1"/>
    <x v="610"/>
    <x v="21"/>
    <x v="1"/>
    <s v="Rajasthan"/>
    <s v="Jaipur"/>
    <x v="0"/>
    <x v="7"/>
    <s v="Tables Pro 8"/>
    <n v="366326.49"/>
    <n v="15"/>
    <x v="7"/>
    <n v="250262.39999999999"/>
    <n v="116064.09"/>
    <s v="Amit"/>
    <s v="Consumer"/>
  </r>
  <r>
    <s v="ORD-23808-1033"/>
    <d v="2024-02-04T00:00:00"/>
    <x v="1"/>
    <x v="344"/>
    <x v="259"/>
    <x v="2"/>
    <s v="Delhi"/>
    <s v="New Delhi"/>
    <x v="1"/>
    <x v="6"/>
    <s v="Pens Pro 8"/>
    <n v="9310.02"/>
    <n v="5"/>
    <x v="4"/>
    <n v="6587"/>
    <n v="2723.02"/>
    <s v="Karan"/>
    <s v="Consumer"/>
  </r>
  <r>
    <s v="ORD-85861-1034"/>
    <d v="2024-03-14T00:00:00"/>
    <x v="1"/>
    <x v="599"/>
    <x v="239"/>
    <x v="3"/>
    <s v="Bihar"/>
    <s v="Patna"/>
    <x v="2"/>
    <x v="8"/>
    <s v="Laptops Pro 2"/>
    <n v="507186.01"/>
    <n v="9"/>
    <x v="4"/>
    <n v="313676.82"/>
    <n v="193509.19"/>
    <s v="Pooja"/>
    <s v="Consumer"/>
  </r>
  <r>
    <s v="ORD-38725-1035"/>
    <d v="2024-09-02T00:00:00"/>
    <x v="1"/>
    <x v="101"/>
    <x v="30"/>
    <x v="3"/>
    <s v="Odisha"/>
    <s v="Bhubaneswar"/>
    <x v="0"/>
    <x v="0"/>
    <s v="Sofas Pro 9"/>
    <n v="28732.1"/>
    <n v="4"/>
    <x v="2"/>
    <n v="27283.68"/>
    <n v="1448.42"/>
    <s v="Priya"/>
    <s v="Home Office"/>
  </r>
  <r>
    <s v="ORD-96768-1036"/>
    <d v="2024-07-03T00:00:00"/>
    <x v="1"/>
    <x v="611"/>
    <x v="129"/>
    <x v="1"/>
    <s v="Rajasthan"/>
    <s v="Jaipur"/>
    <x v="1"/>
    <x v="2"/>
    <s v="Binders Pro 3"/>
    <n v="880.88"/>
    <n v="3"/>
    <x v="1"/>
    <n v="1233.3"/>
    <n v="-352.42"/>
    <s v="Priya"/>
    <s v="Consumer"/>
  </r>
  <r>
    <s v="ORD-87317-1037"/>
    <d v="2023-08-28T00:00:00"/>
    <x v="0"/>
    <x v="612"/>
    <x v="140"/>
    <x v="0"/>
    <s v="Tamil Nadu"/>
    <s v="Chennai"/>
    <x v="2"/>
    <x v="8"/>
    <s v="Laptops Pro 1"/>
    <n v="72943.8"/>
    <n v="6"/>
    <x v="2"/>
    <n v="65032.68"/>
    <n v="7911.12"/>
    <s v="Pooja"/>
    <s v="Corporate"/>
  </r>
  <r>
    <s v="ORD-58198-1038"/>
    <d v="2024-10-04T00:00:00"/>
    <x v="1"/>
    <x v="145"/>
    <x v="291"/>
    <x v="3"/>
    <s v="Odisha"/>
    <s v="Bhubaneswar"/>
    <x v="0"/>
    <x v="0"/>
    <s v="Sofas Pro 8"/>
    <n v="47907.75"/>
    <n v="7"/>
    <x v="6"/>
    <n v="79961.98"/>
    <n v="-32054.23"/>
    <s v="Rahul"/>
    <s v="Corporate"/>
  </r>
  <r>
    <s v="ORD-58690-1039"/>
    <d v="2023-07-08T00:00:00"/>
    <x v="0"/>
    <x v="27"/>
    <x v="46"/>
    <x v="0"/>
    <s v="Telangana"/>
    <s v="Hyderabad"/>
    <x v="1"/>
    <x v="3"/>
    <s v="Storage Pro 5"/>
    <n v="1618.81"/>
    <n v="2"/>
    <x v="2"/>
    <n v="1240.74"/>
    <n v="378.07"/>
    <s v="Pooja"/>
    <s v="Consumer"/>
  </r>
  <r>
    <s v="ORD-69277-1040"/>
    <d v="2024-10-18T00:00:00"/>
    <x v="1"/>
    <x v="613"/>
    <x v="194"/>
    <x v="0"/>
    <s v="Tamil Nadu"/>
    <s v="Coimbatore"/>
    <x v="1"/>
    <x v="1"/>
    <s v="Paper Pro 9"/>
    <n v="6394.7"/>
    <n v="7"/>
    <x v="0"/>
    <n v="3853.57"/>
    <n v="2541.13"/>
    <s v="Rahul"/>
    <s v="Home Office"/>
  </r>
  <r>
    <s v="ORD-35289-1041"/>
    <d v="2024-09-11T00:00:00"/>
    <x v="1"/>
    <x v="614"/>
    <x v="13"/>
    <x v="0"/>
    <s v="Karnataka"/>
    <s v="Bangalore"/>
    <x v="1"/>
    <x v="6"/>
    <s v="Pens Pro 4"/>
    <n v="16659.62"/>
    <n v="10"/>
    <x v="5"/>
    <n v="15290.7"/>
    <n v="1368.92"/>
    <s v="Karan"/>
    <s v="Corporate"/>
  </r>
  <r>
    <s v="ORD-80782-1042"/>
    <d v="2024-03-05T00:00:00"/>
    <x v="1"/>
    <x v="487"/>
    <x v="153"/>
    <x v="1"/>
    <s v="Rajasthan"/>
    <s v="Jaipur"/>
    <x v="1"/>
    <x v="6"/>
    <s v="Pens Pro 10"/>
    <n v="10143.08"/>
    <n v="14"/>
    <x v="6"/>
    <n v="18084.22"/>
    <n v="-7941.14"/>
    <s v="Neha"/>
    <s v="Consumer"/>
  </r>
  <r>
    <s v="ORD-12904-1043"/>
    <d v="2024-12-18T00:00:00"/>
    <x v="1"/>
    <x v="86"/>
    <x v="286"/>
    <x v="1"/>
    <s v="Rajasthan"/>
    <s v="Jaipur"/>
    <x v="0"/>
    <x v="7"/>
    <s v="Tables Pro 7"/>
    <n v="132164.23000000001"/>
    <n v="13"/>
    <x v="7"/>
    <n v="111572.37"/>
    <n v="20591.86"/>
    <s v="Rahul"/>
    <s v="Home Office"/>
  </r>
  <r>
    <s v="ORD-96400-1044"/>
    <d v="2023-11-28T00:00:00"/>
    <x v="0"/>
    <x v="312"/>
    <x v="166"/>
    <x v="3"/>
    <s v="West Bengal"/>
    <s v="Kolkata"/>
    <x v="2"/>
    <x v="8"/>
    <s v="Laptops Pro 10"/>
    <n v="141309.87"/>
    <n v="6"/>
    <x v="6"/>
    <n v="254868.78"/>
    <n v="-113558.91"/>
    <s v="Priya"/>
    <s v="Home Office"/>
  </r>
  <r>
    <s v="ORD-51118-1045"/>
    <d v="2023-05-04T00:00:00"/>
    <x v="0"/>
    <x v="448"/>
    <x v="218"/>
    <x v="1"/>
    <s v="Maharashtra"/>
    <s v="Nagpur"/>
    <x v="2"/>
    <x v="5"/>
    <s v="Tablets Pro 10"/>
    <n v="273083.37"/>
    <n v="7"/>
    <x v="4"/>
    <n v="196276.36"/>
    <n v="76807.009999999995"/>
    <s v="Neha"/>
    <s v="Home Office"/>
  </r>
  <r>
    <s v="ORD-40266-1046"/>
    <d v="2024-04-17T00:00:00"/>
    <x v="1"/>
    <x v="568"/>
    <x v="12"/>
    <x v="2"/>
    <s v="Punjab"/>
    <s v="Ludhiana"/>
    <x v="0"/>
    <x v="9"/>
    <s v="Beds Pro 3"/>
    <n v="27116.45"/>
    <n v="9"/>
    <x v="1"/>
    <n v="39868.199999999997"/>
    <n v="-12751.75"/>
    <s v="Neha"/>
    <s v="Consumer"/>
  </r>
  <r>
    <s v="ORD-45326-1047"/>
    <d v="2024-04-25T00:00:00"/>
    <x v="1"/>
    <x v="371"/>
    <x v="88"/>
    <x v="0"/>
    <s v="Karnataka"/>
    <s v="Mysore"/>
    <x v="0"/>
    <x v="9"/>
    <s v="Beds Pro 6"/>
    <n v="70394.7"/>
    <n v="9"/>
    <x v="7"/>
    <n v="56268.18"/>
    <n v="14126.52"/>
    <s v="Amit"/>
    <s v="Home Office"/>
  </r>
  <r>
    <s v="ORD-93675-1048"/>
    <d v="2024-12-28T00:00:00"/>
    <x v="1"/>
    <x v="615"/>
    <x v="98"/>
    <x v="1"/>
    <s v="Gujarat"/>
    <s v="Ahmedabad"/>
    <x v="1"/>
    <x v="6"/>
    <s v="Pens Pro 3"/>
    <n v="5254.98"/>
    <n v="4"/>
    <x v="1"/>
    <n v="7784.92"/>
    <n v="-2529.94"/>
    <s v="Priya"/>
    <s v="Corporate"/>
  </r>
  <r>
    <s v="ORD-85607-1049"/>
    <d v="2023-01-06T00:00:00"/>
    <x v="0"/>
    <x v="616"/>
    <x v="35"/>
    <x v="2"/>
    <s v="Haryana"/>
    <s v="Faridabad"/>
    <x v="1"/>
    <x v="6"/>
    <s v="Pens Pro 4"/>
    <n v="14373.3"/>
    <n v="13"/>
    <x v="4"/>
    <n v="9740.77"/>
    <n v="4632.53"/>
    <s v="Vikas"/>
    <s v="Home Office"/>
  </r>
  <r>
    <s v="ORD-79119-1050"/>
    <d v="2023-10-05T00:00:00"/>
    <x v="0"/>
    <x v="167"/>
    <x v="142"/>
    <x v="2"/>
    <s v="Haryana"/>
    <s v="Faridabad"/>
    <x v="1"/>
    <x v="1"/>
    <s v="Paper Pro 9"/>
    <n v="2130.2399999999998"/>
    <n v="1"/>
    <x v="2"/>
    <n v="1719.98"/>
    <n v="410.26"/>
    <s v="Neha"/>
    <s v="Consumer"/>
  </r>
  <r>
    <s v="ORD-77844-1051"/>
    <d v="2023-04-01T00:00:00"/>
    <x v="0"/>
    <x v="617"/>
    <x v="12"/>
    <x v="0"/>
    <s v="Tamil Nadu"/>
    <s v="Chennai"/>
    <x v="2"/>
    <x v="11"/>
    <s v="Smartphones Pro 5"/>
    <n v="37473.86"/>
    <n v="2"/>
    <x v="0"/>
    <n v="23306.68"/>
    <n v="14167.18"/>
    <s v="Sneha"/>
    <s v="Home Office"/>
  </r>
  <r>
    <s v="ORD-70941-1052"/>
    <d v="2024-01-12T00:00:00"/>
    <x v="1"/>
    <x v="618"/>
    <x v="99"/>
    <x v="1"/>
    <s v="Rajasthan"/>
    <s v="Jaipur"/>
    <x v="1"/>
    <x v="1"/>
    <s v="Paper Pro 2"/>
    <n v="1431.04"/>
    <n v="5"/>
    <x v="6"/>
    <n v="2549.35"/>
    <n v="-1118.31"/>
    <s v="Pooja"/>
    <s v="Consumer"/>
  </r>
  <r>
    <s v="ORD-21237-1053"/>
    <d v="2024-12-03T00:00:00"/>
    <x v="1"/>
    <x v="287"/>
    <x v="289"/>
    <x v="2"/>
    <s v="Delhi"/>
    <s v="New Delhi"/>
    <x v="1"/>
    <x v="3"/>
    <s v="Storage Pro 2"/>
    <n v="5514.77"/>
    <n v="12"/>
    <x v="0"/>
    <n v="3160.8"/>
    <n v="2353.9699999999998"/>
    <s v="Priya"/>
    <s v="Consumer"/>
  </r>
  <r>
    <s v="ORD-35862-1054"/>
    <d v="2024-10-18T00:00:00"/>
    <x v="1"/>
    <x v="485"/>
    <x v="168"/>
    <x v="0"/>
    <s v="Telangana"/>
    <s v="Hyderabad"/>
    <x v="1"/>
    <x v="1"/>
    <s v="Paper Pro 2"/>
    <n v="5372.33"/>
    <n v="4"/>
    <x v="1"/>
    <n v="7862.96"/>
    <n v="-2490.63"/>
    <s v="Sneha"/>
    <s v="Consumer"/>
  </r>
  <r>
    <s v="ORD-21469-1055"/>
    <d v="2024-08-29T00:00:00"/>
    <x v="1"/>
    <x v="616"/>
    <x v="242"/>
    <x v="2"/>
    <s v="Haryana"/>
    <s v="Faridabad"/>
    <x v="2"/>
    <x v="5"/>
    <s v="Tablets Pro 1"/>
    <n v="225920.63"/>
    <n v="10"/>
    <x v="3"/>
    <n v="149780.29999999999"/>
    <n v="76140.33"/>
    <s v="Sneha"/>
    <s v="Corporate"/>
  </r>
  <r>
    <s v="ORD-81597-1056"/>
    <d v="2023-01-04T00:00:00"/>
    <x v="0"/>
    <x v="619"/>
    <x v="264"/>
    <x v="1"/>
    <s v="Gujarat"/>
    <s v="Surat"/>
    <x v="0"/>
    <x v="9"/>
    <s v="Beds Pro 1"/>
    <n v="332261.59999999998"/>
    <n v="12"/>
    <x v="3"/>
    <n v="229695.96"/>
    <n v="102565.64"/>
    <s v="Rahul"/>
    <s v="Consumer"/>
  </r>
  <r>
    <s v="ORD-30091-1057"/>
    <d v="2024-03-09T00:00:00"/>
    <x v="1"/>
    <x v="620"/>
    <x v="35"/>
    <x v="0"/>
    <s v="Telangana"/>
    <s v="Hyderabad"/>
    <x v="2"/>
    <x v="8"/>
    <s v="Laptops Pro 4"/>
    <n v="132830.39999999999"/>
    <n v="6"/>
    <x v="5"/>
    <n v="111513.18"/>
    <n v="21317.22"/>
    <s v="Amit"/>
    <s v="Consumer"/>
  </r>
  <r>
    <s v="ORD-45077-1058"/>
    <d v="2024-12-25T00:00:00"/>
    <x v="1"/>
    <x v="131"/>
    <x v="292"/>
    <x v="1"/>
    <s v="Rajasthan"/>
    <s v="Jaipur"/>
    <x v="1"/>
    <x v="6"/>
    <s v="Pens Pro 8"/>
    <n v="848.55"/>
    <n v="1"/>
    <x v="1"/>
    <n v="1271.57"/>
    <n v="-423.02"/>
    <s v="Sneha"/>
    <s v="Consumer"/>
  </r>
  <r>
    <s v="ORD-87046-1059"/>
    <d v="2024-10-11T00:00:00"/>
    <x v="1"/>
    <x v="621"/>
    <x v="223"/>
    <x v="0"/>
    <s v="Tamil Nadu"/>
    <s v="Coimbatore"/>
    <x v="2"/>
    <x v="5"/>
    <s v="Tablets Pro 9"/>
    <n v="468902.88"/>
    <n v="14"/>
    <x v="1"/>
    <n v="653577.4"/>
    <n v="-184674.52"/>
    <s v="Vikas"/>
    <s v="Home Office"/>
  </r>
  <r>
    <s v="ORD-89231-1060"/>
    <d v="2024-07-28T00:00:00"/>
    <x v="1"/>
    <x v="461"/>
    <x v="87"/>
    <x v="2"/>
    <s v="Delhi"/>
    <s v="New Delhi"/>
    <x v="2"/>
    <x v="10"/>
    <s v="Accessories Pro 2"/>
    <n v="316836.58"/>
    <n v="11"/>
    <x v="7"/>
    <n v="241531.07"/>
    <n v="75305.509999999995"/>
    <s v="Karan"/>
    <s v="Consumer"/>
  </r>
  <r>
    <s v="ORD-41228-1061"/>
    <d v="2023-12-29T00:00:00"/>
    <x v="0"/>
    <x v="622"/>
    <x v="243"/>
    <x v="3"/>
    <s v="Odisha"/>
    <s v="Bhubaneswar"/>
    <x v="0"/>
    <x v="0"/>
    <s v="Sofas Pro 5"/>
    <n v="53898.39"/>
    <n v="2"/>
    <x v="7"/>
    <n v="36917.86"/>
    <n v="16980.53"/>
    <s v="Karan"/>
    <s v="Consumer"/>
  </r>
  <r>
    <s v="ORD-37519-1062"/>
    <d v="2023-01-19T00:00:00"/>
    <x v="0"/>
    <x v="471"/>
    <x v="257"/>
    <x v="3"/>
    <s v="West Bengal"/>
    <s v="Howrah"/>
    <x v="2"/>
    <x v="5"/>
    <s v="Tablets Pro 2"/>
    <n v="66029.39"/>
    <n v="14"/>
    <x v="1"/>
    <n v="95889.64"/>
    <n v="-29860.25"/>
    <s v="Amit"/>
    <s v="Consumer"/>
  </r>
  <r>
    <s v="ORD-42655-1063"/>
    <d v="2023-03-08T00:00:00"/>
    <x v="0"/>
    <x v="623"/>
    <x v="111"/>
    <x v="0"/>
    <s v="Karnataka"/>
    <s v="Mysore"/>
    <x v="1"/>
    <x v="1"/>
    <s v="Paper Pro 1"/>
    <n v="6944.97"/>
    <n v="7"/>
    <x v="2"/>
    <n v="5284.72"/>
    <n v="1660.25"/>
    <s v="Pooja"/>
    <s v="Home Office"/>
  </r>
  <r>
    <s v="ORD-17982-1064"/>
    <d v="2024-08-20T00:00:00"/>
    <x v="1"/>
    <x v="490"/>
    <x v="251"/>
    <x v="2"/>
    <s v="Haryana"/>
    <s v="Faridabad"/>
    <x v="0"/>
    <x v="9"/>
    <s v="Beds Pro 5"/>
    <n v="44039.99"/>
    <n v="5"/>
    <x v="6"/>
    <n v="79349.149999999994"/>
    <n v="-35309.160000000003"/>
    <s v="Karan"/>
    <s v="Corporate"/>
  </r>
  <r>
    <s v="ORD-52644-1065"/>
    <d v="2024-11-07T00:00:00"/>
    <x v="1"/>
    <x v="307"/>
    <x v="54"/>
    <x v="1"/>
    <s v="Gujarat"/>
    <s v="Ahmedabad"/>
    <x v="1"/>
    <x v="1"/>
    <s v="Paper Pro 1"/>
    <n v="3278.07"/>
    <n v="2"/>
    <x v="7"/>
    <n v="2160.7800000000002"/>
    <n v="1117.29"/>
    <s v="Karan"/>
    <s v="Home Office"/>
  </r>
  <r>
    <s v="ORD-19353-1066"/>
    <d v="2023-11-12T00:00:00"/>
    <x v="0"/>
    <x v="624"/>
    <x v="235"/>
    <x v="3"/>
    <s v="Odisha"/>
    <s v="Bhubaneswar"/>
    <x v="2"/>
    <x v="10"/>
    <s v="Accessories Pro 2"/>
    <n v="245895.19"/>
    <n v="10"/>
    <x v="1"/>
    <n v="358965.7"/>
    <n v="-113070.51"/>
    <s v="Neha"/>
    <s v="Consumer"/>
  </r>
  <r>
    <s v="ORD-97237-1067"/>
    <d v="2023-06-16T00:00:00"/>
    <x v="0"/>
    <x v="625"/>
    <x v="8"/>
    <x v="1"/>
    <s v="Gujarat"/>
    <s v="Surat"/>
    <x v="0"/>
    <x v="7"/>
    <s v="Tables Pro 3"/>
    <n v="84282"/>
    <n v="12"/>
    <x v="1"/>
    <n v="126345.48"/>
    <n v="-42063.48"/>
    <s v="Priya"/>
    <s v="Corporate"/>
  </r>
  <r>
    <s v="ORD-94839-1068"/>
    <d v="2023-10-17T00:00:00"/>
    <x v="0"/>
    <x v="167"/>
    <x v="126"/>
    <x v="3"/>
    <s v="Bihar"/>
    <s v="Patna"/>
    <x v="1"/>
    <x v="2"/>
    <s v="Binders Pro 8"/>
    <n v="27483.69"/>
    <n v="11"/>
    <x v="2"/>
    <n v="20963.25"/>
    <n v="6520.44"/>
    <s v="Neha"/>
    <s v="Corporate"/>
  </r>
  <r>
    <s v="ORD-89971-1069"/>
    <d v="2023-10-22T00:00:00"/>
    <x v="0"/>
    <x v="167"/>
    <x v="56"/>
    <x v="3"/>
    <s v="Odisha"/>
    <s v="Bhubaneswar"/>
    <x v="0"/>
    <x v="0"/>
    <s v="Sofas Pro 3"/>
    <n v="18741.97"/>
    <n v="2"/>
    <x v="3"/>
    <n v="14455.7"/>
    <n v="4286.2700000000004"/>
    <s v="Karan"/>
    <s v="Consumer"/>
  </r>
  <r>
    <s v="ORD-37232-1070"/>
    <d v="2023-09-30T00:00:00"/>
    <x v="0"/>
    <x v="626"/>
    <x v="94"/>
    <x v="3"/>
    <s v="Odisha"/>
    <s v="Bhubaneswar"/>
    <x v="0"/>
    <x v="7"/>
    <s v="Tables Pro 5"/>
    <n v="127957.22"/>
    <n v="12"/>
    <x v="0"/>
    <n v="89565.36"/>
    <n v="38391.86"/>
    <s v="Neha"/>
    <s v="Consumer"/>
  </r>
  <r>
    <s v="ORD-48146-1071"/>
    <d v="2023-06-08T00:00:00"/>
    <x v="0"/>
    <x v="567"/>
    <x v="149"/>
    <x v="2"/>
    <s v="Punjab"/>
    <s v="Ludhiana"/>
    <x v="2"/>
    <x v="11"/>
    <s v="Smartphones Pro 10"/>
    <n v="259910.96"/>
    <n v="5"/>
    <x v="2"/>
    <n v="187924.8"/>
    <n v="71986.16"/>
    <s v="Amit"/>
    <s v="Consumer"/>
  </r>
  <r>
    <s v="ORD-67780-1072"/>
    <d v="2024-11-29T00:00:00"/>
    <x v="1"/>
    <x v="627"/>
    <x v="123"/>
    <x v="3"/>
    <s v="Odisha"/>
    <s v="Bhubaneswar"/>
    <x v="0"/>
    <x v="9"/>
    <s v="Beds Pro 3"/>
    <n v="198156.91"/>
    <n v="15"/>
    <x v="3"/>
    <n v="134952.6"/>
    <n v="63204.31"/>
    <s v="Vikas"/>
    <s v="Corporate"/>
  </r>
  <r>
    <s v="ORD-55917-1073"/>
    <d v="2024-10-15T00:00:00"/>
    <x v="1"/>
    <x v="437"/>
    <x v="216"/>
    <x v="2"/>
    <s v="Punjab"/>
    <s v="Ludhiana"/>
    <x v="2"/>
    <x v="10"/>
    <s v="Accessories Pro 4"/>
    <n v="409710.73"/>
    <n v="8"/>
    <x v="2"/>
    <n v="387104.72"/>
    <n v="22606.01"/>
    <s v="Sneha"/>
    <s v="Corporate"/>
  </r>
  <r>
    <s v="ORD-54009-1074"/>
    <d v="2024-08-19T00:00:00"/>
    <x v="1"/>
    <x v="18"/>
    <x v="8"/>
    <x v="2"/>
    <s v="Haryana"/>
    <s v="Gurgaon"/>
    <x v="0"/>
    <x v="0"/>
    <s v="Sofas Pro 2"/>
    <n v="166136.66"/>
    <n v="12"/>
    <x v="5"/>
    <n v="148094.04"/>
    <n v="18042.62"/>
    <s v="Amit"/>
    <s v="Home Office"/>
  </r>
  <r>
    <s v="ORD-27403-1075"/>
    <d v="2024-04-23T00:00:00"/>
    <x v="1"/>
    <x v="174"/>
    <x v="77"/>
    <x v="3"/>
    <s v="West Bengal"/>
    <s v="Kolkata"/>
    <x v="2"/>
    <x v="8"/>
    <s v="Laptops Pro 8"/>
    <n v="316417.65000000002"/>
    <n v="13"/>
    <x v="6"/>
    <n v="539852.04"/>
    <n v="-223434.39"/>
    <s v="Pooja"/>
    <s v="Consumer"/>
  </r>
  <r>
    <s v="ORD-44124-1076"/>
    <d v="2023-07-07T00:00:00"/>
    <x v="0"/>
    <x v="628"/>
    <x v="134"/>
    <x v="2"/>
    <s v="Delhi"/>
    <s v="New Delhi"/>
    <x v="1"/>
    <x v="3"/>
    <s v="Storage Pro 6"/>
    <n v="13587.38"/>
    <n v="15"/>
    <x v="6"/>
    <n v="24654.6"/>
    <n v="-11067.22"/>
    <s v="Neha"/>
    <s v="Corporate"/>
  </r>
  <r>
    <s v="ORD-69707-1077"/>
    <d v="2023-12-25T00:00:00"/>
    <x v="0"/>
    <x v="629"/>
    <x v="187"/>
    <x v="2"/>
    <s v="Punjab"/>
    <s v="Ludhiana"/>
    <x v="0"/>
    <x v="7"/>
    <s v="Tables Pro 5"/>
    <n v="187918.93"/>
    <n v="11"/>
    <x v="7"/>
    <n v="137382.51999999999"/>
    <n v="50536.41"/>
    <s v="Vikas"/>
    <s v="Corporate"/>
  </r>
  <r>
    <s v="ORD-20422-1078"/>
    <d v="2023-08-01T00:00:00"/>
    <x v="0"/>
    <x v="630"/>
    <x v="9"/>
    <x v="3"/>
    <s v="Bihar"/>
    <s v="Patna"/>
    <x v="2"/>
    <x v="8"/>
    <s v="Laptops Pro 2"/>
    <n v="259815.43"/>
    <n v="8"/>
    <x v="1"/>
    <n v="376534.64"/>
    <n v="-116719.21"/>
    <s v="Amit"/>
    <s v="Consumer"/>
  </r>
  <r>
    <s v="ORD-91625-1079"/>
    <d v="2024-06-24T00:00:00"/>
    <x v="1"/>
    <x v="631"/>
    <x v="187"/>
    <x v="0"/>
    <s v="Tamil Nadu"/>
    <s v="Coimbatore"/>
    <x v="0"/>
    <x v="0"/>
    <s v="Sofas Pro 7"/>
    <n v="68393.42"/>
    <n v="9"/>
    <x v="4"/>
    <n v="43739.46"/>
    <n v="24653.96"/>
    <s v="Neha"/>
    <s v="Consumer"/>
  </r>
  <r>
    <s v="ORD-40501-1080"/>
    <d v="2024-07-08T00:00:00"/>
    <x v="1"/>
    <x v="489"/>
    <x v="241"/>
    <x v="2"/>
    <s v="Haryana"/>
    <s v="Faridabad"/>
    <x v="1"/>
    <x v="2"/>
    <s v="Binders Pro 10"/>
    <n v="12693.72"/>
    <n v="8"/>
    <x v="2"/>
    <n v="11720.72"/>
    <n v="973"/>
    <s v="Karan"/>
    <s v="Corporate"/>
  </r>
  <r>
    <s v="ORD-19696-1081"/>
    <d v="2024-09-06T00:00:00"/>
    <x v="1"/>
    <x v="132"/>
    <x v="71"/>
    <x v="1"/>
    <s v="Rajasthan"/>
    <s v="Jaipur"/>
    <x v="0"/>
    <x v="9"/>
    <s v="Beds Pro 7"/>
    <n v="39575.31"/>
    <n v="3"/>
    <x v="2"/>
    <n v="28983.57"/>
    <n v="10591.74"/>
    <s v="Pooja"/>
    <s v="Consumer"/>
  </r>
  <r>
    <s v="ORD-57536-1082"/>
    <d v="2024-11-20T00:00:00"/>
    <x v="1"/>
    <x v="545"/>
    <x v="158"/>
    <x v="1"/>
    <s v="Rajasthan"/>
    <s v="Jaipur"/>
    <x v="1"/>
    <x v="3"/>
    <s v="Storage Pro 9"/>
    <n v="4534.2"/>
    <n v="2"/>
    <x v="0"/>
    <n v="2644.96"/>
    <n v="1889.24"/>
    <s v="Neha"/>
    <s v="Home Office"/>
  </r>
  <r>
    <s v="ORD-44477-1083"/>
    <d v="2024-12-04T00:00:00"/>
    <x v="1"/>
    <x v="632"/>
    <x v="174"/>
    <x v="3"/>
    <s v="West Bengal"/>
    <s v="Howrah"/>
    <x v="0"/>
    <x v="4"/>
    <s v="Chairs Pro 2"/>
    <n v="116016.54"/>
    <n v="6"/>
    <x v="7"/>
    <n v="94089.72"/>
    <n v="21926.82"/>
    <s v="Priya"/>
    <s v="Home Office"/>
  </r>
  <r>
    <s v="ORD-28466-1084"/>
    <d v="2024-03-16T00:00:00"/>
    <x v="1"/>
    <x v="633"/>
    <x v="176"/>
    <x v="2"/>
    <s v="Punjab"/>
    <s v="Ludhiana"/>
    <x v="0"/>
    <x v="9"/>
    <s v="Beds Pro 5"/>
    <n v="26330.65"/>
    <n v="10"/>
    <x v="6"/>
    <n v="45658.1"/>
    <n v="-19327.45"/>
    <s v="Amit"/>
    <s v="Corporate"/>
  </r>
  <r>
    <s v="ORD-10213-1085"/>
    <d v="2024-07-27T00:00:00"/>
    <x v="1"/>
    <x v="428"/>
    <x v="245"/>
    <x v="0"/>
    <s v="Karnataka"/>
    <s v="Bangalore"/>
    <x v="0"/>
    <x v="9"/>
    <s v="Beds Pro 4"/>
    <n v="26887.25"/>
    <n v="2"/>
    <x v="1"/>
    <n v="37858.879999999997"/>
    <n v="-10971.63"/>
    <s v="Rahul"/>
    <s v="Corporate"/>
  </r>
  <r>
    <s v="ORD-77132-1086"/>
    <d v="2023-10-24T00:00:00"/>
    <x v="0"/>
    <x v="150"/>
    <x v="33"/>
    <x v="1"/>
    <s v="Maharashtra"/>
    <s v="Pune"/>
    <x v="2"/>
    <x v="10"/>
    <s v="Accessories Pro 6"/>
    <n v="102219.54"/>
    <n v="9"/>
    <x v="5"/>
    <n v="105182.01"/>
    <n v="-2962.47"/>
    <s v="Rahul"/>
    <s v="Corporate"/>
  </r>
  <r>
    <s v="ORD-97359-1087"/>
    <d v="2024-10-03T00:00:00"/>
    <x v="1"/>
    <x v="634"/>
    <x v="148"/>
    <x v="0"/>
    <s v="Telangana"/>
    <s v="Hyderabad"/>
    <x v="1"/>
    <x v="6"/>
    <s v="Pens Pro 3"/>
    <n v="9952.7199999999993"/>
    <n v="15"/>
    <x v="1"/>
    <n v="14875.65"/>
    <n v="-4922.93"/>
    <s v="Pooja"/>
    <s v="Corporate"/>
  </r>
  <r>
    <s v="ORD-67196-1088"/>
    <d v="2023-09-21T00:00:00"/>
    <x v="0"/>
    <x v="155"/>
    <x v="209"/>
    <x v="1"/>
    <s v="Gujarat"/>
    <s v="Ahmedabad"/>
    <x v="1"/>
    <x v="6"/>
    <s v="Pens Pro 3"/>
    <n v="6515.07"/>
    <n v="10"/>
    <x v="6"/>
    <n v="11270.5"/>
    <n v="-4755.43"/>
    <s v="Karan"/>
    <s v="Home Office"/>
  </r>
  <r>
    <s v="ORD-28293-1089"/>
    <d v="2023-01-27T00:00:00"/>
    <x v="0"/>
    <x v="255"/>
    <x v="48"/>
    <x v="2"/>
    <s v="Punjab"/>
    <s v="Amritsar"/>
    <x v="0"/>
    <x v="7"/>
    <s v="Tables Pro 4"/>
    <n v="6211.43"/>
    <n v="1"/>
    <x v="3"/>
    <n v="5362.66"/>
    <n v="848.77"/>
    <s v="Pooja"/>
    <s v="Corporate"/>
  </r>
  <r>
    <s v="ORD-88879-1090"/>
    <d v="2024-05-12T00:00:00"/>
    <x v="1"/>
    <x v="2"/>
    <x v="113"/>
    <x v="2"/>
    <s v="Haryana"/>
    <s v="Gurgaon"/>
    <x v="0"/>
    <x v="0"/>
    <s v="Sofas Pro 2"/>
    <n v="99957.38"/>
    <n v="11"/>
    <x v="6"/>
    <n v="170831.87"/>
    <n v="-70874.490000000005"/>
    <s v="Sneha"/>
    <s v="Consumer"/>
  </r>
  <r>
    <s v="ORD-39137-1091"/>
    <d v="2024-03-15T00:00:00"/>
    <x v="1"/>
    <x v="635"/>
    <x v="250"/>
    <x v="1"/>
    <s v="Maharashtra"/>
    <s v="Pune"/>
    <x v="1"/>
    <x v="3"/>
    <s v="Storage Pro 9"/>
    <n v="26493.45"/>
    <n v="12"/>
    <x v="0"/>
    <n v="17854.560000000001"/>
    <n v="8638.89"/>
    <s v="Neha"/>
    <s v="Corporate"/>
  </r>
  <r>
    <s v="ORD-41743-1092"/>
    <d v="2023-02-24T00:00:00"/>
    <x v="0"/>
    <x v="244"/>
    <x v="184"/>
    <x v="0"/>
    <s v="Tamil Nadu"/>
    <s v="Chennai"/>
    <x v="2"/>
    <x v="11"/>
    <s v="Smartphones Pro 3"/>
    <n v="252922.87"/>
    <n v="13"/>
    <x v="1"/>
    <n v="368561.7"/>
    <n v="-115638.83"/>
    <s v="Rahul"/>
    <s v="Corporate"/>
  </r>
  <r>
    <s v="ORD-10274-1093"/>
    <d v="2023-02-07T00:00:00"/>
    <x v="0"/>
    <x v="254"/>
    <x v="121"/>
    <x v="2"/>
    <s v="Haryana"/>
    <s v="Gurgaon"/>
    <x v="2"/>
    <x v="10"/>
    <s v="Accessories Pro 7"/>
    <n v="206057.3"/>
    <n v="6"/>
    <x v="2"/>
    <n v="196646.52"/>
    <n v="9410.7800000000007"/>
    <s v="Karan"/>
    <s v="Home Office"/>
  </r>
  <r>
    <s v="ORD-34449-1094"/>
    <d v="2024-04-30T00:00:00"/>
    <x v="1"/>
    <x v="636"/>
    <x v="237"/>
    <x v="1"/>
    <s v="Rajasthan"/>
    <s v="Jaipur"/>
    <x v="1"/>
    <x v="1"/>
    <s v="Paper Pro 4"/>
    <n v="3196.76"/>
    <n v="3"/>
    <x v="0"/>
    <n v="2273.16"/>
    <n v="923.6"/>
    <s v="Pooja"/>
    <s v="Home Office"/>
  </r>
  <r>
    <s v="ORD-56082-1095"/>
    <d v="2023-11-15T00:00:00"/>
    <x v="0"/>
    <x v="576"/>
    <x v="74"/>
    <x v="2"/>
    <s v="Punjab"/>
    <s v="Amritsar"/>
    <x v="0"/>
    <x v="9"/>
    <s v="Beds Pro 5"/>
    <n v="207755.92"/>
    <n v="10"/>
    <x v="2"/>
    <n v="190210.2"/>
    <n v="17545.72"/>
    <s v="Pooja"/>
    <s v="Consumer"/>
  </r>
  <r>
    <s v="ORD-75406-1096"/>
    <d v="2024-12-22T00:00:00"/>
    <x v="1"/>
    <x v="637"/>
    <x v="212"/>
    <x v="2"/>
    <s v="Haryana"/>
    <s v="Gurgaon"/>
    <x v="2"/>
    <x v="11"/>
    <s v="Smartphones Pro 7"/>
    <n v="388762.15"/>
    <n v="12"/>
    <x v="3"/>
    <n v="302677.32"/>
    <n v="86084.83"/>
    <s v="Amit"/>
    <s v="Home Office"/>
  </r>
  <r>
    <s v="ORD-37579-1097"/>
    <d v="2023-06-13T00:00:00"/>
    <x v="0"/>
    <x v="442"/>
    <x v="225"/>
    <x v="1"/>
    <s v="Rajasthan"/>
    <s v="Jaipur"/>
    <x v="1"/>
    <x v="2"/>
    <s v="Binders Pro 10"/>
    <n v="3198.39"/>
    <n v="6"/>
    <x v="5"/>
    <n v="2740.98"/>
    <n v="457.41"/>
    <s v="Priya"/>
    <s v="Corporate"/>
  </r>
  <r>
    <s v="ORD-65787-1098"/>
    <d v="2024-10-25T00:00:00"/>
    <x v="1"/>
    <x v="638"/>
    <x v="137"/>
    <x v="2"/>
    <s v="Delhi"/>
    <s v="New Delhi"/>
    <x v="0"/>
    <x v="9"/>
    <s v="Beds Pro 4"/>
    <n v="73982.09"/>
    <n v="3"/>
    <x v="2"/>
    <n v="53590.29"/>
    <n v="20391.8"/>
    <s v="Rahul"/>
    <s v="Home Office"/>
  </r>
  <r>
    <s v="ORD-49787-1099"/>
    <d v="2024-01-01T00:00:00"/>
    <x v="1"/>
    <x v="639"/>
    <x v="104"/>
    <x v="3"/>
    <s v="Bihar"/>
    <s v="Patna"/>
    <x v="1"/>
    <x v="6"/>
    <s v="Pens Pro 9"/>
    <n v="9642.85"/>
    <n v="10"/>
    <x v="2"/>
    <n v="8705.2000000000007"/>
    <n v="937.65"/>
    <s v="Rahul"/>
    <s v="Corporate"/>
  </r>
  <r>
    <s v="ORD-70080-1100"/>
    <d v="2023-10-09T00:00:00"/>
    <x v="0"/>
    <x v="541"/>
    <x v="113"/>
    <x v="3"/>
    <s v="West Bengal"/>
    <s v="Kolkata"/>
    <x v="2"/>
    <x v="11"/>
    <s v="Smartphones Pro 5"/>
    <n v="447405.2"/>
    <n v="15"/>
    <x v="5"/>
    <n v="368286.75"/>
    <n v="79118.45"/>
    <s v="Neha"/>
    <s v="Corporate"/>
  </r>
  <r>
    <s v="ORD-76049-1101"/>
    <d v="2023-08-13T00:00:00"/>
    <x v="0"/>
    <x v="186"/>
    <x v="61"/>
    <x v="3"/>
    <s v="West Bengal"/>
    <s v="Kolkata"/>
    <x v="2"/>
    <x v="5"/>
    <s v="Tablets Pro 1"/>
    <n v="409251.8"/>
    <n v="6"/>
    <x v="4"/>
    <n v="294144.36"/>
    <n v="115107.44"/>
    <s v="Pooja"/>
    <s v="Consumer"/>
  </r>
  <r>
    <s v="ORD-79353-1102"/>
    <d v="2023-07-28T00:00:00"/>
    <x v="0"/>
    <x v="546"/>
    <x v="51"/>
    <x v="3"/>
    <s v="Odisha"/>
    <s v="Bhubaneswar"/>
    <x v="1"/>
    <x v="6"/>
    <s v="Pens Pro 8"/>
    <n v="16961.48"/>
    <n v="11"/>
    <x v="7"/>
    <n v="11333.08"/>
    <n v="5628.4"/>
    <s v="Amit"/>
    <s v="Consumer"/>
  </r>
  <r>
    <s v="ORD-43384-1103"/>
    <d v="2024-11-08T00:00:00"/>
    <x v="1"/>
    <x v="1"/>
    <x v="110"/>
    <x v="3"/>
    <s v="Odisha"/>
    <s v="Bhubaneswar"/>
    <x v="0"/>
    <x v="7"/>
    <s v="Tables Pro 3"/>
    <n v="102278.86"/>
    <n v="15"/>
    <x v="1"/>
    <n v="142305.29999999999"/>
    <n v="-40026.44"/>
    <s v="Sneha"/>
    <s v="Consumer"/>
  </r>
  <r>
    <s v="ORD-39243-1104"/>
    <d v="2024-12-26T00:00:00"/>
    <x v="1"/>
    <x v="416"/>
    <x v="62"/>
    <x v="3"/>
    <s v="Bihar"/>
    <s v="Gaya"/>
    <x v="2"/>
    <x v="8"/>
    <s v="Laptops Pro 4"/>
    <n v="189663.19"/>
    <n v="3"/>
    <x v="3"/>
    <n v="139099.89000000001"/>
    <n v="50563.3"/>
    <s v="Rahul"/>
    <s v="Corporate"/>
  </r>
  <r>
    <s v="ORD-92931-1105"/>
    <d v="2024-04-14T00:00:00"/>
    <x v="1"/>
    <x v="640"/>
    <x v="252"/>
    <x v="0"/>
    <s v="Telangana"/>
    <s v="Hyderabad"/>
    <x v="2"/>
    <x v="5"/>
    <s v="Tablets Pro 10"/>
    <n v="122823.09"/>
    <n v="9"/>
    <x v="1"/>
    <n v="171562.59"/>
    <n v="-48739.5"/>
    <s v="Karan"/>
    <s v="Home Office"/>
  </r>
  <r>
    <s v="ORD-69154-1106"/>
    <d v="2024-12-13T00:00:00"/>
    <x v="1"/>
    <x v="605"/>
    <x v="195"/>
    <x v="2"/>
    <s v="Delhi"/>
    <s v="New Delhi"/>
    <x v="2"/>
    <x v="5"/>
    <s v="Tablets Pro 2"/>
    <n v="121168.6"/>
    <n v="11"/>
    <x v="7"/>
    <n v="98839.07"/>
    <n v="22329.53"/>
    <s v="Karan"/>
    <s v="Corporate"/>
  </r>
  <r>
    <s v="ORD-65735-1107"/>
    <d v="2024-06-18T00:00:00"/>
    <x v="1"/>
    <x v="519"/>
    <x v="271"/>
    <x v="0"/>
    <s v="Karnataka"/>
    <s v="Bangalore"/>
    <x v="0"/>
    <x v="9"/>
    <s v="Beds Pro 4"/>
    <n v="178894.93"/>
    <n v="9"/>
    <x v="3"/>
    <n v="136374.29999999999"/>
    <n v="42520.63"/>
    <s v="Priya"/>
    <s v="Consumer"/>
  </r>
  <r>
    <s v="ORD-48831-1108"/>
    <d v="2024-05-23T00:00:00"/>
    <x v="1"/>
    <x v="641"/>
    <x v="249"/>
    <x v="3"/>
    <s v="Odisha"/>
    <s v="Bhubaneswar"/>
    <x v="2"/>
    <x v="8"/>
    <s v="Laptops Pro 8"/>
    <n v="33834.519999999997"/>
    <n v="3"/>
    <x v="2"/>
    <n v="28444.11"/>
    <n v="5390.41"/>
    <s v="Amit"/>
    <s v="Home Office"/>
  </r>
  <r>
    <s v="ORD-93677-1109"/>
    <d v="2023-06-26T00:00:00"/>
    <x v="0"/>
    <x v="282"/>
    <x v="263"/>
    <x v="3"/>
    <s v="Odisha"/>
    <s v="Bhubaneswar"/>
    <x v="2"/>
    <x v="10"/>
    <s v="Accessories Pro 1"/>
    <n v="149362.9"/>
    <n v="4"/>
    <x v="2"/>
    <n v="116723.72"/>
    <n v="32639.18"/>
    <s v="Neha"/>
    <s v="Home Office"/>
  </r>
  <r>
    <s v="ORD-70691-1110"/>
    <d v="2023-05-12T00:00:00"/>
    <x v="0"/>
    <x v="642"/>
    <x v="38"/>
    <x v="1"/>
    <s v="Maharashtra"/>
    <s v="Pune"/>
    <x v="2"/>
    <x v="11"/>
    <s v="Smartphones Pro 5"/>
    <n v="137102.10999999999"/>
    <n v="8"/>
    <x v="2"/>
    <n v="116185.36"/>
    <n v="20916.75"/>
    <s v="Karan"/>
    <s v="Home Office"/>
  </r>
  <r>
    <s v="ORD-25134-1111"/>
    <d v="2024-11-03T00:00:00"/>
    <x v="1"/>
    <x v="41"/>
    <x v="83"/>
    <x v="3"/>
    <s v="West Bengal"/>
    <s v="Kolkata"/>
    <x v="0"/>
    <x v="9"/>
    <s v="Beds Pro 9"/>
    <n v="22124.560000000001"/>
    <n v="8"/>
    <x v="5"/>
    <n v="23906.799999999999"/>
    <n v="-1782.24"/>
    <s v="Pooja"/>
    <s v="Consumer"/>
  </r>
  <r>
    <s v="ORD-67393-1112"/>
    <d v="2023-04-17T00:00:00"/>
    <x v="0"/>
    <x v="44"/>
    <x v="269"/>
    <x v="1"/>
    <s v="Gujarat"/>
    <s v="Surat"/>
    <x v="0"/>
    <x v="7"/>
    <s v="Tables Pro 1"/>
    <n v="511063.31"/>
    <n v="15"/>
    <x v="0"/>
    <n v="299718.90000000002"/>
    <n v="211344.41"/>
    <s v="Pooja"/>
    <s v="Corporate"/>
  </r>
  <r>
    <s v="ORD-48224-1113"/>
    <d v="2024-09-05T00:00:00"/>
    <x v="1"/>
    <x v="643"/>
    <x v="54"/>
    <x v="0"/>
    <s v="Tamil Nadu"/>
    <s v="Chennai"/>
    <x v="2"/>
    <x v="11"/>
    <s v="Smartphones Pro 9"/>
    <n v="252190.79"/>
    <n v="5"/>
    <x v="4"/>
    <n v="168412.75"/>
    <n v="83778.039999999994"/>
    <s v="Amit"/>
    <s v="Home Office"/>
  </r>
  <r>
    <s v="ORD-83508-1114"/>
    <d v="2024-01-24T00:00:00"/>
    <x v="1"/>
    <x v="644"/>
    <x v="122"/>
    <x v="1"/>
    <s v="Rajasthan"/>
    <s v="Jaipur"/>
    <x v="2"/>
    <x v="10"/>
    <s v="Accessories Pro 10"/>
    <n v="97459.12"/>
    <n v="13"/>
    <x v="3"/>
    <n v="71685.25"/>
    <n v="25773.87"/>
    <s v="Neha"/>
    <s v="Corporate"/>
  </r>
  <r>
    <s v="ORD-59779-1115"/>
    <d v="2023-02-12T00:00:00"/>
    <x v="0"/>
    <x v="357"/>
    <x v="180"/>
    <x v="1"/>
    <s v="Rajasthan"/>
    <s v="Jaipur"/>
    <x v="2"/>
    <x v="5"/>
    <s v="Tablets Pro 4"/>
    <n v="598136.68999999994"/>
    <n v="13"/>
    <x v="5"/>
    <n v="604574.36"/>
    <n v="-6437.67"/>
    <s v="Karan"/>
    <s v="Corporate"/>
  </r>
  <r>
    <s v="ORD-92199-1116"/>
    <d v="2024-11-06T00:00:00"/>
    <x v="1"/>
    <x v="645"/>
    <x v="235"/>
    <x v="0"/>
    <s v="Telangana"/>
    <s v="Hyderabad"/>
    <x v="1"/>
    <x v="2"/>
    <s v="Binders Pro 8"/>
    <n v="11370.44"/>
    <n v="5"/>
    <x v="0"/>
    <n v="6545.75"/>
    <n v="4824.6899999999996"/>
    <s v="Karan"/>
    <s v="Corporate"/>
  </r>
  <r>
    <s v="ORD-14771-1117"/>
    <d v="2023-12-29T00:00:00"/>
    <x v="0"/>
    <x v="328"/>
    <x v="59"/>
    <x v="2"/>
    <s v="Delhi"/>
    <s v="New Delhi"/>
    <x v="0"/>
    <x v="4"/>
    <s v="Chairs Pro 5"/>
    <n v="20748.71"/>
    <n v="6"/>
    <x v="6"/>
    <n v="35511.18"/>
    <n v="-14762.47"/>
    <s v="Amit"/>
    <s v="Home Office"/>
  </r>
  <r>
    <s v="ORD-63086-1118"/>
    <d v="2024-11-11T00:00:00"/>
    <x v="1"/>
    <x v="646"/>
    <x v="22"/>
    <x v="0"/>
    <s v="Telangana"/>
    <s v="Hyderabad"/>
    <x v="1"/>
    <x v="3"/>
    <s v="Storage Pro 5"/>
    <n v="954.88"/>
    <n v="6"/>
    <x v="6"/>
    <n v="1708.62"/>
    <n v="-753.74"/>
    <s v="Sneha"/>
    <s v="Home Office"/>
  </r>
  <r>
    <s v="ORD-10739-1119"/>
    <d v="2023-04-24T00:00:00"/>
    <x v="0"/>
    <x v="626"/>
    <x v="21"/>
    <x v="3"/>
    <s v="West Bengal"/>
    <s v="Kolkata"/>
    <x v="2"/>
    <x v="11"/>
    <s v="Smartphones Pro 10"/>
    <n v="320266.59999999998"/>
    <n v="13"/>
    <x v="6"/>
    <n v="580891.09"/>
    <n v="-260624.49"/>
    <s v="Vikas"/>
    <s v="Home Office"/>
  </r>
  <r>
    <s v="ORD-36233-1120"/>
    <d v="2024-12-15T00:00:00"/>
    <x v="1"/>
    <x v="616"/>
    <x v="70"/>
    <x v="1"/>
    <s v="Rajasthan"/>
    <s v="Jaipur"/>
    <x v="2"/>
    <x v="11"/>
    <s v="Smartphones Pro 9"/>
    <n v="450060.67"/>
    <n v="9"/>
    <x v="4"/>
    <n v="272409.93"/>
    <n v="177650.74"/>
    <s v="Neha"/>
    <s v="Corporate"/>
  </r>
  <r>
    <s v="ORD-12048-1121"/>
    <d v="2023-11-23T00:00:00"/>
    <x v="0"/>
    <x v="2"/>
    <x v="189"/>
    <x v="0"/>
    <s v="Tamil Nadu"/>
    <s v="Coimbatore"/>
    <x v="1"/>
    <x v="2"/>
    <s v="Binders Pro 4"/>
    <n v="24011.63"/>
    <n v="13"/>
    <x v="4"/>
    <n v="18173.61"/>
    <n v="5838.02"/>
    <s v="Vikas"/>
    <s v="Consumer"/>
  </r>
  <r>
    <s v="ORD-57525-1122"/>
    <d v="2024-10-24T00:00:00"/>
    <x v="1"/>
    <x v="180"/>
    <x v="272"/>
    <x v="1"/>
    <s v="Rajasthan"/>
    <s v="Jaipur"/>
    <x v="1"/>
    <x v="3"/>
    <s v="Storage Pro 2"/>
    <n v="23497.48"/>
    <n v="12"/>
    <x v="5"/>
    <n v="18976.560000000001"/>
    <n v="4520.92"/>
    <s v="Rahul"/>
    <s v="Home Office"/>
  </r>
  <r>
    <s v="ORD-81384-1123"/>
    <d v="2024-10-05T00:00:00"/>
    <x v="1"/>
    <x v="494"/>
    <x v="12"/>
    <x v="2"/>
    <s v="Haryana"/>
    <s v="Gurgaon"/>
    <x v="0"/>
    <x v="9"/>
    <s v="Beds Pro 9"/>
    <n v="3957.94"/>
    <n v="1"/>
    <x v="5"/>
    <n v="3533.95"/>
    <n v="423.99"/>
    <s v="Vikas"/>
    <s v="Consumer"/>
  </r>
  <r>
    <s v="ORD-52989-1124"/>
    <d v="2023-07-13T00:00:00"/>
    <x v="0"/>
    <x v="256"/>
    <x v="51"/>
    <x v="0"/>
    <s v="Karnataka"/>
    <s v="Mysore"/>
    <x v="0"/>
    <x v="9"/>
    <s v="Beds Pro 4"/>
    <n v="5258.89"/>
    <n v="3"/>
    <x v="6"/>
    <n v="8861.8799999999992"/>
    <n v="-3602.99"/>
    <s v="Rahul"/>
    <s v="Corporate"/>
  </r>
  <r>
    <s v="ORD-21110-1125"/>
    <d v="2024-12-18T00:00:00"/>
    <x v="1"/>
    <x v="647"/>
    <x v="147"/>
    <x v="1"/>
    <s v="Rajasthan"/>
    <s v="Jaipur"/>
    <x v="0"/>
    <x v="9"/>
    <s v="Beds Pro 9"/>
    <n v="13859.23"/>
    <n v="9"/>
    <x v="6"/>
    <n v="23900.94"/>
    <n v="-10041.709999999999"/>
    <s v="Rahul"/>
    <s v="Consumer"/>
  </r>
  <r>
    <s v="ORD-98793-1126"/>
    <d v="2024-07-04T00:00:00"/>
    <x v="1"/>
    <x v="204"/>
    <x v="272"/>
    <x v="0"/>
    <s v="Telangana"/>
    <s v="Hyderabad"/>
    <x v="1"/>
    <x v="2"/>
    <s v="Binders Pro 2"/>
    <n v="7420.05"/>
    <n v="11"/>
    <x v="4"/>
    <n v="4788.8500000000004"/>
    <n v="2631.2"/>
    <s v="Pooja"/>
    <s v="Home Office"/>
  </r>
  <r>
    <s v="ORD-82304-1127"/>
    <d v="2024-07-17T00:00:00"/>
    <x v="1"/>
    <x v="544"/>
    <x v="282"/>
    <x v="1"/>
    <s v="Maharashtra"/>
    <s v="Pune"/>
    <x v="0"/>
    <x v="0"/>
    <s v="Sofas Pro 7"/>
    <n v="74386.679999999993"/>
    <n v="9"/>
    <x v="1"/>
    <n v="104840.46"/>
    <n v="-30453.78"/>
    <s v="Pooja"/>
    <s v="Home Office"/>
  </r>
  <r>
    <s v="ORD-56656-1128"/>
    <d v="2023-12-12T00:00:00"/>
    <x v="0"/>
    <x v="523"/>
    <x v="123"/>
    <x v="2"/>
    <s v="Haryana"/>
    <s v="Gurgaon"/>
    <x v="1"/>
    <x v="6"/>
    <s v="Pens Pro 5"/>
    <n v="4633.95"/>
    <n v="7"/>
    <x v="6"/>
    <n v="8272.67"/>
    <n v="-3638.72"/>
    <s v="Vikas"/>
    <s v="Consumer"/>
  </r>
  <r>
    <s v="ORD-64820-1129"/>
    <d v="2024-10-28T00:00:00"/>
    <x v="1"/>
    <x v="258"/>
    <x v="284"/>
    <x v="0"/>
    <s v="Tamil Nadu"/>
    <s v="Chennai"/>
    <x v="0"/>
    <x v="9"/>
    <s v="Beds Pro 3"/>
    <n v="232351.71"/>
    <n v="14"/>
    <x v="5"/>
    <n v="236784.24"/>
    <n v="-4432.53"/>
    <s v="Vikas"/>
    <s v="Home Office"/>
  </r>
  <r>
    <s v="ORD-21541-1130"/>
    <d v="2024-11-18T00:00:00"/>
    <x v="1"/>
    <x v="487"/>
    <x v="29"/>
    <x v="1"/>
    <s v="Maharashtra"/>
    <s v="Pune"/>
    <x v="0"/>
    <x v="7"/>
    <s v="Tables Pro 10"/>
    <n v="5630.7"/>
    <n v="1"/>
    <x v="2"/>
    <n v="4646.38"/>
    <n v="984.32"/>
    <s v="Rahul"/>
    <s v="Home Office"/>
  </r>
  <r>
    <s v="ORD-31378-1131"/>
    <d v="2024-10-26T00:00:00"/>
    <x v="1"/>
    <x v="491"/>
    <x v="216"/>
    <x v="3"/>
    <s v="West Bengal"/>
    <s v="Kolkata"/>
    <x v="0"/>
    <x v="0"/>
    <s v="Sofas Pro 5"/>
    <n v="314165.99"/>
    <n v="15"/>
    <x v="5"/>
    <n v="267548.84999999998"/>
    <n v="46617.14"/>
    <s v="Rahul"/>
    <s v="Consumer"/>
  </r>
  <r>
    <s v="ORD-87617-1132"/>
    <d v="2023-05-11T00:00:00"/>
    <x v="0"/>
    <x v="171"/>
    <x v="141"/>
    <x v="2"/>
    <s v="Delhi"/>
    <s v="New Delhi"/>
    <x v="2"/>
    <x v="11"/>
    <s v="Smartphones Pro 4"/>
    <n v="874515.69"/>
    <n v="12"/>
    <x v="3"/>
    <n v="576492.6"/>
    <n v="298023.09000000003"/>
    <s v="Vikas"/>
    <s v="Consumer"/>
  </r>
  <r>
    <s v="ORD-94983-1133"/>
    <d v="2024-07-08T00:00:00"/>
    <x v="1"/>
    <x v="0"/>
    <x v="136"/>
    <x v="1"/>
    <s v="Rajasthan"/>
    <s v="Jaipur"/>
    <x v="2"/>
    <x v="5"/>
    <s v="Tablets Pro 5"/>
    <n v="375223.2"/>
    <n v="14"/>
    <x v="5"/>
    <n v="340333"/>
    <n v="34890.199999999997"/>
    <s v="Vikas"/>
    <s v="Corporate"/>
  </r>
  <r>
    <s v="ORD-17896-1134"/>
    <d v="2024-12-24T00:00:00"/>
    <x v="1"/>
    <x v="648"/>
    <x v="293"/>
    <x v="1"/>
    <s v="Gujarat"/>
    <s v="Surat"/>
    <x v="1"/>
    <x v="2"/>
    <s v="Binders Pro 4"/>
    <n v="13451.33"/>
    <n v="12"/>
    <x v="7"/>
    <n v="9989.64"/>
    <n v="3461.69"/>
    <s v="Priya"/>
    <s v="Consumer"/>
  </r>
  <r>
    <s v="ORD-35188-1135"/>
    <d v="2024-07-07T00:00:00"/>
    <x v="1"/>
    <x v="469"/>
    <x v="48"/>
    <x v="0"/>
    <s v="Tamil Nadu"/>
    <s v="Chennai"/>
    <x v="0"/>
    <x v="9"/>
    <s v="Beds Pro 8"/>
    <n v="312393.58"/>
    <n v="15"/>
    <x v="0"/>
    <n v="230562.75"/>
    <n v="81830.83"/>
    <s v="Neha"/>
    <s v="Corporate"/>
  </r>
  <r>
    <s v="ORD-79737-1136"/>
    <d v="2023-10-18T00:00:00"/>
    <x v="0"/>
    <x v="338"/>
    <x v="82"/>
    <x v="2"/>
    <s v="Haryana"/>
    <s v="Gurgaon"/>
    <x v="1"/>
    <x v="6"/>
    <s v="Pens Pro 1"/>
    <n v="5913.04"/>
    <n v="6"/>
    <x v="2"/>
    <n v="4368.4799999999996"/>
    <n v="1544.56"/>
    <s v="Karan"/>
    <s v="Home Office"/>
  </r>
  <r>
    <s v="ORD-81040-1137"/>
    <d v="2023-11-15T00:00:00"/>
    <x v="0"/>
    <x v="88"/>
    <x v="31"/>
    <x v="3"/>
    <s v="West Bengal"/>
    <s v="Kolkata"/>
    <x v="2"/>
    <x v="10"/>
    <s v="Accessories Pro 3"/>
    <n v="768478.65"/>
    <n v="15"/>
    <x v="3"/>
    <n v="652906.80000000005"/>
    <n v="115571.85"/>
    <s v="Sneha"/>
    <s v="Corporate"/>
  </r>
  <r>
    <s v="ORD-18304-1138"/>
    <d v="2024-08-28T00:00:00"/>
    <x v="1"/>
    <x v="295"/>
    <x v="244"/>
    <x v="1"/>
    <s v="Maharashtra"/>
    <s v="Pune"/>
    <x v="1"/>
    <x v="1"/>
    <s v="Paper Pro 3"/>
    <n v="2615.04"/>
    <n v="3"/>
    <x v="5"/>
    <n v="2405.67"/>
    <n v="209.37"/>
    <s v="Rahul"/>
    <s v="Corporate"/>
  </r>
  <r>
    <s v="ORD-45494-1139"/>
    <d v="2024-10-17T00:00:00"/>
    <x v="1"/>
    <x v="649"/>
    <x v="228"/>
    <x v="3"/>
    <s v="Bihar"/>
    <s v="Gaya"/>
    <x v="0"/>
    <x v="7"/>
    <s v="Tables Pro 9"/>
    <n v="91693.73"/>
    <n v="6"/>
    <x v="3"/>
    <n v="79785.600000000006"/>
    <n v="11908.13"/>
    <s v="Amit"/>
    <s v="Home Office"/>
  </r>
  <r>
    <s v="ORD-33723-1140"/>
    <d v="2024-12-05T00:00:00"/>
    <x v="1"/>
    <x v="507"/>
    <x v="289"/>
    <x v="3"/>
    <s v="West Bengal"/>
    <s v="Howrah"/>
    <x v="1"/>
    <x v="2"/>
    <s v="Binders Pro 9"/>
    <n v="3886.88"/>
    <n v="9"/>
    <x v="1"/>
    <n v="5585.04"/>
    <n v="-1698.16"/>
    <s v="Sneha"/>
    <s v="Corporate"/>
  </r>
  <r>
    <s v="ORD-57555-1141"/>
    <d v="2024-12-18T00:00:00"/>
    <x v="1"/>
    <x v="287"/>
    <x v="242"/>
    <x v="0"/>
    <s v="Karnataka"/>
    <s v="Bangalore"/>
    <x v="2"/>
    <x v="11"/>
    <s v="Smartphones Pro 2"/>
    <n v="624073.39"/>
    <n v="15"/>
    <x v="3"/>
    <n v="496514.85"/>
    <n v="127558.54"/>
    <s v="Amit"/>
    <s v="Consumer"/>
  </r>
  <r>
    <s v="ORD-66785-1142"/>
    <d v="2024-11-28T00:00:00"/>
    <x v="1"/>
    <x v="650"/>
    <x v="131"/>
    <x v="3"/>
    <s v="West Bengal"/>
    <s v="Kolkata"/>
    <x v="2"/>
    <x v="10"/>
    <s v="Accessories Pro 6"/>
    <n v="19916.07"/>
    <n v="1"/>
    <x v="3"/>
    <n v="17796.86"/>
    <n v="2119.21"/>
    <s v="Priya"/>
    <s v="Home Office"/>
  </r>
  <r>
    <s v="ORD-64964-1143"/>
    <d v="2023-07-18T00:00:00"/>
    <x v="0"/>
    <x v="534"/>
    <x v="1"/>
    <x v="3"/>
    <s v="Bihar"/>
    <s v="Patna"/>
    <x v="1"/>
    <x v="6"/>
    <s v="Pens Pro 3"/>
    <n v="16456.03"/>
    <n v="13"/>
    <x v="7"/>
    <n v="10661.3"/>
    <n v="5794.73"/>
    <s v="Priya"/>
    <s v="Home Office"/>
  </r>
  <r>
    <s v="ORD-16123-1144"/>
    <d v="2024-04-09T00:00:00"/>
    <x v="1"/>
    <x v="651"/>
    <x v="95"/>
    <x v="1"/>
    <s v="Gujarat"/>
    <s v="Surat"/>
    <x v="0"/>
    <x v="4"/>
    <s v="Chairs Pro 10"/>
    <n v="180126.68"/>
    <n v="14"/>
    <x v="2"/>
    <n v="173079.9"/>
    <n v="7046.78"/>
    <s v="Pooja"/>
    <s v="Corporate"/>
  </r>
  <r>
    <s v="ORD-34490-1145"/>
    <d v="2023-12-12T00:00:00"/>
    <x v="0"/>
    <x v="652"/>
    <x v="277"/>
    <x v="2"/>
    <s v="Punjab"/>
    <s v="Amritsar"/>
    <x v="1"/>
    <x v="3"/>
    <s v="Storage Pro 8"/>
    <n v="3292.15"/>
    <n v="12"/>
    <x v="5"/>
    <n v="2793.96"/>
    <n v="498.19"/>
    <s v="Pooja"/>
    <s v="Consumer"/>
  </r>
  <r>
    <s v="ORD-39756-1146"/>
    <d v="2024-03-07T00:00:00"/>
    <x v="1"/>
    <x v="178"/>
    <x v="50"/>
    <x v="2"/>
    <s v="Delhi"/>
    <s v="New Delhi"/>
    <x v="1"/>
    <x v="1"/>
    <s v="Paper Pro 1"/>
    <n v="15466.04"/>
    <n v="14"/>
    <x v="2"/>
    <n v="14292.74"/>
    <n v="1173.3"/>
    <s v="Pooja"/>
    <s v="Home Office"/>
  </r>
  <r>
    <s v="ORD-33097-1147"/>
    <d v="2024-04-15T00:00:00"/>
    <x v="1"/>
    <x v="561"/>
    <x v="159"/>
    <x v="2"/>
    <s v="Delhi"/>
    <s v="New Delhi"/>
    <x v="2"/>
    <x v="10"/>
    <s v="Accessories Pro 6"/>
    <n v="20261.52"/>
    <n v="1"/>
    <x v="1"/>
    <n v="30683.62"/>
    <n v="-10422.1"/>
    <s v="Priya"/>
    <s v="Home Office"/>
  </r>
  <r>
    <s v="ORD-94265-1148"/>
    <d v="2023-10-24T00:00:00"/>
    <x v="0"/>
    <x v="233"/>
    <x v="222"/>
    <x v="0"/>
    <s v="Karnataka"/>
    <s v="Bangalore"/>
    <x v="1"/>
    <x v="1"/>
    <s v="Paper Pro 5"/>
    <n v="11579.04"/>
    <n v="8"/>
    <x v="5"/>
    <n v="11508.4"/>
    <n v="70.64"/>
    <s v="Vikas"/>
    <s v="Corporate"/>
  </r>
  <r>
    <s v="ORD-80876-1149"/>
    <d v="2024-01-22T00:00:00"/>
    <x v="1"/>
    <x v="94"/>
    <x v="230"/>
    <x v="1"/>
    <s v="Rajasthan"/>
    <s v="Jaipur"/>
    <x v="0"/>
    <x v="0"/>
    <s v="Sofas Pro 4"/>
    <n v="29343.35"/>
    <n v="7"/>
    <x v="6"/>
    <n v="49377.93"/>
    <n v="-20034.580000000002"/>
    <s v="Vikas"/>
    <s v="Corporate"/>
  </r>
  <r>
    <s v="ORD-96687-1150"/>
    <d v="2023-07-18T00:00:00"/>
    <x v="0"/>
    <x v="30"/>
    <x v="10"/>
    <x v="0"/>
    <s v="Tamil Nadu"/>
    <s v="Chennai"/>
    <x v="2"/>
    <x v="11"/>
    <s v="Smartphones Pro 5"/>
    <n v="656527.24"/>
    <n v="11"/>
    <x v="3"/>
    <n v="432064.27"/>
    <n v="224462.97"/>
    <s v="Amit"/>
    <s v="Home Office"/>
  </r>
  <r>
    <s v="ORD-24432-1151"/>
    <d v="2023-10-02T00:00:00"/>
    <x v="0"/>
    <x v="146"/>
    <x v="28"/>
    <x v="1"/>
    <s v="Maharashtra"/>
    <s v="Mumbai"/>
    <x v="2"/>
    <x v="11"/>
    <s v="Smartphones Pro 5"/>
    <n v="484643.29"/>
    <n v="11"/>
    <x v="5"/>
    <n v="502597.48"/>
    <n v="-17954.189999999999"/>
    <s v="Rahul"/>
    <s v="Consumer"/>
  </r>
  <r>
    <s v="ORD-63405-1152"/>
    <d v="2024-08-18T00:00:00"/>
    <x v="1"/>
    <x v="653"/>
    <x v="21"/>
    <x v="2"/>
    <s v="Punjab"/>
    <s v="Ludhiana"/>
    <x v="0"/>
    <x v="7"/>
    <s v="Tables Pro 10"/>
    <n v="193207.26"/>
    <n v="12"/>
    <x v="2"/>
    <n v="184146.72"/>
    <n v="9060.5400000000009"/>
    <s v="Vikas"/>
    <s v="Corporate"/>
  </r>
  <r>
    <s v="ORD-66039-1153"/>
    <d v="2023-10-16T00:00:00"/>
    <x v="0"/>
    <x v="53"/>
    <x v="183"/>
    <x v="0"/>
    <s v="Karnataka"/>
    <s v="Mysore"/>
    <x v="1"/>
    <x v="6"/>
    <s v="Pens Pro 7"/>
    <n v="8243.83"/>
    <n v="10"/>
    <x v="6"/>
    <n v="14050.7"/>
    <n v="-5806.87"/>
    <s v="Neha"/>
    <s v="Home Office"/>
  </r>
  <r>
    <s v="ORD-56747-1154"/>
    <d v="2024-12-30T00:00:00"/>
    <x v="1"/>
    <x v="654"/>
    <x v="66"/>
    <x v="3"/>
    <s v="Bihar"/>
    <s v="Patna"/>
    <x v="0"/>
    <x v="7"/>
    <s v="Tables Pro 2"/>
    <n v="399186.6"/>
    <n v="14"/>
    <x v="0"/>
    <n v="276411.65999999997"/>
    <n v="122774.94"/>
    <s v="Priya"/>
    <s v="Corporate"/>
  </r>
  <r>
    <s v="ORD-90770-1155"/>
    <d v="2023-02-01T00:00:00"/>
    <x v="0"/>
    <x v="336"/>
    <x v="287"/>
    <x v="3"/>
    <s v="Odisha"/>
    <s v="Bhubaneswar"/>
    <x v="0"/>
    <x v="9"/>
    <s v="Beds Pro 10"/>
    <n v="166873.19"/>
    <n v="13"/>
    <x v="5"/>
    <n v="145360.67000000001"/>
    <n v="21512.52"/>
    <s v="Karan"/>
    <s v="Corporate"/>
  </r>
  <r>
    <s v="ORD-96759-1156"/>
    <d v="2024-11-18T00:00:00"/>
    <x v="1"/>
    <x v="340"/>
    <x v="46"/>
    <x v="2"/>
    <s v="Delhi"/>
    <s v="New Delhi"/>
    <x v="1"/>
    <x v="1"/>
    <s v="Paper Pro 5"/>
    <n v="2084.0700000000002"/>
    <n v="2"/>
    <x v="1"/>
    <n v="3077.58"/>
    <n v="-993.51"/>
    <s v="Vikas"/>
    <s v="Corporate"/>
  </r>
  <r>
    <s v="ORD-47151-1157"/>
    <d v="2023-05-03T00:00:00"/>
    <x v="0"/>
    <x v="372"/>
    <x v="193"/>
    <x v="3"/>
    <s v="West Bengal"/>
    <s v="Kolkata"/>
    <x v="0"/>
    <x v="9"/>
    <s v="Beds Pro 4"/>
    <n v="67521.37"/>
    <n v="12"/>
    <x v="1"/>
    <n v="96218.52"/>
    <n v="-28697.15"/>
    <s v="Karan"/>
    <s v="Consumer"/>
  </r>
  <r>
    <s v="ORD-62949-1158"/>
    <d v="2024-09-14T00:00:00"/>
    <x v="1"/>
    <x v="204"/>
    <x v="111"/>
    <x v="2"/>
    <s v="Haryana"/>
    <s v="Faridabad"/>
    <x v="2"/>
    <x v="10"/>
    <s v="Accessories Pro 5"/>
    <n v="200856.19"/>
    <n v="12"/>
    <x v="6"/>
    <n v="357309.84"/>
    <n v="-156453.65"/>
    <s v="Pooja"/>
    <s v="Consumer"/>
  </r>
  <r>
    <s v="ORD-83067-1159"/>
    <d v="2023-10-18T00:00:00"/>
    <x v="0"/>
    <x v="301"/>
    <x v="0"/>
    <x v="0"/>
    <s v="Karnataka"/>
    <s v="Bangalore"/>
    <x v="0"/>
    <x v="7"/>
    <s v="Tables Pro 2"/>
    <n v="209855.81"/>
    <n v="15"/>
    <x v="5"/>
    <n v="213797.4"/>
    <n v="-3941.59"/>
    <s v="Pooja"/>
    <s v="Corporate"/>
  </r>
  <r>
    <s v="ORD-52249-1160"/>
    <d v="2024-10-15T00:00:00"/>
    <x v="1"/>
    <x v="109"/>
    <x v="181"/>
    <x v="3"/>
    <s v="Odisha"/>
    <s v="Bhubaneswar"/>
    <x v="0"/>
    <x v="0"/>
    <s v="Sofas Pro 8"/>
    <n v="51534.11"/>
    <n v="10"/>
    <x v="4"/>
    <n v="34479.9"/>
    <n v="17054.21"/>
    <s v="Neha"/>
    <s v="Consumer"/>
  </r>
  <r>
    <s v="ORD-84356-1161"/>
    <d v="2023-10-16T00:00:00"/>
    <x v="0"/>
    <x v="254"/>
    <x v="223"/>
    <x v="0"/>
    <s v="Karnataka"/>
    <s v="Bangalore"/>
    <x v="0"/>
    <x v="9"/>
    <s v="Beds Pro 8"/>
    <n v="395103.76"/>
    <n v="13"/>
    <x v="0"/>
    <n v="229148.4"/>
    <n v="165955.35999999999"/>
    <s v="Amit"/>
    <s v="Home Office"/>
  </r>
  <r>
    <s v="ORD-27537-1162"/>
    <d v="2024-12-09T00:00:00"/>
    <x v="1"/>
    <x v="220"/>
    <x v="242"/>
    <x v="2"/>
    <s v="Delhi"/>
    <s v="New Delhi"/>
    <x v="2"/>
    <x v="11"/>
    <s v="Smartphones Pro 3"/>
    <n v="136461.59"/>
    <n v="5"/>
    <x v="6"/>
    <n v="238223.25"/>
    <n v="-101761.66"/>
    <s v="Sneha"/>
    <s v="Home Office"/>
  </r>
  <r>
    <s v="ORD-52847-1163"/>
    <d v="2024-12-31T00:00:00"/>
    <x v="1"/>
    <x v="266"/>
    <x v="287"/>
    <x v="3"/>
    <s v="Odisha"/>
    <s v="Bhubaneswar"/>
    <x v="2"/>
    <x v="11"/>
    <s v="Smartphones Pro 1"/>
    <n v="97241.18"/>
    <n v="9"/>
    <x v="2"/>
    <n v="88235.01"/>
    <n v="9006.17"/>
    <s v="Karan"/>
    <s v="Corporate"/>
  </r>
  <r>
    <s v="ORD-84927-1164"/>
    <d v="2023-10-24T00:00:00"/>
    <x v="0"/>
    <x v="525"/>
    <x v="37"/>
    <x v="1"/>
    <s v="Gujarat"/>
    <s v="Surat"/>
    <x v="0"/>
    <x v="9"/>
    <s v="Beds Pro 10"/>
    <n v="168680.36"/>
    <n v="8"/>
    <x v="4"/>
    <n v="134958.79999999999"/>
    <n v="33721.56"/>
    <s v="Rahul"/>
    <s v="Corporate"/>
  </r>
  <r>
    <s v="ORD-16773-1165"/>
    <d v="2023-12-10T00:00:00"/>
    <x v="0"/>
    <x v="566"/>
    <x v="197"/>
    <x v="3"/>
    <s v="West Bengal"/>
    <s v="Kolkata"/>
    <x v="0"/>
    <x v="7"/>
    <s v="Tables Pro 8"/>
    <n v="82456.33"/>
    <n v="8"/>
    <x v="3"/>
    <n v="69495.679999999993"/>
    <n v="12960.65"/>
    <s v="Priya"/>
    <s v="Corporate"/>
  </r>
  <r>
    <s v="ORD-85711-1166"/>
    <d v="2024-11-02T00:00:00"/>
    <x v="1"/>
    <x v="387"/>
    <x v="254"/>
    <x v="1"/>
    <s v="Gujarat"/>
    <s v="Ahmedabad"/>
    <x v="0"/>
    <x v="0"/>
    <s v="Sofas Pro 6"/>
    <n v="46096.19"/>
    <n v="3"/>
    <x v="5"/>
    <n v="38402.160000000003"/>
    <n v="7694.03"/>
    <s v="Priya"/>
    <s v="Consumer"/>
  </r>
  <r>
    <s v="ORD-37232-1167"/>
    <d v="2024-08-11T00:00:00"/>
    <x v="1"/>
    <x v="154"/>
    <x v="292"/>
    <x v="3"/>
    <s v="West Bengal"/>
    <s v="Howrah"/>
    <x v="0"/>
    <x v="9"/>
    <s v="Beds Pro 10"/>
    <n v="172956.67"/>
    <n v="6"/>
    <x v="3"/>
    <n v="113103.12"/>
    <n v="59853.55"/>
    <s v="Priya"/>
    <s v="Consumer"/>
  </r>
  <r>
    <s v="ORD-86455-1168"/>
    <d v="2024-08-08T00:00:00"/>
    <x v="1"/>
    <x v="655"/>
    <x v="121"/>
    <x v="1"/>
    <s v="Gujarat"/>
    <s v="Ahmedabad"/>
    <x v="2"/>
    <x v="8"/>
    <s v="Laptops Pro 6"/>
    <n v="375300.04"/>
    <n v="14"/>
    <x v="0"/>
    <n v="249393.2"/>
    <n v="125906.84"/>
    <s v="Amit"/>
    <s v="Consumer"/>
  </r>
  <r>
    <s v="ORD-46156-1169"/>
    <d v="2023-03-05T00:00:00"/>
    <x v="0"/>
    <x v="76"/>
    <x v="38"/>
    <x v="0"/>
    <s v="Tamil Nadu"/>
    <s v="Coimbatore"/>
    <x v="1"/>
    <x v="1"/>
    <s v="Paper Pro 4"/>
    <n v="332.9"/>
    <n v="2"/>
    <x v="6"/>
    <n v="555.44000000000005"/>
    <n v="-222.54"/>
    <s v="Neha"/>
    <s v="Consumer"/>
  </r>
  <r>
    <s v="ORD-50677-1170"/>
    <d v="2024-11-10T00:00:00"/>
    <x v="1"/>
    <x v="151"/>
    <x v="187"/>
    <x v="1"/>
    <s v="Gujarat"/>
    <s v="Surat"/>
    <x v="0"/>
    <x v="4"/>
    <s v="Chairs Pro 8"/>
    <n v="39383.56"/>
    <n v="3"/>
    <x v="2"/>
    <n v="29937.06"/>
    <n v="9446.5"/>
    <s v="Neha"/>
    <s v="Home Office"/>
  </r>
  <r>
    <s v="ORD-51652-1171"/>
    <d v="2023-07-06T00:00:00"/>
    <x v="0"/>
    <x v="11"/>
    <x v="114"/>
    <x v="1"/>
    <s v="Gujarat"/>
    <s v="Surat"/>
    <x v="1"/>
    <x v="3"/>
    <s v="Storage Pro 4"/>
    <n v="18373.560000000001"/>
    <n v="9"/>
    <x v="2"/>
    <n v="13981.41"/>
    <n v="4392.1499999999996"/>
    <s v="Priya"/>
    <s v="Consumer"/>
  </r>
  <r>
    <s v="ORD-16536-1172"/>
    <d v="2023-02-17T00:00:00"/>
    <x v="0"/>
    <x v="656"/>
    <x v="145"/>
    <x v="1"/>
    <s v="Maharashtra"/>
    <s v="Pune"/>
    <x v="2"/>
    <x v="11"/>
    <s v="Smartphones Pro 5"/>
    <n v="413554.61"/>
    <n v="6"/>
    <x v="4"/>
    <n v="270569.15999999997"/>
    <n v="142985.45000000001"/>
    <s v="Rahul"/>
    <s v="Consumer"/>
  </r>
  <r>
    <s v="ORD-53199-1173"/>
    <d v="2024-05-21T00:00:00"/>
    <x v="1"/>
    <x v="65"/>
    <x v="211"/>
    <x v="1"/>
    <s v="Gujarat"/>
    <s v="Surat"/>
    <x v="1"/>
    <x v="3"/>
    <s v="Storage Pro 4"/>
    <n v="8498.7099999999991"/>
    <n v="14"/>
    <x v="0"/>
    <n v="5283.6"/>
    <n v="3215.11"/>
    <s v="Karan"/>
    <s v="Consumer"/>
  </r>
  <r>
    <s v="ORD-36414-1174"/>
    <d v="2024-09-11T00:00:00"/>
    <x v="1"/>
    <x v="311"/>
    <x v="70"/>
    <x v="3"/>
    <s v="Bihar"/>
    <s v="Gaya"/>
    <x v="1"/>
    <x v="3"/>
    <s v="Storage Pro 4"/>
    <n v="7847.03"/>
    <n v="9"/>
    <x v="6"/>
    <n v="13618.71"/>
    <n v="-5771.68"/>
    <s v="Vikas"/>
    <s v="Home Office"/>
  </r>
  <r>
    <s v="ORD-30076-1175"/>
    <d v="2024-10-06T00:00:00"/>
    <x v="1"/>
    <x v="657"/>
    <x v="116"/>
    <x v="3"/>
    <s v="Bihar"/>
    <s v="Patna"/>
    <x v="0"/>
    <x v="7"/>
    <s v="Tables Pro 3"/>
    <n v="62976.76"/>
    <n v="5"/>
    <x v="3"/>
    <n v="56843.95"/>
    <n v="6132.81"/>
    <s v="Priya"/>
    <s v="Corporate"/>
  </r>
  <r>
    <s v="ORD-54302-1176"/>
    <d v="2024-02-22T00:00:00"/>
    <x v="1"/>
    <x v="658"/>
    <x v="50"/>
    <x v="1"/>
    <s v="Rajasthan"/>
    <s v="Jaipur"/>
    <x v="1"/>
    <x v="1"/>
    <s v="Paper Pro 10"/>
    <n v="512.91999999999996"/>
    <n v="1"/>
    <x v="6"/>
    <n v="893.03"/>
    <n v="-380.11"/>
    <s v="Amit"/>
    <s v="Home Office"/>
  </r>
  <r>
    <s v="ORD-18586-1177"/>
    <d v="2023-06-14T00:00:00"/>
    <x v="0"/>
    <x v="658"/>
    <x v="1"/>
    <x v="2"/>
    <s v="Haryana"/>
    <s v="Gurgaon"/>
    <x v="2"/>
    <x v="5"/>
    <s v="Tablets Pro 10"/>
    <n v="110197.06"/>
    <n v="4"/>
    <x v="3"/>
    <n v="97575.6"/>
    <n v="12621.46"/>
    <s v="Vikas"/>
    <s v="Home Office"/>
  </r>
  <r>
    <s v="ORD-63501-1178"/>
    <d v="2024-04-22T00:00:00"/>
    <x v="1"/>
    <x v="659"/>
    <x v="121"/>
    <x v="2"/>
    <s v="Haryana"/>
    <s v="Faridabad"/>
    <x v="1"/>
    <x v="6"/>
    <s v="Pens Pro 6"/>
    <n v="836.48"/>
    <n v="6"/>
    <x v="1"/>
    <n v="1263"/>
    <n v="-426.52"/>
    <s v="Karan"/>
    <s v="Consumer"/>
  </r>
  <r>
    <s v="ORD-78066-1179"/>
    <d v="2023-08-16T00:00:00"/>
    <x v="0"/>
    <x v="660"/>
    <x v="240"/>
    <x v="0"/>
    <s v="Tamil Nadu"/>
    <s v="Chennai"/>
    <x v="2"/>
    <x v="5"/>
    <s v="Tablets Pro 9"/>
    <n v="123571.09"/>
    <n v="3"/>
    <x v="5"/>
    <n v="132296.13"/>
    <n v="-8725.0400000000009"/>
    <s v="Vikas"/>
    <s v="Home Office"/>
  </r>
  <r>
    <s v="ORD-71353-1180"/>
    <d v="2024-04-10T00:00:00"/>
    <x v="1"/>
    <x v="399"/>
    <x v="219"/>
    <x v="2"/>
    <s v="Delhi"/>
    <s v="New Delhi"/>
    <x v="0"/>
    <x v="9"/>
    <s v="Beds Pro 7"/>
    <n v="211651.49"/>
    <n v="14"/>
    <x v="2"/>
    <n v="154887.6"/>
    <n v="56763.89"/>
    <s v="Rahul"/>
    <s v="Consumer"/>
  </r>
  <r>
    <s v="ORD-99045-1181"/>
    <d v="2023-12-05T00:00:00"/>
    <x v="0"/>
    <x v="661"/>
    <x v="199"/>
    <x v="2"/>
    <s v="Punjab"/>
    <s v="Ludhiana"/>
    <x v="0"/>
    <x v="4"/>
    <s v="Chairs Pro 6"/>
    <n v="22455.94"/>
    <n v="6"/>
    <x v="5"/>
    <n v="20161.98"/>
    <n v="2293.96"/>
    <s v="Sneha"/>
    <s v="Consumer"/>
  </r>
  <r>
    <s v="ORD-45913-1182"/>
    <d v="2023-11-01T00:00:00"/>
    <x v="0"/>
    <x v="662"/>
    <x v="294"/>
    <x v="1"/>
    <s v="Maharashtra"/>
    <s v="Nagpur"/>
    <x v="2"/>
    <x v="10"/>
    <s v="Accessories Pro 10"/>
    <n v="527068.56999999995"/>
    <n v="13"/>
    <x v="5"/>
    <n v="555928.75"/>
    <n v="-28860.18"/>
    <s v="Amit"/>
    <s v="Consumer"/>
  </r>
  <r>
    <s v="ORD-99447-1183"/>
    <d v="2024-02-29T00:00:00"/>
    <x v="1"/>
    <x v="183"/>
    <x v="77"/>
    <x v="2"/>
    <s v="Punjab"/>
    <s v="Amritsar"/>
    <x v="1"/>
    <x v="3"/>
    <s v="Storage Pro 8"/>
    <n v="1370.92"/>
    <n v="3"/>
    <x v="7"/>
    <n v="887.91"/>
    <n v="483.01"/>
    <s v="Priya"/>
    <s v="Corporate"/>
  </r>
  <r>
    <s v="ORD-75663-1184"/>
    <d v="2024-07-07T00:00:00"/>
    <x v="1"/>
    <x v="663"/>
    <x v="113"/>
    <x v="1"/>
    <s v="Maharashtra"/>
    <s v="Nagpur"/>
    <x v="0"/>
    <x v="4"/>
    <s v="Chairs Pro 3"/>
    <n v="2488.21"/>
    <n v="1"/>
    <x v="6"/>
    <n v="4448.6000000000004"/>
    <n v="-1960.39"/>
    <s v="Amit"/>
    <s v="Home Office"/>
  </r>
  <r>
    <s v="ORD-41453-1185"/>
    <d v="2023-12-27T00:00:00"/>
    <x v="0"/>
    <x v="433"/>
    <x v="179"/>
    <x v="2"/>
    <s v="Delhi"/>
    <s v="New Delhi"/>
    <x v="0"/>
    <x v="7"/>
    <s v="Tables Pro 9"/>
    <n v="62035.71"/>
    <n v="6"/>
    <x v="1"/>
    <n v="88842.66"/>
    <n v="-26806.95"/>
    <s v="Sneha"/>
    <s v="Consumer"/>
  </r>
  <r>
    <s v="ORD-50049-1186"/>
    <d v="2024-05-01T00:00:00"/>
    <x v="1"/>
    <x v="664"/>
    <x v="189"/>
    <x v="0"/>
    <s v="Karnataka"/>
    <s v="Bangalore"/>
    <x v="1"/>
    <x v="1"/>
    <s v="Paper Pro 6"/>
    <n v="750.46"/>
    <n v="3"/>
    <x v="6"/>
    <n v="1323.06"/>
    <n v="-572.6"/>
    <s v="Vikas"/>
    <s v="Home Office"/>
  </r>
  <r>
    <s v="ORD-85345-1187"/>
    <d v="2024-06-22T00:00:00"/>
    <x v="1"/>
    <x v="124"/>
    <x v="51"/>
    <x v="2"/>
    <s v="Haryana"/>
    <s v="Faridabad"/>
    <x v="0"/>
    <x v="9"/>
    <s v="Beds Pro 1"/>
    <n v="30618.06"/>
    <n v="9"/>
    <x v="6"/>
    <n v="52770.15"/>
    <n v="-22152.09"/>
    <s v="Amit"/>
    <s v="Home Office"/>
  </r>
  <r>
    <s v="ORD-94143-1188"/>
    <d v="2023-11-02T00:00:00"/>
    <x v="0"/>
    <x v="41"/>
    <x v="167"/>
    <x v="3"/>
    <s v="Bihar"/>
    <s v="Patna"/>
    <x v="1"/>
    <x v="1"/>
    <s v="Paper Pro 8"/>
    <n v="14918.03"/>
    <n v="8"/>
    <x v="2"/>
    <n v="11126.56"/>
    <n v="3791.47"/>
    <s v="Karan"/>
    <s v="Corporate"/>
  </r>
  <r>
    <s v="ORD-49225-1189"/>
    <d v="2023-07-23T00:00:00"/>
    <x v="0"/>
    <x v="504"/>
    <x v="82"/>
    <x v="0"/>
    <s v="Karnataka"/>
    <s v="Mysore"/>
    <x v="1"/>
    <x v="3"/>
    <s v="Storage Pro 8"/>
    <n v="18578.22"/>
    <n v="14"/>
    <x v="3"/>
    <n v="15399.16"/>
    <n v="3179.06"/>
    <s v="Rahul"/>
    <s v="Corporate"/>
  </r>
  <r>
    <s v="ORD-54240-1190"/>
    <d v="2023-12-29T00:00:00"/>
    <x v="0"/>
    <x v="389"/>
    <x v="259"/>
    <x v="1"/>
    <s v="Maharashtra"/>
    <s v="Mumbai"/>
    <x v="1"/>
    <x v="2"/>
    <s v="Binders Pro 10"/>
    <n v="15637.39"/>
    <n v="13"/>
    <x v="2"/>
    <n v="11565.84"/>
    <n v="4071.55"/>
    <s v="Rahul"/>
    <s v="Consumer"/>
  </r>
  <r>
    <s v="ORD-60996-1191"/>
    <d v="2023-02-20T00:00:00"/>
    <x v="0"/>
    <x v="665"/>
    <x v="186"/>
    <x v="3"/>
    <s v="Bihar"/>
    <s v="Gaya"/>
    <x v="0"/>
    <x v="0"/>
    <s v="Sofas Pro 1"/>
    <n v="194338.99"/>
    <n v="9"/>
    <x v="3"/>
    <n v="137205"/>
    <n v="57133.99"/>
    <s v="Vikas"/>
    <s v="Consumer"/>
  </r>
  <r>
    <s v="ORD-87769-1192"/>
    <d v="2023-01-14T00:00:00"/>
    <x v="0"/>
    <x v="610"/>
    <x v="145"/>
    <x v="2"/>
    <s v="Delhi"/>
    <s v="New Delhi"/>
    <x v="2"/>
    <x v="10"/>
    <s v="Accessories Pro 4"/>
    <n v="330553.62"/>
    <n v="9"/>
    <x v="2"/>
    <n v="249634.8"/>
    <n v="80918.820000000007"/>
    <s v="Vikas"/>
    <s v="Corporate"/>
  </r>
  <r>
    <s v="ORD-68765-1193"/>
    <d v="2023-07-14T00:00:00"/>
    <x v="0"/>
    <x v="38"/>
    <x v="207"/>
    <x v="0"/>
    <s v="Tamil Nadu"/>
    <s v="Coimbatore"/>
    <x v="2"/>
    <x v="8"/>
    <s v="Laptops Pro 9"/>
    <n v="170289.24"/>
    <n v="10"/>
    <x v="7"/>
    <n v="120690"/>
    <n v="49599.24"/>
    <s v="Karan"/>
    <s v="Corporate"/>
  </r>
  <r>
    <s v="ORD-88820-1194"/>
    <d v="2024-09-03T00:00:00"/>
    <x v="1"/>
    <x v="164"/>
    <x v="95"/>
    <x v="0"/>
    <s v="Karnataka"/>
    <s v="Bangalore"/>
    <x v="1"/>
    <x v="1"/>
    <s v="Paper Pro 1"/>
    <n v="27815.279999999999"/>
    <n v="12"/>
    <x v="7"/>
    <n v="17947.919999999998"/>
    <n v="9867.36"/>
    <s v="Neha"/>
    <s v="Corporate"/>
  </r>
  <r>
    <s v="ORD-99543-1195"/>
    <d v="2023-08-12T00:00:00"/>
    <x v="0"/>
    <x v="171"/>
    <x v="34"/>
    <x v="0"/>
    <s v="Tamil Nadu"/>
    <s v="Coimbatore"/>
    <x v="0"/>
    <x v="9"/>
    <s v="Beds Pro 1"/>
    <n v="96500.83"/>
    <n v="7"/>
    <x v="5"/>
    <n v="104330.1"/>
    <n v="-7829.27"/>
    <s v="Karan"/>
    <s v="Home Office"/>
  </r>
  <r>
    <s v="ORD-32124-1196"/>
    <d v="2024-06-08T00:00:00"/>
    <x v="1"/>
    <x v="256"/>
    <x v="152"/>
    <x v="3"/>
    <s v="West Bengal"/>
    <s v="Howrah"/>
    <x v="0"/>
    <x v="4"/>
    <s v="Chairs Pro 8"/>
    <n v="49202.73"/>
    <n v="11"/>
    <x v="0"/>
    <n v="27414.639999999999"/>
    <n v="21788.09"/>
    <s v="Karan"/>
    <s v="Corporate"/>
  </r>
  <r>
    <s v="ORD-77364-1197"/>
    <d v="2023-01-08T00:00:00"/>
    <x v="0"/>
    <x v="666"/>
    <x v="56"/>
    <x v="0"/>
    <s v="Telangana"/>
    <s v="Hyderabad"/>
    <x v="0"/>
    <x v="7"/>
    <s v="Tables Pro 9"/>
    <n v="63687.44"/>
    <n v="5"/>
    <x v="5"/>
    <n v="57173.35"/>
    <n v="6514.09"/>
    <s v="Sneha"/>
    <s v="Home Office"/>
  </r>
  <r>
    <s v="ORD-75933-1198"/>
    <d v="2023-04-07T00:00:00"/>
    <x v="0"/>
    <x v="509"/>
    <x v="130"/>
    <x v="0"/>
    <s v="Karnataka"/>
    <s v="Bangalore"/>
    <x v="0"/>
    <x v="0"/>
    <s v="Sofas Pro 7"/>
    <n v="123855.42"/>
    <n v="13"/>
    <x v="1"/>
    <n v="175464.9"/>
    <n v="-51609.48"/>
    <s v="Sneha"/>
    <s v="Home Office"/>
  </r>
  <r>
    <s v="ORD-90868-1199"/>
    <d v="2023-01-09T00:00:00"/>
    <x v="0"/>
    <x v="667"/>
    <x v="76"/>
    <x v="1"/>
    <s v="Gujarat"/>
    <s v="Surat"/>
    <x v="1"/>
    <x v="6"/>
    <s v="Pens Pro 3"/>
    <n v="4045.95"/>
    <n v="4"/>
    <x v="5"/>
    <n v="3434.2"/>
    <n v="611.75"/>
    <s v="Pooja"/>
    <s v="Home Office"/>
  </r>
  <r>
    <s v="ORD-56923-1200"/>
    <d v="2023-03-16T00:00:00"/>
    <x v="0"/>
    <x v="206"/>
    <x v="199"/>
    <x v="3"/>
    <s v="Bihar"/>
    <s v="Patna"/>
    <x v="1"/>
    <x v="1"/>
    <s v="Paper Pro 3"/>
    <n v="38438.230000000003"/>
    <n v="14"/>
    <x v="3"/>
    <n v="26818.12"/>
    <n v="11620.11"/>
    <s v="Rahul"/>
    <s v="Corporate"/>
  </r>
  <r>
    <s v="ORD-38650-1201"/>
    <d v="2024-11-18T00:00:00"/>
    <x v="1"/>
    <x v="668"/>
    <x v="117"/>
    <x v="3"/>
    <s v="Bihar"/>
    <s v="Gaya"/>
    <x v="1"/>
    <x v="1"/>
    <s v="Paper Pro 8"/>
    <n v="26657.11"/>
    <n v="15"/>
    <x v="4"/>
    <n v="19287.75"/>
    <n v="7369.36"/>
    <s v="Priya"/>
    <s v="Home Office"/>
  </r>
  <r>
    <s v="ORD-89146-1202"/>
    <d v="2023-09-25T00:00:00"/>
    <x v="0"/>
    <x v="669"/>
    <x v="90"/>
    <x v="3"/>
    <s v="West Bengal"/>
    <s v="Howrah"/>
    <x v="2"/>
    <x v="10"/>
    <s v="Accessories Pro 8"/>
    <n v="64288.67"/>
    <n v="1"/>
    <x v="4"/>
    <n v="40811.21"/>
    <n v="23477.46"/>
    <s v="Priya"/>
    <s v="Corporate"/>
  </r>
  <r>
    <s v="ORD-50048-1203"/>
    <d v="2024-12-13T00:00:00"/>
    <x v="1"/>
    <x v="670"/>
    <x v="248"/>
    <x v="2"/>
    <s v="Delhi"/>
    <s v="New Delhi"/>
    <x v="0"/>
    <x v="4"/>
    <s v="Chairs Pro 5"/>
    <n v="105562.97"/>
    <n v="4"/>
    <x v="4"/>
    <n v="74177.279999999999"/>
    <n v="31385.69"/>
    <s v="Amit"/>
    <s v="Consumer"/>
  </r>
  <r>
    <s v="ORD-98428-1204"/>
    <d v="2024-10-03T00:00:00"/>
    <x v="1"/>
    <x v="558"/>
    <x v="146"/>
    <x v="3"/>
    <s v="West Bengal"/>
    <s v="Kolkata"/>
    <x v="2"/>
    <x v="8"/>
    <s v="Laptops Pro 10"/>
    <n v="31730"/>
    <n v="1"/>
    <x v="0"/>
    <n v="19998.23"/>
    <n v="11731.77"/>
    <s v="Pooja"/>
    <s v="Corporate"/>
  </r>
  <r>
    <s v="ORD-72246-1205"/>
    <d v="2023-10-24T00:00:00"/>
    <x v="0"/>
    <x v="18"/>
    <x v="285"/>
    <x v="2"/>
    <s v="Delhi"/>
    <s v="New Delhi"/>
    <x v="1"/>
    <x v="6"/>
    <s v="Pens Pro 2"/>
    <n v="535.21"/>
    <n v="2"/>
    <x v="5"/>
    <n v="445"/>
    <n v="90.21"/>
    <s v="Priya"/>
    <s v="Home Office"/>
  </r>
  <r>
    <s v="ORD-30482-1206"/>
    <d v="2023-09-18T00:00:00"/>
    <x v="0"/>
    <x v="503"/>
    <x v="179"/>
    <x v="3"/>
    <s v="Odisha"/>
    <s v="Bhubaneswar"/>
    <x v="1"/>
    <x v="2"/>
    <s v="Binders Pro 8"/>
    <n v="28601.23"/>
    <n v="14"/>
    <x v="2"/>
    <n v="27401.22"/>
    <n v="1200.01"/>
    <s v="Neha"/>
    <s v="Consumer"/>
  </r>
  <r>
    <s v="ORD-14457-1207"/>
    <d v="2023-08-09T00:00:00"/>
    <x v="0"/>
    <x v="165"/>
    <x v="102"/>
    <x v="1"/>
    <s v="Rajasthan"/>
    <s v="Jaipur"/>
    <x v="0"/>
    <x v="9"/>
    <s v="Beds Pro 6"/>
    <n v="340911.57"/>
    <n v="14"/>
    <x v="3"/>
    <n v="239822.94"/>
    <n v="101088.63"/>
    <s v="Sneha"/>
    <s v="Consumer"/>
  </r>
  <r>
    <s v="ORD-91616-1208"/>
    <d v="2024-08-24T00:00:00"/>
    <x v="1"/>
    <x v="257"/>
    <x v="28"/>
    <x v="2"/>
    <s v="Haryana"/>
    <s v="Faridabad"/>
    <x v="1"/>
    <x v="6"/>
    <s v="Pens Pro 10"/>
    <n v="2150.98"/>
    <n v="3"/>
    <x v="3"/>
    <n v="1866.09"/>
    <n v="284.89"/>
    <s v="Vikas"/>
    <s v="Corporate"/>
  </r>
  <r>
    <s v="ORD-53576-1209"/>
    <d v="2023-12-31T00:00:00"/>
    <x v="0"/>
    <x v="4"/>
    <x v="65"/>
    <x v="2"/>
    <s v="Punjab"/>
    <s v="Ludhiana"/>
    <x v="0"/>
    <x v="9"/>
    <s v="Beds Pro 8"/>
    <n v="436910.21"/>
    <n v="15"/>
    <x v="7"/>
    <n v="277207.8"/>
    <n v="159702.41"/>
    <s v="Sneha"/>
    <s v="Home Office"/>
  </r>
  <r>
    <s v="ORD-93328-1210"/>
    <d v="2023-12-23T00:00:00"/>
    <x v="0"/>
    <x v="671"/>
    <x v="74"/>
    <x v="3"/>
    <s v="Odisha"/>
    <s v="Bhubaneswar"/>
    <x v="1"/>
    <x v="3"/>
    <s v="Storage Pro 10"/>
    <n v="5240.84"/>
    <n v="8"/>
    <x v="5"/>
    <n v="4884.72"/>
    <n v="356.12"/>
    <s v="Pooja"/>
    <s v="Consumer"/>
  </r>
  <r>
    <s v="ORD-37893-1211"/>
    <d v="2023-10-14T00:00:00"/>
    <x v="0"/>
    <x v="84"/>
    <x v="292"/>
    <x v="0"/>
    <s v="Telangana"/>
    <s v="Hyderabad"/>
    <x v="1"/>
    <x v="2"/>
    <s v="Binders Pro 9"/>
    <n v="24267.42"/>
    <n v="11"/>
    <x v="3"/>
    <n v="17545.990000000002"/>
    <n v="6721.43"/>
    <s v="Neha"/>
    <s v="Home Office"/>
  </r>
  <r>
    <s v="ORD-18476-1212"/>
    <d v="2023-09-14T00:00:00"/>
    <x v="0"/>
    <x v="672"/>
    <x v="295"/>
    <x v="2"/>
    <s v="Haryana"/>
    <s v="Gurgaon"/>
    <x v="2"/>
    <x v="10"/>
    <s v="Accessories Pro 6"/>
    <n v="274419.53999999998"/>
    <n v="13"/>
    <x v="0"/>
    <n v="169963.04"/>
    <n v="104456.5"/>
    <s v="Karan"/>
    <s v="Home Office"/>
  </r>
  <r>
    <s v="ORD-30976-1213"/>
    <d v="2024-03-27T00:00:00"/>
    <x v="1"/>
    <x v="673"/>
    <x v="114"/>
    <x v="1"/>
    <s v="Gujarat"/>
    <s v="Surat"/>
    <x v="2"/>
    <x v="5"/>
    <s v="Tablets Pro 10"/>
    <n v="206931.95"/>
    <n v="14"/>
    <x v="0"/>
    <n v="151335.79999999999"/>
    <n v="55596.15"/>
    <s v="Priya"/>
    <s v="Corporate"/>
  </r>
  <r>
    <s v="ORD-43322-1214"/>
    <d v="2023-12-19T00:00:00"/>
    <x v="0"/>
    <x v="559"/>
    <x v="82"/>
    <x v="3"/>
    <s v="West Bengal"/>
    <s v="Howrah"/>
    <x v="1"/>
    <x v="3"/>
    <s v="Storage Pro 5"/>
    <n v="2959.53"/>
    <n v="4"/>
    <x v="0"/>
    <n v="2120.16"/>
    <n v="839.37"/>
    <s v="Rahul"/>
    <s v="Home Office"/>
  </r>
  <r>
    <s v="ORD-15949-1215"/>
    <d v="2023-07-19T00:00:00"/>
    <x v="0"/>
    <x v="147"/>
    <x v="90"/>
    <x v="1"/>
    <s v="Gujarat"/>
    <s v="Surat"/>
    <x v="0"/>
    <x v="7"/>
    <s v="Tables Pro 6"/>
    <n v="7907.72"/>
    <n v="1"/>
    <x v="0"/>
    <n v="5636.45"/>
    <n v="2271.27"/>
    <s v="Vikas"/>
    <s v="Consumer"/>
  </r>
  <r>
    <s v="ORD-70190-1216"/>
    <d v="2023-01-03T00:00:00"/>
    <x v="0"/>
    <x v="259"/>
    <x v="264"/>
    <x v="2"/>
    <s v="Haryana"/>
    <s v="Gurgaon"/>
    <x v="0"/>
    <x v="9"/>
    <s v="Beds Pro 9"/>
    <n v="279713.42"/>
    <n v="15"/>
    <x v="7"/>
    <n v="210392.25"/>
    <n v="69321.17"/>
    <s v="Neha"/>
    <s v="Corporate"/>
  </r>
  <r>
    <s v="ORD-59233-1217"/>
    <d v="2023-12-17T00:00:00"/>
    <x v="0"/>
    <x v="173"/>
    <x v="185"/>
    <x v="0"/>
    <s v="Tamil Nadu"/>
    <s v="Chennai"/>
    <x v="0"/>
    <x v="0"/>
    <s v="Sofas Pro 4"/>
    <n v="263164.90999999997"/>
    <n v="10"/>
    <x v="4"/>
    <n v="179975.8"/>
    <n v="83189.11"/>
    <s v="Neha"/>
    <s v="Consumer"/>
  </r>
  <r>
    <s v="ORD-61338-1218"/>
    <d v="2024-11-30T00:00:00"/>
    <x v="1"/>
    <x v="674"/>
    <x v="255"/>
    <x v="1"/>
    <s v="Gujarat"/>
    <s v="Surat"/>
    <x v="2"/>
    <x v="5"/>
    <s v="Tablets Pro 7"/>
    <n v="24284.080000000002"/>
    <n v="1"/>
    <x v="7"/>
    <n v="19263.48"/>
    <n v="5020.6000000000004"/>
    <s v="Rahul"/>
    <s v="Corporate"/>
  </r>
  <r>
    <s v="ORD-38201-1219"/>
    <d v="2023-04-30T00:00:00"/>
    <x v="0"/>
    <x v="50"/>
    <x v="257"/>
    <x v="3"/>
    <s v="Bihar"/>
    <s v="Patna"/>
    <x v="1"/>
    <x v="6"/>
    <s v="Pens Pro 2"/>
    <n v="3253.06"/>
    <n v="5"/>
    <x v="0"/>
    <n v="1968.85"/>
    <n v="1284.21"/>
    <s v="Karan"/>
    <s v="Corporate"/>
  </r>
  <r>
    <s v="ORD-14584-1220"/>
    <d v="2023-01-05T00:00:00"/>
    <x v="0"/>
    <x v="9"/>
    <x v="19"/>
    <x v="0"/>
    <s v="Karnataka"/>
    <s v="Mysore"/>
    <x v="2"/>
    <x v="5"/>
    <s v="Tablets Pro 10"/>
    <n v="368094.27"/>
    <n v="12"/>
    <x v="7"/>
    <n v="303621.84000000003"/>
    <n v="64472.43"/>
    <s v="Priya"/>
    <s v="Consumer"/>
  </r>
  <r>
    <s v="ORD-66545-1221"/>
    <d v="2024-11-13T00:00:00"/>
    <x v="1"/>
    <x v="675"/>
    <x v="211"/>
    <x v="1"/>
    <s v="Gujarat"/>
    <s v="Ahmedabad"/>
    <x v="2"/>
    <x v="10"/>
    <s v="Accessories Pro 6"/>
    <n v="35765.86"/>
    <n v="1"/>
    <x v="0"/>
    <n v="26276.45"/>
    <n v="9489.41"/>
    <s v="Neha"/>
    <s v="Corporate"/>
  </r>
  <r>
    <s v="ORD-56786-1222"/>
    <d v="2024-04-20T00:00:00"/>
    <x v="1"/>
    <x v="348"/>
    <x v="109"/>
    <x v="3"/>
    <s v="West Bengal"/>
    <s v="Howrah"/>
    <x v="0"/>
    <x v="7"/>
    <s v="Tables Pro 1"/>
    <n v="282668.08"/>
    <n v="14"/>
    <x v="5"/>
    <n v="273202.02"/>
    <n v="9466.06"/>
    <s v="Pooja"/>
    <s v="Corporate"/>
  </r>
  <r>
    <s v="ORD-21455-1223"/>
    <d v="2023-12-14T00:00:00"/>
    <x v="0"/>
    <x v="676"/>
    <x v="246"/>
    <x v="2"/>
    <s v="Punjab"/>
    <s v="Amritsar"/>
    <x v="1"/>
    <x v="3"/>
    <s v="Storage Pro 7"/>
    <n v="2642.48"/>
    <n v="5"/>
    <x v="1"/>
    <n v="3855.75"/>
    <n v="-1213.27"/>
    <s v="Karan"/>
    <s v="Corporate"/>
  </r>
  <r>
    <s v="ORD-57012-1224"/>
    <d v="2023-01-14T00:00:00"/>
    <x v="0"/>
    <x v="163"/>
    <x v="218"/>
    <x v="0"/>
    <s v="Karnataka"/>
    <s v="Bangalore"/>
    <x v="0"/>
    <x v="9"/>
    <s v="Beds Pro 8"/>
    <n v="185834.01"/>
    <n v="14"/>
    <x v="1"/>
    <n v="265919.78000000003"/>
    <n v="-80085.77"/>
    <s v="Rahul"/>
    <s v="Corporate"/>
  </r>
  <r>
    <s v="ORD-21069-1225"/>
    <d v="2024-06-08T00:00:00"/>
    <x v="1"/>
    <x v="227"/>
    <x v="32"/>
    <x v="2"/>
    <s v="Delhi"/>
    <s v="New Delhi"/>
    <x v="0"/>
    <x v="9"/>
    <s v="Beds Pro 1"/>
    <n v="6146.6"/>
    <n v="2"/>
    <x v="5"/>
    <n v="5766.92"/>
    <n v="379.68"/>
    <s v="Neha"/>
    <s v="Corporate"/>
  </r>
  <r>
    <s v="ORD-73198-1226"/>
    <d v="2023-12-12T00:00:00"/>
    <x v="0"/>
    <x v="480"/>
    <x v="60"/>
    <x v="3"/>
    <s v="Bihar"/>
    <s v="Patna"/>
    <x v="0"/>
    <x v="9"/>
    <s v="Beds Pro 1"/>
    <n v="51618.21"/>
    <n v="14"/>
    <x v="4"/>
    <n v="33458.04"/>
    <n v="18160.169999999998"/>
    <s v="Sneha"/>
    <s v="Corporate"/>
  </r>
  <r>
    <s v="ORD-29615-1227"/>
    <d v="2024-09-08T00:00:00"/>
    <x v="1"/>
    <x v="643"/>
    <x v="100"/>
    <x v="3"/>
    <s v="Odisha"/>
    <s v="Bhubaneswar"/>
    <x v="2"/>
    <x v="11"/>
    <s v="Smartphones Pro 5"/>
    <n v="245377.79"/>
    <n v="9"/>
    <x v="7"/>
    <n v="174099.87"/>
    <n v="71277.919999999998"/>
    <s v="Pooja"/>
    <s v="Corporate"/>
  </r>
  <r>
    <s v="ORD-60198-1228"/>
    <d v="2024-12-11T00:00:00"/>
    <x v="1"/>
    <x v="489"/>
    <x v="125"/>
    <x v="2"/>
    <s v="Haryana"/>
    <s v="Faridabad"/>
    <x v="1"/>
    <x v="3"/>
    <s v="Storage Pro 3"/>
    <n v="12866.45"/>
    <n v="13"/>
    <x v="3"/>
    <n v="11164.14"/>
    <n v="1702.31"/>
    <s v="Vikas"/>
    <s v="Home Office"/>
  </r>
  <r>
    <s v="ORD-59786-1229"/>
    <d v="2023-03-26T00:00:00"/>
    <x v="0"/>
    <x v="677"/>
    <x v="194"/>
    <x v="1"/>
    <s v="Maharashtra"/>
    <s v="Nagpur"/>
    <x v="2"/>
    <x v="8"/>
    <s v="Laptops Pro 8"/>
    <n v="125507.15"/>
    <n v="11"/>
    <x v="7"/>
    <n v="89857.46"/>
    <n v="35649.69"/>
    <s v="Amit"/>
    <s v="Home Office"/>
  </r>
  <r>
    <s v="ORD-78910-1230"/>
    <d v="2024-12-18T00:00:00"/>
    <x v="1"/>
    <x v="228"/>
    <x v="111"/>
    <x v="1"/>
    <s v="Maharashtra"/>
    <s v="Pune"/>
    <x v="2"/>
    <x v="8"/>
    <s v="Laptops Pro 10"/>
    <n v="214803.22"/>
    <n v="9"/>
    <x v="3"/>
    <n v="143220.15"/>
    <n v="71583.070000000007"/>
    <s v="Rahul"/>
    <s v="Home Office"/>
  </r>
  <r>
    <s v="ORD-23099-1231"/>
    <d v="2024-10-20T00:00:00"/>
    <x v="1"/>
    <x v="678"/>
    <x v="9"/>
    <x v="2"/>
    <s v="Punjab"/>
    <s v="Ludhiana"/>
    <x v="1"/>
    <x v="1"/>
    <s v="Paper Pro 1"/>
    <n v="14386.82"/>
    <n v="9"/>
    <x v="4"/>
    <n v="10264.950000000001"/>
    <n v="4121.87"/>
    <s v="Vikas"/>
    <s v="Corporate"/>
  </r>
  <r>
    <s v="ORD-56215-1232"/>
    <d v="2023-04-06T00:00:00"/>
    <x v="0"/>
    <x v="618"/>
    <x v="244"/>
    <x v="3"/>
    <s v="West Bengal"/>
    <s v="Howrah"/>
    <x v="0"/>
    <x v="0"/>
    <s v="Sofas Pro 5"/>
    <n v="78447.460000000006"/>
    <n v="11"/>
    <x v="4"/>
    <n v="51668.1"/>
    <n v="26779.360000000001"/>
    <s v="Amit"/>
    <s v="Consumer"/>
  </r>
  <r>
    <s v="ORD-23365-1233"/>
    <d v="2024-06-21T00:00:00"/>
    <x v="1"/>
    <x v="404"/>
    <x v="119"/>
    <x v="0"/>
    <s v="Tamil Nadu"/>
    <s v="Chennai"/>
    <x v="1"/>
    <x v="6"/>
    <s v="Pens Pro 4"/>
    <n v="28534.48"/>
    <n v="11"/>
    <x v="7"/>
    <n v="20754.14"/>
    <n v="7780.34"/>
    <s v="Neha"/>
    <s v="Home Office"/>
  </r>
  <r>
    <s v="ORD-68188-1234"/>
    <d v="2023-06-19T00:00:00"/>
    <x v="0"/>
    <x v="150"/>
    <x v="43"/>
    <x v="1"/>
    <s v="Gujarat"/>
    <s v="Surat"/>
    <x v="0"/>
    <x v="7"/>
    <s v="Tables Pro 2"/>
    <n v="79381.8"/>
    <n v="7"/>
    <x v="7"/>
    <n v="55268.29"/>
    <n v="24113.51"/>
    <s v="Rahul"/>
    <s v="Home Office"/>
  </r>
  <r>
    <s v="ORD-33598-1235"/>
    <d v="2023-11-15T00:00:00"/>
    <x v="0"/>
    <x v="308"/>
    <x v="18"/>
    <x v="2"/>
    <s v="Haryana"/>
    <s v="Gurgaon"/>
    <x v="1"/>
    <x v="6"/>
    <s v="Pens Pro 10"/>
    <n v="1585.38"/>
    <n v="2"/>
    <x v="6"/>
    <n v="2741.58"/>
    <n v="-1156.2"/>
    <s v="Rahul"/>
    <s v="Home Office"/>
  </r>
  <r>
    <s v="ORD-88652-1236"/>
    <d v="2024-01-12T00:00:00"/>
    <x v="1"/>
    <x v="664"/>
    <x v="129"/>
    <x v="3"/>
    <s v="Bihar"/>
    <s v="Patna"/>
    <x v="1"/>
    <x v="1"/>
    <s v="Paper Pro 5"/>
    <n v="18176.849999999999"/>
    <n v="15"/>
    <x v="1"/>
    <n v="26902.799999999999"/>
    <n v="-8725.9500000000007"/>
    <s v="Sneha"/>
    <s v="Corporate"/>
  </r>
  <r>
    <s v="ORD-11669-1237"/>
    <d v="2024-12-04T00:00:00"/>
    <x v="1"/>
    <x v="298"/>
    <x v="2"/>
    <x v="0"/>
    <s v="Tamil Nadu"/>
    <s v="Coimbatore"/>
    <x v="1"/>
    <x v="1"/>
    <s v="Paper Pro 3"/>
    <n v="170.21"/>
    <n v="2"/>
    <x v="6"/>
    <n v="290.26"/>
    <n v="-120.05"/>
    <s v="Priya"/>
    <s v="Consumer"/>
  </r>
  <r>
    <s v="ORD-23684-1238"/>
    <d v="2023-01-03T00:00:00"/>
    <x v="0"/>
    <x v="371"/>
    <x v="76"/>
    <x v="3"/>
    <s v="Bihar"/>
    <s v="Gaya"/>
    <x v="2"/>
    <x v="8"/>
    <s v="Laptops Pro 5"/>
    <n v="327734.40999999997"/>
    <n v="11"/>
    <x v="1"/>
    <n v="471824.98"/>
    <n v="-144090.57"/>
    <s v="Neha"/>
    <s v="Home Office"/>
  </r>
  <r>
    <s v="ORD-48635-1239"/>
    <d v="2023-02-27T00:00:00"/>
    <x v="0"/>
    <x v="81"/>
    <x v="113"/>
    <x v="0"/>
    <s v="Karnataka"/>
    <s v="Mysore"/>
    <x v="1"/>
    <x v="6"/>
    <s v="Pens Pro 4"/>
    <n v="1763.85"/>
    <n v="2"/>
    <x v="4"/>
    <n v="1396.6"/>
    <n v="367.25"/>
    <s v="Rahul"/>
    <s v="Home Office"/>
  </r>
  <r>
    <s v="ORD-76873-1240"/>
    <d v="2024-03-23T00:00:00"/>
    <x v="1"/>
    <x v="679"/>
    <x v="216"/>
    <x v="3"/>
    <s v="West Bengal"/>
    <s v="Kolkata"/>
    <x v="1"/>
    <x v="2"/>
    <s v="Binders Pro 4"/>
    <n v="9163.58"/>
    <n v="5"/>
    <x v="3"/>
    <n v="6846.8"/>
    <n v="2316.7800000000002"/>
    <s v="Sneha"/>
    <s v="Corporate"/>
  </r>
  <r>
    <s v="ORD-79267-1241"/>
    <d v="2024-02-19T00:00:00"/>
    <x v="1"/>
    <x v="384"/>
    <x v="256"/>
    <x v="2"/>
    <s v="Delhi"/>
    <s v="New Delhi"/>
    <x v="1"/>
    <x v="3"/>
    <s v="Storage Pro 3"/>
    <n v="12893.77"/>
    <n v="8"/>
    <x v="4"/>
    <n v="9607.2800000000007"/>
    <n v="3286.49"/>
    <s v="Rahul"/>
    <s v="Corporate"/>
  </r>
  <r>
    <s v="ORD-67622-1242"/>
    <d v="2023-10-07T00:00:00"/>
    <x v="0"/>
    <x v="623"/>
    <x v="20"/>
    <x v="3"/>
    <s v="West Bengal"/>
    <s v="Howrah"/>
    <x v="2"/>
    <x v="5"/>
    <s v="Tablets Pro 2"/>
    <n v="157800.94"/>
    <n v="9"/>
    <x v="2"/>
    <n v="124245.72"/>
    <n v="33555.22"/>
    <s v="Neha"/>
    <s v="Consumer"/>
  </r>
  <r>
    <s v="ORD-83710-1243"/>
    <d v="2024-04-25T00:00:00"/>
    <x v="1"/>
    <x v="165"/>
    <x v="294"/>
    <x v="0"/>
    <s v="Karnataka"/>
    <s v="Bangalore"/>
    <x v="1"/>
    <x v="1"/>
    <s v="Paper Pro 6"/>
    <n v="1372.51"/>
    <n v="7"/>
    <x v="4"/>
    <n v="878.57"/>
    <n v="493.94"/>
    <s v="Neha"/>
    <s v="Corporate"/>
  </r>
  <r>
    <s v="ORD-73248-1244"/>
    <d v="2024-11-01T00:00:00"/>
    <x v="1"/>
    <x v="680"/>
    <x v="43"/>
    <x v="0"/>
    <s v="Tamil Nadu"/>
    <s v="Coimbatore"/>
    <x v="2"/>
    <x v="10"/>
    <s v="Accessories Pro 2"/>
    <n v="798504.5"/>
    <n v="12"/>
    <x v="2"/>
    <n v="582858.6"/>
    <n v="215645.9"/>
    <s v="Neha"/>
    <s v="Home Office"/>
  </r>
  <r>
    <s v="ORD-81176-1245"/>
    <d v="2024-10-26T00:00:00"/>
    <x v="1"/>
    <x v="460"/>
    <x v="77"/>
    <x v="3"/>
    <s v="Bihar"/>
    <s v="Gaya"/>
    <x v="0"/>
    <x v="7"/>
    <s v="Tables Pro 9"/>
    <n v="5541.54"/>
    <n v="4"/>
    <x v="6"/>
    <n v="9978.2000000000007"/>
    <n v="-4436.66"/>
    <s v="Pooja"/>
    <s v="Home Office"/>
  </r>
  <r>
    <s v="ORD-37803-1246"/>
    <d v="2024-12-10T00:00:00"/>
    <x v="1"/>
    <x v="681"/>
    <x v="185"/>
    <x v="1"/>
    <s v="Gujarat"/>
    <s v="Surat"/>
    <x v="0"/>
    <x v="7"/>
    <s v="Tables Pro 1"/>
    <n v="123032.66"/>
    <n v="8"/>
    <x v="3"/>
    <n v="95536.24"/>
    <n v="27496.42"/>
    <s v="Neha"/>
    <s v="Consumer"/>
  </r>
  <r>
    <s v="ORD-27129-1247"/>
    <d v="2024-08-10T00:00:00"/>
    <x v="1"/>
    <x v="682"/>
    <x v="173"/>
    <x v="3"/>
    <s v="Odisha"/>
    <s v="Bhubaneswar"/>
    <x v="1"/>
    <x v="6"/>
    <s v="Pens Pro 1"/>
    <n v="10311.219999999999"/>
    <n v="6"/>
    <x v="5"/>
    <n v="9718.74"/>
    <n v="592.48"/>
    <s v="Vikas"/>
    <s v="Consumer"/>
  </r>
  <r>
    <s v="ORD-79385-1248"/>
    <d v="2024-04-11T00:00:00"/>
    <x v="1"/>
    <x v="296"/>
    <x v="62"/>
    <x v="1"/>
    <s v="Gujarat"/>
    <s v="Ahmedabad"/>
    <x v="0"/>
    <x v="4"/>
    <s v="Chairs Pro 6"/>
    <n v="197126.16"/>
    <n v="9"/>
    <x v="3"/>
    <n v="149439.32999999999"/>
    <n v="47686.83"/>
    <s v="Rahul"/>
    <s v="Consumer"/>
  </r>
  <r>
    <s v="ORD-60798-1249"/>
    <d v="2024-01-03T00:00:00"/>
    <x v="1"/>
    <x v="683"/>
    <x v="35"/>
    <x v="3"/>
    <s v="Odisha"/>
    <s v="Bhubaneswar"/>
    <x v="0"/>
    <x v="0"/>
    <s v="Sofas Pro 4"/>
    <n v="220922.45"/>
    <n v="10"/>
    <x v="3"/>
    <n v="192740.7"/>
    <n v="28181.75"/>
    <s v="Amit"/>
    <s v="Corporate"/>
  </r>
  <r>
    <s v="ORD-36642-1250"/>
    <d v="2023-09-10T00:00:00"/>
    <x v="0"/>
    <x v="507"/>
    <x v="181"/>
    <x v="1"/>
    <s v="Rajasthan"/>
    <s v="Jaipur"/>
    <x v="1"/>
    <x v="1"/>
    <s v="Paper Pro 6"/>
    <n v="773.93"/>
    <n v="1"/>
    <x v="0"/>
    <n v="516.12"/>
    <n v="257.81"/>
    <s v="Amit"/>
    <s v="Consumer"/>
  </r>
  <r>
    <s v="ORD-71033-1251"/>
    <d v="2024-10-19T00:00:00"/>
    <x v="1"/>
    <x v="138"/>
    <x v="31"/>
    <x v="2"/>
    <s v="Delhi"/>
    <s v="New Delhi"/>
    <x v="1"/>
    <x v="3"/>
    <s v="Storage Pro 5"/>
    <n v="162.07"/>
    <n v="1"/>
    <x v="0"/>
    <n v="113.64"/>
    <n v="48.43"/>
    <s v="Karan"/>
    <s v="Corporate"/>
  </r>
  <r>
    <s v="ORD-76428-1252"/>
    <d v="2023-09-13T00:00:00"/>
    <x v="0"/>
    <x v="556"/>
    <x v="259"/>
    <x v="2"/>
    <s v="Haryana"/>
    <s v="Gurgaon"/>
    <x v="0"/>
    <x v="4"/>
    <s v="Chairs Pro 3"/>
    <n v="298894.46999999997"/>
    <n v="14"/>
    <x v="0"/>
    <n v="169032.78"/>
    <n v="129861.69"/>
    <s v="Vikas"/>
    <s v="Home Office"/>
  </r>
  <r>
    <s v="ORD-34738-1253"/>
    <d v="2024-12-22T00:00:00"/>
    <x v="1"/>
    <x v="167"/>
    <x v="103"/>
    <x v="1"/>
    <s v="Rajasthan"/>
    <s v="Jaipur"/>
    <x v="2"/>
    <x v="11"/>
    <s v="Smartphones Pro 9"/>
    <n v="118752.08"/>
    <n v="10"/>
    <x v="0"/>
    <n v="84437.8"/>
    <n v="34314.28"/>
    <s v="Karan"/>
    <s v="Home Office"/>
  </r>
  <r>
    <s v="ORD-18148-1254"/>
    <d v="2024-06-30T00:00:00"/>
    <x v="1"/>
    <x v="483"/>
    <x v="238"/>
    <x v="0"/>
    <s v="Karnataka"/>
    <s v="Bangalore"/>
    <x v="0"/>
    <x v="0"/>
    <s v="Sofas Pro 4"/>
    <n v="105642.69"/>
    <n v="10"/>
    <x v="7"/>
    <n v="68016.899999999994"/>
    <n v="37625.79"/>
    <s v="Priya"/>
    <s v="Home Office"/>
  </r>
  <r>
    <s v="ORD-48397-1255"/>
    <d v="2023-09-15T00:00:00"/>
    <x v="0"/>
    <x v="684"/>
    <x v="248"/>
    <x v="1"/>
    <s v="Rajasthan"/>
    <s v="Jaipur"/>
    <x v="0"/>
    <x v="4"/>
    <s v="Chairs Pro 9"/>
    <n v="116952.53"/>
    <n v="5"/>
    <x v="0"/>
    <n v="78447.850000000006"/>
    <n v="38504.68"/>
    <s v="Pooja"/>
    <s v="Consumer"/>
  </r>
  <r>
    <s v="ORD-68849-1256"/>
    <d v="2023-01-20T00:00:00"/>
    <x v="0"/>
    <x v="461"/>
    <x v="250"/>
    <x v="3"/>
    <s v="Odisha"/>
    <s v="Bhubaneswar"/>
    <x v="0"/>
    <x v="9"/>
    <s v="Beds Pro 2"/>
    <n v="67915.38"/>
    <n v="9"/>
    <x v="5"/>
    <n v="68281.289999999994"/>
    <n v="-365.91"/>
    <s v="Priya"/>
    <s v="Home Office"/>
  </r>
  <r>
    <s v="ORD-39293-1257"/>
    <d v="2024-08-01T00:00:00"/>
    <x v="1"/>
    <x v="204"/>
    <x v="296"/>
    <x v="3"/>
    <s v="West Bengal"/>
    <s v="Howrah"/>
    <x v="1"/>
    <x v="1"/>
    <s v="Paper Pro 10"/>
    <n v="358.77"/>
    <n v="3"/>
    <x v="6"/>
    <n v="634.04999999999995"/>
    <n v="-275.27999999999997"/>
    <s v="Karan"/>
    <s v="Corporate"/>
  </r>
  <r>
    <s v="ORD-57168-1258"/>
    <d v="2024-08-13T00:00:00"/>
    <x v="1"/>
    <x v="127"/>
    <x v="195"/>
    <x v="2"/>
    <s v="Haryana"/>
    <s v="Faridabad"/>
    <x v="0"/>
    <x v="9"/>
    <s v="Beds Pro 9"/>
    <n v="62216.5"/>
    <n v="5"/>
    <x v="4"/>
    <n v="43877.85"/>
    <n v="18338.650000000001"/>
    <s v="Sneha"/>
    <s v="Consumer"/>
  </r>
  <r>
    <s v="ORD-62875-1259"/>
    <d v="2023-10-26T00:00:00"/>
    <x v="0"/>
    <x v="201"/>
    <x v="256"/>
    <x v="3"/>
    <s v="Odisha"/>
    <s v="Bhubaneswar"/>
    <x v="0"/>
    <x v="0"/>
    <s v="Sofas Pro 9"/>
    <n v="13106.53"/>
    <n v="2"/>
    <x v="1"/>
    <n v="18714.560000000001"/>
    <n v="-5608.03"/>
    <s v="Sneha"/>
    <s v="Consumer"/>
  </r>
  <r>
    <s v="ORD-51377-1260"/>
    <d v="2024-10-31T00:00:00"/>
    <x v="1"/>
    <x v="685"/>
    <x v="127"/>
    <x v="1"/>
    <s v="Maharashtra"/>
    <s v="Pune"/>
    <x v="0"/>
    <x v="7"/>
    <s v="Tables Pro 2"/>
    <n v="21931.18"/>
    <n v="3"/>
    <x v="7"/>
    <n v="17120.16"/>
    <n v="4811.0200000000004"/>
    <s v="Amit"/>
    <s v="Home Office"/>
  </r>
  <r>
    <s v="ORD-72576-1261"/>
    <d v="2023-03-31T00:00:00"/>
    <x v="0"/>
    <x v="4"/>
    <x v="243"/>
    <x v="3"/>
    <s v="Bihar"/>
    <s v="Gaya"/>
    <x v="1"/>
    <x v="1"/>
    <s v="Paper Pro 2"/>
    <n v="7302.98"/>
    <n v="5"/>
    <x v="3"/>
    <n v="6380.65"/>
    <n v="922.33"/>
    <s v="Sneha"/>
    <s v="Corporate"/>
  </r>
  <r>
    <s v="ORD-90324-1262"/>
    <d v="2023-10-10T00:00:00"/>
    <x v="0"/>
    <x v="547"/>
    <x v="267"/>
    <x v="3"/>
    <s v="West Bengal"/>
    <s v="Howrah"/>
    <x v="1"/>
    <x v="1"/>
    <s v="Paper Pro 10"/>
    <n v="27725.84"/>
    <n v="14"/>
    <x v="0"/>
    <n v="15803.9"/>
    <n v="11921.94"/>
    <s v="Pooja"/>
    <s v="Home Office"/>
  </r>
  <r>
    <s v="ORD-98358-1263"/>
    <d v="2023-01-01T00:00:00"/>
    <x v="0"/>
    <x v="686"/>
    <x v="206"/>
    <x v="3"/>
    <s v="Odisha"/>
    <s v="Bhubaneswar"/>
    <x v="2"/>
    <x v="5"/>
    <s v="Tablets Pro 1"/>
    <n v="161115.1"/>
    <n v="6"/>
    <x v="6"/>
    <n v="275225.7"/>
    <n v="-114110.6"/>
    <s v="Karan"/>
    <s v="Consumer"/>
  </r>
  <r>
    <s v="ORD-39838-1264"/>
    <d v="2024-10-27T00:00:00"/>
    <x v="1"/>
    <x v="200"/>
    <x v="21"/>
    <x v="1"/>
    <s v="Maharashtra"/>
    <s v="Mumbai"/>
    <x v="1"/>
    <x v="6"/>
    <s v="Pens Pro 7"/>
    <n v="30916.2"/>
    <n v="14"/>
    <x v="3"/>
    <n v="21705.599999999999"/>
    <n v="9210.6"/>
    <s v="Rahul"/>
    <s v="Corporate"/>
  </r>
  <r>
    <s v="ORD-76199-1265"/>
    <d v="2024-10-21T00:00:00"/>
    <x v="1"/>
    <x v="687"/>
    <x v="270"/>
    <x v="1"/>
    <s v="Gujarat"/>
    <s v="Ahmedabad"/>
    <x v="0"/>
    <x v="0"/>
    <s v="Sofas Pro 7"/>
    <n v="337068.46"/>
    <n v="13"/>
    <x v="7"/>
    <n v="241834.32"/>
    <n v="95234.14"/>
    <s v="Priya"/>
    <s v="Home Office"/>
  </r>
  <r>
    <s v="ORD-88860-1266"/>
    <d v="2023-02-24T00:00:00"/>
    <x v="0"/>
    <x v="14"/>
    <x v="156"/>
    <x v="2"/>
    <s v="Punjab"/>
    <s v="Ludhiana"/>
    <x v="2"/>
    <x v="5"/>
    <s v="Tablets Pro 9"/>
    <n v="284738.09999999998"/>
    <n v="11"/>
    <x v="2"/>
    <n v="213081.55"/>
    <n v="71656.55"/>
    <s v="Sneha"/>
    <s v="Corporate"/>
  </r>
  <r>
    <s v="ORD-82600-1267"/>
    <d v="2023-10-20T00:00:00"/>
    <x v="0"/>
    <x v="308"/>
    <x v="123"/>
    <x v="3"/>
    <s v="Bihar"/>
    <s v="Patna"/>
    <x v="1"/>
    <x v="3"/>
    <s v="Storage Pro 1"/>
    <n v="34745.379999999997"/>
    <n v="12"/>
    <x v="0"/>
    <n v="19673.16"/>
    <n v="15072.22"/>
    <s v="Amit"/>
    <s v="Corporate"/>
  </r>
  <r>
    <s v="ORD-99134-1268"/>
    <d v="2023-02-05T00:00:00"/>
    <x v="0"/>
    <x v="23"/>
    <x v="295"/>
    <x v="2"/>
    <s v="Haryana"/>
    <s v="Gurgaon"/>
    <x v="0"/>
    <x v="0"/>
    <s v="Sofas Pro 7"/>
    <n v="50623.56"/>
    <n v="14"/>
    <x v="1"/>
    <n v="74396.14"/>
    <n v="-23772.58"/>
    <s v="Vikas"/>
    <s v="Consumer"/>
  </r>
  <r>
    <s v="ORD-51313-1269"/>
    <d v="2024-07-12T00:00:00"/>
    <x v="1"/>
    <x v="688"/>
    <x v="183"/>
    <x v="0"/>
    <s v="Tamil Nadu"/>
    <s v="Chennai"/>
    <x v="1"/>
    <x v="1"/>
    <s v="Paper Pro 1"/>
    <n v="9171.65"/>
    <n v="4"/>
    <x v="3"/>
    <n v="6435.36"/>
    <n v="2736.29"/>
    <s v="Rahul"/>
    <s v="Home Office"/>
  </r>
  <r>
    <s v="ORD-58726-1270"/>
    <d v="2023-07-05T00:00:00"/>
    <x v="0"/>
    <x v="663"/>
    <x v="127"/>
    <x v="3"/>
    <s v="Bihar"/>
    <s v="Gaya"/>
    <x v="2"/>
    <x v="11"/>
    <s v="Smartphones Pro 4"/>
    <n v="366380.24"/>
    <n v="10"/>
    <x v="3"/>
    <n v="284269"/>
    <n v="82111.240000000005"/>
    <s v="Vikas"/>
    <s v="Home Office"/>
  </r>
  <r>
    <s v="ORD-90659-1271"/>
    <d v="2024-12-11T00:00:00"/>
    <x v="1"/>
    <x v="689"/>
    <x v="94"/>
    <x v="1"/>
    <s v="Gujarat"/>
    <s v="Surat"/>
    <x v="1"/>
    <x v="3"/>
    <s v="Storage Pro 4"/>
    <n v="1367.18"/>
    <n v="3"/>
    <x v="3"/>
    <n v="1226.82"/>
    <n v="140.36000000000001"/>
    <s v="Amit"/>
    <s v="Consumer"/>
  </r>
  <r>
    <s v="ORD-58153-1272"/>
    <d v="2023-12-13T00:00:00"/>
    <x v="0"/>
    <x v="207"/>
    <x v="105"/>
    <x v="1"/>
    <s v="Gujarat"/>
    <s v="Ahmedabad"/>
    <x v="1"/>
    <x v="3"/>
    <s v="Storage Pro 10"/>
    <n v="12279.18"/>
    <n v="9"/>
    <x v="1"/>
    <n v="17225.55"/>
    <n v="-4946.37"/>
    <s v="Amit"/>
    <s v="Consumer"/>
  </r>
  <r>
    <s v="ORD-30530-1273"/>
    <d v="2024-10-03T00:00:00"/>
    <x v="1"/>
    <x v="690"/>
    <x v="4"/>
    <x v="3"/>
    <s v="Bihar"/>
    <s v="Patna"/>
    <x v="0"/>
    <x v="4"/>
    <s v="Chairs Pro 5"/>
    <n v="64613.15"/>
    <n v="12"/>
    <x v="5"/>
    <n v="58042.2"/>
    <n v="6570.95"/>
    <s v="Pooja"/>
    <s v="Consumer"/>
  </r>
  <r>
    <s v="ORD-70056-1274"/>
    <d v="2024-02-23T00:00:00"/>
    <x v="1"/>
    <x v="691"/>
    <x v="208"/>
    <x v="3"/>
    <s v="Odisha"/>
    <s v="Bhubaneswar"/>
    <x v="1"/>
    <x v="3"/>
    <s v="Storage Pro 8"/>
    <n v="4875.16"/>
    <n v="9"/>
    <x v="1"/>
    <n v="7221.15"/>
    <n v="-2345.9899999999998"/>
    <s v="Pooja"/>
    <s v="Consumer"/>
  </r>
  <r>
    <s v="ORD-23836-1275"/>
    <d v="2023-12-12T00:00:00"/>
    <x v="0"/>
    <x v="595"/>
    <x v="216"/>
    <x v="1"/>
    <s v="Gujarat"/>
    <s v="Ahmedabad"/>
    <x v="1"/>
    <x v="6"/>
    <s v="Pens Pro 10"/>
    <n v="13051.94"/>
    <n v="5"/>
    <x v="4"/>
    <n v="8454"/>
    <n v="4597.9399999999996"/>
    <s v="Rahul"/>
    <s v="Corporate"/>
  </r>
  <r>
    <s v="ORD-36902-1276"/>
    <d v="2023-08-23T00:00:00"/>
    <x v="0"/>
    <x v="398"/>
    <x v="293"/>
    <x v="3"/>
    <s v="Bihar"/>
    <s v="Patna"/>
    <x v="0"/>
    <x v="9"/>
    <s v="Beds Pro 2"/>
    <n v="8267.0499999999993"/>
    <n v="1"/>
    <x v="0"/>
    <n v="5133.51"/>
    <n v="3133.54"/>
    <s v="Neha"/>
    <s v="Home Office"/>
  </r>
  <r>
    <s v="ORD-57135-1277"/>
    <d v="2023-09-12T00:00:00"/>
    <x v="0"/>
    <x v="350"/>
    <x v="244"/>
    <x v="1"/>
    <s v="Rajasthan"/>
    <s v="Jaipur"/>
    <x v="2"/>
    <x v="5"/>
    <s v="Tablets Pro 2"/>
    <n v="338444.7"/>
    <n v="14"/>
    <x v="6"/>
    <n v="586221.16"/>
    <n v="-247776.46"/>
    <s v="Karan"/>
    <s v="Consumer"/>
  </r>
  <r>
    <s v="ORD-73986-1278"/>
    <d v="2023-02-21T00:00:00"/>
    <x v="0"/>
    <x v="692"/>
    <x v="35"/>
    <x v="2"/>
    <s v="Delhi"/>
    <s v="New Delhi"/>
    <x v="1"/>
    <x v="3"/>
    <s v="Storage Pro 5"/>
    <n v="14018.99"/>
    <n v="6"/>
    <x v="7"/>
    <n v="9985.7999999999993"/>
    <n v="4033.19"/>
    <s v="Karan"/>
    <s v="Home Office"/>
  </r>
  <r>
    <s v="ORD-90777-1279"/>
    <d v="2024-01-14T00:00:00"/>
    <x v="1"/>
    <x v="398"/>
    <x v="125"/>
    <x v="1"/>
    <s v="Rajasthan"/>
    <s v="Jaipur"/>
    <x v="0"/>
    <x v="9"/>
    <s v="Beds Pro 1"/>
    <n v="12879.22"/>
    <n v="3"/>
    <x v="6"/>
    <n v="23027.19"/>
    <n v="-10147.969999999999"/>
    <s v="Neha"/>
    <s v="Home Office"/>
  </r>
  <r>
    <s v="ORD-64950-1280"/>
    <d v="2024-02-17T00:00:00"/>
    <x v="1"/>
    <x v="636"/>
    <x v="290"/>
    <x v="3"/>
    <s v="West Bengal"/>
    <s v="Howrah"/>
    <x v="2"/>
    <x v="10"/>
    <s v="Accessories Pro 9"/>
    <n v="363204.88"/>
    <n v="9"/>
    <x v="5"/>
    <n v="305242.46999999997"/>
    <n v="57962.41"/>
    <s v="Vikas"/>
    <s v="Home Office"/>
  </r>
  <r>
    <s v="ORD-76040-1281"/>
    <d v="2024-10-08T00:00:00"/>
    <x v="1"/>
    <x v="77"/>
    <x v="185"/>
    <x v="1"/>
    <s v="Gujarat"/>
    <s v="Surat"/>
    <x v="1"/>
    <x v="1"/>
    <s v="Paper Pro 10"/>
    <n v="11891.83"/>
    <n v="4"/>
    <x v="0"/>
    <n v="7487.64"/>
    <n v="4404.1899999999996"/>
    <s v="Priya"/>
    <s v="Consumer"/>
  </r>
  <r>
    <s v="ORD-66371-1282"/>
    <d v="2023-02-03T00:00:00"/>
    <x v="0"/>
    <x v="693"/>
    <x v="160"/>
    <x v="3"/>
    <s v="Bihar"/>
    <s v="Patna"/>
    <x v="2"/>
    <x v="5"/>
    <s v="Tablets Pro 5"/>
    <n v="886129.48"/>
    <n v="15"/>
    <x v="0"/>
    <n v="631827"/>
    <n v="254302.48"/>
    <s v="Pooja"/>
    <s v="Corporate"/>
  </r>
  <r>
    <s v="ORD-14533-1283"/>
    <d v="2023-11-13T00:00:00"/>
    <x v="0"/>
    <x v="353"/>
    <x v="81"/>
    <x v="2"/>
    <s v="Punjab"/>
    <s v="Ludhiana"/>
    <x v="2"/>
    <x v="8"/>
    <s v="Laptops Pro 3"/>
    <n v="521344.26"/>
    <n v="12"/>
    <x v="0"/>
    <n v="375722.4"/>
    <n v="145621.85999999999"/>
    <s v="Pooja"/>
    <s v="Home Office"/>
  </r>
  <r>
    <s v="ORD-78429-1284"/>
    <d v="2024-11-26T00:00:00"/>
    <x v="1"/>
    <x v="694"/>
    <x v="212"/>
    <x v="0"/>
    <s v="Tamil Nadu"/>
    <s v="Coimbatore"/>
    <x v="2"/>
    <x v="10"/>
    <s v="Accessories Pro 3"/>
    <n v="91390.07"/>
    <n v="10"/>
    <x v="6"/>
    <n v="157976.29999999999"/>
    <n v="-66586.23"/>
    <s v="Amit"/>
    <s v="Corporate"/>
  </r>
  <r>
    <s v="ORD-15634-1285"/>
    <d v="2024-09-21T00:00:00"/>
    <x v="1"/>
    <x v="695"/>
    <x v="260"/>
    <x v="1"/>
    <s v="Rajasthan"/>
    <s v="Jaipur"/>
    <x v="0"/>
    <x v="0"/>
    <s v="Sofas Pro 7"/>
    <n v="20380.669999999998"/>
    <n v="1"/>
    <x v="3"/>
    <n v="14012.75"/>
    <n v="6367.92"/>
    <s v="Karan"/>
    <s v="Consumer"/>
  </r>
  <r>
    <s v="ORD-31987-1286"/>
    <d v="2024-09-16T00:00:00"/>
    <x v="1"/>
    <x v="490"/>
    <x v="265"/>
    <x v="1"/>
    <s v="Maharashtra"/>
    <s v="Mumbai"/>
    <x v="0"/>
    <x v="7"/>
    <s v="Tables Pro 9"/>
    <n v="31123.64"/>
    <n v="9"/>
    <x v="3"/>
    <n v="25732.35"/>
    <n v="5391.29"/>
    <s v="Sneha"/>
    <s v="Consumer"/>
  </r>
  <r>
    <s v="ORD-99533-1287"/>
    <d v="2024-07-11T00:00:00"/>
    <x v="1"/>
    <x v="286"/>
    <x v="233"/>
    <x v="3"/>
    <s v="Bihar"/>
    <s v="Patna"/>
    <x v="2"/>
    <x v="10"/>
    <s v="Accessories Pro 10"/>
    <n v="48024.81"/>
    <n v="9"/>
    <x v="6"/>
    <n v="84168.72"/>
    <n v="-36143.910000000003"/>
    <s v="Amit"/>
    <s v="Home Office"/>
  </r>
  <r>
    <s v="ORD-92467-1288"/>
    <d v="2024-08-16T00:00:00"/>
    <x v="1"/>
    <x v="390"/>
    <x v="74"/>
    <x v="0"/>
    <s v="Telangana"/>
    <s v="Hyderabad"/>
    <x v="2"/>
    <x v="11"/>
    <s v="Smartphones Pro 5"/>
    <n v="570993.62"/>
    <n v="13"/>
    <x v="3"/>
    <n v="502830.12"/>
    <n v="68163.5"/>
    <s v="Priya"/>
    <s v="Corporate"/>
  </r>
  <r>
    <s v="ORD-37666-1289"/>
    <d v="2024-11-08T00:00:00"/>
    <x v="1"/>
    <x v="696"/>
    <x v="153"/>
    <x v="1"/>
    <s v="Gujarat"/>
    <s v="Surat"/>
    <x v="0"/>
    <x v="4"/>
    <s v="Chairs Pro 9"/>
    <n v="20818.32"/>
    <n v="1"/>
    <x v="2"/>
    <n v="15978.4"/>
    <n v="4839.92"/>
    <s v="Karan"/>
    <s v="Consumer"/>
  </r>
  <r>
    <s v="ORD-21229-1290"/>
    <d v="2023-08-28T00:00:00"/>
    <x v="0"/>
    <x v="418"/>
    <x v="3"/>
    <x v="3"/>
    <s v="West Bengal"/>
    <s v="Howrah"/>
    <x v="1"/>
    <x v="1"/>
    <s v="Paper Pro 2"/>
    <n v="2574.71"/>
    <n v="3"/>
    <x v="2"/>
    <n v="2117.5500000000002"/>
    <n v="457.16"/>
    <s v="Pooja"/>
    <s v="Home Office"/>
  </r>
  <r>
    <s v="ORD-74393-1291"/>
    <d v="2024-10-08T00:00:00"/>
    <x v="1"/>
    <x v="697"/>
    <x v="66"/>
    <x v="1"/>
    <s v="Gujarat"/>
    <s v="Ahmedabad"/>
    <x v="2"/>
    <x v="8"/>
    <s v="Laptops Pro 4"/>
    <n v="63060.72"/>
    <n v="11"/>
    <x v="6"/>
    <n v="109047.51"/>
    <n v="-45986.79"/>
    <s v="Karan"/>
    <s v="Corporate"/>
  </r>
  <r>
    <s v="ORD-54809-1292"/>
    <d v="2024-08-27T00:00:00"/>
    <x v="1"/>
    <x v="64"/>
    <x v="1"/>
    <x v="1"/>
    <s v="Rajasthan"/>
    <s v="Jaipur"/>
    <x v="1"/>
    <x v="2"/>
    <s v="Binders Pro 8"/>
    <n v="249.06"/>
    <n v="2"/>
    <x v="1"/>
    <n v="366.92"/>
    <n v="-117.86"/>
    <s v="Rahul"/>
    <s v="Home Office"/>
  </r>
  <r>
    <s v="ORD-26692-1293"/>
    <d v="2024-10-02T00:00:00"/>
    <x v="1"/>
    <x v="504"/>
    <x v="14"/>
    <x v="2"/>
    <s v="Delhi"/>
    <s v="New Delhi"/>
    <x v="1"/>
    <x v="2"/>
    <s v="Binders Pro 2"/>
    <n v="3621.48"/>
    <n v="12"/>
    <x v="7"/>
    <n v="2663.04"/>
    <n v="958.44"/>
    <s v="Sneha"/>
    <s v="Consumer"/>
  </r>
  <r>
    <s v="ORD-37093-1294"/>
    <d v="2024-11-02T00:00:00"/>
    <x v="1"/>
    <x v="333"/>
    <x v="253"/>
    <x v="2"/>
    <s v="Haryana"/>
    <s v="Gurgaon"/>
    <x v="0"/>
    <x v="0"/>
    <s v="Sofas Pro 5"/>
    <n v="219122.47"/>
    <n v="13"/>
    <x v="5"/>
    <n v="196141.53"/>
    <n v="22980.94"/>
    <s v="Pooja"/>
    <s v="Corporate"/>
  </r>
  <r>
    <s v="ORD-86853-1295"/>
    <d v="2023-12-21T00:00:00"/>
    <x v="0"/>
    <x v="292"/>
    <x v="205"/>
    <x v="2"/>
    <s v="Delhi"/>
    <s v="New Delhi"/>
    <x v="1"/>
    <x v="3"/>
    <s v="Storage Pro 10"/>
    <n v="6546.84"/>
    <n v="9"/>
    <x v="7"/>
    <n v="4459.5"/>
    <n v="2087.34"/>
    <s v="Priya"/>
    <s v="Corporate"/>
  </r>
  <r>
    <s v="ORD-69568-1296"/>
    <d v="2023-12-18T00:00:00"/>
    <x v="0"/>
    <x v="256"/>
    <x v="173"/>
    <x v="3"/>
    <s v="West Bengal"/>
    <s v="Howrah"/>
    <x v="1"/>
    <x v="3"/>
    <s v="Storage Pro 8"/>
    <n v="7715.44"/>
    <n v="12"/>
    <x v="6"/>
    <n v="13745.4"/>
    <n v="-6029.96"/>
    <s v="Neha"/>
    <s v="Home Office"/>
  </r>
  <r>
    <s v="ORD-69653-1297"/>
    <d v="2024-07-19T00:00:00"/>
    <x v="1"/>
    <x v="254"/>
    <x v="232"/>
    <x v="2"/>
    <s v="Haryana"/>
    <s v="Gurgaon"/>
    <x v="2"/>
    <x v="10"/>
    <s v="Accessories Pro 3"/>
    <n v="76457.41"/>
    <n v="5"/>
    <x v="6"/>
    <n v="133635.95000000001"/>
    <n v="-57178.54"/>
    <s v="Amit"/>
    <s v="Home Office"/>
  </r>
  <r>
    <s v="ORD-58789-1298"/>
    <d v="2023-03-31T00:00:00"/>
    <x v="0"/>
    <x v="270"/>
    <x v="111"/>
    <x v="1"/>
    <s v="Maharashtra"/>
    <s v="Nagpur"/>
    <x v="0"/>
    <x v="9"/>
    <s v="Beds Pro 1"/>
    <n v="118862.61"/>
    <n v="12"/>
    <x v="5"/>
    <n v="114062.39999999999"/>
    <n v="4800.21"/>
    <s v="Vikas"/>
    <s v="Home Office"/>
  </r>
  <r>
    <s v="ORD-30370-1299"/>
    <d v="2024-09-21T00:00:00"/>
    <x v="1"/>
    <x v="521"/>
    <x v="83"/>
    <x v="0"/>
    <s v="Tamil Nadu"/>
    <s v="Coimbatore"/>
    <x v="1"/>
    <x v="1"/>
    <s v="Paper Pro 1"/>
    <n v="3281.78"/>
    <n v="8"/>
    <x v="1"/>
    <n v="4733.12"/>
    <n v="-1451.34"/>
    <s v="Sneha"/>
    <s v="Consumer"/>
  </r>
  <r>
    <s v="ORD-25190-1300"/>
    <d v="2023-08-06T00:00:00"/>
    <x v="0"/>
    <x v="76"/>
    <x v="30"/>
    <x v="1"/>
    <s v="Rajasthan"/>
    <s v="Jaipur"/>
    <x v="0"/>
    <x v="4"/>
    <s v="Chairs Pro 8"/>
    <n v="341018.63"/>
    <n v="12"/>
    <x v="0"/>
    <n v="211429.92"/>
    <n v="129588.71"/>
    <s v="Vikas"/>
    <s v="Consumer"/>
  </r>
  <r>
    <s v="ORD-67328-1301"/>
    <d v="2024-05-23T00:00:00"/>
    <x v="1"/>
    <x v="83"/>
    <x v="173"/>
    <x v="0"/>
    <s v="Karnataka"/>
    <s v="Bangalore"/>
    <x v="2"/>
    <x v="10"/>
    <s v="Accessories Pro 1"/>
    <n v="215286.7"/>
    <n v="3"/>
    <x v="0"/>
    <n v="127487.61"/>
    <n v="87799.09"/>
    <s v="Sneha"/>
    <s v="Consumer"/>
  </r>
  <r>
    <s v="ORD-42709-1302"/>
    <d v="2024-05-09T00:00:00"/>
    <x v="1"/>
    <x v="698"/>
    <x v="195"/>
    <x v="2"/>
    <s v="Punjab"/>
    <s v="Amritsar"/>
    <x v="0"/>
    <x v="0"/>
    <s v="Sofas Pro 2"/>
    <n v="73523.78"/>
    <n v="7"/>
    <x v="3"/>
    <n v="59629.64"/>
    <n v="13894.14"/>
    <s v="Vikas"/>
    <s v="Consumer"/>
  </r>
  <r>
    <s v="ORD-17145-1303"/>
    <d v="2023-10-24T00:00:00"/>
    <x v="0"/>
    <x v="555"/>
    <x v="191"/>
    <x v="3"/>
    <s v="Bihar"/>
    <s v="Patna"/>
    <x v="1"/>
    <x v="3"/>
    <s v="Storage Pro 1"/>
    <n v="3018.04"/>
    <n v="4"/>
    <x v="6"/>
    <n v="5268.92"/>
    <n v="-2250.88"/>
    <s v="Neha"/>
    <s v="Home Office"/>
  </r>
  <r>
    <s v="ORD-57307-1304"/>
    <d v="2024-10-12T00:00:00"/>
    <x v="1"/>
    <x v="594"/>
    <x v="231"/>
    <x v="1"/>
    <s v="Maharashtra"/>
    <s v="Nagpur"/>
    <x v="1"/>
    <x v="1"/>
    <s v="Paper Pro 2"/>
    <n v="876.29"/>
    <n v="10"/>
    <x v="6"/>
    <n v="1548.9"/>
    <n v="-672.61"/>
    <s v="Karan"/>
    <s v="Home Office"/>
  </r>
  <r>
    <s v="ORD-87451-1305"/>
    <d v="2024-12-22T00:00:00"/>
    <x v="1"/>
    <x v="552"/>
    <x v="55"/>
    <x v="2"/>
    <s v="Delhi"/>
    <s v="New Delhi"/>
    <x v="2"/>
    <x v="8"/>
    <s v="Laptops Pro 4"/>
    <n v="214752.02"/>
    <n v="14"/>
    <x v="0"/>
    <n v="122158.39999999999"/>
    <n v="92593.62"/>
    <s v="Priya"/>
    <s v="Consumer"/>
  </r>
  <r>
    <s v="ORD-38042-1306"/>
    <d v="2024-11-13T00:00:00"/>
    <x v="1"/>
    <x v="89"/>
    <x v="266"/>
    <x v="0"/>
    <s v="Karnataka"/>
    <s v="Mysore"/>
    <x v="1"/>
    <x v="1"/>
    <s v="Paper Pro 5"/>
    <n v="4581.87"/>
    <n v="7"/>
    <x v="5"/>
    <n v="4092.13"/>
    <n v="489.74"/>
    <s v="Priya"/>
    <s v="Consumer"/>
  </r>
  <r>
    <s v="ORD-37888-1307"/>
    <d v="2024-08-18T00:00:00"/>
    <x v="1"/>
    <x v="505"/>
    <x v="126"/>
    <x v="0"/>
    <s v="Karnataka"/>
    <s v="Bangalore"/>
    <x v="2"/>
    <x v="8"/>
    <s v="Laptops Pro 2"/>
    <n v="1103206.78"/>
    <n v="14"/>
    <x v="7"/>
    <n v="692380.22"/>
    <n v="410826.56"/>
    <s v="Amit"/>
    <s v="Corporate"/>
  </r>
  <r>
    <s v="ORD-87916-1308"/>
    <d v="2024-02-14T00:00:00"/>
    <x v="1"/>
    <x v="69"/>
    <x v="84"/>
    <x v="2"/>
    <s v="Delhi"/>
    <s v="New Delhi"/>
    <x v="0"/>
    <x v="4"/>
    <s v="Chairs Pro 4"/>
    <n v="57252.93"/>
    <n v="15"/>
    <x v="0"/>
    <n v="42242.25"/>
    <n v="15010.68"/>
    <s v="Sneha"/>
    <s v="Consumer"/>
  </r>
  <r>
    <s v="ORD-89920-1309"/>
    <d v="2024-02-06T00:00:00"/>
    <x v="1"/>
    <x v="557"/>
    <x v="274"/>
    <x v="0"/>
    <s v="Tamil Nadu"/>
    <s v="Coimbatore"/>
    <x v="2"/>
    <x v="5"/>
    <s v="Tablets Pro 1"/>
    <n v="115094.96"/>
    <n v="12"/>
    <x v="7"/>
    <n v="85450.68"/>
    <n v="29644.28"/>
    <s v="Vikas"/>
    <s v="Corporate"/>
  </r>
  <r>
    <s v="ORD-90930-1310"/>
    <d v="2023-05-04T00:00:00"/>
    <x v="0"/>
    <x v="621"/>
    <x v="127"/>
    <x v="0"/>
    <s v="Karnataka"/>
    <s v="Mysore"/>
    <x v="0"/>
    <x v="7"/>
    <s v="Tables Pro 3"/>
    <n v="331142.64"/>
    <n v="11"/>
    <x v="4"/>
    <n v="195881.95"/>
    <n v="135260.69"/>
    <s v="Pooja"/>
    <s v="Corporate"/>
  </r>
  <r>
    <s v="ORD-36890-1311"/>
    <d v="2024-11-30T00:00:00"/>
    <x v="1"/>
    <x v="699"/>
    <x v="51"/>
    <x v="2"/>
    <s v="Haryana"/>
    <s v="Gurgaon"/>
    <x v="2"/>
    <x v="10"/>
    <s v="Accessories Pro 5"/>
    <n v="339065.3"/>
    <n v="15"/>
    <x v="2"/>
    <n v="243669.6"/>
    <n v="95395.7"/>
    <s v="Amit"/>
    <s v="Corporate"/>
  </r>
  <r>
    <s v="ORD-12035-1312"/>
    <d v="2023-06-10T00:00:00"/>
    <x v="0"/>
    <x v="218"/>
    <x v="10"/>
    <x v="2"/>
    <s v="Punjab"/>
    <s v="Amritsar"/>
    <x v="2"/>
    <x v="5"/>
    <s v="Tablets Pro 3"/>
    <n v="875669.47"/>
    <n v="14"/>
    <x v="7"/>
    <n v="624578.64"/>
    <n v="251090.83"/>
    <s v="Sneha"/>
    <s v="Consumer"/>
  </r>
  <r>
    <s v="ORD-34877-1313"/>
    <d v="2024-06-12T00:00:00"/>
    <x v="1"/>
    <x v="4"/>
    <x v="121"/>
    <x v="1"/>
    <s v="Rajasthan"/>
    <s v="Jaipur"/>
    <x v="0"/>
    <x v="4"/>
    <s v="Chairs Pro 8"/>
    <n v="212267.89"/>
    <n v="15"/>
    <x v="2"/>
    <n v="178708.35"/>
    <n v="33559.54"/>
    <s v="Sneha"/>
    <s v="Home Office"/>
  </r>
  <r>
    <s v="ORD-48845-1314"/>
    <d v="2024-12-03T00:00:00"/>
    <x v="1"/>
    <x v="700"/>
    <x v="164"/>
    <x v="0"/>
    <s v="Tamil Nadu"/>
    <s v="Coimbatore"/>
    <x v="2"/>
    <x v="11"/>
    <s v="Smartphones Pro 4"/>
    <n v="25395.53"/>
    <n v="1"/>
    <x v="7"/>
    <n v="16446.560000000001"/>
    <n v="8948.9699999999993"/>
    <s v="Rahul"/>
    <s v="Consumer"/>
  </r>
  <r>
    <s v="ORD-93703-1315"/>
    <d v="2023-01-04T00:00:00"/>
    <x v="0"/>
    <x v="153"/>
    <x v="117"/>
    <x v="1"/>
    <s v="Rajasthan"/>
    <s v="Jaipur"/>
    <x v="1"/>
    <x v="6"/>
    <s v="Pens Pro 10"/>
    <n v="12456.69"/>
    <n v="11"/>
    <x v="3"/>
    <n v="8548.5400000000009"/>
    <n v="3908.15"/>
    <s v="Neha"/>
    <s v="Home Office"/>
  </r>
  <r>
    <s v="ORD-72861-1316"/>
    <d v="2023-03-29T00:00:00"/>
    <x v="0"/>
    <x v="481"/>
    <x v="213"/>
    <x v="2"/>
    <s v="Punjab"/>
    <s v="Ludhiana"/>
    <x v="1"/>
    <x v="3"/>
    <s v="Storage Pro 8"/>
    <n v="652.97"/>
    <n v="5"/>
    <x v="6"/>
    <n v="1148.0999999999999"/>
    <n v="-495.13"/>
    <s v="Pooja"/>
    <s v="Corporate"/>
  </r>
  <r>
    <s v="ORD-86093-1317"/>
    <d v="2024-12-05T00:00:00"/>
    <x v="1"/>
    <x v="51"/>
    <x v="33"/>
    <x v="2"/>
    <s v="Punjab"/>
    <s v="Ludhiana"/>
    <x v="0"/>
    <x v="4"/>
    <s v="Chairs Pro 10"/>
    <n v="48561.45"/>
    <n v="6"/>
    <x v="3"/>
    <n v="37395.660000000003"/>
    <n v="11165.79"/>
    <s v="Amit"/>
    <s v="Consumer"/>
  </r>
  <r>
    <s v="ORD-13784-1318"/>
    <d v="2023-12-05T00:00:00"/>
    <x v="0"/>
    <x v="201"/>
    <x v="50"/>
    <x v="0"/>
    <s v="Tamil Nadu"/>
    <s v="Chennai"/>
    <x v="1"/>
    <x v="3"/>
    <s v="Storage Pro 7"/>
    <n v="4453.33"/>
    <n v="8"/>
    <x v="2"/>
    <n v="3275.68"/>
    <n v="1177.6500000000001"/>
    <s v="Pooja"/>
    <s v="Home Office"/>
  </r>
  <r>
    <s v="ORD-14156-1319"/>
    <d v="2024-11-02T00:00:00"/>
    <x v="1"/>
    <x v="701"/>
    <x v="160"/>
    <x v="2"/>
    <s v="Haryana"/>
    <s v="Faridabad"/>
    <x v="1"/>
    <x v="6"/>
    <s v="Pens Pro 7"/>
    <n v="909.4"/>
    <n v="5"/>
    <x v="5"/>
    <n v="996.8"/>
    <n v="-87.4"/>
    <s v="Karan"/>
    <s v="Home Office"/>
  </r>
  <r>
    <s v="ORD-15096-1320"/>
    <d v="2024-05-25T00:00:00"/>
    <x v="1"/>
    <x v="503"/>
    <x v="12"/>
    <x v="2"/>
    <s v="Haryana"/>
    <s v="Gurgaon"/>
    <x v="1"/>
    <x v="3"/>
    <s v="Storage Pro 10"/>
    <n v="48726.32"/>
    <n v="15"/>
    <x v="0"/>
    <n v="28434.45"/>
    <n v="20291.87"/>
    <s v="Amit"/>
    <s v="Corporate"/>
  </r>
  <r>
    <s v="ORD-13990-1321"/>
    <d v="2024-10-06T00:00:00"/>
    <x v="1"/>
    <x v="702"/>
    <x v="67"/>
    <x v="3"/>
    <s v="West Bengal"/>
    <s v="Kolkata"/>
    <x v="2"/>
    <x v="8"/>
    <s v="Laptops Pro 5"/>
    <n v="440730.84"/>
    <n v="8"/>
    <x v="3"/>
    <n v="357402.4"/>
    <n v="83328.44"/>
    <s v="Sneha"/>
    <s v="Home Office"/>
  </r>
  <r>
    <s v="ORD-80008-1322"/>
    <d v="2023-09-19T00:00:00"/>
    <x v="0"/>
    <x v="703"/>
    <x v="189"/>
    <x v="0"/>
    <s v="Tamil Nadu"/>
    <s v="Coimbatore"/>
    <x v="0"/>
    <x v="7"/>
    <s v="Tables Pro 10"/>
    <n v="204279.66"/>
    <n v="11"/>
    <x v="4"/>
    <n v="125851.33"/>
    <n v="78428.33"/>
    <s v="Amit"/>
    <s v="Corporate"/>
  </r>
  <r>
    <s v="ORD-18615-1323"/>
    <d v="2023-01-11T00:00:00"/>
    <x v="0"/>
    <x v="349"/>
    <x v="64"/>
    <x v="1"/>
    <s v="Maharashtra"/>
    <s v="Pune"/>
    <x v="1"/>
    <x v="1"/>
    <s v="Paper Pro 5"/>
    <n v="2562.38"/>
    <n v="3"/>
    <x v="2"/>
    <n v="1934.49"/>
    <n v="627.89"/>
    <s v="Vikas"/>
    <s v="Home Office"/>
  </r>
  <r>
    <s v="ORD-19108-1324"/>
    <d v="2023-12-11T00:00:00"/>
    <x v="0"/>
    <x v="454"/>
    <x v="156"/>
    <x v="0"/>
    <s v="Telangana"/>
    <s v="Hyderabad"/>
    <x v="0"/>
    <x v="0"/>
    <s v="Sofas Pro 3"/>
    <n v="97929.04"/>
    <n v="5"/>
    <x v="3"/>
    <n v="88092.55"/>
    <n v="9836.49"/>
    <s v="Pooja"/>
    <s v="Corporate"/>
  </r>
  <r>
    <s v="ORD-66519-1325"/>
    <d v="2023-06-23T00:00:00"/>
    <x v="0"/>
    <x v="51"/>
    <x v="134"/>
    <x v="3"/>
    <s v="Bihar"/>
    <s v="Gaya"/>
    <x v="2"/>
    <x v="10"/>
    <s v="Accessories Pro 4"/>
    <n v="152245.38"/>
    <n v="11"/>
    <x v="5"/>
    <n v="166792.01"/>
    <n v="-14546.63"/>
    <s v="Vikas"/>
    <s v="Home Office"/>
  </r>
  <r>
    <s v="ORD-34153-1326"/>
    <d v="2023-10-14T00:00:00"/>
    <x v="0"/>
    <x v="704"/>
    <x v="169"/>
    <x v="0"/>
    <s v="Karnataka"/>
    <s v="Mysore"/>
    <x v="2"/>
    <x v="8"/>
    <s v="Laptops Pro 5"/>
    <n v="294802.3"/>
    <n v="15"/>
    <x v="5"/>
    <n v="257540.4"/>
    <n v="37261.9"/>
    <s v="Vikas"/>
    <s v="Home Office"/>
  </r>
  <r>
    <s v="ORD-67449-1327"/>
    <d v="2023-09-03T00:00:00"/>
    <x v="0"/>
    <x v="515"/>
    <x v="224"/>
    <x v="0"/>
    <s v="Tamil Nadu"/>
    <s v="Chennai"/>
    <x v="2"/>
    <x v="10"/>
    <s v="Accessories Pro 1"/>
    <n v="567381.85"/>
    <n v="12"/>
    <x v="4"/>
    <n v="356629.2"/>
    <n v="210752.65"/>
    <s v="Amit"/>
    <s v="Consumer"/>
  </r>
  <r>
    <s v="ORD-63193-1328"/>
    <d v="2024-07-22T00:00:00"/>
    <x v="1"/>
    <x v="458"/>
    <x v="61"/>
    <x v="1"/>
    <s v="Rajasthan"/>
    <s v="Jaipur"/>
    <x v="2"/>
    <x v="8"/>
    <s v="Laptops Pro 2"/>
    <n v="47002.080000000002"/>
    <n v="7"/>
    <x v="6"/>
    <n v="79347.8"/>
    <n v="-32345.72"/>
    <s v="Priya"/>
    <s v="Consumer"/>
  </r>
  <r>
    <s v="ORD-28262-1329"/>
    <d v="2023-03-06T00:00:00"/>
    <x v="0"/>
    <x v="705"/>
    <x v="63"/>
    <x v="1"/>
    <s v="Rajasthan"/>
    <s v="Jaipur"/>
    <x v="1"/>
    <x v="2"/>
    <s v="Binders Pro 5"/>
    <n v="2056.6"/>
    <n v="10"/>
    <x v="7"/>
    <n v="1345.3"/>
    <n v="711.3"/>
    <s v="Karan"/>
    <s v="Corporate"/>
  </r>
  <r>
    <s v="ORD-16013-1330"/>
    <d v="2023-12-08T00:00:00"/>
    <x v="0"/>
    <x v="634"/>
    <x v="156"/>
    <x v="0"/>
    <s v="Karnataka"/>
    <s v="Mysore"/>
    <x v="0"/>
    <x v="4"/>
    <s v="Chairs Pro 2"/>
    <n v="100383.94"/>
    <n v="13"/>
    <x v="6"/>
    <n v="173070.95"/>
    <n v="-72687.009999999995"/>
    <s v="Pooja"/>
    <s v="Corporate"/>
  </r>
  <r>
    <s v="ORD-74409-1331"/>
    <d v="2023-10-18T00:00:00"/>
    <x v="0"/>
    <x v="23"/>
    <x v="121"/>
    <x v="1"/>
    <s v="Gujarat"/>
    <s v="Surat"/>
    <x v="1"/>
    <x v="6"/>
    <s v="Pens Pro 1"/>
    <n v="1412.67"/>
    <n v="1"/>
    <x v="5"/>
    <n v="1275.78"/>
    <n v="136.88999999999999"/>
    <s v="Amit"/>
    <s v="Corporate"/>
  </r>
  <r>
    <s v="ORD-10807-1332"/>
    <d v="2024-07-22T00:00:00"/>
    <x v="1"/>
    <x v="514"/>
    <x v="28"/>
    <x v="3"/>
    <s v="Odisha"/>
    <s v="Bhubaneswar"/>
    <x v="0"/>
    <x v="7"/>
    <s v="Tables Pro 10"/>
    <n v="180516.52"/>
    <n v="6"/>
    <x v="0"/>
    <n v="116140.26"/>
    <n v="64376.26"/>
    <s v="Pooja"/>
    <s v="Home Office"/>
  </r>
  <r>
    <s v="ORD-79465-1333"/>
    <d v="2024-09-19T00:00:00"/>
    <x v="1"/>
    <x v="476"/>
    <x v="252"/>
    <x v="3"/>
    <s v="West Bengal"/>
    <s v="Howrah"/>
    <x v="0"/>
    <x v="0"/>
    <s v="Sofas Pro 7"/>
    <n v="232401.79"/>
    <n v="10"/>
    <x v="7"/>
    <n v="165920.5"/>
    <n v="66481.289999999994"/>
    <s v="Karan"/>
    <s v="Corporate"/>
  </r>
  <r>
    <s v="ORD-86620-1334"/>
    <d v="2024-12-02T00:00:00"/>
    <x v="1"/>
    <x v="646"/>
    <x v="118"/>
    <x v="2"/>
    <s v="Punjab"/>
    <s v="Amritsar"/>
    <x v="1"/>
    <x v="1"/>
    <s v="Paper Pro 6"/>
    <n v="2454.87"/>
    <n v="4"/>
    <x v="1"/>
    <n v="3605"/>
    <n v="-1150.1300000000001"/>
    <s v="Neha"/>
    <s v="Home Office"/>
  </r>
  <r>
    <s v="ORD-34763-1335"/>
    <d v="2024-06-25T00:00:00"/>
    <x v="1"/>
    <x v="451"/>
    <x v="175"/>
    <x v="1"/>
    <s v="Rajasthan"/>
    <s v="Jaipur"/>
    <x v="0"/>
    <x v="4"/>
    <s v="Chairs Pro 10"/>
    <n v="43930.2"/>
    <n v="6"/>
    <x v="6"/>
    <n v="75241.14"/>
    <n v="-31310.94"/>
    <s v="Amit"/>
    <s v="Corporate"/>
  </r>
  <r>
    <s v="ORD-55749-1336"/>
    <d v="2024-08-22T00:00:00"/>
    <x v="1"/>
    <x v="226"/>
    <x v="3"/>
    <x v="2"/>
    <s v="Punjab"/>
    <s v="Ludhiana"/>
    <x v="0"/>
    <x v="9"/>
    <s v="Beds Pro 7"/>
    <n v="83736.84"/>
    <n v="10"/>
    <x v="6"/>
    <n v="141841.4"/>
    <n v="-58104.56"/>
    <s v="Sneha"/>
    <s v="Home Office"/>
  </r>
  <r>
    <s v="ORD-64458-1337"/>
    <d v="2023-02-23T00:00:00"/>
    <x v="0"/>
    <x v="678"/>
    <x v="131"/>
    <x v="2"/>
    <s v="Haryana"/>
    <s v="Faridabad"/>
    <x v="0"/>
    <x v="7"/>
    <s v="Tables Pro 2"/>
    <n v="99215.92"/>
    <n v="13"/>
    <x v="3"/>
    <n v="82076.28"/>
    <n v="17139.64"/>
    <s v="Vikas"/>
    <s v="Corporate"/>
  </r>
  <r>
    <s v="ORD-47121-1338"/>
    <d v="2024-05-30T00:00:00"/>
    <x v="1"/>
    <x v="424"/>
    <x v="24"/>
    <x v="0"/>
    <s v="Tamil Nadu"/>
    <s v="Coimbatore"/>
    <x v="2"/>
    <x v="10"/>
    <s v="Accessories Pro 1"/>
    <n v="123948.64"/>
    <n v="10"/>
    <x v="1"/>
    <n v="179959.7"/>
    <n v="-56011.06"/>
    <s v="Pooja"/>
    <s v="Consumer"/>
  </r>
  <r>
    <s v="ORD-42690-1339"/>
    <d v="2024-01-18T00:00:00"/>
    <x v="1"/>
    <x v="232"/>
    <x v="188"/>
    <x v="0"/>
    <s v="Karnataka"/>
    <s v="Bangalore"/>
    <x v="0"/>
    <x v="9"/>
    <s v="Beds Pro 6"/>
    <n v="50716.63"/>
    <n v="11"/>
    <x v="3"/>
    <n v="40233.160000000003"/>
    <n v="10483.469999999999"/>
    <s v="Karan"/>
    <s v="Corporate"/>
  </r>
  <r>
    <s v="ORD-48339-1340"/>
    <d v="2024-01-21T00:00:00"/>
    <x v="1"/>
    <x v="527"/>
    <x v="163"/>
    <x v="1"/>
    <s v="Rajasthan"/>
    <s v="Jaipur"/>
    <x v="0"/>
    <x v="0"/>
    <s v="Sofas Pro 3"/>
    <n v="68584.679999999993"/>
    <n v="9"/>
    <x v="4"/>
    <n v="49338.27"/>
    <n v="19246.41"/>
    <s v="Pooja"/>
    <s v="Home Office"/>
  </r>
  <r>
    <s v="ORD-76705-1341"/>
    <d v="2023-06-23T00:00:00"/>
    <x v="0"/>
    <x v="698"/>
    <x v="48"/>
    <x v="0"/>
    <s v="Tamil Nadu"/>
    <s v="Coimbatore"/>
    <x v="0"/>
    <x v="9"/>
    <s v="Beds Pro 5"/>
    <n v="161456.59"/>
    <n v="10"/>
    <x v="0"/>
    <n v="107867"/>
    <n v="53589.59"/>
    <s v="Priya"/>
    <s v="Corporate"/>
  </r>
  <r>
    <s v="ORD-92319-1342"/>
    <d v="2023-12-27T00:00:00"/>
    <x v="0"/>
    <x v="141"/>
    <x v="104"/>
    <x v="2"/>
    <s v="Punjab"/>
    <s v="Amritsar"/>
    <x v="1"/>
    <x v="2"/>
    <s v="Binders Pro 6"/>
    <n v="4848.18"/>
    <n v="4"/>
    <x v="7"/>
    <n v="3549.04"/>
    <n v="1299.1400000000001"/>
    <s v="Amit"/>
    <s v="Home Office"/>
  </r>
  <r>
    <s v="ORD-37570-1343"/>
    <d v="2023-09-11T00:00:00"/>
    <x v="0"/>
    <x v="131"/>
    <x v="41"/>
    <x v="0"/>
    <s v="Karnataka"/>
    <s v="Bangalore"/>
    <x v="2"/>
    <x v="8"/>
    <s v="Laptops Pro 10"/>
    <n v="98177.04"/>
    <n v="5"/>
    <x v="7"/>
    <n v="70907.899999999994"/>
    <n v="27269.14"/>
    <s v="Amit"/>
    <s v="Home Office"/>
  </r>
  <r>
    <s v="ORD-16028-1344"/>
    <d v="2024-10-13T00:00:00"/>
    <x v="1"/>
    <x v="407"/>
    <x v="61"/>
    <x v="0"/>
    <s v="Karnataka"/>
    <s v="Bangalore"/>
    <x v="2"/>
    <x v="11"/>
    <s v="Smartphones Pro 7"/>
    <n v="336931.02"/>
    <n v="8"/>
    <x v="4"/>
    <n v="255308.72"/>
    <n v="81622.3"/>
    <s v="Sneha"/>
    <s v="Home Office"/>
  </r>
  <r>
    <s v="ORD-58892-1345"/>
    <d v="2023-11-16T00:00:00"/>
    <x v="0"/>
    <x v="706"/>
    <x v="99"/>
    <x v="3"/>
    <s v="Bihar"/>
    <s v="Gaya"/>
    <x v="2"/>
    <x v="5"/>
    <s v="Tablets Pro 4"/>
    <n v="277861.82"/>
    <n v="15"/>
    <x v="4"/>
    <n v="178727.1"/>
    <n v="99134.720000000001"/>
    <s v="Karan"/>
    <s v="Consumer"/>
  </r>
  <r>
    <s v="ORD-38695-1346"/>
    <d v="2024-11-11T00:00:00"/>
    <x v="1"/>
    <x v="87"/>
    <x v="9"/>
    <x v="2"/>
    <s v="Punjab"/>
    <s v="Ludhiana"/>
    <x v="2"/>
    <x v="11"/>
    <s v="Smartphones Pro 10"/>
    <n v="87339.05"/>
    <n v="12"/>
    <x v="3"/>
    <n v="66049.320000000007"/>
    <n v="21289.73"/>
    <s v="Vikas"/>
    <s v="Home Office"/>
  </r>
  <r>
    <s v="ORD-58611-1347"/>
    <d v="2024-08-24T00:00:00"/>
    <x v="1"/>
    <x v="707"/>
    <x v="53"/>
    <x v="3"/>
    <s v="West Bengal"/>
    <s v="Howrah"/>
    <x v="0"/>
    <x v="0"/>
    <s v="Sofas Pro 7"/>
    <n v="29461.5"/>
    <n v="11"/>
    <x v="2"/>
    <n v="25338.83"/>
    <n v="4122.67"/>
    <s v="Karan"/>
    <s v="Consumer"/>
  </r>
  <r>
    <s v="ORD-95678-1348"/>
    <d v="2023-12-24T00:00:00"/>
    <x v="0"/>
    <x v="144"/>
    <x v="99"/>
    <x v="1"/>
    <s v="Maharashtra"/>
    <s v="Pune"/>
    <x v="2"/>
    <x v="10"/>
    <s v="Accessories Pro 1"/>
    <n v="303075.46000000002"/>
    <n v="15"/>
    <x v="2"/>
    <n v="247176.9"/>
    <n v="55898.559999999998"/>
    <s v="Priya"/>
    <s v="Corporate"/>
  </r>
  <r>
    <s v="ORD-70207-1349"/>
    <d v="2023-10-26T00:00:00"/>
    <x v="0"/>
    <x v="23"/>
    <x v="233"/>
    <x v="2"/>
    <s v="Haryana"/>
    <s v="Faridabad"/>
    <x v="0"/>
    <x v="0"/>
    <s v="Sofas Pro 9"/>
    <n v="45246.720000000001"/>
    <n v="14"/>
    <x v="4"/>
    <n v="30902.34"/>
    <n v="14344.38"/>
    <s v="Neha"/>
    <s v="Corporate"/>
  </r>
  <r>
    <s v="ORD-10686-1350"/>
    <d v="2024-07-30T00:00:00"/>
    <x v="1"/>
    <x v="419"/>
    <x v="111"/>
    <x v="2"/>
    <s v="Punjab"/>
    <s v="Amritsar"/>
    <x v="2"/>
    <x v="5"/>
    <s v="Tablets Pro 10"/>
    <n v="275373.93"/>
    <n v="11"/>
    <x v="6"/>
    <n v="482570.77"/>
    <n v="-207196.84"/>
    <s v="Amit"/>
    <s v="Home Office"/>
  </r>
  <r>
    <s v="ORD-81430-1351"/>
    <d v="2023-09-16T00:00:00"/>
    <x v="0"/>
    <x v="708"/>
    <x v="184"/>
    <x v="3"/>
    <s v="Bihar"/>
    <s v="Gaya"/>
    <x v="1"/>
    <x v="6"/>
    <s v="Pens Pro 10"/>
    <n v="29258.38"/>
    <n v="11"/>
    <x v="0"/>
    <n v="20726.419999999998"/>
    <n v="8531.9599999999991"/>
    <s v="Priya"/>
    <s v="Home Office"/>
  </r>
  <r>
    <s v="ORD-31160-1352"/>
    <d v="2024-06-23T00:00:00"/>
    <x v="1"/>
    <x v="231"/>
    <x v="209"/>
    <x v="1"/>
    <s v="Gujarat"/>
    <s v="Surat"/>
    <x v="0"/>
    <x v="4"/>
    <s v="Chairs Pro 3"/>
    <n v="157566.14000000001"/>
    <n v="12"/>
    <x v="1"/>
    <n v="225986.52"/>
    <n v="-68420.38"/>
    <s v="Amit"/>
    <s v="Corporate"/>
  </r>
  <r>
    <s v="ORD-80753-1353"/>
    <d v="2024-05-11T00:00:00"/>
    <x v="1"/>
    <x v="19"/>
    <x v="25"/>
    <x v="3"/>
    <s v="West Bengal"/>
    <s v="Kolkata"/>
    <x v="0"/>
    <x v="0"/>
    <s v="Sofas Pro 8"/>
    <n v="89528.46"/>
    <n v="13"/>
    <x v="3"/>
    <n v="80680.73"/>
    <n v="8847.73"/>
    <s v="Neha"/>
    <s v="Home Office"/>
  </r>
  <r>
    <s v="ORD-48044-1354"/>
    <d v="2024-01-06T00:00:00"/>
    <x v="1"/>
    <x v="709"/>
    <x v="68"/>
    <x v="0"/>
    <s v="Tamil Nadu"/>
    <s v="Coimbatore"/>
    <x v="0"/>
    <x v="7"/>
    <s v="Tables Pro 10"/>
    <n v="187554.21"/>
    <n v="7"/>
    <x v="7"/>
    <n v="123562.11"/>
    <n v="63992.1"/>
    <s v="Pooja"/>
    <s v="Consumer"/>
  </r>
  <r>
    <s v="ORD-17691-1355"/>
    <d v="2023-12-14T00:00:00"/>
    <x v="0"/>
    <x v="214"/>
    <x v="158"/>
    <x v="2"/>
    <s v="Haryana"/>
    <s v="Faridabad"/>
    <x v="1"/>
    <x v="3"/>
    <s v="Storage Pro 9"/>
    <n v="14253.63"/>
    <n v="15"/>
    <x v="6"/>
    <n v="25894.5"/>
    <n v="-11640.87"/>
    <s v="Neha"/>
    <s v="Consumer"/>
  </r>
  <r>
    <s v="ORD-31538-1356"/>
    <d v="2023-02-11T00:00:00"/>
    <x v="0"/>
    <x v="13"/>
    <x v="286"/>
    <x v="3"/>
    <s v="Odisha"/>
    <s v="Bhubaneswar"/>
    <x v="0"/>
    <x v="0"/>
    <s v="Sofas Pro 3"/>
    <n v="68665.56"/>
    <n v="11"/>
    <x v="4"/>
    <n v="53001.3"/>
    <n v="15664.26"/>
    <s v="Rahul"/>
    <s v="Corporate"/>
  </r>
  <r>
    <s v="ORD-66600-1357"/>
    <d v="2023-12-08T00:00:00"/>
    <x v="0"/>
    <x v="621"/>
    <x v="198"/>
    <x v="3"/>
    <s v="West Bengal"/>
    <s v="Kolkata"/>
    <x v="0"/>
    <x v="4"/>
    <s v="Chairs Pro 8"/>
    <n v="133791.06"/>
    <n v="15"/>
    <x v="6"/>
    <n v="236492.7"/>
    <n v="-102701.64"/>
    <s v="Neha"/>
    <s v="Home Office"/>
  </r>
  <r>
    <s v="ORD-68317-1358"/>
    <d v="2023-01-01T00:00:00"/>
    <x v="0"/>
    <x v="692"/>
    <x v="64"/>
    <x v="0"/>
    <s v="Karnataka"/>
    <s v="Bangalore"/>
    <x v="1"/>
    <x v="3"/>
    <s v="Storage Pro 4"/>
    <n v="2762.85"/>
    <n v="9"/>
    <x v="6"/>
    <n v="4629.51"/>
    <n v="-1866.66"/>
    <s v="Amit"/>
    <s v="Home Office"/>
  </r>
  <r>
    <s v="ORD-83944-1359"/>
    <d v="2023-10-26T00:00:00"/>
    <x v="0"/>
    <x v="234"/>
    <x v="102"/>
    <x v="3"/>
    <s v="Odisha"/>
    <s v="Bhubaneswar"/>
    <x v="1"/>
    <x v="2"/>
    <s v="Binders Pro 5"/>
    <n v="11944.82"/>
    <n v="9"/>
    <x v="3"/>
    <n v="8899.83"/>
    <n v="3044.99"/>
    <s v="Priya"/>
    <s v="Consumer"/>
  </r>
  <r>
    <s v="ORD-44826-1360"/>
    <d v="2023-09-27T00:00:00"/>
    <x v="0"/>
    <x v="88"/>
    <x v="181"/>
    <x v="0"/>
    <s v="Karnataka"/>
    <s v="Mysore"/>
    <x v="0"/>
    <x v="7"/>
    <s v="Tables Pro 10"/>
    <n v="51428.92"/>
    <n v="6"/>
    <x v="0"/>
    <n v="30902.04"/>
    <n v="20526.88"/>
    <s v="Amit"/>
    <s v="Corporate"/>
  </r>
  <r>
    <s v="ORD-88505-1361"/>
    <d v="2023-10-13T00:00:00"/>
    <x v="0"/>
    <x v="627"/>
    <x v="241"/>
    <x v="3"/>
    <s v="Bihar"/>
    <s v="Gaya"/>
    <x v="1"/>
    <x v="6"/>
    <s v="Pens Pro 5"/>
    <n v="1910.35"/>
    <n v="2"/>
    <x v="1"/>
    <n v="2822.48"/>
    <n v="-912.13"/>
    <s v="Priya"/>
    <s v="Consumer"/>
  </r>
  <r>
    <s v="ORD-38278-1362"/>
    <d v="2023-06-15T00:00:00"/>
    <x v="0"/>
    <x v="52"/>
    <x v="249"/>
    <x v="2"/>
    <s v="Punjab"/>
    <s v="Amritsar"/>
    <x v="1"/>
    <x v="1"/>
    <s v="Paper Pro 10"/>
    <n v="1212.22"/>
    <n v="1"/>
    <x v="1"/>
    <n v="1695.66"/>
    <n v="-483.44"/>
    <s v="Rahul"/>
    <s v="Consumer"/>
  </r>
  <r>
    <s v="ORD-23345-1363"/>
    <d v="2024-12-07T00:00:00"/>
    <x v="1"/>
    <x v="408"/>
    <x v="80"/>
    <x v="2"/>
    <s v="Punjab"/>
    <s v="Amritsar"/>
    <x v="1"/>
    <x v="6"/>
    <s v="Pens Pro 10"/>
    <n v="16202.14"/>
    <n v="7"/>
    <x v="7"/>
    <n v="13115.62"/>
    <n v="3086.52"/>
    <s v="Karan"/>
    <s v="Corporate"/>
  </r>
  <r>
    <s v="ORD-19896-1364"/>
    <d v="2024-12-22T00:00:00"/>
    <x v="1"/>
    <x v="710"/>
    <x v="246"/>
    <x v="0"/>
    <s v="Tamil Nadu"/>
    <s v="Coimbatore"/>
    <x v="0"/>
    <x v="9"/>
    <s v="Beds Pro 6"/>
    <n v="238577.26"/>
    <n v="15"/>
    <x v="0"/>
    <n v="180210"/>
    <n v="58367.26"/>
    <s v="Karan"/>
    <s v="Home Office"/>
  </r>
  <r>
    <s v="ORD-49928-1365"/>
    <d v="2023-11-24T00:00:00"/>
    <x v="0"/>
    <x v="280"/>
    <x v="236"/>
    <x v="3"/>
    <s v="Bihar"/>
    <s v="Gaya"/>
    <x v="2"/>
    <x v="5"/>
    <s v="Tablets Pro 6"/>
    <n v="36507.870000000003"/>
    <n v="1"/>
    <x v="7"/>
    <n v="28152.799999999999"/>
    <n v="8355.07"/>
    <s v="Neha"/>
    <s v="Home Office"/>
  </r>
  <r>
    <s v="ORD-77302-1366"/>
    <d v="2024-11-16T00:00:00"/>
    <x v="1"/>
    <x v="711"/>
    <x v="159"/>
    <x v="0"/>
    <s v="Karnataka"/>
    <s v="Bangalore"/>
    <x v="1"/>
    <x v="1"/>
    <s v="Paper Pro 3"/>
    <n v="2125.42"/>
    <n v="7"/>
    <x v="6"/>
    <n v="3750.88"/>
    <n v="-1625.46"/>
    <s v="Sneha"/>
    <s v="Consumer"/>
  </r>
  <r>
    <s v="ORD-12837-1367"/>
    <d v="2023-01-23T00:00:00"/>
    <x v="0"/>
    <x v="675"/>
    <x v="57"/>
    <x v="0"/>
    <s v="Telangana"/>
    <s v="Hyderabad"/>
    <x v="2"/>
    <x v="5"/>
    <s v="Tablets Pro 5"/>
    <n v="63089.21"/>
    <n v="5"/>
    <x v="4"/>
    <n v="41927.800000000003"/>
    <n v="21161.41"/>
    <s v="Karan"/>
    <s v="Corporate"/>
  </r>
  <r>
    <s v="ORD-42976-1368"/>
    <d v="2023-06-14T00:00:00"/>
    <x v="0"/>
    <x v="412"/>
    <x v="282"/>
    <x v="0"/>
    <s v="Karnataka"/>
    <s v="Bangalore"/>
    <x v="1"/>
    <x v="6"/>
    <s v="Pens Pro 2"/>
    <n v="19907.73"/>
    <n v="14"/>
    <x v="1"/>
    <n v="27901.3"/>
    <n v="-7993.57"/>
    <s v="Karan"/>
    <s v="Corporate"/>
  </r>
  <r>
    <s v="ORD-76313-1369"/>
    <d v="2023-12-10T00:00:00"/>
    <x v="0"/>
    <x v="598"/>
    <x v="161"/>
    <x v="2"/>
    <s v="Delhi"/>
    <s v="New Delhi"/>
    <x v="1"/>
    <x v="2"/>
    <s v="Binders Pro 8"/>
    <n v="21753.05"/>
    <n v="10"/>
    <x v="3"/>
    <n v="18710.8"/>
    <n v="3042.25"/>
    <s v="Rahul"/>
    <s v="Home Office"/>
  </r>
  <r>
    <s v="ORD-36681-1370"/>
    <d v="2024-11-12T00:00:00"/>
    <x v="1"/>
    <x v="712"/>
    <x v="221"/>
    <x v="3"/>
    <s v="Bihar"/>
    <s v="Gaya"/>
    <x v="1"/>
    <x v="2"/>
    <s v="Binders Pro 7"/>
    <n v="1338.4"/>
    <n v="8"/>
    <x v="1"/>
    <n v="1945.6"/>
    <n v="-607.20000000000005"/>
    <s v="Sneha"/>
    <s v="Corporate"/>
  </r>
  <r>
    <s v="ORD-12449-1371"/>
    <d v="2024-10-26T00:00:00"/>
    <x v="1"/>
    <x v="649"/>
    <x v="249"/>
    <x v="3"/>
    <s v="West Bengal"/>
    <s v="Howrah"/>
    <x v="2"/>
    <x v="8"/>
    <s v="Laptops Pro 4"/>
    <n v="9060.19"/>
    <n v="1"/>
    <x v="6"/>
    <n v="16376.42"/>
    <n v="-7316.23"/>
    <s v="Karan"/>
    <s v="Corporate"/>
  </r>
  <r>
    <s v="ORD-65765-1372"/>
    <d v="2023-01-27T00:00:00"/>
    <x v="0"/>
    <x v="414"/>
    <x v="191"/>
    <x v="3"/>
    <s v="Bihar"/>
    <s v="Patna"/>
    <x v="1"/>
    <x v="2"/>
    <s v="Binders Pro 5"/>
    <n v="714.54"/>
    <n v="2"/>
    <x v="6"/>
    <n v="1241.52"/>
    <n v="-526.98"/>
    <s v="Neha"/>
    <s v="Corporate"/>
  </r>
  <r>
    <s v="ORD-91439-1373"/>
    <d v="2023-04-28T00:00:00"/>
    <x v="0"/>
    <x v="261"/>
    <x v="97"/>
    <x v="3"/>
    <s v="Odisha"/>
    <s v="Bhubaneswar"/>
    <x v="0"/>
    <x v="7"/>
    <s v="Tables Pro 4"/>
    <n v="244941.51"/>
    <n v="11"/>
    <x v="2"/>
    <n v="193101.04"/>
    <n v="51840.47"/>
    <s v="Pooja"/>
    <s v="Home Office"/>
  </r>
  <r>
    <s v="ORD-66927-1374"/>
    <d v="2023-07-03T00:00:00"/>
    <x v="0"/>
    <x v="269"/>
    <x v="172"/>
    <x v="0"/>
    <s v="Telangana"/>
    <s v="Hyderabad"/>
    <x v="1"/>
    <x v="1"/>
    <s v="Paper Pro 9"/>
    <n v="7867.49"/>
    <n v="10"/>
    <x v="6"/>
    <n v="13931.4"/>
    <n v="-6063.91"/>
    <s v="Amit"/>
    <s v="Consumer"/>
  </r>
  <r>
    <s v="ORD-10598-1375"/>
    <d v="2023-05-11T00:00:00"/>
    <x v="0"/>
    <x v="713"/>
    <x v="192"/>
    <x v="1"/>
    <s v="Maharashtra"/>
    <s v="Mumbai"/>
    <x v="1"/>
    <x v="3"/>
    <s v="Storage Pro 2"/>
    <n v="3070.46"/>
    <n v="5"/>
    <x v="1"/>
    <n v="4423.75"/>
    <n v="-1353.29"/>
    <s v="Rahul"/>
    <s v="Consumer"/>
  </r>
  <r>
    <s v="ORD-66300-1376"/>
    <d v="2023-08-06T00:00:00"/>
    <x v="0"/>
    <x v="61"/>
    <x v="175"/>
    <x v="3"/>
    <s v="West Bengal"/>
    <s v="Howrah"/>
    <x v="0"/>
    <x v="4"/>
    <s v="Chairs Pro 8"/>
    <n v="77814.78"/>
    <n v="11"/>
    <x v="6"/>
    <n v="132698.72"/>
    <n v="-54883.94"/>
    <s v="Neha"/>
    <s v="Consumer"/>
  </r>
  <r>
    <s v="ORD-45732-1377"/>
    <d v="2023-03-14T00:00:00"/>
    <x v="0"/>
    <x v="714"/>
    <x v="160"/>
    <x v="3"/>
    <s v="West Bengal"/>
    <s v="Howrah"/>
    <x v="0"/>
    <x v="7"/>
    <s v="Tables Pro 10"/>
    <n v="72361.16"/>
    <n v="10"/>
    <x v="2"/>
    <n v="64078.7"/>
    <n v="8282.4599999999991"/>
    <s v="Vikas"/>
    <s v="Consumer"/>
  </r>
  <r>
    <s v="ORD-60333-1378"/>
    <d v="2024-12-28T00:00:00"/>
    <x v="1"/>
    <x v="408"/>
    <x v="295"/>
    <x v="3"/>
    <s v="West Bengal"/>
    <s v="Howrah"/>
    <x v="2"/>
    <x v="10"/>
    <s v="Accessories Pro 5"/>
    <n v="335620.66"/>
    <n v="12"/>
    <x v="0"/>
    <n v="232855.44"/>
    <n v="102765.22"/>
    <s v="Neha"/>
    <s v="Home Office"/>
  </r>
  <r>
    <s v="ORD-20787-1379"/>
    <d v="2023-01-01T00:00:00"/>
    <x v="0"/>
    <x v="221"/>
    <x v="198"/>
    <x v="1"/>
    <s v="Rajasthan"/>
    <s v="Jaipur"/>
    <x v="2"/>
    <x v="5"/>
    <s v="Tablets Pro 6"/>
    <n v="36075.120000000003"/>
    <n v="3"/>
    <x v="4"/>
    <n v="28290.12"/>
    <n v="7785"/>
    <s v="Vikas"/>
    <s v="Consumer"/>
  </r>
  <r>
    <s v="ORD-79231-1380"/>
    <d v="2023-08-24T00:00:00"/>
    <x v="0"/>
    <x v="715"/>
    <x v="131"/>
    <x v="2"/>
    <s v="Delhi"/>
    <s v="New Delhi"/>
    <x v="0"/>
    <x v="7"/>
    <s v="Tables Pro 1"/>
    <n v="18186.71"/>
    <n v="15"/>
    <x v="6"/>
    <n v="32370"/>
    <n v="-14183.29"/>
    <s v="Neha"/>
    <s v="Consumer"/>
  </r>
  <r>
    <s v="ORD-62061-1381"/>
    <d v="2023-10-31T00:00:00"/>
    <x v="0"/>
    <x v="371"/>
    <x v="185"/>
    <x v="2"/>
    <s v="Punjab"/>
    <s v="Ludhiana"/>
    <x v="1"/>
    <x v="2"/>
    <s v="Binders Pro 8"/>
    <n v="13245.53"/>
    <n v="9"/>
    <x v="0"/>
    <n v="8337.15"/>
    <n v="4908.38"/>
    <s v="Vikas"/>
    <s v="Corporate"/>
  </r>
  <r>
    <s v="ORD-32000-1382"/>
    <d v="2023-07-11T00:00:00"/>
    <x v="0"/>
    <x v="338"/>
    <x v="242"/>
    <x v="0"/>
    <s v="Karnataka"/>
    <s v="Mysore"/>
    <x v="1"/>
    <x v="1"/>
    <s v="Paper Pro 1"/>
    <n v="3530.32"/>
    <n v="10"/>
    <x v="6"/>
    <n v="6337.7"/>
    <n v="-2807.38"/>
    <s v="Karan"/>
    <s v="Home Office"/>
  </r>
  <r>
    <s v="ORD-26474-1383"/>
    <d v="2024-10-20T00:00:00"/>
    <x v="1"/>
    <x v="253"/>
    <x v="24"/>
    <x v="2"/>
    <s v="Haryana"/>
    <s v="Faridabad"/>
    <x v="1"/>
    <x v="2"/>
    <s v="Binders Pro 4"/>
    <n v="4379.87"/>
    <n v="2"/>
    <x v="3"/>
    <n v="3665.22"/>
    <n v="714.65"/>
    <s v="Pooja"/>
    <s v="Corporate"/>
  </r>
  <r>
    <s v="ORD-12506-1384"/>
    <d v="2024-04-26T00:00:00"/>
    <x v="1"/>
    <x v="233"/>
    <x v="56"/>
    <x v="1"/>
    <s v="Maharashtra"/>
    <s v="Nagpur"/>
    <x v="0"/>
    <x v="7"/>
    <s v="Tables Pro 6"/>
    <n v="78235.520000000004"/>
    <n v="11"/>
    <x v="6"/>
    <n v="137093.10999999999"/>
    <n v="-58857.59"/>
    <s v="Rahul"/>
    <s v="Consumer"/>
  </r>
  <r>
    <s v="ORD-32827-1385"/>
    <d v="2024-02-12T00:00:00"/>
    <x v="1"/>
    <x v="74"/>
    <x v="91"/>
    <x v="3"/>
    <s v="West Bengal"/>
    <s v="Howrah"/>
    <x v="2"/>
    <x v="5"/>
    <s v="Tablets Pro 10"/>
    <n v="258067.66"/>
    <n v="7"/>
    <x v="2"/>
    <n v="229493.32"/>
    <n v="28574.34"/>
    <s v="Karan"/>
    <s v="Corporate"/>
  </r>
  <r>
    <s v="ORD-28069-1386"/>
    <d v="2024-01-03T00:00:00"/>
    <x v="1"/>
    <x v="679"/>
    <x v="83"/>
    <x v="1"/>
    <s v="Maharashtra"/>
    <s v="Mumbai"/>
    <x v="1"/>
    <x v="1"/>
    <s v="Paper Pro 6"/>
    <n v="4717.59"/>
    <n v="12"/>
    <x v="6"/>
    <n v="8310.24"/>
    <n v="-3592.65"/>
    <s v="Pooja"/>
    <s v="Home Office"/>
  </r>
  <r>
    <s v="ORD-73592-1387"/>
    <d v="2023-08-03T00:00:00"/>
    <x v="0"/>
    <x v="716"/>
    <x v="155"/>
    <x v="0"/>
    <s v="Karnataka"/>
    <s v="Mysore"/>
    <x v="0"/>
    <x v="7"/>
    <s v="Tables Pro 3"/>
    <n v="54036.6"/>
    <n v="3"/>
    <x v="7"/>
    <n v="35680.14"/>
    <n v="18356.46"/>
    <s v="Vikas"/>
    <s v="Home Office"/>
  </r>
  <r>
    <s v="ORD-31097-1388"/>
    <d v="2024-08-13T00:00:00"/>
    <x v="1"/>
    <x v="584"/>
    <x v="139"/>
    <x v="2"/>
    <s v="Delhi"/>
    <s v="New Delhi"/>
    <x v="1"/>
    <x v="1"/>
    <s v="Paper Pro 6"/>
    <n v="6298.56"/>
    <n v="3"/>
    <x v="3"/>
    <n v="5019.24"/>
    <n v="1279.32"/>
    <s v="Sneha"/>
    <s v="Home Office"/>
  </r>
  <r>
    <s v="ORD-65254-1389"/>
    <d v="2024-08-08T00:00:00"/>
    <x v="1"/>
    <x v="645"/>
    <x v="128"/>
    <x v="1"/>
    <s v="Rajasthan"/>
    <s v="Jaipur"/>
    <x v="2"/>
    <x v="8"/>
    <s v="Laptops Pro 10"/>
    <n v="33542.31"/>
    <n v="1"/>
    <x v="0"/>
    <n v="20070.75"/>
    <n v="13471.56"/>
    <s v="Priya"/>
    <s v="Consumer"/>
  </r>
  <r>
    <s v="ORD-85272-1390"/>
    <d v="2023-03-31T00:00:00"/>
    <x v="0"/>
    <x v="513"/>
    <x v="189"/>
    <x v="1"/>
    <s v="Gujarat"/>
    <s v="Surat"/>
    <x v="1"/>
    <x v="1"/>
    <s v="Paper Pro 9"/>
    <n v="34700.199999999997"/>
    <n v="15"/>
    <x v="0"/>
    <n v="24825.75"/>
    <n v="9874.4500000000007"/>
    <s v="Rahul"/>
    <s v="Corporate"/>
  </r>
  <r>
    <s v="ORD-93096-1391"/>
    <d v="2024-01-15T00:00:00"/>
    <x v="1"/>
    <x v="717"/>
    <x v="93"/>
    <x v="1"/>
    <s v="Rajasthan"/>
    <s v="Jaipur"/>
    <x v="2"/>
    <x v="5"/>
    <s v="Tablets Pro 3"/>
    <n v="321805.48"/>
    <n v="7"/>
    <x v="3"/>
    <n v="255131.51999999999"/>
    <n v="66673.960000000006"/>
    <s v="Pooja"/>
    <s v="Consumer"/>
  </r>
  <r>
    <s v="ORD-73396-1392"/>
    <d v="2024-11-25T00:00:00"/>
    <x v="1"/>
    <x v="718"/>
    <x v="113"/>
    <x v="0"/>
    <s v="Telangana"/>
    <s v="Hyderabad"/>
    <x v="2"/>
    <x v="10"/>
    <s v="Accessories Pro 4"/>
    <n v="866919.67"/>
    <n v="13"/>
    <x v="0"/>
    <n v="571531.48"/>
    <n v="295388.19"/>
    <s v="Neha"/>
    <s v="Home Office"/>
  </r>
  <r>
    <s v="ORD-60283-1393"/>
    <d v="2023-10-16T00:00:00"/>
    <x v="0"/>
    <x v="234"/>
    <x v="6"/>
    <x v="0"/>
    <s v="Tamil Nadu"/>
    <s v="Coimbatore"/>
    <x v="2"/>
    <x v="11"/>
    <s v="Smartphones Pro 5"/>
    <n v="389974.1"/>
    <n v="14"/>
    <x v="1"/>
    <n v="583261"/>
    <n v="-193286.9"/>
    <s v="Pooja"/>
    <s v="Home Office"/>
  </r>
  <r>
    <s v="ORD-87294-1394"/>
    <d v="2024-10-01T00:00:00"/>
    <x v="1"/>
    <x v="719"/>
    <x v="4"/>
    <x v="1"/>
    <s v="Maharashtra"/>
    <s v="Pune"/>
    <x v="0"/>
    <x v="9"/>
    <s v="Beds Pro 8"/>
    <n v="105972.56"/>
    <n v="11"/>
    <x v="1"/>
    <n v="150240.42000000001"/>
    <n v="-44267.86"/>
    <s v="Vikas"/>
    <s v="Consumer"/>
  </r>
  <r>
    <s v="ORD-76136-1395"/>
    <d v="2023-03-27T00:00:00"/>
    <x v="0"/>
    <x v="363"/>
    <x v="41"/>
    <x v="0"/>
    <s v="Telangana"/>
    <s v="Hyderabad"/>
    <x v="1"/>
    <x v="3"/>
    <s v="Storage Pro 8"/>
    <n v="16546.73"/>
    <n v="6"/>
    <x v="7"/>
    <n v="10837.74"/>
    <n v="5708.99"/>
    <s v="Karan"/>
    <s v="Corporate"/>
  </r>
  <r>
    <s v="ORD-80205-1396"/>
    <d v="2024-04-18T00:00:00"/>
    <x v="1"/>
    <x v="208"/>
    <x v="231"/>
    <x v="1"/>
    <s v="Maharashtra"/>
    <s v="Mumbai"/>
    <x v="0"/>
    <x v="4"/>
    <s v="Chairs Pro 4"/>
    <n v="127122.04"/>
    <n v="14"/>
    <x v="6"/>
    <n v="213600.1"/>
    <n v="-86478.06"/>
    <s v="Amit"/>
    <s v="Home Office"/>
  </r>
  <r>
    <s v="ORD-98138-1397"/>
    <d v="2024-03-02T00:00:00"/>
    <x v="1"/>
    <x v="720"/>
    <x v="69"/>
    <x v="1"/>
    <s v="Gujarat"/>
    <s v="Ahmedabad"/>
    <x v="1"/>
    <x v="1"/>
    <s v="Paper Pro 5"/>
    <n v="571.34"/>
    <n v="1"/>
    <x v="0"/>
    <n v="388.85"/>
    <n v="182.49"/>
    <s v="Priya"/>
    <s v="Consumer"/>
  </r>
  <r>
    <s v="ORD-46645-1398"/>
    <d v="2024-07-16T00:00:00"/>
    <x v="1"/>
    <x v="694"/>
    <x v="209"/>
    <x v="3"/>
    <s v="Odisha"/>
    <s v="Bhubaneswar"/>
    <x v="0"/>
    <x v="7"/>
    <s v="Tables Pro 3"/>
    <n v="60143.98"/>
    <n v="2"/>
    <x v="0"/>
    <n v="35502.04"/>
    <n v="24641.94"/>
    <s v="Amit"/>
    <s v="Home Office"/>
  </r>
  <r>
    <s v="ORD-50666-1399"/>
    <d v="2023-11-20T00:00:00"/>
    <x v="0"/>
    <x v="319"/>
    <x v="234"/>
    <x v="0"/>
    <s v="Telangana"/>
    <s v="Hyderabad"/>
    <x v="1"/>
    <x v="2"/>
    <s v="Binders Pro 6"/>
    <n v="2353.65"/>
    <n v="2"/>
    <x v="1"/>
    <n v="3542"/>
    <n v="-1188.3499999999999"/>
    <s v="Priya"/>
    <s v="Corporate"/>
  </r>
  <r>
    <s v="ORD-82548-1400"/>
    <d v="2023-10-04T00:00:00"/>
    <x v="0"/>
    <x v="538"/>
    <x v="95"/>
    <x v="0"/>
    <s v="Telangana"/>
    <s v="Hyderabad"/>
    <x v="0"/>
    <x v="0"/>
    <s v="Sofas Pro 9"/>
    <n v="34950.01"/>
    <n v="10"/>
    <x v="3"/>
    <n v="30786.799999999999"/>
    <n v="4163.21"/>
    <s v="Sneha"/>
    <s v="Corporate"/>
  </r>
  <r>
    <s v="ORD-97696-1401"/>
    <d v="2024-06-15T00:00:00"/>
    <x v="1"/>
    <x v="690"/>
    <x v="248"/>
    <x v="3"/>
    <s v="West Bengal"/>
    <s v="Howrah"/>
    <x v="0"/>
    <x v="0"/>
    <s v="Sofas Pro 8"/>
    <n v="143284.48000000001"/>
    <n v="9"/>
    <x v="2"/>
    <n v="121815.54"/>
    <n v="21468.94"/>
    <s v="Amit"/>
    <s v="Consumer"/>
  </r>
  <r>
    <s v="ORD-22275-1402"/>
    <d v="2023-07-11T00:00:00"/>
    <x v="0"/>
    <x v="9"/>
    <x v="76"/>
    <x v="2"/>
    <s v="Haryana"/>
    <s v="Gurgaon"/>
    <x v="1"/>
    <x v="1"/>
    <s v="Paper Pro 10"/>
    <n v="1808.21"/>
    <n v="11"/>
    <x v="7"/>
    <n v="1208.24"/>
    <n v="599.97"/>
    <s v="Rahul"/>
    <s v="Corporate"/>
  </r>
  <r>
    <s v="ORD-91406-1403"/>
    <d v="2023-12-05T00:00:00"/>
    <x v="0"/>
    <x v="721"/>
    <x v="57"/>
    <x v="0"/>
    <s v="Karnataka"/>
    <s v="Mysore"/>
    <x v="2"/>
    <x v="11"/>
    <s v="Smartphones Pro 9"/>
    <n v="288711.75"/>
    <n v="10"/>
    <x v="7"/>
    <n v="232824.6"/>
    <n v="55887.15"/>
    <s v="Karan"/>
    <s v="Corporate"/>
  </r>
  <r>
    <s v="ORD-10849-1404"/>
    <d v="2024-04-07T00:00:00"/>
    <x v="1"/>
    <x v="573"/>
    <x v="190"/>
    <x v="0"/>
    <s v="Karnataka"/>
    <s v="Bangalore"/>
    <x v="1"/>
    <x v="1"/>
    <s v="Paper Pro 6"/>
    <n v="37094.31"/>
    <n v="15"/>
    <x v="3"/>
    <n v="27890.25"/>
    <n v="9204.06"/>
    <s v="Karan"/>
    <s v="Consumer"/>
  </r>
  <r>
    <s v="ORD-28131-1405"/>
    <d v="2024-12-23T00:00:00"/>
    <x v="1"/>
    <x v="722"/>
    <x v="271"/>
    <x v="2"/>
    <s v="Punjab"/>
    <s v="Amritsar"/>
    <x v="1"/>
    <x v="6"/>
    <s v="Pens Pro 1"/>
    <n v="2676.31"/>
    <n v="3"/>
    <x v="5"/>
    <n v="2465.73"/>
    <n v="210.58"/>
    <s v="Karan"/>
    <s v="Consumer"/>
  </r>
  <r>
    <s v="ORD-16115-1406"/>
    <d v="2023-06-25T00:00:00"/>
    <x v="0"/>
    <x v="310"/>
    <x v="205"/>
    <x v="0"/>
    <s v="Tamil Nadu"/>
    <s v="Coimbatore"/>
    <x v="2"/>
    <x v="8"/>
    <s v="Laptops Pro 9"/>
    <n v="424157.45"/>
    <n v="15"/>
    <x v="0"/>
    <n v="237127.2"/>
    <n v="187030.25"/>
    <s v="Karan"/>
    <s v="Corporate"/>
  </r>
  <r>
    <s v="ORD-64138-1407"/>
    <d v="2023-12-24T00:00:00"/>
    <x v="0"/>
    <x v="636"/>
    <x v="70"/>
    <x v="3"/>
    <s v="West Bengal"/>
    <s v="Howrah"/>
    <x v="0"/>
    <x v="9"/>
    <s v="Beds Pro 3"/>
    <n v="252475.36"/>
    <n v="12"/>
    <x v="0"/>
    <n v="167406.96"/>
    <n v="85068.4"/>
    <s v="Vikas"/>
    <s v="Corporate"/>
  </r>
  <r>
    <s v="ORD-99915-1408"/>
    <d v="2024-02-02T00:00:00"/>
    <x v="1"/>
    <x v="723"/>
    <x v="229"/>
    <x v="3"/>
    <s v="Bihar"/>
    <s v="Gaya"/>
    <x v="2"/>
    <x v="5"/>
    <s v="Tablets Pro 4"/>
    <n v="180841.81"/>
    <n v="8"/>
    <x v="6"/>
    <n v="302317.36"/>
    <n v="-121475.55"/>
    <s v="Neha"/>
    <s v="Consumer"/>
  </r>
  <r>
    <s v="ORD-38426-1409"/>
    <d v="2024-11-21T00:00:00"/>
    <x v="1"/>
    <x v="724"/>
    <x v="173"/>
    <x v="3"/>
    <s v="Bihar"/>
    <s v="Gaya"/>
    <x v="0"/>
    <x v="7"/>
    <s v="Tables Pro 4"/>
    <n v="68189.710000000006"/>
    <n v="10"/>
    <x v="6"/>
    <n v="123284.2"/>
    <n v="-55094.49"/>
    <s v="Rahul"/>
    <s v="Home Office"/>
  </r>
  <r>
    <s v="ORD-96181-1410"/>
    <d v="2024-12-05T00:00:00"/>
    <x v="1"/>
    <x v="326"/>
    <x v="142"/>
    <x v="0"/>
    <s v="Telangana"/>
    <s v="Hyderabad"/>
    <x v="0"/>
    <x v="7"/>
    <s v="Tables Pro 7"/>
    <n v="17914.87"/>
    <n v="4"/>
    <x v="6"/>
    <n v="31239.88"/>
    <n v="-13325.01"/>
    <s v="Priya"/>
    <s v="Consumer"/>
  </r>
  <r>
    <s v="ORD-89992-1411"/>
    <d v="2024-08-26T00:00:00"/>
    <x v="1"/>
    <x v="7"/>
    <x v="273"/>
    <x v="1"/>
    <s v="Rajasthan"/>
    <s v="Jaipur"/>
    <x v="0"/>
    <x v="0"/>
    <s v="Sofas Pro 6"/>
    <n v="19497.310000000001"/>
    <n v="1"/>
    <x v="2"/>
    <n v="15181.58"/>
    <n v="4315.7299999999996"/>
    <s v="Amit"/>
    <s v="Consumer"/>
  </r>
  <r>
    <s v="ORD-22062-1412"/>
    <d v="2023-12-06T00:00:00"/>
    <x v="0"/>
    <x v="498"/>
    <x v="118"/>
    <x v="2"/>
    <s v="Delhi"/>
    <s v="New Delhi"/>
    <x v="2"/>
    <x v="10"/>
    <s v="Accessories Pro 5"/>
    <n v="110525.2"/>
    <n v="7"/>
    <x v="2"/>
    <n v="80543.820000000007"/>
    <n v="29981.38"/>
    <s v="Pooja"/>
    <s v="Corporate"/>
  </r>
  <r>
    <s v="ORD-46065-1413"/>
    <d v="2024-04-01T00:00:00"/>
    <x v="1"/>
    <x v="287"/>
    <x v="296"/>
    <x v="2"/>
    <s v="Punjab"/>
    <s v="Amritsar"/>
    <x v="2"/>
    <x v="5"/>
    <s v="Tablets Pro 7"/>
    <n v="130508.14"/>
    <n v="11"/>
    <x v="1"/>
    <n v="183567.89"/>
    <n v="-53059.75"/>
    <s v="Vikas"/>
    <s v="Consumer"/>
  </r>
  <r>
    <s v="ORD-56868-1414"/>
    <d v="2023-07-19T00:00:00"/>
    <x v="0"/>
    <x v="327"/>
    <x v="219"/>
    <x v="1"/>
    <s v="Maharashtra"/>
    <s v="Pune"/>
    <x v="1"/>
    <x v="3"/>
    <s v="Storage Pro 4"/>
    <n v="10827.84"/>
    <n v="8"/>
    <x v="0"/>
    <n v="6641.76"/>
    <n v="4186.08"/>
    <s v="Karan"/>
    <s v="Home Office"/>
  </r>
  <r>
    <s v="ORD-28801-1415"/>
    <d v="2023-11-04T00:00:00"/>
    <x v="0"/>
    <x v="697"/>
    <x v="65"/>
    <x v="3"/>
    <s v="Bihar"/>
    <s v="Patna"/>
    <x v="1"/>
    <x v="6"/>
    <s v="Pens Pro 5"/>
    <n v="3248.46"/>
    <n v="4"/>
    <x v="1"/>
    <n v="4587.08"/>
    <n v="-1338.62"/>
    <s v="Amit"/>
    <s v="Home Office"/>
  </r>
  <r>
    <s v="ORD-74408-1416"/>
    <d v="2024-02-10T00:00:00"/>
    <x v="1"/>
    <x v="725"/>
    <x v="33"/>
    <x v="3"/>
    <s v="Odisha"/>
    <s v="Bhubaneswar"/>
    <x v="1"/>
    <x v="1"/>
    <s v="Paper Pro 5"/>
    <n v="6518.04"/>
    <n v="5"/>
    <x v="1"/>
    <n v="9852.1"/>
    <n v="-3334.06"/>
    <s v="Karan"/>
    <s v="Consumer"/>
  </r>
  <r>
    <s v="ORD-33674-1417"/>
    <d v="2024-07-13T00:00:00"/>
    <x v="1"/>
    <x v="521"/>
    <x v="26"/>
    <x v="2"/>
    <s v="Delhi"/>
    <s v="New Delhi"/>
    <x v="1"/>
    <x v="6"/>
    <s v="Pens Pro 6"/>
    <n v="8089.32"/>
    <n v="3"/>
    <x v="0"/>
    <n v="5534.52"/>
    <n v="2554.8000000000002"/>
    <s v="Priya"/>
    <s v="Home Office"/>
  </r>
  <r>
    <s v="ORD-15351-1418"/>
    <d v="2024-05-12T00:00:00"/>
    <x v="1"/>
    <x v="726"/>
    <x v="271"/>
    <x v="2"/>
    <s v="Delhi"/>
    <s v="New Delhi"/>
    <x v="2"/>
    <x v="8"/>
    <s v="Laptops Pro 6"/>
    <n v="571001.88"/>
    <n v="12"/>
    <x v="5"/>
    <n v="509589"/>
    <n v="61412.88"/>
    <s v="Amit"/>
    <s v="Consumer"/>
  </r>
  <r>
    <s v="ORD-52507-1419"/>
    <d v="2024-07-21T00:00:00"/>
    <x v="1"/>
    <x v="611"/>
    <x v="178"/>
    <x v="0"/>
    <s v="Telangana"/>
    <s v="Hyderabad"/>
    <x v="2"/>
    <x v="10"/>
    <s v="Accessories Pro 4"/>
    <n v="150888.07999999999"/>
    <n v="6"/>
    <x v="3"/>
    <n v="103285.62"/>
    <n v="47602.46"/>
    <s v="Pooja"/>
    <s v="Corporate"/>
  </r>
  <r>
    <s v="ORD-44187-1420"/>
    <d v="2024-11-12T00:00:00"/>
    <x v="1"/>
    <x v="502"/>
    <x v="177"/>
    <x v="1"/>
    <s v="Maharashtra"/>
    <s v="Pune"/>
    <x v="1"/>
    <x v="6"/>
    <s v="Pens Pro 1"/>
    <n v="621.69000000000005"/>
    <n v="1"/>
    <x v="5"/>
    <n v="630.4"/>
    <n v="-8.7100000000000009"/>
    <s v="Rahul"/>
    <s v="Home Office"/>
  </r>
  <r>
    <s v="ORD-46942-1421"/>
    <d v="2023-10-06T00:00:00"/>
    <x v="0"/>
    <x v="478"/>
    <x v="241"/>
    <x v="0"/>
    <s v="Tamil Nadu"/>
    <s v="Coimbatore"/>
    <x v="2"/>
    <x v="11"/>
    <s v="Smartphones Pro 4"/>
    <n v="30225.02"/>
    <n v="1"/>
    <x v="1"/>
    <n v="44821.47"/>
    <n v="-14596.45"/>
    <s v="Neha"/>
    <s v="Home Office"/>
  </r>
  <r>
    <s v="ORD-42656-1422"/>
    <d v="2024-06-05T00:00:00"/>
    <x v="1"/>
    <x v="431"/>
    <x v="222"/>
    <x v="2"/>
    <s v="Delhi"/>
    <s v="New Delhi"/>
    <x v="2"/>
    <x v="11"/>
    <s v="Smartphones Pro 3"/>
    <n v="178846.15"/>
    <n v="15"/>
    <x v="2"/>
    <n v="157602.45000000001"/>
    <n v="21243.7"/>
    <s v="Sneha"/>
    <s v="Home Office"/>
  </r>
  <r>
    <s v="ORD-68827-1423"/>
    <d v="2024-08-29T00:00:00"/>
    <x v="1"/>
    <x v="457"/>
    <x v="179"/>
    <x v="2"/>
    <s v="Haryana"/>
    <s v="Gurgaon"/>
    <x v="2"/>
    <x v="10"/>
    <s v="Accessories Pro 2"/>
    <n v="207371.93"/>
    <n v="5"/>
    <x v="4"/>
    <n v="135117.1"/>
    <n v="72254.83"/>
    <s v="Priya"/>
    <s v="Home Office"/>
  </r>
  <r>
    <s v="ORD-42782-1424"/>
    <d v="2023-11-24T00:00:00"/>
    <x v="0"/>
    <x v="568"/>
    <x v="116"/>
    <x v="1"/>
    <s v="Rajasthan"/>
    <s v="Jaipur"/>
    <x v="0"/>
    <x v="0"/>
    <s v="Sofas Pro 7"/>
    <n v="20171.61"/>
    <n v="1"/>
    <x v="4"/>
    <n v="15420.02"/>
    <n v="4751.59"/>
    <s v="Pooja"/>
    <s v="Home Office"/>
  </r>
  <r>
    <s v="ORD-81699-1425"/>
    <d v="2024-07-12T00:00:00"/>
    <x v="1"/>
    <x v="48"/>
    <x v="138"/>
    <x v="1"/>
    <s v="Rajasthan"/>
    <s v="Jaipur"/>
    <x v="1"/>
    <x v="1"/>
    <s v="Paper Pro 7"/>
    <n v="1246.53"/>
    <n v="5"/>
    <x v="5"/>
    <n v="1061.1500000000001"/>
    <n v="185.38"/>
    <s v="Sneha"/>
    <s v="Consumer"/>
  </r>
  <r>
    <s v="ORD-99548-1426"/>
    <d v="2024-09-15T00:00:00"/>
    <x v="1"/>
    <x v="441"/>
    <x v="220"/>
    <x v="3"/>
    <s v="West Bengal"/>
    <s v="Howrah"/>
    <x v="0"/>
    <x v="4"/>
    <s v="Chairs Pro 4"/>
    <n v="258699.79"/>
    <n v="12"/>
    <x v="0"/>
    <n v="166636.07999999999"/>
    <n v="92063.71"/>
    <s v="Priya"/>
    <s v="Consumer"/>
  </r>
  <r>
    <s v="ORD-51259-1427"/>
    <d v="2024-11-24T00:00:00"/>
    <x v="1"/>
    <x v="32"/>
    <x v="201"/>
    <x v="1"/>
    <s v="Rajasthan"/>
    <s v="Jaipur"/>
    <x v="2"/>
    <x v="8"/>
    <s v="Laptops Pro 5"/>
    <n v="184223.2"/>
    <n v="6"/>
    <x v="2"/>
    <n v="137278.85999999999"/>
    <n v="46944.34"/>
    <s v="Sneha"/>
    <s v="Home Office"/>
  </r>
  <r>
    <s v="ORD-32584-1428"/>
    <d v="2024-10-14T00:00:00"/>
    <x v="1"/>
    <x v="727"/>
    <x v="262"/>
    <x v="1"/>
    <s v="Gujarat"/>
    <s v="Surat"/>
    <x v="1"/>
    <x v="6"/>
    <s v="Pens Pro 1"/>
    <n v="18620.09"/>
    <n v="10"/>
    <x v="7"/>
    <n v="14618.1"/>
    <n v="4001.99"/>
    <s v="Karan"/>
    <s v="Consumer"/>
  </r>
  <r>
    <s v="ORD-95544-1429"/>
    <d v="2023-01-16T00:00:00"/>
    <x v="0"/>
    <x v="27"/>
    <x v="276"/>
    <x v="3"/>
    <s v="Bihar"/>
    <s v="Gaya"/>
    <x v="1"/>
    <x v="6"/>
    <s v="Pens Pro 2"/>
    <n v="4684.18"/>
    <n v="9"/>
    <x v="6"/>
    <n v="8097.48"/>
    <n v="-3413.3"/>
    <s v="Neha"/>
    <s v="Corporate"/>
  </r>
  <r>
    <s v="ORD-49497-1430"/>
    <d v="2024-05-17T00:00:00"/>
    <x v="1"/>
    <x v="728"/>
    <x v="272"/>
    <x v="2"/>
    <s v="Punjab"/>
    <s v="Amritsar"/>
    <x v="2"/>
    <x v="10"/>
    <s v="Accessories Pro 5"/>
    <n v="300875.44"/>
    <n v="6"/>
    <x v="5"/>
    <n v="246697.26"/>
    <n v="54178.18"/>
    <s v="Neha"/>
    <s v="Corporate"/>
  </r>
  <r>
    <s v="ORD-64643-1431"/>
    <d v="2023-12-11T00:00:00"/>
    <x v="0"/>
    <x v="96"/>
    <x v="216"/>
    <x v="0"/>
    <s v="Tamil Nadu"/>
    <s v="Coimbatore"/>
    <x v="0"/>
    <x v="4"/>
    <s v="Chairs Pro 9"/>
    <n v="15938.43"/>
    <n v="1"/>
    <x v="4"/>
    <n v="9379.0499999999993"/>
    <n v="6559.38"/>
    <s v="Vikas"/>
    <s v="Consumer"/>
  </r>
  <r>
    <s v="ORD-87928-1432"/>
    <d v="2024-12-07T00:00:00"/>
    <x v="1"/>
    <x v="677"/>
    <x v="121"/>
    <x v="3"/>
    <s v="West Bengal"/>
    <s v="Howrah"/>
    <x v="2"/>
    <x v="11"/>
    <s v="Smartphones Pro 10"/>
    <n v="188659.38"/>
    <n v="9"/>
    <x v="2"/>
    <n v="163095.66"/>
    <n v="25563.72"/>
    <s v="Priya"/>
    <s v="Consumer"/>
  </r>
  <r>
    <s v="ORD-71174-1433"/>
    <d v="2023-07-31T00:00:00"/>
    <x v="0"/>
    <x v="455"/>
    <x v="240"/>
    <x v="0"/>
    <s v="Tamil Nadu"/>
    <s v="Chennai"/>
    <x v="1"/>
    <x v="1"/>
    <s v="Paper Pro 3"/>
    <n v="2189.84"/>
    <n v="2"/>
    <x v="5"/>
    <n v="1894.14"/>
    <n v="295.7"/>
    <s v="Neha"/>
    <s v="Corporate"/>
  </r>
  <r>
    <s v="ORD-56375-1434"/>
    <d v="2023-10-16T00:00:00"/>
    <x v="0"/>
    <x v="228"/>
    <x v="210"/>
    <x v="1"/>
    <s v="Rajasthan"/>
    <s v="Jaipur"/>
    <x v="0"/>
    <x v="9"/>
    <s v="Beds Pro 2"/>
    <n v="184582.25"/>
    <n v="8"/>
    <x v="3"/>
    <n v="144049.76"/>
    <n v="40532.49"/>
    <s v="Neha"/>
    <s v="Consumer"/>
  </r>
  <r>
    <s v="ORD-12927-1435"/>
    <d v="2024-08-15T00:00:00"/>
    <x v="1"/>
    <x v="578"/>
    <x v="184"/>
    <x v="2"/>
    <s v="Haryana"/>
    <s v="Faridabad"/>
    <x v="0"/>
    <x v="7"/>
    <s v="Tables Pro 4"/>
    <n v="92093.58"/>
    <n v="8"/>
    <x v="5"/>
    <n v="78862.880000000005"/>
    <n v="13230.7"/>
    <s v="Neha"/>
    <s v="Home Office"/>
  </r>
  <r>
    <s v="ORD-31155-1436"/>
    <d v="2024-06-15T00:00:00"/>
    <x v="1"/>
    <x v="729"/>
    <x v="136"/>
    <x v="2"/>
    <s v="Haryana"/>
    <s v="Faridabad"/>
    <x v="1"/>
    <x v="2"/>
    <s v="Binders Pro 6"/>
    <n v="9007.2999999999993"/>
    <n v="6"/>
    <x v="2"/>
    <n v="6285.78"/>
    <n v="2721.52"/>
    <s v="Vikas"/>
    <s v="Consumer"/>
  </r>
  <r>
    <s v="ORD-61313-1437"/>
    <d v="2023-03-10T00:00:00"/>
    <x v="0"/>
    <x v="662"/>
    <x v="156"/>
    <x v="1"/>
    <s v="Rajasthan"/>
    <s v="Jaipur"/>
    <x v="2"/>
    <x v="5"/>
    <s v="Tablets Pro 3"/>
    <n v="10324.51"/>
    <n v="2"/>
    <x v="6"/>
    <n v="17228.54"/>
    <n v="-6904.03"/>
    <s v="Vikas"/>
    <s v="Corporate"/>
  </r>
  <r>
    <s v="ORD-85872-1438"/>
    <d v="2023-10-08T00:00:00"/>
    <x v="0"/>
    <x v="499"/>
    <x v="293"/>
    <x v="1"/>
    <s v="Rajasthan"/>
    <s v="Jaipur"/>
    <x v="1"/>
    <x v="6"/>
    <s v="Pens Pro 3"/>
    <n v="31719.65"/>
    <n v="13"/>
    <x v="2"/>
    <n v="22049.69"/>
    <n v="9669.9599999999991"/>
    <s v="Vikas"/>
    <s v="Home Office"/>
  </r>
  <r>
    <s v="ORD-52732-1439"/>
    <d v="2024-05-20T00:00:00"/>
    <x v="1"/>
    <x v="686"/>
    <x v="294"/>
    <x v="3"/>
    <s v="West Bengal"/>
    <s v="Kolkata"/>
    <x v="1"/>
    <x v="1"/>
    <s v="Paper Pro 5"/>
    <n v="2722.65"/>
    <n v="1"/>
    <x v="4"/>
    <n v="1740.65"/>
    <n v="982"/>
    <s v="Sneha"/>
    <s v="Corporate"/>
  </r>
  <r>
    <s v="ORD-73571-1440"/>
    <d v="2024-12-13T00:00:00"/>
    <x v="1"/>
    <x v="730"/>
    <x v="246"/>
    <x v="1"/>
    <s v="Rajasthan"/>
    <s v="Jaipur"/>
    <x v="0"/>
    <x v="7"/>
    <s v="Tables Pro 4"/>
    <n v="259349.08"/>
    <n v="13"/>
    <x v="5"/>
    <n v="252645.12"/>
    <n v="6703.96"/>
    <s v="Rahul"/>
    <s v="Home Office"/>
  </r>
  <r>
    <s v="ORD-30126-1441"/>
    <d v="2024-11-19T00:00:00"/>
    <x v="1"/>
    <x v="141"/>
    <x v="266"/>
    <x v="1"/>
    <s v="Maharashtra"/>
    <s v="Pune"/>
    <x v="0"/>
    <x v="7"/>
    <s v="Tables Pro 1"/>
    <n v="375733.7"/>
    <n v="15"/>
    <x v="5"/>
    <n v="299785.2"/>
    <n v="75948.5"/>
    <s v="Amit"/>
    <s v="Home Office"/>
  </r>
  <r>
    <s v="ORD-75286-1442"/>
    <d v="2024-12-24T00:00:00"/>
    <x v="1"/>
    <x v="195"/>
    <x v="82"/>
    <x v="0"/>
    <s v="Telangana"/>
    <s v="Hyderabad"/>
    <x v="2"/>
    <x v="8"/>
    <s v="Laptops Pro 8"/>
    <n v="154016.10999999999"/>
    <n v="3"/>
    <x v="0"/>
    <n v="88772.04"/>
    <n v="65244.07"/>
    <s v="Amit"/>
    <s v="Corporate"/>
  </r>
  <r>
    <s v="ORD-42083-1443"/>
    <d v="2024-03-28T00:00:00"/>
    <x v="1"/>
    <x v="705"/>
    <x v="60"/>
    <x v="3"/>
    <s v="Bihar"/>
    <s v="Gaya"/>
    <x v="0"/>
    <x v="0"/>
    <s v="Sofas Pro 5"/>
    <n v="36639.449999999997"/>
    <n v="10"/>
    <x v="2"/>
    <n v="28746.1"/>
    <n v="7893.35"/>
    <s v="Karan"/>
    <s v="Home Office"/>
  </r>
  <r>
    <s v="ORD-50171-1444"/>
    <d v="2024-07-22T00:00:00"/>
    <x v="1"/>
    <x v="469"/>
    <x v="256"/>
    <x v="2"/>
    <s v="Delhi"/>
    <s v="New Delhi"/>
    <x v="2"/>
    <x v="10"/>
    <s v="Accessories Pro 2"/>
    <n v="55278.5"/>
    <n v="2"/>
    <x v="7"/>
    <n v="41553.68"/>
    <n v="13724.82"/>
    <s v="Pooja"/>
    <s v="Home Office"/>
  </r>
  <r>
    <s v="ORD-75427-1445"/>
    <d v="2023-10-17T00:00:00"/>
    <x v="0"/>
    <x v="132"/>
    <x v="186"/>
    <x v="0"/>
    <s v="Tamil Nadu"/>
    <s v="Coimbatore"/>
    <x v="2"/>
    <x v="11"/>
    <s v="Smartphones Pro 10"/>
    <n v="218316.28"/>
    <n v="15"/>
    <x v="1"/>
    <n v="326418.59999999998"/>
    <n v="-108102.32"/>
    <s v="Pooja"/>
    <s v="Consumer"/>
  </r>
  <r>
    <s v="ORD-60200-1446"/>
    <d v="2023-08-19T00:00:00"/>
    <x v="0"/>
    <x v="540"/>
    <x v="42"/>
    <x v="2"/>
    <s v="Punjab"/>
    <s v="Amritsar"/>
    <x v="0"/>
    <x v="4"/>
    <s v="Chairs Pro 5"/>
    <n v="142107.68"/>
    <n v="15"/>
    <x v="5"/>
    <n v="116593.8"/>
    <n v="25513.88"/>
    <s v="Neha"/>
    <s v="Corporate"/>
  </r>
  <r>
    <s v="ORD-57634-1447"/>
    <d v="2023-02-26T00:00:00"/>
    <x v="0"/>
    <x v="144"/>
    <x v="258"/>
    <x v="2"/>
    <s v="Punjab"/>
    <s v="Amritsar"/>
    <x v="2"/>
    <x v="8"/>
    <s v="Laptops Pro 8"/>
    <n v="478514.67"/>
    <n v="8"/>
    <x v="2"/>
    <n v="395593.84"/>
    <n v="82920.83"/>
    <s v="Priya"/>
    <s v="Consumer"/>
  </r>
  <r>
    <s v="ORD-87083-1448"/>
    <d v="2024-11-14T00:00:00"/>
    <x v="1"/>
    <x v="584"/>
    <x v="94"/>
    <x v="0"/>
    <s v="Karnataka"/>
    <s v="Bangalore"/>
    <x v="1"/>
    <x v="2"/>
    <s v="Binders Pro 9"/>
    <n v="15902.9"/>
    <n v="7"/>
    <x v="3"/>
    <n v="13188.28"/>
    <n v="2714.62"/>
    <s v="Priya"/>
    <s v="Consumer"/>
  </r>
  <r>
    <s v="ORD-74089-1449"/>
    <d v="2024-07-24T00:00:00"/>
    <x v="1"/>
    <x v="731"/>
    <x v="69"/>
    <x v="3"/>
    <s v="Odisha"/>
    <s v="Bhubaneswar"/>
    <x v="1"/>
    <x v="6"/>
    <s v="Pens Pro 4"/>
    <n v="5344.15"/>
    <n v="8"/>
    <x v="6"/>
    <n v="9425.44"/>
    <n v="-4081.29"/>
    <s v="Pooja"/>
    <s v="Home Office"/>
  </r>
  <r>
    <s v="ORD-27369-1450"/>
    <d v="2023-04-11T00:00:00"/>
    <x v="0"/>
    <x v="654"/>
    <x v="269"/>
    <x v="1"/>
    <s v="Rajasthan"/>
    <s v="Jaipur"/>
    <x v="0"/>
    <x v="9"/>
    <s v="Beds Pro 7"/>
    <n v="229263.96"/>
    <n v="15"/>
    <x v="5"/>
    <n v="221173.35"/>
    <n v="8090.61"/>
    <s v="Priya"/>
    <s v="Corporate"/>
  </r>
  <r>
    <s v="ORD-31865-1451"/>
    <d v="2024-04-26T00:00:00"/>
    <x v="1"/>
    <x v="280"/>
    <x v="259"/>
    <x v="3"/>
    <s v="Odisha"/>
    <s v="Bhubaneswar"/>
    <x v="1"/>
    <x v="6"/>
    <s v="Pens Pro 3"/>
    <n v="5879.73"/>
    <n v="3"/>
    <x v="3"/>
    <n v="5019.03"/>
    <n v="860.7"/>
    <s v="Amit"/>
    <s v="Home Office"/>
  </r>
  <r>
    <s v="ORD-81798-1452"/>
    <d v="2024-11-19T00:00:00"/>
    <x v="1"/>
    <x v="251"/>
    <x v="190"/>
    <x v="2"/>
    <s v="Haryana"/>
    <s v="Faridabad"/>
    <x v="2"/>
    <x v="10"/>
    <s v="Accessories Pro 4"/>
    <n v="134702.92000000001"/>
    <n v="3"/>
    <x v="7"/>
    <n v="113834.28"/>
    <n v="20868.64"/>
    <s v="Karan"/>
    <s v="Corporate"/>
  </r>
  <r>
    <s v="ORD-82383-1453"/>
    <d v="2023-06-29T00:00:00"/>
    <x v="0"/>
    <x v="463"/>
    <x v="229"/>
    <x v="3"/>
    <s v="West Bengal"/>
    <s v="Howrah"/>
    <x v="1"/>
    <x v="1"/>
    <s v="Paper Pro 1"/>
    <n v="6768.89"/>
    <n v="12"/>
    <x v="1"/>
    <n v="9888.24"/>
    <n v="-3119.35"/>
    <s v="Amit"/>
    <s v="Consumer"/>
  </r>
  <r>
    <s v="ORD-40897-1454"/>
    <d v="2023-12-13T00:00:00"/>
    <x v="0"/>
    <x v="159"/>
    <x v="70"/>
    <x v="2"/>
    <s v="Delhi"/>
    <s v="New Delhi"/>
    <x v="1"/>
    <x v="3"/>
    <s v="Storage Pro 7"/>
    <n v="10343.129999999999"/>
    <n v="9"/>
    <x v="1"/>
    <n v="15152.94"/>
    <n v="-4809.8100000000004"/>
    <s v="Priya"/>
    <s v="Corporate"/>
  </r>
  <r>
    <s v="ORD-50071-1455"/>
    <d v="2024-11-14T00:00:00"/>
    <x v="1"/>
    <x v="282"/>
    <x v="81"/>
    <x v="1"/>
    <s v="Gujarat"/>
    <s v="Ahmedabad"/>
    <x v="1"/>
    <x v="2"/>
    <s v="Binders Pro 2"/>
    <n v="7857.66"/>
    <n v="12"/>
    <x v="2"/>
    <n v="6500.04"/>
    <n v="1357.62"/>
    <s v="Vikas"/>
    <s v="Consumer"/>
  </r>
  <r>
    <s v="ORD-69002-1456"/>
    <d v="2024-08-23T00:00:00"/>
    <x v="1"/>
    <x v="621"/>
    <x v="289"/>
    <x v="0"/>
    <s v="Karnataka"/>
    <s v="Bangalore"/>
    <x v="0"/>
    <x v="4"/>
    <s v="Chairs Pro 9"/>
    <n v="87216.53"/>
    <n v="11"/>
    <x v="3"/>
    <n v="72677.440000000002"/>
    <n v="14539.09"/>
    <s v="Amit"/>
    <s v="Consumer"/>
  </r>
  <r>
    <s v="ORD-99921-1457"/>
    <d v="2023-01-04T00:00:00"/>
    <x v="0"/>
    <x v="732"/>
    <x v="164"/>
    <x v="0"/>
    <s v="Telangana"/>
    <s v="Hyderabad"/>
    <x v="0"/>
    <x v="0"/>
    <s v="Sofas Pro 7"/>
    <n v="5219.6499999999996"/>
    <n v="1"/>
    <x v="6"/>
    <n v="9019.01"/>
    <n v="-3799.36"/>
    <s v="Amit"/>
    <s v="Consumer"/>
  </r>
  <r>
    <s v="ORD-18417-1458"/>
    <d v="2024-03-25T00:00:00"/>
    <x v="1"/>
    <x v="268"/>
    <x v="142"/>
    <x v="0"/>
    <s v="Tamil Nadu"/>
    <s v="Chennai"/>
    <x v="0"/>
    <x v="9"/>
    <s v="Beds Pro 7"/>
    <n v="53709.65"/>
    <n v="11"/>
    <x v="5"/>
    <n v="47876.4"/>
    <n v="5833.25"/>
    <s v="Amit"/>
    <s v="Home Office"/>
  </r>
  <r>
    <s v="ORD-28134-1459"/>
    <d v="2023-10-26T00:00:00"/>
    <x v="0"/>
    <x v="19"/>
    <x v="281"/>
    <x v="2"/>
    <s v="Delhi"/>
    <s v="New Delhi"/>
    <x v="1"/>
    <x v="2"/>
    <s v="Binders Pro 2"/>
    <n v="3764.21"/>
    <n v="4"/>
    <x v="0"/>
    <n v="2859.68"/>
    <n v="904.53"/>
    <s v="Pooja"/>
    <s v="Home Office"/>
  </r>
  <r>
    <s v="ORD-68322-1460"/>
    <d v="2023-10-24T00:00:00"/>
    <x v="0"/>
    <x v="8"/>
    <x v="32"/>
    <x v="0"/>
    <s v="Telangana"/>
    <s v="Hyderabad"/>
    <x v="2"/>
    <x v="5"/>
    <s v="Tablets Pro 5"/>
    <n v="488835.97"/>
    <n v="15"/>
    <x v="5"/>
    <n v="509032.5"/>
    <n v="-20196.53"/>
    <s v="Karan"/>
    <s v="Consumer"/>
  </r>
  <r>
    <s v="ORD-61929-1461"/>
    <d v="2024-07-22T00:00:00"/>
    <x v="1"/>
    <x v="733"/>
    <x v="105"/>
    <x v="3"/>
    <s v="West Bengal"/>
    <s v="Kolkata"/>
    <x v="0"/>
    <x v="4"/>
    <s v="Chairs Pro 7"/>
    <n v="128844.51"/>
    <n v="6"/>
    <x v="4"/>
    <n v="88928.639999999999"/>
    <n v="39915.870000000003"/>
    <s v="Karan"/>
    <s v="Home Office"/>
  </r>
  <r>
    <s v="ORD-90402-1462"/>
    <d v="2023-12-16T00:00:00"/>
    <x v="0"/>
    <x v="734"/>
    <x v="95"/>
    <x v="2"/>
    <s v="Punjab"/>
    <s v="Ludhiana"/>
    <x v="1"/>
    <x v="3"/>
    <s v="Storage Pro 10"/>
    <n v="26968.91"/>
    <n v="13"/>
    <x v="3"/>
    <n v="23552.75"/>
    <n v="3416.16"/>
    <s v="Sneha"/>
    <s v="Corporate"/>
  </r>
  <r>
    <s v="ORD-70754-1463"/>
    <d v="2023-10-23T00:00:00"/>
    <x v="0"/>
    <x v="666"/>
    <x v="58"/>
    <x v="0"/>
    <s v="Karnataka"/>
    <s v="Bangalore"/>
    <x v="2"/>
    <x v="10"/>
    <s v="Accessories Pro 5"/>
    <n v="333847.56"/>
    <n v="13"/>
    <x v="2"/>
    <n v="271859.25"/>
    <n v="61988.31"/>
    <s v="Amit"/>
    <s v="Corporate"/>
  </r>
  <r>
    <s v="ORD-50338-1464"/>
    <d v="2023-05-11T00:00:00"/>
    <x v="0"/>
    <x v="265"/>
    <x v="241"/>
    <x v="2"/>
    <s v="Delhi"/>
    <s v="New Delhi"/>
    <x v="1"/>
    <x v="1"/>
    <s v="Paper Pro 9"/>
    <n v="6730.42"/>
    <n v="7"/>
    <x v="1"/>
    <n v="9657.76"/>
    <n v="-2927.34"/>
    <s v="Neha"/>
    <s v="Home Office"/>
  </r>
  <r>
    <s v="ORD-73432-1465"/>
    <d v="2024-09-06T00:00:00"/>
    <x v="1"/>
    <x v="539"/>
    <x v="281"/>
    <x v="0"/>
    <s v="Tamil Nadu"/>
    <s v="Coimbatore"/>
    <x v="0"/>
    <x v="0"/>
    <s v="Sofas Pro 5"/>
    <n v="56096.5"/>
    <n v="12"/>
    <x v="5"/>
    <n v="48492.72"/>
    <n v="7603.78"/>
    <s v="Neha"/>
    <s v="Consumer"/>
  </r>
  <r>
    <s v="ORD-70944-1466"/>
    <d v="2024-09-28T00:00:00"/>
    <x v="1"/>
    <x v="653"/>
    <x v="162"/>
    <x v="0"/>
    <s v="Telangana"/>
    <s v="Hyderabad"/>
    <x v="0"/>
    <x v="0"/>
    <s v="Sofas Pro 3"/>
    <n v="102934.47"/>
    <n v="5"/>
    <x v="3"/>
    <n v="67398.75"/>
    <n v="35535.72"/>
    <s v="Rahul"/>
    <s v="Corporate"/>
  </r>
  <r>
    <s v="ORD-67787-1467"/>
    <d v="2023-12-21T00:00:00"/>
    <x v="0"/>
    <x v="433"/>
    <x v="264"/>
    <x v="3"/>
    <s v="West Bengal"/>
    <s v="Howrah"/>
    <x v="0"/>
    <x v="0"/>
    <s v="Sofas Pro 8"/>
    <n v="116590.73"/>
    <n v="12"/>
    <x v="3"/>
    <n v="93027.12"/>
    <n v="23563.61"/>
    <s v="Vikas"/>
    <s v="Corporate"/>
  </r>
  <r>
    <s v="ORD-58740-1468"/>
    <d v="2023-05-27T00:00:00"/>
    <x v="0"/>
    <x v="735"/>
    <x v="111"/>
    <x v="2"/>
    <s v="Punjab"/>
    <s v="Amritsar"/>
    <x v="0"/>
    <x v="4"/>
    <s v="Chairs Pro 2"/>
    <n v="114542.62"/>
    <n v="6"/>
    <x v="7"/>
    <n v="80837.460000000006"/>
    <n v="33705.160000000003"/>
    <s v="Priya"/>
    <s v="Home Office"/>
  </r>
  <r>
    <s v="ORD-33206-1469"/>
    <d v="2023-05-03T00:00:00"/>
    <x v="0"/>
    <x v="67"/>
    <x v="67"/>
    <x v="3"/>
    <s v="West Bengal"/>
    <s v="Howrah"/>
    <x v="0"/>
    <x v="4"/>
    <s v="Chairs Pro 10"/>
    <n v="38857.51"/>
    <n v="2"/>
    <x v="7"/>
    <n v="31219.360000000001"/>
    <n v="7638.15"/>
    <s v="Priya"/>
    <s v="Home Office"/>
  </r>
  <r>
    <s v="ORD-81769-1470"/>
    <d v="2024-02-14T00:00:00"/>
    <x v="1"/>
    <x v="661"/>
    <x v="76"/>
    <x v="3"/>
    <s v="Odisha"/>
    <s v="Bhubaneswar"/>
    <x v="0"/>
    <x v="0"/>
    <s v="Sofas Pro 8"/>
    <n v="22607.759999999998"/>
    <n v="4"/>
    <x v="4"/>
    <n v="17804.72"/>
    <n v="4803.04"/>
    <s v="Amit"/>
    <s v="Corporate"/>
  </r>
  <r>
    <s v="ORD-91343-1471"/>
    <d v="2023-01-20T00:00:00"/>
    <x v="0"/>
    <x v="469"/>
    <x v="52"/>
    <x v="1"/>
    <s v="Gujarat"/>
    <s v="Surat"/>
    <x v="2"/>
    <x v="8"/>
    <s v="Laptops Pro 2"/>
    <n v="587493.6"/>
    <n v="9"/>
    <x v="0"/>
    <n v="358271.19"/>
    <n v="229222.41"/>
    <s v="Rahul"/>
    <s v="Corporate"/>
  </r>
  <r>
    <s v="ORD-20736-1472"/>
    <d v="2023-08-18T00:00:00"/>
    <x v="0"/>
    <x v="415"/>
    <x v="157"/>
    <x v="2"/>
    <s v="Punjab"/>
    <s v="Amritsar"/>
    <x v="0"/>
    <x v="7"/>
    <s v="Tables Pro 7"/>
    <n v="15817.9"/>
    <n v="1"/>
    <x v="2"/>
    <n v="13472.62"/>
    <n v="2345.2800000000002"/>
    <s v="Sneha"/>
    <s v="Corporate"/>
  </r>
  <r>
    <s v="ORD-92482-1473"/>
    <d v="2024-10-29T00:00:00"/>
    <x v="1"/>
    <x v="20"/>
    <x v="264"/>
    <x v="2"/>
    <s v="Punjab"/>
    <s v="Amritsar"/>
    <x v="2"/>
    <x v="8"/>
    <s v="Laptops Pro 9"/>
    <n v="503850.92"/>
    <n v="11"/>
    <x v="7"/>
    <n v="388844.94"/>
    <n v="115005.98"/>
    <s v="Karan"/>
    <s v="Consumer"/>
  </r>
  <r>
    <s v="ORD-89046-1474"/>
    <d v="2023-01-16T00:00:00"/>
    <x v="0"/>
    <x v="542"/>
    <x v="203"/>
    <x v="3"/>
    <s v="Odisha"/>
    <s v="Bhubaneswar"/>
    <x v="1"/>
    <x v="6"/>
    <s v="Pens Pro 6"/>
    <n v="535.76"/>
    <n v="4"/>
    <x v="2"/>
    <n v="496.8"/>
    <n v="38.96"/>
    <s v="Vikas"/>
    <s v="Consumer"/>
  </r>
  <r>
    <s v="ORD-41565-1475"/>
    <d v="2023-06-15T00:00:00"/>
    <x v="0"/>
    <x v="252"/>
    <x v="287"/>
    <x v="1"/>
    <s v="Rajasthan"/>
    <s v="Jaipur"/>
    <x v="2"/>
    <x v="5"/>
    <s v="Tablets Pro 9"/>
    <n v="122627.36"/>
    <n v="7"/>
    <x v="0"/>
    <n v="70555.03"/>
    <n v="52072.33"/>
    <s v="Amit"/>
    <s v="Consumer"/>
  </r>
  <r>
    <s v="ORD-87284-1476"/>
    <d v="2023-02-25T00:00:00"/>
    <x v="0"/>
    <x v="549"/>
    <x v="22"/>
    <x v="3"/>
    <s v="Bihar"/>
    <s v="Patna"/>
    <x v="0"/>
    <x v="0"/>
    <s v="Sofas Pro 5"/>
    <n v="129247.22"/>
    <n v="6"/>
    <x v="4"/>
    <n v="98625.96"/>
    <n v="30621.26"/>
    <s v="Rahul"/>
    <s v="Home Office"/>
  </r>
  <r>
    <s v="ORD-84419-1477"/>
    <d v="2023-03-12T00:00:00"/>
    <x v="0"/>
    <x v="67"/>
    <x v="111"/>
    <x v="1"/>
    <s v="Maharashtra"/>
    <s v="Nagpur"/>
    <x v="2"/>
    <x v="8"/>
    <s v="Laptops Pro 10"/>
    <n v="204488.95999999999"/>
    <n v="6"/>
    <x v="0"/>
    <n v="156530.4"/>
    <n v="47958.559999999998"/>
    <s v="Pooja"/>
    <s v="Corporate"/>
  </r>
  <r>
    <s v="ORD-48934-1478"/>
    <d v="2024-09-06T00:00:00"/>
    <x v="1"/>
    <x v="306"/>
    <x v="32"/>
    <x v="2"/>
    <s v="Haryana"/>
    <s v="Gurgaon"/>
    <x v="1"/>
    <x v="3"/>
    <s v="Storage Pro 10"/>
    <n v="12224.1"/>
    <n v="13"/>
    <x v="0"/>
    <n v="8548.41"/>
    <n v="3675.69"/>
    <s v="Rahul"/>
    <s v="Corporate"/>
  </r>
  <r>
    <s v="ORD-37622-1479"/>
    <d v="2023-05-11T00:00:00"/>
    <x v="0"/>
    <x v="736"/>
    <x v="166"/>
    <x v="1"/>
    <s v="Gujarat"/>
    <s v="Surat"/>
    <x v="1"/>
    <x v="1"/>
    <s v="Paper Pro 2"/>
    <n v="13313.4"/>
    <n v="11"/>
    <x v="2"/>
    <n v="10539.32"/>
    <n v="2774.08"/>
    <s v="Sneha"/>
    <s v="Consumer"/>
  </r>
  <r>
    <s v="ORD-52277-1480"/>
    <d v="2024-02-12T00:00:00"/>
    <x v="1"/>
    <x v="270"/>
    <x v="146"/>
    <x v="3"/>
    <s v="Odisha"/>
    <s v="Bhubaneswar"/>
    <x v="0"/>
    <x v="7"/>
    <s v="Tables Pro 2"/>
    <n v="101696.97"/>
    <n v="6"/>
    <x v="5"/>
    <n v="90357.18"/>
    <n v="11339.79"/>
    <s v="Neha"/>
    <s v="Corporate"/>
  </r>
  <r>
    <s v="ORD-38282-1481"/>
    <d v="2024-03-12T00:00:00"/>
    <x v="1"/>
    <x v="323"/>
    <x v="211"/>
    <x v="0"/>
    <s v="Karnataka"/>
    <s v="Mysore"/>
    <x v="2"/>
    <x v="11"/>
    <s v="Smartphones Pro 8"/>
    <n v="132341.26999999999"/>
    <n v="9"/>
    <x v="5"/>
    <n v="113409.18"/>
    <n v="18932.09"/>
    <s v="Sneha"/>
    <s v="Home Office"/>
  </r>
  <r>
    <s v="ORD-18506-1482"/>
    <d v="2024-01-10T00:00:00"/>
    <x v="1"/>
    <x v="184"/>
    <x v="285"/>
    <x v="2"/>
    <s v="Haryana"/>
    <s v="Faridabad"/>
    <x v="2"/>
    <x v="5"/>
    <s v="Tablets Pro 7"/>
    <n v="46005.62"/>
    <n v="1"/>
    <x v="3"/>
    <n v="33839.440000000002"/>
    <n v="12166.18"/>
    <s v="Neha"/>
    <s v="Corporate"/>
  </r>
  <r>
    <s v="ORD-45330-1483"/>
    <d v="2023-09-09T00:00:00"/>
    <x v="0"/>
    <x v="421"/>
    <x v="55"/>
    <x v="2"/>
    <s v="Delhi"/>
    <s v="New Delhi"/>
    <x v="1"/>
    <x v="2"/>
    <s v="Binders Pro 5"/>
    <n v="16059.04"/>
    <n v="11"/>
    <x v="4"/>
    <n v="12580.15"/>
    <n v="3478.89"/>
    <s v="Priya"/>
    <s v="Corporate"/>
  </r>
  <r>
    <s v="ORD-69119-1484"/>
    <d v="2023-11-12T00:00:00"/>
    <x v="0"/>
    <x v="39"/>
    <x v="86"/>
    <x v="3"/>
    <s v="West Bengal"/>
    <s v="Howrah"/>
    <x v="0"/>
    <x v="9"/>
    <s v="Beds Pro 1"/>
    <n v="47202.53"/>
    <n v="5"/>
    <x v="6"/>
    <n v="79632.3"/>
    <n v="-32429.77"/>
    <s v="Pooja"/>
    <s v="Corporate"/>
  </r>
  <r>
    <s v="ORD-41073-1485"/>
    <d v="2024-12-04T00:00:00"/>
    <x v="1"/>
    <x v="170"/>
    <x v="66"/>
    <x v="2"/>
    <s v="Punjab"/>
    <s v="Amritsar"/>
    <x v="2"/>
    <x v="10"/>
    <s v="Accessories Pro 2"/>
    <n v="383591.77"/>
    <n v="6"/>
    <x v="3"/>
    <n v="259112.28"/>
    <n v="124479.49"/>
    <s v="Priya"/>
    <s v="Consumer"/>
  </r>
  <r>
    <s v="ORD-45248-1486"/>
    <d v="2023-12-15T00:00:00"/>
    <x v="0"/>
    <x v="683"/>
    <x v="187"/>
    <x v="3"/>
    <s v="Odisha"/>
    <s v="Bhubaneswar"/>
    <x v="0"/>
    <x v="4"/>
    <s v="Chairs Pro 4"/>
    <n v="30243.74"/>
    <n v="9"/>
    <x v="2"/>
    <n v="25681.68"/>
    <n v="4562.0600000000004"/>
    <s v="Neha"/>
    <s v="Corporate"/>
  </r>
  <r>
    <s v="ORD-35103-1487"/>
    <d v="2024-09-10T00:00:00"/>
    <x v="1"/>
    <x v="211"/>
    <x v="77"/>
    <x v="0"/>
    <s v="Telangana"/>
    <s v="Hyderabad"/>
    <x v="2"/>
    <x v="5"/>
    <s v="Tablets Pro 8"/>
    <n v="274231.86"/>
    <n v="7"/>
    <x v="5"/>
    <n v="280690.2"/>
    <n v="-6458.34"/>
    <s v="Rahul"/>
    <s v="Corporate"/>
  </r>
  <r>
    <s v="ORD-26689-1488"/>
    <d v="2023-10-16T00:00:00"/>
    <x v="0"/>
    <x v="631"/>
    <x v="53"/>
    <x v="2"/>
    <s v="Delhi"/>
    <s v="New Delhi"/>
    <x v="1"/>
    <x v="1"/>
    <s v="Paper Pro 4"/>
    <n v="19080.77"/>
    <n v="13"/>
    <x v="2"/>
    <n v="16418.87"/>
    <n v="2661.9"/>
    <s v="Karan"/>
    <s v="Home Office"/>
  </r>
  <r>
    <s v="ORD-64893-1489"/>
    <d v="2024-08-07T00:00:00"/>
    <x v="1"/>
    <x v="737"/>
    <x v="3"/>
    <x v="0"/>
    <s v="Karnataka"/>
    <s v="Mysore"/>
    <x v="0"/>
    <x v="7"/>
    <s v="Tables Pro 10"/>
    <n v="58379.45"/>
    <n v="9"/>
    <x v="1"/>
    <n v="82363.5"/>
    <n v="-23984.05"/>
    <s v="Sneha"/>
    <s v="Home Office"/>
  </r>
  <r>
    <s v="ORD-53549-1490"/>
    <d v="2023-02-01T00:00:00"/>
    <x v="0"/>
    <x v="225"/>
    <x v="292"/>
    <x v="2"/>
    <s v="Delhi"/>
    <s v="New Delhi"/>
    <x v="0"/>
    <x v="4"/>
    <s v="Chairs Pro 9"/>
    <n v="23300.91"/>
    <n v="9"/>
    <x v="5"/>
    <n v="19975.05"/>
    <n v="3325.86"/>
    <s v="Karan"/>
    <s v="Home Office"/>
  </r>
  <r>
    <s v="ORD-51661-1491"/>
    <d v="2023-08-31T00:00:00"/>
    <x v="0"/>
    <x v="208"/>
    <x v="151"/>
    <x v="1"/>
    <s v="Maharashtra"/>
    <s v="Pune"/>
    <x v="1"/>
    <x v="6"/>
    <s v="Pens Pro 1"/>
    <n v="2698.43"/>
    <n v="4"/>
    <x v="5"/>
    <n v="2865.32"/>
    <n v="-166.89"/>
    <s v="Rahul"/>
    <s v="Corporate"/>
  </r>
  <r>
    <s v="ORD-87722-1492"/>
    <d v="2023-07-17T00:00:00"/>
    <x v="0"/>
    <x v="633"/>
    <x v="287"/>
    <x v="1"/>
    <s v="Rajasthan"/>
    <s v="Jaipur"/>
    <x v="2"/>
    <x v="11"/>
    <s v="Smartphones Pro 7"/>
    <n v="152887.57"/>
    <n v="3"/>
    <x v="0"/>
    <n v="88644.45"/>
    <n v="64243.12"/>
    <s v="Karan"/>
    <s v="Corporate"/>
  </r>
  <r>
    <s v="ORD-79982-1493"/>
    <d v="2024-12-15T00:00:00"/>
    <x v="1"/>
    <x v="738"/>
    <x v="59"/>
    <x v="2"/>
    <s v="Haryana"/>
    <s v="Faridabad"/>
    <x v="1"/>
    <x v="2"/>
    <s v="Binders Pro 10"/>
    <n v="5725.69"/>
    <n v="3"/>
    <x v="4"/>
    <n v="4231.29"/>
    <n v="1494.4"/>
    <s v="Vikas"/>
    <s v="Consumer"/>
  </r>
  <r>
    <s v="ORD-61967-1494"/>
    <d v="2023-11-12T00:00:00"/>
    <x v="0"/>
    <x v="223"/>
    <x v="297"/>
    <x v="0"/>
    <s v="Telangana"/>
    <s v="Hyderabad"/>
    <x v="2"/>
    <x v="11"/>
    <s v="Smartphones Pro 10"/>
    <n v="120623.08"/>
    <n v="6"/>
    <x v="6"/>
    <n v="216342.48"/>
    <n v="-95719.4"/>
    <s v="Amit"/>
    <s v="Home Office"/>
  </r>
  <r>
    <s v="ORD-61375-1495"/>
    <d v="2024-01-24T00:00:00"/>
    <x v="1"/>
    <x v="623"/>
    <x v="57"/>
    <x v="0"/>
    <s v="Karnataka"/>
    <s v="Mysore"/>
    <x v="2"/>
    <x v="8"/>
    <s v="Laptops Pro 1"/>
    <n v="215216.51"/>
    <n v="9"/>
    <x v="0"/>
    <n v="150704.19"/>
    <n v="64512.32"/>
    <s v="Priya"/>
    <s v="Consumer"/>
  </r>
  <r>
    <s v="ORD-92225-1496"/>
    <d v="2024-04-09T00:00:00"/>
    <x v="1"/>
    <x v="368"/>
    <x v="168"/>
    <x v="3"/>
    <s v="Bihar"/>
    <s v="Patna"/>
    <x v="2"/>
    <x v="10"/>
    <s v="Accessories Pro 6"/>
    <n v="24135.91"/>
    <n v="4"/>
    <x v="6"/>
    <n v="42337.8"/>
    <n v="-18201.89"/>
    <s v="Rahul"/>
    <s v="Home Office"/>
  </r>
  <r>
    <s v="ORD-52767-1497"/>
    <d v="2023-11-24T00:00:00"/>
    <x v="0"/>
    <x v="430"/>
    <x v="15"/>
    <x v="3"/>
    <s v="Bihar"/>
    <s v="Patna"/>
    <x v="1"/>
    <x v="2"/>
    <s v="Binders Pro 9"/>
    <n v="1922.69"/>
    <n v="1"/>
    <x v="7"/>
    <n v="1325.31"/>
    <n v="597.38"/>
    <s v="Sneha"/>
    <s v="Home Office"/>
  </r>
  <r>
    <s v="ORD-35309-1498"/>
    <d v="2023-07-25T00:00:00"/>
    <x v="0"/>
    <x v="481"/>
    <x v="110"/>
    <x v="2"/>
    <s v="Delhi"/>
    <s v="New Delhi"/>
    <x v="2"/>
    <x v="11"/>
    <s v="Smartphones Pro 5"/>
    <n v="324305.95"/>
    <n v="12"/>
    <x v="2"/>
    <n v="228119.4"/>
    <n v="96186.55"/>
    <s v="Karan"/>
    <s v="Home Office"/>
  </r>
  <r>
    <s v="ORD-23230-1499"/>
    <d v="2024-10-29T00:00:00"/>
    <x v="1"/>
    <x v="739"/>
    <x v="126"/>
    <x v="0"/>
    <s v="Tamil Nadu"/>
    <s v="Chennai"/>
    <x v="2"/>
    <x v="8"/>
    <s v="Laptops Pro 6"/>
    <n v="955630.91"/>
    <n v="12"/>
    <x v="4"/>
    <n v="563959.31999999995"/>
    <n v="391671.59"/>
    <s v="Sneha"/>
    <s v="Corporate"/>
  </r>
  <r>
    <s v="ORD-47063-1500"/>
    <d v="2023-09-21T00:00:00"/>
    <x v="0"/>
    <x v="405"/>
    <x v="201"/>
    <x v="2"/>
    <s v="Delhi"/>
    <s v="New Delhi"/>
    <x v="0"/>
    <x v="4"/>
    <s v="Chairs Pro 10"/>
    <n v="114846.07"/>
    <n v="12"/>
    <x v="1"/>
    <n v="168300.6"/>
    <n v="-53454.53"/>
    <s v="Sneha"/>
    <s v="Home Office"/>
  </r>
  <r>
    <s v="ORD-45359-1501"/>
    <d v="2024-08-21T00:00:00"/>
    <x v="1"/>
    <x v="740"/>
    <x v="115"/>
    <x v="1"/>
    <s v="Gujarat"/>
    <s v="Surat"/>
    <x v="2"/>
    <x v="11"/>
    <s v="Smartphones Pro 5"/>
    <n v="151649.68"/>
    <n v="6"/>
    <x v="6"/>
    <n v="262718.34000000003"/>
    <n v="-111068.66"/>
    <s v="Pooja"/>
    <s v="Corporate"/>
  </r>
  <r>
    <s v="ORD-72234-1502"/>
    <d v="2023-07-10T00:00:00"/>
    <x v="0"/>
    <x v="165"/>
    <x v="271"/>
    <x v="0"/>
    <s v="Tamil Nadu"/>
    <s v="Coimbatore"/>
    <x v="1"/>
    <x v="2"/>
    <s v="Binders Pro 5"/>
    <n v="5557.89"/>
    <n v="6"/>
    <x v="0"/>
    <n v="3225"/>
    <n v="2332.89"/>
    <s v="Priya"/>
    <s v="Home Office"/>
  </r>
  <r>
    <s v="ORD-97413-1503"/>
    <d v="2023-10-02T00:00:00"/>
    <x v="0"/>
    <x v="741"/>
    <x v="196"/>
    <x v="3"/>
    <s v="Odisha"/>
    <s v="Bhubaneswar"/>
    <x v="1"/>
    <x v="2"/>
    <s v="Binders Pro 4"/>
    <n v="3495.92"/>
    <n v="3"/>
    <x v="5"/>
    <n v="2945.52"/>
    <n v="550.4"/>
    <s v="Karan"/>
    <s v="Consumer"/>
  </r>
  <r>
    <s v="ORD-81970-1504"/>
    <d v="2023-10-22T00:00:00"/>
    <x v="0"/>
    <x v="315"/>
    <x v="233"/>
    <x v="3"/>
    <s v="Bihar"/>
    <s v="Gaya"/>
    <x v="0"/>
    <x v="9"/>
    <s v="Beds Pro 1"/>
    <n v="326850.62"/>
    <n v="11"/>
    <x v="4"/>
    <n v="212482.93"/>
    <n v="114367.69"/>
    <s v="Pooja"/>
    <s v="Consumer"/>
  </r>
  <r>
    <s v="ORD-33240-1505"/>
    <d v="2024-01-03T00:00:00"/>
    <x v="1"/>
    <x v="206"/>
    <x v="83"/>
    <x v="2"/>
    <s v="Haryana"/>
    <s v="Faridabad"/>
    <x v="1"/>
    <x v="6"/>
    <s v="Pens Pro 2"/>
    <n v="9206.08"/>
    <n v="5"/>
    <x v="2"/>
    <n v="6510.8"/>
    <n v="2695.28"/>
    <s v="Vikas"/>
    <s v="Home Office"/>
  </r>
  <r>
    <s v="ORD-80648-1506"/>
    <d v="2024-05-21T00:00:00"/>
    <x v="1"/>
    <x v="286"/>
    <x v="196"/>
    <x v="0"/>
    <s v="Telangana"/>
    <s v="Hyderabad"/>
    <x v="2"/>
    <x v="10"/>
    <s v="Accessories Pro 5"/>
    <n v="816263.22"/>
    <n v="14"/>
    <x v="2"/>
    <n v="595244.30000000005"/>
    <n v="221018.92"/>
    <s v="Vikas"/>
    <s v="Corporate"/>
  </r>
  <r>
    <s v="ORD-80606-1507"/>
    <d v="2023-11-24T00:00:00"/>
    <x v="0"/>
    <x v="255"/>
    <x v="188"/>
    <x v="1"/>
    <s v="Maharashtra"/>
    <s v="Mumbai"/>
    <x v="0"/>
    <x v="4"/>
    <s v="Chairs Pro 3"/>
    <n v="145140.88"/>
    <n v="10"/>
    <x v="5"/>
    <n v="120212.7"/>
    <n v="24928.18"/>
    <s v="Neha"/>
    <s v="Consumer"/>
  </r>
  <r>
    <s v="ORD-77145-1508"/>
    <d v="2023-07-26T00:00:00"/>
    <x v="0"/>
    <x v="608"/>
    <x v="91"/>
    <x v="1"/>
    <s v="Gujarat"/>
    <s v="Surat"/>
    <x v="1"/>
    <x v="2"/>
    <s v="Binders Pro 1"/>
    <n v="6392.04"/>
    <n v="3"/>
    <x v="0"/>
    <n v="4385.01"/>
    <n v="2007.03"/>
    <s v="Rahul"/>
    <s v="Corporate"/>
  </r>
  <r>
    <s v="ORD-89331-1509"/>
    <d v="2024-10-05T00:00:00"/>
    <x v="1"/>
    <x v="675"/>
    <x v="121"/>
    <x v="0"/>
    <s v="Karnataka"/>
    <s v="Bangalore"/>
    <x v="1"/>
    <x v="3"/>
    <s v="Storage Pro 9"/>
    <n v="3845.33"/>
    <n v="4"/>
    <x v="1"/>
    <n v="5770.4"/>
    <n v="-1925.07"/>
    <s v="Karan"/>
    <s v="Corporate"/>
  </r>
  <r>
    <s v="ORD-57566-1510"/>
    <d v="2023-02-27T00:00:00"/>
    <x v="0"/>
    <x v="742"/>
    <x v="225"/>
    <x v="0"/>
    <s v="Karnataka"/>
    <s v="Bangalore"/>
    <x v="0"/>
    <x v="7"/>
    <s v="Tables Pro 5"/>
    <n v="187442.85"/>
    <n v="11"/>
    <x v="5"/>
    <n v="149087.95000000001"/>
    <n v="38354.9"/>
    <s v="Neha"/>
    <s v="Consumer"/>
  </r>
  <r>
    <s v="ORD-40939-1511"/>
    <d v="2024-08-24T00:00:00"/>
    <x v="1"/>
    <x v="743"/>
    <x v="287"/>
    <x v="2"/>
    <s v="Delhi"/>
    <s v="New Delhi"/>
    <x v="2"/>
    <x v="11"/>
    <s v="Smartphones Pro 4"/>
    <n v="120250.76"/>
    <n v="5"/>
    <x v="2"/>
    <n v="89009.1"/>
    <n v="31241.66"/>
    <s v="Pooja"/>
    <s v="Corporate"/>
  </r>
  <r>
    <s v="ORD-13980-1512"/>
    <d v="2023-11-15T00:00:00"/>
    <x v="0"/>
    <x v="289"/>
    <x v="22"/>
    <x v="2"/>
    <s v="Delhi"/>
    <s v="New Delhi"/>
    <x v="1"/>
    <x v="3"/>
    <s v="Storage Pro 5"/>
    <n v="1475.6"/>
    <n v="6"/>
    <x v="0"/>
    <n v="855.36"/>
    <n v="620.24"/>
    <s v="Neha"/>
    <s v="Consumer"/>
  </r>
  <r>
    <s v="ORD-30519-1513"/>
    <d v="2023-07-16T00:00:00"/>
    <x v="0"/>
    <x v="673"/>
    <x v="272"/>
    <x v="2"/>
    <s v="Punjab"/>
    <s v="Ludhiana"/>
    <x v="2"/>
    <x v="10"/>
    <s v="Accessories Pro 2"/>
    <n v="160797.24"/>
    <n v="5"/>
    <x v="2"/>
    <n v="152247.20000000001"/>
    <n v="8550.0400000000009"/>
    <s v="Rahul"/>
    <s v="Corporate"/>
  </r>
  <r>
    <s v="ORD-76848-1514"/>
    <d v="2024-04-30T00:00:00"/>
    <x v="1"/>
    <x v="709"/>
    <x v="3"/>
    <x v="1"/>
    <s v="Rajasthan"/>
    <s v="Jaipur"/>
    <x v="2"/>
    <x v="10"/>
    <s v="Accessories Pro 5"/>
    <n v="20032.55"/>
    <n v="1"/>
    <x v="0"/>
    <n v="12552.85"/>
    <n v="7479.7"/>
    <s v="Amit"/>
    <s v="Consumer"/>
  </r>
  <r>
    <s v="ORD-12699-1515"/>
    <d v="2024-11-16T00:00:00"/>
    <x v="1"/>
    <x v="23"/>
    <x v="287"/>
    <x v="2"/>
    <s v="Haryana"/>
    <s v="Faridabad"/>
    <x v="0"/>
    <x v="0"/>
    <s v="Sofas Pro 10"/>
    <n v="15665.41"/>
    <n v="9"/>
    <x v="1"/>
    <n v="21954.78"/>
    <n v="-6289.37"/>
    <s v="Amit"/>
    <s v="Home Office"/>
  </r>
  <r>
    <s v="ORD-57067-1516"/>
    <d v="2023-05-08T00:00:00"/>
    <x v="0"/>
    <x v="154"/>
    <x v="227"/>
    <x v="3"/>
    <s v="Odisha"/>
    <s v="Bhubaneswar"/>
    <x v="2"/>
    <x v="11"/>
    <s v="Smartphones Pro 9"/>
    <n v="59530.92"/>
    <n v="2"/>
    <x v="5"/>
    <n v="56976.06"/>
    <n v="2554.86"/>
    <s v="Pooja"/>
    <s v="Consumer"/>
  </r>
  <r>
    <s v="ORD-56377-1517"/>
    <d v="2024-06-02T00:00:00"/>
    <x v="1"/>
    <x v="498"/>
    <x v="237"/>
    <x v="2"/>
    <s v="Punjab"/>
    <s v="Amritsar"/>
    <x v="1"/>
    <x v="1"/>
    <s v="Paper Pro 5"/>
    <n v="2808.13"/>
    <n v="6"/>
    <x v="3"/>
    <n v="2350.38"/>
    <n v="457.75"/>
    <s v="Neha"/>
    <s v="Corporate"/>
  </r>
  <r>
    <s v="ORD-27755-1518"/>
    <d v="2023-11-06T00:00:00"/>
    <x v="0"/>
    <x v="348"/>
    <x v="220"/>
    <x v="1"/>
    <s v="Rajasthan"/>
    <s v="Jaipur"/>
    <x v="2"/>
    <x v="8"/>
    <s v="Laptops Pro 2"/>
    <n v="264478.62"/>
    <n v="8"/>
    <x v="0"/>
    <n v="151693.35999999999"/>
    <n v="112785.26"/>
    <s v="Priya"/>
    <s v="Home Office"/>
  </r>
  <r>
    <s v="ORD-57264-1519"/>
    <d v="2024-11-17T00:00:00"/>
    <x v="1"/>
    <x v="185"/>
    <x v="179"/>
    <x v="1"/>
    <s v="Rajasthan"/>
    <s v="Jaipur"/>
    <x v="2"/>
    <x v="5"/>
    <s v="Tablets Pro 3"/>
    <n v="239729.39"/>
    <n v="4"/>
    <x v="3"/>
    <n v="189227.88"/>
    <n v="50501.51"/>
    <s v="Vikas"/>
    <s v="Consumer"/>
  </r>
  <r>
    <s v="ORD-77404-1520"/>
    <d v="2023-05-11T00:00:00"/>
    <x v="0"/>
    <x v="281"/>
    <x v="227"/>
    <x v="2"/>
    <s v="Delhi"/>
    <s v="New Delhi"/>
    <x v="2"/>
    <x v="10"/>
    <s v="Accessories Pro 4"/>
    <n v="467660.48"/>
    <n v="11"/>
    <x v="5"/>
    <n v="484136.95"/>
    <n v="-16476.47"/>
    <s v="Amit"/>
    <s v="Corporate"/>
  </r>
  <r>
    <s v="ORD-11374-1521"/>
    <d v="2023-06-25T00:00:00"/>
    <x v="0"/>
    <x v="597"/>
    <x v="96"/>
    <x v="1"/>
    <s v="Rajasthan"/>
    <s v="Jaipur"/>
    <x v="0"/>
    <x v="0"/>
    <s v="Sofas Pro 6"/>
    <n v="73811.8"/>
    <n v="9"/>
    <x v="0"/>
    <n v="48853.8"/>
    <n v="24958"/>
    <s v="Amit"/>
    <s v="Corporate"/>
  </r>
  <r>
    <s v="ORD-79092-1522"/>
    <d v="2024-06-20T00:00:00"/>
    <x v="1"/>
    <x v="212"/>
    <x v="281"/>
    <x v="2"/>
    <s v="Delhi"/>
    <s v="New Delhi"/>
    <x v="1"/>
    <x v="3"/>
    <s v="Storage Pro 8"/>
    <n v="30676.94"/>
    <n v="12"/>
    <x v="4"/>
    <n v="19395.240000000002"/>
    <n v="11281.7"/>
    <s v="Amit"/>
    <s v="Corporate"/>
  </r>
  <r>
    <s v="ORD-26651-1523"/>
    <d v="2023-05-07T00:00:00"/>
    <x v="0"/>
    <x v="259"/>
    <x v="76"/>
    <x v="0"/>
    <s v="Telangana"/>
    <s v="Hyderabad"/>
    <x v="2"/>
    <x v="10"/>
    <s v="Accessories Pro 8"/>
    <n v="175176.58"/>
    <n v="12"/>
    <x v="3"/>
    <n v="157547.51999999999"/>
    <n v="17629.060000000001"/>
    <s v="Neha"/>
    <s v="Consumer"/>
  </r>
  <r>
    <s v="ORD-69650-1524"/>
    <d v="2023-03-25T00:00:00"/>
    <x v="0"/>
    <x v="452"/>
    <x v="186"/>
    <x v="2"/>
    <s v="Delhi"/>
    <s v="New Delhi"/>
    <x v="0"/>
    <x v="7"/>
    <s v="Tables Pro 8"/>
    <n v="24044.32"/>
    <n v="9"/>
    <x v="6"/>
    <n v="41825.699999999997"/>
    <n v="-17781.38"/>
    <s v="Neha"/>
    <s v="Consumer"/>
  </r>
  <r>
    <s v="ORD-54685-1525"/>
    <d v="2024-12-25T00:00:00"/>
    <x v="1"/>
    <x v="95"/>
    <x v="83"/>
    <x v="2"/>
    <s v="Haryana"/>
    <s v="Faridabad"/>
    <x v="1"/>
    <x v="1"/>
    <s v="Paper Pro 9"/>
    <n v="694.71"/>
    <n v="1"/>
    <x v="3"/>
    <n v="581.25"/>
    <n v="113.46"/>
    <s v="Amit"/>
    <s v="Corporate"/>
  </r>
  <r>
    <s v="ORD-74257-1526"/>
    <d v="2023-10-08T00:00:00"/>
    <x v="0"/>
    <x v="744"/>
    <x v="256"/>
    <x v="3"/>
    <s v="Bihar"/>
    <s v="Gaya"/>
    <x v="2"/>
    <x v="8"/>
    <s v="Laptops Pro 7"/>
    <n v="82525.8"/>
    <n v="4"/>
    <x v="1"/>
    <n v="124949.44"/>
    <n v="-42423.64"/>
    <s v="Vikas"/>
    <s v="Corporate"/>
  </r>
  <r>
    <s v="ORD-81699-1527"/>
    <d v="2024-11-14T00:00:00"/>
    <x v="1"/>
    <x v="669"/>
    <x v="94"/>
    <x v="3"/>
    <s v="Odisha"/>
    <s v="Bhubaneswar"/>
    <x v="0"/>
    <x v="7"/>
    <s v="Tables Pro 7"/>
    <n v="11942.49"/>
    <n v="3"/>
    <x v="6"/>
    <n v="20213.22"/>
    <n v="-8270.73"/>
    <s v="Vikas"/>
    <s v="Consumer"/>
  </r>
  <r>
    <s v="ORD-41226-1528"/>
    <d v="2024-10-28T00:00:00"/>
    <x v="1"/>
    <x v="745"/>
    <x v="59"/>
    <x v="1"/>
    <s v="Gujarat"/>
    <s v="Ahmedabad"/>
    <x v="0"/>
    <x v="4"/>
    <s v="Chairs Pro 3"/>
    <n v="32022.83"/>
    <n v="4"/>
    <x v="7"/>
    <n v="25600.92"/>
    <n v="6421.91"/>
    <s v="Karan"/>
    <s v="Corporate"/>
  </r>
  <r>
    <s v="ORD-30696-1529"/>
    <d v="2024-10-07T00:00:00"/>
    <x v="1"/>
    <x v="746"/>
    <x v="102"/>
    <x v="0"/>
    <s v="Tamil Nadu"/>
    <s v="Coimbatore"/>
    <x v="1"/>
    <x v="1"/>
    <s v="Paper Pro 7"/>
    <n v="5446.66"/>
    <n v="8"/>
    <x v="2"/>
    <n v="4608.72"/>
    <n v="837.94"/>
    <s v="Priya"/>
    <s v="Consumer"/>
  </r>
  <r>
    <s v="ORD-60182-1530"/>
    <d v="2023-08-04T00:00:00"/>
    <x v="0"/>
    <x v="148"/>
    <x v="12"/>
    <x v="2"/>
    <s v="Delhi"/>
    <s v="New Delhi"/>
    <x v="0"/>
    <x v="0"/>
    <s v="Sofas Pro 1"/>
    <n v="148486.07"/>
    <n v="15"/>
    <x v="4"/>
    <n v="92235.15"/>
    <n v="56250.92"/>
    <s v="Karan"/>
    <s v="Home Office"/>
  </r>
  <r>
    <s v="ORD-17503-1531"/>
    <d v="2024-11-02T00:00:00"/>
    <x v="1"/>
    <x v="536"/>
    <x v="183"/>
    <x v="1"/>
    <s v="Rajasthan"/>
    <s v="Jaipur"/>
    <x v="2"/>
    <x v="10"/>
    <s v="Accessories Pro 2"/>
    <n v="167354.89000000001"/>
    <n v="15"/>
    <x v="1"/>
    <n v="246539.85"/>
    <n v="-79184.960000000006"/>
    <s v="Karan"/>
    <s v="Corporate"/>
  </r>
  <r>
    <s v="ORD-44285-1532"/>
    <d v="2023-10-08T00:00:00"/>
    <x v="0"/>
    <x v="747"/>
    <x v="238"/>
    <x v="3"/>
    <s v="Odisha"/>
    <s v="Bhubaneswar"/>
    <x v="0"/>
    <x v="4"/>
    <s v="Chairs Pro 6"/>
    <n v="51162.76"/>
    <n v="14"/>
    <x v="0"/>
    <n v="28882.84"/>
    <n v="22279.919999999998"/>
    <s v="Priya"/>
    <s v="Corporate"/>
  </r>
  <r>
    <s v="ORD-62946-1533"/>
    <d v="2024-04-05T00:00:00"/>
    <x v="1"/>
    <x v="683"/>
    <x v="163"/>
    <x v="3"/>
    <s v="West Bengal"/>
    <s v="Howrah"/>
    <x v="2"/>
    <x v="8"/>
    <s v="Laptops Pro 2"/>
    <n v="488293.16"/>
    <n v="9"/>
    <x v="2"/>
    <n v="369104.67"/>
    <n v="119188.49"/>
    <s v="Pooja"/>
    <s v="Home Office"/>
  </r>
  <r>
    <s v="ORD-64647-1534"/>
    <d v="2024-10-18T00:00:00"/>
    <x v="1"/>
    <x v="575"/>
    <x v="171"/>
    <x v="2"/>
    <s v="Delhi"/>
    <s v="New Delhi"/>
    <x v="0"/>
    <x v="7"/>
    <s v="Tables Pro 8"/>
    <n v="233154.19"/>
    <n v="14"/>
    <x v="3"/>
    <n v="180116.86"/>
    <n v="53037.33"/>
    <s v="Sneha"/>
    <s v="Home Office"/>
  </r>
  <r>
    <s v="ORD-53552-1535"/>
    <d v="2024-07-06T00:00:00"/>
    <x v="1"/>
    <x v="45"/>
    <x v="4"/>
    <x v="2"/>
    <s v="Haryana"/>
    <s v="Faridabad"/>
    <x v="2"/>
    <x v="5"/>
    <s v="Tablets Pro 4"/>
    <n v="103430.3"/>
    <n v="3"/>
    <x v="5"/>
    <n v="86177.61"/>
    <n v="17252.689999999999"/>
    <s v="Sneha"/>
    <s v="Home Office"/>
  </r>
  <r>
    <s v="ORD-18849-1536"/>
    <d v="2024-12-22T00:00:00"/>
    <x v="1"/>
    <x v="567"/>
    <x v="74"/>
    <x v="2"/>
    <s v="Delhi"/>
    <s v="New Delhi"/>
    <x v="0"/>
    <x v="4"/>
    <s v="Chairs Pro 2"/>
    <n v="317259.18"/>
    <n v="12"/>
    <x v="0"/>
    <n v="210634.08"/>
    <n v="106625.1"/>
    <s v="Vikas"/>
    <s v="Corporate"/>
  </r>
  <r>
    <s v="ORD-42017-1537"/>
    <d v="2023-01-22T00:00:00"/>
    <x v="0"/>
    <x v="563"/>
    <x v="48"/>
    <x v="2"/>
    <s v="Punjab"/>
    <s v="Ludhiana"/>
    <x v="2"/>
    <x v="10"/>
    <s v="Accessories Pro 8"/>
    <n v="467945.2"/>
    <n v="11"/>
    <x v="3"/>
    <n v="327487.82"/>
    <n v="140457.38"/>
    <s v="Karan"/>
    <s v="Consumer"/>
  </r>
  <r>
    <s v="ORD-99692-1538"/>
    <d v="2024-04-07T00:00:00"/>
    <x v="1"/>
    <x v="167"/>
    <x v="298"/>
    <x v="1"/>
    <s v="Gujarat"/>
    <s v="Surat"/>
    <x v="2"/>
    <x v="8"/>
    <s v="Laptops Pro 10"/>
    <n v="219541.53"/>
    <n v="5"/>
    <x v="4"/>
    <n v="174293.35"/>
    <n v="45248.18"/>
    <s v="Priya"/>
    <s v="Consumer"/>
  </r>
  <r>
    <s v="ORD-56649-1539"/>
    <d v="2023-12-21T00:00:00"/>
    <x v="0"/>
    <x v="43"/>
    <x v="9"/>
    <x v="1"/>
    <s v="Gujarat"/>
    <s v="Surat"/>
    <x v="1"/>
    <x v="1"/>
    <s v="Paper Pro 2"/>
    <n v="4847.3100000000004"/>
    <n v="5"/>
    <x v="6"/>
    <n v="8631.7999999999993"/>
    <n v="-3784.49"/>
    <s v="Karan"/>
    <s v="Corporate"/>
  </r>
  <r>
    <s v="ORD-88971-1540"/>
    <d v="2023-10-21T00:00:00"/>
    <x v="0"/>
    <x v="99"/>
    <x v="22"/>
    <x v="3"/>
    <s v="Odisha"/>
    <s v="Bhubaneswar"/>
    <x v="1"/>
    <x v="2"/>
    <s v="Binders Pro 3"/>
    <n v="8054.82"/>
    <n v="4"/>
    <x v="2"/>
    <n v="5945.96"/>
    <n v="2108.86"/>
    <s v="Vikas"/>
    <s v="Consumer"/>
  </r>
  <r>
    <s v="ORD-99489-1541"/>
    <d v="2023-02-24T00:00:00"/>
    <x v="0"/>
    <x v="190"/>
    <x v="225"/>
    <x v="3"/>
    <s v="Bihar"/>
    <s v="Gaya"/>
    <x v="0"/>
    <x v="0"/>
    <s v="Sofas Pro 4"/>
    <n v="106826.05"/>
    <n v="11"/>
    <x v="1"/>
    <n v="151285.20000000001"/>
    <n v="-44459.15"/>
    <s v="Pooja"/>
    <s v="Consumer"/>
  </r>
  <r>
    <s v="ORD-40159-1542"/>
    <d v="2024-10-03T00:00:00"/>
    <x v="1"/>
    <x v="524"/>
    <x v="241"/>
    <x v="3"/>
    <s v="West Bengal"/>
    <s v="Howrah"/>
    <x v="2"/>
    <x v="11"/>
    <s v="Smartphones Pro 8"/>
    <n v="908012.98"/>
    <n v="12"/>
    <x v="4"/>
    <n v="571570.07999999996"/>
    <n v="336442.9"/>
    <s v="Neha"/>
    <s v="Corporate"/>
  </r>
  <r>
    <s v="ORD-50097-1543"/>
    <d v="2023-12-22T00:00:00"/>
    <x v="0"/>
    <x v="644"/>
    <x v="116"/>
    <x v="0"/>
    <s v="Tamil Nadu"/>
    <s v="Chennai"/>
    <x v="2"/>
    <x v="10"/>
    <s v="Accessories Pro 2"/>
    <n v="442101.93"/>
    <n v="8"/>
    <x v="0"/>
    <n v="278233.12"/>
    <n v="163868.81"/>
    <s v="Karan"/>
    <s v="Consumer"/>
  </r>
  <r>
    <s v="ORD-76404-1544"/>
    <d v="2023-03-21T00:00:00"/>
    <x v="0"/>
    <x v="748"/>
    <x v="75"/>
    <x v="3"/>
    <s v="West Bengal"/>
    <s v="Kolkata"/>
    <x v="0"/>
    <x v="9"/>
    <s v="Beds Pro 8"/>
    <n v="160837.26999999999"/>
    <n v="10"/>
    <x v="4"/>
    <n v="103585.60000000001"/>
    <n v="57251.67"/>
    <s v="Vikas"/>
    <s v="Home Office"/>
  </r>
  <r>
    <s v="ORD-59449-1545"/>
    <d v="2024-12-05T00:00:00"/>
    <x v="1"/>
    <x v="266"/>
    <x v="57"/>
    <x v="1"/>
    <s v="Maharashtra"/>
    <s v="Pune"/>
    <x v="2"/>
    <x v="8"/>
    <s v="Laptops Pro 6"/>
    <n v="242743.25"/>
    <n v="4"/>
    <x v="0"/>
    <n v="160674.23999999999"/>
    <n v="82069.009999999995"/>
    <s v="Amit"/>
    <s v="Corporate"/>
  </r>
  <r>
    <s v="ORD-91475-1546"/>
    <d v="2023-11-08T00:00:00"/>
    <x v="0"/>
    <x v="351"/>
    <x v="144"/>
    <x v="2"/>
    <s v="Punjab"/>
    <s v="Amritsar"/>
    <x v="2"/>
    <x v="10"/>
    <s v="Accessories Pro 5"/>
    <n v="377497.78"/>
    <n v="7"/>
    <x v="0"/>
    <n v="224491.61"/>
    <n v="153006.17000000001"/>
    <s v="Sneha"/>
    <s v="Home Office"/>
  </r>
  <r>
    <s v="ORD-66317-1547"/>
    <d v="2024-11-11T00:00:00"/>
    <x v="1"/>
    <x v="392"/>
    <x v="208"/>
    <x v="1"/>
    <s v="Gujarat"/>
    <s v="Ahmedabad"/>
    <x v="2"/>
    <x v="11"/>
    <s v="Smartphones Pro 9"/>
    <n v="22356.5"/>
    <n v="1"/>
    <x v="3"/>
    <n v="15332.02"/>
    <n v="7024.48"/>
    <s v="Amit"/>
    <s v="Consumer"/>
  </r>
  <r>
    <s v="ORD-50245-1548"/>
    <d v="2024-04-20T00:00:00"/>
    <x v="1"/>
    <x v="634"/>
    <x v="155"/>
    <x v="0"/>
    <s v="Telangana"/>
    <s v="Hyderabad"/>
    <x v="1"/>
    <x v="2"/>
    <s v="Binders Pro 1"/>
    <n v="5887.65"/>
    <n v="3"/>
    <x v="4"/>
    <n v="3476.07"/>
    <n v="2411.58"/>
    <s v="Karan"/>
    <s v="Consumer"/>
  </r>
  <r>
    <s v="ORD-84029-1549"/>
    <d v="2023-04-14T00:00:00"/>
    <x v="0"/>
    <x v="657"/>
    <x v="98"/>
    <x v="1"/>
    <s v="Gujarat"/>
    <s v="Ahmedabad"/>
    <x v="1"/>
    <x v="3"/>
    <s v="Storage Pro 2"/>
    <n v="10224.290000000001"/>
    <n v="6"/>
    <x v="5"/>
    <n v="8599.98"/>
    <n v="1624.31"/>
    <s v="Neha"/>
    <s v="Corporate"/>
  </r>
  <r>
    <s v="ORD-17202-1550"/>
    <d v="2024-03-09T00:00:00"/>
    <x v="1"/>
    <x v="512"/>
    <x v="126"/>
    <x v="2"/>
    <s v="Delhi"/>
    <s v="New Delhi"/>
    <x v="1"/>
    <x v="1"/>
    <s v="Paper Pro 10"/>
    <n v="13060.61"/>
    <n v="7"/>
    <x v="5"/>
    <n v="10544.59"/>
    <n v="2516.02"/>
    <s v="Amit"/>
    <s v="Home Office"/>
  </r>
  <r>
    <s v="ORD-31261-1551"/>
    <d v="2024-12-03T00:00:00"/>
    <x v="1"/>
    <x v="65"/>
    <x v="99"/>
    <x v="1"/>
    <s v="Maharashtra"/>
    <s v="Mumbai"/>
    <x v="2"/>
    <x v="8"/>
    <s v="Laptops Pro 2"/>
    <n v="482961.9"/>
    <n v="14"/>
    <x v="5"/>
    <n v="526148"/>
    <n v="-43186.1"/>
    <s v="Pooja"/>
    <s v="Corporate"/>
  </r>
  <r>
    <s v="ORD-40578-1552"/>
    <d v="2024-04-10T00:00:00"/>
    <x v="1"/>
    <x v="463"/>
    <x v="28"/>
    <x v="1"/>
    <s v="Maharashtra"/>
    <s v="Pune"/>
    <x v="2"/>
    <x v="8"/>
    <s v="Laptops Pro 9"/>
    <n v="228616.66"/>
    <n v="8"/>
    <x v="0"/>
    <n v="156028.24"/>
    <n v="72588.42"/>
    <s v="Karan"/>
    <s v="Corporate"/>
  </r>
  <r>
    <s v="ORD-45910-1553"/>
    <d v="2023-10-10T00:00:00"/>
    <x v="0"/>
    <x v="629"/>
    <x v="84"/>
    <x v="1"/>
    <s v="Rajasthan"/>
    <s v="Jaipur"/>
    <x v="2"/>
    <x v="5"/>
    <s v="Tablets Pro 9"/>
    <n v="141662.35"/>
    <n v="9"/>
    <x v="7"/>
    <n v="102909.96"/>
    <n v="38752.39"/>
    <s v="Sneha"/>
    <s v="Corporate"/>
  </r>
  <r>
    <s v="ORD-99185-1554"/>
    <d v="2023-03-21T00:00:00"/>
    <x v="0"/>
    <x v="706"/>
    <x v="183"/>
    <x v="2"/>
    <s v="Punjab"/>
    <s v="Amritsar"/>
    <x v="1"/>
    <x v="2"/>
    <s v="Binders Pro 10"/>
    <n v="3587.49"/>
    <n v="10"/>
    <x v="3"/>
    <n v="2394.1999999999998"/>
    <n v="1193.29"/>
    <s v="Rahul"/>
    <s v="Home Office"/>
  </r>
  <r>
    <s v="ORD-63156-1555"/>
    <d v="2023-12-25T00:00:00"/>
    <x v="0"/>
    <x v="455"/>
    <x v="151"/>
    <x v="0"/>
    <s v="Tamil Nadu"/>
    <s v="Chennai"/>
    <x v="0"/>
    <x v="0"/>
    <s v="Sofas Pro 4"/>
    <n v="46276.14"/>
    <n v="4"/>
    <x v="7"/>
    <n v="31752.959999999999"/>
    <n v="14523.18"/>
    <s v="Karan"/>
    <s v="Home Office"/>
  </r>
  <r>
    <s v="ORD-53703-1556"/>
    <d v="2024-06-23T00:00:00"/>
    <x v="1"/>
    <x v="459"/>
    <x v="59"/>
    <x v="3"/>
    <s v="West Bengal"/>
    <s v="Howrah"/>
    <x v="0"/>
    <x v="7"/>
    <s v="Tables Pro 8"/>
    <n v="156847.06"/>
    <n v="13"/>
    <x v="7"/>
    <n v="101910.51"/>
    <n v="54936.55"/>
    <s v="Sneha"/>
    <s v="Home Office"/>
  </r>
  <r>
    <s v="ORD-94517-1557"/>
    <d v="2024-01-14T00:00:00"/>
    <x v="1"/>
    <x v="496"/>
    <x v="50"/>
    <x v="0"/>
    <s v="Tamil Nadu"/>
    <s v="Coimbatore"/>
    <x v="0"/>
    <x v="4"/>
    <s v="Chairs Pro 7"/>
    <n v="177502.58"/>
    <n v="14"/>
    <x v="4"/>
    <n v="105062.72"/>
    <n v="72439.86"/>
    <s v="Neha"/>
    <s v="Home Office"/>
  </r>
  <r>
    <s v="ORD-34142-1558"/>
    <d v="2023-12-19T00:00:00"/>
    <x v="0"/>
    <x v="684"/>
    <x v="23"/>
    <x v="2"/>
    <s v="Punjab"/>
    <s v="Amritsar"/>
    <x v="2"/>
    <x v="8"/>
    <s v="Laptops Pro 9"/>
    <n v="104093.65"/>
    <n v="6"/>
    <x v="1"/>
    <n v="145111.5"/>
    <n v="-41017.85"/>
    <s v="Neha"/>
    <s v="Corporate"/>
  </r>
  <r>
    <s v="ORD-58429-1559"/>
    <d v="2023-10-06T00:00:00"/>
    <x v="0"/>
    <x v="53"/>
    <x v="207"/>
    <x v="2"/>
    <s v="Punjab"/>
    <s v="Amritsar"/>
    <x v="0"/>
    <x v="0"/>
    <s v="Sofas Pro 1"/>
    <n v="66741.429999999993"/>
    <n v="6"/>
    <x v="4"/>
    <n v="41600.160000000003"/>
    <n v="25141.27"/>
    <s v="Sneha"/>
    <s v="Home Office"/>
  </r>
  <r>
    <s v="ORD-73144-1560"/>
    <d v="2023-12-19T00:00:00"/>
    <x v="0"/>
    <x v="301"/>
    <x v="51"/>
    <x v="1"/>
    <s v="Rajasthan"/>
    <s v="Jaipur"/>
    <x v="1"/>
    <x v="6"/>
    <s v="Pens Pro 1"/>
    <n v="32603.13"/>
    <n v="13"/>
    <x v="7"/>
    <n v="25785.759999999998"/>
    <n v="6817.37"/>
    <s v="Amit"/>
    <s v="Corporate"/>
  </r>
  <r>
    <s v="ORD-23907-1561"/>
    <d v="2024-10-24T00:00:00"/>
    <x v="1"/>
    <x v="749"/>
    <x v="173"/>
    <x v="2"/>
    <s v="Haryana"/>
    <s v="Gurgaon"/>
    <x v="0"/>
    <x v="9"/>
    <s v="Beds Pro 8"/>
    <n v="159326.96"/>
    <n v="13"/>
    <x v="5"/>
    <n v="127740.34"/>
    <n v="31586.62"/>
    <s v="Rahul"/>
    <s v="Consumer"/>
  </r>
  <r>
    <s v="ORD-20735-1562"/>
    <d v="2024-09-17T00:00:00"/>
    <x v="1"/>
    <x v="88"/>
    <x v="89"/>
    <x v="3"/>
    <s v="Bihar"/>
    <s v="Gaya"/>
    <x v="0"/>
    <x v="9"/>
    <s v="Beds Pro 1"/>
    <n v="147935.94"/>
    <n v="5"/>
    <x v="0"/>
    <n v="83527.95"/>
    <n v="64407.99"/>
    <s v="Neha"/>
    <s v="Consumer"/>
  </r>
  <r>
    <s v="ORD-64633-1563"/>
    <d v="2023-11-17T00:00:00"/>
    <x v="0"/>
    <x v="624"/>
    <x v="223"/>
    <x v="1"/>
    <s v="Rajasthan"/>
    <s v="Jaipur"/>
    <x v="0"/>
    <x v="0"/>
    <s v="Sofas Pro 9"/>
    <n v="125859.3"/>
    <n v="10"/>
    <x v="1"/>
    <n v="186648.2"/>
    <n v="-60788.9"/>
    <s v="Sneha"/>
    <s v="Consumer"/>
  </r>
  <r>
    <s v="ORD-71461-1564"/>
    <d v="2024-12-24T00:00:00"/>
    <x v="1"/>
    <x v="346"/>
    <x v="182"/>
    <x v="3"/>
    <s v="Odisha"/>
    <s v="Bhubaneswar"/>
    <x v="1"/>
    <x v="1"/>
    <s v="Paper Pro 9"/>
    <n v="21636.560000000001"/>
    <n v="11"/>
    <x v="5"/>
    <n v="17894.580000000002"/>
    <n v="3741.98"/>
    <s v="Vikas"/>
    <s v="Consumer"/>
  </r>
  <r>
    <s v="ORD-78041-1565"/>
    <d v="2024-03-31T00:00:00"/>
    <x v="1"/>
    <x v="729"/>
    <x v="294"/>
    <x v="3"/>
    <s v="Bihar"/>
    <s v="Gaya"/>
    <x v="1"/>
    <x v="3"/>
    <s v="Storage Pro 4"/>
    <n v="14794.55"/>
    <n v="8"/>
    <x v="5"/>
    <n v="12350.96"/>
    <n v="2443.59"/>
    <s v="Sneha"/>
    <s v="Corporate"/>
  </r>
  <r>
    <s v="ORD-28438-1566"/>
    <d v="2024-12-18T00:00:00"/>
    <x v="1"/>
    <x v="699"/>
    <x v="116"/>
    <x v="2"/>
    <s v="Haryana"/>
    <s v="Faridabad"/>
    <x v="0"/>
    <x v="9"/>
    <s v="Beds Pro 3"/>
    <n v="38240.730000000003"/>
    <n v="14"/>
    <x v="1"/>
    <n v="54227.46"/>
    <n v="-15986.73"/>
    <s v="Rahul"/>
    <s v="Consumer"/>
  </r>
  <r>
    <s v="ORD-72248-1567"/>
    <d v="2023-08-05T00:00:00"/>
    <x v="0"/>
    <x v="668"/>
    <x v="274"/>
    <x v="2"/>
    <s v="Punjab"/>
    <s v="Ludhiana"/>
    <x v="1"/>
    <x v="1"/>
    <s v="Paper Pro 7"/>
    <n v="2024.07"/>
    <n v="13"/>
    <x v="5"/>
    <n v="1877.98"/>
    <n v="146.09"/>
    <s v="Rahul"/>
    <s v="Corporate"/>
  </r>
  <r>
    <s v="ORD-12542-1568"/>
    <d v="2024-04-28T00:00:00"/>
    <x v="1"/>
    <x v="529"/>
    <x v="244"/>
    <x v="1"/>
    <s v="Maharashtra"/>
    <s v="Mumbai"/>
    <x v="0"/>
    <x v="9"/>
    <s v="Beds Pro 4"/>
    <n v="85906.67"/>
    <n v="5"/>
    <x v="5"/>
    <n v="82427.199999999997"/>
    <n v="3479.47"/>
    <s v="Vikas"/>
    <s v="Consumer"/>
  </r>
  <r>
    <s v="ORD-19986-1569"/>
    <d v="2023-12-19T00:00:00"/>
    <x v="0"/>
    <x v="287"/>
    <x v="257"/>
    <x v="3"/>
    <s v="Bihar"/>
    <s v="Patna"/>
    <x v="0"/>
    <x v="4"/>
    <s v="Chairs Pro 6"/>
    <n v="20642.87"/>
    <n v="4"/>
    <x v="5"/>
    <n v="17837.8"/>
    <n v="2805.07"/>
    <s v="Amit"/>
    <s v="Consumer"/>
  </r>
  <r>
    <s v="ORD-19699-1570"/>
    <d v="2023-12-25T00:00:00"/>
    <x v="0"/>
    <x v="336"/>
    <x v="205"/>
    <x v="1"/>
    <s v="Rajasthan"/>
    <s v="Jaipur"/>
    <x v="1"/>
    <x v="1"/>
    <s v="Paper Pro 7"/>
    <n v="11529.47"/>
    <n v="7"/>
    <x v="4"/>
    <n v="8089.27"/>
    <n v="3440.2"/>
    <s v="Karan"/>
    <s v="Consumer"/>
  </r>
  <r>
    <s v="ORD-80011-1571"/>
    <d v="2024-11-28T00:00:00"/>
    <x v="1"/>
    <x v="15"/>
    <x v="136"/>
    <x v="2"/>
    <s v="Punjab"/>
    <s v="Ludhiana"/>
    <x v="2"/>
    <x v="5"/>
    <s v="Tablets Pro 2"/>
    <n v="92662.05"/>
    <n v="9"/>
    <x v="5"/>
    <n v="82687.41"/>
    <n v="9974.64"/>
    <s v="Neha"/>
    <s v="Home Office"/>
  </r>
  <r>
    <s v="ORD-32879-1572"/>
    <d v="2024-12-07T00:00:00"/>
    <x v="1"/>
    <x v="56"/>
    <x v="255"/>
    <x v="0"/>
    <s v="Karnataka"/>
    <s v="Bangalore"/>
    <x v="2"/>
    <x v="10"/>
    <s v="Accessories Pro 10"/>
    <n v="142439.96"/>
    <n v="2"/>
    <x v="3"/>
    <n v="95210.44"/>
    <n v="47229.52"/>
    <s v="Priya"/>
    <s v="Corporate"/>
  </r>
  <r>
    <s v="ORD-97367-1573"/>
    <d v="2024-10-27T00:00:00"/>
    <x v="1"/>
    <x v="445"/>
    <x v="9"/>
    <x v="3"/>
    <s v="Bihar"/>
    <s v="Patna"/>
    <x v="0"/>
    <x v="9"/>
    <s v="Beds Pro 6"/>
    <n v="123861.63"/>
    <n v="10"/>
    <x v="1"/>
    <n v="175723.5"/>
    <n v="-51861.87"/>
    <s v="Pooja"/>
    <s v="Home Office"/>
  </r>
  <r>
    <s v="ORD-30353-1574"/>
    <d v="2024-11-12T00:00:00"/>
    <x v="1"/>
    <x v="750"/>
    <x v="39"/>
    <x v="2"/>
    <s v="Delhi"/>
    <s v="New Delhi"/>
    <x v="1"/>
    <x v="2"/>
    <s v="Binders Pro 10"/>
    <n v="19413.759999999998"/>
    <n v="13"/>
    <x v="3"/>
    <n v="14336.53"/>
    <n v="5077.2299999999996"/>
    <s v="Neha"/>
    <s v="Home Office"/>
  </r>
  <r>
    <s v="ORD-60748-1575"/>
    <d v="2023-09-29T00:00:00"/>
    <x v="0"/>
    <x v="703"/>
    <x v="295"/>
    <x v="1"/>
    <s v="Rajasthan"/>
    <s v="Jaipur"/>
    <x v="2"/>
    <x v="10"/>
    <s v="Accessories Pro 1"/>
    <n v="576437.21"/>
    <n v="14"/>
    <x v="4"/>
    <n v="357274.54"/>
    <n v="219162.67"/>
    <s v="Karan"/>
    <s v="Home Office"/>
  </r>
  <r>
    <s v="ORD-35736-1576"/>
    <d v="2024-05-13T00:00:00"/>
    <x v="1"/>
    <x v="701"/>
    <x v="238"/>
    <x v="1"/>
    <s v="Maharashtra"/>
    <s v="Pune"/>
    <x v="2"/>
    <x v="11"/>
    <s v="Smartphones Pro 5"/>
    <n v="586036.28"/>
    <n v="12"/>
    <x v="2"/>
    <n v="494507.76"/>
    <n v="91528.52"/>
    <s v="Amit"/>
    <s v="Consumer"/>
  </r>
  <r>
    <s v="ORD-64735-1577"/>
    <d v="2023-01-19T00:00:00"/>
    <x v="0"/>
    <x v="689"/>
    <x v="206"/>
    <x v="2"/>
    <s v="Haryana"/>
    <s v="Faridabad"/>
    <x v="2"/>
    <x v="5"/>
    <s v="Tablets Pro 3"/>
    <n v="224844.01"/>
    <n v="6"/>
    <x v="3"/>
    <n v="165230.82"/>
    <n v="59613.19"/>
    <s v="Amit"/>
    <s v="Home Office"/>
  </r>
  <r>
    <s v="ORD-51628-1578"/>
    <d v="2024-11-11T00:00:00"/>
    <x v="1"/>
    <x v="751"/>
    <x v="236"/>
    <x v="3"/>
    <s v="Odisha"/>
    <s v="Bhubaneswar"/>
    <x v="2"/>
    <x v="11"/>
    <s v="Smartphones Pro 3"/>
    <n v="268843.33"/>
    <n v="15"/>
    <x v="2"/>
    <n v="205822.5"/>
    <n v="63020.83"/>
    <s v="Pooja"/>
    <s v="Corporate"/>
  </r>
  <r>
    <s v="ORD-28173-1579"/>
    <d v="2024-10-05T00:00:00"/>
    <x v="1"/>
    <x v="499"/>
    <x v="11"/>
    <x v="2"/>
    <s v="Punjab"/>
    <s v="Ludhiana"/>
    <x v="1"/>
    <x v="2"/>
    <s v="Binders Pro 7"/>
    <n v="5703.07"/>
    <n v="7"/>
    <x v="3"/>
    <n v="5034.26"/>
    <n v="668.81"/>
    <s v="Priya"/>
    <s v="Home Office"/>
  </r>
  <r>
    <s v="ORD-75432-1580"/>
    <d v="2023-12-16T00:00:00"/>
    <x v="0"/>
    <x v="273"/>
    <x v="205"/>
    <x v="0"/>
    <s v="Telangana"/>
    <s v="Hyderabad"/>
    <x v="1"/>
    <x v="2"/>
    <s v="Binders Pro 8"/>
    <n v="10538.59"/>
    <n v="14"/>
    <x v="1"/>
    <n v="14690.62"/>
    <n v="-4152.03"/>
    <s v="Rahul"/>
    <s v="Consumer"/>
  </r>
  <r>
    <s v="ORD-12980-1581"/>
    <d v="2023-10-08T00:00:00"/>
    <x v="0"/>
    <x v="705"/>
    <x v="150"/>
    <x v="0"/>
    <s v="Tamil Nadu"/>
    <s v="Chennai"/>
    <x v="2"/>
    <x v="10"/>
    <s v="Accessories Pro 4"/>
    <n v="14968.36"/>
    <n v="3"/>
    <x v="1"/>
    <n v="22300.560000000001"/>
    <n v="-7332.2"/>
    <s v="Amit"/>
    <s v="Consumer"/>
  </r>
  <r>
    <s v="ORD-71875-1582"/>
    <d v="2024-11-16T00:00:00"/>
    <x v="1"/>
    <x v="721"/>
    <x v="231"/>
    <x v="0"/>
    <s v="Karnataka"/>
    <s v="Bangalore"/>
    <x v="0"/>
    <x v="9"/>
    <s v="Beds Pro 1"/>
    <n v="89026.95"/>
    <n v="11"/>
    <x v="2"/>
    <n v="65335.6"/>
    <n v="23691.35"/>
    <s v="Priya"/>
    <s v="Consumer"/>
  </r>
  <r>
    <s v="ORD-48271-1583"/>
    <d v="2023-12-28T00:00:00"/>
    <x v="0"/>
    <x v="752"/>
    <x v="233"/>
    <x v="1"/>
    <s v="Gujarat"/>
    <s v="Ahmedabad"/>
    <x v="2"/>
    <x v="10"/>
    <s v="Accessories Pro 1"/>
    <n v="586084.14"/>
    <n v="11"/>
    <x v="7"/>
    <n v="484400.62"/>
    <n v="101683.52"/>
    <s v="Rahul"/>
    <s v="Home Office"/>
  </r>
  <r>
    <s v="ORD-18872-1584"/>
    <d v="2023-10-03T00:00:00"/>
    <x v="0"/>
    <x v="299"/>
    <x v="275"/>
    <x v="1"/>
    <s v="Maharashtra"/>
    <s v="Pune"/>
    <x v="0"/>
    <x v="4"/>
    <s v="Chairs Pro 7"/>
    <n v="7135.27"/>
    <n v="2"/>
    <x v="1"/>
    <n v="10693.5"/>
    <n v="-3558.23"/>
    <s v="Sneha"/>
    <s v="Home Office"/>
  </r>
  <r>
    <s v="ORD-75699-1585"/>
    <d v="2024-11-02T00:00:00"/>
    <x v="1"/>
    <x v="4"/>
    <x v="185"/>
    <x v="1"/>
    <s v="Maharashtra"/>
    <s v="Pune"/>
    <x v="2"/>
    <x v="8"/>
    <s v="Laptops Pro 3"/>
    <n v="352098.17"/>
    <n v="6"/>
    <x v="0"/>
    <n v="195924.18"/>
    <n v="156173.99"/>
    <s v="Rahul"/>
    <s v="Home Office"/>
  </r>
  <r>
    <s v="ORD-80269-1586"/>
    <d v="2024-11-14T00:00:00"/>
    <x v="1"/>
    <x v="605"/>
    <x v="170"/>
    <x v="1"/>
    <s v="Rajasthan"/>
    <s v="Jaipur"/>
    <x v="1"/>
    <x v="3"/>
    <s v="Storage Pro 7"/>
    <n v="14561.18"/>
    <n v="9"/>
    <x v="7"/>
    <n v="12377.7"/>
    <n v="2183.48"/>
    <s v="Rahul"/>
    <s v="Home Office"/>
  </r>
  <r>
    <s v="ORD-22558-1587"/>
    <d v="2023-05-03T00:00:00"/>
    <x v="0"/>
    <x v="2"/>
    <x v="199"/>
    <x v="2"/>
    <s v="Haryana"/>
    <s v="Faridabad"/>
    <x v="0"/>
    <x v="0"/>
    <s v="Sofas Pro 10"/>
    <n v="232443.14"/>
    <n v="11"/>
    <x v="7"/>
    <n v="158893.35"/>
    <n v="73549.789999999994"/>
    <s v="Neha"/>
    <s v="Consumer"/>
  </r>
  <r>
    <s v="ORD-91699-1588"/>
    <d v="2023-10-03T00:00:00"/>
    <x v="0"/>
    <x v="329"/>
    <x v="140"/>
    <x v="1"/>
    <s v="Gujarat"/>
    <s v="Surat"/>
    <x v="2"/>
    <x v="11"/>
    <s v="Smartphones Pro 6"/>
    <n v="564684.99"/>
    <n v="9"/>
    <x v="2"/>
    <n v="396785.07"/>
    <n v="167899.92"/>
    <s v="Neha"/>
    <s v="Corporate"/>
  </r>
  <r>
    <s v="ORD-44421-1589"/>
    <d v="2023-09-21T00:00:00"/>
    <x v="0"/>
    <x v="482"/>
    <x v="21"/>
    <x v="0"/>
    <s v="Telangana"/>
    <s v="Hyderabad"/>
    <x v="1"/>
    <x v="6"/>
    <s v="Pens Pro 10"/>
    <n v="2105.15"/>
    <n v="14"/>
    <x v="6"/>
    <n v="3567.2"/>
    <n v="-1462.05"/>
    <s v="Amit"/>
    <s v="Corporate"/>
  </r>
  <r>
    <s v="ORD-58056-1590"/>
    <d v="2024-10-08T00:00:00"/>
    <x v="1"/>
    <x v="620"/>
    <x v="87"/>
    <x v="3"/>
    <s v="Bihar"/>
    <s v="Gaya"/>
    <x v="0"/>
    <x v="7"/>
    <s v="Tables Pro 4"/>
    <n v="148144.22"/>
    <n v="7"/>
    <x v="3"/>
    <n v="122748.64"/>
    <n v="25395.58"/>
    <s v="Priya"/>
    <s v="Consumer"/>
  </r>
  <r>
    <s v="ORD-55930-1591"/>
    <d v="2024-03-03T00:00:00"/>
    <x v="1"/>
    <x v="718"/>
    <x v="70"/>
    <x v="3"/>
    <s v="Odisha"/>
    <s v="Bhubaneswar"/>
    <x v="0"/>
    <x v="4"/>
    <s v="Chairs Pro 3"/>
    <n v="190923.76"/>
    <n v="7"/>
    <x v="0"/>
    <n v="127139.95"/>
    <n v="63783.81"/>
    <s v="Sneha"/>
    <s v="Consumer"/>
  </r>
  <r>
    <s v="ORD-16594-1592"/>
    <d v="2024-09-27T00:00:00"/>
    <x v="1"/>
    <x v="753"/>
    <x v="199"/>
    <x v="2"/>
    <s v="Punjab"/>
    <s v="Ludhiana"/>
    <x v="1"/>
    <x v="1"/>
    <s v="Paper Pro 8"/>
    <n v="3015.05"/>
    <n v="3"/>
    <x v="6"/>
    <n v="5445.81"/>
    <n v="-2430.7600000000002"/>
    <s v="Amit"/>
    <s v="Corporate"/>
  </r>
  <r>
    <s v="ORD-65148-1593"/>
    <d v="2023-02-16T00:00:00"/>
    <x v="0"/>
    <x v="754"/>
    <x v="211"/>
    <x v="3"/>
    <s v="Bihar"/>
    <s v="Patna"/>
    <x v="2"/>
    <x v="8"/>
    <s v="Laptops Pro 7"/>
    <n v="258107.13"/>
    <n v="9"/>
    <x v="3"/>
    <n v="193563"/>
    <n v="64544.13"/>
    <s v="Amit"/>
    <s v="Home Office"/>
  </r>
  <r>
    <s v="ORD-19428-1594"/>
    <d v="2024-09-29T00:00:00"/>
    <x v="1"/>
    <x v="491"/>
    <x v="103"/>
    <x v="2"/>
    <s v="Haryana"/>
    <s v="Gurgaon"/>
    <x v="1"/>
    <x v="6"/>
    <s v="Pens Pro 7"/>
    <n v="19384.47"/>
    <n v="8"/>
    <x v="0"/>
    <n v="11373.6"/>
    <n v="8010.87"/>
    <s v="Karan"/>
    <s v="Consumer"/>
  </r>
  <r>
    <s v="ORD-72221-1595"/>
    <d v="2023-01-27T00:00:00"/>
    <x v="0"/>
    <x v="597"/>
    <x v="240"/>
    <x v="0"/>
    <s v="Tamil Nadu"/>
    <s v="Chennai"/>
    <x v="0"/>
    <x v="9"/>
    <s v="Beds Pro 1"/>
    <n v="72564.84"/>
    <n v="8"/>
    <x v="6"/>
    <n v="127190.8"/>
    <n v="-54625.96"/>
    <s v="Pooja"/>
    <s v="Home Office"/>
  </r>
  <r>
    <s v="ORD-82714-1596"/>
    <d v="2023-09-24T00:00:00"/>
    <x v="0"/>
    <x v="457"/>
    <x v="217"/>
    <x v="3"/>
    <s v="Odisha"/>
    <s v="Bhubaneswar"/>
    <x v="1"/>
    <x v="3"/>
    <s v="Storage Pro 1"/>
    <n v="17941.04"/>
    <n v="11"/>
    <x v="0"/>
    <n v="10407.209999999999"/>
    <n v="7533.83"/>
    <s v="Pooja"/>
    <s v="Corporate"/>
  </r>
  <r>
    <s v="ORD-19785-1597"/>
    <d v="2023-01-21T00:00:00"/>
    <x v="0"/>
    <x v="376"/>
    <x v="144"/>
    <x v="1"/>
    <s v="Rajasthan"/>
    <s v="Jaipur"/>
    <x v="2"/>
    <x v="5"/>
    <s v="Tablets Pro 8"/>
    <n v="51732.9"/>
    <n v="9"/>
    <x v="6"/>
    <n v="93372.75"/>
    <n v="-41639.85"/>
    <s v="Pooja"/>
    <s v="Corporate"/>
  </r>
  <r>
    <s v="ORD-62257-1598"/>
    <d v="2024-11-11T00:00:00"/>
    <x v="1"/>
    <x v="45"/>
    <x v="253"/>
    <x v="1"/>
    <s v="Rajasthan"/>
    <s v="Jaipur"/>
    <x v="1"/>
    <x v="6"/>
    <s v="Pens Pro 2"/>
    <n v="3854.35"/>
    <n v="4"/>
    <x v="0"/>
    <n v="2260.16"/>
    <n v="1594.19"/>
    <s v="Karan"/>
    <s v="Consumer"/>
  </r>
  <r>
    <s v="ORD-63949-1599"/>
    <d v="2023-10-09T00:00:00"/>
    <x v="0"/>
    <x v="270"/>
    <x v="294"/>
    <x v="3"/>
    <s v="West Bengal"/>
    <s v="Kolkata"/>
    <x v="0"/>
    <x v="0"/>
    <s v="Sofas Pro 9"/>
    <n v="125856.41"/>
    <n v="15"/>
    <x v="4"/>
    <n v="83816.25"/>
    <n v="42040.160000000003"/>
    <s v="Neha"/>
    <s v="Corporate"/>
  </r>
  <r>
    <s v="ORD-33220-1600"/>
    <d v="2024-04-02T00:00:00"/>
    <x v="1"/>
    <x v="183"/>
    <x v="84"/>
    <x v="3"/>
    <s v="Bihar"/>
    <s v="Patna"/>
    <x v="2"/>
    <x v="8"/>
    <s v="Laptops Pro 5"/>
    <n v="767798.09"/>
    <n v="14"/>
    <x v="4"/>
    <n v="464927.4"/>
    <n v="302870.69"/>
    <s v="Karan"/>
    <s v="Consumer"/>
  </r>
  <r>
    <s v="ORD-52201-1601"/>
    <d v="2023-10-05T00:00:00"/>
    <x v="0"/>
    <x v="388"/>
    <x v="41"/>
    <x v="3"/>
    <s v="Bihar"/>
    <s v="Patna"/>
    <x v="1"/>
    <x v="3"/>
    <s v="Storage Pro 6"/>
    <n v="27218.84"/>
    <n v="9"/>
    <x v="4"/>
    <n v="17443.349999999999"/>
    <n v="9775.49"/>
    <s v="Priya"/>
    <s v="Home Office"/>
  </r>
  <r>
    <s v="ORD-34176-1602"/>
    <d v="2023-10-06T00:00:00"/>
    <x v="0"/>
    <x v="583"/>
    <x v="88"/>
    <x v="0"/>
    <s v="Tamil Nadu"/>
    <s v="Coimbatore"/>
    <x v="1"/>
    <x v="1"/>
    <s v="Paper Pro 1"/>
    <n v="7379.79"/>
    <n v="11"/>
    <x v="7"/>
    <n v="5403.42"/>
    <n v="1976.37"/>
    <s v="Amit"/>
    <s v="Consumer"/>
  </r>
  <r>
    <s v="ORD-66449-1603"/>
    <d v="2024-11-15T00:00:00"/>
    <x v="1"/>
    <x v="206"/>
    <x v="76"/>
    <x v="0"/>
    <s v="Karnataka"/>
    <s v="Bangalore"/>
    <x v="0"/>
    <x v="0"/>
    <s v="Sofas Pro 9"/>
    <n v="73526.320000000007"/>
    <n v="6"/>
    <x v="5"/>
    <n v="71576.160000000003"/>
    <n v="1950.16"/>
    <s v="Amit"/>
    <s v="Home Office"/>
  </r>
  <r>
    <s v="ORD-14175-1604"/>
    <d v="2023-06-11T00:00:00"/>
    <x v="0"/>
    <x v="597"/>
    <x v="173"/>
    <x v="1"/>
    <s v="Maharashtra"/>
    <s v="Mumbai"/>
    <x v="2"/>
    <x v="5"/>
    <s v="Tablets Pro 6"/>
    <n v="508682.05"/>
    <n v="12"/>
    <x v="7"/>
    <n v="326533.2"/>
    <n v="182148.85"/>
    <s v="Neha"/>
    <s v="Consumer"/>
  </r>
  <r>
    <s v="ORD-75691-1605"/>
    <d v="2024-10-15T00:00:00"/>
    <x v="1"/>
    <x v="227"/>
    <x v="235"/>
    <x v="2"/>
    <s v="Delhi"/>
    <s v="New Delhi"/>
    <x v="2"/>
    <x v="10"/>
    <s v="Accessories Pro 9"/>
    <n v="55391.67"/>
    <n v="2"/>
    <x v="1"/>
    <n v="81597.72"/>
    <n v="-26206.05"/>
    <s v="Neha"/>
    <s v="Consumer"/>
  </r>
  <r>
    <s v="ORD-20546-1606"/>
    <d v="2024-06-22T00:00:00"/>
    <x v="1"/>
    <x v="38"/>
    <x v="64"/>
    <x v="2"/>
    <s v="Punjab"/>
    <s v="Ludhiana"/>
    <x v="0"/>
    <x v="7"/>
    <s v="Tables Pro 3"/>
    <n v="181390.72"/>
    <n v="8"/>
    <x v="7"/>
    <n v="113392.32000000001"/>
    <n v="67998.399999999994"/>
    <s v="Amit"/>
    <s v="Corporate"/>
  </r>
  <r>
    <s v="ORD-81996-1607"/>
    <d v="2023-02-20T00:00:00"/>
    <x v="0"/>
    <x v="144"/>
    <x v="115"/>
    <x v="3"/>
    <s v="West Bengal"/>
    <s v="Howrah"/>
    <x v="2"/>
    <x v="5"/>
    <s v="Tablets Pro 8"/>
    <n v="146812.99"/>
    <n v="6"/>
    <x v="1"/>
    <n v="216853.2"/>
    <n v="-70040.210000000006"/>
    <s v="Neha"/>
    <s v="Home Office"/>
  </r>
  <r>
    <s v="ORD-42575-1608"/>
    <d v="2023-09-18T00:00:00"/>
    <x v="0"/>
    <x v="724"/>
    <x v="186"/>
    <x v="2"/>
    <s v="Punjab"/>
    <s v="Ludhiana"/>
    <x v="0"/>
    <x v="0"/>
    <s v="Sofas Pro 6"/>
    <n v="4187.5"/>
    <n v="1"/>
    <x v="5"/>
    <n v="4601.1099999999997"/>
    <n v="-413.61"/>
    <s v="Karan"/>
    <s v="Home Office"/>
  </r>
  <r>
    <s v="ORD-10741-1609"/>
    <d v="2023-07-11T00:00:00"/>
    <x v="0"/>
    <x v="91"/>
    <x v="119"/>
    <x v="3"/>
    <s v="Bihar"/>
    <s v="Patna"/>
    <x v="2"/>
    <x v="8"/>
    <s v="Laptops Pro 9"/>
    <n v="218651.4"/>
    <n v="13"/>
    <x v="6"/>
    <n v="384617.48"/>
    <n v="-165966.07999999999"/>
    <s v="Karan"/>
    <s v="Corporate"/>
  </r>
  <r>
    <s v="ORD-99100-1610"/>
    <d v="2024-11-17T00:00:00"/>
    <x v="1"/>
    <x v="376"/>
    <x v="198"/>
    <x v="0"/>
    <s v="Tamil Nadu"/>
    <s v="Chennai"/>
    <x v="0"/>
    <x v="7"/>
    <s v="Tables Pro 2"/>
    <n v="16928.830000000002"/>
    <n v="1"/>
    <x v="5"/>
    <n v="15867.66"/>
    <n v="1061.17"/>
    <s v="Vikas"/>
    <s v="Consumer"/>
  </r>
  <r>
    <s v="ORD-19861-1611"/>
    <d v="2023-03-12T00:00:00"/>
    <x v="0"/>
    <x v="508"/>
    <x v="17"/>
    <x v="1"/>
    <s v="Maharashtra"/>
    <s v="Pune"/>
    <x v="1"/>
    <x v="1"/>
    <s v="Paper Pro 3"/>
    <n v="3029.56"/>
    <n v="1"/>
    <x v="4"/>
    <n v="1843.2"/>
    <n v="1186.3599999999999"/>
    <s v="Sneha"/>
    <s v="Consumer"/>
  </r>
  <r>
    <s v="ORD-27327-1612"/>
    <d v="2024-11-10T00:00:00"/>
    <x v="1"/>
    <x v="419"/>
    <x v="82"/>
    <x v="1"/>
    <s v="Gujarat"/>
    <s v="Surat"/>
    <x v="1"/>
    <x v="1"/>
    <s v="Paper Pro 6"/>
    <n v="561.35"/>
    <n v="3"/>
    <x v="4"/>
    <n v="404.91"/>
    <n v="156.44"/>
    <s v="Neha"/>
    <s v="Corporate"/>
  </r>
  <r>
    <s v="ORD-68950-1613"/>
    <d v="2023-10-02T00:00:00"/>
    <x v="0"/>
    <x v="704"/>
    <x v="254"/>
    <x v="1"/>
    <s v="Gujarat"/>
    <s v="Surat"/>
    <x v="2"/>
    <x v="5"/>
    <s v="Tablets Pro 3"/>
    <n v="116194.46"/>
    <n v="14"/>
    <x v="5"/>
    <n v="104559.56"/>
    <n v="11634.9"/>
    <s v="Rahul"/>
    <s v="Consumer"/>
  </r>
  <r>
    <s v="ORD-56304-1614"/>
    <d v="2023-12-12T00:00:00"/>
    <x v="0"/>
    <x v="259"/>
    <x v="74"/>
    <x v="1"/>
    <s v="Rajasthan"/>
    <s v="Jaipur"/>
    <x v="2"/>
    <x v="8"/>
    <s v="Laptops Pro 1"/>
    <n v="159561.63"/>
    <n v="11"/>
    <x v="2"/>
    <n v="150415.43"/>
    <n v="9146.2000000000007"/>
    <s v="Priya"/>
    <s v="Home Office"/>
  </r>
  <r>
    <s v="ORD-40415-1615"/>
    <d v="2023-01-20T00:00:00"/>
    <x v="0"/>
    <x v="264"/>
    <x v="61"/>
    <x v="0"/>
    <s v="Karnataka"/>
    <s v="Mysore"/>
    <x v="0"/>
    <x v="4"/>
    <s v="Chairs Pro 7"/>
    <n v="23354.76"/>
    <n v="2"/>
    <x v="5"/>
    <n v="22661.96"/>
    <n v="692.8"/>
    <s v="Priya"/>
    <s v="Home Office"/>
  </r>
  <r>
    <s v="ORD-92244-1616"/>
    <d v="2023-03-05T00:00:00"/>
    <x v="0"/>
    <x v="755"/>
    <x v="268"/>
    <x v="2"/>
    <s v="Punjab"/>
    <s v="Amritsar"/>
    <x v="2"/>
    <x v="8"/>
    <s v="Laptops Pro 1"/>
    <n v="690371.22"/>
    <n v="14"/>
    <x v="2"/>
    <n v="646233.14"/>
    <n v="44138.080000000002"/>
    <s v="Sneha"/>
    <s v="Corporate"/>
  </r>
  <r>
    <s v="ORD-84754-1617"/>
    <d v="2023-02-27T00:00:00"/>
    <x v="0"/>
    <x v="411"/>
    <x v="42"/>
    <x v="3"/>
    <s v="Odisha"/>
    <s v="Bhubaneswar"/>
    <x v="0"/>
    <x v="0"/>
    <s v="Sofas Pro 8"/>
    <n v="82939.539999999994"/>
    <n v="5"/>
    <x v="0"/>
    <n v="47114.8"/>
    <n v="35824.74"/>
    <s v="Priya"/>
    <s v="Home Office"/>
  </r>
  <r>
    <s v="ORD-52881-1618"/>
    <d v="2023-12-18T00:00:00"/>
    <x v="0"/>
    <x v="684"/>
    <x v="284"/>
    <x v="0"/>
    <s v="Telangana"/>
    <s v="Hyderabad"/>
    <x v="0"/>
    <x v="4"/>
    <s v="Chairs Pro 9"/>
    <n v="66955.23"/>
    <n v="13"/>
    <x v="7"/>
    <n v="44986.63"/>
    <n v="21968.6"/>
    <s v="Neha"/>
    <s v="Consumer"/>
  </r>
  <r>
    <s v="ORD-42857-1619"/>
    <d v="2023-02-07T00:00:00"/>
    <x v="0"/>
    <x v="319"/>
    <x v="107"/>
    <x v="2"/>
    <s v="Punjab"/>
    <s v="Ludhiana"/>
    <x v="2"/>
    <x v="10"/>
    <s v="Accessories Pro 6"/>
    <n v="300732.68"/>
    <n v="5"/>
    <x v="4"/>
    <n v="195836.15"/>
    <n v="104896.53"/>
    <s v="Pooja"/>
    <s v="Consumer"/>
  </r>
  <r>
    <s v="ORD-47339-1620"/>
    <d v="2024-12-18T00:00:00"/>
    <x v="1"/>
    <x v="439"/>
    <x v="217"/>
    <x v="1"/>
    <s v="Gujarat"/>
    <s v="Ahmedabad"/>
    <x v="1"/>
    <x v="6"/>
    <s v="Pens Pro 2"/>
    <n v="4019.98"/>
    <n v="2"/>
    <x v="7"/>
    <n v="3357.88"/>
    <n v="662.1"/>
    <s v="Priya"/>
    <s v="Home Office"/>
  </r>
  <r>
    <s v="ORD-15378-1621"/>
    <d v="2024-11-07T00:00:00"/>
    <x v="1"/>
    <x v="756"/>
    <x v="51"/>
    <x v="2"/>
    <s v="Punjab"/>
    <s v="Amritsar"/>
    <x v="1"/>
    <x v="3"/>
    <s v="Storage Pro 10"/>
    <n v="6064.74"/>
    <n v="8"/>
    <x v="6"/>
    <n v="10282.16"/>
    <n v="-4217.42"/>
    <s v="Karan"/>
    <s v="Corporate"/>
  </r>
  <r>
    <s v="ORD-18873-1622"/>
    <d v="2023-12-10T00:00:00"/>
    <x v="0"/>
    <x v="757"/>
    <x v="134"/>
    <x v="2"/>
    <s v="Haryana"/>
    <s v="Gurgaon"/>
    <x v="0"/>
    <x v="9"/>
    <s v="Beds Pro 5"/>
    <n v="67464.08"/>
    <n v="15"/>
    <x v="6"/>
    <n v="117456.3"/>
    <n v="-49992.22"/>
    <s v="Amit"/>
    <s v="Consumer"/>
  </r>
  <r>
    <s v="ORD-60669-1623"/>
    <d v="2024-01-05T00:00:00"/>
    <x v="1"/>
    <x v="758"/>
    <x v="290"/>
    <x v="0"/>
    <s v="Telangana"/>
    <s v="Hyderabad"/>
    <x v="2"/>
    <x v="10"/>
    <s v="Accessories Pro 4"/>
    <n v="58133.279999999999"/>
    <n v="4"/>
    <x v="7"/>
    <n v="44006.239999999998"/>
    <n v="14127.04"/>
    <s v="Rahul"/>
    <s v="Home Office"/>
  </r>
  <r>
    <s v="ORD-58706-1624"/>
    <d v="2023-12-05T00:00:00"/>
    <x v="0"/>
    <x v="759"/>
    <x v="190"/>
    <x v="0"/>
    <s v="Tamil Nadu"/>
    <s v="Chennai"/>
    <x v="0"/>
    <x v="4"/>
    <s v="Chairs Pro 2"/>
    <n v="80095.11"/>
    <n v="8"/>
    <x v="0"/>
    <n v="47099.44"/>
    <n v="32995.67"/>
    <s v="Amit"/>
    <s v="Corporate"/>
  </r>
  <r>
    <s v="ORD-55532-1625"/>
    <d v="2023-03-21T00:00:00"/>
    <x v="0"/>
    <x v="612"/>
    <x v="214"/>
    <x v="0"/>
    <s v="Tamil Nadu"/>
    <s v="Chennai"/>
    <x v="0"/>
    <x v="9"/>
    <s v="Beds Pro 4"/>
    <n v="230812.96"/>
    <n v="11"/>
    <x v="7"/>
    <n v="148172.20000000001"/>
    <n v="82640.759999999995"/>
    <s v="Rahul"/>
    <s v="Home Office"/>
  </r>
  <r>
    <s v="ORD-65248-1626"/>
    <d v="2023-12-13T00:00:00"/>
    <x v="0"/>
    <x v="618"/>
    <x v="191"/>
    <x v="2"/>
    <s v="Punjab"/>
    <s v="Amritsar"/>
    <x v="2"/>
    <x v="5"/>
    <s v="Tablets Pro 4"/>
    <n v="43049.16"/>
    <n v="5"/>
    <x v="1"/>
    <n v="63950.9"/>
    <n v="-20901.740000000002"/>
    <s v="Priya"/>
    <s v="Home Office"/>
  </r>
  <r>
    <s v="ORD-72129-1627"/>
    <d v="2024-05-09T00:00:00"/>
    <x v="1"/>
    <x v="459"/>
    <x v="137"/>
    <x v="3"/>
    <s v="Odisha"/>
    <s v="Bhubaneswar"/>
    <x v="1"/>
    <x v="2"/>
    <s v="Binders Pro 6"/>
    <n v="6264.06"/>
    <n v="10"/>
    <x v="5"/>
    <n v="5905.4"/>
    <n v="358.66"/>
    <s v="Karan"/>
    <s v="Consumer"/>
  </r>
  <r>
    <s v="ORD-57762-1628"/>
    <d v="2023-06-28T00:00:00"/>
    <x v="0"/>
    <x v="677"/>
    <x v="114"/>
    <x v="1"/>
    <s v="Maharashtra"/>
    <s v="Mumbai"/>
    <x v="1"/>
    <x v="3"/>
    <s v="Storage Pro 3"/>
    <n v="2348.3000000000002"/>
    <n v="3"/>
    <x v="1"/>
    <n v="3456.45"/>
    <n v="-1108.1500000000001"/>
    <s v="Priya"/>
    <s v="Home Office"/>
  </r>
  <r>
    <s v="ORD-47521-1629"/>
    <d v="2023-02-24T00:00:00"/>
    <x v="0"/>
    <x v="165"/>
    <x v="209"/>
    <x v="1"/>
    <s v="Maharashtra"/>
    <s v="Nagpur"/>
    <x v="1"/>
    <x v="1"/>
    <s v="Paper Pro 10"/>
    <n v="8468.43"/>
    <n v="6"/>
    <x v="2"/>
    <n v="6746.16"/>
    <n v="1722.27"/>
    <s v="Rahul"/>
    <s v="Consumer"/>
  </r>
  <r>
    <s v="ORD-79085-1630"/>
    <d v="2023-06-22T00:00:00"/>
    <x v="0"/>
    <x v="9"/>
    <x v="37"/>
    <x v="2"/>
    <s v="Delhi"/>
    <s v="New Delhi"/>
    <x v="1"/>
    <x v="2"/>
    <s v="Binders Pro 3"/>
    <n v="10221.280000000001"/>
    <n v="11"/>
    <x v="6"/>
    <n v="18065.41"/>
    <n v="-7844.13"/>
    <s v="Priya"/>
    <s v="Consumer"/>
  </r>
  <r>
    <s v="ORD-18027-1631"/>
    <d v="2024-11-26T00:00:00"/>
    <x v="1"/>
    <x v="354"/>
    <x v="276"/>
    <x v="1"/>
    <s v="Gujarat"/>
    <s v="Surat"/>
    <x v="0"/>
    <x v="9"/>
    <s v="Beds Pro 5"/>
    <n v="36150.720000000001"/>
    <n v="3"/>
    <x v="7"/>
    <n v="27068.13"/>
    <n v="9082.59"/>
    <s v="Sneha"/>
    <s v="Home Office"/>
  </r>
  <r>
    <s v="ORD-33621-1632"/>
    <d v="2023-10-02T00:00:00"/>
    <x v="0"/>
    <x v="256"/>
    <x v="41"/>
    <x v="1"/>
    <s v="Gujarat"/>
    <s v="Ahmedabad"/>
    <x v="0"/>
    <x v="4"/>
    <s v="Chairs Pro 9"/>
    <n v="151713.43"/>
    <n v="7"/>
    <x v="5"/>
    <n v="132168.04999999999"/>
    <n v="19545.38"/>
    <s v="Sneha"/>
    <s v="Corporate"/>
  </r>
  <r>
    <s v="ORD-42172-1633"/>
    <d v="2024-02-09T00:00:00"/>
    <x v="1"/>
    <x v="101"/>
    <x v="99"/>
    <x v="3"/>
    <s v="Odisha"/>
    <s v="Bhubaneswar"/>
    <x v="1"/>
    <x v="1"/>
    <s v="Paper Pro 5"/>
    <n v="3354.29"/>
    <n v="7"/>
    <x v="5"/>
    <n v="3191.02"/>
    <n v="163.27000000000001"/>
    <s v="Pooja"/>
    <s v="Home Office"/>
  </r>
  <r>
    <s v="ORD-18517-1634"/>
    <d v="2023-10-02T00:00:00"/>
    <x v="0"/>
    <x v="263"/>
    <x v="209"/>
    <x v="3"/>
    <s v="Odisha"/>
    <s v="Bhubaneswar"/>
    <x v="1"/>
    <x v="3"/>
    <s v="Storage Pro 2"/>
    <n v="5144.47"/>
    <n v="2"/>
    <x v="4"/>
    <n v="3336.96"/>
    <n v="1807.51"/>
    <s v="Rahul"/>
    <s v="Consumer"/>
  </r>
  <r>
    <s v="ORD-87753-1635"/>
    <d v="2024-10-04T00:00:00"/>
    <x v="1"/>
    <x v="287"/>
    <x v="131"/>
    <x v="2"/>
    <s v="Delhi"/>
    <s v="New Delhi"/>
    <x v="2"/>
    <x v="11"/>
    <s v="Smartphones Pro 9"/>
    <n v="128953.48"/>
    <n v="6"/>
    <x v="3"/>
    <n v="109093.8"/>
    <n v="19859.68"/>
    <s v="Rahul"/>
    <s v="Corporate"/>
  </r>
  <r>
    <s v="ORD-13110-1636"/>
    <d v="2024-08-14T00:00:00"/>
    <x v="1"/>
    <x v="434"/>
    <x v="232"/>
    <x v="2"/>
    <s v="Haryana"/>
    <s v="Gurgaon"/>
    <x v="0"/>
    <x v="9"/>
    <s v="Beds Pro 1"/>
    <n v="142703.60999999999"/>
    <n v="5"/>
    <x v="4"/>
    <n v="91807.45"/>
    <n v="50896.160000000003"/>
    <s v="Karan"/>
    <s v="Consumer"/>
  </r>
  <r>
    <s v="ORD-78791-1637"/>
    <d v="2024-11-07T00:00:00"/>
    <x v="1"/>
    <x v="237"/>
    <x v="112"/>
    <x v="0"/>
    <s v="Tamil Nadu"/>
    <s v="Coimbatore"/>
    <x v="2"/>
    <x v="5"/>
    <s v="Tablets Pro 9"/>
    <n v="382957.87"/>
    <n v="12"/>
    <x v="1"/>
    <n v="565046.4"/>
    <n v="-182088.53"/>
    <s v="Amit"/>
    <s v="Consumer"/>
  </r>
  <r>
    <s v="ORD-12244-1638"/>
    <d v="2023-09-05T00:00:00"/>
    <x v="0"/>
    <x v="760"/>
    <x v="265"/>
    <x v="0"/>
    <s v="Tamil Nadu"/>
    <s v="Coimbatore"/>
    <x v="2"/>
    <x v="5"/>
    <s v="Tablets Pro 9"/>
    <n v="77248.87"/>
    <n v="4"/>
    <x v="4"/>
    <n v="61224.480000000003"/>
    <n v="16024.39"/>
    <s v="Vikas"/>
    <s v="Corporate"/>
  </r>
  <r>
    <s v="ORD-77961-1639"/>
    <d v="2024-08-28T00:00:00"/>
    <x v="1"/>
    <x v="141"/>
    <x v="244"/>
    <x v="1"/>
    <s v="Maharashtra"/>
    <s v="Pune"/>
    <x v="1"/>
    <x v="3"/>
    <s v="Storage Pro 2"/>
    <n v="4548.3599999999997"/>
    <n v="10"/>
    <x v="6"/>
    <n v="8121.4"/>
    <n v="-3573.04"/>
    <s v="Vikas"/>
    <s v="Home Office"/>
  </r>
  <r>
    <s v="ORD-77884-1640"/>
    <d v="2024-10-13T00:00:00"/>
    <x v="1"/>
    <x v="379"/>
    <x v="109"/>
    <x v="3"/>
    <s v="Bihar"/>
    <s v="Gaya"/>
    <x v="0"/>
    <x v="4"/>
    <s v="Chairs Pro 10"/>
    <n v="56146.59"/>
    <n v="4"/>
    <x v="1"/>
    <n v="79147.44"/>
    <n v="-23000.85"/>
    <s v="Sneha"/>
    <s v="Consumer"/>
  </r>
  <r>
    <s v="ORD-99576-1641"/>
    <d v="2024-11-02T00:00:00"/>
    <x v="1"/>
    <x v="425"/>
    <x v="136"/>
    <x v="1"/>
    <s v="Maharashtra"/>
    <s v="Pune"/>
    <x v="0"/>
    <x v="7"/>
    <s v="Tables Pro 4"/>
    <n v="13106.44"/>
    <n v="1"/>
    <x v="3"/>
    <n v="9013.84"/>
    <n v="4092.6"/>
    <s v="Karan"/>
    <s v="Home Office"/>
  </r>
  <r>
    <s v="ORD-99697-1642"/>
    <d v="2023-04-25T00:00:00"/>
    <x v="0"/>
    <x v="88"/>
    <x v="229"/>
    <x v="0"/>
    <s v="Tamil Nadu"/>
    <s v="Coimbatore"/>
    <x v="0"/>
    <x v="0"/>
    <s v="Sofas Pro 1"/>
    <n v="101192.19"/>
    <n v="8"/>
    <x v="1"/>
    <n v="152917.84"/>
    <n v="-51725.65"/>
    <s v="Pooja"/>
    <s v="Consumer"/>
  </r>
  <r>
    <s v="ORD-28046-1643"/>
    <d v="2023-09-22T00:00:00"/>
    <x v="0"/>
    <x v="260"/>
    <x v="155"/>
    <x v="2"/>
    <s v="Delhi"/>
    <s v="New Delhi"/>
    <x v="0"/>
    <x v="4"/>
    <s v="Chairs Pro 8"/>
    <n v="39637.19"/>
    <n v="12"/>
    <x v="6"/>
    <n v="69665.279999999999"/>
    <n v="-30028.09"/>
    <s v="Priya"/>
    <s v="Corporate"/>
  </r>
  <r>
    <s v="ORD-31047-1644"/>
    <d v="2024-11-11T00:00:00"/>
    <x v="1"/>
    <x v="63"/>
    <x v="193"/>
    <x v="0"/>
    <s v="Karnataka"/>
    <s v="Mysore"/>
    <x v="0"/>
    <x v="7"/>
    <s v="Tables Pro 1"/>
    <n v="106295.48"/>
    <n v="5"/>
    <x v="3"/>
    <n v="70438.75"/>
    <n v="35856.730000000003"/>
    <s v="Karan"/>
    <s v="Home Office"/>
  </r>
  <r>
    <s v="ORD-92879-1645"/>
    <d v="2023-10-16T00:00:00"/>
    <x v="0"/>
    <x v="34"/>
    <x v="106"/>
    <x v="0"/>
    <s v="Karnataka"/>
    <s v="Mysore"/>
    <x v="2"/>
    <x v="11"/>
    <s v="Smartphones Pro 8"/>
    <n v="315981.28000000003"/>
    <n v="13"/>
    <x v="4"/>
    <n v="233503.4"/>
    <n v="82477.88"/>
    <s v="Sneha"/>
    <s v="Home Office"/>
  </r>
  <r>
    <s v="ORD-44320-1646"/>
    <d v="2024-12-04T00:00:00"/>
    <x v="1"/>
    <x v="573"/>
    <x v="26"/>
    <x v="3"/>
    <s v="Bihar"/>
    <s v="Patna"/>
    <x v="2"/>
    <x v="5"/>
    <s v="Tablets Pro 10"/>
    <n v="185225.57"/>
    <n v="7"/>
    <x v="5"/>
    <n v="171989.79"/>
    <n v="13235.78"/>
    <s v="Priya"/>
    <s v="Consumer"/>
  </r>
  <r>
    <s v="ORD-70006-1647"/>
    <d v="2023-11-19T00:00:00"/>
    <x v="0"/>
    <x v="638"/>
    <x v="53"/>
    <x v="0"/>
    <s v="Karnataka"/>
    <s v="Bangalore"/>
    <x v="1"/>
    <x v="2"/>
    <s v="Binders Pro 7"/>
    <n v="25357.54"/>
    <n v="10"/>
    <x v="0"/>
    <n v="18282.099999999999"/>
    <n v="7075.44"/>
    <s v="Priya"/>
    <s v="Corporate"/>
  </r>
  <r>
    <s v="ORD-97238-1648"/>
    <d v="2023-10-25T00:00:00"/>
    <x v="0"/>
    <x v="741"/>
    <x v="52"/>
    <x v="1"/>
    <s v="Gujarat"/>
    <s v="Ahmedabad"/>
    <x v="0"/>
    <x v="4"/>
    <s v="Chairs Pro 4"/>
    <n v="75076.070000000007"/>
    <n v="7"/>
    <x v="2"/>
    <n v="61689.32"/>
    <n v="13386.75"/>
    <s v="Pooja"/>
    <s v="Corporate"/>
  </r>
  <r>
    <s v="ORD-16750-1649"/>
    <d v="2023-04-08T00:00:00"/>
    <x v="0"/>
    <x v="128"/>
    <x v="15"/>
    <x v="3"/>
    <s v="Odisha"/>
    <s v="Bhubaneswar"/>
    <x v="2"/>
    <x v="8"/>
    <s v="Laptops Pro 9"/>
    <n v="200152.67"/>
    <n v="11"/>
    <x v="4"/>
    <n v="136884.10999999999"/>
    <n v="63268.56"/>
    <s v="Rahul"/>
    <s v="Consumer"/>
  </r>
  <r>
    <s v="ORD-40975-1650"/>
    <d v="2024-10-03T00:00:00"/>
    <x v="1"/>
    <x v="194"/>
    <x v="22"/>
    <x v="2"/>
    <s v="Delhi"/>
    <s v="New Delhi"/>
    <x v="1"/>
    <x v="2"/>
    <s v="Binders Pro 9"/>
    <n v="5246.26"/>
    <n v="4"/>
    <x v="1"/>
    <n v="7917.12"/>
    <n v="-2670.86"/>
    <s v="Pooja"/>
    <s v="Home Office"/>
  </r>
  <r>
    <s v="ORD-22266-1651"/>
    <d v="2024-11-13T00:00:00"/>
    <x v="1"/>
    <x v="564"/>
    <x v="27"/>
    <x v="3"/>
    <s v="Odisha"/>
    <s v="Bhubaneswar"/>
    <x v="0"/>
    <x v="9"/>
    <s v="Beds Pro 5"/>
    <n v="21104.959999999999"/>
    <n v="1"/>
    <x v="5"/>
    <n v="18940.73"/>
    <n v="2164.23"/>
    <s v="Amit"/>
    <s v="Consumer"/>
  </r>
  <r>
    <s v="ORD-15238-1652"/>
    <d v="2023-05-14T00:00:00"/>
    <x v="0"/>
    <x v="228"/>
    <x v="194"/>
    <x v="0"/>
    <s v="Telangana"/>
    <s v="Hyderabad"/>
    <x v="0"/>
    <x v="7"/>
    <s v="Tables Pro 1"/>
    <n v="64182.54"/>
    <n v="4"/>
    <x v="4"/>
    <n v="38977.68"/>
    <n v="25204.86"/>
    <s v="Neha"/>
    <s v="Home Office"/>
  </r>
  <r>
    <s v="ORD-63493-1653"/>
    <d v="2023-10-24T00:00:00"/>
    <x v="0"/>
    <x v="674"/>
    <x v="259"/>
    <x v="0"/>
    <s v="Tamil Nadu"/>
    <s v="Coimbatore"/>
    <x v="1"/>
    <x v="2"/>
    <s v="Binders Pro 8"/>
    <n v="6198.86"/>
    <n v="5"/>
    <x v="0"/>
    <n v="4098.7"/>
    <n v="2100.16"/>
    <s v="Pooja"/>
    <s v="Home Office"/>
  </r>
  <r>
    <s v="ORD-11614-1654"/>
    <d v="2023-11-08T00:00:00"/>
    <x v="0"/>
    <x v="186"/>
    <x v="52"/>
    <x v="2"/>
    <s v="Haryana"/>
    <s v="Faridabad"/>
    <x v="2"/>
    <x v="11"/>
    <s v="Smartphones Pro 7"/>
    <n v="36427.83"/>
    <n v="1"/>
    <x v="4"/>
    <n v="22315.919999999998"/>
    <n v="14111.91"/>
    <s v="Rahul"/>
    <s v="Consumer"/>
  </r>
  <r>
    <s v="ORD-69282-1655"/>
    <d v="2023-08-17T00:00:00"/>
    <x v="0"/>
    <x v="761"/>
    <x v="150"/>
    <x v="2"/>
    <s v="Haryana"/>
    <s v="Faridabad"/>
    <x v="2"/>
    <x v="10"/>
    <s v="Accessories Pro 1"/>
    <n v="427542.81"/>
    <n v="15"/>
    <x v="2"/>
    <n v="342438.9"/>
    <n v="85103.91"/>
    <s v="Priya"/>
    <s v="Home Office"/>
  </r>
  <r>
    <s v="ORD-82961-1656"/>
    <d v="2023-12-06T00:00:00"/>
    <x v="0"/>
    <x v="258"/>
    <x v="54"/>
    <x v="2"/>
    <s v="Delhi"/>
    <s v="New Delhi"/>
    <x v="2"/>
    <x v="5"/>
    <s v="Tablets Pro 2"/>
    <n v="441181.64"/>
    <n v="11"/>
    <x v="5"/>
    <n v="382507.73"/>
    <n v="58673.91"/>
    <s v="Pooja"/>
    <s v="Corporate"/>
  </r>
  <r>
    <s v="ORD-22344-1657"/>
    <d v="2023-10-26T00:00:00"/>
    <x v="0"/>
    <x v="34"/>
    <x v="290"/>
    <x v="3"/>
    <s v="Odisha"/>
    <s v="Bhubaneswar"/>
    <x v="2"/>
    <x v="8"/>
    <s v="Laptops Pro 5"/>
    <n v="837630.23"/>
    <n v="11"/>
    <x v="7"/>
    <n v="549377.18000000005"/>
    <n v="288253.05"/>
    <s v="Sneha"/>
    <s v="Consumer"/>
  </r>
  <r>
    <s v="ORD-45181-1658"/>
    <d v="2023-09-16T00:00:00"/>
    <x v="0"/>
    <x v="353"/>
    <x v="255"/>
    <x v="3"/>
    <s v="Bihar"/>
    <s v="Patna"/>
    <x v="1"/>
    <x v="2"/>
    <s v="Binders Pro 3"/>
    <n v="2139"/>
    <n v="15"/>
    <x v="5"/>
    <n v="2028.6"/>
    <n v="110.4"/>
    <s v="Priya"/>
    <s v="Corporate"/>
  </r>
  <r>
    <s v="ORD-66435-1659"/>
    <d v="2024-04-16T00:00:00"/>
    <x v="1"/>
    <x v="641"/>
    <x v="89"/>
    <x v="0"/>
    <s v="Tamil Nadu"/>
    <s v="Coimbatore"/>
    <x v="0"/>
    <x v="7"/>
    <s v="Tables Pro 9"/>
    <n v="84294.35"/>
    <n v="8"/>
    <x v="3"/>
    <n v="59264.72"/>
    <n v="25029.63"/>
    <s v="Karan"/>
    <s v="Corporate"/>
  </r>
  <r>
    <s v="ORD-70627-1660"/>
    <d v="2023-10-12T00:00:00"/>
    <x v="0"/>
    <x v="350"/>
    <x v="283"/>
    <x v="3"/>
    <s v="Bihar"/>
    <s v="Gaya"/>
    <x v="2"/>
    <x v="5"/>
    <s v="Tablets Pro 7"/>
    <n v="220128.39"/>
    <n v="10"/>
    <x v="7"/>
    <n v="139296.70000000001"/>
    <n v="80831.69"/>
    <s v="Neha"/>
    <s v="Home Office"/>
  </r>
  <r>
    <s v="ORD-46632-1661"/>
    <d v="2023-02-13T00:00:00"/>
    <x v="0"/>
    <x v="762"/>
    <x v="65"/>
    <x v="1"/>
    <s v="Rajasthan"/>
    <s v="Jaipur"/>
    <x v="2"/>
    <x v="11"/>
    <s v="Smartphones Pro 5"/>
    <n v="774251.95"/>
    <n v="14"/>
    <x v="7"/>
    <n v="646105.74"/>
    <n v="128146.21"/>
    <s v="Pooja"/>
    <s v="Home Office"/>
  </r>
  <r>
    <s v="ORD-93780-1662"/>
    <d v="2023-04-10T00:00:00"/>
    <x v="0"/>
    <x v="249"/>
    <x v="122"/>
    <x v="3"/>
    <s v="West Bengal"/>
    <s v="Kolkata"/>
    <x v="0"/>
    <x v="7"/>
    <s v="Tables Pro 1"/>
    <n v="40769.06"/>
    <n v="9"/>
    <x v="1"/>
    <n v="61116.3"/>
    <n v="-20347.240000000002"/>
    <s v="Neha"/>
    <s v="Corporate"/>
  </r>
  <r>
    <s v="ORD-27108-1663"/>
    <d v="2024-02-25T00:00:00"/>
    <x v="1"/>
    <x v="736"/>
    <x v="172"/>
    <x v="2"/>
    <s v="Punjab"/>
    <s v="Amritsar"/>
    <x v="0"/>
    <x v="0"/>
    <s v="Sofas Pro 3"/>
    <n v="102827.67"/>
    <n v="13"/>
    <x v="4"/>
    <n v="63422.97"/>
    <n v="39404.699999999997"/>
    <s v="Priya"/>
    <s v="Home Office"/>
  </r>
  <r>
    <s v="ORD-66651-1664"/>
    <d v="2024-11-14T00:00:00"/>
    <x v="1"/>
    <x v="267"/>
    <x v="19"/>
    <x v="1"/>
    <s v="Rajasthan"/>
    <s v="Jaipur"/>
    <x v="1"/>
    <x v="6"/>
    <s v="Pens Pro 4"/>
    <n v="2775.25"/>
    <n v="10"/>
    <x v="6"/>
    <n v="4744.1000000000004"/>
    <n v="-1968.85"/>
    <s v="Priya"/>
    <s v="Corporate"/>
  </r>
  <r>
    <s v="ORD-10647-1665"/>
    <d v="2023-10-08T00:00:00"/>
    <x v="0"/>
    <x v="763"/>
    <x v="169"/>
    <x v="1"/>
    <s v="Maharashtra"/>
    <s v="Nagpur"/>
    <x v="2"/>
    <x v="5"/>
    <s v="Tablets Pro 3"/>
    <n v="355164.35"/>
    <n v="15"/>
    <x v="1"/>
    <n v="519984"/>
    <n v="-164819.65"/>
    <s v="Neha"/>
    <s v="Corporate"/>
  </r>
  <r>
    <s v="ORD-41028-1666"/>
    <d v="2024-12-07T00:00:00"/>
    <x v="1"/>
    <x v="764"/>
    <x v="73"/>
    <x v="1"/>
    <s v="Rajasthan"/>
    <s v="Jaipur"/>
    <x v="0"/>
    <x v="9"/>
    <s v="Beds Pro 4"/>
    <n v="101906.22"/>
    <n v="9"/>
    <x v="0"/>
    <n v="72275.58"/>
    <n v="29630.639999999999"/>
    <s v="Neha"/>
    <s v="Consumer"/>
  </r>
  <r>
    <s v="ORD-88822-1667"/>
    <d v="2024-09-13T00:00:00"/>
    <x v="1"/>
    <x v="765"/>
    <x v="105"/>
    <x v="0"/>
    <s v="Tamil Nadu"/>
    <s v="Chennai"/>
    <x v="2"/>
    <x v="8"/>
    <s v="Laptops Pro 7"/>
    <n v="182283.78"/>
    <n v="7"/>
    <x v="6"/>
    <n v="312165.07"/>
    <n v="-129881.29"/>
    <s v="Neha"/>
    <s v="Home Office"/>
  </r>
  <r>
    <s v="ORD-33704-1668"/>
    <d v="2024-05-05T00:00:00"/>
    <x v="1"/>
    <x v="766"/>
    <x v="41"/>
    <x v="3"/>
    <s v="West Bengal"/>
    <s v="Howrah"/>
    <x v="2"/>
    <x v="8"/>
    <s v="Laptops Pro 7"/>
    <n v="249302.44"/>
    <n v="13"/>
    <x v="6"/>
    <n v="420207.19"/>
    <n v="-170904.75"/>
    <s v="Priya"/>
    <s v="Corporate"/>
  </r>
  <r>
    <s v="ORD-67936-1669"/>
    <d v="2024-01-12T00:00:00"/>
    <x v="1"/>
    <x v="331"/>
    <x v="92"/>
    <x v="2"/>
    <s v="Haryana"/>
    <s v="Gurgaon"/>
    <x v="2"/>
    <x v="11"/>
    <s v="Smartphones Pro 9"/>
    <n v="351998.65"/>
    <n v="11"/>
    <x v="5"/>
    <n v="305755.89"/>
    <n v="46242.76"/>
    <s v="Pooja"/>
    <s v="Home Office"/>
  </r>
  <r>
    <s v="ORD-91256-1670"/>
    <d v="2024-12-19T00:00:00"/>
    <x v="1"/>
    <x v="678"/>
    <x v="15"/>
    <x v="1"/>
    <s v="Rajasthan"/>
    <s v="Jaipur"/>
    <x v="1"/>
    <x v="1"/>
    <s v="Paper Pro 6"/>
    <n v="20260.07"/>
    <n v="15"/>
    <x v="0"/>
    <n v="14234.4"/>
    <n v="6025.67"/>
    <s v="Neha"/>
    <s v="Home Office"/>
  </r>
  <r>
    <s v="ORD-90620-1671"/>
    <d v="2024-12-12T00:00:00"/>
    <x v="1"/>
    <x v="215"/>
    <x v="8"/>
    <x v="1"/>
    <s v="Rajasthan"/>
    <s v="Jaipur"/>
    <x v="1"/>
    <x v="1"/>
    <s v="Paper Pro 7"/>
    <n v="9890.27"/>
    <n v="10"/>
    <x v="4"/>
    <n v="6699.1"/>
    <n v="3191.17"/>
    <s v="Karan"/>
    <s v="Corporate"/>
  </r>
  <r>
    <s v="ORD-26568-1672"/>
    <d v="2024-10-27T00:00:00"/>
    <x v="1"/>
    <x v="274"/>
    <x v="179"/>
    <x v="3"/>
    <s v="Bihar"/>
    <s v="Gaya"/>
    <x v="2"/>
    <x v="10"/>
    <s v="Accessories Pro 9"/>
    <n v="247478.15"/>
    <n v="7"/>
    <x v="7"/>
    <n v="156024.47"/>
    <n v="91453.68"/>
    <s v="Vikas"/>
    <s v="Home Office"/>
  </r>
  <r>
    <s v="ORD-91939-1673"/>
    <d v="2023-11-08T00:00:00"/>
    <x v="0"/>
    <x v="183"/>
    <x v="71"/>
    <x v="3"/>
    <s v="Odisha"/>
    <s v="Bhubaneswar"/>
    <x v="0"/>
    <x v="9"/>
    <s v="Beds Pro 1"/>
    <n v="92034.87"/>
    <n v="7"/>
    <x v="1"/>
    <n v="131402.32"/>
    <n v="-39367.449999999997"/>
    <s v="Pooja"/>
    <s v="Consumer"/>
  </r>
  <r>
    <s v="ORD-89561-1674"/>
    <d v="2023-10-10T00:00:00"/>
    <x v="0"/>
    <x v="235"/>
    <x v="106"/>
    <x v="2"/>
    <s v="Haryana"/>
    <s v="Gurgaon"/>
    <x v="1"/>
    <x v="3"/>
    <s v="Storage Pro 3"/>
    <n v="862.79"/>
    <n v="2"/>
    <x v="7"/>
    <n v="638.88"/>
    <n v="223.91"/>
    <s v="Rahul"/>
    <s v="Home Office"/>
  </r>
  <r>
    <s v="ORD-42616-1675"/>
    <d v="2024-12-26T00:00:00"/>
    <x v="1"/>
    <x v="599"/>
    <x v="109"/>
    <x v="2"/>
    <s v="Haryana"/>
    <s v="Faridabad"/>
    <x v="0"/>
    <x v="9"/>
    <s v="Beds Pro 6"/>
    <n v="51606.15"/>
    <n v="4"/>
    <x v="3"/>
    <n v="39918.92"/>
    <n v="11687.23"/>
    <s v="Neha"/>
    <s v="Consumer"/>
  </r>
  <r>
    <s v="ORD-22846-1676"/>
    <d v="2023-11-15T00:00:00"/>
    <x v="0"/>
    <x v="767"/>
    <x v="285"/>
    <x v="3"/>
    <s v="Bihar"/>
    <s v="Gaya"/>
    <x v="2"/>
    <x v="8"/>
    <s v="Laptops Pro 4"/>
    <n v="59817.440000000002"/>
    <n v="1"/>
    <x v="4"/>
    <n v="35928.06"/>
    <n v="23889.38"/>
    <s v="Neha"/>
    <s v="Home Office"/>
  </r>
  <r>
    <s v="ORD-24836-1677"/>
    <d v="2024-09-16T00:00:00"/>
    <x v="1"/>
    <x v="603"/>
    <x v="201"/>
    <x v="2"/>
    <s v="Delhi"/>
    <s v="New Delhi"/>
    <x v="1"/>
    <x v="3"/>
    <s v="Storage Pro 5"/>
    <n v="800.04"/>
    <n v="6"/>
    <x v="6"/>
    <n v="1352.4"/>
    <n v="-552.36"/>
    <s v="Sneha"/>
    <s v="Consumer"/>
  </r>
  <r>
    <s v="ORD-68753-1678"/>
    <d v="2023-01-21T00:00:00"/>
    <x v="0"/>
    <x v="245"/>
    <x v="249"/>
    <x v="0"/>
    <s v="Tamil Nadu"/>
    <s v="Coimbatore"/>
    <x v="2"/>
    <x v="10"/>
    <s v="Accessories Pro 9"/>
    <n v="198207.32"/>
    <n v="13"/>
    <x v="3"/>
    <n v="158933.19"/>
    <n v="39274.129999999997"/>
    <s v="Amit"/>
    <s v="Consumer"/>
  </r>
  <r>
    <s v="ORD-26429-1679"/>
    <d v="2023-02-22T00:00:00"/>
    <x v="0"/>
    <x v="768"/>
    <x v="197"/>
    <x v="2"/>
    <s v="Punjab"/>
    <s v="Amritsar"/>
    <x v="2"/>
    <x v="8"/>
    <s v="Laptops Pro 6"/>
    <n v="336007.78"/>
    <n v="15"/>
    <x v="5"/>
    <n v="321448.05"/>
    <n v="14559.73"/>
    <s v="Karan"/>
    <s v="Home Office"/>
  </r>
  <r>
    <s v="ORD-43192-1680"/>
    <d v="2023-03-09T00:00:00"/>
    <x v="0"/>
    <x v="477"/>
    <x v="262"/>
    <x v="2"/>
    <s v="Delhi"/>
    <s v="New Delhi"/>
    <x v="0"/>
    <x v="0"/>
    <s v="Sofas Pro 5"/>
    <n v="36447.949999999997"/>
    <n v="3"/>
    <x v="5"/>
    <n v="37611.629999999997"/>
    <n v="-1163.68"/>
    <s v="Neha"/>
    <s v="Consumer"/>
  </r>
  <r>
    <s v="ORD-50846-1681"/>
    <d v="2023-02-26T00:00:00"/>
    <x v="0"/>
    <x v="35"/>
    <x v="68"/>
    <x v="2"/>
    <s v="Haryana"/>
    <s v="Faridabad"/>
    <x v="2"/>
    <x v="11"/>
    <s v="Smartphones Pro 7"/>
    <n v="128072.76"/>
    <n v="7"/>
    <x v="5"/>
    <n v="119163.03"/>
    <n v="8909.73"/>
    <s v="Rahul"/>
    <s v="Home Office"/>
  </r>
  <r>
    <s v="ORD-55031-1682"/>
    <d v="2024-02-25T00:00:00"/>
    <x v="1"/>
    <x v="431"/>
    <x v="253"/>
    <x v="2"/>
    <s v="Punjab"/>
    <s v="Amritsar"/>
    <x v="2"/>
    <x v="5"/>
    <s v="Tablets Pro 9"/>
    <n v="438023.66"/>
    <n v="9"/>
    <x v="3"/>
    <n v="290172.51"/>
    <n v="147851.15"/>
    <s v="Pooja"/>
    <s v="Home Office"/>
  </r>
  <r>
    <s v="ORD-25889-1683"/>
    <d v="2024-02-16T00:00:00"/>
    <x v="1"/>
    <x v="713"/>
    <x v="138"/>
    <x v="2"/>
    <s v="Punjab"/>
    <s v="Ludhiana"/>
    <x v="0"/>
    <x v="7"/>
    <s v="Tables Pro 5"/>
    <n v="91689.16"/>
    <n v="11"/>
    <x v="0"/>
    <n v="57399.76"/>
    <n v="34289.4"/>
    <s v="Amit"/>
    <s v="Home Office"/>
  </r>
  <r>
    <s v="ORD-54926-1684"/>
    <d v="2023-08-02T00:00:00"/>
    <x v="0"/>
    <x v="500"/>
    <x v="68"/>
    <x v="2"/>
    <s v="Punjab"/>
    <s v="Ludhiana"/>
    <x v="1"/>
    <x v="2"/>
    <s v="Binders Pro 9"/>
    <n v="6566.18"/>
    <n v="7"/>
    <x v="2"/>
    <n v="5908.77"/>
    <n v="657.41"/>
    <s v="Karan"/>
    <s v="Consumer"/>
  </r>
  <r>
    <s v="ORD-81630-1685"/>
    <d v="2023-05-06T00:00:00"/>
    <x v="0"/>
    <x v="68"/>
    <x v="67"/>
    <x v="1"/>
    <s v="Maharashtra"/>
    <s v="Mumbai"/>
    <x v="1"/>
    <x v="6"/>
    <s v="Pens Pro 4"/>
    <n v="1726.03"/>
    <n v="2"/>
    <x v="0"/>
    <n v="1266.94"/>
    <n v="459.09"/>
    <s v="Pooja"/>
    <s v="Home Office"/>
  </r>
  <r>
    <s v="ORD-83702-1686"/>
    <d v="2023-04-21T00:00:00"/>
    <x v="0"/>
    <x v="769"/>
    <x v="142"/>
    <x v="2"/>
    <s v="Punjab"/>
    <s v="Ludhiana"/>
    <x v="2"/>
    <x v="10"/>
    <s v="Accessories Pro 10"/>
    <n v="31318.46"/>
    <n v="1"/>
    <x v="0"/>
    <n v="20662.009999999998"/>
    <n v="10656.45"/>
    <s v="Sneha"/>
    <s v="Corporate"/>
  </r>
  <r>
    <s v="ORD-33855-1687"/>
    <d v="2024-03-12T00:00:00"/>
    <x v="1"/>
    <x v="116"/>
    <x v="131"/>
    <x v="0"/>
    <s v="Karnataka"/>
    <s v="Mysore"/>
    <x v="2"/>
    <x v="11"/>
    <s v="Smartphones Pro 7"/>
    <n v="94777.83"/>
    <n v="2"/>
    <x v="4"/>
    <n v="58477.7"/>
    <n v="36300.129999999997"/>
    <s v="Priya"/>
    <s v="Home Office"/>
  </r>
  <r>
    <s v="ORD-81478-1688"/>
    <d v="2023-12-02T00:00:00"/>
    <x v="0"/>
    <x v="185"/>
    <x v="128"/>
    <x v="1"/>
    <s v="Gujarat"/>
    <s v="Surat"/>
    <x v="0"/>
    <x v="7"/>
    <s v="Tables Pro 2"/>
    <n v="218125.84"/>
    <n v="15"/>
    <x v="4"/>
    <n v="165019.04999999999"/>
    <n v="53106.79"/>
    <s v="Neha"/>
    <s v="Home Office"/>
  </r>
  <r>
    <s v="ORD-28700-1689"/>
    <d v="2023-10-10T00:00:00"/>
    <x v="0"/>
    <x v="156"/>
    <x v="293"/>
    <x v="1"/>
    <s v="Rajasthan"/>
    <s v="Jaipur"/>
    <x v="2"/>
    <x v="8"/>
    <s v="Laptops Pro 6"/>
    <n v="123271.05"/>
    <n v="3"/>
    <x v="7"/>
    <n v="76938.87"/>
    <n v="46332.18"/>
    <s v="Amit"/>
    <s v="Home Office"/>
  </r>
  <r>
    <s v="ORD-16329-1690"/>
    <d v="2024-03-18T00:00:00"/>
    <x v="1"/>
    <x v="770"/>
    <x v="110"/>
    <x v="2"/>
    <s v="Haryana"/>
    <s v="Gurgaon"/>
    <x v="1"/>
    <x v="2"/>
    <s v="Binders Pro 9"/>
    <n v="730.8"/>
    <n v="4"/>
    <x v="5"/>
    <n v="715.28"/>
    <n v="15.52"/>
    <s v="Sneha"/>
    <s v="Consumer"/>
  </r>
  <r>
    <s v="ORD-55397-1691"/>
    <d v="2023-06-25T00:00:00"/>
    <x v="0"/>
    <x v="738"/>
    <x v="32"/>
    <x v="3"/>
    <s v="Odisha"/>
    <s v="Bhubaneswar"/>
    <x v="2"/>
    <x v="8"/>
    <s v="Laptops Pro 3"/>
    <n v="648967.35"/>
    <n v="11"/>
    <x v="4"/>
    <n v="456889.29"/>
    <n v="192078.06"/>
    <s v="Pooja"/>
    <s v="Corporate"/>
  </r>
  <r>
    <s v="ORD-60599-1692"/>
    <d v="2023-04-29T00:00:00"/>
    <x v="0"/>
    <x v="771"/>
    <x v="171"/>
    <x v="0"/>
    <s v="Karnataka"/>
    <s v="Bangalore"/>
    <x v="2"/>
    <x v="11"/>
    <s v="Smartphones Pro 4"/>
    <n v="660975.93000000005"/>
    <n v="14"/>
    <x v="2"/>
    <n v="476333.9"/>
    <n v="184642.03"/>
    <s v="Pooja"/>
    <s v="Home Office"/>
  </r>
  <r>
    <s v="ORD-27542-1693"/>
    <d v="2023-12-26T00:00:00"/>
    <x v="0"/>
    <x v="772"/>
    <x v="66"/>
    <x v="0"/>
    <s v="Telangana"/>
    <s v="Hyderabad"/>
    <x v="0"/>
    <x v="7"/>
    <s v="Tables Pro 2"/>
    <n v="219507.77"/>
    <n v="14"/>
    <x v="2"/>
    <n v="189850.22"/>
    <n v="29657.55"/>
    <s v="Amit"/>
    <s v="Consumer"/>
  </r>
  <r>
    <s v="ORD-83863-1694"/>
    <d v="2024-11-30T00:00:00"/>
    <x v="1"/>
    <x v="31"/>
    <x v="114"/>
    <x v="2"/>
    <s v="Punjab"/>
    <s v="Ludhiana"/>
    <x v="2"/>
    <x v="5"/>
    <s v="Tablets Pro 1"/>
    <n v="22367.82"/>
    <n v="4"/>
    <x v="1"/>
    <n v="31350.6"/>
    <n v="-8982.7800000000007"/>
    <s v="Priya"/>
    <s v="Corporate"/>
  </r>
  <r>
    <s v="ORD-89661-1695"/>
    <d v="2023-12-26T00:00:00"/>
    <x v="0"/>
    <x v="15"/>
    <x v="204"/>
    <x v="1"/>
    <s v="Gujarat"/>
    <s v="Ahmedabad"/>
    <x v="2"/>
    <x v="8"/>
    <s v="Laptops Pro 4"/>
    <n v="192850.27"/>
    <n v="6"/>
    <x v="3"/>
    <n v="141425.16"/>
    <n v="51425.11"/>
    <s v="Amit"/>
    <s v="Consumer"/>
  </r>
  <r>
    <s v="ORD-70810-1696"/>
    <d v="2024-11-22T00:00:00"/>
    <x v="1"/>
    <x v="261"/>
    <x v="45"/>
    <x v="1"/>
    <s v="Gujarat"/>
    <s v="Surat"/>
    <x v="1"/>
    <x v="6"/>
    <s v="Pens Pro 6"/>
    <n v="2040.01"/>
    <n v="1"/>
    <x v="5"/>
    <n v="1663.72"/>
    <n v="376.29"/>
    <s v="Neha"/>
    <s v="Corporate"/>
  </r>
  <r>
    <s v="ORD-75788-1697"/>
    <d v="2023-02-20T00:00:00"/>
    <x v="0"/>
    <x v="139"/>
    <x v="284"/>
    <x v="2"/>
    <s v="Delhi"/>
    <s v="New Delhi"/>
    <x v="2"/>
    <x v="8"/>
    <s v="Laptops Pro 9"/>
    <n v="186827.12"/>
    <n v="8"/>
    <x v="1"/>
    <n v="270041.84000000003"/>
    <n v="-83214.720000000001"/>
    <s v="Vikas"/>
    <s v="Home Office"/>
  </r>
  <r>
    <s v="ORD-41598-1698"/>
    <d v="2023-05-17T00:00:00"/>
    <x v="0"/>
    <x v="407"/>
    <x v="30"/>
    <x v="1"/>
    <s v="Rajasthan"/>
    <s v="Jaipur"/>
    <x v="0"/>
    <x v="0"/>
    <s v="Sofas Pro 8"/>
    <n v="30905.46"/>
    <n v="6"/>
    <x v="2"/>
    <n v="28395.06"/>
    <n v="2510.4"/>
    <s v="Priya"/>
    <s v="Consumer"/>
  </r>
  <r>
    <s v="ORD-67129-1699"/>
    <d v="2023-09-28T00:00:00"/>
    <x v="0"/>
    <x v="435"/>
    <x v="94"/>
    <x v="1"/>
    <s v="Rajasthan"/>
    <s v="Jaipur"/>
    <x v="2"/>
    <x v="10"/>
    <s v="Accessories Pro 3"/>
    <n v="210588.95"/>
    <n v="8"/>
    <x v="0"/>
    <n v="149791.84"/>
    <n v="60797.11"/>
    <s v="Vikas"/>
    <s v="Home Office"/>
  </r>
  <r>
    <s v="ORD-17504-1700"/>
    <d v="2024-05-26T00:00:00"/>
    <x v="1"/>
    <x v="101"/>
    <x v="233"/>
    <x v="1"/>
    <s v="Maharashtra"/>
    <s v="Mumbai"/>
    <x v="0"/>
    <x v="7"/>
    <s v="Tables Pro 8"/>
    <n v="25043.919999999998"/>
    <n v="5"/>
    <x v="1"/>
    <n v="34965.65"/>
    <n v="-9921.73"/>
    <s v="Neha"/>
    <s v="Corporate"/>
  </r>
  <r>
    <s v="ORD-69588-1701"/>
    <d v="2024-02-26T00:00:00"/>
    <x v="1"/>
    <x v="535"/>
    <x v="141"/>
    <x v="2"/>
    <s v="Punjab"/>
    <s v="Ludhiana"/>
    <x v="2"/>
    <x v="8"/>
    <s v="Laptops Pro 2"/>
    <n v="58959.25"/>
    <n v="3"/>
    <x v="6"/>
    <n v="104229.42"/>
    <n v="-45270.17"/>
    <s v="Amit"/>
    <s v="Corporate"/>
  </r>
  <r>
    <s v="ORD-49056-1702"/>
    <d v="2024-02-20T00:00:00"/>
    <x v="1"/>
    <x v="342"/>
    <x v="223"/>
    <x v="1"/>
    <s v="Maharashtra"/>
    <s v="Mumbai"/>
    <x v="2"/>
    <x v="10"/>
    <s v="Accessories Pro 2"/>
    <n v="466509.23"/>
    <n v="8"/>
    <x v="7"/>
    <n v="294252.15999999997"/>
    <n v="172257.07"/>
    <s v="Rahul"/>
    <s v="Home Office"/>
  </r>
  <r>
    <s v="ORD-15256-1703"/>
    <d v="2024-09-12T00:00:00"/>
    <x v="1"/>
    <x v="237"/>
    <x v="207"/>
    <x v="0"/>
    <s v="Tamil Nadu"/>
    <s v="Chennai"/>
    <x v="0"/>
    <x v="4"/>
    <s v="Chairs Pro 8"/>
    <n v="264343.86"/>
    <n v="8"/>
    <x v="0"/>
    <n v="154671.92000000001"/>
    <n v="109671.94"/>
    <s v="Neha"/>
    <s v="Consumer"/>
  </r>
  <r>
    <s v="ORD-98116-1704"/>
    <d v="2023-10-19T00:00:00"/>
    <x v="0"/>
    <x v="326"/>
    <x v="291"/>
    <x v="3"/>
    <s v="Odisha"/>
    <s v="Bhubaneswar"/>
    <x v="1"/>
    <x v="3"/>
    <s v="Storage Pro 7"/>
    <n v="11492.65"/>
    <n v="10"/>
    <x v="4"/>
    <n v="7577.3"/>
    <n v="3915.35"/>
    <s v="Pooja"/>
    <s v="Corporate"/>
  </r>
  <r>
    <s v="ORD-87390-1705"/>
    <d v="2023-06-08T00:00:00"/>
    <x v="0"/>
    <x v="148"/>
    <x v="259"/>
    <x v="0"/>
    <s v="Telangana"/>
    <s v="Hyderabad"/>
    <x v="2"/>
    <x v="11"/>
    <s v="Smartphones Pro 5"/>
    <n v="295076.36"/>
    <n v="8"/>
    <x v="3"/>
    <n v="266262.64"/>
    <n v="28813.72"/>
    <s v="Pooja"/>
    <s v="Consumer"/>
  </r>
  <r>
    <s v="ORD-28788-1706"/>
    <d v="2024-11-14T00:00:00"/>
    <x v="1"/>
    <x v="773"/>
    <x v="227"/>
    <x v="1"/>
    <s v="Gujarat"/>
    <s v="Ahmedabad"/>
    <x v="2"/>
    <x v="11"/>
    <s v="Smartphones Pro 4"/>
    <n v="219228.52"/>
    <n v="10"/>
    <x v="2"/>
    <n v="169890.6"/>
    <n v="49337.919999999998"/>
    <s v="Karan"/>
    <s v="Consumer"/>
  </r>
  <r>
    <s v="ORD-71387-1707"/>
    <d v="2024-11-06T00:00:00"/>
    <x v="1"/>
    <x v="774"/>
    <x v="253"/>
    <x v="0"/>
    <s v="Tamil Nadu"/>
    <s v="Coimbatore"/>
    <x v="1"/>
    <x v="2"/>
    <s v="Binders Pro 8"/>
    <n v="16530.87"/>
    <n v="10"/>
    <x v="5"/>
    <n v="17421"/>
    <n v="-890.13"/>
    <s v="Rahul"/>
    <s v="Corporate"/>
  </r>
  <r>
    <s v="ORD-60533-1708"/>
    <d v="2023-11-18T00:00:00"/>
    <x v="0"/>
    <x v="222"/>
    <x v="55"/>
    <x v="1"/>
    <s v="Maharashtra"/>
    <s v="Nagpur"/>
    <x v="1"/>
    <x v="2"/>
    <s v="Binders Pro 7"/>
    <n v="11637.65"/>
    <n v="5"/>
    <x v="7"/>
    <n v="8029.2"/>
    <n v="3608.45"/>
    <s v="Amit"/>
    <s v="Home Office"/>
  </r>
  <r>
    <s v="ORD-25497-1709"/>
    <d v="2023-10-02T00:00:00"/>
    <x v="0"/>
    <x v="236"/>
    <x v="0"/>
    <x v="3"/>
    <s v="Odisha"/>
    <s v="Bhubaneswar"/>
    <x v="1"/>
    <x v="2"/>
    <s v="Binders Pro 2"/>
    <n v="5577.76"/>
    <n v="10"/>
    <x v="1"/>
    <n v="8290.2999999999993"/>
    <n v="-2712.54"/>
    <s v="Sneha"/>
    <s v="Home Office"/>
  </r>
  <r>
    <s v="ORD-97746-1710"/>
    <d v="2024-03-14T00:00:00"/>
    <x v="1"/>
    <x v="775"/>
    <x v="273"/>
    <x v="0"/>
    <s v="Tamil Nadu"/>
    <s v="Coimbatore"/>
    <x v="1"/>
    <x v="1"/>
    <s v="Paper Pro 4"/>
    <n v="1296.44"/>
    <n v="10"/>
    <x v="6"/>
    <n v="2283"/>
    <n v="-986.56"/>
    <s v="Amit"/>
    <s v="Corporate"/>
  </r>
  <r>
    <s v="ORD-32345-1711"/>
    <d v="2024-12-16T00:00:00"/>
    <x v="1"/>
    <x v="242"/>
    <x v="281"/>
    <x v="1"/>
    <s v="Maharashtra"/>
    <s v="Pune"/>
    <x v="2"/>
    <x v="8"/>
    <s v="Laptops Pro 1"/>
    <n v="16447"/>
    <n v="2"/>
    <x v="5"/>
    <n v="17558.02"/>
    <n v="-1111.02"/>
    <s v="Karan"/>
    <s v="Consumer"/>
  </r>
  <r>
    <s v="ORD-68458-1712"/>
    <d v="2023-09-25T00:00:00"/>
    <x v="0"/>
    <x v="269"/>
    <x v="172"/>
    <x v="0"/>
    <s v="Telangana"/>
    <s v="Hyderabad"/>
    <x v="2"/>
    <x v="8"/>
    <s v="Laptops Pro 4"/>
    <n v="246088.66"/>
    <n v="13"/>
    <x v="7"/>
    <n v="188329.57"/>
    <n v="57759.09"/>
    <s v="Pooja"/>
    <s v="Home Office"/>
  </r>
  <r>
    <s v="ORD-19216-1713"/>
    <d v="2023-07-11T00:00:00"/>
    <x v="0"/>
    <x v="304"/>
    <x v="138"/>
    <x v="2"/>
    <s v="Delhi"/>
    <s v="New Delhi"/>
    <x v="1"/>
    <x v="6"/>
    <s v="Pens Pro 2"/>
    <n v="19173.71"/>
    <n v="9"/>
    <x v="7"/>
    <n v="15184.17"/>
    <n v="3989.54"/>
    <s v="Rahul"/>
    <s v="Home Office"/>
  </r>
  <r>
    <s v="ORD-13291-1714"/>
    <d v="2024-06-27T00:00:00"/>
    <x v="1"/>
    <x v="188"/>
    <x v="15"/>
    <x v="2"/>
    <s v="Haryana"/>
    <s v="Gurgaon"/>
    <x v="0"/>
    <x v="0"/>
    <s v="Sofas Pro 5"/>
    <n v="192735.75"/>
    <n v="8"/>
    <x v="4"/>
    <n v="127432.16"/>
    <n v="65303.59"/>
    <s v="Rahul"/>
    <s v="Home Office"/>
  </r>
  <r>
    <s v="ORD-21936-1715"/>
    <d v="2023-02-06T00:00:00"/>
    <x v="0"/>
    <x v="454"/>
    <x v="188"/>
    <x v="1"/>
    <s v="Rajasthan"/>
    <s v="Jaipur"/>
    <x v="1"/>
    <x v="6"/>
    <s v="Pens Pro 10"/>
    <n v="5037.49"/>
    <n v="5"/>
    <x v="4"/>
    <n v="3658.15"/>
    <n v="1379.34"/>
    <s v="Rahul"/>
    <s v="Consumer"/>
  </r>
  <r>
    <s v="ORD-48383-1716"/>
    <d v="2024-01-05T00:00:00"/>
    <x v="1"/>
    <x v="667"/>
    <x v="273"/>
    <x v="3"/>
    <s v="Bihar"/>
    <s v="Gaya"/>
    <x v="0"/>
    <x v="0"/>
    <s v="Sofas Pro 8"/>
    <n v="76186.070000000007"/>
    <n v="7"/>
    <x v="6"/>
    <n v="127324.75"/>
    <n v="-51138.68"/>
    <s v="Sneha"/>
    <s v="Consumer"/>
  </r>
  <r>
    <s v="ORD-17764-1717"/>
    <d v="2024-10-27T00:00:00"/>
    <x v="1"/>
    <x v="592"/>
    <x v="268"/>
    <x v="2"/>
    <s v="Haryana"/>
    <s v="Faridabad"/>
    <x v="2"/>
    <x v="10"/>
    <s v="Accessories Pro 10"/>
    <n v="64365.13"/>
    <n v="4"/>
    <x v="0"/>
    <n v="41897.760000000002"/>
    <n v="22467.37"/>
    <s v="Rahul"/>
    <s v="Home Office"/>
  </r>
  <r>
    <s v="ORD-25506-1718"/>
    <d v="2024-12-29T00:00:00"/>
    <x v="1"/>
    <x v="430"/>
    <x v="208"/>
    <x v="3"/>
    <s v="West Bengal"/>
    <s v="Kolkata"/>
    <x v="2"/>
    <x v="11"/>
    <s v="Smartphones Pro 3"/>
    <n v="55714.38"/>
    <n v="2"/>
    <x v="0"/>
    <n v="33940.019999999997"/>
    <n v="21774.36"/>
    <s v="Sneha"/>
    <s v="Consumer"/>
  </r>
  <r>
    <s v="ORD-50501-1719"/>
    <d v="2024-06-26T00:00:00"/>
    <x v="1"/>
    <x v="466"/>
    <x v="13"/>
    <x v="0"/>
    <s v="Karnataka"/>
    <s v="Mysore"/>
    <x v="2"/>
    <x v="10"/>
    <s v="Accessories Pro 2"/>
    <n v="484472.52"/>
    <n v="13"/>
    <x v="3"/>
    <n v="343908.24"/>
    <n v="140564.28"/>
    <s v="Amit"/>
    <s v="Home Office"/>
  </r>
  <r>
    <s v="ORD-92507-1720"/>
    <d v="2024-05-31T00:00:00"/>
    <x v="1"/>
    <x v="647"/>
    <x v="262"/>
    <x v="0"/>
    <s v="Telangana"/>
    <s v="Hyderabad"/>
    <x v="1"/>
    <x v="2"/>
    <s v="Binders Pro 10"/>
    <n v="23952.12"/>
    <n v="10"/>
    <x v="4"/>
    <n v="14669.7"/>
    <n v="9282.42"/>
    <s v="Priya"/>
    <s v="Consumer"/>
  </r>
  <r>
    <s v="ORD-89984-1721"/>
    <d v="2024-07-05T00:00:00"/>
    <x v="1"/>
    <x v="708"/>
    <x v="225"/>
    <x v="3"/>
    <s v="West Bengal"/>
    <s v="Kolkata"/>
    <x v="0"/>
    <x v="7"/>
    <s v="Tables Pro 2"/>
    <n v="224915"/>
    <n v="8"/>
    <x v="7"/>
    <n v="155987.44"/>
    <n v="68927.56"/>
    <s v="Pooja"/>
    <s v="Consumer"/>
  </r>
  <r>
    <s v="ORD-98234-1722"/>
    <d v="2023-02-13T00:00:00"/>
    <x v="0"/>
    <x v="527"/>
    <x v="110"/>
    <x v="3"/>
    <s v="Odisha"/>
    <s v="Bhubaneswar"/>
    <x v="2"/>
    <x v="10"/>
    <s v="Accessories Pro 7"/>
    <n v="122894.05"/>
    <n v="9"/>
    <x v="2"/>
    <n v="110808.45"/>
    <n v="12085.6"/>
    <s v="Neha"/>
    <s v="Consumer"/>
  </r>
  <r>
    <s v="ORD-79132-1723"/>
    <d v="2023-12-25T00:00:00"/>
    <x v="0"/>
    <x v="265"/>
    <x v="169"/>
    <x v="1"/>
    <s v="Maharashtra"/>
    <s v="Mumbai"/>
    <x v="1"/>
    <x v="2"/>
    <s v="Binders Pro 8"/>
    <n v="6998.99"/>
    <n v="11"/>
    <x v="1"/>
    <n v="9947.6299999999992"/>
    <n v="-2948.64"/>
    <s v="Priya"/>
    <s v="Home Office"/>
  </r>
  <r>
    <s v="ORD-83859-1724"/>
    <d v="2023-11-09T00:00:00"/>
    <x v="0"/>
    <x v="499"/>
    <x v="178"/>
    <x v="3"/>
    <s v="West Bengal"/>
    <s v="Kolkata"/>
    <x v="0"/>
    <x v="9"/>
    <s v="Beds Pro 6"/>
    <n v="121005.4"/>
    <n v="14"/>
    <x v="6"/>
    <n v="211959.02"/>
    <n v="-90953.62"/>
    <s v="Amit"/>
    <s v="Corporate"/>
  </r>
  <r>
    <s v="ORD-29091-1725"/>
    <d v="2024-01-20T00:00:00"/>
    <x v="1"/>
    <x v="525"/>
    <x v="293"/>
    <x v="3"/>
    <s v="Odisha"/>
    <s v="Bhubaneswar"/>
    <x v="2"/>
    <x v="11"/>
    <s v="Smartphones Pro 6"/>
    <n v="495368.87"/>
    <n v="14"/>
    <x v="4"/>
    <n v="309766.52"/>
    <n v="185602.35"/>
    <s v="Priya"/>
    <s v="Consumer"/>
  </r>
  <r>
    <s v="ORD-38044-1726"/>
    <d v="2024-01-20T00:00:00"/>
    <x v="1"/>
    <x v="320"/>
    <x v="286"/>
    <x v="0"/>
    <s v="Karnataka"/>
    <s v="Bangalore"/>
    <x v="1"/>
    <x v="1"/>
    <s v="Paper Pro 1"/>
    <n v="2934.86"/>
    <n v="9"/>
    <x v="5"/>
    <n v="3217.32"/>
    <n v="-282.45999999999998"/>
    <s v="Vikas"/>
    <s v="Corporate"/>
  </r>
  <r>
    <s v="ORD-63255-1727"/>
    <d v="2023-04-20T00:00:00"/>
    <x v="0"/>
    <x v="224"/>
    <x v="130"/>
    <x v="3"/>
    <s v="West Bengal"/>
    <s v="Howrah"/>
    <x v="1"/>
    <x v="2"/>
    <s v="Binders Pro 9"/>
    <n v="2460.67"/>
    <n v="15"/>
    <x v="6"/>
    <n v="4218.45"/>
    <n v="-1757.78"/>
    <s v="Pooja"/>
    <s v="Home Office"/>
  </r>
  <r>
    <s v="ORD-42878-1728"/>
    <d v="2023-11-28T00:00:00"/>
    <x v="0"/>
    <x v="167"/>
    <x v="284"/>
    <x v="3"/>
    <s v="Bihar"/>
    <s v="Patna"/>
    <x v="1"/>
    <x v="3"/>
    <s v="Storage Pro 4"/>
    <n v="6489.53"/>
    <n v="13"/>
    <x v="6"/>
    <n v="11751.35"/>
    <n v="-5261.82"/>
    <s v="Rahul"/>
    <s v="Consumer"/>
  </r>
  <r>
    <s v="ORD-37177-1729"/>
    <d v="2023-08-01T00:00:00"/>
    <x v="0"/>
    <x v="574"/>
    <x v="278"/>
    <x v="1"/>
    <s v="Maharashtra"/>
    <s v="Mumbai"/>
    <x v="1"/>
    <x v="2"/>
    <s v="Binders Pro 6"/>
    <n v="5637.92"/>
    <n v="12"/>
    <x v="7"/>
    <n v="3863.4"/>
    <n v="1774.52"/>
    <s v="Vikas"/>
    <s v="Home Office"/>
  </r>
  <r>
    <s v="ORD-39747-1730"/>
    <d v="2023-12-09T00:00:00"/>
    <x v="0"/>
    <x v="776"/>
    <x v="193"/>
    <x v="0"/>
    <s v="Telangana"/>
    <s v="Hyderabad"/>
    <x v="1"/>
    <x v="1"/>
    <s v="Paper Pro 9"/>
    <n v="3909.43"/>
    <n v="7"/>
    <x v="4"/>
    <n v="2594.48"/>
    <n v="1314.95"/>
    <s v="Neha"/>
    <s v="Home Office"/>
  </r>
  <r>
    <s v="ORD-67872-1731"/>
    <d v="2023-12-23T00:00:00"/>
    <x v="0"/>
    <x v="539"/>
    <x v="81"/>
    <x v="3"/>
    <s v="Bihar"/>
    <s v="Gaya"/>
    <x v="2"/>
    <x v="11"/>
    <s v="Smartphones Pro 10"/>
    <n v="43850.19"/>
    <n v="3"/>
    <x v="7"/>
    <n v="35191.620000000003"/>
    <n v="8658.57"/>
    <s v="Rahul"/>
    <s v="Corporate"/>
  </r>
  <r>
    <s v="ORD-80288-1732"/>
    <d v="2023-03-30T00:00:00"/>
    <x v="0"/>
    <x v="706"/>
    <x v="153"/>
    <x v="2"/>
    <s v="Punjab"/>
    <s v="Ludhiana"/>
    <x v="0"/>
    <x v="9"/>
    <s v="Beds Pro 7"/>
    <n v="61461.7"/>
    <n v="4"/>
    <x v="4"/>
    <n v="36180.44"/>
    <n v="25281.26"/>
    <s v="Neha"/>
    <s v="Corporate"/>
  </r>
  <r>
    <s v="ORD-77367-1733"/>
    <d v="2024-04-28T00:00:00"/>
    <x v="1"/>
    <x v="38"/>
    <x v="253"/>
    <x v="1"/>
    <s v="Gujarat"/>
    <s v="Ahmedabad"/>
    <x v="2"/>
    <x v="5"/>
    <s v="Tablets Pro 9"/>
    <n v="144724.56"/>
    <n v="11"/>
    <x v="6"/>
    <n v="243927.53"/>
    <n v="-99202.97"/>
    <s v="Karan"/>
    <s v="Consumer"/>
  </r>
  <r>
    <s v="ORD-98387-1734"/>
    <d v="2023-05-12T00:00:00"/>
    <x v="0"/>
    <x v="586"/>
    <x v="18"/>
    <x v="0"/>
    <s v="Tamil Nadu"/>
    <s v="Chennai"/>
    <x v="2"/>
    <x v="11"/>
    <s v="Smartphones Pro 6"/>
    <n v="608241.18999999994"/>
    <n v="11"/>
    <x v="0"/>
    <n v="453741.75"/>
    <n v="154499.44"/>
    <s v="Neha"/>
    <s v="Home Office"/>
  </r>
  <r>
    <s v="ORD-34198-1735"/>
    <d v="2023-09-06T00:00:00"/>
    <x v="0"/>
    <x v="777"/>
    <x v="86"/>
    <x v="0"/>
    <s v="Telangana"/>
    <s v="Hyderabad"/>
    <x v="1"/>
    <x v="6"/>
    <s v="Pens Pro 1"/>
    <n v="7128.25"/>
    <n v="10"/>
    <x v="1"/>
    <n v="9971.5"/>
    <n v="-2843.25"/>
    <s v="Vikas"/>
    <s v="Home Office"/>
  </r>
  <r>
    <s v="ORD-88951-1736"/>
    <d v="2023-03-12T00:00:00"/>
    <x v="0"/>
    <x v="502"/>
    <x v="221"/>
    <x v="1"/>
    <s v="Rajasthan"/>
    <s v="Jaipur"/>
    <x v="2"/>
    <x v="11"/>
    <s v="Smartphones Pro 8"/>
    <n v="109124.49"/>
    <n v="5"/>
    <x v="4"/>
    <n v="68639.05"/>
    <n v="40485.440000000002"/>
    <s v="Amit"/>
    <s v="Consumer"/>
  </r>
  <r>
    <s v="ORD-19999-1737"/>
    <d v="2023-07-14T00:00:00"/>
    <x v="0"/>
    <x v="386"/>
    <x v="118"/>
    <x v="3"/>
    <s v="Odisha"/>
    <s v="Bhubaneswar"/>
    <x v="1"/>
    <x v="6"/>
    <s v="Pens Pro 1"/>
    <n v="12396.93"/>
    <n v="9"/>
    <x v="0"/>
    <n v="7830.27"/>
    <n v="4566.66"/>
    <s v="Rahul"/>
    <s v="Home Office"/>
  </r>
  <r>
    <s v="ORD-82540-1738"/>
    <d v="2023-01-28T00:00:00"/>
    <x v="0"/>
    <x v="778"/>
    <x v="277"/>
    <x v="0"/>
    <s v="Karnataka"/>
    <s v="Mysore"/>
    <x v="1"/>
    <x v="2"/>
    <s v="Binders Pro 9"/>
    <n v="2510.9699999999998"/>
    <n v="15"/>
    <x v="5"/>
    <n v="2712.3"/>
    <n v="-201.33"/>
    <s v="Sneha"/>
    <s v="Corporate"/>
  </r>
  <r>
    <s v="ORD-87532-1739"/>
    <d v="2024-11-09T00:00:00"/>
    <x v="1"/>
    <x v="74"/>
    <x v="216"/>
    <x v="3"/>
    <s v="West Bengal"/>
    <s v="Kolkata"/>
    <x v="2"/>
    <x v="11"/>
    <s v="Smartphones Pro 4"/>
    <n v="162105.92000000001"/>
    <n v="13"/>
    <x v="6"/>
    <n v="289640.90999999997"/>
    <n v="-127534.99"/>
    <s v="Priya"/>
    <s v="Consumer"/>
  </r>
  <r>
    <s v="ORD-98616-1740"/>
    <d v="2023-10-29T00:00:00"/>
    <x v="0"/>
    <x v="730"/>
    <x v="133"/>
    <x v="2"/>
    <s v="Haryana"/>
    <s v="Gurgaon"/>
    <x v="1"/>
    <x v="1"/>
    <s v="Paper Pro 7"/>
    <n v="7613.76"/>
    <n v="8"/>
    <x v="7"/>
    <n v="6481.92"/>
    <n v="1131.8399999999999"/>
    <s v="Karan"/>
    <s v="Home Office"/>
  </r>
  <r>
    <s v="ORD-45950-1741"/>
    <d v="2024-11-30T00:00:00"/>
    <x v="1"/>
    <x v="221"/>
    <x v="6"/>
    <x v="1"/>
    <s v="Rajasthan"/>
    <s v="Jaipur"/>
    <x v="2"/>
    <x v="5"/>
    <s v="Tablets Pro 2"/>
    <n v="20492.23"/>
    <n v="4"/>
    <x v="1"/>
    <n v="30697.08"/>
    <n v="-10204.85"/>
    <s v="Rahul"/>
    <s v="Home Office"/>
  </r>
  <r>
    <s v="ORD-48111-1742"/>
    <d v="2023-04-13T00:00:00"/>
    <x v="0"/>
    <x v="163"/>
    <x v="104"/>
    <x v="3"/>
    <s v="Bihar"/>
    <s v="Patna"/>
    <x v="0"/>
    <x v="7"/>
    <s v="Tables Pro 3"/>
    <n v="36922.589999999997"/>
    <n v="7"/>
    <x v="3"/>
    <n v="26353.25"/>
    <n v="10569.34"/>
    <s v="Sneha"/>
    <s v="Consumer"/>
  </r>
  <r>
    <s v="ORD-28564-1743"/>
    <d v="2024-09-28T00:00:00"/>
    <x v="1"/>
    <x v="103"/>
    <x v="3"/>
    <x v="3"/>
    <s v="West Bengal"/>
    <s v="Howrah"/>
    <x v="0"/>
    <x v="9"/>
    <s v="Beds Pro 7"/>
    <n v="39795.19"/>
    <n v="9"/>
    <x v="6"/>
    <n v="67028.58"/>
    <n v="-27233.39"/>
    <s v="Amit"/>
    <s v="Home Office"/>
  </r>
  <r>
    <s v="ORD-96768-1744"/>
    <d v="2023-12-24T00:00:00"/>
    <x v="0"/>
    <x v="32"/>
    <x v="165"/>
    <x v="3"/>
    <s v="Bihar"/>
    <s v="Gaya"/>
    <x v="1"/>
    <x v="2"/>
    <s v="Binders Pro 6"/>
    <n v="2279.9499999999998"/>
    <n v="6"/>
    <x v="1"/>
    <n v="3401.94"/>
    <n v="-1121.99"/>
    <s v="Neha"/>
    <s v="Corporate"/>
  </r>
  <r>
    <s v="ORD-59703-1745"/>
    <d v="2023-05-25T00:00:00"/>
    <x v="0"/>
    <x v="366"/>
    <x v="209"/>
    <x v="0"/>
    <s v="Tamil Nadu"/>
    <s v="Chennai"/>
    <x v="1"/>
    <x v="2"/>
    <s v="Binders Pro 6"/>
    <n v="4617.45"/>
    <n v="6"/>
    <x v="3"/>
    <n v="3928.68"/>
    <n v="688.77"/>
    <s v="Karan"/>
    <s v="Corporate"/>
  </r>
  <r>
    <s v="ORD-51814-1746"/>
    <d v="2024-11-15T00:00:00"/>
    <x v="1"/>
    <x v="458"/>
    <x v="24"/>
    <x v="2"/>
    <s v="Delhi"/>
    <s v="New Delhi"/>
    <x v="0"/>
    <x v="0"/>
    <s v="Sofas Pro 6"/>
    <n v="22275.39"/>
    <n v="4"/>
    <x v="6"/>
    <n v="38498.239999999998"/>
    <n v="-16222.85"/>
    <s v="Amit"/>
    <s v="Consumer"/>
  </r>
  <r>
    <s v="ORD-98266-1747"/>
    <d v="2024-05-20T00:00:00"/>
    <x v="1"/>
    <x v="470"/>
    <x v="2"/>
    <x v="1"/>
    <s v="Rajasthan"/>
    <s v="Jaipur"/>
    <x v="1"/>
    <x v="3"/>
    <s v="Storage Pro 8"/>
    <n v="630.87"/>
    <n v="9"/>
    <x v="6"/>
    <n v="1094.22"/>
    <n v="-463.35"/>
    <s v="Pooja"/>
    <s v="Home Office"/>
  </r>
  <r>
    <s v="ORD-91790-1748"/>
    <d v="2023-09-11T00:00:00"/>
    <x v="0"/>
    <x v="479"/>
    <x v="42"/>
    <x v="3"/>
    <s v="Bihar"/>
    <s v="Gaya"/>
    <x v="0"/>
    <x v="9"/>
    <s v="Beds Pro 3"/>
    <n v="90742.27"/>
    <n v="8"/>
    <x v="0"/>
    <n v="50484"/>
    <n v="40258.269999999997"/>
    <s v="Vikas"/>
    <s v="Corporate"/>
  </r>
  <r>
    <s v="ORD-61462-1749"/>
    <d v="2023-10-19T00:00:00"/>
    <x v="0"/>
    <x v="624"/>
    <x v="225"/>
    <x v="1"/>
    <s v="Gujarat"/>
    <s v="Surat"/>
    <x v="2"/>
    <x v="11"/>
    <s v="Smartphones Pro 8"/>
    <n v="248171.63"/>
    <n v="8"/>
    <x v="7"/>
    <n v="171738.64"/>
    <n v="76432.990000000005"/>
    <s v="Rahul"/>
    <s v="Home Office"/>
  </r>
  <r>
    <s v="ORD-81103-1750"/>
    <d v="2023-01-02T00:00:00"/>
    <x v="0"/>
    <x v="44"/>
    <x v="187"/>
    <x v="1"/>
    <s v="Gujarat"/>
    <s v="Ahmedabad"/>
    <x v="0"/>
    <x v="9"/>
    <s v="Beds Pro 8"/>
    <n v="126693.68"/>
    <n v="7"/>
    <x v="2"/>
    <n v="115437.77"/>
    <n v="11255.91"/>
    <s v="Sneha"/>
    <s v="Consumer"/>
  </r>
  <r>
    <s v="ORD-13347-1751"/>
    <d v="2024-05-20T00:00:00"/>
    <x v="1"/>
    <x v="694"/>
    <x v="23"/>
    <x v="0"/>
    <s v="Tamil Nadu"/>
    <s v="Coimbatore"/>
    <x v="1"/>
    <x v="1"/>
    <s v="Paper Pro 8"/>
    <n v="10839.17"/>
    <n v="6"/>
    <x v="3"/>
    <n v="7994.52"/>
    <n v="2844.65"/>
    <s v="Rahul"/>
    <s v="Corporate"/>
  </r>
  <r>
    <s v="ORD-43176-1752"/>
    <d v="2024-12-09T00:00:00"/>
    <x v="1"/>
    <x v="258"/>
    <x v="197"/>
    <x v="1"/>
    <s v="Rajasthan"/>
    <s v="Jaipur"/>
    <x v="2"/>
    <x v="5"/>
    <s v="Tablets Pro 1"/>
    <n v="109881.47"/>
    <n v="2"/>
    <x v="3"/>
    <n v="88451.48"/>
    <n v="21429.99"/>
    <s v="Neha"/>
    <s v="Home Office"/>
  </r>
  <r>
    <s v="ORD-10488-1753"/>
    <d v="2024-10-17T00:00:00"/>
    <x v="1"/>
    <x v="772"/>
    <x v="209"/>
    <x v="1"/>
    <s v="Maharashtra"/>
    <s v="Pune"/>
    <x v="0"/>
    <x v="9"/>
    <s v="Beds Pro 9"/>
    <n v="147432.75"/>
    <n v="9"/>
    <x v="3"/>
    <n v="98968.86"/>
    <n v="48463.89"/>
    <s v="Pooja"/>
    <s v="Home Office"/>
  </r>
  <r>
    <s v="ORD-36603-1754"/>
    <d v="2023-04-02T00:00:00"/>
    <x v="0"/>
    <x v="272"/>
    <x v="236"/>
    <x v="3"/>
    <s v="West Bengal"/>
    <s v="Kolkata"/>
    <x v="1"/>
    <x v="6"/>
    <s v="Pens Pro 7"/>
    <n v="9911.6200000000008"/>
    <n v="10"/>
    <x v="0"/>
    <n v="7426.3"/>
    <n v="2485.3200000000002"/>
    <s v="Neha"/>
    <s v="Consumer"/>
  </r>
  <r>
    <s v="ORD-57507-1755"/>
    <d v="2023-09-11T00:00:00"/>
    <x v="0"/>
    <x v="316"/>
    <x v="264"/>
    <x v="1"/>
    <s v="Maharashtra"/>
    <s v="Nagpur"/>
    <x v="2"/>
    <x v="10"/>
    <s v="Accessories Pro 3"/>
    <n v="73415.360000000001"/>
    <n v="5"/>
    <x v="4"/>
    <n v="51865.5"/>
    <n v="21549.86"/>
    <s v="Pooja"/>
    <s v="Consumer"/>
  </r>
  <r>
    <s v="ORD-59454-1756"/>
    <d v="2024-03-02T00:00:00"/>
    <x v="1"/>
    <x v="655"/>
    <x v="9"/>
    <x v="3"/>
    <s v="Bihar"/>
    <s v="Patna"/>
    <x v="0"/>
    <x v="7"/>
    <s v="Tables Pro 7"/>
    <n v="53375.5"/>
    <n v="4"/>
    <x v="5"/>
    <n v="51615.96"/>
    <n v="1759.54"/>
    <s v="Neha"/>
    <s v="Consumer"/>
  </r>
  <r>
    <s v="ORD-19716-1757"/>
    <d v="2024-10-18T00:00:00"/>
    <x v="1"/>
    <x v="779"/>
    <x v="203"/>
    <x v="3"/>
    <s v="Odisha"/>
    <s v="Bhubaneswar"/>
    <x v="1"/>
    <x v="1"/>
    <s v="Paper Pro 7"/>
    <n v="11208.87"/>
    <n v="15"/>
    <x v="4"/>
    <n v="7495.95"/>
    <n v="3712.92"/>
    <s v="Priya"/>
    <s v="Consumer"/>
  </r>
  <r>
    <s v="ORD-59876-1758"/>
    <d v="2023-11-19T00:00:00"/>
    <x v="0"/>
    <x v="640"/>
    <x v="184"/>
    <x v="0"/>
    <s v="Karnataka"/>
    <s v="Bangalore"/>
    <x v="1"/>
    <x v="3"/>
    <s v="Storage Pro 9"/>
    <n v="2538.31"/>
    <n v="2"/>
    <x v="2"/>
    <n v="2035.04"/>
    <n v="503.27"/>
    <s v="Rahul"/>
    <s v="Consumer"/>
  </r>
  <r>
    <s v="ORD-58267-1759"/>
    <d v="2024-04-19T00:00:00"/>
    <x v="1"/>
    <x v="200"/>
    <x v="109"/>
    <x v="3"/>
    <s v="West Bengal"/>
    <s v="Howrah"/>
    <x v="0"/>
    <x v="0"/>
    <s v="Sofas Pro 1"/>
    <n v="20781.43"/>
    <n v="1"/>
    <x v="4"/>
    <n v="16196.09"/>
    <n v="4585.34"/>
    <s v="Rahul"/>
    <s v="Home Office"/>
  </r>
  <r>
    <s v="ORD-58085-1760"/>
    <d v="2023-10-19T00:00:00"/>
    <x v="0"/>
    <x v="268"/>
    <x v="123"/>
    <x v="2"/>
    <s v="Punjab"/>
    <s v="Ludhiana"/>
    <x v="2"/>
    <x v="11"/>
    <s v="Smartphones Pro 4"/>
    <n v="355079.31"/>
    <n v="12"/>
    <x v="2"/>
    <n v="258573.12"/>
    <n v="96506.19"/>
    <s v="Karan"/>
    <s v="Corporate"/>
  </r>
  <r>
    <s v="ORD-66345-1761"/>
    <d v="2023-12-02T00:00:00"/>
    <x v="0"/>
    <x v="281"/>
    <x v="78"/>
    <x v="1"/>
    <s v="Rajasthan"/>
    <s v="Jaipur"/>
    <x v="2"/>
    <x v="10"/>
    <s v="Accessories Pro 1"/>
    <n v="416724.91"/>
    <n v="11"/>
    <x v="5"/>
    <n v="358140.42"/>
    <n v="58584.49"/>
    <s v="Neha"/>
    <s v="Corporate"/>
  </r>
  <r>
    <s v="ORD-71282-1762"/>
    <d v="2023-05-24T00:00:00"/>
    <x v="0"/>
    <x v="8"/>
    <x v="50"/>
    <x v="1"/>
    <s v="Rajasthan"/>
    <s v="Jaipur"/>
    <x v="2"/>
    <x v="8"/>
    <s v="Laptops Pro 3"/>
    <n v="95818.44"/>
    <n v="12"/>
    <x v="1"/>
    <n v="140099.88"/>
    <n v="-44281.440000000002"/>
    <s v="Neha"/>
    <s v="Consumer"/>
  </r>
  <r>
    <s v="ORD-71034-1763"/>
    <d v="2024-03-04T00:00:00"/>
    <x v="1"/>
    <x v="212"/>
    <x v="196"/>
    <x v="3"/>
    <s v="West Bengal"/>
    <s v="Howrah"/>
    <x v="0"/>
    <x v="7"/>
    <s v="Tables Pro 8"/>
    <n v="124433.59"/>
    <n v="11"/>
    <x v="1"/>
    <n v="183876.77"/>
    <n v="-59443.18"/>
    <s v="Sneha"/>
    <s v="Home Office"/>
  </r>
  <r>
    <s v="ORD-60721-1764"/>
    <d v="2023-02-12T00:00:00"/>
    <x v="0"/>
    <x v="267"/>
    <x v="222"/>
    <x v="0"/>
    <s v="Telangana"/>
    <s v="Hyderabad"/>
    <x v="1"/>
    <x v="1"/>
    <s v="Paper Pro 10"/>
    <n v="32550.94"/>
    <n v="13"/>
    <x v="2"/>
    <n v="23734.75"/>
    <n v="8816.19"/>
    <s v="Karan"/>
    <s v="Corporate"/>
  </r>
  <r>
    <s v="ORD-90037-1765"/>
    <d v="2024-05-21T00:00:00"/>
    <x v="1"/>
    <x v="18"/>
    <x v="266"/>
    <x v="1"/>
    <s v="Rajasthan"/>
    <s v="Jaipur"/>
    <x v="2"/>
    <x v="8"/>
    <s v="Laptops Pro 7"/>
    <n v="279125.90999999997"/>
    <n v="9"/>
    <x v="1"/>
    <n v="392358.15"/>
    <n v="-113232.24"/>
    <s v="Priya"/>
    <s v="Consumer"/>
  </r>
  <r>
    <s v="ORD-18759-1766"/>
    <d v="2024-10-13T00:00:00"/>
    <x v="1"/>
    <x v="616"/>
    <x v="109"/>
    <x v="3"/>
    <s v="Odisha"/>
    <s v="Bhubaneswar"/>
    <x v="2"/>
    <x v="8"/>
    <s v="Laptops Pro 7"/>
    <n v="127483.39"/>
    <n v="8"/>
    <x v="4"/>
    <n v="93652.72"/>
    <n v="33830.67"/>
    <s v="Priya"/>
    <s v="Consumer"/>
  </r>
  <r>
    <s v="ORD-63062-1767"/>
    <d v="2023-09-10T00:00:00"/>
    <x v="0"/>
    <x v="438"/>
    <x v="101"/>
    <x v="3"/>
    <s v="Bihar"/>
    <s v="Patna"/>
    <x v="2"/>
    <x v="5"/>
    <s v="Tablets Pro 1"/>
    <n v="264070.39"/>
    <n v="8"/>
    <x v="2"/>
    <n v="219689.68"/>
    <n v="44380.71"/>
    <s v="Karan"/>
    <s v="Home Office"/>
  </r>
  <r>
    <s v="ORD-59622-1768"/>
    <d v="2024-08-05T00:00:00"/>
    <x v="1"/>
    <x v="12"/>
    <x v="85"/>
    <x v="1"/>
    <s v="Gujarat"/>
    <s v="Ahmedabad"/>
    <x v="1"/>
    <x v="1"/>
    <s v="Paper Pro 3"/>
    <n v="5535.11"/>
    <n v="7"/>
    <x v="1"/>
    <n v="7831.25"/>
    <n v="-2296.14"/>
    <s v="Karan"/>
    <s v="Home Office"/>
  </r>
  <r>
    <s v="ORD-89208-1769"/>
    <d v="2023-11-24T00:00:00"/>
    <x v="0"/>
    <x v="592"/>
    <x v="34"/>
    <x v="3"/>
    <s v="West Bengal"/>
    <s v="Howrah"/>
    <x v="1"/>
    <x v="2"/>
    <s v="Binders Pro 1"/>
    <n v="2783.14"/>
    <n v="4"/>
    <x v="6"/>
    <n v="5040.96"/>
    <n v="-2257.8200000000002"/>
    <s v="Karan"/>
    <s v="Consumer"/>
  </r>
  <r>
    <s v="ORD-26410-1770"/>
    <d v="2024-11-16T00:00:00"/>
    <x v="1"/>
    <x v="537"/>
    <x v="190"/>
    <x v="2"/>
    <s v="Delhi"/>
    <s v="New Delhi"/>
    <x v="0"/>
    <x v="0"/>
    <s v="Sofas Pro 4"/>
    <n v="10463.77"/>
    <n v="4"/>
    <x v="2"/>
    <n v="9611.0400000000009"/>
    <n v="852.73"/>
    <s v="Rahul"/>
    <s v="Home Office"/>
  </r>
  <r>
    <s v="ORD-12035-1771"/>
    <d v="2023-03-20T00:00:00"/>
    <x v="0"/>
    <x v="520"/>
    <x v="130"/>
    <x v="2"/>
    <s v="Haryana"/>
    <s v="Gurgaon"/>
    <x v="0"/>
    <x v="9"/>
    <s v="Beds Pro 1"/>
    <n v="58471.24"/>
    <n v="10"/>
    <x v="1"/>
    <n v="82269.8"/>
    <n v="-23798.560000000001"/>
    <s v="Neha"/>
    <s v="Home Office"/>
  </r>
  <r>
    <s v="ORD-27053-1772"/>
    <d v="2024-11-27T00:00:00"/>
    <x v="1"/>
    <x v="82"/>
    <x v="121"/>
    <x v="1"/>
    <s v="Gujarat"/>
    <s v="Surat"/>
    <x v="2"/>
    <x v="5"/>
    <s v="Tablets Pro 5"/>
    <n v="306288.53999999998"/>
    <n v="6"/>
    <x v="2"/>
    <n v="228364.2"/>
    <n v="77924.34"/>
    <s v="Sneha"/>
    <s v="Corporate"/>
  </r>
  <r>
    <s v="ORD-95763-1773"/>
    <d v="2024-02-04T00:00:00"/>
    <x v="1"/>
    <x v="579"/>
    <x v="3"/>
    <x v="0"/>
    <s v="Tamil Nadu"/>
    <s v="Chennai"/>
    <x v="1"/>
    <x v="1"/>
    <s v="Paper Pro 3"/>
    <n v="8588.39"/>
    <n v="6"/>
    <x v="2"/>
    <n v="8247.24"/>
    <n v="341.15"/>
    <s v="Pooja"/>
    <s v="Corporate"/>
  </r>
  <r>
    <s v="ORD-69835-1774"/>
    <d v="2024-12-19T00:00:00"/>
    <x v="1"/>
    <x v="188"/>
    <x v="173"/>
    <x v="2"/>
    <s v="Punjab"/>
    <s v="Ludhiana"/>
    <x v="2"/>
    <x v="10"/>
    <s v="Accessories Pro 8"/>
    <n v="537313.26"/>
    <n v="8"/>
    <x v="0"/>
    <n v="343864.16"/>
    <n v="193449.1"/>
    <s v="Priya"/>
    <s v="Home Office"/>
  </r>
  <r>
    <s v="ORD-64007-1775"/>
    <d v="2023-12-01T00:00:00"/>
    <x v="0"/>
    <x v="133"/>
    <x v="84"/>
    <x v="1"/>
    <s v="Maharashtra"/>
    <s v="Nagpur"/>
    <x v="1"/>
    <x v="2"/>
    <s v="Binders Pro 9"/>
    <n v="27967.08"/>
    <n v="15"/>
    <x v="2"/>
    <n v="19643.7"/>
    <n v="8323.3799999999992"/>
    <s v="Neha"/>
    <s v="Home Office"/>
  </r>
  <r>
    <s v="ORD-64896-1776"/>
    <d v="2024-12-29T00:00:00"/>
    <x v="1"/>
    <x v="10"/>
    <x v="102"/>
    <x v="0"/>
    <s v="Karnataka"/>
    <s v="Mysore"/>
    <x v="1"/>
    <x v="2"/>
    <s v="Binders Pro 7"/>
    <n v="10317.35"/>
    <n v="8"/>
    <x v="2"/>
    <n v="7677.84"/>
    <n v="2639.51"/>
    <s v="Karan"/>
    <s v="Corporate"/>
  </r>
  <r>
    <s v="ORD-83575-1777"/>
    <d v="2024-02-20T00:00:00"/>
    <x v="1"/>
    <x v="623"/>
    <x v="158"/>
    <x v="1"/>
    <s v="Rajasthan"/>
    <s v="Jaipur"/>
    <x v="2"/>
    <x v="5"/>
    <s v="Tablets Pro 3"/>
    <n v="449498.76"/>
    <n v="15"/>
    <x v="7"/>
    <n v="287625.3"/>
    <n v="161873.46"/>
    <s v="Sneha"/>
    <s v="Consumer"/>
  </r>
  <r>
    <s v="ORD-46386-1778"/>
    <d v="2023-11-05T00:00:00"/>
    <x v="0"/>
    <x v="759"/>
    <x v="216"/>
    <x v="3"/>
    <s v="Odisha"/>
    <s v="Bhubaneswar"/>
    <x v="1"/>
    <x v="6"/>
    <s v="Pens Pro 9"/>
    <n v="26795.46"/>
    <n v="12"/>
    <x v="2"/>
    <n v="20674.560000000001"/>
    <n v="6120.9"/>
    <s v="Karan"/>
    <s v="Home Office"/>
  </r>
  <r>
    <s v="ORD-51588-1779"/>
    <d v="2024-06-10T00:00:00"/>
    <x v="1"/>
    <x v="780"/>
    <x v="205"/>
    <x v="1"/>
    <s v="Maharashtra"/>
    <s v="Nagpur"/>
    <x v="0"/>
    <x v="9"/>
    <s v="Beds Pro 3"/>
    <n v="104442.9"/>
    <n v="13"/>
    <x v="4"/>
    <n v="75333.05"/>
    <n v="29109.85"/>
    <s v="Vikas"/>
    <s v="Home Office"/>
  </r>
  <r>
    <s v="ORD-32516-1780"/>
    <d v="2024-01-10T00:00:00"/>
    <x v="1"/>
    <x v="728"/>
    <x v="95"/>
    <x v="3"/>
    <s v="Bihar"/>
    <s v="Patna"/>
    <x v="1"/>
    <x v="2"/>
    <s v="Binders Pro 2"/>
    <n v="1153.69"/>
    <n v="1"/>
    <x v="3"/>
    <n v="927.86"/>
    <n v="225.83"/>
    <s v="Neha"/>
    <s v="Corporate"/>
  </r>
  <r>
    <s v="ORD-76567-1781"/>
    <d v="2023-11-06T00:00:00"/>
    <x v="0"/>
    <x v="234"/>
    <x v="66"/>
    <x v="1"/>
    <s v="Rajasthan"/>
    <s v="Jaipur"/>
    <x v="1"/>
    <x v="1"/>
    <s v="Paper Pro 6"/>
    <n v="24647.3"/>
    <n v="13"/>
    <x v="2"/>
    <n v="21180.12"/>
    <n v="3467.18"/>
    <s v="Vikas"/>
    <s v="Consumer"/>
  </r>
  <r>
    <s v="ORD-18477-1782"/>
    <d v="2024-12-18T00:00:00"/>
    <x v="1"/>
    <x v="657"/>
    <x v="192"/>
    <x v="3"/>
    <s v="Bihar"/>
    <s v="Gaya"/>
    <x v="0"/>
    <x v="9"/>
    <s v="Beds Pro 8"/>
    <n v="228921.81"/>
    <n v="7"/>
    <x v="4"/>
    <n v="135768.29"/>
    <n v="93153.52"/>
    <s v="Amit"/>
    <s v="Home Office"/>
  </r>
  <r>
    <s v="ORD-22146-1783"/>
    <d v="2024-02-14T00:00:00"/>
    <x v="1"/>
    <x v="725"/>
    <x v="86"/>
    <x v="0"/>
    <s v="Telangana"/>
    <s v="Hyderabad"/>
    <x v="1"/>
    <x v="6"/>
    <s v="Pens Pro 6"/>
    <n v="30260.26"/>
    <n v="14"/>
    <x v="2"/>
    <n v="23082.5"/>
    <n v="7177.76"/>
    <s v="Amit"/>
    <s v="Home Office"/>
  </r>
  <r>
    <s v="ORD-93900-1784"/>
    <d v="2024-11-11T00:00:00"/>
    <x v="1"/>
    <x v="781"/>
    <x v="242"/>
    <x v="2"/>
    <s v="Haryana"/>
    <s v="Gurgaon"/>
    <x v="2"/>
    <x v="10"/>
    <s v="Accessories Pro 3"/>
    <n v="111869.99"/>
    <n v="5"/>
    <x v="1"/>
    <n v="168757.3"/>
    <n v="-56887.31"/>
    <s v="Neha"/>
    <s v="Corporate"/>
  </r>
  <r>
    <s v="ORD-40583-1785"/>
    <d v="2023-12-28T00:00:00"/>
    <x v="0"/>
    <x v="70"/>
    <x v="35"/>
    <x v="0"/>
    <s v="Telangana"/>
    <s v="Hyderabad"/>
    <x v="2"/>
    <x v="10"/>
    <s v="Accessories Pro 8"/>
    <n v="301079.3"/>
    <n v="12"/>
    <x v="0"/>
    <n v="178119.72"/>
    <n v="122959.58"/>
    <s v="Vikas"/>
    <s v="Consumer"/>
  </r>
  <r>
    <s v="ORD-60408-1786"/>
    <d v="2024-11-24T00:00:00"/>
    <x v="1"/>
    <x v="711"/>
    <x v="150"/>
    <x v="2"/>
    <s v="Punjab"/>
    <s v="Amritsar"/>
    <x v="2"/>
    <x v="5"/>
    <s v="Tablets Pro 10"/>
    <n v="397184.96"/>
    <n v="13"/>
    <x v="2"/>
    <n v="340455.18"/>
    <n v="56729.78"/>
    <s v="Sneha"/>
    <s v="Consumer"/>
  </r>
  <r>
    <s v="ORD-88628-1787"/>
    <d v="2024-02-04T00:00:00"/>
    <x v="1"/>
    <x v="433"/>
    <x v="73"/>
    <x v="1"/>
    <s v="Rajasthan"/>
    <s v="Jaipur"/>
    <x v="2"/>
    <x v="11"/>
    <s v="Smartphones Pro 6"/>
    <n v="92809.22"/>
    <n v="2"/>
    <x v="7"/>
    <n v="70092.960000000006"/>
    <n v="22716.26"/>
    <s v="Pooja"/>
    <s v="Corporate"/>
  </r>
  <r>
    <s v="ORD-39951-1788"/>
    <d v="2024-10-18T00:00:00"/>
    <x v="1"/>
    <x v="203"/>
    <x v="135"/>
    <x v="2"/>
    <s v="Delhi"/>
    <s v="New Delhi"/>
    <x v="0"/>
    <x v="9"/>
    <s v="Beds Pro 8"/>
    <n v="358974.04"/>
    <n v="14"/>
    <x v="7"/>
    <n v="274053.21999999997"/>
    <n v="84920.82"/>
    <s v="Pooja"/>
    <s v="Home Office"/>
  </r>
  <r>
    <s v="ORD-20079-1789"/>
    <d v="2023-08-11T00:00:00"/>
    <x v="0"/>
    <x v="363"/>
    <x v="219"/>
    <x v="3"/>
    <s v="Odisha"/>
    <s v="Bhubaneswar"/>
    <x v="2"/>
    <x v="8"/>
    <s v="Laptops Pro 3"/>
    <n v="199226.83"/>
    <n v="6"/>
    <x v="2"/>
    <n v="163545.18"/>
    <n v="35681.65"/>
    <s v="Sneha"/>
    <s v="Consumer"/>
  </r>
  <r>
    <s v="ORD-34133-1790"/>
    <d v="2023-03-22T00:00:00"/>
    <x v="0"/>
    <x v="256"/>
    <x v="16"/>
    <x v="1"/>
    <s v="Gujarat"/>
    <s v="Surat"/>
    <x v="0"/>
    <x v="4"/>
    <s v="Chairs Pro 5"/>
    <n v="113649.21"/>
    <n v="11"/>
    <x v="3"/>
    <n v="76083.149999999994"/>
    <n v="37566.06"/>
    <s v="Rahul"/>
    <s v="Corporate"/>
  </r>
  <r>
    <s v="ORD-74887-1791"/>
    <d v="2023-10-15T00:00:00"/>
    <x v="0"/>
    <x v="503"/>
    <x v="266"/>
    <x v="3"/>
    <s v="Odisha"/>
    <s v="Bhubaneswar"/>
    <x v="2"/>
    <x v="10"/>
    <s v="Accessories Pro 3"/>
    <n v="416414"/>
    <n v="14"/>
    <x v="2"/>
    <n v="324423.53999999998"/>
    <n v="91990.46"/>
    <s v="Sneha"/>
    <s v="Home Office"/>
  </r>
  <r>
    <s v="ORD-87968-1792"/>
    <d v="2023-09-24T00:00:00"/>
    <x v="0"/>
    <x v="719"/>
    <x v="217"/>
    <x v="3"/>
    <s v="Bihar"/>
    <s v="Gaya"/>
    <x v="1"/>
    <x v="2"/>
    <s v="Binders Pro 3"/>
    <n v="7528.68"/>
    <n v="10"/>
    <x v="5"/>
    <n v="6154.8"/>
    <n v="1373.88"/>
    <s v="Vikas"/>
    <s v="Home Office"/>
  </r>
  <r>
    <s v="ORD-55156-1793"/>
    <d v="2023-09-26T00:00:00"/>
    <x v="0"/>
    <x v="687"/>
    <x v="89"/>
    <x v="2"/>
    <s v="Haryana"/>
    <s v="Faridabad"/>
    <x v="0"/>
    <x v="7"/>
    <s v="Tables Pro 8"/>
    <n v="39549.07"/>
    <n v="7"/>
    <x v="6"/>
    <n v="68783.539999999994"/>
    <n v="-29234.47"/>
    <s v="Amit"/>
    <s v="Home Office"/>
  </r>
  <r>
    <s v="ORD-21331-1794"/>
    <d v="2023-11-25T00:00:00"/>
    <x v="0"/>
    <x v="653"/>
    <x v="268"/>
    <x v="0"/>
    <s v="Karnataka"/>
    <s v="Bangalore"/>
    <x v="2"/>
    <x v="5"/>
    <s v="Tablets Pro 1"/>
    <n v="213414.85"/>
    <n v="10"/>
    <x v="0"/>
    <n v="145771.20000000001"/>
    <n v="67643.649999999994"/>
    <s v="Vikas"/>
    <s v="Home Office"/>
  </r>
  <r>
    <s v="ORD-24542-1795"/>
    <d v="2024-09-03T00:00:00"/>
    <x v="1"/>
    <x v="782"/>
    <x v="256"/>
    <x v="2"/>
    <s v="Delhi"/>
    <s v="New Delhi"/>
    <x v="2"/>
    <x v="5"/>
    <s v="Tablets Pro 1"/>
    <n v="57796.72"/>
    <n v="2"/>
    <x v="5"/>
    <n v="55625.14"/>
    <n v="2171.58"/>
    <s v="Rahul"/>
    <s v="Consumer"/>
  </r>
  <r>
    <s v="ORD-93953-1796"/>
    <d v="2023-12-20T00:00:00"/>
    <x v="0"/>
    <x v="689"/>
    <x v="4"/>
    <x v="3"/>
    <s v="Odisha"/>
    <s v="Bhubaneswar"/>
    <x v="1"/>
    <x v="3"/>
    <s v="Storage Pro 9"/>
    <n v="21409.94"/>
    <n v="10"/>
    <x v="7"/>
    <n v="13771.3"/>
    <n v="7638.64"/>
    <s v="Priya"/>
    <s v="Corporate"/>
  </r>
  <r>
    <s v="ORD-66697-1797"/>
    <d v="2024-06-22T00:00:00"/>
    <x v="1"/>
    <x v="783"/>
    <x v="99"/>
    <x v="2"/>
    <s v="Punjab"/>
    <s v="Ludhiana"/>
    <x v="1"/>
    <x v="6"/>
    <s v="Pens Pro 6"/>
    <n v="326.43"/>
    <n v="1"/>
    <x v="1"/>
    <n v="453.65"/>
    <n v="-127.22"/>
    <s v="Amit"/>
    <s v="Consumer"/>
  </r>
  <r>
    <s v="ORD-44870-1798"/>
    <d v="2023-02-10T00:00:00"/>
    <x v="0"/>
    <x v="582"/>
    <x v="16"/>
    <x v="1"/>
    <s v="Rajasthan"/>
    <s v="Jaipur"/>
    <x v="0"/>
    <x v="4"/>
    <s v="Chairs Pro 3"/>
    <n v="69913.69"/>
    <n v="12"/>
    <x v="1"/>
    <n v="103157.75999999999"/>
    <n v="-33244.07"/>
    <s v="Pooja"/>
    <s v="Home Office"/>
  </r>
  <r>
    <s v="ORD-59023-1799"/>
    <d v="2024-11-28T00:00:00"/>
    <x v="1"/>
    <x v="326"/>
    <x v="222"/>
    <x v="1"/>
    <s v="Rajasthan"/>
    <s v="Jaipur"/>
    <x v="0"/>
    <x v="0"/>
    <s v="Sofas Pro 2"/>
    <n v="118527.18"/>
    <n v="6"/>
    <x v="5"/>
    <n v="102573.54"/>
    <n v="15953.64"/>
    <s v="Vikas"/>
    <s v="Home Office"/>
  </r>
  <r>
    <s v="ORD-86414-1800"/>
    <d v="2024-11-19T00:00:00"/>
    <x v="1"/>
    <x v="560"/>
    <x v="152"/>
    <x v="1"/>
    <s v="Rajasthan"/>
    <s v="Jaipur"/>
    <x v="2"/>
    <x v="5"/>
    <s v="Tablets Pro 7"/>
    <n v="73516.350000000006"/>
    <n v="8"/>
    <x v="1"/>
    <n v="109058"/>
    <n v="-35541.65"/>
    <s v="Rahul"/>
    <s v="Corporate"/>
  </r>
  <r>
    <s v="ORD-21037-1801"/>
    <d v="2024-11-03T00:00:00"/>
    <x v="1"/>
    <x v="784"/>
    <x v="275"/>
    <x v="2"/>
    <s v="Delhi"/>
    <s v="New Delhi"/>
    <x v="2"/>
    <x v="10"/>
    <s v="Accessories Pro 6"/>
    <n v="40423.39"/>
    <n v="6"/>
    <x v="2"/>
    <n v="38658.06"/>
    <n v="1765.33"/>
    <s v="Pooja"/>
    <s v="Corporate"/>
  </r>
  <r>
    <s v="ORD-14204-1802"/>
    <d v="2024-12-13T00:00:00"/>
    <x v="1"/>
    <x v="536"/>
    <x v="172"/>
    <x v="3"/>
    <s v="West Bengal"/>
    <s v="Kolkata"/>
    <x v="1"/>
    <x v="3"/>
    <s v="Storage Pro 6"/>
    <n v="12297.69"/>
    <n v="9"/>
    <x v="1"/>
    <n v="17480.7"/>
    <n v="-5183.01"/>
    <s v="Rahul"/>
    <s v="Corporate"/>
  </r>
  <r>
    <s v="ORD-63969-1803"/>
    <d v="2024-03-02T00:00:00"/>
    <x v="1"/>
    <x v="785"/>
    <x v="185"/>
    <x v="0"/>
    <s v="Tamil Nadu"/>
    <s v="Coimbatore"/>
    <x v="2"/>
    <x v="8"/>
    <s v="Laptops Pro 4"/>
    <n v="249808.21"/>
    <n v="6"/>
    <x v="3"/>
    <n v="211331.7"/>
    <n v="38476.51"/>
    <s v="Priya"/>
    <s v="Home Office"/>
  </r>
  <r>
    <s v="ORD-36572-1804"/>
    <d v="2023-03-03T00:00:00"/>
    <x v="0"/>
    <x v="380"/>
    <x v="201"/>
    <x v="0"/>
    <s v="Karnataka"/>
    <s v="Mysore"/>
    <x v="2"/>
    <x v="8"/>
    <s v="Laptops Pro 7"/>
    <n v="38358.14"/>
    <n v="2"/>
    <x v="5"/>
    <n v="31722.5"/>
    <n v="6635.64"/>
    <s v="Sneha"/>
    <s v="Consumer"/>
  </r>
  <r>
    <s v="ORD-30534-1805"/>
    <d v="2024-10-06T00:00:00"/>
    <x v="1"/>
    <x v="786"/>
    <x v="254"/>
    <x v="2"/>
    <s v="Haryana"/>
    <s v="Faridabad"/>
    <x v="1"/>
    <x v="2"/>
    <s v="Binders Pro 7"/>
    <n v="6618.3"/>
    <n v="11"/>
    <x v="1"/>
    <n v="9814.2000000000007"/>
    <n v="-3195.9"/>
    <s v="Priya"/>
    <s v="Home Office"/>
  </r>
  <r>
    <s v="ORD-46414-1806"/>
    <d v="2024-01-25T00:00:00"/>
    <x v="1"/>
    <x v="694"/>
    <x v="225"/>
    <x v="0"/>
    <s v="Tamil Nadu"/>
    <s v="Chennai"/>
    <x v="1"/>
    <x v="3"/>
    <s v="Storage Pro 6"/>
    <n v="24659.62"/>
    <n v="14"/>
    <x v="5"/>
    <n v="26152.14"/>
    <n v="-1492.52"/>
    <s v="Amit"/>
    <s v="Home Office"/>
  </r>
  <r>
    <s v="ORD-55835-1807"/>
    <d v="2023-08-06T00:00:00"/>
    <x v="0"/>
    <x v="521"/>
    <x v="36"/>
    <x v="3"/>
    <s v="Odisha"/>
    <s v="Bhubaneswar"/>
    <x v="0"/>
    <x v="9"/>
    <s v="Beds Pro 4"/>
    <n v="20647.37"/>
    <n v="5"/>
    <x v="2"/>
    <n v="19623.95"/>
    <n v="1023.42"/>
    <s v="Amit"/>
    <s v="Corporate"/>
  </r>
  <r>
    <s v="ORD-48415-1808"/>
    <d v="2023-06-14T00:00:00"/>
    <x v="0"/>
    <x v="667"/>
    <x v="68"/>
    <x v="3"/>
    <s v="West Bengal"/>
    <s v="Howrah"/>
    <x v="1"/>
    <x v="2"/>
    <s v="Binders Pro 2"/>
    <n v="11361.7"/>
    <n v="13"/>
    <x v="3"/>
    <n v="7745.4"/>
    <n v="3616.3"/>
    <s v="Neha"/>
    <s v="Consumer"/>
  </r>
  <r>
    <s v="ORD-87724-1809"/>
    <d v="2023-10-09T00:00:00"/>
    <x v="0"/>
    <x v="548"/>
    <x v="116"/>
    <x v="0"/>
    <s v="Karnataka"/>
    <s v="Mysore"/>
    <x v="2"/>
    <x v="8"/>
    <s v="Laptops Pro 4"/>
    <n v="247922.45"/>
    <n v="4"/>
    <x v="5"/>
    <n v="199943.64"/>
    <n v="47978.81"/>
    <s v="Neha"/>
    <s v="Consumer"/>
  </r>
  <r>
    <s v="ORD-49745-1810"/>
    <d v="2023-04-19T00:00:00"/>
    <x v="0"/>
    <x v="556"/>
    <x v="247"/>
    <x v="0"/>
    <s v="Karnataka"/>
    <s v="Bangalore"/>
    <x v="0"/>
    <x v="0"/>
    <s v="Sofas Pro 10"/>
    <n v="272890.21000000002"/>
    <n v="15"/>
    <x v="7"/>
    <n v="180075"/>
    <n v="92815.21"/>
    <s v="Amit"/>
    <s v="Consumer"/>
  </r>
  <r>
    <s v="ORD-20532-1811"/>
    <d v="2024-05-08T00:00:00"/>
    <x v="1"/>
    <x v="633"/>
    <x v="53"/>
    <x v="3"/>
    <s v="Odisha"/>
    <s v="Bhubaneswar"/>
    <x v="0"/>
    <x v="0"/>
    <s v="Sofas Pro 1"/>
    <n v="90325.15"/>
    <n v="10"/>
    <x v="6"/>
    <n v="153705.9"/>
    <n v="-63380.75"/>
    <s v="Vikas"/>
    <s v="Consumer"/>
  </r>
  <r>
    <s v="ORD-16526-1812"/>
    <d v="2023-05-12T00:00:00"/>
    <x v="0"/>
    <x v="489"/>
    <x v="125"/>
    <x v="3"/>
    <s v="Bihar"/>
    <s v="Patna"/>
    <x v="2"/>
    <x v="11"/>
    <s v="Smartphones Pro 6"/>
    <n v="175993.98"/>
    <n v="12"/>
    <x v="1"/>
    <n v="245370.36"/>
    <n v="-69376.38"/>
    <s v="Neha"/>
    <s v="Corporate"/>
  </r>
  <r>
    <s v="ORD-65481-1813"/>
    <d v="2023-04-26T00:00:00"/>
    <x v="0"/>
    <x v="541"/>
    <x v="188"/>
    <x v="1"/>
    <s v="Maharashtra"/>
    <s v="Nagpur"/>
    <x v="1"/>
    <x v="6"/>
    <s v="Pens Pro 2"/>
    <n v="6526.17"/>
    <n v="12"/>
    <x v="0"/>
    <n v="4363.2"/>
    <n v="2162.9699999999998"/>
    <s v="Karan"/>
    <s v="Corporate"/>
  </r>
  <r>
    <s v="ORD-38275-1814"/>
    <d v="2024-03-13T00:00:00"/>
    <x v="1"/>
    <x v="670"/>
    <x v="237"/>
    <x v="1"/>
    <s v="Maharashtra"/>
    <s v="Mumbai"/>
    <x v="2"/>
    <x v="10"/>
    <s v="Accessories Pro 1"/>
    <n v="24590.37"/>
    <n v="2"/>
    <x v="2"/>
    <n v="19301.46"/>
    <n v="5288.91"/>
    <s v="Pooja"/>
    <s v="Consumer"/>
  </r>
  <r>
    <s v="ORD-98454-1815"/>
    <d v="2024-12-30T00:00:00"/>
    <x v="1"/>
    <x v="598"/>
    <x v="249"/>
    <x v="2"/>
    <s v="Haryana"/>
    <s v="Gurgaon"/>
    <x v="1"/>
    <x v="3"/>
    <s v="Storage Pro 3"/>
    <n v="20140.990000000002"/>
    <n v="11"/>
    <x v="4"/>
    <n v="13317.15"/>
    <n v="6823.84"/>
    <s v="Neha"/>
    <s v="Corporate"/>
  </r>
  <r>
    <s v="ORD-31568-1816"/>
    <d v="2024-10-11T00:00:00"/>
    <x v="1"/>
    <x v="787"/>
    <x v="201"/>
    <x v="3"/>
    <s v="West Bengal"/>
    <s v="Howrah"/>
    <x v="1"/>
    <x v="3"/>
    <s v="Storage Pro 3"/>
    <n v="30135.86"/>
    <n v="12"/>
    <x v="0"/>
    <n v="18441.48"/>
    <n v="11694.38"/>
    <s v="Priya"/>
    <s v="Consumer"/>
  </r>
  <r>
    <s v="ORD-89669-1817"/>
    <d v="2023-11-09T00:00:00"/>
    <x v="0"/>
    <x v="408"/>
    <x v="275"/>
    <x v="2"/>
    <s v="Delhi"/>
    <s v="New Delhi"/>
    <x v="0"/>
    <x v="4"/>
    <s v="Chairs Pro 8"/>
    <n v="60358.26"/>
    <n v="5"/>
    <x v="7"/>
    <n v="47214.9"/>
    <n v="13143.36"/>
    <s v="Vikas"/>
    <s v="Corporate"/>
  </r>
  <r>
    <s v="ORD-68012-1818"/>
    <d v="2023-12-13T00:00:00"/>
    <x v="0"/>
    <x v="351"/>
    <x v="296"/>
    <x v="1"/>
    <s v="Maharashtra"/>
    <s v="Nagpur"/>
    <x v="2"/>
    <x v="10"/>
    <s v="Accessories Pro 6"/>
    <n v="184336.29"/>
    <n v="13"/>
    <x v="6"/>
    <n v="334091.68"/>
    <n v="-149755.39000000001"/>
    <s v="Pooja"/>
    <s v="Home Office"/>
  </r>
  <r>
    <s v="ORD-83740-1819"/>
    <d v="2024-11-29T00:00:00"/>
    <x v="1"/>
    <x v="409"/>
    <x v="212"/>
    <x v="2"/>
    <s v="Delhi"/>
    <s v="New Delhi"/>
    <x v="1"/>
    <x v="3"/>
    <s v="Storage Pro 6"/>
    <n v="7805.71"/>
    <n v="8"/>
    <x v="0"/>
    <n v="5663.92"/>
    <n v="2141.79"/>
    <s v="Amit"/>
    <s v="Corporate"/>
  </r>
  <r>
    <s v="ORD-70263-1820"/>
    <d v="2024-11-28T00:00:00"/>
    <x v="1"/>
    <x v="700"/>
    <x v="114"/>
    <x v="1"/>
    <s v="Rajasthan"/>
    <s v="Jaipur"/>
    <x v="1"/>
    <x v="6"/>
    <s v="Pens Pro 3"/>
    <n v="3631.21"/>
    <n v="3"/>
    <x v="2"/>
    <n v="3125.58"/>
    <n v="505.63"/>
    <s v="Vikas"/>
    <s v="Consumer"/>
  </r>
  <r>
    <s v="ORD-28660-1821"/>
    <d v="2023-11-04T00:00:00"/>
    <x v="0"/>
    <x v="173"/>
    <x v="288"/>
    <x v="0"/>
    <s v="Karnataka"/>
    <s v="Bangalore"/>
    <x v="0"/>
    <x v="0"/>
    <s v="Sofas Pro 10"/>
    <n v="4686.5"/>
    <n v="1"/>
    <x v="4"/>
    <n v="3576.32"/>
    <n v="1110.18"/>
    <s v="Rahul"/>
    <s v="Consumer"/>
  </r>
  <r>
    <s v="ORD-94221-1822"/>
    <d v="2024-07-22T00:00:00"/>
    <x v="1"/>
    <x v="25"/>
    <x v="165"/>
    <x v="2"/>
    <s v="Delhi"/>
    <s v="New Delhi"/>
    <x v="1"/>
    <x v="3"/>
    <s v="Storage Pro 2"/>
    <n v="1048.06"/>
    <n v="3"/>
    <x v="1"/>
    <n v="1531.95"/>
    <n v="-483.89"/>
    <s v="Neha"/>
    <s v="Home Office"/>
  </r>
  <r>
    <s v="ORD-72112-1823"/>
    <d v="2023-11-17T00:00:00"/>
    <x v="0"/>
    <x v="788"/>
    <x v="298"/>
    <x v="2"/>
    <s v="Delhi"/>
    <s v="New Delhi"/>
    <x v="2"/>
    <x v="11"/>
    <s v="Smartphones Pro 8"/>
    <n v="205476.91"/>
    <n v="13"/>
    <x v="6"/>
    <n v="360792.12"/>
    <n v="-155315.21"/>
    <s v="Rahul"/>
    <s v="Corporate"/>
  </r>
  <r>
    <s v="ORD-81819-1824"/>
    <d v="2024-07-18T00:00:00"/>
    <x v="1"/>
    <x v="42"/>
    <x v="67"/>
    <x v="0"/>
    <s v="Karnataka"/>
    <s v="Mysore"/>
    <x v="0"/>
    <x v="7"/>
    <s v="Tables Pro 8"/>
    <n v="15342.84"/>
    <n v="2"/>
    <x v="1"/>
    <n v="23123.4"/>
    <n v="-7780.56"/>
    <s v="Pooja"/>
    <s v="Home Office"/>
  </r>
  <r>
    <s v="ORD-64337-1825"/>
    <d v="2024-09-14T00:00:00"/>
    <x v="1"/>
    <x v="307"/>
    <x v="184"/>
    <x v="3"/>
    <s v="Bihar"/>
    <s v="Gaya"/>
    <x v="1"/>
    <x v="6"/>
    <s v="Pens Pro 4"/>
    <n v="12440.15"/>
    <n v="7"/>
    <x v="0"/>
    <n v="8236.2000000000007"/>
    <n v="4203.95"/>
    <s v="Pooja"/>
    <s v="Home Office"/>
  </r>
  <r>
    <s v="ORD-35213-1826"/>
    <d v="2023-12-17T00:00:00"/>
    <x v="0"/>
    <x v="100"/>
    <x v="113"/>
    <x v="2"/>
    <s v="Haryana"/>
    <s v="Faridabad"/>
    <x v="1"/>
    <x v="2"/>
    <s v="Binders Pro 1"/>
    <n v="7189.6"/>
    <n v="3"/>
    <x v="4"/>
    <n v="5782.5"/>
    <n v="1407.1"/>
    <s v="Sneha"/>
    <s v="Consumer"/>
  </r>
  <r>
    <s v="ORD-42570-1827"/>
    <d v="2023-04-17T00:00:00"/>
    <x v="0"/>
    <x v="671"/>
    <x v="119"/>
    <x v="3"/>
    <s v="West Bengal"/>
    <s v="Howrah"/>
    <x v="0"/>
    <x v="7"/>
    <s v="Tables Pro 9"/>
    <n v="354850.97"/>
    <n v="15"/>
    <x v="3"/>
    <n v="255081.15"/>
    <n v="99769.82"/>
    <s v="Pooja"/>
    <s v="Corporate"/>
  </r>
  <r>
    <s v="ORD-15791-1828"/>
    <d v="2023-03-27T00:00:00"/>
    <x v="0"/>
    <x v="407"/>
    <x v="88"/>
    <x v="2"/>
    <s v="Haryana"/>
    <s v="Gurgaon"/>
    <x v="2"/>
    <x v="11"/>
    <s v="Smartphones Pro 4"/>
    <n v="239731.07"/>
    <n v="6"/>
    <x v="4"/>
    <n v="180879"/>
    <n v="58852.07"/>
    <s v="Vikas"/>
    <s v="Corporate"/>
  </r>
  <r>
    <s v="ORD-91651-1829"/>
    <d v="2023-12-06T00:00:00"/>
    <x v="0"/>
    <x v="789"/>
    <x v="211"/>
    <x v="1"/>
    <s v="Rajasthan"/>
    <s v="Jaipur"/>
    <x v="2"/>
    <x v="10"/>
    <s v="Accessories Pro 3"/>
    <n v="76156.27"/>
    <n v="11"/>
    <x v="6"/>
    <n v="131656.69"/>
    <n v="-55500.42"/>
    <s v="Pooja"/>
    <s v="Consumer"/>
  </r>
  <r>
    <s v="ORD-37556-1830"/>
    <d v="2023-11-16T00:00:00"/>
    <x v="0"/>
    <x v="431"/>
    <x v="176"/>
    <x v="2"/>
    <s v="Delhi"/>
    <s v="New Delhi"/>
    <x v="0"/>
    <x v="7"/>
    <s v="Tables Pro 4"/>
    <n v="47751.37"/>
    <n v="2"/>
    <x v="3"/>
    <n v="31860.34"/>
    <n v="15891.03"/>
    <s v="Amit"/>
    <s v="Corporate"/>
  </r>
  <r>
    <s v="ORD-13164-1831"/>
    <d v="2024-04-18T00:00:00"/>
    <x v="1"/>
    <x v="407"/>
    <x v="227"/>
    <x v="0"/>
    <s v="Tamil Nadu"/>
    <s v="Chennai"/>
    <x v="2"/>
    <x v="11"/>
    <s v="Smartphones Pro 10"/>
    <n v="28159.79"/>
    <n v="2"/>
    <x v="1"/>
    <n v="40982.339999999997"/>
    <n v="-12822.55"/>
    <s v="Karan"/>
    <s v="Home Office"/>
  </r>
  <r>
    <s v="ORD-26096-1832"/>
    <d v="2023-05-31T00:00:00"/>
    <x v="0"/>
    <x v="489"/>
    <x v="55"/>
    <x v="0"/>
    <s v="Karnataka"/>
    <s v="Bangalore"/>
    <x v="0"/>
    <x v="4"/>
    <s v="Chairs Pro 5"/>
    <n v="79852.460000000006"/>
    <n v="12"/>
    <x v="5"/>
    <n v="73666.559999999998"/>
    <n v="6185.9"/>
    <s v="Pooja"/>
    <s v="Corporate"/>
  </r>
  <r>
    <s v="ORD-48368-1833"/>
    <d v="2024-09-23T00:00:00"/>
    <x v="1"/>
    <x v="790"/>
    <x v="120"/>
    <x v="2"/>
    <s v="Punjab"/>
    <s v="Amritsar"/>
    <x v="2"/>
    <x v="10"/>
    <s v="Accessories Pro 7"/>
    <n v="55220.480000000003"/>
    <n v="6"/>
    <x v="4"/>
    <n v="38811.42"/>
    <n v="16409.060000000001"/>
    <s v="Priya"/>
    <s v="Home Office"/>
  </r>
  <r>
    <s v="ORD-77223-1834"/>
    <d v="2024-08-03T00:00:00"/>
    <x v="1"/>
    <x v="314"/>
    <x v="160"/>
    <x v="0"/>
    <s v="Karnataka"/>
    <s v="Mysore"/>
    <x v="1"/>
    <x v="6"/>
    <s v="Pens Pro 1"/>
    <n v="1098.04"/>
    <n v="5"/>
    <x v="6"/>
    <n v="1917.55"/>
    <n v="-819.51"/>
    <s v="Sneha"/>
    <s v="Corporate"/>
  </r>
  <r>
    <s v="ORD-33227-1835"/>
    <d v="2023-07-23T00:00:00"/>
    <x v="0"/>
    <x v="29"/>
    <x v="164"/>
    <x v="2"/>
    <s v="Delhi"/>
    <s v="New Delhi"/>
    <x v="0"/>
    <x v="0"/>
    <s v="Sofas Pro 9"/>
    <n v="61145.75"/>
    <n v="5"/>
    <x v="0"/>
    <n v="34386.050000000003"/>
    <n v="26759.7"/>
    <s v="Sneha"/>
    <s v="Corporate"/>
  </r>
  <r>
    <s v="ORD-45668-1836"/>
    <d v="2024-11-11T00:00:00"/>
    <x v="1"/>
    <x v="568"/>
    <x v="149"/>
    <x v="0"/>
    <s v="Telangana"/>
    <s v="Hyderabad"/>
    <x v="2"/>
    <x v="5"/>
    <s v="Tablets Pro 6"/>
    <n v="159508.76999999999"/>
    <n v="10"/>
    <x v="4"/>
    <n v="118153.2"/>
    <n v="41355.57"/>
    <s v="Vikas"/>
    <s v="Home Office"/>
  </r>
  <r>
    <s v="ORD-81939-1837"/>
    <d v="2024-12-12T00:00:00"/>
    <x v="1"/>
    <x v="355"/>
    <x v="47"/>
    <x v="2"/>
    <s v="Haryana"/>
    <s v="Gurgaon"/>
    <x v="1"/>
    <x v="6"/>
    <s v="Pens Pro 6"/>
    <n v="23481.81"/>
    <n v="15"/>
    <x v="3"/>
    <n v="19782.599999999999"/>
    <n v="3699.21"/>
    <s v="Neha"/>
    <s v="Home Office"/>
  </r>
  <r>
    <s v="ORD-50467-1838"/>
    <d v="2024-11-27T00:00:00"/>
    <x v="1"/>
    <x v="417"/>
    <x v="85"/>
    <x v="3"/>
    <s v="West Bengal"/>
    <s v="Kolkata"/>
    <x v="0"/>
    <x v="9"/>
    <s v="Beds Pro 4"/>
    <n v="60802.73"/>
    <n v="8"/>
    <x v="4"/>
    <n v="37367.599999999999"/>
    <n v="23435.13"/>
    <s v="Sneha"/>
    <s v="Corporate"/>
  </r>
  <r>
    <s v="ORD-29555-1839"/>
    <d v="2023-02-23T00:00:00"/>
    <x v="0"/>
    <x v="297"/>
    <x v="217"/>
    <x v="3"/>
    <s v="Odisha"/>
    <s v="Bhubaneswar"/>
    <x v="0"/>
    <x v="4"/>
    <s v="Chairs Pro 9"/>
    <n v="16734.86"/>
    <n v="3"/>
    <x v="1"/>
    <n v="23830.05"/>
    <n v="-7095.19"/>
    <s v="Rahul"/>
    <s v="Corporate"/>
  </r>
  <r>
    <s v="ORD-28426-1840"/>
    <d v="2024-01-02T00:00:00"/>
    <x v="1"/>
    <x v="593"/>
    <x v="14"/>
    <x v="1"/>
    <s v="Maharashtra"/>
    <s v="Nagpur"/>
    <x v="1"/>
    <x v="3"/>
    <s v="Storage Pro 7"/>
    <n v="3191.92"/>
    <n v="5"/>
    <x v="6"/>
    <n v="5537.15"/>
    <n v="-2345.23"/>
    <s v="Sneha"/>
    <s v="Consumer"/>
  </r>
  <r>
    <s v="ORD-54258-1841"/>
    <d v="2023-01-18T00:00:00"/>
    <x v="0"/>
    <x v="211"/>
    <x v="112"/>
    <x v="1"/>
    <s v="Maharashtra"/>
    <s v="Mumbai"/>
    <x v="2"/>
    <x v="10"/>
    <s v="Accessories Pro 4"/>
    <n v="297262.75"/>
    <n v="13"/>
    <x v="3"/>
    <n v="209254.24"/>
    <n v="88008.51"/>
    <s v="Neha"/>
    <s v="Consumer"/>
  </r>
  <r>
    <s v="ORD-26279-1842"/>
    <d v="2024-04-23T00:00:00"/>
    <x v="1"/>
    <x v="791"/>
    <x v="34"/>
    <x v="3"/>
    <s v="West Bengal"/>
    <s v="Kolkata"/>
    <x v="1"/>
    <x v="2"/>
    <s v="Binders Pro 10"/>
    <n v="12851.83"/>
    <n v="11"/>
    <x v="2"/>
    <n v="9344.39"/>
    <n v="3507.44"/>
    <s v="Sneha"/>
    <s v="Corporate"/>
  </r>
  <r>
    <s v="ORD-57869-1843"/>
    <d v="2023-06-23T00:00:00"/>
    <x v="0"/>
    <x v="589"/>
    <x v="264"/>
    <x v="1"/>
    <s v="Rajasthan"/>
    <s v="Jaipur"/>
    <x v="1"/>
    <x v="3"/>
    <s v="Storage Pro 4"/>
    <n v="2938.07"/>
    <n v="15"/>
    <x v="5"/>
    <n v="2870.55"/>
    <n v="67.52"/>
    <s v="Amit"/>
    <s v="Consumer"/>
  </r>
  <r>
    <s v="ORD-48941-1844"/>
    <d v="2023-12-22T00:00:00"/>
    <x v="0"/>
    <x v="559"/>
    <x v="213"/>
    <x v="0"/>
    <s v="Telangana"/>
    <s v="Hyderabad"/>
    <x v="1"/>
    <x v="3"/>
    <s v="Storage Pro 6"/>
    <n v="3333.25"/>
    <n v="11"/>
    <x v="2"/>
    <n v="2600.9499999999998"/>
    <n v="732.3"/>
    <s v="Priya"/>
    <s v="Home Office"/>
  </r>
  <r>
    <s v="ORD-93044-1845"/>
    <d v="2024-09-26T00:00:00"/>
    <x v="1"/>
    <x v="571"/>
    <x v="134"/>
    <x v="0"/>
    <s v="Telangana"/>
    <s v="Hyderabad"/>
    <x v="1"/>
    <x v="6"/>
    <s v="Pens Pro 10"/>
    <n v="12081.64"/>
    <n v="14"/>
    <x v="7"/>
    <n v="9743.86"/>
    <n v="2337.7800000000002"/>
    <s v="Neha"/>
    <s v="Home Office"/>
  </r>
  <r>
    <s v="ORD-80632-1846"/>
    <d v="2023-01-03T00:00:00"/>
    <x v="0"/>
    <x v="3"/>
    <x v="76"/>
    <x v="0"/>
    <s v="Tamil Nadu"/>
    <s v="Coimbatore"/>
    <x v="2"/>
    <x v="11"/>
    <s v="Smartphones Pro 8"/>
    <n v="532094.52"/>
    <n v="9"/>
    <x v="3"/>
    <n v="404219.52"/>
    <n v="127875"/>
    <s v="Vikas"/>
    <s v="Corporate"/>
  </r>
  <r>
    <s v="ORD-29666-1847"/>
    <d v="2024-07-17T00:00:00"/>
    <x v="1"/>
    <x v="496"/>
    <x v="11"/>
    <x v="0"/>
    <s v="Karnataka"/>
    <s v="Mysore"/>
    <x v="1"/>
    <x v="3"/>
    <s v="Storage Pro 6"/>
    <n v="2214.85"/>
    <n v="4"/>
    <x v="4"/>
    <n v="1663.72"/>
    <n v="551.13"/>
    <s v="Vikas"/>
    <s v="Consumer"/>
  </r>
  <r>
    <s v="ORD-70232-1848"/>
    <d v="2023-11-25T00:00:00"/>
    <x v="0"/>
    <x v="132"/>
    <x v="172"/>
    <x v="0"/>
    <s v="Tamil Nadu"/>
    <s v="Coimbatore"/>
    <x v="2"/>
    <x v="11"/>
    <s v="Smartphones Pro 7"/>
    <n v="569451.80000000005"/>
    <n v="11"/>
    <x v="5"/>
    <n v="526905.61"/>
    <n v="42546.19"/>
    <s v="Priya"/>
    <s v="Home Office"/>
  </r>
  <r>
    <s v="ORD-43150-1849"/>
    <d v="2023-11-24T00:00:00"/>
    <x v="0"/>
    <x v="792"/>
    <x v="266"/>
    <x v="2"/>
    <s v="Delhi"/>
    <s v="New Delhi"/>
    <x v="0"/>
    <x v="9"/>
    <s v="Beds Pro 7"/>
    <n v="82372.740000000005"/>
    <n v="6"/>
    <x v="7"/>
    <n v="63113.52"/>
    <n v="19259.22"/>
    <s v="Rahul"/>
    <s v="Corporate"/>
  </r>
  <r>
    <s v="ORD-48688-1850"/>
    <d v="2024-09-29T00:00:00"/>
    <x v="1"/>
    <x v="313"/>
    <x v="186"/>
    <x v="3"/>
    <s v="West Bengal"/>
    <s v="Kolkata"/>
    <x v="2"/>
    <x v="10"/>
    <s v="Accessories Pro 6"/>
    <n v="534876.36"/>
    <n v="9"/>
    <x v="3"/>
    <n v="407177.64"/>
    <n v="127698.72"/>
    <s v="Amit"/>
    <s v="Home Office"/>
  </r>
  <r>
    <s v="ORD-55880-1851"/>
    <d v="2024-12-15T00:00:00"/>
    <x v="1"/>
    <x v="298"/>
    <x v="178"/>
    <x v="1"/>
    <s v="Rajasthan"/>
    <s v="Jaipur"/>
    <x v="0"/>
    <x v="0"/>
    <s v="Sofas Pro 5"/>
    <n v="188467.68"/>
    <n v="14"/>
    <x v="3"/>
    <n v="149005.5"/>
    <n v="39462.18"/>
    <s v="Neha"/>
    <s v="Consumer"/>
  </r>
  <r>
    <s v="ORD-56763-1852"/>
    <d v="2023-08-05T00:00:00"/>
    <x v="0"/>
    <x v="793"/>
    <x v="0"/>
    <x v="0"/>
    <s v="Tamil Nadu"/>
    <s v="Chennai"/>
    <x v="2"/>
    <x v="5"/>
    <s v="Tablets Pro 1"/>
    <n v="70718.490000000005"/>
    <n v="4"/>
    <x v="1"/>
    <n v="101364.44"/>
    <n v="-30645.95"/>
    <s v="Sneha"/>
    <s v="Corporate"/>
  </r>
  <r>
    <s v="ORD-58784-1853"/>
    <d v="2024-03-10T00:00:00"/>
    <x v="1"/>
    <x v="300"/>
    <x v="172"/>
    <x v="1"/>
    <s v="Rajasthan"/>
    <s v="Jaipur"/>
    <x v="0"/>
    <x v="7"/>
    <s v="Tables Pro 5"/>
    <n v="49586.47"/>
    <n v="3"/>
    <x v="4"/>
    <n v="34212.54"/>
    <n v="15373.93"/>
    <s v="Vikas"/>
    <s v="Consumer"/>
  </r>
  <r>
    <s v="ORD-28740-1854"/>
    <d v="2024-04-06T00:00:00"/>
    <x v="1"/>
    <x v="704"/>
    <x v="37"/>
    <x v="3"/>
    <s v="Odisha"/>
    <s v="Bhubaneswar"/>
    <x v="0"/>
    <x v="0"/>
    <s v="Sofas Pro 10"/>
    <n v="77893.06"/>
    <n v="14"/>
    <x v="4"/>
    <n v="57723.68"/>
    <n v="20169.38"/>
    <s v="Sneha"/>
    <s v="Corporate"/>
  </r>
  <r>
    <s v="ORD-99970-1855"/>
    <d v="2024-11-25T00:00:00"/>
    <x v="1"/>
    <x v="794"/>
    <x v="103"/>
    <x v="2"/>
    <s v="Punjab"/>
    <s v="Amritsar"/>
    <x v="1"/>
    <x v="1"/>
    <s v="Paper Pro 1"/>
    <n v="5365.93"/>
    <n v="6"/>
    <x v="6"/>
    <n v="9617.34"/>
    <n v="-4251.41"/>
    <s v="Rahul"/>
    <s v="Consumer"/>
  </r>
  <r>
    <s v="ORD-81201-1856"/>
    <d v="2023-06-13T00:00:00"/>
    <x v="0"/>
    <x v="795"/>
    <x v="202"/>
    <x v="3"/>
    <s v="Bihar"/>
    <s v="Gaya"/>
    <x v="1"/>
    <x v="2"/>
    <s v="Binders Pro 9"/>
    <n v="2516.04"/>
    <n v="6"/>
    <x v="3"/>
    <n v="2259.2399999999998"/>
    <n v="256.8"/>
    <s v="Amit"/>
    <s v="Home Office"/>
  </r>
  <r>
    <s v="ORD-58280-1857"/>
    <d v="2023-03-05T00:00:00"/>
    <x v="0"/>
    <x v="672"/>
    <x v="271"/>
    <x v="2"/>
    <s v="Delhi"/>
    <s v="New Delhi"/>
    <x v="2"/>
    <x v="10"/>
    <s v="Accessories Pro 2"/>
    <n v="145030.54999999999"/>
    <n v="12"/>
    <x v="6"/>
    <n v="258172.2"/>
    <n v="-113141.65"/>
    <s v="Rahul"/>
    <s v="Home Office"/>
  </r>
  <r>
    <s v="ORD-42666-1858"/>
    <d v="2023-05-21T00:00:00"/>
    <x v="0"/>
    <x v="680"/>
    <x v="9"/>
    <x v="1"/>
    <s v="Rajasthan"/>
    <s v="Jaipur"/>
    <x v="1"/>
    <x v="1"/>
    <s v="Paper Pro 4"/>
    <n v="5625.49"/>
    <n v="3"/>
    <x v="5"/>
    <n v="4547.7299999999996"/>
    <n v="1077.76"/>
    <s v="Karan"/>
    <s v="Home Office"/>
  </r>
  <r>
    <s v="ORD-57224-1859"/>
    <d v="2024-12-15T00:00:00"/>
    <x v="1"/>
    <x v="551"/>
    <x v="182"/>
    <x v="0"/>
    <s v="Karnataka"/>
    <s v="Mysore"/>
    <x v="1"/>
    <x v="3"/>
    <s v="Storage Pro 5"/>
    <n v="7817.94"/>
    <n v="13"/>
    <x v="5"/>
    <n v="7403.63"/>
    <n v="414.31"/>
    <s v="Vikas"/>
    <s v="Corporate"/>
  </r>
  <r>
    <s v="ORD-88112-1860"/>
    <d v="2024-03-02T00:00:00"/>
    <x v="1"/>
    <x v="796"/>
    <x v="241"/>
    <x v="1"/>
    <s v="Rajasthan"/>
    <s v="Jaipur"/>
    <x v="0"/>
    <x v="0"/>
    <s v="Sofas Pro 4"/>
    <n v="72409.929999999993"/>
    <n v="6"/>
    <x v="3"/>
    <n v="49955.22"/>
    <n v="22454.71"/>
    <s v="Amit"/>
    <s v="Consumer"/>
  </r>
  <r>
    <s v="ORD-79288-1861"/>
    <d v="2023-07-14T00:00:00"/>
    <x v="0"/>
    <x v="776"/>
    <x v="104"/>
    <x v="0"/>
    <s v="Tamil Nadu"/>
    <s v="Coimbatore"/>
    <x v="0"/>
    <x v="9"/>
    <s v="Beds Pro 8"/>
    <n v="20323.14"/>
    <n v="5"/>
    <x v="4"/>
    <n v="12903.35"/>
    <n v="7419.79"/>
    <s v="Sneha"/>
    <s v="Consumer"/>
  </r>
  <r>
    <s v="ORD-46160-1862"/>
    <d v="2024-09-05T00:00:00"/>
    <x v="1"/>
    <x v="276"/>
    <x v="241"/>
    <x v="1"/>
    <s v="Maharashtra"/>
    <s v="Pune"/>
    <x v="0"/>
    <x v="9"/>
    <s v="Beds Pro 1"/>
    <n v="21271.040000000001"/>
    <n v="4"/>
    <x v="6"/>
    <n v="36747.480000000003"/>
    <n v="-15476.44"/>
    <s v="Karan"/>
    <s v="Consumer"/>
  </r>
  <r>
    <s v="ORD-89441-1863"/>
    <d v="2023-04-15T00:00:00"/>
    <x v="0"/>
    <x v="295"/>
    <x v="41"/>
    <x v="3"/>
    <s v="Bihar"/>
    <s v="Patna"/>
    <x v="1"/>
    <x v="3"/>
    <s v="Storage Pro 1"/>
    <n v="12745.44"/>
    <n v="5"/>
    <x v="0"/>
    <n v="8394.65"/>
    <n v="4350.79"/>
    <s v="Sneha"/>
    <s v="Corporate"/>
  </r>
  <r>
    <s v="ORD-59553-1864"/>
    <d v="2024-11-25T00:00:00"/>
    <x v="1"/>
    <x v="466"/>
    <x v="203"/>
    <x v="1"/>
    <s v="Gujarat"/>
    <s v="Ahmedabad"/>
    <x v="2"/>
    <x v="8"/>
    <s v="Laptops Pro 8"/>
    <n v="87790.62"/>
    <n v="6"/>
    <x v="1"/>
    <n v="132113.16"/>
    <n v="-44322.54"/>
    <s v="Amit"/>
    <s v="Consumer"/>
  </r>
  <r>
    <s v="ORD-98505-1865"/>
    <d v="2024-08-12T00:00:00"/>
    <x v="1"/>
    <x v="742"/>
    <x v="81"/>
    <x v="3"/>
    <s v="Odisha"/>
    <s v="Bhubaneswar"/>
    <x v="1"/>
    <x v="2"/>
    <s v="Binders Pro 4"/>
    <n v="15401.9"/>
    <n v="6"/>
    <x v="2"/>
    <n v="11360.64"/>
    <n v="4041.26"/>
    <s v="Rahul"/>
    <s v="Consumer"/>
  </r>
  <r>
    <s v="ORD-43612-1866"/>
    <d v="2023-11-01T00:00:00"/>
    <x v="0"/>
    <x v="32"/>
    <x v="8"/>
    <x v="0"/>
    <s v="Karnataka"/>
    <s v="Mysore"/>
    <x v="1"/>
    <x v="2"/>
    <s v="Binders Pro 4"/>
    <n v="6562.78"/>
    <n v="3"/>
    <x v="5"/>
    <n v="5739.39"/>
    <n v="823.39"/>
    <s v="Sneha"/>
    <s v="Home Office"/>
  </r>
  <r>
    <s v="ORD-68523-1867"/>
    <d v="2023-09-20T00:00:00"/>
    <x v="0"/>
    <x v="578"/>
    <x v="107"/>
    <x v="2"/>
    <s v="Haryana"/>
    <s v="Faridabad"/>
    <x v="2"/>
    <x v="10"/>
    <s v="Accessories Pro 3"/>
    <n v="251020"/>
    <n v="9"/>
    <x v="2"/>
    <n v="218940.66"/>
    <n v="32079.34"/>
    <s v="Vikas"/>
    <s v="Home Office"/>
  </r>
  <r>
    <s v="ORD-54543-1868"/>
    <d v="2023-05-27T00:00:00"/>
    <x v="0"/>
    <x v="281"/>
    <x v="207"/>
    <x v="2"/>
    <s v="Punjab"/>
    <s v="Amritsar"/>
    <x v="0"/>
    <x v="4"/>
    <s v="Chairs Pro 5"/>
    <n v="11019.4"/>
    <n v="3"/>
    <x v="1"/>
    <n v="15506.28"/>
    <n v="-4486.88"/>
    <s v="Rahul"/>
    <s v="Consumer"/>
  </r>
  <r>
    <s v="ORD-11419-1869"/>
    <d v="2024-12-28T00:00:00"/>
    <x v="1"/>
    <x v="479"/>
    <x v="233"/>
    <x v="1"/>
    <s v="Rajasthan"/>
    <s v="Jaipur"/>
    <x v="0"/>
    <x v="7"/>
    <s v="Tables Pro 4"/>
    <n v="67394.399999999994"/>
    <n v="8"/>
    <x v="7"/>
    <n v="57313.84"/>
    <n v="10080.56"/>
    <s v="Neha"/>
    <s v="Corporate"/>
  </r>
  <r>
    <s v="ORD-72726-1870"/>
    <d v="2023-10-22T00:00:00"/>
    <x v="0"/>
    <x v="728"/>
    <x v="127"/>
    <x v="3"/>
    <s v="Odisha"/>
    <s v="Bhubaneswar"/>
    <x v="0"/>
    <x v="7"/>
    <s v="Tables Pro 4"/>
    <n v="11648.56"/>
    <n v="1"/>
    <x v="1"/>
    <n v="17187.04"/>
    <n v="-5538.48"/>
    <s v="Amit"/>
    <s v="Consumer"/>
  </r>
  <r>
    <s v="ORD-80812-1871"/>
    <d v="2024-05-24T00:00:00"/>
    <x v="1"/>
    <x v="797"/>
    <x v="133"/>
    <x v="3"/>
    <s v="Bihar"/>
    <s v="Gaya"/>
    <x v="0"/>
    <x v="9"/>
    <s v="Beds Pro 9"/>
    <n v="98991.12"/>
    <n v="7"/>
    <x v="5"/>
    <n v="87544.66"/>
    <n v="11446.46"/>
    <s v="Neha"/>
    <s v="Consumer"/>
  </r>
  <r>
    <s v="ORD-92300-1872"/>
    <d v="2024-11-17T00:00:00"/>
    <x v="1"/>
    <x v="740"/>
    <x v="279"/>
    <x v="0"/>
    <s v="Telangana"/>
    <s v="Hyderabad"/>
    <x v="1"/>
    <x v="6"/>
    <s v="Pens Pro 1"/>
    <n v="33911.040000000001"/>
    <n v="15"/>
    <x v="4"/>
    <n v="24809.85"/>
    <n v="9101.19"/>
    <s v="Pooja"/>
    <s v="Consumer"/>
  </r>
  <r>
    <s v="ORD-11610-1873"/>
    <d v="2024-09-15T00:00:00"/>
    <x v="1"/>
    <x v="743"/>
    <x v="222"/>
    <x v="2"/>
    <s v="Delhi"/>
    <s v="New Delhi"/>
    <x v="0"/>
    <x v="9"/>
    <s v="Beds Pro 9"/>
    <n v="145816.60999999999"/>
    <n v="8"/>
    <x v="0"/>
    <n v="93686.48"/>
    <n v="52130.13"/>
    <s v="Rahul"/>
    <s v="Corporate"/>
  </r>
  <r>
    <s v="ORD-66461-1874"/>
    <d v="2023-11-22T00:00:00"/>
    <x v="0"/>
    <x v="568"/>
    <x v="28"/>
    <x v="2"/>
    <s v="Haryana"/>
    <s v="Gurgaon"/>
    <x v="2"/>
    <x v="11"/>
    <s v="Smartphones Pro 10"/>
    <n v="87404.99"/>
    <n v="6"/>
    <x v="0"/>
    <n v="54659.46"/>
    <n v="32745.53"/>
    <s v="Vikas"/>
    <s v="Consumer"/>
  </r>
  <r>
    <s v="ORD-45477-1875"/>
    <d v="2024-10-19T00:00:00"/>
    <x v="1"/>
    <x v="267"/>
    <x v="148"/>
    <x v="0"/>
    <s v="Telangana"/>
    <s v="Hyderabad"/>
    <x v="1"/>
    <x v="6"/>
    <s v="Pens Pro 8"/>
    <n v="9352.68"/>
    <n v="7"/>
    <x v="0"/>
    <n v="6703.76"/>
    <n v="2648.92"/>
    <s v="Priya"/>
    <s v="Home Office"/>
  </r>
  <r>
    <s v="ORD-63812-1876"/>
    <d v="2024-11-05T00:00:00"/>
    <x v="1"/>
    <x v="385"/>
    <x v="149"/>
    <x v="3"/>
    <s v="Odisha"/>
    <s v="Bhubaneswar"/>
    <x v="0"/>
    <x v="9"/>
    <s v="Beds Pro 4"/>
    <n v="47611.71"/>
    <n v="14"/>
    <x v="7"/>
    <n v="31832.78"/>
    <n v="15778.93"/>
    <s v="Karan"/>
    <s v="Home Office"/>
  </r>
  <r>
    <s v="ORD-92711-1877"/>
    <d v="2024-09-13T00:00:00"/>
    <x v="1"/>
    <x v="467"/>
    <x v="100"/>
    <x v="1"/>
    <s v="Maharashtra"/>
    <s v="Pune"/>
    <x v="0"/>
    <x v="4"/>
    <s v="Chairs Pro 4"/>
    <n v="377293.41"/>
    <n v="14"/>
    <x v="3"/>
    <n v="273855.68"/>
    <n v="103437.73"/>
    <s v="Priya"/>
    <s v="Consumer"/>
  </r>
  <r>
    <s v="ORD-37175-1878"/>
    <d v="2023-10-28T00:00:00"/>
    <x v="0"/>
    <x v="259"/>
    <x v="84"/>
    <x v="2"/>
    <s v="Punjab"/>
    <s v="Amritsar"/>
    <x v="0"/>
    <x v="9"/>
    <s v="Beds Pro 6"/>
    <n v="42581.39"/>
    <n v="10"/>
    <x v="1"/>
    <n v="64399.8"/>
    <n v="-21818.41"/>
    <s v="Karan"/>
    <s v="Consumer"/>
  </r>
  <r>
    <s v="ORD-37231-1879"/>
    <d v="2023-07-08T00:00:00"/>
    <x v="0"/>
    <x v="140"/>
    <x v="20"/>
    <x v="3"/>
    <s v="West Bengal"/>
    <s v="Kolkata"/>
    <x v="0"/>
    <x v="9"/>
    <s v="Beds Pro 10"/>
    <n v="51379.14"/>
    <n v="10"/>
    <x v="3"/>
    <n v="37677.9"/>
    <n v="13701.24"/>
    <s v="Neha"/>
    <s v="Consumer"/>
  </r>
  <r>
    <s v="ORD-14574-1880"/>
    <d v="2023-01-24T00:00:00"/>
    <x v="0"/>
    <x v="504"/>
    <x v="165"/>
    <x v="3"/>
    <s v="West Bengal"/>
    <s v="Howrah"/>
    <x v="0"/>
    <x v="0"/>
    <s v="Sofas Pro 5"/>
    <n v="61323.37"/>
    <n v="13"/>
    <x v="1"/>
    <n v="87388.21"/>
    <n v="-26064.84"/>
    <s v="Amit"/>
    <s v="Consumer"/>
  </r>
  <r>
    <s v="ORD-20440-1881"/>
    <d v="2023-09-15T00:00:00"/>
    <x v="0"/>
    <x v="203"/>
    <x v="241"/>
    <x v="1"/>
    <s v="Maharashtra"/>
    <s v="Mumbai"/>
    <x v="0"/>
    <x v="0"/>
    <s v="Sofas Pro 6"/>
    <n v="26981.91"/>
    <n v="1"/>
    <x v="4"/>
    <n v="15880.16"/>
    <n v="11101.75"/>
    <s v="Vikas"/>
    <s v="Home Office"/>
  </r>
  <r>
    <s v="ORD-18322-1882"/>
    <d v="2024-06-13T00:00:00"/>
    <x v="1"/>
    <x v="303"/>
    <x v="179"/>
    <x v="0"/>
    <s v="Telangana"/>
    <s v="Hyderabad"/>
    <x v="2"/>
    <x v="10"/>
    <s v="Accessories Pro 5"/>
    <n v="238918.07"/>
    <n v="14"/>
    <x v="1"/>
    <n v="333191.32"/>
    <n v="-94273.25"/>
    <s v="Sneha"/>
    <s v="Consumer"/>
  </r>
  <r>
    <s v="ORD-99713-1883"/>
    <d v="2024-06-17T00:00:00"/>
    <x v="1"/>
    <x v="493"/>
    <x v="272"/>
    <x v="0"/>
    <s v="Karnataka"/>
    <s v="Mysore"/>
    <x v="0"/>
    <x v="7"/>
    <s v="Tables Pro 10"/>
    <n v="279236.45"/>
    <n v="13"/>
    <x v="5"/>
    <n v="240720.22"/>
    <n v="38516.230000000003"/>
    <s v="Amit"/>
    <s v="Home Office"/>
  </r>
  <r>
    <s v="ORD-93958-1884"/>
    <d v="2024-10-01T00:00:00"/>
    <x v="1"/>
    <x v="49"/>
    <x v="143"/>
    <x v="0"/>
    <s v="Karnataka"/>
    <s v="Mysore"/>
    <x v="0"/>
    <x v="7"/>
    <s v="Tables Pro 3"/>
    <n v="292793.7"/>
    <n v="15"/>
    <x v="0"/>
    <n v="201215.25"/>
    <n v="91578.45"/>
    <s v="Karan"/>
    <s v="Consumer"/>
  </r>
  <r>
    <s v="ORD-62334-1885"/>
    <d v="2024-03-24T00:00:00"/>
    <x v="1"/>
    <x v="132"/>
    <x v="205"/>
    <x v="3"/>
    <s v="Bihar"/>
    <s v="Gaya"/>
    <x v="1"/>
    <x v="1"/>
    <s v="Paper Pro 3"/>
    <n v="5367.85"/>
    <n v="10"/>
    <x v="6"/>
    <n v="9005.9"/>
    <n v="-3638.05"/>
    <s v="Neha"/>
    <s v="Corporate"/>
  </r>
  <r>
    <s v="ORD-11479-1886"/>
    <d v="2024-12-24T00:00:00"/>
    <x v="1"/>
    <x v="48"/>
    <x v="267"/>
    <x v="1"/>
    <s v="Rajasthan"/>
    <s v="Jaipur"/>
    <x v="2"/>
    <x v="5"/>
    <s v="Tablets Pro 6"/>
    <n v="402529.37"/>
    <n v="13"/>
    <x v="3"/>
    <n v="280354.75"/>
    <n v="122174.62"/>
    <s v="Vikas"/>
    <s v="Corporate"/>
  </r>
  <r>
    <s v="ORD-59720-1887"/>
    <d v="2024-07-08T00:00:00"/>
    <x v="1"/>
    <x v="539"/>
    <x v="155"/>
    <x v="0"/>
    <s v="Karnataka"/>
    <s v="Bangalore"/>
    <x v="2"/>
    <x v="5"/>
    <s v="Tablets Pro 6"/>
    <n v="24331.64"/>
    <n v="1"/>
    <x v="1"/>
    <n v="34530.980000000003"/>
    <n v="-10199.34"/>
    <s v="Rahul"/>
    <s v="Corporate"/>
  </r>
  <r>
    <s v="ORD-77808-1888"/>
    <d v="2024-03-14T00:00:00"/>
    <x v="1"/>
    <x v="477"/>
    <x v="176"/>
    <x v="3"/>
    <s v="West Bengal"/>
    <s v="Kolkata"/>
    <x v="0"/>
    <x v="0"/>
    <s v="Sofas Pro 5"/>
    <n v="48125.34"/>
    <n v="6"/>
    <x v="1"/>
    <n v="69396.84"/>
    <n v="-21271.5"/>
    <s v="Neha"/>
    <s v="Corporate"/>
  </r>
  <r>
    <s v="ORD-27117-1889"/>
    <d v="2023-07-23T00:00:00"/>
    <x v="0"/>
    <x v="798"/>
    <x v="108"/>
    <x v="2"/>
    <s v="Haryana"/>
    <s v="Faridabad"/>
    <x v="2"/>
    <x v="11"/>
    <s v="Smartphones Pro 4"/>
    <n v="37999.51"/>
    <n v="1"/>
    <x v="7"/>
    <n v="24120.82"/>
    <n v="13878.69"/>
    <s v="Amit"/>
    <s v="Corporate"/>
  </r>
  <r>
    <s v="ORD-94523-1890"/>
    <d v="2024-08-27T00:00:00"/>
    <x v="1"/>
    <x v="364"/>
    <x v="112"/>
    <x v="1"/>
    <s v="Gujarat"/>
    <s v="Ahmedabad"/>
    <x v="0"/>
    <x v="4"/>
    <s v="Chairs Pro 7"/>
    <n v="11264.6"/>
    <n v="1"/>
    <x v="5"/>
    <n v="11388.4"/>
    <n v="-123.8"/>
    <s v="Neha"/>
    <s v="Consumer"/>
  </r>
  <r>
    <s v="ORD-74633-1891"/>
    <d v="2023-11-02T00:00:00"/>
    <x v="0"/>
    <x v="198"/>
    <x v="83"/>
    <x v="2"/>
    <s v="Delhi"/>
    <s v="New Delhi"/>
    <x v="1"/>
    <x v="6"/>
    <s v="Pens Pro 7"/>
    <n v="30225.599999999999"/>
    <n v="11"/>
    <x v="7"/>
    <n v="18958.939999999999"/>
    <n v="11266.66"/>
    <s v="Rahul"/>
    <s v="Consumer"/>
  </r>
  <r>
    <s v="ORD-42565-1892"/>
    <d v="2024-11-11T00:00:00"/>
    <x v="1"/>
    <x v="549"/>
    <x v="126"/>
    <x v="1"/>
    <s v="Rajasthan"/>
    <s v="Jaipur"/>
    <x v="1"/>
    <x v="6"/>
    <s v="Pens Pro 7"/>
    <n v="3145.64"/>
    <n v="7"/>
    <x v="0"/>
    <n v="2087.4"/>
    <n v="1058.24"/>
    <s v="Vikas"/>
    <s v="Home Office"/>
  </r>
  <r>
    <s v="ORD-10254-1893"/>
    <d v="2023-06-11T00:00:00"/>
    <x v="0"/>
    <x v="205"/>
    <x v="68"/>
    <x v="1"/>
    <s v="Gujarat"/>
    <s v="Ahmedabad"/>
    <x v="1"/>
    <x v="2"/>
    <s v="Binders Pro 4"/>
    <n v="23781.27"/>
    <n v="14"/>
    <x v="0"/>
    <n v="14964.32"/>
    <n v="8816.9500000000007"/>
    <s v="Neha"/>
    <s v="Home Office"/>
  </r>
  <r>
    <s v="ORD-99575-1894"/>
    <d v="2024-07-31T00:00:00"/>
    <x v="1"/>
    <x v="413"/>
    <x v="101"/>
    <x v="2"/>
    <s v="Haryana"/>
    <s v="Faridabad"/>
    <x v="0"/>
    <x v="9"/>
    <s v="Beds Pro 5"/>
    <n v="6475.87"/>
    <n v="1"/>
    <x v="6"/>
    <n v="10854.41"/>
    <n v="-4378.54"/>
    <s v="Pooja"/>
    <s v="Corporate"/>
  </r>
  <r>
    <s v="ORD-65820-1895"/>
    <d v="2023-12-27T00:00:00"/>
    <x v="0"/>
    <x v="799"/>
    <x v="37"/>
    <x v="0"/>
    <s v="Telangana"/>
    <s v="Hyderabad"/>
    <x v="2"/>
    <x v="5"/>
    <s v="Tablets Pro 3"/>
    <n v="823116.02"/>
    <n v="13"/>
    <x v="3"/>
    <n v="611833.30000000005"/>
    <n v="211282.72"/>
    <s v="Pooja"/>
    <s v="Home Office"/>
  </r>
  <r>
    <s v="ORD-57200-1896"/>
    <d v="2023-10-11T00:00:00"/>
    <x v="0"/>
    <x v="575"/>
    <x v="107"/>
    <x v="0"/>
    <s v="Telangana"/>
    <s v="Hyderabad"/>
    <x v="0"/>
    <x v="9"/>
    <s v="Beds Pro 3"/>
    <n v="122622.03"/>
    <n v="14"/>
    <x v="6"/>
    <n v="219398.34"/>
    <n v="-96776.31"/>
    <s v="Rahul"/>
    <s v="Consumer"/>
  </r>
  <r>
    <s v="ORD-36496-1897"/>
    <d v="2023-11-25T00:00:00"/>
    <x v="0"/>
    <x v="56"/>
    <x v="290"/>
    <x v="1"/>
    <s v="Maharashtra"/>
    <s v="Nagpur"/>
    <x v="0"/>
    <x v="9"/>
    <s v="Beds Pro 4"/>
    <n v="151076.85999999999"/>
    <n v="10"/>
    <x v="7"/>
    <n v="98957.8"/>
    <n v="52119.06"/>
    <s v="Pooja"/>
    <s v="Corporate"/>
  </r>
  <r>
    <s v="ORD-74198-1898"/>
    <d v="2024-11-10T00:00:00"/>
    <x v="1"/>
    <x v="622"/>
    <x v="132"/>
    <x v="0"/>
    <s v="Karnataka"/>
    <s v="Mysore"/>
    <x v="0"/>
    <x v="9"/>
    <s v="Beds Pro 6"/>
    <n v="257385.60000000001"/>
    <n v="10"/>
    <x v="0"/>
    <n v="170204.79999999999"/>
    <n v="87180.800000000003"/>
    <s v="Sneha"/>
    <s v="Consumer"/>
  </r>
  <r>
    <s v="ORD-32508-1899"/>
    <d v="2023-12-01T00:00:00"/>
    <x v="0"/>
    <x v="800"/>
    <x v="128"/>
    <x v="3"/>
    <s v="West Bengal"/>
    <s v="Howrah"/>
    <x v="0"/>
    <x v="7"/>
    <s v="Tables Pro 8"/>
    <n v="121730.18"/>
    <n v="9"/>
    <x v="0"/>
    <n v="86431.32"/>
    <n v="35298.86"/>
    <s v="Amit"/>
    <s v="Consumer"/>
  </r>
  <r>
    <s v="ORD-83734-1900"/>
    <d v="2023-05-05T00:00:00"/>
    <x v="0"/>
    <x v="801"/>
    <x v="104"/>
    <x v="0"/>
    <s v="Telangana"/>
    <s v="Hyderabad"/>
    <x v="1"/>
    <x v="2"/>
    <s v="Binders Pro 2"/>
    <n v="4789.66"/>
    <n v="5"/>
    <x v="0"/>
    <n v="2662.7"/>
    <n v="2126.96"/>
    <s v="Vikas"/>
    <s v="Home Office"/>
  </r>
  <r>
    <s v="ORD-48543-1901"/>
    <d v="2024-11-16T00:00:00"/>
    <x v="1"/>
    <x v="521"/>
    <x v="212"/>
    <x v="3"/>
    <s v="Odisha"/>
    <s v="Bhubaneswar"/>
    <x v="0"/>
    <x v="9"/>
    <s v="Beds Pro 5"/>
    <n v="32139.81"/>
    <n v="6"/>
    <x v="1"/>
    <n v="47471.88"/>
    <n v="-15332.07"/>
    <s v="Priya"/>
    <s v="Home Office"/>
  </r>
  <r>
    <s v="ORD-98541-1902"/>
    <d v="2024-04-17T00:00:00"/>
    <x v="1"/>
    <x v="151"/>
    <x v="110"/>
    <x v="1"/>
    <s v="Gujarat"/>
    <s v="Surat"/>
    <x v="1"/>
    <x v="6"/>
    <s v="Pens Pro 7"/>
    <n v="7714.63"/>
    <n v="3"/>
    <x v="2"/>
    <n v="5818.83"/>
    <n v="1895.8"/>
    <s v="Amit"/>
    <s v="Consumer"/>
  </r>
  <r>
    <s v="ORD-51193-1903"/>
    <d v="2023-11-24T00:00:00"/>
    <x v="0"/>
    <x v="802"/>
    <x v="227"/>
    <x v="3"/>
    <s v="Bihar"/>
    <s v="Patna"/>
    <x v="2"/>
    <x v="10"/>
    <s v="Accessories Pro 6"/>
    <n v="689725.47"/>
    <n v="15"/>
    <x v="5"/>
    <n v="562871.55000000005"/>
    <n v="126853.92"/>
    <s v="Rahul"/>
    <s v="Corporate"/>
  </r>
  <r>
    <s v="ORD-15725-1904"/>
    <d v="2023-08-22T00:00:00"/>
    <x v="0"/>
    <x v="62"/>
    <x v="228"/>
    <x v="1"/>
    <s v="Maharashtra"/>
    <s v="Pune"/>
    <x v="1"/>
    <x v="2"/>
    <s v="Binders Pro 1"/>
    <n v="5388.89"/>
    <n v="11"/>
    <x v="6"/>
    <n v="9477.49"/>
    <n v="-4088.6"/>
    <s v="Karan"/>
    <s v="Corporate"/>
  </r>
  <r>
    <s v="ORD-16060-1905"/>
    <d v="2024-12-20T00:00:00"/>
    <x v="1"/>
    <x v="465"/>
    <x v="187"/>
    <x v="0"/>
    <s v="Tamil Nadu"/>
    <s v="Coimbatore"/>
    <x v="0"/>
    <x v="9"/>
    <s v="Beds Pro 8"/>
    <n v="100524.38"/>
    <n v="8"/>
    <x v="0"/>
    <n v="60080.24"/>
    <n v="40444.14"/>
    <s v="Neha"/>
    <s v="Consumer"/>
  </r>
  <r>
    <s v="ORD-38296-1906"/>
    <d v="2023-06-30T00:00:00"/>
    <x v="0"/>
    <x v="638"/>
    <x v="14"/>
    <x v="0"/>
    <s v="Karnataka"/>
    <s v="Bangalore"/>
    <x v="2"/>
    <x v="8"/>
    <s v="Laptops Pro 1"/>
    <n v="32282.06"/>
    <n v="6"/>
    <x v="6"/>
    <n v="57836.22"/>
    <n v="-25554.16"/>
    <s v="Rahul"/>
    <s v="Home Office"/>
  </r>
  <r>
    <s v="ORD-49045-1907"/>
    <d v="2023-10-09T00:00:00"/>
    <x v="0"/>
    <x v="3"/>
    <x v="88"/>
    <x v="1"/>
    <s v="Gujarat"/>
    <s v="Surat"/>
    <x v="1"/>
    <x v="2"/>
    <s v="Binders Pro 3"/>
    <n v="12371.32"/>
    <n v="6"/>
    <x v="4"/>
    <n v="8382.2999999999993"/>
    <n v="3989.02"/>
    <s v="Amit"/>
    <s v="Consumer"/>
  </r>
  <r>
    <s v="ORD-75939-1908"/>
    <d v="2023-09-17T00:00:00"/>
    <x v="0"/>
    <x v="276"/>
    <x v="145"/>
    <x v="1"/>
    <s v="Maharashtra"/>
    <s v="Mumbai"/>
    <x v="1"/>
    <x v="6"/>
    <s v="Pens Pro 2"/>
    <n v="20369.88"/>
    <n v="11"/>
    <x v="5"/>
    <n v="19771.29"/>
    <n v="598.59"/>
    <s v="Pooja"/>
    <s v="Home Office"/>
  </r>
  <r>
    <s v="ORD-26720-1909"/>
    <d v="2024-12-09T00:00:00"/>
    <x v="1"/>
    <x v="499"/>
    <x v="10"/>
    <x v="1"/>
    <s v="Rajasthan"/>
    <s v="Jaipur"/>
    <x v="1"/>
    <x v="3"/>
    <s v="Storage Pro 8"/>
    <n v="22084.54"/>
    <n v="12"/>
    <x v="7"/>
    <n v="13920.36"/>
    <n v="8164.18"/>
    <s v="Pooja"/>
    <s v="Corporate"/>
  </r>
  <r>
    <s v="ORD-15990-1910"/>
    <d v="2024-08-07T00:00:00"/>
    <x v="1"/>
    <x v="62"/>
    <x v="32"/>
    <x v="0"/>
    <s v="Tamil Nadu"/>
    <s v="Chennai"/>
    <x v="0"/>
    <x v="0"/>
    <s v="Sofas Pro 6"/>
    <n v="206114.93"/>
    <n v="10"/>
    <x v="7"/>
    <n v="148456.6"/>
    <n v="57658.33"/>
    <s v="Karan"/>
    <s v="Home Office"/>
  </r>
  <r>
    <s v="ORD-97298-1911"/>
    <d v="2024-10-27T00:00:00"/>
    <x v="1"/>
    <x v="736"/>
    <x v="35"/>
    <x v="3"/>
    <s v="Odisha"/>
    <s v="Bhubaneswar"/>
    <x v="0"/>
    <x v="4"/>
    <s v="Chairs Pro 10"/>
    <n v="132450.03"/>
    <n v="6"/>
    <x v="7"/>
    <n v="83015.759999999995"/>
    <n v="49434.27"/>
    <s v="Karan"/>
    <s v="Consumer"/>
  </r>
  <r>
    <s v="ORD-66566-1912"/>
    <d v="2023-03-27T00:00:00"/>
    <x v="0"/>
    <x v="772"/>
    <x v="251"/>
    <x v="1"/>
    <s v="Maharashtra"/>
    <s v="Mumbai"/>
    <x v="1"/>
    <x v="6"/>
    <s v="Pens Pro 8"/>
    <n v="6033.21"/>
    <n v="15"/>
    <x v="3"/>
    <n v="4222.6499999999996"/>
    <n v="1810.56"/>
    <s v="Rahul"/>
    <s v="Home Office"/>
  </r>
  <r>
    <s v="ORD-73102-1913"/>
    <d v="2023-05-20T00:00:00"/>
    <x v="0"/>
    <x v="52"/>
    <x v="62"/>
    <x v="1"/>
    <s v="Maharashtra"/>
    <s v="Mumbai"/>
    <x v="0"/>
    <x v="0"/>
    <s v="Sofas Pro 4"/>
    <n v="124729.45"/>
    <n v="5"/>
    <x v="3"/>
    <n v="94199.55"/>
    <n v="30529.9"/>
    <s v="Amit"/>
    <s v="Corporate"/>
  </r>
  <r>
    <s v="ORD-85557-1914"/>
    <d v="2023-01-12T00:00:00"/>
    <x v="0"/>
    <x v="165"/>
    <x v="239"/>
    <x v="2"/>
    <s v="Punjab"/>
    <s v="Ludhiana"/>
    <x v="1"/>
    <x v="6"/>
    <s v="Pens Pro 10"/>
    <n v="11906.33"/>
    <n v="6"/>
    <x v="3"/>
    <n v="9237.7800000000007"/>
    <n v="2668.55"/>
    <s v="Priya"/>
    <s v="Corporate"/>
  </r>
  <r>
    <s v="ORD-36704-1915"/>
    <d v="2024-12-26T00:00:00"/>
    <x v="1"/>
    <x v="657"/>
    <x v="280"/>
    <x v="1"/>
    <s v="Maharashtra"/>
    <s v="Nagpur"/>
    <x v="0"/>
    <x v="0"/>
    <s v="Sofas Pro 3"/>
    <n v="26648.82"/>
    <n v="9"/>
    <x v="4"/>
    <n v="18626.849999999999"/>
    <n v="8021.97"/>
    <s v="Priya"/>
    <s v="Home Office"/>
  </r>
  <r>
    <s v="ORD-42785-1916"/>
    <d v="2024-10-12T00:00:00"/>
    <x v="1"/>
    <x v="223"/>
    <x v="44"/>
    <x v="0"/>
    <s v="Karnataka"/>
    <s v="Bangalore"/>
    <x v="0"/>
    <x v="9"/>
    <s v="Beds Pro 7"/>
    <n v="20279.830000000002"/>
    <n v="4"/>
    <x v="7"/>
    <n v="15766.04"/>
    <n v="4513.79"/>
    <s v="Priya"/>
    <s v="Home Office"/>
  </r>
  <r>
    <s v="ORD-31586-1917"/>
    <d v="2023-10-02T00:00:00"/>
    <x v="0"/>
    <x v="75"/>
    <x v="239"/>
    <x v="1"/>
    <s v="Rajasthan"/>
    <s v="Jaipur"/>
    <x v="0"/>
    <x v="0"/>
    <s v="Sofas Pro 5"/>
    <n v="274760.84000000003"/>
    <n v="13"/>
    <x v="3"/>
    <n v="200001.88"/>
    <n v="74758.960000000006"/>
    <s v="Rahul"/>
    <s v="Corporate"/>
  </r>
  <r>
    <s v="ORD-59850-1918"/>
    <d v="2023-10-19T00:00:00"/>
    <x v="0"/>
    <x v="142"/>
    <x v="122"/>
    <x v="1"/>
    <s v="Maharashtra"/>
    <s v="Mumbai"/>
    <x v="0"/>
    <x v="0"/>
    <s v="Sofas Pro 10"/>
    <n v="24756.7"/>
    <n v="1"/>
    <x v="3"/>
    <n v="18458.21"/>
    <n v="6298.49"/>
    <s v="Rahul"/>
    <s v="Home Office"/>
  </r>
  <r>
    <s v="ORD-11672-1919"/>
    <d v="2023-12-04T00:00:00"/>
    <x v="0"/>
    <x v="12"/>
    <x v="159"/>
    <x v="2"/>
    <s v="Delhi"/>
    <s v="New Delhi"/>
    <x v="2"/>
    <x v="10"/>
    <s v="Accessories Pro 5"/>
    <n v="216259.87"/>
    <n v="4"/>
    <x v="7"/>
    <n v="144107.84"/>
    <n v="72152.03"/>
    <s v="Karan"/>
    <s v="Home Office"/>
  </r>
  <r>
    <s v="ORD-47092-1920"/>
    <d v="2024-11-01T00:00:00"/>
    <x v="1"/>
    <x v="803"/>
    <x v="54"/>
    <x v="3"/>
    <s v="Odisha"/>
    <s v="Bhubaneswar"/>
    <x v="2"/>
    <x v="8"/>
    <s v="Laptops Pro 3"/>
    <n v="22533.79"/>
    <n v="2"/>
    <x v="2"/>
    <n v="19560.099999999999"/>
    <n v="2973.69"/>
    <s v="Rahul"/>
    <s v="Consumer"/>
  </r>
  <r>
    <s v="ORD-64210-1921"/>
    <d v="2023-02-19T00:00:00"/>
    <x v="0"/>
    <x v="746"/>
    <x v="279"/>
    <x v="0"/>
    <s v="Telangana"/>
    <s v="Hyderabad"/>
    <x v="2"/>
    <x v="8"/>
    <s v="Laptops Pro 5"/>
    <n v="95987.77"/>
    <n v="4"/>
    <x v="4"/>
    <n v="74246.52"/>
    <n v="21741.25"/>
    <s v="Sneha"/>
    <s v="Corporate"/>
  </r>
  <r>
    <s v="ORD-16876-1922"/>
    <d v="2023-11-23T00:00:00"/>
    <x v="0"/>
    <x v="161"/>
    <x v="185"/>
    <x v="3"/>
    <s v="Odisha"/>
    <s v="Bhubaneswar"/>
    <x v="0"/>
    <x v="0"/>
    <s v="Sofas Pro 3"/>
    <n v="86430.24"/>
    <n v="9"/>
    <x v="5"/>
    <n v="85408.38"/>
    <n v="1021.86"/>
    <s v="Neha"/>
    <s v="Consumer"/>
  </r>
  <r>
    <s v="ORD-97899-1923"/>
    <d v="2024-11-11T00:00:00"/>
    <x v="1"/>
    <x v="265"/>
    <x v="282"/>
    <x v="1"/>
    <s v="Gujarat"/>
    <s v="Ahmedabad"/>
    <x v="1"/>
    <x v="2"/>
    <s v="Binders Pro 10"/>
    <n v="4793.2700000000004"/>
    <n v="12"/>
    <x v="6"/>
    <n v="7990.8"/>
    <n v="-3197.53"/>
    <s v="Sneha"/>
    <s v="Corporate"/>
  </r>
  <r>
    <s v="ORD-46006-1924"/>
    <d v="2023-04-09T00:00:00"/>
    <x v="0"/>
    <x v="804"/>
    <x v="292"/>
    <x v="2"/>
    <s v="Haryana"/>
    <s v="Faridabad"/>
    <x v="2"/>
    <x v="5"/>
    <s v="Tablets Pro 8"/>
    <n v="237375.73"/>
    <n v="8"/>
    <x v="2"/>
    <n v="176317.68"/>
    <n v="61058.05"/>
    <s v="Karan"/>
    <s v="Home Office"/>
  </r>
  <r>
    <s v="ORD-36058-1925"/>
    <d v="2023-12-23T00:00:00"/>
    <x v="0"/>
    <x v="805"/>
    <x v="99"/>
    <x v="0"/>
    <s v="Tamil Nadu"/>
    <s v="Chennai"/>
    <x v="2"/>
    <x v="8"/>
    <s v="Laptops Pro 9"/>
    <n v="151615.87"/>
    <n v="13"/>
    <x v="5"/>
    <n v="145671.89000000001"/>
    <n v="5943.98"/>
    <s v="Amit"/>
    <s v="Corporate"/>
  </r>
  <r>
    <s v="ORD-74280-1926"/>
    <d v="2024-05-29T00:00:00"/>
    <x v="1"/>
    <x v="666"/>
    <x v="163"/>
    <x v="0"/>
    <s v="Tamil Nadu"/>
    <s v="Chennai"/>
    <x v="0"/>
    <x v="7"/>
    <s v="Tables Pro 4"/>
    <n v="57032.71"/>
    <n v="9"/>
    <x v="0"/>
    <n v="34306.92"/>
    <n v="22725.79"/>
    <s v="Neha"/>
    <s v="Home Office"/>
  </r>
  <r>
    <s v="ORD-63279-1927"/>
    <d v="2023-05-26T00:00:00"/>
    <x v="0"/>
    <x v="729"/>
    <x v="51"/>
    <x v="1"/>
    <s v="Rajasthan"/>
    <s v="Jaipur"/>
    <x v="2"/>
    <x v="11"/>
    <s v="Smartphones Pro 4"/>
    <n v="404978.5"/>
    <n v="10"/>
    <x v="4"/>
    <n v="281486.5"/>
    <n v="123492"/>
    <s v="Neha"/>
    <s v="Corporate"/>
  </r>
  <r>
    <s v="ORD-86936-1928"/>
    <d v="2024-07-01T00:00:00"/>
    <x v="1"/>
    <x v="256"/>
    <x v="57"/>
    <x v="2"/>
    <s v="Delhi"/>
    <s v="New Delhi"/>
    <x v="2"/>
    <x v="11"/>
    <s v="Smartphones Pro 8"/>
    <n v="647270.43000000005"/>
    <n v="15"/>
    <x v="5"/>
    <n v="692464.35"/>
    <n v="-45193.919999999998"/>
    <s v="Karan"/>
    <s v="Consumer"/>
  </r>
  <r>
    <s v="ORD-20179-1929"/>
    <d v="2023-05-25T00:00:00"/>
    <x v="0"/>
    <x v="197"/>
    <x v="144"/>
    <x v="3"/>
    <s v="Odisha"/>
    <s v="Bhubaneswar"/>
    <x v="0"/>
    <x v="4"/>
    <s v="Chairs Pro 5"/>
    <n v="43710.080000000002"/>
    <n v="5"/>
    <x v="2"/>
    <n v="37620.699999999997"/>
    <n v="6089.38"/>
    <s v="Rahul"/>
    <s v="Home Office"/>
  </r>
  <r>
    <s v="ORD-25382-1930"/>
    <d v="2023-12-01T00:00:00"/>
    <x v="0"/>
    <x v="125"/>
    <x v="176"/>
    <x v="1"/>
    <s v="Rajasthan"/>
    <s v="Jaipur"/>
    <x v="2"/>
    <x v="10"/>
    <s v="Accessories Pro 10"/>
    <n v="426398.52"/>
    <n v="15"/>
    <x v="1"/>
    <n v="611716.05000000005"/>
    <n v="-185317.53"/>
    <s v="Amit"/>
    <s v="Consumer"/>
  </r>
  <r>
    <s v="ORD-93565-1931"/>
    <d v="2023-02-13T00:00:00"/>
    <x v="0"/>
    <x v="481"/>
    <x v="108"/>
    <x v="0"/>
    <s v="Telangana"/>
    <s v="Hyderabad"/>
    <x v="1"/>
    <x v="3"/>
    <s v="Storage Pro 4"/>
    <n v="1494.68"/>
    <n v="3"/>
    <x v="1"/>
    <n v="2084.13"/>
    <n v="-589.45000000000005"/>
    <s v="Neha"/>
    <s v="Consumer"/>
  </r>
  <r>
    <s v="ORD-89096-1932"/>
    <d v="2023-10-02T00:00:00"/>
    <x v="0"/>
    <x v="566"/>
    <x v="272"/>
    <x v="2"/>
    <s v="Haryana"/>
    <s v="Gurgaon"/>
    <x v="0"/>
    <x v="9"/>
    <s v="Beds Pro 4"/>
    <n v="24409.78"/>
    <n v="2"/>
    <x v="4"/>
    <n v="18605.82"/>
    <n v="5803.96"/>
    <s v="Sneha"/>
    <s v="Corporate"/>
  </r>
  <r>
    <s v="ORD-16048-1933"/>
    <d v="2023-04-25T00:00:00"/>
    <x v="0"/>
    <x v="230"/>
    <x v="21"/>
    <x v="0"/>
    <s v="Tamil Nadu"/>
    <s v="Coimbatore"/>
    <x v="1"/>
    <x v="1"/>
    <s v="Paper Pro 3"/>
    <n v="22782.11"/>
    <n v="9"/>
    <x v="4"/>
    <n v="15248.07"/>
    <n v="7534.04"/>
    <s v="Karan"/>
    <s v="Home Office"/>
  </r>
  <r>
    <s v="ORD-53177-1934"/>
    <d v="2024-01-03T00:00:00"/>
    <x v="1"/>
    <x v="80"/>
    <x v="13"/>
    <x v="2"/>
    <s v="Punjab"/>
    <s v="Ludhiana"/>
    <x v="0"/>
    <x v="4"/>
    <s v="Chairs Pro 3"/>
    <n v="199005.31"/>
    <n v="9"/>
    <x v="5"/>
    <n v="179021.16"/>
    <n v="19984.150000000001"/>
    <s v="Sneha"/>
    <s v="Consumer"/>
  </r>
  <r>
    <s v="ORD-95104-1935"/>
    <d v="2023-12-08T00:00:00"/>
    <x v="0"/>
    <x v="295"/>
    <x v="112"/>
    <x v="0"/>
    <s v="Telangana"/>
    <s v="Hyderabad"/>
    <x v="0"/>
    <x v="7"/>
    <s v="Tables Pro 4"/>
    <n v="36606.53"/>
    <n v="9"/>
    <x v="4"/>
    <n v="21751.83"/>
    <n v="14854.7"/>
    <s v="Karan"/>
    <s v="Home Office"/>
  </r>
  <r>
    <s v="ORD-19141-1936"/>
    <d v="2023-11-04T00:00:00"/>
    <x v="0"/>
    <x v="108"/>
    <x v="123"/>
    <x v="3"/>
    <s v="Odisha"/>
    <s v="Bhubaneswar"/>
    <x v="2"/>
    <x v="10"/>
    <s v="Accessories Pro 1"/>
    <n v="317851.96000000002"/>
    <n v="9"/>
    <x v="0"/>
    <n v="242750.25"/>
    <n v="75101.710000000006"/>
    <s v="Karan"/>
    <s v="Corporate"/>
  </r>
  <r>
    <s v="ORD-48327-1937"/>
    <d v="2024-11-29T00:00:00"/>
    <x v="1"/>
    <x v="377"/>
    <x v="15"/>
    <x v="2"/>
    <s v="Haryana"/>
    <s v="Faridabad"/>
    <x v="0"/>
    <x v="0"/>
    <s v="Sofas Pro 10"/>
    <n v="17564.25"/>
    <n v="4"/>
    <x v="4"/>
    <n v="10570.04"/>
    <n v="6994.21"/>
    <s v="Vikas"/>
    <s v="Home Office"/>
  </r>
  <r>
    <s v="ORD-50850-1938"/>
    <d v="2023-04-01T00:00:00"/>
    <x v="0"/>
    <x v="678"/>
    <x v="209"/>
    <x v="2"/>
    <s v="Punjab"/>
    <s v="Ludhiana"/>
    <x v="0"/>
    <x v="9"/>
    <s v="Beds Pro 2"/>
    <n v="187612.01"/>
    <n v="14"/>
    <x v="7"/>
    <n v="132849.35999999999"/>
    <n v="54762.65"/>
    <s v="Sneha"/>
    <s v="Home Office"/>
  </r>
  <r>
    <s v="ORD-82915-1939"/>
    <d v="2023-12-03T00:00:00"/>
    <x v="0"/>
    <x v="176"/>
    <x v="294"/>
    <x v="2"/>
    <s v="Punjab"/>
    <s v="Ludhiana"/>
    <x v="0"/>
    <x v="7"/>
    <s v="Tables Pro 9"/>
    <n v="175618.57"/>
    <n v="14"/>
    <x v="1"/>
    <n v="258147.96"/>
    <n v="-82529.39"/>
    <s v="Pooja"/>
    <s v="Consumer"/>
  </r>
  <r>
    <s v="ORD-90316-1940"/>
    <d v="2024-03-13T00:00:00"/>
    <x v="1"/>
    <x v="732"/>
    <x v="28"/>
    <x v="3"/>
    <s v="Bihar"/>
    <s v="Gaya"/>
    <x v="1"/>
    <x v="2"/>
    <s v="Binders Pro 5"/>
    <n v="18924.939999999999"/>
    <n v="7"/>
    <x v="4"/>
    <n v="12351.99"/>
    <n v="6572.95"/>
    <s v="Neha"/>
    <s v="Home Office"/>
  </r>
  <r>
    <s v="ORD-34478-1941"/>
    <d v="2024-09-03T00:00:00"/>
    <x v="1"/>
    <x v="438"/>
    <x v="228"/>
    <x v="0"/>
    <s v="Tamil Nadu"/>
    <s v="Coimbatore"/>
    <x v="0"/>
    <x v="0"/>
    <s v="Sofas Pro 1"/>
    <n v="207065.78"/>
    <n v="10"/>
    <x v="5"/>
    <n v="182703.4"/>
    <n v="24362.38"/>
    <s v="Karan"/>
    <s v="Home Office"/>
  </r>
  <r>
    <s v="ORD-61798-1942"/>
    <d v="2023-12-03T00:00:00"/>
    <x v="0"/>
    <x v="806"/>
    <x v="124"/>
    <x v="3"/>
    <s v="Bihar"/>
    <s v="Gaya"/>
    <x v="0"/>
    <x v="9"/>
    <s v="Beds Pro 2"/>
    <n v="65033.51"/>
    <n v="3"/>
    <x v="3"/>
    <n v="55775.73"/>
    <n v="9257.7800000000007"/>
    <s v="Pooja"/>
    <s v="Home Office"/>
  </r>
  <r>
    <s v="ORD-99771-1943"/>
    <d v="2024-10-10T00:00:00"/>
    <x v="1"/>
    <x v="159"/>
    <x v="286"/>
    <x v="1"/>
    <s v="Maharashtra"/>
    <s v="Pune"/>
    <x v="2"/>
    <x v="5"/>
    <s v="Tablets Pro 7"/>
    <n v="11740.15"/>
    <n v="1"/>
    <x v="3"/>
    <n v="9462.86"/>
    <n v="2277.29"/>
    <s v="Vikas"/>
    <s v="Consumer"/>
  </r>
  <r>
    <s v="ORD-66144-1944"/>
    <d v="2023-11-19T00:00:00"/>
    <x v="0"/>
    <x v="20"/>
    <x v="208"/>
    <x v="1"/>
    <s v="Gujarat"/>
    <s v="Surat"/>
    <x v="0"/>
    <x v="4"/>
    <s v="Chairs Pro 2"/>
    <n v="260715.8"/>
    <n v="14"/>
    <x v="2"/>
    <n v="214781.98"/>
    <n v="45933.82"/>
    <s v="Pooja"/>
    <s v="Corporate"/>
  </r>
  <r>
    <s v="ORD-75410-1945"/>
    <d v="2024-04-22T00:00:00"/>
    <x v="1"/>
    <x v="428"/>
    <x v="49"/>
    <x v="0"/>
    <s v="Telangana"/>
    <s v="Hyderabad"/>
    <x v="0"/>
    <x v="0"/>
    <s v="Sofas Pro 10"/>
    <n v="105943.2"/>
    <n v="11"/>
    <x v="6"/>
    <n v="176943.25"/>
    <n v="-71000.05"/>
    <s v="Pooja"/>
    <s v="Home Office"/>
  </r>
  <r>
    <s v="ORD-50577-1946"/>
    <d v="2023-04-21T00:00:00"/>
    <x v="0"/>
    <x v="173"/>
    <x v="286"/>
    <x v="2"/>
    <s v="Haryana"/>
    <s v="Faridabad"/>
    <x v="0"/>
    <x v="9"/>
    <s v="Beds Pro 10"/>
    <n v="235690.61"/>
    <n v="15"/>
    <x v="0"/>
    <n v="164846.54999999999"/>
    <n v="70844.06"/>
    <s v="Rahul"/>
    <s v="Consumer"/>
  </r>
  <r>
    <s v="ORD-11053-1947"/>
    <d v="2024-01-18T00:00:00"/>
    <x v="1"/>
    <x v="701"/>
    <x v="105"/>
    <x v="3"/>
    <s v="West Bengal"/>
    <s v="Howrah"/>
    <x v="1"/>
    <x v="3"/>
    <s v="Storage Pro 5"/>
    <n v="4321.25"/>
    <n v="15"/>
    <x v="7"/>
    <n v="3073.65"/>
    <n v="1247.5999999999999"/>
    <s v="Amit"/>
    <s v="Consumer"/>
  </r>
  <r>
    <s v="ORD-64770-1948"/>
    <d v="2023-12-06T00:00:00"/>
    <x v="0"/>
    <x v="470"/>
    <x v="263"/>
    <x v="0"/>
    <s v="Tamil Nadu"/>
    <s v="Coimbatore"/>
    <x v="1"/>
    <x v="1"/>
    <s v="Paper Pro 9"/>
    <n v="6834.8"/>
    <n v="13"/>
    <x v="5"/>
    <n v="5733.13"/>
    <n v="1101.67"/>
    <s v="Karan"/>
    <s v="Home Office"/>
  </r>
  <r>
    <s v="ORD-58143-1949"/>
    <d v="2023-11-19T00:00:00"/>
    <x v="0"/>
    <x v="146"/>
    <x v="191"/>
    <x v="2"/>
    <s v="Punjab"/>
    <s v="Ludhiana"/>
    <x v="0"/>
    <x v="0"/>
    <s v="Sofas Pro 7"/>
    <n v="29852.080000000002"/>
    <n v="5"/>
    <x v="7"/>
    <n v="24450.7"/>
    <n v="5401.38"/>
    <s v="Sneha"/>
    <s v="Corporate"/>
  </r>
  <r>
    <s v="ORD-98732-1950"/>
    <d v="2023-04-04T00:00:00"/>
    <x v="0"/>
    <x v="306"/>
    <x v="272"/>
    <x v="1"/>
    <s v="Maharashtra"/>
    <s v="Mumbai"/>
    <x v="1"/>
    <x v="1"/>
    <s v="Paper Pro 10"/>
    <n v="6582.86"/>
    <n v="6"/>
    <x v="1"/>
    <n v="9190.56"/>
    <n v="-2607.6999999999998"/>
    <s v="Rahul"/>
    <s v="Consumer"/>
  </r>
  <r>
    <s v="ORD-25982-1951"/>
    <d v="2024-04-17T00:00:00"/>
    <x v="1"/>
    <x v="766"/>
    <x v="260"/>
    <x v="3"/>
    <s v="Bihar"/>
    <s v="Patna"/>
    <x v="2"/>
    <x v="11"/>
    <s v="Smartphones Pro 8"/>
    <n v="224264.54"/>
    <n v="8"/>
    <x v="5"/>
    <n v="244321.36"/>
    <n v="-20056.82"/>
    <s v="Pooja"/>
    <s v="Corporate"/>
  </r>
  <r>
    <s v="ORD-62980-1952"/>
    <d v="2024-02-07T00:00:00"/>
    <x v="1"/>
    <x v="807"/>
    <x v="129"/>
    <x v="1"/>
    <s v="Maharashtra"/>
    <s v="Mumbai"/>
    <x v="2"/>
    <x v="11"/>
    <s v="Smartphones Pro 1"/>
    <n v="36215.82"/>
    <n v="4"/>
    <x v="6"/>
    <n v="62424.4"/>
    <n v="-26208.58"/>
    <s v="Sneha"/>
    <s v="Corporate"/>
  </r>
  <r>
    <s v="ORD-57288-1953"/>
    <d v="2023-06-21T00:00:00"/>
    <x v="0"/>
    <x v="808"/>
    <x v="110"/>
    <x v="0"/>
    <s v="Karnataka"/>
    <s v="Bangalore"/>
    <x v="1"/>
    <x v="1"/>
    <s v="Paper Pro 2"/>
    <n v="24367.06"/>
    <n v="10"/>
    <x v="2"/>
    <n v="17800.7"/>
    <n v="6566.36"/>
    <s v="Priya"/>
    <s v="Consumer"/>
  </r>
  <r>
    <s v="ORD-45859-1954"/>
    <d v="2023-09-05T00:00:00"/>
    <x v="0"/>
    <x v="366"/>
    <x v="111"/>
    <x v="2"/>
    <s v="Punjab"/>
    <s v="Amritsar"/>
    <x v="1"/>
    <x v="2"/>
    <s v="Binders Pro 6"/>
    <n v="11248.54"/>
    <n v="9"/>
    <x v="4"/>
    <n v="8220.42"/>
    <n v="3028.12"/>
    <s v="Rahul"/>
    <s v="Consumer"/>
  </r>
  <r>
    <s v="ORD-26605-1955"/>
    <d v="2024-06-11T00:00:00"/>
    <x v="1"/>
    <x v="729"/>
    <x v="78"/>
    <x v="1"/>
    <s v="Gujarat"/>
    <s v="Surat"/>
    <x v="0"/>
    <x v="9"/>
    <s v="Beds Pro 7"/>
    <n v="96038.97"/>
    <n v="12"/>
    <x v="4"/>
    <n v="64740.480000000003"/>
    <n v="31298.49"/>
    <s v="Vikas"/>
    <s v="Corporate"/>
  </r>
  <r>
    <s v="ORD-12061-1956"/>
    <d v="2023-11-21T00:00:00"/>
    <x v="0"/>
    <x v="809"/>
    <x v="158"/>
    <x v="3"/>
    <s v="Odisha"/>
    <s v="Bhubaneswar"/>
    <x v="1"/>
    <x v="1"/>
    <s v="Paper Pro 5"/>
    <n v="10956.29"/>
    <n v="7"/>
    <x v="5"/>
    <n v="8848"/>
    <n v="2108.29"/>
    <s v="Priya"/>
    <s v="Consumer"/>
  </r>
  <r>
    <s v="ORD-46378-1957"/>
    <d v="2024-05-01T00:00:00"/>
    <x v="1"/>
    <x v="453"/>
    <x v="269"/>
    <x v="0"/>
    <s v="Karnataka"/>
    <s v="Bangalore"/>
    <x v="2"/>
    <x v="11"/>
    <s v="Smartphones Pro 2"/>
    <n v="195436.14"/>
    <n v="4"/>
    <x v="0"/>
    <n v="126215"/>
    <n v="69221.14"/>
    <s v="Amit"/>
    <s v="Consumer"/>
  </r>
  <r>
    <s v="ORD-92803-1958"/>
    <d v="2023-09-04T00:00:00"/>
    <x v="0"/>
    <x v="497"/>
    <x v="168"/>
    <x v="0"/>
    <s v="Karnataka"/>
    <s v="Bangalore"/>
    <x v="1"/>
    <x v="1"/>
    <s v="Paper Pro 6"/>
    <n v="30177.74"/>
    <n v="14"/>
    <x v="2"/>
    <n v="25893.7"/>
    <n v="4284.04"/>
    <s v="Sneha"/>
    <s v="Home Office"/>
  </r>
  <r>
    <s v="ORD-39309-1959"/>
    <d v="2023-12-20T00:00:00"/>
    <x v="0"/>
    <x v="453"/>
    <x v="77"/>
    <x v="1"/>
    <s v="Maharashtra"/>
    <s v="Pune"/>
    <x v="0"/>
    <x v="9"/>
    <s v="Beds Pro 8"/>
    <n v="7648.52"/>
    <n v="1"/>
    <x v="6"/>
    <n v="12946.54"/>
    <n v="-5298.02"/>
    <s v="Rahul"/>
    <s v="Consumer"/>
  </r>
  <r>
    <s v="ORD-74260-1960"/>
    <d v="2024-10-15T00:00:00"/>
    <x v="1"/>
    <x v="549"/>
    <x v="164"/>
    <x v="2"/>
    <s v="Delhi"/>
    <s v="New Delhi"/>
    <x v="0"/>
    <x v="0"/>
    <s v="Sofas Pro 9"/>
    <n v="107588.87"/>
    <n v="10"/>
    <x v="3"/>
    <n v="85351.7"/>
    <n v="22237.17"/>
    <s v="Vikas"/>
    <s v="Home Office"/>
  </r>
  <r>
    <s v="ORD-35713-1961"/>
    <d v="2023-11-04T00:00:00"/>
    <x v="0"/>
    <x v="242"/>
    <x v="80"/>
    <x v="0"/>
    <s v="Tamil Nadu"/>
    <s v="Chennai"/>
    <x v="0"/>
    <x v="4"/>
    <s v="Chairs Pro 4"/>
    <n v="18141.55"/>
    <n v="10"/>
    <x v="6"/>
    <n v="32658.2"/>
    <n v="-14516.65"/>
    <s v="Neha"/>
    <s v="Home Office"/>
  </r>
  <r>
    <s v="ORD-69841-1962"/>
    <d v="2024-10-19T00:00:00"/>
    <x v="1"/>
    <x v="711"/>
    <x v="46"/>
    <x v="2"/>
    <s v="Haryana"/>
    <s v="Faridabad"/>
    <x v="0"/>
    <x v="4"/>
    <s v="Chairs Pro 2"/>
    <n v="27101.06"/>
    <n v="8"/>
    <x v="0"/>
    <n v="18788.64"/>
    <n v="8312.42"/>
    <s v="Amit"/>
    <s v="Home Office"/>
  </r>
  <r>
    <s v="ORD-14291-1963"/>
    <d v="2023-01-31T00:00:00"/>
    <x v="0"/>
    <x v="562"/>
    <x v="165"/>
    <x v="1"/>
    <s v="Gujarat"/>
    <s v="Surat"/>
    <x v="0"/>
    <x v="0"/>
    <s v="Sofas Pro 4"/>
    <n v="34378.44"/>
    <n v="4"/>
    <x v="4"/>
    <n v="24356.92"/>
    <n v="10021.52"/>
    <s v="Karan"/>
    <s v="Home Office"/>
  </r>
  <r>
    <s v="ORD-69724-1964"/>
    <d v="2023-05-11T00:00:00"/>
    <x v="0"/>
    <x v="641"/>
    <x v="52"/>
    <x v="2"/>
    <s v="Delhi"/>
    <s v="New Delhi"/>
    <x v="2"/>
    <x v="10"/>
    <s v="Accessories Pro 10"/>
    <n v="233836.65"/>
    <n v="10"/>
    <x v="1"/>
    <n v="335805.9"/>
    <n v="-101969.25"/>
    <s v="Vikas"/>
    <s v="Consumer"/>
  </r>
  <r>
    <s v="ORD-14844-1965"/>
    <d v="2023-12-29T00:00:00"/>
    <x v="0"/>
    <x v="283"/>
    <x v="122"/>
    <x v="0"/>
    <s v="Karnataka"/>
    <s v="Bangalore"/>
    <x v="2"/>
    <x v="11"/>
    <s v="Smartphones Pro 5"/>
    <n v="182838.43"/>
    <n v="4"/>
    <x v="5"/>
    <n v="195224.95999999999"/>
    <n v="-12386.53"/>
    <s v="Vikas"/>
    <s v="Corporate"/>
  </r>
  <r>
    <s v="ORD-46598-1966"/>
    <d v="2024-11-22T00:00:00"/>
    <x v="1"/>
    <x v="573"/>
    <x v="287"/>
    <x v="3"/>
    <s v="Bihar"/>
    <s v="Patna"/>
    <x v="0"/>
    <x v="9"/>
    <s v="Beds Pro 3"/>
    <n v="238492.91"/>
    <n v="11"/>
    <x v="3"/>
    <n v="170315.97"/>
    <n v="68176.94"/>
    <s v="Karan"/>
    <s v="Consumer"/>
  </r>
  <r>
    <s v="ORD-30147-1967"/>
    <d v="2024-10-11T00:00:00"/>
    <x v="1"/>
    <x v="293"/>
    <x v="121"/>
    <x v="0"/>
    <s v="Telangana"/>
    <s v="Hyderabad"/>
    <x v="0"/>
    <x v="9"/>
    <s v="Beds Pro 2"/>
    <n v="42599.05"/>
    <n v="2"/>
    <x v="0"/>
    <n v="25603.360000000001"/>
    <n v="16995.689999999999"/>
    <s v="Priya"/>
    <s v="Corporate"/>
  </r>
  <r>
    <s v="ORD-39963-1968"/>
    <d v="2024-01-24T00:00:00"/>
    <x v="1"/>
    <x v="428"/>
    <x v="39"/>
    <x v="1"/>
    <s v="Gujarat"/>
    <s v="Surat"/>
    <x v="2"/>
    <x v="5"/>
    <s v="Tablets Pro 6"/>
    <n v="7031.68"/>
    <n v="1"/>
    <x v="6"/>
    <n v="12034.91"/>
    <n v="-5003.2299999999996"/>
    <s v="Amit"/>
    <s v="Home Office"/>
  </r>
  <r>
    <s v="ORD-12442-1969"/>
    <d v="2024-10-19T00:00:00"/>
    <x v="1"/>
    <x v="542"/>
    <x v="131"/>
    <x v="0"/>
    <s v="Karnataka"/>
    <s v="Mysore"/>
    <x v="1"/>
    <x v="1"/>
    <s v="Paper Pro 4"/>
    <n v="8544.65"/>
    <n v="7"/>
    <x v="5"/>
    <n v="7418.46"/>
    <n v="1126.19"/>
    <s v="Priya"/>
    <s v="Corporate"/>
  </r>
  <r>
    <s v="ORD-45169-1970"/>
    <d v="2023-05-24T00:00:00"/>
    <x v="0"/>
    <x v="243"/>
    <x v="83"/>
    <x v="1"/>
    <s v="Gujarat"/>
    <s v="Surat"/>
    <x v="1"/>
    <x v="1"/>
    <s v="Paper Pro 8"/>
    <n v="8335.98"/>
    <n v="5"/>
    <x v="2"/>
    <n v="5993.1"/>
    <n v="2342.88"/>
    <s v="Amit"/>
    <s v="Corporate"/>
  </r>
  <r>
    <s v="ORD-21695-1971"/>
    <d v="2024-04-19T00:00:00"/>
    <x v="1"/>
    <x v="222"/>
    <x v="187"/>
    <x v="3"/>
    <s v="Odisha"/>
    <s v="Bhubaneswar"/>
    <x v="1"/>
    <x v="2"/>
    <s v="Binders Pro 5"/>
    <n v="5431.64"/>
    <n v="7"/>
    <x v="2"/>
    <n v="3989.65"/>
    <n v="1441.99"/>
    <s v="Karan"/>
    <s v="Corporate"/>
  </r>
  <r>
    <s v="ORD-49553-1972"/>
    <d v="2023-12-18T00:00:00"/>
    <x v="0"/>
    <x v="610"/>
    <x v="261"/>
    <x v="2"/>
    <s v="Delhi"/>
    <s v="New Delhi"/>
    <x v="1"/>
    <x v="2"/>
    <s v="Binders Pro 9"/>
    <n v="1745.25"/>
    <n v="1"/>
    <x v="3"/>
    <n v="1171.32"/>
    <n v="573.92999999999995"/>
    <s v="Sneha"/>
    <s v="Consumer"/>
  </r>
  <r>
    <s v="ORD-94707-1973"/>
    <d v="2023-12-07T00:00:00"/>
    <x v="0"/>
    <x v="578"/>
    <x v="123"/>
    <x v="1"/>
    <s v="Maharashtra"/>
    <s v="Nagpur"/>
    <x v="2"/>
    <x v="8"/>
    <s v="Laptops Pro 6"/>
    <n v="382387.04"/>
    <n v="10"/>
    <x v="2"/>
    <n v="299154.8"/>
    <n v="83232.240000000005"/>
    <s v="Vikas"/>
    <s v="Corporate"/>
  </r>
  <r>
    <s v="ORD-20353-1974"/>
    <d v="2023-05-18T00:00:00"/>
    <x v="0"/>
    <x v="284"/>
    <x v="298"/>
    <x v="1"/>
    <s v="Gujarat"/>
    <s v="Ahmedabad"/>
    <x v="0"/>
    <x v="4"/>
    <s v="Chairs Pro 9"/>
    <n v="64171.33"/>
    <n v="5"/>
    <x v="0"/>
    <n v="37717.949999999997"/>
    <n v="26453.38"/>
    <s v="Priya"/>
    <s v="Corporate"/>
  </r>
  <r>
    <s v="ORD-41020-1975"/>
    <d v="2023-11-09T00:00:00"/>
    <x v="0"/>
    <x v="218"/>
    <x v="191"/>
    <x v="1"/>
    <s v="Rajasthan"/>
    <s v="Jaipur"/>
    <x v="1"/>
    <x v="6"/>
    <s v="Pens Pro 2"/>
    <n v="2889.48"/>
    <n v="14"/>
    <x v="3"/>
    <n v="1929.48"/>
    <n v="960"/>
    <s v="Pooja"/>
    <s v="Home Office"/>
  </r>
  <r>
    <s v="ORD-14968-1976"/>
    <d v="2024-11-19T00:00:00"/>
    <x v="1"/>
    <x v="763"/>
    <x v="38"/>
    <x v="2"/>
    <s v="Haryana"/>
    <s v="Faridabad"/>
    <x v="2"/>
    <x v="5"/>
    <s v="Tablets Pro 6"/>
    <n v="138932.63"/>
    <n v="4"/>
    <x v="5"/>
    <n v="113677.08"/>
    <n v="25255.55"/>
    <s v="Pooja"/>
    <s v="Corporate"/>
  </r>
  <r>
    <s v="ORD-29867-1977"/>
    <d v="2024-02-07T00:00:00"/>
    <x v="1"/>
    <x v="758"/>
    <x v="264"/>
    <x v="3"/>
    <s v="West Bengal"/>
    <s v="Kolkata"/>
    <x v="0"/>
    <x v="0"/>
    <s v="Sofas Pro 10"/>
    <n v="53413.85"/>
    <n v="3"/>
    <x v="3"/>
    <n v="40934.76"/>
    <n v="12479.09"/>
    <s v="Vikas"/>
    <s v="Home Office"/>
  </r>
  <r>
    <s v="ORD-75296-1978"/>
    <d v="2024-02-07T00:00:00"/>
    <x v="1"/>
    <x v="704"/>
    <x v="174"/>
    <x v="0"/>
    <s v="Tamil Nadu"/>
    <s v="Chennai"/>
    <x v="2"/>
    <x v="10"/>
    <s v="Accessories Pro 2"/>
    <n v="248925.26"/>
    <n v="9"/>
    <x v="2"/>
    <n v="232126.65"/>
    <n v="16798.61"/>
    <s v="Pooja"/>
    <s v="Corporate"/>
  </r>
  <r>
    <s v="ORD-65606-1979"/>
    <d v="2024-06-26T00:00:00"/>
    <x v="1"/>
    <x v="605"/>
    <x v="122"/>
    <x v="3"/>
    <s v="Odisha"/>
    <s v="Bhubaneswar"/>
    <x v="0"/>
    <x v="0"/>
    <s v="Sofas Pro 2"/>
    <n v="103378.79"/>
    <n v="12"/>
    <x v="6"/>
    <n v="176939.51999999999"/>
    <n v="-73560.73"/>
    <s v="Pooja"/>
    <s v="Corporate"/>
  </r>
  <r>
    <s v="ORD-69548-1980"/>
    <d v="2024-07-15T00:00:00"/>
    <x v="1"/>
    <x v="23"/>
    <x v="149"/>
    <x v="1"/>
    <s v="Rajasthan"/>
    <s v="Jaipur"/>
    <x v="0"/>
    <x v="7"/>
    <s v="Tables Pro 9"/>
    <n v="163937.19"/>
    <n v="15"/>
    <x v="6"/>
    <n v="296877.45"/>
    <n v="-132940.26"/>
    <s v="Amit"/>
    <s v="Consumer"/>
  </r>
  <r>
    <s v="ORD-62403-1981"/>
    <d v="2023-06-11T00:00:00"/>
    <x v="0"/>
    <x v="657"/>
    <x v="7"/>
    <x v="2"/>
    <s v="Punjab"/>
    <s v="Ludhiana"/>
    <x v="1"/>
    <x v="3"/>
    <s v="Storage Pro 1"/>
    <n v="9048"/>
    <n v="10"/>
    <x v="6"/>
    <n v="16228.1"/>
    <n v="-7180.1"/>
    <s v="Amit"/>
    <s v="Corporate"/>
  </r>
  <r>
    <s v="ORD-82542-1982"/>
    <d v="2024-05-08T00:00:00"/>
    <x v="1"/>
    <x v="810"/>
    <x v="203"/>
    <x v="3"/>
    <s v="Odisha"/>
    <s v="Bhubaneswar"/>
    <x v="2"/>
    <x v="11"/>
    <s v="Smartphones Pro 5"/>
    <n v="81453.240000000005"/>
    <n v="5"/>
    <x v="2"/>
    <n v="71541.5"/>
    <n v="9911.74"/>
    <s v="Priya"/>
    <s v="Home Office"/>
  </r>
  <r>
    <s v="ORD-73772-1983"/>
    <d v="2023-09-14T00:00:00"/>
    <x v="0"/>
    <x v="644"/>
    <x v="126"/>
    <x v="1"/>
    <s v="Gujarat"/>
    <s v="Surat"/>
    <x v="1"/>
    <x v="1"/>
    <s v="Paper Pro 10"/>
    <n v="14737.87"/>
    <n v="7"/>
    <x v="7"/>
    <n v="11185.16"/>
    <n v="3552.71"/>
    <s v="Vikas"/>
    <s v="Home Office"/>
  </r>
  <r>
    <s v="ORD-14581-1984"/>
    <d v="2023-10-08T00:00:00"/>
    <x v="0"/>
    <x v="7"/>
    <x v="81"/>
    <x v="1"/>
    <s v="Gujarat"/>
    <s v="Ahmedabad"/>
    <x v="0"/>
    <x v="7"/>
    <s v="Tables Pro 3"/>
    <n v="133959.76999999999"/>
    <n v="14"/>
    <x v="1"/>
    <n v="194821.62"/>
    <n v="-60861.85"/>
    <s v="Pooja"/>
    <s v="Consumer"/>
  </r>
  <r>
    <s v="ORD-40266-1985"/>
    <d v="2024-10-13T00:00:00"/>
    <x v="1"/>
    <x v="13"/>
    <x v="281"/>
    <x v="2"/>
    <s v="Haryana"/>
    <s v="Faridabad"/>
    <x v="0"/>
    <x v="0"/>
    <s v="Sofas Pro 1"/>
    <n v="12748.98"/>
    <n v="1"/>
    <x v="0"/>
    <n v="8473.6299999999992"/>
    <n v="4275.3500000000004"/>
    <s v="Priya"/>
    <s v="Corporate"/>
  </r>
  <r>
    <s v="ORD-82866-1986"/>
    <d v="2024-11-03T00:00:00"/>
    <x v="1"/>
    <x v="774"/>
    <x v="8"/>
    <x v="2"/>
    <s v="Punjab"/>
    <s v="Amritsar"/>
    <x v="2"/>
    <x v="8"/>
    <s v="Laptops Pro 10"/>
    <n v="18424.71"/>
    <n v="2"/>
    <x v="7"/>
    <n v="14613.26"/>
    <n v="3811.45"/>
    <s v="Pooja"/>
    <s v="Consumer"/>
  </r>
  <r>
    <s v="ORD-16947-1987"/>
    <d v="2023-12-15T00:00:00"/>
    <x v="0"/>
    <x v="741"/>
    <x v="158"/>
    <x v="2"/>
    <s v="Punjab"/>
    <s v="Amritsar"/>
    <x v="1"/>
    <x v="1"/>
    <s v="Paper Pro 10"/>
    <n v="3433.57"/>
    <n v="11"/>
    <x v="3"/>
    <n v="2329.91"/>
    <n v="1103.6600000000001"/>
    <s v="Pooja"/>
    <s v="Consumer"/>
  </r>
  <r>
    <s v="ORD-20541-1988"/>
    <d v="2023-05-28T00:00:00"/>
    <x v="0"/>
    <x v="612"/>
    <x v="203"/>
    <x v="0"/>
    <s v="Karnataka"/>
    <s v="Mysore"/>
    <x v="0"/>
    <x v="0"/>
    <s v="Sofas Pro 4"/>
    <n v="85001.76"/>
    <n v="7"/>
    <x v="0"/>
    <n v="58573.83"/>
    <n v="26427.93"/>
    <s v="Vikas"/>
    <s v="Corporate"/>
  </r>
  <r>
    <s v="ORD-91800-1989"/>
    <d v="2024-02-01T00:00:00"/>
    <x v="1"/>
    <x v="85"/>
    <x v="187"/>
    <x v="1"/>
    <s v="Gujarat"/>
    <s v="Surat"/>
    <x v="2"/>
    <x v="11"/>
    <s v="Smartphones Pro 4"/>
    <n v="100214.99"/>
    <n v="6"/>
    <x v="6"/>
    <n v="171309.54"/>
    <n v="-71094.55"/>
    <s v="Priya"/>
    <s v="Home Office"/>
  </r>
  <r>
    <s v="ORD-50765-1990"/>
    <d v="2023-12-24T00:00:00"/>
    <x v="0"/>
    <x v="244"/>
    <x v="85"/>
    <x v="2"/>
    <s v="Haryana"/>
    <s v="Gurgaon"/>
    <x v="2"/>
    <x v="5"/>
    <s v="Tablets Pro 10"/>
    <n v="24017.31"/>
    <n v="2"/>
    <x v="7"/>
    <n v="19364.14"/>
    <n v="4653.17"/>
    <s v="Karan"/>
    <s v="Home Office"/>
  </r>
  <r>
    <s v="ORD-11483-1991"/>
    <d v="2023-12-20T00:00:00"/>
    <x v="0"/>
    <x v="554"/>
    <x v="123"/>
    <x v="1"/>
    <s v="Maharashtra"/>
    <s v="Nagpur"/>
    <x v="0"/>
    <x v="9"/>
    <s v="Beds Pro 3"/>
    <n v="55546.43"/>
    <n v="5"/>
    <x v="5"/>
    <n v="56013.1"/>
    <n v="-466.67"/>
    <s v="Rahul"/>
    <s v="Consumer"/>
  </r>
  <r>
    <s v="ORD-68567-1992"/>
    <d v="2023-11-20T00:00:00"/>
    <x v="0"/>
    <x v="324"/>
    <x v="163"/>
    <x v="0"/>
    <s v="Tamil Nadu"/>
    <s v="Coimbatore"/>
    <x v="1"/>
    <x v="2"/>
    <s v="Binders Pro 1"/>
    <n v="2551.04"/>
    <n v="14"/>
    <x v="1"/>
    <n v="3785.04"/>
    <n v="-1234"/>
    <s v="Pooja"/>
    <s v="Home Office"/>
  </r>
  <r>
    <s v="ORD-81373-1993"/>
    <d v="2024-12-10T00:00:00"/>
    <x v="1"/>
    <x v="43"/>
    <x v="11"/>
    <x v="2"/>
    <s v="Delhi"/>
    <s v="New Delhi"/>
    <x v="2"/>
    <x v="5"/>
    <s v="Tablets Pro 6"/>
    <n v="224262.61"/>
    <n v="6"/>
    <x v="4"/>
    <n v="169804.14"/>
    <n v="54458.47"/>
    <s v="Amit"/>
    <s v="Consumer"/>
  </r>
  <r>
    <s v="ORD-35423-1994"/>
    <d v="2023-12-27T00:00:00"/>
    <x v="0"/>
    <x v="776"/>
    <x v="67"/>
    <x v="2"/>
    <s v="Punjab"/>
    <s v="Amritsar"/>
    <x v="2"/>
    <x v="11"/>
    <s v="Smartphones Pro 9"/>
    <n v="677869.86"/>
    <n v="10"/>
    <x v="4"/>
    <n v="414759.8"/>
    <n v="263110.06"/>
    <s v="Neha"/>
    <s v="Consumer"/>
  </r>
  <r>
    <s v="ORD-25501-1995"/>
    <d v="2024-11-08T00:00:00"/>
    <x v="1"/>
    <x v="105"/>
    <x v="245"/>
    <x v="0"/>
    <s v="Telangana"/>
    <s v="Hyderabad"/>
    <x v="2"/>
    <x v="5"/>
    <s v="Tablets Pro 4"/>
    <n v="817323.1"/>
    <n v="15"/>
    <x v="2"/>
    <n v="614579.25"/>
    <n v="202743.85"/>
    <s v="Neha"/>
    <s v="Home Office"/>
  </r>
  <r>
    <s v="ORD-59760-1996"/>
    <d v="2023-05-09T00:00:00"/>
    <x v="0"/>
    <x v="490"/>
    <x v="37"/>
    <x v="0"/>
    <s v="Telangana"/>
    <s v="Hyderabad"/>
    <x v="0"/>
    <x v="7"/>
    <s v="Tables Pro 10"/>
    <n v="76501.440000000002"/>
    <n v="11"/>
    <x v="6"/>
    <n v="128112.27"/>
    <n v="-51610.83"/>
    <s v="Pooja"/>
    <s v="Consumer"/>
  </r>
  <r>
    <s v="ORD-82323-1997"/>
    <d v="2024-05-30T00:00:00"/>
    <x v="1"/>
    <x v="677"/>
    <x v="112"/>
    <x v="1"/>
    <s v="Rajasthan"/>
    <s v="Jaipur"/>
    <x v="1"/>
    <x v="1"/>
    <s v="Paper Pro 8"/>
    <n v="12650.57"/>
    <n v="11"/>
    <x v="0"/>
    <n v="7298.06"/>
    <n v="5352.51"/>
    <s v="Rahul"/>
    <s v="Home Office"/>
  </r>
  <r>
    <s v="ORD-79623-1998"/>
    <d v="2024-08-09T00:00:00"/>
    <x v="1"/>
    <x v="430"/>
    <x v="227"/>
    <x v="1"/>
    <s v="Rajasthan"/>
    <s v="Jaipur"/>
    <x v="0"/>
    <x v="9"/>
    <s v="Beds Pro 9"/>
    <n v="153160.4"/>
    <n v="8"/>
    <x v="4"/>
    <n v="93200.08"/>
    <n v="59960.32"/>
    <s v="Priya"/>
    <s v="Corporate"/>
  </r>
  <r>
    <s v="ORD-24174-1999"/>
    <d v="2024-10-14T00:00:00"/>
    <x v="1"/>
    <x v="769"/>
    <x v="292"/>
    <x v="3"/>
    <s v="West Bengal"/>
    <s v="Kolkata"/>
    <x v="1"/>
    <x v="1"/>
    <s v="Paper Pro 1"/>
    <n v="26412.01"/>
    <n v="15"/>
    <x v="3"/>
    <n v="17432.55"/>
    <n v="8979.4599999999991"/>
    <s v="Rahul"/>
    <s v="Home Office"/>
  </r>
  <r>
    <s v="ORD-57661-2000"/>
    <d v="2023-11-09T00:00:00"/>
    <x v="0"/>
    <x v="309"/>
    <x v="169"/>
    <x v="3"/>
    <s v="Odisha"/>
    <s v="Bhubaneswar"/>
    <x v="2"/>
    <x v="5"/>
    <s v="Tablets Pro 8"/>
    <n v="88621.86"/>
    <n v="13"/>
    <x v="2"/>
    <n v="76558.429999999993"/>
    <n v="12063.43"/>
    <s v="Pooja"/>
    <s v="Home Office"/>
  </r>
  <r>
    <s v="ORD-98122-2001"/>
    <d v="2023-05-01T00:00:00"/>
    <x v="0"/>
    <x v="235"/>
    <x v="223"/>
    <x v="0"/>
    <s v="Telangana"/>
    <s v="Hyderabad"/>
    <x v="2"/>
    <x v="5"/>
    <s v="Tablets Pro 6"/>
    <n v="280802.17"/>
    <n v="5"/>
    <x v="7"/>
    <n v="220707.20000000001"/>
    <n v="60094.97"/>
    <s v="Karan"/>
    <s v="Home Office"/>
  </r>
  <r>
    <s v="ORD-92454-2002"/>
    <d v="2024-10-18T00:00:00"/>
    <x v="1"/>
    <x v="609"/>
    <x v="239"/>
    <x v="0"/>
    <s v="Karnataka"/>
    <s v="Bangalore"/>
    <x v="1"/>
    <x v="3"/>
    <s v="Storage Pro 5"/>
    <n v="2842.47"/>
    <n v="6"/>
    <x v="2"/>
    <n v="2256.9"/>
    <n v="585.57000000000005"/>
    <s v="Vikas"/>
    <s v="Home Office"/>
  </r>
  <r>
    <s v="ORD-43627-2003"/>
    <d v="2023-09-05T00:00:00"/>
    <x v="0"/>
    <x v="418"/>
    <x v="299"/>
    <x v="3"/>
    <s v="West Bengal"/>
    <s v="Kolkata"/>
    <x v="1"/>
    <x v="6"/>
    <s v="Pens Pro 3"/>
    <n v="17554.43"/>
    <n v="12"/>
    <x v="2"/>
    <n v="13793.52"/>
    <n v="3760.91"/>
    <s v="Neha"/>
    <s v="Corporate"/>
  </r>
  <r>
    <s v="ORD-54493-2004"/>
    <d v="2023-11-19T00:00:00"/>
    <x v="0"/>
    <x v="760"/>
    <x v="223"/>
    <x v="1"/>
    <s v="Rajasthan"/>
    <s v="Jaipur"/>
    <x v="2"/>
    <x v="10"/>
    <s v="Accessories Pro 2"/>
    <n v="387342.35"/>
    <n v="7"/>
    <x v="3"/>
    <n v="341272.82"/>
    <n v="46069.53"/>
    <s v="Priya"/>
    <s v="Corporate"/>
  </r>
  <r>
    <s v="ORD-15165-2005"/>
    <d v="2023-12-20T00:00:00"/>
    <x v="0"/>
    <x v="561"/>
    <x v="87"/>
    <x v="0"/>
    <s v="Karnataka"/>
    <s v="Bangalore"/>
    <x v="1"/>
    <x v="1"/>
    <s v="Paper Pro 1"/>
    <n v="25539.34"/>
    <n v="14"/>
    <x v="5"/>
    <n v="21141.26"/>
    <n v="4398.08"/>
    <s v="Vikas"/>
    <s v="Consumer"/>
  </r>
  <r>
    <s v="ORD-34724-2006"/>
    <d v="2024-11-22T00:00:00"/>
    <x v="1"/>
    <x v="131"/>
    <x v="26"/>
    <x v="3"/>
    <s v="Odisha"/>
    <s v="Bhubaneswar"/>
    <x v="1"/>
    <x v="1"/>
    <s v="Paper Pro 3"/>
    <n v="1224.8800000000001"/>
    <n v="2"/>
    <x v="2"/>
    <n v="928.48"/>
    <n v="296.39999999999998"/>
    <s v="Karan"/>
    <s v="Corporate"/>
  </r>
  <r>
    <s v="ORD-14138-2007"/>
    <d v="2023-08-26T00:00:00"/>
    <x v="0"/>
    <x v="709"/>
    <x v="21"/>
    <x v="1"/>
    <s v="Maharashtra"/>
    <s v="Nagpur"/>
    <x v="1"/>
    <x v="1"/>
    <s v="Paper Pro 1"/>
    <n v="10233.469999999999"/>
    <n v="15"/>
    <x v="7"/>
    <n v="7523.7"/>
    <n v="2709.77"/>
    <s v="Sneha"/>
    <s v="Corporate"/>
  </r>
  <r>
    <s v="ORD-97587-2008"/>
    <d v="2023-04-06T00:00:00"/>
    <x v="0"/>
    <x v="393"/>
    <x v="199"/>
    <x v="2"/>
    <s v="Haryana"/>
    <s v="Gurgaon"/>
    <x v="1"/>
    <x v="3"/>
    <s v="Storage Pro 6"/>
    <n v="4132.3"/>
    <n v="3"/>
    <x v="2"/>
    <n v="3499.26"/>
    <n v="633.04"/>
    <s v="Sneha"/>
    <s v="Corporate"/>
  </r>
  <r>
    <s v="ORD-73776-2009"/>
    <d v="2024-08-25T00:00:00"/>
    <x v="1"/>
    <x v="350"/>
    <x v="1"/>
    <x v="2"/>
    <s v="Punjab"/>
    <s v="Amritsar"/>
    <x v="0"/>
    <x v="0"/>
    <s v="Sofas Pro 5"/>
    <n v="28907.75"/>
    <n v="8"/>
    <x v="7"/>
    <n v="21258.32"/>
    <n v="7649.43"/>
    <s v="Karan"/>
    <s v="Home Office"/>
  </r>
  <r>
    <s v="ORD-15817-2010"/>
    <d v="2023-11-18T00:00:00"/>
    <x v="0"/>
    <x v="754"/>
    <x v="10"/>
    <x v="0"/>
    <s v="Telangana"/>
    <s v="Hyderabad"/>
    <x v="0"/>
    <x v="9"/>
    <s v="Beds Pro 3"/>
    <n v="128263.41"/>
    <n v="12"/>
    <x v="2"/>
    <n v="119389.08"/>
    <n v="8874.33"/>
    <s v="Amit"/>
    <s v="Home Office"/>
  </r>
  <r>
    <s v="ORD-84344-2011"/>
    <d v="2023-08-11T00:00:00"/>
    <x v="0"/>
    <x v="561"/>
    <x v="263"/>
    <x v="0"/>
    <s v="Tamil Nadu"/>
    <s v="Coimbatore"/>
    <x v="0"/>
    <x v="0"/>
    <s v="Sofas Pro 5"/>
    <n v="21967.86"/>
    <n v="1"/>
    <x v="7"/>
    <n v="16992.62"/>
    <n v="4975.24"/>
    <s v="Sneha"/>
    <s v="Corporate"/>
  </r>
  <r>
    <s v="ORD-94146-2012"/>
    <d v="2024-10-30T00:00:00"/>
    <x v="1"/>
    <x v="51"/>
    <x v="150"/>
    <x v="3"/>
    <s v="West Bengal"/>
    <s v="Kolkata"/>
    <x v="2"/>
    <x v="11"/>
    <s v="Smartphones Pro 3"/>
    <n v="30899.25"/>
    <n v="1"/>
    <x v="1"/>
    <n v="43253.919999999998"/>
    <n v="-12354.67"/>
    <s v="Rahul"/>
    <s v="Home Office"/>
  </r>
  <r>
    <s v="ORD-23175-2013"/>
    <d v="2024-11-18T00:00:00"/>
    <x v="1"/>
    <x v="729"/>
    <x v="66"/>
    <x v="0"/>
    <s v="Karnataka"/>
    <s v="Bangalore"/>
    <x v="0"/>
    <x v="7"/>
    <s v="Tables Pro 8"/>
    <n v="133462.67000000001"/>
    <n v="10"/>
    <x v="1"/>
    <n v="197200.5"/>
    <n v="-63737.83"/>
    <s v="Amit"/>
    <s v="Corporate"/>
  </r>
  <r>
    <s v="ORD-92279-2014"/>
    <d v="2024-12-14T00:00:00"/>
    <x v="1"/>
    <x v="134"/>
    <x v="179"/>
    <x v="0"/>
    <s v="Karnataka"/>
    <s v="Bangalore"/>
    <x v="2"/>
    <x v="10"/>
    <s v="Accessories Pro 7"/>
    <n v="1145356.3"/>
    <n v="14"/>
    <x v="0"/>
    <n v="640150.84"/>
    <n v="505205.46"/>
    <s v="Sneha"/>
    <s v="Corporate"/>
  </r>
  <r>
    <s v="ORD-18960-2015"/>
    <d v="2023-07-21T00:00:00"/>
    <x v="0"/>
    <x v="45"/>
    <x v="149"/>
    <x v="1"/>
    <s v="Gujarat"/>
    <s v="Surat"/>
    <x v="2"/>
    <x v="5"/>
    <s v="Tablets Pro 2"/>
    <n v="322485.37"/>
    <n v="5"/>
    <x v="4"/>
    <n v="194682.2"/>
    <n v="127803.17"/>
    <s v="Vikas"/>
    <s v="Corporate"/>
  </r>
  <r>
    <s v="ORD-14898-2016"/>
    <d v="2023-11-14T00:00:00"/>
    <x v="0"/>
    <x v="803"/>
    <x v="107"/>
    <x v="0"/>
    <s v="Tamil Nadu"/>
    <s v="Coimbatore"/>
    <x v="0"/>
    <x v="4"/>
    <s v="Chairs Pro 8"/>
    <n v="24332.86"/>
    <n v="2"/>
    <x v="7"/>
    <n v="19754.8"/>
    <n v="4578.0600000000004"/>
    <s v="Karan"/>
    <s v="Home Office"/>
  </r>
  <r>
    <s v="ORD-32819-2017"/>
    <d v="2024-04-17T00:00:00"/>
    <x v="1"/>
    <x v="758"/>
    <x v="292"/>
    <x v="0"/>
    <s v="Karnataka"/>
    <s v="Mysore"/>
    <x v="0"/>
    <x v="7"/>
    <s v="Tables Pro 7"/>
    <n v="93807.87"/>
    <n v="11"/>
    <x v="5"/>
    <n v="85813.53"/>
    <n v="7994.34"/>
    <s v="Sneha"/>
    <s v="Home Office"/>
  </r>
  <r>
    <s v="ORD-12648-2018"/>
    <d v="2024-11-01T00:00:00"/>
    <x v="1"/>
    <x v="770"/>
    <x v="8"/>
    <x v="3"/>
    <s v="Odisha"/>
    <s v="Bhubaneswar"/>
    <x v="2"/>
    <x v="11"/>
    <s v="Smartphones Pro 3"/>
    <n v="49406.54"/>
    <n v="1"/>
    <x v="3"/>
    <n v="36879.32"/>
    <n v="12527.22"/>
    <s v="Pooja"/>
    <s v="Corporate"/>
  </r>
  <r>
    <s v="ORD-94083-2019"/>
    <d v="2024-02-08T00:00:00"/>
    <x v="1"/>
    <x v="417"/>
    <x v="106"/>
    <x v="1"/>
    <s v="Gujarat"/>
    <s v="Surat"/>
    <x v="2"/>
    <x v="11"/>
    <s v="Smartphones Pro 1"/>
    <n v="254509.18"/>
    <n v="11"/>
    <x v="2"/>
    <n v="219431.3"/>
    <n v="35077.879999999997"/>
    <s v="Amit"/>
    <s v="Consumer"/>
  </r>
  <r>
    <s v="ORD-56776-2020"/>
    <d v="2024-08-03T00:00:00"/>
    <x v="1"/>
    <x v="42"/>
    <x v="178"/>
    <x v="0"/>
    <s v="Tamil Nadu"/>
    <s v="Chennai"/>
    <x v="2"/>
    <x v="5"/>
    <s v="Tablets Pro 8"/>
    <n v="30750.560000000001"/>
    <n v="6"/>
    <x v="5"/>
    <n v="31931.46"/>
    <n v="-1180.9000000000001"/>
    <s v="Karan"/>
    <s v="Home Office"/>
  </r>
  <r>
    <s v="ORD-24466-2021"/>
    <d v="2024-05-22T00:00:00"/>
    <x v="1"/>
    <x v="554"/>
    <x v="3"/>
    <x v="2"/>
    <s v="Haryana"/>
    <s v="Faridabad"/>
    <x v="1"/>
    <x v="2"/>
    <s v="Binders Pro 9"/>
    <n v="15592.96"/>
    <n v="15"/>
    <x v="3"/>
    <n v="12178.35"/>
    <n v="3414.61"/>
    <s v="Karan"/>
    <s v="Home Office"/>
  </r>
  <r>
    <s v="ORD-51669-2022"/>
    <d v="2024-07-18T00:00:00"/>
    <x v="1"/>
    <x v="262"/>
    <x v="112"/>
    <x v="0"/>
    <s v="Telangana"/>
    <s v="Hyderabad"/>
    <x v="0"/>
    <x v="7"/>
    <s v="Tables Pro 4"/>
    <n v="56556.29"/>
    <n v="10"/>
    <x v="0"/>
    <n v="40649.5"/>
    <n v="15906.79"/>
    <s v="Vikas"/>
    <s v="Corporate"/>
  </r>
  <r>
    <s v="ORD-24865-2023"/>
    <d v="2024-06-06T00:00:00"/>
    <x v="1"/>
    <x v="378"/>
    <x v="288"/>
    <x v="2"/>
    <s v="Haryana"/>
    <s v="Faridabad"/>
    <x v="2"/>
    <x v="8"/>
    <s v="Laptops Pro 3"/>
    <n v="345133.35"/>
    <n v="14"/>
    <x v="6"/>
    <n v="586641.16"/>
    <n v="-241507.81"/>
    <s v="Rahul"/>
    <s v="Corporate"/>
  </r>
  <r>
    <s v="ORD-18884-2024"/>
    <d v="2023-02-24T00:00:00"/>
    <x v="0"/>
    <x v="96"/>
    <x v="99"/>
    <x v="1"/>
    <s v="Gujarat"/>
    <s v="Surat"/>
    <x v="0"/>
    <x v="0"/>
    <s v="Sofas Pro 3"/>
    <n v="317325.09999999998"/>
    <n v="15"/>
    <x v="0"/>
    <n v="218275.65"/>
    <n v="99049.45"/>
    <s v="Vikas"/>
    <s v="Corporate"/>
  </r>
  <r>
    <s v="ORD-42733-2025"/>
    <d v="2023-11-20T00:00:00"/>
    <x v="0"/>
    <x v="735"/>
    <x v="243"/>
    <x v="1"/>
    <s v="Maharashtra"/>
    <s v="Mumbai"/>
    <x v="2"/>
    <x v="10"/>
    <s v="Accessories Pro 6"/>
    <n v="114536.53"/>
    <n v="5"/>
    <x v="3"/>
    <n v="90510.9"/>
    <n v="24025.63"/>
    <s v="Karan"/>
    <s v="Corporate"/>
  </r>
  <r>
    <s v="ORD-59589-2026"/>
    <d v="2024-11-01T00:00:00"/>
    <x v="1"/>
    <x v="172"/>
    <x v="116"/>
    <x v="1"/>
    <s v="Maharashtra"/>
    <s v="Mumbai"/>
    <x v="1"/>
    <x v="1"/>
    <s v="Paper Pro 3"/>
    <n v="13172.5"/>
    <n v="8"/>
    <x v="7"/>
    <n v="9252.16"/>
    <n v="3920.34"/>
    <s v="Sneha"/>
    <s v="Consumer"/>
  </r>
  <r>
    <s v="ORD-62422-2027"/>
    <d v="2024-07-28T00:00:00"/>
    <x v="1"/>
    <x v="496"/>
    <x v="173"/>
    <x v="0"/>
    <s v="Karnataka"/>
    <s v="Bangalore"/>
    <x v="0"/>
    <x v="4"/>
    <s v="Chairs Pro 6"/>
    <n v="22848.69"/>
    <n v="2"/>
    <x v="5"/>
    <n v="23625.42"/>
    <n v="-776.73"/>
    <s v="Priya"/>
    <s v="Consumer"/>
  </r>
  <r>
    <s v="ORD-42077-2028"/>
    <d v="2023-08-12T00:00:00"/>
    <x v="0"/>
    <x v="218"/>
    <x v="299"/>
    <x v="2"/>
    <s v="Delhi"/>
    <s v="New Delhi"/>
    <x v="1"/>
    <x v="1"/>
    <s v="Paper Pro 8"/>
    <n v="17451.599999999999"/>
    <n v="13"/>
    <x v="5"/>
    <n v="16271.19"/>
    <n v="1180.4100000000001"/>
    <s v="Sneha"/>
    <s v="Consumer"/>
  </r>
  <r>
    <s v="ORD-18814-2029"/>
    <d v="2024-02-23T00:00:00"/>
    <x v="1"/>
    <x v="66"/>
    <x v="171"/>
    <x v="3"/>
    <s v="Odisha"/>
    <s v="Bhubaneswar"/>
    <x v="0"/>
    <x v="0"/>
    <s v="Sofas Pro 9"/>
    <n v="10037.35"/>
    <n v="4"/>
    <x v="2"/>
    <n v="9610.9599999999991"/>
    <n v="426.39"/>
    <s v="Pooja"/>
    <s v="Corporate"/>
  </r>
  <r>
    <s v="ORD-87245-2030"/>
    <d v="2024-09-10T00:00:00"/>
    <x v="1"/>
    <x v="765"/>
    <x v="266"/>
    <x v="2"/>
    <s v="Haryana"/>
    <s v="Faridabad"/>
    <x v="2"/>
    <x v="11"/>
    <s v="Smartphones Pro 4"/>
    <n v="611011.47"/>
    <n v="9"/>
    <x v="2"/>
    <n v="437471.19"/>
    <n v="173540.28"/>
    <s v="Neha"/>
    <s v="Corporate"/>
  </r>
  <r>
    <s v="ORD-57976-2031"/>
    <d v="2023-01-20T00:00:00"/>
    <x v="0"/>
    <x v="298"/>
    <x v="256"/>
    <x v="1"/>
    <s v="Rajasthan"/>
    <s v="Jaipur"/>
    <x v="1"/>
    <x v="2"/>
    <s v="Binders Pro 10"/>
    <n v="2924.99"/>
    <n v="7"/>
    <x v="7"/>
    <n v="1929.48"/>
    <n v="995.51"/>
    <s v="Amit"/>
    <s v="Home Office"/>
  </r>
  <r>
    <s v="ORD-64084-2032"/>
    <d v="2024-02-12T00:00:00"/>
    <x v="1"/>
    <x v="803"/>
    <x v="83"/>
    <x v="3"/>
    <s v="Bihar"/>
    <s v="Patna"/>
    <x v="0"/>
    <x v="9"/>
    <s v="Beds Pro 2"/>
    <n v="12110.05"/>
    <n v="2"/>
    <x v="2"/>
    <n v="9502.68"/>
    <n v="2607.37"/>
    <s v="Amit"/>
    <s v="Home Office"/>
  </r>
  <r>
    <s v="ORD-57094-2033"/>
    <d v="2023-08-08T00:00:00"/>
    <x v="0"/>
    <x v="626"/>
    <x v="115"/>
    <x v="3"/>
    <s v="West Bengal"/>
    <s v="Kolkata"/>
    <x v="0"/>
    <x v="7"/>
    <s v="Tables Pro 1"/>
    <n v="120216.64"/>
    <n v="9"/>
    <x v="0"/>
    <n v="86665.41"/>
    <n v="33551.230000000003"/>
    <s v="Priya"/>
    <s v="Consumer"/>
  </r>
  <r>
    <s v="ORD-88368-2034"/>
    <d v="2024-05-11T00:00:00"/>
    <x v="1"/>
    <x v="721"/>
    <x v="53"/>
    <x v="2"/>
    <s v="Punjab"/>
    <s v="Amritsar"/>
    <x v="2"/>
    <x v="5"/>
    <s v="Tablets Pro 7"/>
    <n v="234876.85"/>
    <n v="9"/>
    <x v="3"/>
    <n v="172842.84"/>
    <n v="62034.01"/>
    <s v="Pooja"/>
    <s v="Corporate"/>
  </r>
  <r>
    <s v="ORD-86493-2035"/>
    <d v="2023-03-21T00:00:00"/>
    <x v="0"/>
    <x v="811"/>
    <x v="240"/>
    <x v="2"/>
    <s v="Punjab"/>
    <s v="Amritsar"/>
    <x v="1"/>
    <x v="1"/>
    <s v="Paper Pro 8"/>
    <n v="27135.439999999999"/>
    <n v="12"/>
    <x v="4"/>
    <n v="21116.04"/>
    <n v="6019.4"/>
    <s v="Priya"/>
    <s v="Corporate"/>
  </r>
  <r>
    <s v="ORD-49386-2036"/>
    <d v="2024-10-28T00:00:00"/>
    <x v="1"/>
    <x v="713"/>
    <x v="255"/>
    <x v="1"/>
    <s v="Maharashtra"/>
    <s v="Mumbai"/>
    <x v="2"/>
    <x v="10"/>
    <s v="Accessories Pro 2"/>
    <n v="42606.11"/>
    <n v="5"/>
    <x v="1"/>
    <n v="62335.25"/>
    <n v="-19729.14"/>
    <s v="Pooja"/>
    <s v="Consumer"/>
  </r>
  <r>
    <s v="ORD-14617-2037"/>
    <d v="2023-03-25T00:00:00"/>
    <x v="0"/>
    <x v="8"/>
    <x v="296"/>
    <x v="1"/>
    <s v="Gujarat"/>
    <s v="Ahmedabad"/>
    <x v="1"/>
    <x v="2"/>
    <s v="Binders Pro 9"/>
    <n v="14815.81"/>
    <n v="13"/>
    <x v="1"/>
    <n v="21560.11"/>
    <n v="-6744.3"/>
    <s v="Sneha"/>
    <s v="Home Office"/>
  </r>
  <r>
    <s v="ORD-63089-2038"/>
    <d v="2023-07-18T00:00:00"/>
    <x v="0"/>
    <x v="384"/>
    <x v="43"/>
    <x v="3"/>
    <s v="Odisha"/>
    <s v="Bhubaneswar"/>
    <x v="0"/>
    <x v="7"/>
    <s v="Tables Pro 6"/>
    <n v="126570.41"/>
    <n v="6"/>
    <x v="3"/>
    <n v="93765"/>
    <n v="32805.410000000003"/>
    <s v="Neha"/>
    <s v="Consumer"/>
  </r>
  <r>
    <s v="ORD-91314-2039"/>
    <d v="2024-06-13T00:00:00"/>
    <x v="1"/>
    <x v="58"/>
    <x v="3"/>
    <x v="3"/>
    <s v="Odisha"/>
    <s v="Bhubaneswar"/>
    <x v="2"/>
    <x v="5"/>
    <s v="Tablets Pro 6"/>
    <n v="42557.9"/>
    <n v="2"/>
    <x v="5"/>
    <n v="46331.58"/>
    <n v="-3773.68"/>
    <s v="Sneha"/>
    <s v="Corporate"/>
  </r>
  <r>
    <s v="ORD-90724-2040"/>
    <d v="2024-11-23T00:00:00"/>
    <x v="1"/>
    <x v="678"/>
    <x v="123"/>
    <x v="0"/>
    <s v="Karnataka"/>
    <s v="Mysore"/>
    <x v="1"/>
    <x v="2"/>
    <s v="Binders Pro 2"/>
    <n v="22982.1"/>
    <n v="11"/>
    <x v="2"/>
    <n v="20240.330000000002"/>
    <n v="2741.77"/>
    <s v="Neha"/>
    <s v="Corporate"/>
  </r>
  <r>
    <s v="ORD-68221-2041"/>
    <d v="2024-05-08T00:00:00"/>
    <x v="1"/>
    <x v="703"/>
    <x v="166"/>
    <x v="2"/>
    <s v="Delhi"/>
    <s v="New Delhi"/>
    <x v="0"/>
    <x v="4"/>
    <s v="Chairs Pro 3"/>
    <n v="26493.78"/>
    <n v="1"/>
    <x v="3"/>
    <n v="19113.57"/>
    <n v="7380.21"/>
    <s v="Karan"/>
    <s v="Consumer"/>
  </r>
  <r>
    <s v="ORD-34805-2042"/>
    <d v="2024-01-06T00:00:00"/>
    <x v="1"/>
    <x v="398"/>
    <x v="234"/>
    <x v="2"/>
    <s v="Delhi"/>
    <s v="New Delhi"/>
    <x v="0"/>
    <x v="9"/>
    <s v="Beds Pro 9"/>
    <n v="243161.38"/>
    <n v="12"/>
    <x v="4"/>
    <n v="156875.51999999999"/>
    <n v="86285.86"/>
    <s v="Rahul"/>
    <s v="Home Office"/>
  </r>
  <r>
    <s v="ORD-68856-2043"/>
    <d v="2024-10-19T00:00:00"/>
    <x v="1"/>
    <x v="173"/>
    <x v="23"/>
    <x v="3"/>
    <s v="Bihar"/>
    <s v="Patna"/>
    <x v="1"/>
    <x v="1"/>
    <s v="Paper Pro 8"/>
    <n v="16422.27"/>
    <n v="6"/>
    <x v="4"/>
    <n v="11779.98"/>
    <n v="4642.29"/>
    <s v="Amit"/>
    <s v="Home Office"/>
  </r>
  <r>
    <s v="ORD-35722-2044"/>
    <d v="2024-07-01T00:00:00"/>
    <x v="1"/>
    <x v="91"/>
    <x v="218"/>
    <x v="1"/>
    <s v="Maharashtra"/>
    <s v="Nagpur"/>
    <x v="0"/>
    <x v="4"/>
    <s v="Chairs Pro 1"/>
    <n v="27999.3"/>
    <n v="1"/>
    <x v="3"/>
    <n v="19975.740000000002"/>
    <n v="8023.56"/>
    <s v="Pooja"/>
    <s v="Corporate"/>
  </r>
  <r>
    <s v="ORD-17022-2045"/>
    <d v="2023-11-27T00:00:00"/>
    <x v="0"/>
    <x v="186"/>
    <x v="60"/>
    <x v="3"/>
    <s v="Odisha"/>
    <s v="Bhubaneswar"/>
    <x v="1"/>
    <x v="3"/>
    <s v="Storage Pro 3"/>
    <n v="29458.240000000002"/>
    <n v="10"/>
    <x v="7"/>
    <n v="19816.3"/>
    <n v="9641.94"/>
    <s v="Amit"/>
    <s v="Home Office"/>
  </r>
  <r>
    <s v="ORD-84991-2046"/>
    <d v="2023-08-17T00:00:00"/>
    <x v="0"/>
    <x v="563"/>
    <x v="189"/>
    <x v="1"/>
    <s v="Gujarat"/>
    <s v="Ahmedabad"/>
    <x v="1"/>
    <x v="3"/>
    <s v="Storage Pro 9"/>
    <n v="3569.61"/>
    <n v="7"/>
    <x v="1"/>
    <n v="5288.71"/>
    <n v="-1719.1"/>
    <s v="Rahul"/>
    <s v="Corporate"/>
  </r>
  <r>
    <s v="ORD-84657-2047"/>
    <d v="2024-03-21T00:00:00"/>
    <x v="1"/>
    <x v="812"/>
    <x v="65"/>
    <x v="1"/>
    <s v="Rajasthan"/>
    <s v="Jaipur"/>
    <x v="2"/>
    <x v="8"/>
    <s v="Laptops Pro 2"/>
    <n v="279820.11"/>
    <n v="12"/>
    <x v="6"/>
    <n v="490611.84"/>
    <n v="-210791.73"/>
    <s v="Priya"/>
    <s v="Home Office"/>
  </r>
  <r>
    <s v="ORD-77151-2048"/>
    <d v="2023-11-25T00:00:00"/>
    <x v="0"/>
    <x v="392"/>
    <x v="173"/>
    <x v="3"/>
    <s v="Bihar"/>
    <s v="Patna"/>
    <x v="0"/>
    <x v="4"/>
    <s v="Chairs Pro 6"/>
    <n v="42273.47"/>
    <n v="5"/>
    <x v="3"/>
    <n v="32748.25"/>
    <n v="9525.2199999999993"/>
    <s v="Rahul"/>
    <s v="Corporate"/>
  </r>
  <r>
    <s v="ORD-50681-2049"/>
    <d v="2024-09-23T00:00:00"/>
    <x v="1"/>
    <x v="551"/>
    <x v="73"/>
    <x v="3"/>
    <s v="West Bengal"/>
    <s v="Howrah"/>
    <x v="0"/>
    <x v="0"/>
    <s v="Sofas Pro 3"/>
    <n v="153351.04999999999"/>
    <n v="14"/>
    <x v="5"/>
    <n v="139948.9"/>
    <n v="13402.15"/>
    <s v="Amit"/>
    <s v="Consumer"/>
  </r>
  <r>
    <s v="ORD-81672-2050"/>
    <d v="2024-11-14T00:00:00"/>
    <x v="1"/>
    <x v="478"/>
    <x v="103"/>
    <x v="3"/>
    <s v="Bihar"/>
    <s v="Gaya"/>
    <x v="2"/>
    <x v="5"/>
    <s v="Tablets Pro 9"/>
    <n v="704403.5"/>
    <n v="11"/>
    <x v="3"/>
    <n v="489674.79"/>
    <n v="214728.71"/>
    <s v="Priya"/>
    <s v="Consumer"/>
  </r>
  <r>
    <s v="ORD-62453-2051"/>
    <d v="2024-11-14T00:00:00"/>
    <x v="1"/>
    <x v="425"/>
    <x v="226"/>
    <x v="0"/>
    <s v="Tamil Nadu"/>
    <s v="Coimbatore"/>
    <x v="2"/>
    <x v="5"/>
    <s v="Tablets Pro 3"/>
    <n v="44681.27"/>
    <n v="2"/>
    <x v="6"/>
    <n v="80530.62"/>
    <n v="-35849.35"/>
    <s v="Vikas"/>
    <s v="Home Office"/>
  </r>
  <r>
    <s v="ORD-36501-2052"/>
    <d v="2023-03-28T00:00:00"/>
    <x v="0"/>
    <x v="813"/>
    <x v="68"/>
    <x v="1"/>
    <s v="Gujarat"/>
    <s v="Surat"/>
    <x v="0"/>
    <x v="9"/>
    <s v="Beds Pro 10"/>
    <n v="191956.3"/>
    <n v="8"/>
    <x v="7"/>
    <n v="124078.64"/>
    <n v="67877.66"/>
    <s v="Amit"/>
    <s v="Consumer"/>
  </r>
  <r>
    <s v="ORD-17820-2053"/>
    <d v="2023-10-22T00:00:00"/>
    <x v="0"/>
    <x v="659"/>
    <x v="12"/>
    <x v="0"/>
    <s v="Karnataka"/>
    <s v="Bangalore"/>
    <x v="0"/>
    <x v="9"/>
    <s v="Beds Pro 1"/>
    <n v="9471.17"/>
    <n v="2"/>
    <x v="5"/>
    <n v="7946.42"/>
    <n v="1524.75"/>
    <s v="Rahul"/>
    <s v="Home Office"/>
  </r>
  <r>
    <s v="ORD-55040-2054"/>
    <d v="2023-10-30T00:00:00"/>
    <x v="0"/>
    <x v="509"/>
    <x v="109"/>
    <x v="0"/>
    <s v="Telangana"/>
    <s v="Hyderabad"/>
    <x v="0"/>
    <x v="0"/>
    <s v="Sofas Pro 10"/>
    <n v="63686.33"/>
    <n v="7"/>
    <x v="2"/>
    <n v="47240.27"/>
    <n v="16446.060000000001"/>
    <s v="Vikas"/>
    <s v="Home Office"/>
  </r>
  <r>
    <s v="ORD-37399-2055"/>
    <d v="2023-11-04T00:00:00"/>
    <x v="0"/>
    <x v="733"/>
    <x v="249"/>
    <x v="0"/>
    <s v="Telangana"/>
    <s v="Hyderabad"/>
    <x v="2"/>
    <x v="8"/>
    <s v="Laptops Pro 6"/>
    <n v="588020.85"/>
    <n v="8"/>
    <x v="7"/>
    <n v="364848.24"/>
    <n v="223172.61"/>
    <s v="Rahul"/>
    <s v="Corporate"/>
  </r>
  <r>
    <s v="ORD-68162-2056"/>
    <d v="2023-07-22T00:00:00"/>
    <x v="0"/>
    <x v="542"/>
    <x v="192"/>
    <x v="0"/>
    <s v="Tamil Nadu"/>
    <s v="Chennai"/>
    <x v="2"/>
    <x v="11"/>
    <s v="Smartphones Pro 2"/>
    <n v="73676.789999999994"/>
    <n v="2"/>
    <x v="3"/>
    <n v="56963.8"/>
    <n v="16712.990000000002"/>
    <s v="Pooja"/>
    <s v="Consumer"/>
  </r>
  <r>
    <s v="ORD-45975-2057"/>
    <d v="2023-10-02T00:00:00"/>
    <x v="0"/>
    <x v="571"/>
    <x v="228"/>
    <x v="0"/>
    <s v="Tamil Nadu"/>
    <s v="Coimbatore"/>
    <x v="2"/>
    <x v="5"/>
    <s v="Tablets Pro 5"/>
    <n v="145714.71"/>
    <n v="3"/>
    <x v="2"/>
    <n v="114859.5"/>
    <n v="30855.21"/>
    <s v="Amit"/>
    <s v="Consumer"/>
  </r>
  <r>
    <s v="ORD-39700-2058"/>
    <d v="2024-01-09T00:00:00"/>
    <x v="1"/>
    <x v="719"/>
    <x v="94"/>
    <x v="1"/>
    <s v="Maharashtra"/>
    <s v="Mumbai"/>
    <x v="2"/>
    <x v="8"/>
    <s v="Laptops Pro 7"/>
    <n v="342505.81"/>
    <n v="12"/>
    <x v="1"/>
    <n v="513919.44"/>
    <n v="-171413.63"/>
    <s v="Rahul"/>
    <s v="Corporate"/>
  </r>
  <r>
    <s v="ORD-11283-2059"/>
    <d v="2024-01-04T00:00:00"/>
    <x v="1"/>
    <x v="131"/>
    <x v="99"/>
    <x v="0"/>
    <s v="Telangana"/>
    <s v="Hyderabad"/>
    <x v="2"/>
    <x v="8"/>
    <s v="Laptops Pro 6"/>
    <n v="67402.460000000006"/>
    <n v="11"/>
    <x v="5"/>
    <n v="61160.22"/>
    <n v="6242.24"/>
    <s v="Sneha"/>
    <s v="Consumer"/>
  </r>
  <r>
    <s v="ORD-54409-2060"/>
    <d v="2023-03-06T00:00:00"/>
    <x v="0"/>
    <x v="814"/>
    <x v="277"/>
    <x v="0"/>
    <s v="Telangana"/>
    <s v="Hyderabad"/>
    <x v="0"/>
    <x v="7"/>
    <s v="Tables Pro 6"/>
    <n v="116194.98"/>
    <n v="12"/>
    <x v="0"/>
    <n v="70328.039999999994"/>
    <n v="45866.94"/>
    <s v="Neha"/>
    <s v="Corporate"/>
  </r>
  <r>
    <s v="ORD-63989-2061"/>
    <d v="2023-03-07T00:00:00"/>
    <x v="0"/>
    <x v="769"/>
    <x v="11"/>
    <x v="0"/>
    <s v="Tamil Nadu"/>
    <s v="Coimbatore"/>
    <x v="2"/>
    <x v="5"/>
    <s v="Tablets Pro 5"/>
    <n v="96515.1"/>
    <n v="12"/>
    <x v="1"/>
    <n v="141215.04000000001"/>
    <n v="-44699.94"/>
    <s v="Pooja"/>
    <s v="Corporate"/>
  </r>
  <r>
    <s v="ORD-76086-2062"/>
    <d v="2023-10-06T00:00:00"/>
    <x v="0"/>
    <x v="299"/>
    <x v="208"/>
    <x v="3"/>
    <s v="West Bengal"/>
    <s v="Kolkata"/>
    <x v="0"/>
    <x v="0"/>
    <s v="Sofas Pro 10"/>
    <n v="159205.39000000001"/>
    <n v="7"/>
    <x v="4"/>
    <n v="117490.03"/>
    <n v="41715.360000000001"/>
    <s v="Pooja"/>
    <s v="Consumer"/>
  </r>
  <r>
    <s v="ORD-42600-2063"/>
    <d v="2024-09-21T00:00:00"/>
    <x v="1"/>
    <x v="11"/>
    <x v="235"/>
    <x v="0"/>
    <s v="Telangana"/>
    <s v="Hyderabad"/>
    <x v="1"/>
    <x v="6"/>
    <s v="Pens Pro 5"/>
    <n v="1887.83"/>
    <n v="2"/>
    <x v="0"/>
    <n v="1100.46"/>
    <n v="787.37"/>
    <s v="Rahul"/>
    <s v="Home Office"/>
  </r>
  <r>
    <s v="ORD-57345-2064"/>
    <d v="2023-05-04T00:00:00"/>
    <x v="0"/>
    <x v="148"/>
    <x v="191"/>
    <x v="1"/>
    <s v="Rajasthan"/>
    <s v="Jaipur"/>
    <x v="1"/>
    <x v="3"/>
    <s v="Storage Pro 8"/>
    <n v="6428.49"/>
    <n v="13"/>
    <x v="6"/>
    <n v="11113.7"/>
    <n v="-4685.21"/>
    <s v="Pooja"/>
    <s v="Corporate"/>
  </r>
  <r>
    <s v="ORD-65488-2065"/>
    <d v="2023-02-07T00:00:00"/>
    <x v="0"/>
    <x v="49"/>
    <x v="172"/>
    <x v="0"/>
    <s v="Telangana"/>
    <s v="Hyderabad"/>
    <x v="0"/>
    <x v="0"/>
    <s v="Sofas Pro 10"/>
    <n v="278156.26"/>
    <n v="14"/>
    <x v="3"/>
    <n v="217392.42"/>
    <n v="60763.839999999997"/>
    <s v="Priya"/>
    <s v="Consumer"/>
  </r>
  <r>
    <s v="ORD-82890-2066"/>
    <d v="2024-01-16T00:00:00"/>
    <x v="1"/>
    <x v="764"/>
    <x v="213"/>
    <x v="3"/>
    <s v="Bihar"/>
    <s v="Gaya"/>
    <x v="0"/>
    <x v="4"/>
    <s v="Chairs Pro 7"/>
    <n v="249889.1"/>
    <n v="13"/>
    <x v="5"/>
    <n v="243865.31"/>
    <n v="6023.79"/>
    <s v="Neha"/>
    <s v="Home Office"/>
  </r>
  <r>
    <s v="ORD-62132-2067"/>
    <d v="2023-11-17T00:00:00"/>
    <x v="0"/>
    <x v="374"/>
    <x v="160"/>
    <x v="2"/>
    <s v="Delhi"/>
    <s v="New Delhi"/>
    <x v="1"/>
    <x v="6"/>
    <s v="Pens Pro 8"/>
    <n v="2150.5700000000002"/>
    <n v="1"/>
    <x v="0"/>
    <n v="1637.91"/>
    <n v="512.66"/>
    <s v="Karan"/>
    <s v="Corporate"/>
  </r>
  <r>
    <s v="ORD-67434-2068"/>
    <d v="2024-03-07T00:00:00"/>
    <x v="1"/>
    <x v="658"/>
    <x v="62"/>
    <x v="3"/>
    <s v="Odisha"/>
    <s v="Bhubaneswar"/>
    <x v="1"/>
    <x v="2"/>
    <s v="Binders Pro 10"/>
    <n v="31980.54"/>
    <n v="14"/>
    <x v="2"/>
    <n v="23003.4"/>
    <n v="8977.14"/>
    <s v="Karan"/>
    <s v="Home Office"/>
  </r>
  <r>
    <s v="ORD-44107-2069"/>
    <d v="2024-09-09T00:00:00"/>
    <x v="1"/>
    <x v="601"/>
    <x v="276"/>
    <x v="0"/>
    <s v="Tamil Nadu"/>
    <s v="Chennai"/>
    <x v="1"/>
    <x v="3"/>
    <s v="Storage Pro 7"/>
    <n v="3250.63"/>
    <n v="3"/>
    <x v="0"/>
    <n v="2076.4499999999998"/>
    <n v="1174.18"/>
    <s v="Rahul"/>
    <s v="Corporate"/>
  </r>
  <r>
    <s v="ORD-24664-2070"/>
    <d v="2023-10-23T00:00:00"/>
    <x v="0"/>
    <x v="236"/>
    <x v="28"/>
    <x v="3"/>
    <s v="West Bengal"/>
    <s v="Kolkata"/>
    <x v="0"/>
    <x v="4"/>
    <s v="Chairs Pro 4"/>
    <n v="3679.86"/>
    <n v="2"/>
    <x v="6"/>
    <n v="6198.28"/>
    <n v="-2518.42"/>
    <s v="Priya"/>
    <s v="Consumer"/>
  </r>
  <r>
    <s v="ORD-25427-2071"/>
    <d v="2024-06-03T00:00:00"/>
    <x v="1"/>
    <x v="614"/>
    <x v="244"/>
    <x v="0"/>
    <s v="Tamil Nadu"/>
    <s v="Coimbatore"/>
    <x v="2"/>
    <x v="11"/>
    <s v="Smartphones Pro 8"/>
    <n v="147499.75"/>
    <n v="4"/>
    <x v="3"/>
    <n v="131634.28"/>
    <n v="15865.47"/>
    <s v="Priya"/>
    <s v="Corporate"/>
  </r>
  <r>
    <s v="ORD-21633-2072"/>
    <d v="2023-12-15T00:00:00"/>
    <x v="0"/>
    <x v="373"/>
    <x v="90"/>
    <x v="1"/>
    <s v="Rajasthan"/>
    <s v="Jaipur"/>
    <x v="2"/>
    <x v="10"/>
    <s v="Accessories Pro 1"/>
    <n v="59999.95"/>
    <n v="8"/>
    <x v="3"/>
    <n v="49670.720000000001"/>
    <n v="10329.23"/>
    <s v="Sneha"/>
    <s v="Home Office"/>
  </r>
  <r>
    <s v="ORD-21455-2073"/>
    <d v="2024-10-04T00:00:00"/>
    <x v="1"/>
    <x v="207"/>
    <x v="38"/>
    <x v="3"/>
    <s v="Odisha"/>
    <s v="Bhubaneswar"/>
    <x v="1"/>
    <x v="3"/>
    <s v="Storage Pro 10"/>
    <n v="2173.14"/>
    <n v="13"/>
    <x v="0"/>
    <n v="1458.86"/>
    <n v="714.28"/>
    <s v="Neha"/>
    <s v="Consumer"/>
  </r>
  <r>
    <s v="ORD-67371-2074"/>
    <d v="2023-12-23T00:00:00"/>
    <x v="0"/>
    <x v="31"/>
    <x v="231"/>
    <x v="3"/>
    <s v="Bihar"/>
    <s v="Gaya"/>
    <x v="2"/>
    <x v="5"/>
    <s v="Tablets Pro 9"/>
    <n v="693579.94"/>
    <n v="12"/>
    <x v="3"/>
    <n v="588463.92000000004"/>
    <n v="105116.02"/>
    <s v="Vikas"/>
    <s v="Home Office"/>
  </r>
  <r>
    <s v="ORD-18363-2075"/>
    <d v="2024-10-24T00:00:00"/>
    <x v="1"/>
    <x v="399"/>
    <x v="12"/>
    <x v="1"/>
    <s v="Gujarat"/>
    <s v="Ahmedabad"/>
    <x v="1"/>
    <x v="2"/>
    <s v="Binders Pro 1"/>
    <n v="2917.81"/>
    <n v="8"/>
    <x v="5"/>
    <n v="2580.2399999999998"/>
    <n v="337.57"/>
    <s v="Rahul"/>
    <s v="Corporate"/>
  </r>
  <r>
    <s v="ORD-70296-2076"/>
    <d v="2024-01-29T00:00:00"/>
    <x v="1"/>
    <x v="44"/>
    <x v="222"/>
    <x v="0"/>
    <s v="Tamil Nadu"/>
    <s v="Chennai"/>
    <x v="0"/>
    <x v="9"/>
    <s v="Beds Pro 7"/>
    <n v="107855.22"/>
    <n v="11"/>
    <x v="1"/>
    <n v="157899.82999999999"/>
    <n v="-50044.61"/>
    <s v="Karan"/>
    <s v="Consumer"/>
  </r>
  <r>
    <s v="ORD-90417-2077"/>
    <d v="2023-03-18T00:00:00"/>
    <x v="0"/>
    <x v="621"/>
    <x v="33"/>
    <x v="2"/>
    <s v="Punjab"/>
    <s v="Ludhiana"/>
    <x v="0"/>
    <x v="0"/>
    <s v="Sofas Pro 9"/>
    <n v="194598.65"/>
    <n v="11"/>
    <x v="2"/>
    <n v="161522.46"/>
    <n v="33076.19"/>
    <s v="Vikas"/>
    <s v="Corporate"/>
  </r>
  <r>
    <s v="ORD-56229-2078"/>
    <d v="2024-04-13T00:00:00"/>
    <x v="1"/>
    <x v="192"/>
    <x v="141"/>
    <x v="3"/>
    <s v="Bihar"/>
    <s v="Patna"/>
    <x v="1"/>
    <x v="6"/>
    <s v="Pens Pro 5"/>
    <n v="13160.78"/>
    <n v="8"/>
    <x v="0"/>
    <n v="9032.7199999999993"/>
    <n v="4128.0600000000004"/>
    <s v="Neha"/>
    <s v="Home Office"/>
  </r>
  <r>
    <s v="ORD-84108-2079"/>
    <d v="2024-03-07T00:00:00"/>
    <x v="1"/>
    <x v="567"/>
    <x v="186"/>
    <x v="3"/>
    <s v="West Bengal"/>
    <s v="Howrah"/>
    <x v="0"/>
    <x v="4"/>
    <s v="Chairs Pro 5"/>
    <n v="184538.4"/>
    <n v="15"/>
    <x v="3"/>
    <n v="122608.5"/>
    <n v="61929.9"/>
    <s v="Amit"/>
    <s v="Consumer"/>
  </r>
  <r>
    <s v="ORD-32619-2080"/>
    <d v="2024-12-15T00:00:00"/>
    <x v="1"/>
    <x v="375"/>
    <x v="45"/>
    <x v="3"/>
    <s v="Odisha"/>
    <s v="Bhubaneswar"/>
    <x v="0"/>
    <x v="9"/>
    <s v="Beds Pro 1"/>
    <n v="237274.4"/>
    <n v="10"/>
    <x v="4"/>
    <n v="157967.6"/>
    <n v="79306.8"/>
    <s v="Karan"/>
    <s v="Consumer"/>
  </r>
  <r>
    <s v="ORD-70073-2081"/>
    <d v="2024-10-04T00:00:00"/>
    <x v="1"/>
    <x v="208"/>
    <x v="79"/>
    <x v="2"/>
    <s v="Punjab"/>
    <s v="Amritsar"/>
    <x v="1"/>
    <x v="3"/>
    <s v="Storage Pro 3"/>
    <n v="14563.51"/>
    <n v="9"/>
    <x v="3"/>
    <n v="10391.129999999999"/>
    <n v="4172.38"/>
    <s v="Sneha"/>
    <s v="Home Office"/>
  </r>
  <r>
    <s v="ORD-71404-2082"/>
    <d v="2024-02-06T00:00:00"/>
    <x v="1"/>
    <x v="224"/>
    <x v="195"/>
    <x v="3"/>
    <s v="Bihar"/>
    <s v="Gaya"/>
    <x v="2"/>
    <x v="5"/>
    <s v="Tablets Pro 3"/>
    <n v="775383.21"/>
    <n v="12"/>
    <x v="2"/>
    <n v="560264.16"/>
    <n v="215119.05"/>
    <s v="Amit"/>
    <s v="Home Office"/>
  </r>
  <r>
    <s v="ORD-70816-2083"/>
    <d v="2024-11-09T00:00:00"/>
    <x v="1"/>
    <x v="495"/>
    <x v="4"/>
    <x v="1"/>
    <s v="Rajasthan"/>
    <s v="Jaipur"/>
    <x v="1"/>
    <x v="2"/>
    <s v="Binders Pro 7"/>
    <n v="452.13"/>
    <n v="2"/>
    <x v="1"/>
    <n v="649.44000000000005"/>
    <n v="-197.31"/>
    <s v="Rahul"/>
    <s v="Corporate"/>
  </r>
  <r>
    <s v="ORD-83566-2084"/>
    <d v="2024-04-16T00:00:00"/>
    <x v="1"/>
    <x v="340"/>
    <x v="210"/>
    <x v="1"/>
    <s v="Gujarat"/>
    <s v="Surat"/>
    <x v="2"/>
    <x v="5"/>
    <s v="Tablets Pro 7"/>
    <n v="498320.06"/>
    <n v="14"/>
    <x v="7"/>
    <n v="338165.1"/>
    <n v="160154.96"/>
    <s v="Rahul"/>
    <s v="Home Office"/>
  </r>
  <r>
    <s v="ORD-51431-2085"/>
    <d v="2023-01-28T00:00:00"/>
    <x v="0"/>
    <x v="459"/>
    <x v="213"/>
    <x v="0"/>
    <s v="Tamil Nadu"/>
    <s v="Chennai"/>
    <x v="1"/>
    <x v="1"/>
    <s v="Paper Pro 10"/>
    <n v="16334.73"/>
    <n v="14"/>
    <x v="5"/>
    <n v="14189.84"/>
    <n v="2144.89"/>
    <s v="Neha"/>
    <s v="Corporate"/>
  </r>
  <r>
    <s v="ORD-16422-2086"/>
    <d v="2023-09-29T00:00:00"/>
    <x v="0"/>
    <x v="801"/>
    <x v="7"/>
    <x v="0"/>
    <s v="Tamil Nadu"/>
    <s v="Coimbatore"/>
    <x v="2"/>
    <x v="10"/>
    <s v="Accessories Pro 5"/>
    <n v="13200"/>
    <n v="1"/>
    <x v="6"/>
    <n v="22564.68"/>
    <n v="-9364.68"/>
    <s v="Pooja"/>
    <s v="Home Office"/>
  </r>
  <r>
    <s v="ORD-69766-2087"/>
    <d v="2023-04-10T00:00:00"/>
    <x v="0"/>
    <x v="461"/>
    <x v="184"/>
    <x v="3"/>
    <s v="Odisha"/>
    <s v="Bhubaneswar"/>
    <x v="2"/>
    <x v="11"/>
    <s v="Smartphones Pro 1"/>
    <n v="153472.17000000001"/>
    <n v="6"/>
    <x v="3"/>
    <n v="109193.04"/>
    <n v="44279.13"/>
    <s v="Sneha"/>
    <s v="Consumer"/>
  </r>
  <r>
    <s v="ORD-73866-2088"/>
    <d v="2023-12-16T00:00:00"/>
    <x v="0"/>
    <x v="0"/>
    <x v="237"/>
    <x v="2"/>
    <s v="Punjab"/>
    <s v="Ludhiana"/>
    <x v="1"/>
    <x v="6"/>
    <s v="Pens Pro 5"/>
    <n v="11998.5"/>
    <n v="6"/>
    <x v="3"/>
    <n v="8697.1200000000008"/>
    <n v="3301.38"/>
    <s v="Rahul"/>
    <s v="Consumer"/>
  </r>
  <r>
    <s v="ORD-25312-2089"/>
    <d v="2024-07-29T00:00:00"/>
    <x v="1"/>
    <x v="446"/>
    <x v="122"/>
    <x v="2"/>
    <s v="Punjab"/>
    <s v="Amritsar"/>
    <x v="2"/>
    <x v="11"/>
    <s v="Smartphones Pro 6"/>
    <n v="320371.88"/>
    <n v="8"/>
    <x v="3"/>
    <n v="289048"/>
    <n v="31323.88"/>
    <s v="Karan"/>
    <s v="Home Office"/>
  </r>
  <r>
    <s v="ORD-36576-2090"/>
    <d v="2023-03-31T00:00:00"/>
    <x v="0"/>
    <x v="471"/>
    <x v="58"/>
    <x v="3"/>
    <s v="Odisha"/>
    <s v="Bhubaneswar"/>
    <x v="0"/>
    <x v="7"/>
    <s v="Tables Pro 7"/>
    <n v="103866.64"/>
    <n v="10"/>
    <x v="1"/>
    <n v="147593.60000000001"/>
    <n v="-43726.96"/>
    <s v="Sneha"/>
    <s v="Corporate"/>
  </r>
  <r>
    <s v="ORD-84786-2091"/>
    <d v="2023-10-28T00:00:00"/>
    <x v="0"/>
    <x v="773"/>
    <x v="78"/>
    <x v="0"/>
    <s v="Telangana"/>
    <s v="Hyderabad"/>
    <x v="1"/>
    <x v="1"/>
    <s v="Paper Pro 2"/>
    <n v="20651.55"/>
    <n v="15"/>
    <x v="5"/>
    <n v="19658.099999999999"/>
    <n v="993.45"/>
    <s v="Rahul"/>
    <s v="Consumer"/>
  </r>
  <r>
    <s v="ORD-47684-2092"/>
    <d v="2023-11-30T00:00:00"/>
    <x v="0"/>
    <x v="728"/>
    <x v="85"/>
    <x v="0"/>
    <s v="Tamil Nadu"/>
    <s v="Coimbatore"/>
    <x v="1"/>
    <x v="1"/>
    <s v="Paper Pro 5"/>
    <n v="1233.47"/>
    <n v="1"/>
    <x v="1"/>
    <n v="1776.81"/>
    <n v="-543.34"/>
    <s v="Pooja"/>
    <s v="Home Office"/>
  </r>
  <r>
    <s v="ORD-87086-2093"/>
    <d v="2024-03-02T00:00:00"/>
    <x v="1"/>
    <x v="578"/>
    <x v="122"/>
    <x v="0"/>
    <s v="Telangana"/>
    <s v="Hyderabad"/>
    <x v="2"/>
    <x v="8"/>
    <s v="Laptops Pro 8"/>
    <n v="207685.38"/>
    <n v="14"/>
    <x v="1"/>
    <n v="290863.86"/>
    <n v="-83178.48"/>
    <s v="Rahul"/>
    <s v="Consumer"/>
  </r>
  <r>
    <s v="ORD-17617-2094"/>
    <d v="2024-11-13T00:00:00"/>
    <x v="1"/>
    <x v="369"/>
    <x v="299"/>
    <x v="0"/>
    <s v="Telangana"/>
    <s v="Hyderabad"/>
    <x v="2"/>
    <x v="5"/>
    <s v="Tablets Pro 8"/>
    <n v="27035.119999999999"/>
    <n v="1"/>
    <x v="6"/>
    <n v="48142.99"/>
    <n v="-21107.87"/>
    <s v="Rahul"/>
    <s v="Home Office"/>
  </r>
  <r>
    <s v="ORD-46900-2095"/>
    <d v="2023-12-22T00:00:00"/>
    <x v="0"/>
    <x v="459"/>
    <x v="34"/>
    <x v="0"/>
    <s v="Tamil Nadu"/>
    <s v="Coimbatore"/>
    <x v="1"/>
    <x v="6"/>
    <s v="Pens Pro 6"/>
    <n v="7050.88"/>
    <n v="4"/>
    <x v="2"/>
    <n v="5928.12"/>
    <n v="1122.76"/>
    <s v="Amit"/>
    <s v="Home Office"/>
  </r>
  <r>
    <s v="ORD-31219-2096"/>
    <d v="2023-06-15T00:00:00"/>
    <x v="0"/>
    <x v="815"/>
    <x v="115"/>
    <x v="3"/>
    <s v="West Bengal"/>
    <s v="Kolkata"/>
    <x v="0"/>
    <x v="9"/>
    <s v="Beds Pro 1"/>
    <n v="22356.69"/>
    <n v="4"/>
    <x v="4"/>
    <n v="17015.919999999998"/>
    <n v="5340.77"/>
    <s v="Neha"/>
    <s v="Corporate"/>
  </r>
  <r>
    <s v="ORD-61062-2097"/>
    <d v="2023-11-05T00:00:00"/>
    <x v="0"/>
    <x v="180"/>
    <x v="65"/>
    <x v="3"/>
    <s v="West Bengal"/>
    <s v="Howrah"/>
    <x v="0"/>
    <x v="4"/>
    <s v="Chairs Pro 1"/>
    <n v="222389.54"/>
    <n v="14"/>
    <x v="5"/>
    <n v="192725.82"/>
    <n v="29663.72"/>
    <s v="Amit"/>
    <s v="Home Office"/>
  </r>
  <r>
    <s v="ORD-87605-2098"/>
    <d v="2024-10-12T00:00:00"/>
    <x v="1"/>
    <x v="816"/>
    <x v="165"/>
    <x v="0"/>
    <s v="Karnataka"/>
    <s v="Bangalore"/>
    <x v="0"/>
    <x v="9"/>
    <s v="Beds Pro 9"/>
    <n v="47503.89"/>
    <n v="8"/>
    <x v="7"/>
    <n v="38808.800000000003"/>
    <n v="8695.09"/>
    <s v="Sneha"/>
    <s v="Home Office"/>
  </r>
  <r>
    <s v="ORD-90890-2099"/>
    <d v="2023-10-18T00:00:00"/>
    <x v="0"/>
    <x v="12"/>
    <x v="62"/>
    <x v="2"/>
    <s v="Haryana"/>
    <s v="Gurgaon"/>
    <x v="0"/>
    <x v="0"/>
    <s v="Sofas Pro 2"/>
    <n v="79364.33"/>
    <n v="9"/>
    <x v="6"/>
    <n v="136085.04"/>
    <n v="-56720.71"/>
    <s v="Amit"/>
    <s v="Consumer"/>
  </r>
  <r>
    <s v="ORD-55656-2100"/>
    <d v="2023-06-09T00:00:00"/>
    <x v="0"/>
    <x v="787"/>
    <x v="49"/>
    <x v="1"/>
    <s v="Gujarat"/>
    <s v="Ahmedabad"/>
    <x v="1"/>
    <x v="6"/>
    <s v="Pens Pro 7"/>
    <n v="9984.02"/>
    <n v="12"/>
    <x v="6"/>
    <n v="17084.28"/>
    <n v="-7100.26"/>
    <s v="Pooja"/>
    <s v="Corporate"/>
  </r>
  <r>
    <s v="ORD-25340-2101"/>
    <d v="2024-11-07T00:00:00"/>
    <x v="1"/>
    <x v="38"/>
    <x v="259"/>
    <x v="0"/>
    <s v="Telangana"/>
    <s v="Hyderabad"/>
    <x v="1"/>
    <x v="1"/>
    <s v="Paper Pro 6"/>
    <n v="7904.62"/>
    <n v="13"/>
    <x v="6"/>
    <n v="13628.94"/>
    <n v="-5724.32"/>
    <s v="Neha"/>
    <s v="Consumer"/>
  </r>
  <r>
    <s v="ORD-54110-2102"/>
    <d v="2023-04-30T00:00:00"/>
    <x v="0"/>
    <x v="653"/>
    <x v="141"/>
    <x v="0"/>
    <s v="Tamil Nadu"/>
    <s v="Coimbatore"/>
    <x v="1"/>
    <x v="3"/>
    <s v="Storage Pro 7"/>
    <n v="1108.2"/>
    <n v="6"/>
    <x v="1"/>
    <n v="1658.7"/>
    <n v="-550.5"/>
    <s v="Sneha"/>
    <s v="Consumer"/>
  </r>
  <r>
    <s v="ORD-52412-2103"/>
    <d v="2023-12-18T00:00:00"/>
    <x v="0"/>
    <x v="817"/>
    <x v="139"/>
    <x v="2"/>
    <s v="Delhi"/>
    <s v="New Delhi"/>
    <x v="2"/>
    <x v="10"/>
    <s v="Accessories Pro 6"/>
    <n v="566402.89"/>
    <n v="12"/>
    <x v="0"/>
    <n v="378914.04"/>
    <n v="187488.85"/>
    <s v="Priya"/>
    <s v="Home Office"/>
  </r>
  <r>
    <s v="ORD-27309-2104"/>
    <d v="2023-07-09T00:00:00"/>
    <x v="0"/>
    <x v="242"/>
    <x v="0"/>
    <x v="2"/>
    <s v="Punjab"/>
    <s v="Ludhiana"/>
    <x v="1"/>
    <x v="6"/>
    <s v="Pens Pro 8"/>
    <n v="39773.730000000003"/>
    <n v="15"/>
    <x v="7"/>
    <n v="29487.45"/>
    <n v="10286.280000000001"/>
    <s v="Neha"/>
    <s v="Consumer"/>
  </r>
  <r>
    <s v="ORD-38033-2105"/>
    <d v="2024-09-21T00:00:00"/>
    <x v="1"/>
    <x v="503"/>
    <x v="298"/>
    <x v="0"/>
    <s v="Karnataka"/>
    <s v="Bangalore"/>
    <x v="0"/>
    <x v="4"/>
    <s v="Chairs Pro 10"/>
    <n v="74613.350000000006"/>
    <n v="12"/>
    <x v="6"/>
    <n v="135066.96"/>
    <n v="-60453.61"/>
    <s v="Sneha"/>
    <s v="Home Office"/>
  </r>
  <r>
    <s v="ORD-75529-2106"/>
    <d v="2024-03-14T00:00:00"/>
    <x v="1"/>
    <x v="216"/>
    <x v="162"/>
    <x v="2"/>
    <s v="Haryana"/>
    <s v="Faridabad"/>
    <x v="0"/>
    <x v="0"/>
    <s v="Sofas Pro 8"/>
    <n v="77064.39"/>
    <n v="4"/>
    <x v="2"/>
    <n v="57245.04"/>
    <n v="19819.349999999999"/>
    <s v="Vikas"/>
    <s v="Consumer"/>
  </r>
  <r>
    <s v="ORD-73888-2107"/>
    <d v="2023-09-06T00:00:00"/>
    <x v="0"/>
    <x v="781"/>
    <x v="103"/>
    <x v="2"/>
    <s v="Haryana"/>
    <s v="Gurgaon"/>
    <x v="2"/>
    <x v="10"/>
    <s v="Accessories Pro 1"/>
    <n v="340944.99"/>
    <n v="14"/>
    <x v="1"/>
    <n v="475479.06"/>
    <n v="-134534.07"/>
    <s v="Karan"/>
    <s v="Consumer"/>
  </r>
  <r>
    <s v="ORD-45732-2108"/>
    <d v="2023-12-28T00:00:00"/>
    <x v="0"/>
    <x v="349"/>
    <x v="262"/>
    <x v="2"/>
    <s v="Delhi"/>
    <s v="New Delhi"/>
    <x v="2"/>
    <x v="5"/>
    <s v="Tablets Pro 2"/>
    <n v="19647.38"/>
    <n v="1"/>
    <x v="3"/>
    <n v="13084.38"/>
    <n v="6563"/>
    <s v="Amit"/>
    <s v="Corporate"/>
  </r>
  <r>
    <s v="ORD-93037-2109"/>
    <d v="2024-11-21T00:00:00"/>
    <x v="1"/>
    <x v="243"/>
    <x v="273"/>
    <x v="3"/>
    <s v="Odisha"/>
    <s v="Bhubaneswar"/>
    <x v="1"/>
    <x v="6"/>
    <s v="Pens Pro 9"/>
    <n v="33911.879999999997"/>
    <n v="12"/>
    <x v="0"/>
    <n v="21219.599999999999"/>
    <n v="12692.28"/>
    <s v="Pooja"/>
    <s v="Consumer"/>
  </r>
  <r>
    <s v="ORD-91601-2110"/>
    <d v="2023-07-20T00:00:00"/>
    <x v="0"/>
    <x v="494"/>
    <x v="88"/>
    <x v="1"/>
    <s v="Rajasthan"/>
    <s v="Jaipur"/>
    <x v="1"/>
    <x v="1"/>
    <s v="Paper Pro 9"/>
    <n v="8245.75"/>
    <n v="15"/>
    <x v="6"/>
    <n v="14271.9"/>
    <n v="-6026.15"/>
    <s v="Amit"/>
    <s v="Consumer"/>
  </r>
  <r>
    <s v="ORD-56157-2111"/>
    <d v="2024-06-02T00:00:00"/>
    <x v="1"/>
    <x v="674"/>
    <x v="281"/>
    <x v="0"/>
    <s v="Telangana"/>
    <s v="Hyderabad"/>
    <x v="2"/>
    <x v="5"/>
    <s v="Tablets Pro 6"/>
    <n v="626773.80000000005"/>
    <n v="12"/>
    <x v="7"/>
    <n v="425262.36"/>
    <n v="201511.44"/>
    <s v="Karan"/>
    <s v="Corporate"/>
  </r>
  <r>
    <s v="ORD-99524-2112"/>
    <d v="2024-12-02T00:00:00"/>
    <x v="1"/>
    <x v="439"/>
    <x v="200"/>
    <x v="2"/>
    <s v="Haryana"/>
    <s v="Faridabad"/>
    <x v="1"/>
    <x v="6"/>
    <s v="Pens Pro 7"/>
    <n v="812.94"/>
    <n v="1"/>
    <x v="1"/>
    <n v="1133.6500000000001"/>
    <n v="-320.70999999999998"/>
    <s v="Sneha"/>
    <s v="Corporate"/>
  </r>
  <r>
    <s v="ORD-51735-2113"/>
    <d v="2024-05-01T00:00:00"/>
    <x v="1"/>
    <x v="584"/>
    <x v="66"/>
    <x v="2"/>
    <s v="Punjab"/>
    <s v="Ludhiana"/>
    <x v="2"/>
    <x v="5"/>
    <s v="Tablets Pro 9"/>
    <n v="89572.68"/>
    <n v="7"/>
    <x v="1"/>
    <n v="129319.82"/>
    <n v="-39747.14"/>
    <s v="Priya"/>
    <s v="Consumer"/>
  </r>
  <r>
    <s v="ORD-45094-2114"/>
    <d v="2023-10-26T00:00:00"/>
    <x v="0"/>
    <x v="793"/>
    <x v="119"/>
    <x v="1"/>
    <s v="Maharashtra"/>
    <s v="Pune"/>
    <x v="1"/>
    <x v="6"/>
    <s v="Pens Pro 5"/>
    <n v="3963.21"/>
    <n v="7"/>
    <x v="1"/>
    <n v="5611.27"/>
    <n v="-1648.06"/>
    <s v="Amit"/>
    <s v="Home Office"/>
  </r>
  <r>
    <s v="ORD-93613-2115"/>
    <d v="2023-12-16T00:00:00"/>
    <x v="0"/>
    <x v="664"/>
    <x v="196"/>
    <x v="2"/>
    <s v="Haryana"/>
    <s v="Gurgaon"/>
    <x v="1"/>
    <x v="2"/>
    <s v="Binders Pro 1"/>
    <n v="2241.84"/>
    <n v="8"/>
    <x v="7"/>
    <n v="1815.36"/>
    <n v="426.48"/>
    <s v="Vikas"/>
    <s v="Corporate"/>
  </r>
  <r>
    <s v="ORD-65311-2116"/>
    <d v="2023-04-22T00:00:00"/>
    <x v="0"/>
    <x v="164"/>
    <x v="141"/>
    <x v="0"/>
    <s v="Karnataka"/>
    <s v="Mysore"/>
    <x v="1"/>
    <x v="3"/>
    <s v="Storage Pro 2"/>
    <n v="2983.89"/>
    <n v="14"/>
    <x v="5"/>
    <n v="2752.96"/>
    <n v="230.93"/>
    <s v="Pooja"/>
    <s v="Home Office"/>
  </r>
  <r>
    <s v="ORD-51121-2117"/>
    <d v="2023-05-21T00:00:00"/>
    <x v="0"/>
    <x v="197"/>
    <x v="43"/>
    <x v="3"/>
    <s v="Odisha"/>
    <s v="Bhubaneswar"/>
    <x v="1"/>
    <x v="1"/>
    <s v="Paper Pro 9"/>
    <n v="19233.84"/>
    <n v="12"/>
    <x v="4"/>
    <n v="12814.8"/>
    <n v="6419.04"/>
    <s v="Karan"/>
    <s v="Home Office"/>
  </r>
  <r>
    <s v="ORD-54203-2118"/>
    <d v="2023-12-06T00:00:00"/>
    <x v="0"/>
    <x v="707"/>
    <x v="83"/>
    <x v="2"/>
    <s v="Punjab"/>
    <s v="Ludhiana"/>
    <x v="1"/>
    <x v="6"/>
    <s v="Pens Pro 5"/>
    <n v="38170.26"/>
    <n v="14"/>
    <x v="0"/>
    <n v="26006.12"/>
    <n v="12164.14"/>
    <s v="Rahul"/>
    <s v="Home Office"/>
  </r>
  <r>
    <s v="ORD-70649-2119"/>
    <d v="2023-12-30T00:00:00"/>
    <x v="0"/>
    <x v="715"/>
    <x v="168"/>
    <x v="1"/>
    <s v="Maharashtra"/>
    <s v="Pune"/>
    <x v="2"/>
    <x v="5"/>
    <s v="Tablets Pro 8"/>
    <n v="212445.72"/>
    <n v="7"/>
    <x v="2"/>
    <n v="191508.52"/>
    <n v="20937.2"/>
    <s v="Vikas"/>
    <s v="Consumer"/>
  </r>
  <r>
    <s v="ORD-17754-2120"/>
    <d v="2023-07-16T00:00:00"/>
    <x v="0"/>
    <x v="130"/>
    <x v="28"/>
    <x v="1"/>
    <s v="Maharashtra"/>
    <s v="Pune"/>
    <x v="2"/>
    <x v="8"/>
    <s v="Laptops Pro 5"/>
    <n v="249844.24"/>
    <n v="10"/>
    <x v="1"/>
    <n v="362311.8"/>
    <n v="-112467.56"/>
    <s v="Neha"/>
    <s v="Corporate"/>
  </r>
  <r>
    <s v="ORD-78518-2121"/>
    <d v="2023-06-01T00:00:00"/>
    <x v="0"/>
    <x v="818"/>
    <x v="50"/>
    <x v="2"/>
    <s v="Punjab"/>
    <s v="Ludhiana"/>
    <x v="2"/>
    <x v="11"/>
    <s v="Smartphones Pro 5"/>
    <n v="162051.01999999999"/>
    <n v="13"/>
    <x v="6"/>
    <n v="282541.61"/>
    <n v="-120490.59"/>
    <s v="Sneha"/>
    <s v="Consumer"/>
  </r>
  <r>
    <s v="ORD-94102-2122"/>
    <d v="2023-06-18T00:00:00"/>
    <x v="0"/>
    <x v="415"/>
    <x v="0"/>
    <x v="0"/>
    <s v="Karnataka"/>
    <s v="Mysore"/>
    <x v="0"/>
    <x v="4"/>
    <s v="Chairs Pro 9"/>
    <n v="188398.66"/>
    <n v="8"/>
    <x v="2"/>
    <n v="135972.16"/>
    <n v="52426.5"/>
    <s v="Karan"/>
    <s v="Consumer"/>
  </r>
  <r>
    <s v="ORD-96910-2123"/>
    <d v="2024-04-03T00:00:00"/>
    <x v="1"/>
    <x v="379"/>
    <x v="166"/>
    <x v="0"/>
    <s v="Telangana"/>
    <s v="Hyderabad"/>
    <x v="2"/>
    <x v="8"/>
    <s v="Laptops Pro 1"/>
    <n v="379454.68"/>
    <n v="10"/>
    <x v="2"/>
    <n v="316614"/>
    <n v="62840.68"/>
    <s v="Pooja"/>
    <s v="Consumer"/>
  </r>
  <r>
    <s v="ORD-13814-2124"/>
    <d v="2024-11-04T00:00:00"/>
    <x v="1"/>
    <x v="280"/>
    <x v="202"/>
    <x v="0"/>
    <s v="Karnataka"/>
    <s v="Bangalore"/>
    <x v="1"/>
    <x v="2"/>
    <s v="Binders Pro 4"/>
    <n v="22826.77"/>
    <n v="13"/>
    <x v="2"/>
    <n v="18959.2"/>
    <n v="3867.57"/>
    <s v="Karan"/>
    <s v="Corporate"/>
  </r>
  <r>
    <s v="ORD-15867-2125"/>
    <d v="2024-01-31T00:00:00"/>
    <x v="1"/>
    <x v="157"/>
    <x v="266"/>
    <x v="0"/>
    <s v="Telangana"/>
    <s v="Hyderabad"/>
    <x v="1"/>
    <x v="3"/>
    <s v="Storage Pro 10"/>
    <n v="4090.94"/>
    <n v="3"/>
    <x v="5"/>
    <n v="3540.06"/>
    <n v="550.88"/>
    <s v="Rahul"/>
    <s v="Home Office"/>
  </r>
  <r>
    <s v="ORD-81685-2126"/>
    <d v="2023-10-07T00:00:00"/>
    <x v="0"/>
    <x v="743"/>
    <x v="209"/>
    <x v="2"/>
    <s v="Haryana"/>
    <s v="Faridabad"/>
    <x v="0"/>
    <x v="9"/>
    <s v="Beds Pro 7"/>
    <n v="88729.98"/>
    <n v="7"/>
    <x v="4"/>
    <n v="57965.18"/>
    <n v="30764.799999999999"/>
    <s v="Amit"/>
    <s v="Consumer"/>
  </r>
  <r>
    <s v="ORD-41258-2127"/>
    <d v="2023-10-22T00:00:00"/>
    <x v="0"/>
    <x v="78"/>
    <x v="62"/>
    <x v="1"/>
    <s v="Rajasthan"/>
    <s v="Jaipur"/>
    <x v="0"/>
    <x v="7"/>
    <s v="Tables Pro 4"/>
    <n v="177722.38"/>
    <n v="9"/>
    <x v="2"/>
    <n v="130377.87"/>
    <n v="47344.51"/>
    <s v="Sneha"/>
    <s v="Consumer"/>
  </r>
  <r>
    <s v="ORD-85173-2128"/>
    <d v="2023-12-12T00:00:00"/>
    <x v="0"/>
    <x v="124"/>
    <x v="8"/>
    <x v="0"/>
    <s v="Karnataka"/>
    <s v="Bangalore"/>
    <x v="1"/>
    <x v="6"/>
    <s v="Pens Pro 8"/>
    <n v="8177.07"/>
    <n v="4"/>
    <x v="4"/>
    <n v="5968.8"/>
    <n v="2208.27"/>
    <s v="Rahul"/>
    <s v="Consumer"/>
  </r>
  <r>
    <s v="ORD-60611-2129"/>
    <d v="2023-09-02T00:00:00"/>
    <x v="0"/>
    <x v="23"/>
    <x v="128"/>
    <x v="1"/>
    <s v="Maharashtra"/>
    <s v="Nagpur"/>
    <x v="0"/>
    <x v="4"/>
    <s v="Chairs Pro 10"/>
    <n v="265562.95"/>
    <n v="13"/>
    <x v="5"/>
    <n v="254979.53"/>
    <n v="10583.42"/>
    <s v="Neha"/>
    <s v="Consumer"/>
  </r>
  <r>
    <s v="ORD-94879-2130"/>
    <d v="2024-07-27T00:00:00"/>
    <x v="1"/>
    <x v="37"/>
    <x v="93"/>
    <x v="2"/>
    <s v="Haryana"/>
    <s v="Faridabad"/>
    <x v="1"/>
    <x v="1"/>
    <s v="Paper Pro 9"/>
    <n v="9699.61"/>
    <n v="4"/>
    <x v="4"/>
    <n v="6923.64"/>
    <n v="2775.97"/>
    <s v="Neha"/>
    <s v="Corporate"/>
  </r>
  <r>
    <s v="ORD-30252-2131"/>
    <d v="2023-10-18T00:00:00"/>
    <x v="0"/>
    <x v="111"/>
    <x v="140"/>
    <x v="2"/>
    <s v="Punjab"/>
    <s v="Amritsar"/>
    <x v="0"/>
    <x v="4"/>
    <s v="Chairs Pro 2"/>
    <n v="185954.18"/>
    <n v="8"/>
    <x v="3"/>
    <n v="122074.64"/>
    <n v="63879.54"/>
    <s v="Neha"/>
    <s v="Home Office"/>
  </r>
  <r>
    <s v="ORD-70248-2132"/>
    <d v="2023-12-11T00:00:00"/>
    <x v="0"/>
    <x v="331"/>
    <x v="62"/>
    <x v="1"/>
    <s v="Rajasthan"/>
    <s v="Jaipur"/>
    <x v="1"/>
    <x v="1"/>
    <s v="Paper Pro 8"/>
    <n v="4631.91"/>
    <n v="5"/>
    <x v="1"/>
    <n v="6707.95"/>
    <n v="-2076.04"/>
    <s v="Vikas"/>
    <s v="Corporate"/>
  </r>
  <r>
    <s v="ORD-28315-2133"/>
    <d v="2023-10-18T00:00:00"/>
    <x v="0"/>
    <x v="537"/>
    <x v="61"/>
    <x v="2"/>
    <s v="Delhi"/>
    <s v="New Delhi"/>
    <x v="2"/>
    <x v="10"/>
    <s v="Accessories Pro 4"/>
    <n v="122754"/>
    <n v="9"/>
    <x v="2"/>
    <n v="96703.56"/>
    <n v="26050.44"/>
    <s v="Karan"/>
    <s v="Consumer"/>
  </r>
  <r>
    <s v="ORD-13744-2134"/>
    <d v="2023-02-13T00:00:00"/>
    <x v="0"/>
    <x v="478"/>
    <x v="221"/>
    <x v="1"/>
    <s v="Rajasthan"/>
    <s v="Jaipur"/>
    <x v="2"/>
    <x v="8"/>
    <s v="Laptops Pro 7"/>
    <n v="200299.61"/>
    <n v="4"/>
    <x v="4"/>
    <n v="136148.96"/>
    <n v="64150.65"/>
    <s v="Priya"/>
    <s v="Corporate"/>
  </r>
  <r>
    <s v="ORD-42900-2135"/>
    <d v="2023-08-20T00:00:00"/>
    <x v="0"/>
    <x v="377"/>
    <x v="260"/>
    <x v="1"/>
    <s v="Maharashtra"/>
    <s v="Pune"/>
    <x v="0"/>
    <x v="0"/>
    <s v="Sofas Pro 5"/>
    <n v="37202.47"/>
    <n v="4"/>
    <x v="3"/>
    <n v="29312.639999999999"/>
    <n v="7889.83"/>
    <s v="Neha"/>
    <s v="Corporate"/>
  </r>
  <r>
    <s v="ORD-73294-2136"/>
    <d v="2024-09-23T00:00:00"/>
    <x v="1"/>
    <x v="819"/>
    <x v="179"/>
    <x v="2"/>
    <s v="Haryana"/>
    <s v="Gurgaon"/>
    <x v="2"/>
    <x v="10"/>
    <s v="Accessories Pro 3"/>
    <n v="610775.38"/>
    <n v="10"/>
    <x v="4"/>
    <n v="443608.5"/>
    <n v="167166.88"/>
    <s v="Rahul"/>
    <s v="Consumer"/>
  </r>
  <r>
    <s v="ORD-42274-2137"/>
    <d v="2024-07-01T00:00:00"/>
    <x v="1"/>
    <x v="820"/>
    <x v="33"/>
    <x v="0"/>
    <s v="Tamil Nadu"/>
    <s v="Coimbatore"/>
    <x v="1"/>
    <x v="1"/>
    <s v="Paper Pro 2"/>
    <n v="15567.08"/>
    <n v="9"/>
    <x v="7"/>
    <n v="10057.86"/>
    <n v="5509.22"/>
    <s v="Amit"/>
    <s v="Consumer"/>
  </r>
  <r>
    <s v="ORD-46184-2138"/>
    <d v="2023-01-27T00:00:00"/>
    <x v="0"/>
    <x v="292"/>
    <x v="274"/>
    <x v="0"/>
    <s v="Tamil Nadu"/>
    <s v="Chennai"/>
    <x v="2"/>
    <x v="11"/>
    <s v="Smartphones Pro 3"/>
    <n v="322586.53999999998"/>
    <n v="15"/>
    <x v="4"/>
    <n v="255394.2"/>
    <n v="67192.34"/>
    <s v="Vikas"/>
    <s v="Home Office"/>
  </r>
  <r>
    <s v="ORD-40406-2139"/>
    <d v="2023-04-21T00:00:00"/>
    <x v="0"/>
    <x v="183"/>
    <x v="283"/>
    <x v="2"/>
    <s v="Delhi"/>
    <s v="New Delhi"/>
    <x v="0"/>
    <x v="4"/>
    <s v="Chairs Pro 3"/>
    <n v="33739.56"/>
    <n v="2"/>
    <x v="3"/>
    <n v="26373.38"/>
    <n v="7366.18"/>
    <s v="Neha"/>
    <s v="Home Office"/>
  </r>
  <r>
    <s v="ORD-24436-2140"/>
    <d v="2024-11-11T00:00:00"/>
    <x v="1"/>
    <x v="685"/>
    <x v="66"/>
    <x v="1"/>
    <s v="Maharashtra"/>
    <s v="Mumbai"/>
    <x v="2"/>
    <x v="8"/>
    <s v="Laptops Pro 2"/>
    <n v="262826.86"/>
    <n v="10"/>
    <x v="6"/>
    <n v="460865.3"/>
    <n v="-198038.44"/>
    <s v="Priya"/>
    <s v="Corporate"/>
  </r>
  <r>
    <s v="ORD-69629-2141"/>
    <d v="2023-11-27T00:00:00"/>
    <x v="0"/>
    <x v="685"/>
    <x v="109"/>
    <x v="0"/>
    <s v="Karnataka"/>
    <s v="Bangalore"/>
    <x v="1"/>
    <x v="2"/>
    <s v="Binders Pro 3"/>
    <n v="3564.58"/>
    <n v="6"/>
    <x v="4"/>
    <n v="2130.96"/>
    <n v="1433.62"/>
    <s v="Sneha"/>
    <s v="Corporate"/>
  </r>
  <r>
    <s v="ORD-61487-2142"/>
    <d v="2024-12-10T00:00:00"/>
    <x v="1"/>
    <x v="742"/>
    <x v="278"/>
    <x v="2"/>
    <s v="Punjab"/>
    <s v="Ludhiana"/>
    <x v="1"/>
    <x v="6"/>
    <s v="Pens Pro 1"/>
    <n v="3480.68"/>
    <n v="9"/>
    <x v="1"/>
    <n v="5082.03"/>
    <n v="-1601.35"/>
    <s v="Amit"/>
    <s v="Home Office"/>
  </r>
  <r>
    <s v="ORD-43285-2143"/>
    <d v="2023-10-27T00:00:00"/>
    <x v="0"/>
    <x v="113"/>
    <x v="239"/>
    <x v="0"/>
    <s v="Karnataka"/>
    <s v="Bangalore"/>
    <x v="1"/>
    <x v="6"/>
    <s v="Pens Pro 6"/>
    <n v="19730.59"/>
    <n v="13"/>
    <x v="2"/>
    <n v="17364.75"/>
    <n v="2365.84"/>
    <s v="Rahul"/>
    <s v="Home Office"/>
  </r>
  <r>
    <s v="ORD-71530-2144"/>
    <d v="2023-10-14T00:00:00"/>
    <x v="0"/>
    <x v="91"/>
    <x v="219"/>
    <x v="2"/>
    <s v="Delhi"/>
    <s v="New Delhi"/>
    <x v="2"/>
    <x v="8"/>
    <s v="Laptops Pro 10"/>
    <n v="61492.34"/>
    <n v="3"/>
    <x v="6"/>
    <n v="105040.32000000001"/>
    <n v="-43547.98"/>
    <s v="Sneha"/>
    <s v="Consumer"/>
  </r>
  <r>
    <s v="ORD-41037-2145"/>
    <d v="2024-10-02T00:00:00"/>
    <x v="1"/>
    <x v="191"/>
    <x v="203"/>
    <x v="0"/>
    <s v="Karnataka"/>
    <s v="Mysore"/>
    <x v="0"/>
    <x v="9"/>
    <s v="Beds Pro 8"/>
    <n v="65388.08"/>
    <n v="11"/>
    <x v="6"/>
    <n v="114630.45"/>
    <n v="-49242.37"/>
    <s v="Sneha"/>
    <s v="Corporate"/>
  </r>
  <r>
    <s v="ORD-75327-2146"/>
    <d v="2023-10-05T00:00:00"/>
    <x v="0"/>
    <x v="730"/>
    <x v="45"/>
    <x v="0"/>
    <s v="Karnataka"/>
    <s v="Mysore"/>
    <x v="2"/>
    <x v="10"/>
    <s v="Accessories Pro 2"/>
    <n v="301180.98"/>
    <n v="6"/>
    <x v="7"/>
    <n v="252236.46"/>
    <n v="48944.52"/>
    <s v="Vikas"/>
    <s v="Corporate"/>
  </r>
  <r>
    <s v="ORD-23501-2147"/>
    <d v="2024-04-14T00:00:00"/>
    <x v="1"/>
    <x v="617"/>
    <x v="195"/>
    <x v="2"/>
    <s v="Haryana"/>
    <s v="Gurgaon"/>
    <x v="2"/>
    <x v="8"/>
    <s v="Laptops Pro 6"/>
    <n v="9241.83"/>
    <n v="1"/>
    <x v="0"/>
    <n v="5885.29"/>
    <n v="3356.54"/>
    <s v="Rahul"/>
    <s v="Consumer"/>
  </r>
  <r>
    <s v="ORD-85876-2148"/>
    <d v="2023-08-30T00:00:00"/>
    <x v="0"/>
    <x v="258"/>
    <x v="202"/>
    <x v="0"/>
    <s v="Telangana"/>
    <s v="Hyderabad"/>
    <x v="2"/>
    <x v="8"/>
    <s v="Laptops Pro 5"/>
    <n v="743556.79"/>
    <n v="13"/>
    <x v="7"/>
    <n v="482946.1"/>
    <n v="260610.69"/>
    <s v="Karan"/>
    <s v="Corporate"/>
  </r>
  <r>
    <s v="ORD-59244-2149"/>
    <d v="2024-10-24T00:00:00"/>
    <x v="1"/>
    <x v="768"/>
    <x v="196"/>
    <x v="2"/>
    <s v="Haryana"/>
    <s v="Gurgaon"/>
    <x v="0"/>
    <x v="0"/>
    <s v="Sofas Pro 6"/>
    <n v="84130.67"/>
    <n v="4"/>
    <x v="4"/>
    <n v="50035.64"/>
    <n v="34095.03"/>
    <s v="Neha"/>
    <s v="Home Office"/>
  </r>
  <r>
    <s v="ORD-43597-2150"/>
    <d v="2024-10-08T00:00:00"/>
    <x v="1"/>
    <x v="142"/>
    <x v="80"/>
    <x v="1"/>
    <s v="Rajasthan"/>
    <s v="Jaipur"/>
    <x v="1"/>
    <x v="2"/>
    <s v="Binders Pro 9"/>
    <n v="20609.72"/>
    <n v="15"/>
    <x v="1"/>
    <n v="29379.75"/>
    <n v="-8770.0300000000007"/>
    <s v="Karan"/>
    <s v="Consumer"/>
  </r>
  <r>
    <s v="ORD-94271-2151"/>
    <d v="2023-11-25T00:00:00"/>
    <x v="0"/>
    <x v="134"/>
    <x v="261"/>
    <x v="1"/>
    <s v="Maharashtra"/>
    <s v="Nagpur"/>
    <x v="2"/>
    <x v="10"/>
    <s v="Accessories Pro 10"/>
    <n v="182685.75"/>
    <n v="14"/>
    <x v="6"/>
    <n v="310517.06"/>
    <n v="-127831.31"/>
    <s v="Pooja"/>
    <s v="Corporate"/>
  </r>
  <r>
    <s v="ORD-20219-2152"/>
    <d v="2024-05-03T00:00:00"/>
    <x v="1"/>
    <x v="230"/>
    <x v="172"/>
    <x v="0"/>
    <s v="Telangana"/>
    <s v="Hyderabad"/>
    <x v="1"/>
    <x v="3"/>
    <s v="Storage Pro 1"/>
    <n v="6904.94"/>
    <n v="10"/>
    <x v="0"/>
    <n v="4227.8999999999996"/>
    <n v="2677.04"/>
    <s v="Neha"/>
    <s v="Consumer"/>
  </r>
  <r>
    <s v="ORD-68607-2153"/>
    <d v="2023-02-18T00:00:00"/>
    <x v="0"/>
    <x v="570"/>
    <x v="107"/>
    <x v="3"/>
    <s v="West Bengal"/>
    <s v="Howrah"/>
    <x v="2"/>
    <x v="5"/>
    <s v="Tablets Pro 7"/>
    <n v="492160.98"/>
    <n v="15"/>
    <x v="2"/>
    <n v="400640.4"/>
    <n v="91520.58"/>
    <s v="Karan"/>
    <s v="Corporate"/>
  </r>
  <r>
    <s v="ORD-12113-2154"/>
    <d v="2024-11-16T00:00:00"/>
    <x v="1"/>
    <x v="176"/>
    <x v="2"/>
    <x v="0"/>
    <s v="Tamil Nadu"/>
    <s v="Coimbatore"/>
    <x v="1"/>
    <x v="2"/>
    <s v="Binders Pro 2"/>
    <n v="23810.959999999999"/>
    <n v="8"/>
    <x v="7"/>
    <n v="15478.24"/>
    <n v="8332.7199999999993"/>
    <s v="Neha"/>
    <s v="Consumer"/>
  </r>
  <r>
    <s v="ORD-32986-2155"/>
    <d v="2023-10-08T00:00:00"/>
    <x v="0"/>
    <x v="325"/>
    <x v="243"/>
    <x v="2"/>
    <s v="Delhi"/>
    <s v="New Delhi"/>
    <x v="1"/>
    <x v="3"/>
    <s v="Storage Pro 5"/>
    <n v="1307.7"/>
    <n v="4"/>
    <x v="0"/>
    <n v="797.08"/>
    <n v="510.62"/>
    <s v="Sneha"/>
    <s v="Home Office"/>
  </r>
  <r>
    <s v="ORD-30150-2156"/>
    <d v="2024-08-11T00:00:00"/>
    <x v="1"/>
    <x v="391"/>
    <x v="9"/>
    <x v="3"/>
    <s v="Bihar"/>
    <s v="Patna"/>
    <x v="0"/>
    <x v="0"/>
    <s v="Sofas Pro 1"/>
    <n v="96901.33"/>
    <n v="10"/>
    <x v="0"/>
    <n v="73061"/>
    <n v="23840.33"/>
    <s v="Amit"/>
    <s v="Consumer"/>
  </r>
  <r>
    <s v="ORD-38559-2157"/>
    <d v="2023-03-30T00:00:00"/>
    <x v="0"/>
    <x v="145"/>
    <x v="34"/>
    <x v="1"/>
    <s v="Gujarat"/>
    <s v="Ahmedabad"/>
    <x v="2"/>
    <x v="10"/>
    <s v="Accessories Pro 1"/>
    <n v="50222.99"/>
    <n v="1"/>
    <x v="7"/>
    <n v="33717.599999999999"/>
    <n v="16505.39"/>
    <s v="Neha"/>
    <s v="Corporate"/>
  </r>
  <r>
    <s v="ORD-36486-2158"/>
    <d v="2023-10-05T00:00:00"/>
    <x v="0"/>
    <x v="611"/>
    <x v="20"/>
    <x v="0"/>
    <s v="Tamil Nadu"/>
    <s v="Chennai"/>
    <x v="0"/>
    <x v="4"/>
    <s v="Chairs Pro 5"/>
    <n v="148963.04"/>
    <n v="6"/>
    <x v="3"/>
    <n v="117487.2"/>
    <n v="31475.84"/>
    <s v="Pooja"/>
    <s v="Home Office"/>
  </r>
  <r>
    <s v="ORD-41984-2159"/>
    <d v="2024-10-05T00:00:00"/>
    <x v="1"/>
    <x v="256"/>
    <x v="9"/>
    <x v="1"/>
    <s v="Maharashtra"/>
    <s v="Pune"/>
    <x v="1"/>
    <x v="1"/>
    <s v="Paper Pro 2"/>
    <n v="11801.53"/>
    <n v="12"/>
    <x v="1"/>
    <n v="16756.919999999998"/>
    <n v="-4955.3900000000003"/>
    <s v="Vikas"/>
    <s v="Consumer"/>
  </r>
  <r>
    <s v="ORD-14551-2160"/>
    <d v="2023-05-10T00:00:00"/>
    <x v="0"/>
    <x v="180"/>
    <x v="120"/>
    <x v="3"/>
    <s v="Bihar"/>
    <s v="Gaya"/>
    <x v="0"/>
    <x v="9"/>
    <s v="Beds Pro 7"/>
    <n v="60896.34"/>
    <n v="3"/>
    <x v="3"/>
    <n v="45479.519999999997"/>
    <n v="15416.82"/>
    <s v="Sneha"/>
    <s v="Corporate"/>
  </r>
  <r>
    <s v="ORD-95579-2161"/>
    <d v="2023-08-30T00:00:00"/>
    <x v="0"/>
    <x v="574"/>
    <x v="226"/>
    <x v="1"/>
    <s v="Gujarat"/>
    <s v="Surat"/>
    <x v="1"/>
    <x v="6"/>
    <s v="Pens Pro 1"/>
    <n v="4246.0600000000004"/>
    <n v="10"/>
    <x v="6"/>
    <n v="7607"/>
    <n v="-3360.94"/>
    <s v="Vikas"/>
    <s v="Corporate"/>
  </r>
  <r>
    <s v="ORD-21454-2162"/>
    <d v="2023-08-29T00:00:00"/>
    <x v="0"/>
    <x v="92"/>
    <x v="149"/>
    <x v="2"/>
    <s v="Delhi"/>
    <s v="New Delhi"/>
    <x v="0"/>
    <x v="4"/>
    <s v="Chairs Pro 9"/>
    <n v="66423.38"/>
    <n v="7"/>
    <x v="0"/>
    <n v="39614.050000000003"/>
    <n v="26809.33"/>
    <s v="Neha"/>
    <s v="Corporate"/>
  </r>
  <r>
    <s v="ORD-22883-2163"/>
    <d v="2024-12-04T00:00:00"/>
    <x v="1"/>
    <x v="623"/>
    <x v="66"/>
    <x v="0"/>
    <s v="Karnataka"/>
    <s v="Mysore"/>
    <x v="0"/>
    <x v="0"/>
    <s v="Sofas Pro 6"/>
    <n v="53029.55"/>
    <n v="9"/>
    <x v="3"/>
    <n v="46823.4"/>
    <n v="6206.15"/>
    <s v="Vikas"/>
    <s v="Consumer"/>
  </r>
  <r>
    <s v="ORD-68763-2164"/>
    <d v="2023-11-29T00:00:00"/>
    <x v="0"/>
    <x v="339"/>
    <x v="276"/>
    <x v="0"/>
    <s v="Karnataka"/>
    <s v="Bangalore"/>
    <x v="0"/>
    <x v="7"/>
    <s v="Tables Pro 10"/>
    <n v="261050.99"/>
    <n v="10"/>
    <x v="7"/>
    <n v="189684.2"/>
    <n v="71366.789999999994"/>
    <s v="Rahul"/>
    <s v="Home Office"/>
  </r>
  <r>
    <s v="ORD-72001-2165"/>
    <d v="2023-02-28T00:00:00"/>
    <x v="0"/>
    <x v="523"/>
    <x v="256"/>
    <x v="0"/>
    <s v="Tamil Nadu"/>
    <s v="Chennai"/>
    <x v="0"/>
    <x v="7"/>
    <s v="Tables Pro 2"/>
    <n v="145495.94"/>
    <n v="13"/>
    <x v="5"/>
    <n v="116700.22"/>
    <n v="28795.72"/>
    <s v="Sneha"/>
    <s v="Corporate"/>
  </r>
  <r>
    <s v="ORD-96585-2166"/>
    <d v="2023-03-03T00:00:00"/>
    <x v="0"/>
    <x v="821"/>
    <x v="118"/>
    <x v="0"/>
    <s v="Karnataka"/>
    <s v="Bangalore"/>
    <x v="1"/>
    <x v="2"/>
    <s v="Binders Pro 6"/>
    <n v="12941.2"/>
    <n v="8"/>
    <x v="0"/>
    <n v="9223.2800000000007"/>
    <n v="3717.92"/>
    <s v="Pooja"/>
    <s v="Home Office"/>
  </r>
  <r>
    <s v="ORD-79334-2167"/>
    <d v="2023-12-09T00:00:00"/>
    <x v="0"/>
    <x v="673"/>
    <x v="263"/>
    <x v="3"/>
    <s v="Odisha"/>
    <s v="Bhubaneswar"/>
    <x v="2"/>
    <x v="8"/>
    <s v="Laptops Pro 2"/>
    <n v="678896.33"/>
    <n v="14"/>
    <x v="7"/>
    <n v="502866.14"/>
    <n v="176030.19"/>
    <s v="Vikas"/>
    <s v="Consumer"/>
  </r>
  <r>
    <s v="ORD-22741-2168"/>
    <d v="2024-10-08T00:00:00"/>
    <x v="1"/>
    <x v="745"/>
    <x v="180"/>
    <x v="1"/>
    <s v="Maharashtra"/>
    <s v="Nagpur"/>
    <x v="2"/>
    <x v="8"/>
    <s v="Laptops Pro 6"/>
    <n v="429752.7"/>
    <n v="13"/>
    <x v="0"/>
    <n v="322349.3"/>
    <n v="107403.4"/>
    <s v="Karan"/>
    <s v="Home Office"/>
  </r>
  <r>
    <s v="ORD-37257-2169"/>
    <d v="2024-05-22T00:00:00"/>
    <x v="1"/>
    <x v="822"/>
    <x v="46"/>
    <x v="0"/>
    <s v="Telangana"/>
    <s v="Hyderabad"/>
    <x v="1"/>
    <x v="1"/>
    <s v="Paper Pro 7"/>
    <n v="259"/>
    <n v="2"/>
    <x v="6"/>
    <n v="441.6"/>
    <n v="-182.6"/>
    <s v="Karan"/>
    <s v="Corporate"/>
  </r>
  <r>
    <s v="ORD-29594-2170"/>
    <d v="2023-01-10T00:00:00"/>
    <x v="0"/>
    <x v="823"/>
    <x v="255"/>
    <x v="2"/>
    <s v="Haryana"/>
    <s v="Faridabad"/>
    <x v="0"/>
    <x v="9"/>
    <s v="Beds Pro 6"/>
    <n v="149420.46"/>
    <n v="15"/>
    <x v="1"/>
    <n v="217398.3"/>
    <n v="-67977.84"/>
    <s v="Priya"/>
    <s v="Home Office"/>
  </r>
  <r>
    <s v="ORD-39070-2171"/>
    <d v="2023-11-14T00:00:00"/>
    <x v="0"/>
    <x v="574"/>
    <x v="0"/>
    <x v="1"/>
    <s v="Maharashtra"/>
    <s v="Pune"/>
    <x v="2"/>
    <x v="5"/>
    <s v="Tablets Pro 5"/>
    <n v="23921.360000000001"/>
    <n v="4"/>
    <x v="6"/>
    <n v="42682.6"/>
    <n v="-18761.240000000002"/>
    <s v="Neha"/>
    <s v="Corporate"/>
  </r>
  <r>
    <s v="ORD-64044-2172"/>
    <d v="2024-12-24T00:00:00"/>
    <x v="1"/>
    <x v="149"/>
    <x v="64"/>
    <x v="3"/>
    <s v="Bihar"/>
    <s v="Patna"/>
    <x v="0"/>
    <x v="0"/>
    <s v="Sofas Pro 6"/>
    <n v="319396.15000000002"/>
    <n v="15"/>
    <x v="3"/>
    <n v="248688.45"/>
    <n v="70707.7"/>
    <s v="Rahul"/>
    <s v="Corporate"/>
  </r>
  <r>
    <s v="ORD-17596-2173"/>
    <d v="2023-12-05T00:00:00"/>
    <x v="0"/>
    <x v="390"/>
    <x v="135"/>
    <x v="1"/>
    <s v="Rajasthan"/>
    <s v="Jaipur"/>
    <x v="0"/>
    <x v="7"/>
    <s v="Tables Pro 10"/>
    <n v="104461.92"/>
    <n v="15"/>
    <x v="6"/>
    <n v="174499.20000000001"/>
    <n v="-70037.279999999999"/>
    <s v="Amit"/>
    <s v="Consumer"/>
  </r>
  <r>
    <s v="ORD-30016-2174"/>
    <d v="2024-11-07T00:00:00"/>
    <x v="1"/>
    <x v="727"/>
    <x v="83"/>
    <x v="2"/>
    <s v="Punjab"/>
    <s v="Amritsar"/>
    <x v="2"/>
    <x v="10"/>
    <s v="Accessories Pro 4"/>
    <n v="818409.45"/>
    <n v="14"/>
    <x v="4"/>
    <n v="636898.22"/>
    <n v="181511.23"/>
    <s v="Vikas"/>
    <s v="Home Office"/>
  </r>
  <r>
    <s v="ORD-96101-2175"/>
    <d v="2024-02-08T00:00:00"/>
    <x v="1"/>
    <x v="568"/>
    <x v="125"/>
    <x v="2"/>
    <s v="Haryana"/>
    <s v="Faridabad"/>
    <x v="2"/>
    <x v="10"/>
    <s v="Accessories Pro 1"/>
    <n v="433382.13"/>
    <n v="8"/>
    <x v="4"/>
    <n v="328149.03999999998"/>
    <n v="105233.09"/>
    <s v="Karan"/>
    <s v="Consumer"/>
  </r>
  <r>
    <s v="ORD-83522-2176"/>
    <d v="2024-07-03T00:00:00"/>
    <x v="1"/>
    <x v="1"/>
    <x v="82"/>
    <x v="1"/>
    <s v="Rajasthan"/>
    <s v="Jaipur"/>
    <x v="1"/>
    <x v="2"/>
    <s v="Binders Pro 6"/>
    <n v="8347.7000000000007"/>
    <n v="13"/>
    <x v="2"/>
    <n v="6064.5"/>
    <n v="2283.1999999999998"/>
    <s v="Amit"/>
    <s v="Consumer"/>
  </r>
  <r>
    <s v="ORD-88752-2177"/>
    <d v="2023-11-17T00:00:00"/>
    <x v="0"/>
    <x v="459"/>
    <x v="233"/>
    <x v="1"/>
    <s v="Maharashtra"/>
    <s v="Mumbai"/>
    <x v="0"/>
    <x v="7"/>
    <s v="Tables Pro 7"/>
    <n v="190205.03"/>
    <n v="12"/>
    <x v="5"/>
    <n v="207090.24"/>
    <n v="-16885.21"/>
    <s v="Karan"/>
    <s v="Corporate"/>
  </r>
  <r>
    <s v="ORD-14207-2178"/>
    <d v="2023-10-23T00:00:00"/>
    <x v="0"/>
    <x v="314"/>
    <x v="94"/>
    <x v="2"/>
    <s v="Delhi"/>
    <s v="New Delhi"/>
    <x v="0"/>
    <x v="9"/>
    <s v="Beds Pro 10"/>
    <n v="24112.46"/>
    <n v="9"/>
    <x v="6"/>
    <n v="42171.3"/>
    <n v="-18058.84"/>
    <s v="Rahul"/>
    <s v="Home Office"/>
  </r>
  <r>
    <s v="ORD-23059-2179"/>
    <d v="2024-02-26T00:00:00"/>
    <x v="1"/>
    <x v="58"/>
    <x v="70"/>
    <x v="2"/>
    <s v="Haryana"/>
    <s v="Faridabad"/>
    <x v="2"/>
    <x v="5"/>
    <s v="Tablets Pro 1"/>
    <n v="304981.86"/>
    <n v="15"/>
    <x v="4"/>
    <n v="190086"/>
    <n v="114895.86"/>
    <s v="Karan"/>
    <s v="Consumer"/>
  </r>
  <r>
    <s v="ORD-32102-2180"/>
    <d v="2023-08-15T00:00:00"/>
    <x v="0"/>
    <x v="143"/>
    <x v="24"/>
    <x v="0"/>
    <s v="Karnataka"/>
    <s v="Mysore"/>
    <x v="2"/>
    <x v="5"/>
    <s v="Tablets Pro 3"/>
    <n v="329175.18"/>
    <n v="11"/>
    <x v="2"/>
    <n v="234403.84"/>
    <n v="94771.34"/>
    <s v="Vikas"/>
    <s v="Home Office"/>
  </r>
  <r>
    <s v="ORD-49914-2181"/>
    <d v="2024-07-26T00:00:00"/>
    <x v="1"/>
    <x v="271"/>
    <x v="25"/>
    <x v="1"/>
    <s v="Maharashtra"/>
    <s v="Nagpur"/>
    <x v="1"/>
    <x v="6"/>
    <s v="Pens Pro 1"/>
    <n v="15185.17"/>
    <n v="6"/>
    <x v="7"/>
    <n v="9928.74"/>
    <n v="5256.43"/>
    <s v="Amit"/>
    <s v="Corporate"/>
  </r>
  <r>
    <s v="ORD-64991-2182"/>
    <d v="2024-09-10T00:00:00"/>
    <x v="1"/>
    <x v="579"/>
    <x v="8"/>
    <x v="0"/>
    <s v="Karnataka"/>
    <s v="Mysore"/>
    <x v="0"/>
    <x v="0"/>
    <s v="Sofas Pro 5"/>
    <n v="9985.41"/>
    <n v="3"/>
    <x v="3"/>
    <n v="7311.57"/>
    <n v="2673.84"/>
    <s v="Rahul"/>
    <s v="Home Office"/>
  </r>
  <r>
    <s v="ORD-66129-2183"/>
    <d v="2024-09-07T00:00:00"/>
    <x v="1"/>
    <x v="786"/>
    <x v="117"/>
    <x v="3"/>
    <s v="Odisha"/>
    <s v="Bhubaneswar"/>
    <x v="2"/>
    <x v="5"/>
    <s v="Tablets Pro 1"/>
    <n v="512911.44"/>
    <n v="7"/>
    <x v="0"/>
    <n v="299087.25"/>
    <n v="213824.19"/>
    <s v="Priya"/>
    <s v="Home Office"/>
  </r>
  <r>
    <s v="ORD-63236-2184"/>
    <d v="2023-10-16T00:00:00"/>
    <x v="0"/>
    <x v="824"/>
    <x v="179"/>
    <x v="1"/>
    <s v="Rajasthan"/>
    <s v="Jaipur"/>
    <x v="1"/>
    <x v="2"/>
    <s v="Binders Pro 7"/>
    <n v="250.71"/>
    <n v="4"/>
    <x v="6"/>
    <n v="424.24"/>
    <n v="-173.53"/>
    <s v="Rahul"/>
    <s v="Home Office"/>
  </r>
  <r>
    <s v="ORD-74813-2185"/>
    <d v="2023-09-07T00:00:00"/>
    <x v="0"/>
    <x v="364"/>
    <x v="72"/>
    <x v="1"/>
    <s v="Rajasthan"/>
    <s v="Jaipur"/>
    <x v="1"/>
    <x v="1"/>
    <s v="Paper Pro 9"/>
    <n v="23006.28"/>
    <n v="10"/>
    <x v="4"/>
    <n v="16141.4"/>
    <n v="6864.88"/>
    <s v="Sneha"/>
    <s v="Corporate"/>
  </r>
  <r>
    <s v="ORD-74515-2186"/>
    <d v="2023-04-18T00:00:00"/>
    <x v="0"/>
    <x v="46"/>
    <x v="144"/>
    <x v="0"/>
    <s v="Karnataka"/>
    <s v="Mysore"/>
    <x v="2"/>
    <x v="10"/>
    <s v="Accessories Pro 2"/>
    <n v="386165.19"/>
    <n v="13"/>
    <x v="1"/>
    <n v="567989.37"/>
    <n v="-181824.18"/>
    <s v="Neha"/>
    <s v="Corporate"/>
  </r>
  <r>
    <s v="ORD-56703-2187"/>
    <d v="2024-01-06T00:00:00"/>
    <x v="1"/>
    <x v="698"/>
    <x v="91"/>
    <x v="1"/>
    <s v="Maharashtra"/>
    <s v="Mumbai"/>
    <x v="0"/>
    <x v="7"/>
    <s v="Tables Pro 10"/>
    <n v="164955.54"/>
    <n v="9"/>
    <x v="3"/>
    <n v="112344.03"/>
    <n v="52611.51"/>
    <s v="Neha"/>
    <s v="Corporate"/>
  </r>
  <r>
    <s v="ORD-90691-2188"/>
    <d v="2023-12-20T00:00:00"/>
    <x v="0"/>
    <x v="411"/>
    <x v="253"/>
    <x v="3"/>
    <s v="Bihar"/>
    <s v="Patna"/>
    <x v="0"/>
    <x v="9"/>
    <s v="Beds Pro 10"/>
    <n v="227162.92"/>
    <n v="10"/>
    <x v="3"/>
    <n v="197747.6"/>
    <n v="29415.32"/>
    <s v="Priya"/>
    <s v="Home Office"/>
  </r>
  <r>
    <s v="ORD-34824-2189"/>
    <d v="2023-10-09T00:00:00"/>
    <x v="0"/>
    <x v="825"/>
    <x v="166"/>
    <x v="0"/>
    <s v="Karnataka"/>
    <s v="Mysore"/>
    <x v="0"/>
    <x v="9"/>
    <s v="Beds Pro 2"/>
    <n v="34250.720000000001"/>
    <n v="4"/>
    <x v="1"/>
    <n v="47711.839999999997"/>
    <n v="-13461.12"/>
    <s v="Priya"/>
    <s v="Consumer"/>
  </r>
  <r>
    <s v="ORD-42795-2190"/>
    <d v="2023-03-13T00:00:00"/>
    <x v="0"/>
    <x v="826"/>
    <x v="136"/>
    <x v="3"/>
    <s v="Bihar"/>
    <s v="Patna"/>
    <x v="2"/>
    <x v="8"/>
    <s v="Laptops Pro 8"/>
    <n v="55402.94"/>
    <n v="14"/>
    <x v="6"/>
    <n v="95272.38"/>
    <n v="-39869.440000000002"/>
    <s v="Rahul"/>
    <s v="Home Office"/>
  </r>
  <r>
    <s v="ORD-48862-2191"/>
    <d v="2023-03-05T00:00:00"/>
    <x v="0"/>
    <x v="827"/>
    <x v="216"/>
    <x v="3"/>
    <s v="Bihar"/>
    <s v="Gaya"/>
    <x v="1"/>
    <x v="1"/>
    <s v="Paper Pro 4"/>
    <n v="7395.62"/>
    <n v="11"/>
    <x v="0"/>
    <n v="4441.8"/>
    <n v="2953.82"/>
    <s v="Vikas"/>
    <s v="Corporate"/>
  </r>
  <r>
    <s v="ORD-66546-2192"/>
    <d v="2024-12-10T00:00:00"/>
    <x v="1"/>
    <x v="710"/>
    <x v="254"/>
    <x v="3"/>
    <s v="Odisha"/>
    <s v="Bhubaneswar"/>
    <x v="1"/>
    <x v="2"/>
    <s v="Binders Pro 7"/>
    <n v="16523"/>
    <n v="7"/>
    <x v="2"/>
    <n v="11757.76"/>
    <n v="4765.24"/>
    <s v="Rahul"/>
    <s v="Home Office"/>
  </r>
  <r>
    <s v="ORD-96094-2193"/>
    <d v="2024-07-17T00:00:00"/>
    <x v="1"/>
    <x v="32"/>
    <x v="63"/>
    <x v="1"/>
    <s v="Rajasthan"/>
    <s v="Jaipur"/>
    <x v="2"/>
    <x v="5"/>
    <s v="Tablets Pro 8"/>
    <n v="132923.79"/>
    <n v="13"/>
    <x v="2"/>
    <n v="124163.13"/>
    <n v="8760.66"/>
    <s v="Amit"/>
    <s v="Corporate"/>
  </r>
  <r>
    <s v="ORD-29778-2194"/>
    <d v="2024-07-13T00:00:00"/>
    <x v="1"/>
    <x v="277"/>
    <x v="73"/>
    <x v="1"/>
    <s v="Gujarat"/>
    <s v="Surat"/>
    <x v="0"/>
    <x v="0"/>
    <s v="Sofas Pro 9"/>
    <n v="174531.55"/>
    <n v="8"/>
    <x v="7"/>
    <n v="109726.08"/>
    <n v="64805.47"/>
    <s v="Pooja"/>
    <s v="Home Office"/>
  </r>
  <r>
    <s v="ORD-93229-2195"/>
    <d v="2024-01-03T00:00:00"/>
    <x v="1"/>
    <x v="66"/>
    <x v="9"/>
    <x v="0"/>
    <s v="Karnataka"/>
    <s v="Bangalore"/>
    <x v="2"/>
    <x v="8"/>
    <s v="Laptops Pro 9"/>
    <n v="288691.7"/>
    <n v="13"/>
    <x v="6"/>
    <n v="498347.07"/>
    <n v="-209655.37"/>
    <s v="Sneha"/>
    <s v="Home Office"/>
  </r>
  <r>
    <s v="ORD-49819-2196"/>
    <d v="2024-04-21T00:00:00"/>
    <x v="1"/>
    <x v="122"/>
    <x v="166"/>
    <x v="0"/>
    <s v="Karnataka"/>
    <s v="Mysore"/>
    <x v="0"/>
    <x v="7"/>
    <s v="Tables Pro 3"/>
    <n v="123924.15"/>
    <n v="7"/>
    <x v="4"/>
    <n v="88367.44"/>
    <n v="35556.71"/>
    <s v="Sneha"/>
    <s v="Corporate"/>
  </r>
  <r>
    <s v="ORD-96349-2197"/>
    <d v="2023-12-03T00:00:00"/>
    <x v="0"/>
    <x v="379"/>
    <x v="168"/>
    <x v="2"/>
    <s v="Haryana"/>
    <s v="Faridabad"/>
    <x v="1"/>
    <x v="2"/>
    <s v="Binders Pro 3"/>
    <n v="23344.28"/>
    <n v="13"/>
    <x v="7"/>
    <n v="16952.91"/>
    <n v="6391.37"/>
    <s v="Karan"/>
    <s v="Corporate"/>
  </r>
  <r>
    <s v="ORD-88060-2198"/>
    <d v="2024-04-04T00:00:00"/>
    <x v="1"/>
    <x v="782"/>
    <x v="210"/>
    <x v="3"/>
    <s v="Odisha"/>
    <s v="Bhubaneswar"/>
    <x v="2"/>
    <x v="11"/>
    <s v="Smartphones Pro 8"/>
    <n v="108764.55"/>
    <n v="3"/>
    <x v="5"/>
    <n v="98605.59"/>
    <n v="10158.959999999999"/>
    <s v="Neha"/>
    <s v="Home Office"/>
  </r>
  <r>
    <s v="ORD-69929-2199"/>
    <d v="2024-12-04T00:00:00"/>
    <x v="1"/>
    <x v="19"/>
    <x v="101"/>
    <x v="2"/>
    <s v="Punjab"/>
    <s v="Ludhiana"/>
    <x v="1"/>
    <x v="2"/>
    <s v="Binders Pro 4"/>
    <n v="6164.99"/>
    <n v="8"/>
    <x v="7"/>
    <n v="4219.4399999999996"/>
    <n v="1945.55"/>
    <s v="Rahul"/>
    <s v="Corporate"/>
  </r>
  <r>
    <s v="ORD-53153-2200"/>
    <d v="2023-09-04T00:00:00"/>
    <x v="0"/>
    <x v="97"/>
    <x v="68"/>
    <x v="3"/>
    <s v="West Bengal"/>
    <s v="Kolkata"/>
    <x v="2"/>
    <x v="10"/>
    <s v="Accessories Pro 6"/>
    <n v="143002.51"/>
    <n v="10"/>
    <x v="7"/>
    <n v="103156.1"/>
    <n v="39846.410000000003"/>
    <s v="Rahul"/>
    <s v="Consumer"/>
  </r>
  <r>
    <s v="ORD-43482-2201"/>
    <d v="2024-12-03T00:00:00"/>
    <x v="1"/>
    <x v="230"/>
    <x v="248"/>
    <x v="3"/>
    <s v="Bihar"/>
    <s v="Patna"/>
    <x v="1"/>
    <x v="3"/>
    <s v="Storage Pro 6"/>
    <n v="2068.91"/>
    <n v="2"/>
    <x v="2"/>
    <n v="1712.96"/>
    <n v="355.95"/>
    <s v="Rahul"/>
    <s v="Consumer"/>
  </r>
  <r>
    <s v="ORD-40382-2202"/>
    <d v="2023-10-19T00:00:00"/>
    <x v="0"/>
    <x v="148"/>
    <x v="1"/>
    <x v="3"/>
    <s v="Odisha"/>
    <s v="Bhubaneswar"/>
    <x v="2"/>
    <x v="5"/>
    <s v="Tablets Pro 7"/>
    <n v="667301.43000000005"/>
    <n v="10"/>
    <x v="0"/>
    <n v="384731.2"/>
    <n v="282570.23"/>
    <s v="Pooja"/>
    <s v="Home Office"/>
  </r>
  <r>
    <s v="ORD-67523-2203"/>
    <d v="2024-06-12T00:00:00"/>
    <x v="1"/>
    <x v="173"/>
    <x v="77"/>
    <x v="3"/>
    <s v="Odisha"/>
    <s v="Bhubaneswar"/>
    <x v="1"/>
    <x v="1"/>
    <s v="Paper Pro 6"/>
    <n v="4407.66"/>
    <n v="2"/>
    <x v="3"/>
    <n v="3230.66"/>
    <n v="1177"/>
    <s v="Rahul"/>
    <s v="Consumer"/>
  </r>
  <r>
    <s v="ORD-81094-2204"/>
    <d v="2023-11-18T00:00:00"/>
    <x v="0"/>
    <x v="483"/>
    <x v="165"/>
    <x v="3"/>
    <s v="Bihar"/>
    <s v="Gaya"/>
    <x v="2"/>
    <x v="10"/>
    <s v="Accessories Pro 10"/>
    <n v="1175232.8899999999"/>
    <n v="15"/>
    <x v="0"/>
    <n v="744547.2"/>
    <n v="430685.69"/>
    <s v="Karan"/>
    <s v="Home Office"/>
  </r>
  <r>
    <s v="ORD-86171-2205"/>
    <d v="2024-08-08T00:00:00"/>
    <x v="1"/>
    <x v="168"/>
    <x v="49"/>
    <x v="3"/>
    <s v="Bihar"/>
    <s v="Patna"/>
    <x v="2"/>
    <x v="5"/>
    <s v="Tablets Pro 1"/>
    <n v="592003.1"/>
    <n v="9"/>
    <x v="4"/>
    <n v="379302.66"/>
    <n v="212700.44"/>
    <s v="Karan"/>
    <s v="Consumer"/>
  </r>
  <r>
    <s v="ORD-22699-2206"/>
    <d v="2024-09-13T00:00:00"/>
    <x v="1"/>
    <x v="648"/>
    <x v="278"/>
    <x v="1"/>
    <s v="Maharashtra"/>
    <s v="Mumbai"/>
    <x v="2"/>
    <x v="8"/>
    <s v="Laptops Pro 1"/>
    <n v="28718.11"/>
    <n v="7"/>
    <x v="1"/>
    <n v="41002.639999999999"/>
    <n v="-12284.53"/>
    <s v="Priya"/>
    <s v="Corporate"/>
  </r>
  <r>
    <s v="ORD-11052-2207"/>
    <d v="2024-10-21T00:00:00"/>
    <x v="1"/>
    <x v="797"/>
    <x v="53"/>
    <x v="2"/>
    <s v="Haryana"/>
    <s v="Gurgaon"/>
    <x v="2"/>
    <x v="8"/>
    <s v="Laptops Pro 2"/>
    <n v="200734.44"/>
    <n v="14"/>
    <x v="6"/>
    <n v="360194.66"/>
    <n v="-159460.22"/>
    <s v="Priya"/>
    <s v="Corporate"/>
  </r>
  <r>
    <s v="ORD-40781-2208"/>
    <d v="2024-11-07T00:00:00"/>
    <x v="1"/>
    <x v="64"/>
    <x v="238"/>
    <x v="2"/>
    <s v="Haryana"/>
    <s v="Faridabad"/>
    <x v="2"/>
    <x v="11"/>
    <s v="Smartphones Pro 7"/>
    <n v="151901.51"/>
    <n v="15"/>
    <x v="3"/>
    <n v="131014.95"/>
    <n v="20886.560000000001"/>
    <s v="Vikas"/>
    <s v="Consumer"/>
  </r>
  <r>
    <s v="ORD-91570-2209"/>
    <d v="2024-07-03T00:00:00"/>
    <x v="1"/>
    <x v="259"/>
    <x v="121"/>
    <x v="1"/>
    <s v="Maharashtra"/>
    <s v="Mumbai"/>
    <x v="1"/>
    <x v="2"/>
    <s v="Binders Pro 10"/>
    <n v="24646.720000000001"/>
    <n v="12"/>
    <x v="0"/>
    <n v="18238.2"/>
    <n v="6408.52"/>
    <s v="Rahul"/>
    <s v="Corporate"/>
  </r>
  <r>
    <s v="ORD-69885-2210"/>
    <d v="2024-07-08T00:00:00"/>
    <x v="1"/>
    <x v="828"/>
    <x v="171"/>
    <x v="0"/>
    <s v="Telangana"/>
    <s v="Hyderabad"/>
    <x v="1"/>
    <x v="3"/>
    <s v="Storage Pro 1"/>
    <n v="10118.52"/>
    <n v="5"/>
    <x v="4"/>
    <n v="7822.4"/>
    <n v="2296.12"/>
    <s v="Amit"/>
    <s v="Consumer"/>
  </r>
  <r>
    <s v="ORD-53462-2211"/>
    <d v="2023-12-09T00:00:00"/>
    <x v="0"/>
    <x v="829"/>
    <x v="269"/>
    <x v="0"/>
    <s v="Telangana"/>
    <s v="Hyderabad"/>
    <x v="1"/>
    <x v="1"/>
    <s v="Paper Pro 6"/>
    <n v="29476.71"/>
    <n v="15"/>
    <x v="4"/>
    <n v="23610.3"/>
    <n v="5866.41"/>
    <s v="Rahul"/>
    <s v="Home Office"/>
  </r>
  <r>
    <s v="ORD-69182-2212"/>
    <d v="2023-02-08T00:00:00"/>
    <x v="0"/>
    <x v="781"/>
    <x v="201"/>
    <x v="2"/>
    <s v="Haryana"/>
    <s v="Gurgaon"/>
    <x v="2"/>
    <x v="5"/>
    <s v="Tablets Pro 9"/>
    <n v="512998.69"/>
    <n v="15"/>
    <x v="4"/>
    <n v="377023.5"/>
    <n v="135975.19"/>
    <s v="Sneha"/>
    <s v="Home Office"/>
  </r>
  <r>
    <s v="ORD-90193-2213"/>
    <d v="2024-04-08T00:00:00"/>
    <x v="1"/>
    <x v="584"/>
    <x v="218"/>
    <x v="2"/>
    <s v="Delhi"/>
    <s v="New Delhi"/>
    <x v="1"/>
    <x v="1"/>
    <s v="Paper Pro 2"/>
    <n v="18016.419999999998"/>
    <n v="11"/>
    <x v="3"/>
    <n v="14409.12"/>
    <n v="3607.3"/>
    <s v="Priya"/>
    <s v="Consumer"/>
  </r>
  <r>
    <s v="ORD-42100-2214"/>
    <d v="2023-03-10T00:00:00"/>
    <x v="0"/>
    <x v="776"/>
    <x v="121"/>
    <x v="2"/>
    <s v="Punjab"/>
    <s v="Ludhiana"/>
    <x v="0"/>
    <x v="4"/>
    <s v="Chairs Pro 6"/>
    <n v="139908.35"/>
    <n v="9"/>
    <x v="2"/>
    <n v="122610.96"/>
    <n v="17297.39"/>
    <s v="Pooja"/>
    <s v="Home Office"/>
  </r>
  <r>
    <s v="ORD-95476-2215"/>
    <d v="2023-01-21T00:00:00"/>
    <x v="0"/>
    <x v="447"/>
    <x v="267"/>
    <x v="0"/>
    <s v="Telangana"/>
    <s v="Hyderabad"/>
    <x v="2"/>
    <x v="10"/>
    <s v="Accessories Pro 1"/>
    <n v="545356.32999999996"/>
    <n v="11"/>
    <x v="7"/>
    <n v="459156.28"/>
    <n v="86200.05"/>
    <s v="Sneha"/>
    <s v="Home Office"/>
  </r>
  <r>
    <s v="ORD-83468-2216"/>
    <d v="2024-11-27T00:00:00"/>
    <x v="1"/>
    <x v="304"/>
    <x v="147"/>
    <x v="1"/>
    <s v="Maharashtra"/>
    <s v="Pune"/>
    <x v="1"/>
    <x v="3"/>
    <s v="Storage Pro 3"/>
    <n v="2211.1"/>
    <n v="3"/>
    <x v="4"/>
    <n v="1774.32"/>
    <n v="436.78"/>
    <s v="Pooja"/>
    <s v="Corporate"/>
  </r>
  <r>
    <s v="ORD-28167-2217"/>
    <d v="2023-01-29T00:00:00"/>
    <x v="0"/>
    <x v="17"/>
    <x v="38"/>
    <x v="1"/>
    <s v="Maharashtra"/>
    <s v="Mumbai"/>
    <x v="2"/>
    <x v="10"/>
    <s v="Accessories Pro 6"/>
    <n v="761332.76"/>
    <n v="15"/>
    <x v="4"/>
    <n v="553814.25"/>
    <n v="207518.51"/>
    <s v="Karan"/>
    <s v="Corporate"/>
  </r>
  <r>
    <s v="ORD-44747-2218"/>
    <d v="2024-08-14T00:00:00"/>
    <x v="1"/>
    <x v="566"/>
    <x v="8"/>
    <x v="1"/>
    <s v="Gujarat"/>
    <s v="Ahmedabad"/>
    <x v="0"/>
    <x v="0"/>
    <s v="Sofas Pro 3"/>
    <n v="37508.25"/>
    <n v="5"/>
    <x v="5"/>
    <n v="29848.65"/>
    <n v="7659.6"/>
    <s v="Rahul"/>
    <s v="Corporate"/>
  </r>
  <r>
    <s v="ORD-42060-2219"/>
    <d v="2024-05-28T00:00:00"/>
    <x v="1"/>
    <x v="340"/>
    <x v="298"/>
    <x v="2"/>
    <s v="Punjab"/>
    <s v="Amritsar"/>
    <x v="0"/>
    <x v="4"/>
    <s v="Chairs Pro 3"/>
    <n v="305183.42"/>
    <n v="13"/>
    <x v="2"/>
    <n v="252808.4"/>
    <n v="52375.02"/>
    <s v="Sneha"/>
    <s v="Corporate"/>
  </r>
  <r>
    <s v="ORD-98662-2220"/>
    <d v="2023-10-29T00:00:00"/>
    <x v="0"/>
    <x v="768"/>
    <x v="274"/>
    <x v="3"/>
    <s v="West Bengal"/>
    <s v="Kolkata"/>
    <x v="2"/>
    <x v="5"/>
    <s v="Tablets Pro 6"/>
    <n v="108222.69"/>
    <n v="5"/>
    <x v="2"/>
    <n v="89400.75"/>
    <n v="18821.939999999999"/>
    <s v="Sneha"/>
    <s v="Corporate"/>
  </r>
  <r>
    <s v="ORD-65232-2221"/>
    <d v="2023-10-03T00:00:00"/>
    <x v="0"/>
    <x v="715"/>
    <x v="158"/>
    <x v="0"/>
    <s v="Tamil Nadu"/>
    <s v="Chennai"/>
    <x v="1"/>
    <x v="1"/>
    <s v="Paper Pro 9"/>
    <n v="4103.3999999999996"/>
    <n v="6"/>
    <x v="0"/>
    <n v="3137.28"/>
    <n v="966.12"/>
    <s v="Neha"/>
    <s v="Consumer"/>
  </r>
  <r>
    <s v="ORD-83946-2222"/>
    <d v="2023-01-05T00:00:00"/>
    <x v="0"/>
    <x v="17"/>
    <x v="94"/>
    <x v="3"/>
    <s v="Odisha"/>
    <s v="Bhubaneswar"/>
    <x v="1"/>
    <x v="2"/>
    <s v="Binders Pro 8"/>
    <n v="724.02"/>
    <n v="9"/>
    <x v="1"/>
    <n v="1042.83"/>
    <n v="-318.81"/>
    <s v="Pooja"/>
    <s v="Consumer"/>
  </r>
  <r>
    <s v="ORD-37006-2223"/>
    <d v="2024-08-05T00:00:00"/>
    <x v="1"/>
    <x v="555"/>
    <x v="280"/>
    <x v="0"/>
    <s v="Karnataka"/>
    <s v="Bangalore"/>
    <x v="0"/>
    <x v="4"/>
    <s v="Chairs Pro 8"/>
    <n v="94532.83"/>
    <n v="8"/>
    <x v="2"/>
    <n v="84660.08"/>
    <n v="9872.75"/>
    <s v="Rahul"/>
    <s v="Home Office"/>
  </r>
  <r>
    <s v="ORD-11882-2224"/>
    <d v="2023-07-03T00:00:00"/>
    <x v="0"/>
    <x v="830"/>
    <x v="178"/>
    <x v="1"/>
    <s v="Rajasthan"/>
    <s v="Jaipur"/>
    <x v="2"/>
    <x v="10"/>
    <s v="Accessories Pro 4"/>
    <n v="32303.43"/>
    <n v="4"/>
    <x v="5"/>
    <n v="25973.68"/>
    <n v="6329.75"/>
    <s v="Neha"/>
    <s v="Consumer"/>
  </r>
  <r>
    <s v="ORD-67134-2225"/>
    <d v="2024-01-27T00:00:00"/>
    <x v="1"/>
    <x v="744"/>
    <x v="130"/>
    <x v="2"/>
    <s v="Delhi"/>
    <s v="New Delhi"/>
    <x v="0"/>
    <x v="9"/>
    <s v="Beds Pro 6"/>
    <n v="199624.85"/>
    <n v="12"/>
    <x v="2"/>
    <n v="182067.12"/>
    <n v="17557.73"/>
    <s v="Amit"/>
    <s v="Consumer"/>
  </r>
  <r>
    <s v="ORD-71301-2226"/>
    <d v="2024-06-18T00:00:00"/>
    <x v="1"/>
    <x v="147"/>
    <x v="68"/>
    <x v="3"/>
    <s v="West Bengal"/>
    <s v="Kolkata"/>
    <x v="0"/>
    <x v="9"/>
    <s v="Beds Pro 3"/>
    <n v="24669.46"/>
    <n v="6"/>
    <x v="1"/>
    <n v="34404.720000000001"/>
    <n v="-9735.26"/>
    <s v="Amit"/>
    <s v="Home Office"/>
  </r>
  <r>
    <s v="ORD-14025-2227"/>
    <d v="2023-12-22T00:00:00"/>
    <x v="0"/>
    <x v="173"/>
    <x v="19"/>
    <x v="1"/>
    <s v="Gujarat"/>
    <s v="Ahmedabad"/>
    <x v="0"/>
    <x v="7"/>
    <s v="Tables Pro 7"/>
    <n v="39430.58"/>
    <n v="8"/>
    <x v="5"/>
    <n v="33800.32"/>
    <n v="5630.26"/>
    <s v="Priya"/>
    <s v="Corporate"/>
  </r>
  <r>
    <s v="ORD-36447-2228"/>
    <d v="2024-11-22T00:00:00"/>
    <x v="1"/>
    <x v="572"/>
    <x v="150"/>
    <x v="1"/>
    <s v="Gujarat"/>
    <s v="Surat"/>
    <x v="2"/>
    <x v="10"/>
    <s v="Accessories Pro 8"/>
    <n v="343205.76"/>
    <n v="7"/>
    <x v="3"/>
    <n v="250123.44"/>
    <n v="93082.32"/>
    <s v="Priya"/>
    <s v="Corporate"/>
  </r>
  <r>
    <s v="ORD-52390-2229"/>
    <d v="2024-03-03T00:00:00"/>
    <x v="1"/>
    <x v="6"/>
    <x v="160"/>
    <x v="3"/>
    <s v="Odisha"/>
    <s v="Bhubaneswar"/>
    <x v="1"/>
    <x v="1"/>
    <s v="Paper Pro 4"/>
    <n v="6488.16"/>
    <n v="8"/>
    <x v="6"/>
    <n v="11605.84"/>
    <n v="-5117.68"/>
    <s v="Pooja"/>
    <s v="Home Office"/>
  </r>
  <r>
    <s v="ORD-29197-2230"/>
    <d v="2023-04-03T00:00:00"/>
    <x v="0"/>
    <x v="594"/>
    <x v="104"/>
    <x v="2"/>
    <s v="Delhi"/>
    <s v="New Delhi"/>
    <x v="0"/>
    <x v="0"/>
    <s v="Sofas Pro 10"/>
    <n v="144595.26"/>
    <n v="11"/>
    <x v="7"/>
    <n v="95162.98"/>
    <n v="49432.28"/>
    <s v="Sneha"/>
    <s v="Corporate"/>
  </r>
  <r>
    <s v="ORD-19054-2231"/>
    <d v="2024-10-13T00:00:00"/>
    <x v="1"/>
    <x v="524"/>
    <x v="104"/>
    <x v="1"/>
    <s v="Rajasthan"/>
    <s v="Jaipur"/>
    <x v="1"/>
    <x v="1"/>
    <s v="Paper Pro 8"/>
    <n v="1271.3"/>
    <n v="3"/>
    <x v="4"/>
    <n v="981.72"/>
    <n v="289.58"/>
    <s v="Rahul"/>
    <s v="Corporate"/>
  </r>
  <r>
    <s v="ORD-77983-2232"/>
    <d v="2023-12-18T00:00:00"/>
    <x v="0"/>
    <x v="94"/>
    <x v="252"/>
    <x v="2"/>
    <s v="Delhi"/>
    <s v="New Delhi"/>
    <x v="0"/>
    <x v="0"/>
    <s v="Sofas Pro 5"/>
    <n v="65993.87"/>
    <n v="3"/>
    <x v="0"/>
    <n v="50260.23"/>
    <n v="15733.64"/>
    <s v="Vikas"/>
    <s v="Home Office"/>
  </r>
  <r>
    <s v="ORD-87794-2233"/>
    <d v="2024-10-18T00:00:00"/>
    <x v="1"/>
    <x v="151"/>
    <x v="104"/>
    <x v="1"/>
    <s v="Gujarat"/>
    <s v="Surat"/>
    <x v="2"/>
    <x v="8"/>
    <s v="Laptops Pro 1"/>
    <n v="293295.37"/>
    <n v="15"/>
    <x v="6"/>
    <n v="508897.35"/>
    <n v="-215601.98"/>
    <s v="Pooja"/>
    <s v="Home Office"/>
  </r>
  <r>
    <s v="ORD-17422-2234"/>
    <d v="2023-07-28T00:00:00"/>
    <x v="0"/>
    <x v="224"/>
    <x v="167"/>
    <x v="0"/>
    <s v="Tamil Nadu"/>
    <s v="Coimbatore"/>
    <x v="0"/>
    <x v="0"/>
    <s v="Sofas Pro 1"/>
    <n v="38650.85"/>
    <n v="4"/>
    <x v="4"/>
    <n v="25197.08"/>
    <n v="13453.77"/>
    <s v="Priya"/>
    <s v="Consumer"/>
  </r>
  <r>
    <s v="ORD-73509-2235"/>
    <d v="2024-09-14T00:00:00"/>
    <x v="1"/>
    <x v="677"/>
    <x v="258"/>
    <x v="2"/>
    <s v="Haryana"/>
    <s v="Faridabad"/>
    <x v="2"/>
    <x v="11"/>
    <s v="Smartphones Pro 9"/>
    <n v="1008790.75"/>
    <n v="14"/>
    <x v="0"/>
    <n v="611756.18000000005"/>
    <n v="397034.57"/>
    <s v="Neha"/>
    <s v="Consumer"/>
  </r>
  <r>
    <s v="ORD-69075-2236"/>
    <d v="2024-12-14T00:00:00"/>
    <x v="1"/>
    <x v="657"/>
    <x v="78"/>
    <x v="3"/>
    <s v="Odisha"/>
    <s v="Bhubaneswar"/>
    <x v="0"/>
    <x v="7"/>
    <s v="Tables Pro 3"/>
    <n v="58348.35"/>
    <n v="7"/>
    <x v="1"/>
    <n v="86484.44"/>
    <n v="-28136.09"/>
    <s v="Rahul"/>
    <s v="Home Office"/>
  </r>
  <r>
    <s v="ORD-12953-2237"/>
    <d v="2024-12-19T00:00:00"/>
    <x v="1"/>
    <x v="766"/>
    <x v="54"/>
    <x v="2"/>
    <s v="Haryana"/>
    <s v="Gurgaon"/>
    <x v="2"/>
    <x v="5"/>
    <s v="Tablets Pro 4"/>
    <n v="753633.29"/>
    <n v="10"/>
    <x v="7"/>
    <n v="471804.6"/>
    <n v="281828.69"/>
    <s v="Neha"/>
    <s v="Corporate"/>
  </r>
  <r>
    <s v="ORD-56106-2238"/>
    <d v="2024-02-11T00:00:00"/>
    <x v="1"/>
    <x v="340"/>
    <x v="5"/>
    <x v="1"/>
    <s v="Maharashtra"/>
    <s v="Nagpur"/>
    <x v="1"/>
    <x v="1"/>
    <s v="Paper Pro 4"/>
    <n v="4955.3100000000004"/>
    <n v="7"/>
    <x v="6"/>
    <n v="8369.2000000000007"/>
    <n v="-3413.89"/>
    <s v="Neha"/>
    <s v="Home Office"/>
  </r>
  <r>
    <s v="ORD-37584-2239"/>
    <d v="2023-02-20T00:00:00"/>
    <x v="0"/>
    <x v="797"/>
    <x v="121"/>
    <x v="0"/>
    <s v="Karnataka"/>
    <s v="Bangalore"/>
    <x v="0"/>
    <x v="9"/>
    <s v="Beds Pro 4"/>
    <n v="137718.10999999999"/>
    <n v="15"/>
    <x v="0"/>
    <n v="77217.149999999994"/>
    <n v="60500.959999999999"/>
    <s v="Karan"/>
    <s v="Home Office"/>
  </r>
  <r>
    <s v="ORD-75085-2240"/>
    <d v="2023-11-22T00:00:00"/>
    <x v="0"/>
    <x v="168"/>
    <x v="38"/>
    <x v="1"/>
    <s v="Gujarat"/>
    <s v="Surat"/>
    <x v="0"/>
    <x v="7"/>
    <s v="Tables Pro 10"/>
    <n v="66977.11"/>
    <n v="6"/>
    <x v="6"/>
    <n v="115671.3"/>
    <n v="-48694.19"/>
    <s v="Amit"/>
    <s v="Corporate"/>
  </r>
  <r>
    <s v="ORD-39211-2241"/>
    <d v="2024-12-21T00:00:00"/>
    <x v="1"/>
    <x v="155"/>
    <x v="150"/>
    <x v="1"/>
    <s v="Rajasthan"/>
    <s v="Jaipur"/>
    <x v="2"/>
    <x v="11"/>
    <s v="Smartphones Pro 9"/>
    <n v="936271.09"/>
    <n v="14"/>
    <x v="7"/>
    <n v="698163.34"/>
    <n v="238107.75"/>
    <s v="Rahul"/>
    <s v="Corporate"/>
  </r>
  <r>
    <s v="ORD-52877-2242"/>
    <d v="2024-08-19T00:00:00"/>
    <x v="1"/>
    <x v="195"/>
    <x v="62"/>
    <x v="2"/>
    <s v="Punjab"/>
    <s v="Ludhiana"/>
    <x v="2"/>
    <x v="11"/>
    <s v="Smartphones Pro 2"/>
    <n v="86232.24"/>
    <n v="5"/>
    <x v="0"/>
    <n v="56233.75"/>
    <n v="29998.49"/>
    <s v="Amit"/>
    <s v="Corporate"/>
  </r>
  <r>
    <s v="ORD-93114-2243"/>
    <d v="2023-10-16T00:00:00"/>
    <x v="0"/>
    <x v="8"/>
    <x v="61"/>
    <x v="1"/>
    <s v="Gujarat"/>
    <s v="Surat"/>
    <x v="0"/>
    <x v="0"/>
    <s v="Sofas Pro 7"/>
    <n v="147404.64000000001"/>
    <n v="9"/>
    <x v="4"/>
    <n v="116277.03"/>
    <n v="31127.61"/>
    <s v="Sneha"/>
    <s v="Corporate"/>
  </r>
  <r>
    <s v="ORD-53342-2244"/>
    <d v="2024-08-29T00:00:00"/>
    <x v="1"/>
    <x v="127"/>
    <x v="146"/>
    <x v="1"/>
    <s v="Rajasthan"/>
    <s v="Jaipur"/>
    <x v="1"/>
    <x v="3"/>
    <s v="Storage Pro 10"/>
    <n v="14569.97"/>
    <n v="11"/>
    <x v="1"/>
    <n v="20503.23"/>
    <n v="-5933.26"/>
    <s v="Amit"/>
    <s v="Home Office"/>
  </r>
  <r>
    <s v="ORD-36592-2245"/>
    <d v="2024-06-19T00:00:00"/>
    <x v="1"/>
    <x v="694"/>
    <x v="69"/>
    <x v="0"/>
    <s v="Karnataka"/>
    <s v="Bangalore"/>
    <x v="2"/>
    <x v="11"/>
    <s v="Smartphones Pro 6"/>
    <n v="108708.74"/>
    <n v="6"/>
    <x v="7"/>
    <n v="75227.88"/>
    <n v="33480.86"/>
    <s v="Karan"/>
    <s v="Consumer"/>
  </r>
  <r>
    <s v="ORD-40967-2246"/>
    <d v="2023-01-14T00:00:00"/>
    <x v="0"/>
    <x v="765"/>
    <x v="61"/>
    <x v="2"/>
    <s v="Punjab"/>
    <s v="Ludhiana"/>
    <x v="1"/>
    <x v="3"/>
    <s v="Storage Pro 3"/>
    <n v="8413.35"/>
    <n v="6"/>
    <x v="3"/>
    <n v="7074.18"/>
    <n v="1339.17"/>
    <s v="Vikas"/>
    <s v="Home Office"/>
  </r>
  <r>
    <s v="ORD-45406-2247"/>
    <d v="2024-12-04T00:00:00"/>
    <x v="1"/>
    <x v="45"/>
    <x v="216"/>
    <x v="1"/>
    <s v="Gujarat"/>
    <s v="Surat"/>
    <x v="0"/>
    <x v="7"/>
    <s v="Tables Pro 1"/>
    <n v="80004.66"/>
    <n v="11"/>
    <x v="6"/>
    <n v="138584.04999999999"/>
    <n v="-58579.39"/>
    <s v="Rahul"/>
    <s v="Corporate"/>
  </r>
  <r>
    <s v="ORD-68994-2248"/>
    <d v="2024-12-21T00:00:00"/>
    <x v="1"/>
    <x v="540"/>
    <x v="134"/>
    <x v="3"/>
    <s v="Bihar"/>
    <s v="Patna"/>
    <x v="2"/>
    <x v="11"/>
    <s v="Smartphones Pro 3"/>
    <n v="552208.68999999994"/>
    <n v="15"/>
    <x v="3"/>
    <n v="409610.55"/>
    <n v="142598.14000000001"/>
    <s v="Priya"/>
    <s v="Consumer"/>
  </r>
  <r>
    <s v="ORD-86351-2249"/>
    <d v="2023-11-29T00:00:00"/>
    <x v="0"/>
    <x v="35"/>
    <x v="28"/>
    <x v="2"/>
    <s v="Punjab"/>
    <s v="Ludhiana"/>
    <x v="0"/>
    <x v="4"/>
    <s v="Chairs Pro 6"/>
    <n v="40404.019999999997"/>
    <n v="5"/>
    <x v="6"/>
    <n v="72040.899999999994"/>
    <n v="-31636.880000000001"/>
    <s v="Amit"/>
    <s v="Consumer"/>
  </r>
  <r>
    <s v="ORD-32400-2250"/>
    <d v="2024-10-03T00:00:00"/>
    <x v="1"/>
    <x v="347"/>
    <x v="149"/>
    <x v="3"/>
    <s v="West Bengal"/>
    <s v="Kolkata"/>
    <x v="1"/>
    <x v="3"/>
    <s v="Storage Pro 10"/>
    <n v="18443.37"/>
    <n v="8"/>
    <x v="3"/>
    <n v="12659.92"/>
    <n v="5783.45"/>
    <s v="Pooja"/>
    <s v="Consumer"/>
  </r>
  <r>
    <s v="ORD-34376-2251"/>
    <d v="2024-07-25T00:00:00"/>
    <x v="1"/>
    <x v="634"/>
    <x v="282"/>
    <x v="0"/>
    <s v="Karnataka"/>
    <s v="Mysore"/>
    <x v="2"/>
    <x v="10"/>
    <s v="Accessories Pro 9"/>
    <n v="933808.45"/>
    <n v="12"/>
    <x v="7"/>
    <n v="589216.80000000005"/>
    <n v="344591.65"/>
    <s v="Pooja"/>
    <s v="Consumer"/>
  </r>
  <r>
    <s v="ORD-63603-2252"/>
    <d v="2024-03-05T00:00:00"/>
    <x v="1"/>
    <x v="693"/>
    <x v="27"/>
    <x v="0"/>
    <s v="Tamil Nadu"/>
    <s v="Coimbatore"/>
    <x v="0"/>
    <x v="7"/>
    <s v="Tables Pro 10"/>
    <n v="228788.42"/>
    <n v="9"/>
    <x v="3"/>
    <n v="169192.89"/>
    <n v="59595.53"/>
    <s v="Rahul"/>
    <s v="Home Office"/>
  </r>
  <r>
    <s v="ORD-70863-2253"/>
    <d v="2023-10-23T00:00:00"/>
    <x v="0"/>
    <x v="749"/>
    <x v="285"/>
    <x v="0"/>
    <s v="Tamil Nadu"/>
    <s v="Coimbatore"/>
    <x v="0"/>
    <x v="9"/>
    <s v="Beds Pro 9"/>
    <n v="40706.04"/>
    <n v="7"/>
    <x v="5"/>
    <n v="34459.53"/>
    <n v="6246.51"/>
    <s v="Vikas"/>
    <s v="Home Office"/>
  </r>
  <r>
    <s v="ORD-47698-2254"/>
    <d v="2023-10-16T00:00:00"/>
    <x v="0"/>
    <x v="821"/>
    <x v="112"/>
    <x v="2"/>
    <s v="Punjab"/>
    <s v="Amritsar"/>
    <x v="2"/>
    <x v="8"/>
    <s v="Laptops Pro 8"/>
    <n v="231251.61"/>
    <n v="4"/>
    <x v="4"/>
    <n v="174146.92"/>
    <n v="57104.69"/>
    <s v="Vikas"/>
    <s v="Corporate"/>
  </r>
  <r>
    <s v="ORD-68531-2255"/>
    <d v="2024-12-24T00:00:00"/>
    <x v="1"/>
    <x v="116"/>
    <x v="297"/>
    <x v="3"/>
    <s v="Bihar"/>
    <s v="Gaya"/>
    <x v="1"/>
    <x v="1"/>
    <s v="Paper Pro 3"/>
    <n v="20226.169999999998"/>
    <n v="15"/>
    <x v="1"/>
    <n v="29557.05"/>
    <n v="-9330.8799999999992"/>
    <s v="Pooja"/>
    <s v="Consumer"/>
  </r>
  <r>
    <s v="ORD-80325-2256"/>
    <d v="2023-07-03T00:00:00"/>
    <x v="0"/>
    <x v="261"/>
    <x v="227"/>
    <x v="2"/>
    <s v="Haryana"/>
    <s v="Gurgaon"/>
    <x v="0"/>
    <x v="0"/>
    <s v="Sofas Pro 9"/>
    <n v="197521.33"/>
    <n v="12"/>
    <x v="5"/>
    <n v="164559.96"/>
    <n v="32961.370000000003"/>
    <s v="Priya"/>
    <s v="Consumer"/>
  </r>
  <r>
    <s v="ORD-56135-2257"/>
    <d v="2024-08-02T00:00:00"/>
    <x v="1"/>
    <x v="471"/>
    <x v="137"/>
    <x v="3"/>
    <s v="Odisha"/>
    <s v="Bhubaneswar"/>
    <x v="1"/>
    <x v="3"/>
    <s v="Storage Pro 7"/>
    <n v="2746.82"/>
    <n v="11"/>
    <x v="0"/>
    <n v="1819.73"/>
    <n v="927.09"/>
    <s v="Neha"/>
    <s v="Corporate"/>
  </r>
  <r>
    <s v="ORD-76710-2258"/>
    <d v="2023-12-18T00:00:00"/>
    <x v="0"/>
    <x v="193"/>
    <x v="73"/>
    <x v="2"/>
    <s v="Punjab"/>
    <s v="Ludhiana"/>
    <x v="2"/>
    <x v="8"/>
    <s v="Laptops Pro 6"/>
    <n v="133239.49"/>
    <n v="13"/>
    <x v="4"/>
    <n v="101089.17"/>
    <n v="32150.32"/>
    <s v="Sneha"/>
    <s v="Consumer"/>
  </r>
  <r>
    <s v="ORD-95555-2259"/>
    <d v="2024-11-06T00:00:00"/>
    <x v="1"/>
    <x v="631"/>
    <x v="182"/>
    <x v="1"/>
    <s v="Rajasthan"/>
    <s v="Jaipur"/>
    <x v="1"/>
    <x v="3"/>
    <s v="Storage Pro 8"/>
    <n v="2313.39"/>
    <n v="12"/>
    <x v="6"/>
    <n v="4105.68"/>
    <n v="-1792.29"/>
    <s v="Amit"/>
    <s v="Home Office"/>
  </r>
  <r>
    <s v="ORD-89770-2260"/>
    <d v="2024-02-25T00:00:00"/>
    <x v="1"/>
    <x v="761"/>
    <x v="240"/>
    <x v="2"/>
    <s v="Delhi"/>
    <s v="New Delhi"/>
    <x v="0"/>
    <x v="4"/>
    <s v="Chairs Pro 4"/>
    <n v="58165.45"/>
    <n v="14"/>
    <x v="2"/>
    <n v="52770.62"/>
    <n v="5394.83"/>
    <s v="Pooja"/>
    <s v="Consumer"/>
  </r>
  <r>
    <s v="ORD-79496-2261"/>
    <d v="2023-12-12T00:00:00"/>
    <x v="0"/>
    <x v="831"/>
    <x v="273"/>
    <x v="0"/>
    <s v="Karnataka"/>
    <s v="Bangalore"/>
    <x v="0"/>
    <x v="4"/>
    <s v="Chairs Pro 3"/>
    <n v="174740.35"/>
    <n v="8"/>
    <x v="2"/>
    <n v="121367.92"/>
    <n v="53372.43"/>
    <s v="Sneha"/>
    <s v="Home Office"/>
  </r>
  <r>
    <s v="ORD-95790-2262"/>
    <d v="2024-12-03T00:00:00"/>
    <x v="1"/>
    <x v="472"/>
    <x v="202"/>
    <x v="0"/>
    <s v="Telangana"/>
    <s v="Hyderabad"/>
    <x v="2"/>
    <x v="5"/>
    <s v="Tablets Pro 7"/>
    <n v="186238.75"/>
    <n v="3"/>
    <x v="7"/>
    <n v="143453.07"/>
    <n v="42785.68"/>
    <s v="Karan"/>
    <s v="Home Office"/>
  </r>
  <r>
    <s v="ORD-26456-2263"/>
    <d v="2024-10-27T00:00:00"/>
    <x v="1"/>
    <x v="249"/>
    <x v="161"/>
    <x v="1"/>
    <s v="Maharashtra"/>
    <s v="Nagpur"/>
    <x v="2"/>
    <x v="10"/>
    <s v="Accessories Pro 1"/>
    <n v="527125.09"/>
    <n v="9"/>
    <x v="2"/>
    <n v="443222.91"/>
    <n v="83902.18"/>
    <s v="Pooja"/>
    <s v="Home Office"/>
  </r>
  <r>
    <s v="ORD-24155-2264"/>
    <d v="2023-10-08T00:00:00"/>
    <x v="0"/>
    <x v="815"/>
    <x v="153"/>
    <x v="3"/>
    <s v="West Bengal"/>
    <s v="Howrah"/>
    <x v="1"/>
    <x v="3"/>
    <s v="Storage Pro 6"/>
    <n v="4722.68"/>
    <n v="6"/>
    <x v="6"/>
    <n v="8041.26"/>
    <n v="-3318.58"/>
    <s v="Pooja"/>
    <s v="Home Office"/>
  </r>
  <r>
    <s v="ORD-65656-2265"/>
    <d v="2023-10-12T00:00:00"/>
    <x v="0"/>
    <x v="519"/>
    <x v="34"/>
    <x v="0"/>
    <s v="Karnataka"/>
    <s v="Mysore"/>
    <x v="1"/>
    <x v="6"/>
    <s v="Pens Pro 6"/>
    <n v="2987.69"/>
    <n v="7"/>
    <x v="6"/>
    <n v="5219.83"/>
    <n v="-2232.14"/>
    <s v="Neha"/>
    <s v="Consumer"/>
  </r>
  <r>
    <s v="ORD-89304-2266"/>
    <d v="2024-05-07T00:00:00"/>
    <x v="1"/>
    <x v="566"/>
    <x v="118"/>
    <x v="0"/>
    <s v="Tamil Nadu"/>
    <s v="Coimbatore"/>
    <x v="0"/>
    <x v="7"/>
    <s v="Tables Pro 1"/>
    <n v="29312.1"/>
    <n v="10"/>
    <x v="2"/>
    <n v="21680.7"/>
    <n v="7631.4"/>
    <s v="Rahul"/>
    <s v="Corporate"/>
  </r>
  <r>
    <s v="ORD-11035-2267"/>
    <d v="2024-05-01T00:00:00"/>
    <x v="1"/>
    <x v="716"/>
    <x v="286"/>
    <x v="0"/>
    <s v="Tamil Nadu"/>
    <s v="Chennai"/>
    <x v="0"/>
    <x v="4"/>
    <s v="Chairs Pro 6"/>
    <n v="142012.66"/>
    <n v="8"/>
    <x v="5"/>
    <n v="124167.2"/>
    <n v="17845.46"/>
    <s v="Rahul"/>
    <s v="Corporate"/>
  </r>
  <r>
    <s v="ORD-47572-2268"/>
    <d v="2023-01-02T00:00:00"/>
    <x v="0"/>
    <x v="832"/>
    <x v="186"/>
    <x v="1"/>
    <s v="Rajasthan"/>
    <s v="Jaipur"/>
    <x v="2"/>
    <x v="5"/>
    <s v="Tablets Pro 1"/>
    <n v="107720.45"/>
    <n v="9"/>
    <x v="3"/>
    <n v="71466.39"/>
    <n v="36254.06"/>
    <s v="Pooja"/>
    <s v="Corporate"/>
  </r>
  <r>
    <s v="ORD-30173-2269"/>
    <d v="2024-03-22T00:00:00"/>
    <x v="1"/>
    <x v="687"/>
    <x v="19"/>
    <x v="2"/>
    <s v="Delhi"/>
    <s v="New Delhi"/>
    <x v="2"/>
    <x v="10"/>
    <s v="Accessories Pro 5"/>
    <n v="69543.02"/>
    <n v="4"/>
    <x v="7"/>
    <n v="44400.72"/>
    <n v="25142.3"/>
    <s v="Karan"/>
    <s v="Home Office"/>
  </r>
  <r>
    <s v="ORD-76105-2270"/>
    <d v="2023-10-07T00:00:00"/>
    <x v="0"/>
    <x v="666"/>
    <x v="125"/>
    <x v="0"/>
    <s v="Karnataka"/>
    <s v="Bangalore"/>
    <x v="1"/>
    <x v="3"/>
    <s v="Storage Pro 3"/>
    <n v="3791.3"/>
    <n v="13"/>
    <x v="0"/>
    <n v="2136.5500000000002"/>
    <n v="1654.75"/>
    <s v="Karan"/>
    <s v="Consumer"/>
  </r>
  <r>
    <s v="ORD-25979-2271"/>
    <d v="2023-12-16T00:00:00"/>
    <x v="0"/>
    <x v="422"/>
    <x v="120"/>
    <x v="1"/>
    <s v="Rajasthan"/>
    <s v="Jaipur"/>
    <x v="0"/>
    <x v="0"/>
    <s v="Sofas Pro 3"/>
    <n v="88976.62"/>
    <n v="8"/>
    <x v="6"/>
    <n v="158890.79999999999"/>
    <n v="-69914.179999999993"/>
    <s v="Sneha"/>
    <s v="Home Office"/>
  </r>
  <r>
    <s v="ORD-43146-2272"/>
    <d v="2024-02-29T00:00:00"/>
    <x v="1"/>
    <x v="685"/>
    <x v="110"/>
    <x v="1"/>
    <s v="Maharashtra"/>
    <s v="Mumbai"/>
    <x v="1"/>
    <x v="2"/>
    <s v="Binders Pro 9"/>
    <n v="2218.94"/>
    <n v="2"/>
    <x v="5"/>
    <n v="1901.96"/>
    <n v="316.98"/>
    <s v="Sneha"/>
    <s v="Home Office"/>
  </r>
  <r>
    <s v="ORD-49808-2273"/>
    <d v="2024-03-29T00:00:00"/>
    <x v="1"/>
    <x v="761"/>
    <x v="42"/>
    <x v="3"/>
    <s v="Bihar"/>
    <s v="Patna"/>
    <x v="1"/>
    <x v="2"/>
    <s v="Binders Pro 9"/>
    <n v="7647.26"/>
    <n v="9"/>
    <x v="2"/>
    <n v="6298.11"/>
    <n v="1349.15"/>
    <s v="Vikas"/>
    <s v="Consumer"/>
  </r>
  <r>
    <s v="ORD-36498-2274"/>
    <d v="2023-11-21T00:00:00"/>
    <x v="0"/>
    <x v="114"/>
    <x v="299"/>
    <x v="3"/>
    <s v="West Bengal"/>
    <s v="Kolkata"/>
    <x v="2"/>
    <x v="11"/>
    <s v="Smartphones Pro 9"/>
    <n v="537589.82999999996"/>
    <n v="12"/>
    <x v="7"/>
    <n v="400833.24"/>
    <n v="136756.59"/>
    <s v="Amit"/>
    <s v="Consumer"/>
  </r>
  <r>
    <s v="ORD-68817-2275"/>
    <d v="2024-03-03T00:00:00"/>
    <x v="1"/>
    <x v="541"/>
    <x v="294"/>
    <x v="2"/>
    <s v="Punjab"/>
    <s v="Amritsar"/>
    <x v="2"/>
    <x v="8"/>
    <s v="Laptops Pro 7"/>
    <n v="39167.49"/>
    <n v="2"/>
    <x v="5"/>
    <n v="37236.32"/>
    <n v="1931.17"/>
    <s v="Neha"/>
    <s v="Home Office"/>
  </r>
  <r>
    <s v="ORD-77924-2276"/>
    <d v="2023-09-03T00:00:00"/>
    <x v="0"/>
    <x v="115"/>
    <x v="204"/>
    <x v="2"/>
    <s v="Haryana"/>
    <s v="Faridabad"/>
    <x v="0"/>
    <x v="9"/>
    <s v="Beds Pro 10"/>
    <n v="74456.61"/>
    <n v="7"/>
    <x v="2"/>
    <n v="52538.080000000002"/>
    <n v="21918.53"/>
    <s v="Priya"/>
    <s v="Consumer"/>
  </r>
  <r>
    <s v="ORD-80175-2277"/>
    <d v="2023-01-18T00:00:00"/>
    <x v="0"/>
    <x v="406"/>
    <x v="16"/>
    <x v="2"/>
    <s v="Haryana"/>
    <s v="Gurgaon"/>
    <x v="1"/>
    <x v="6"/>
    <s v="Pens Pro 5"/>
    <n v="13427.12"/>
    <n v="10"/>
    <x v="1"/>
    <n v="19011.099999999999"/>
    <n v="-5583.98"/>
    <s v="Pooja"/>
    <s v="Corporate"/>
  </r>
  <r>
    <s v="ORD-98595-2278"/>
    <d v="2024-01-28T00:00:00"/>
    <x v="1"/>
    <x v="777"/>
    <x v="109"/>
    <x v="3"/>
    <s v="Odisha"/>
    <s v="Bhubaneswar"/>
    <x v="1"/>
    <x v="1"/>
    <s v="Paper Pro 9"/>
    <n v="1503.15"/>
    <n v="1"/>
    <x v="4"/>
    <n v="909.41"/>
    <n v="593.74"/>
    <s v="Karan"/>
    <s v="Corporate"/>
  </r>
  <r>
    <s v="ORD-75058-2279"/>
    <d v="2023-08-25T00:00:00"/>
    <x v="0"/>
    <x v="570"/>
    <x v="136"/>
    <x v="3"/>
    <s v="Odisha"/>
    <s v="Bhubaneswar"/>
    <x v="0"/>
    <x v="9"/>
    <s v="Beds Pro 8"/>
    <n v="75307.600000000006"/>
    <n v="14"/>
    <x v="5"/>
    <n v="72907.8"/>
    <n v="2399.8000000000002"/>
    <s v="Neha"/>
    <s v="Consumer"/>
  </r>
  <r>
    <s v="ORD-34534-2280"/>
    <d v="2024-12-26T00:00:00"/>
    <x v="1"/>
    <x v="621"/>
    <x v="143"/>
    <x v="2"/>
    <s v="Punjab"/>
    <s v="Ludhiana"/>
    <x v="2"/>
    <x v="11"/>
    <s v="Smartphones Pro 1"/>
    <n v="674053.7"/>
    <n v="10"/>
    <x v="7"/>
    <n v="440617.1"/>
    <n v="233436.6"/>
    <s v="Vikas"/>
    <s v="Consumer"/>
  </r>
  <r>
    <s v="ORD-93362-2281"/>
    <d v="2023-11-19T00:00:00"/>
    <x v="0"/>
    <x v="347"/>
    <x v="87"/>
    <x v="2"/>
    <s v="Punjab"/>
    <s v="Amritsar"/>
    <x v="1"/>
    <x v="2"/>
    <s v="Binders Pro 8"/>
    <n v="1293.99"/>
    <n v="2"/>
    <x v="0"/>
    <n v="751.08"/>
    <n v="542.91"/>
    <s v="Rahul"/>
    <s v="Consumer"/>
  </r>
  <r>
    <s v="ORD-83671-2282"/>
    <d v="2024-02-01T00:00:00"/>
    <x v="1"/>
    <x v="386"/>
    <x v="127"/>
    <x v="2"/>
    <s v="Delhi"/>
    <s v="New Delhi"/>
    <x v="2"/>
    <x v="10"/>
    <s v="Accessories Pro 8"/>
    <n v="231434.02"/>
    <n v="7"/>
    <x v="1"/>
    <n v="337879.85"/>
    <n v="-106445.83"/>
    <s v="Priya"/>
    <s v="Consumer"/>
  </r>
  <r>
    <s v="ORD-18398-2283"/>
    <d v="2024-02-01T00:00:00"/>
    <x v="1"/>
    <x v="354"/>
    <x v="135"/>
    <x v="3"/>
    <s v="Bihar"/>
    <s v="Gaya"/>
    <x v="0"/>
    <x v="9"/>
    <s v="Beds Pro 7"/>
    <n v="38626.82"/>
    <n v="10"/>
    <x v="4"/>
    <n v="27201.4"/>
    <n v="11425.42"/>
    <s v="Priya"/>
    <s v="Home Office"/>
  </r>
  <r>
    <s v="ORD-29220-2284"/>
    <d v="2023-08-13T00:00:00"/>
    <x v="0"/>
    <x v="599"/>
    <x v="146"/>
    <x v="3"/>
    <s v="Odisha"/>
    <s v="Bhubaneswar"/>
    <x v="2"/>
    <x v="10"/>
    <s v="Accessories Pro 3"/>
    <n v="40259.94"/>
    <n v="10"/>
    <x v="6"/>
    <n v="71484.100000000006"/>
    <n v="-31224.16"/>
    <s v="Sneha"/>
    <s v="Corporate"/>
  </r>
  <r>
    <s v="ORD-74681-2285"/>
    <d v="2023-03-06T00:00:00"/>
    <x v="0"/>
    <x v="680"/>
    <x v="257"/>
    <x v="0"/>
    <s v="Karnataka"/>
    <s v="Mysore"/>
    <x v="0"/>
    <x v="9"/>
    <s v="Beds Pro 2"/>
    <n v="82148.78"/>
    <n v="4"/>
    <x v="3"/>
    <n v="58324.72"/>
    <n v="23824.06"/>
    <s v="Sneha"/>
    <s v="Consumer"/>
  </r>
  <r>
    <s v="ORD-22572-2286"/>
    <d v="2023-12-28T00:00:00"/>
    <x v="0"/>
    <x v="512"/>
    <x v="0"/>
    <x v="0"/>
    <s v="Karnataka"/>
    <s v="Mysore"/>
    <x v="2"/>
    <x v="5"/>
    <s v="Tablets Pro 3"/>
    <n v="374418.11"/>
    <n v="7"/>
    <x v="0"/>
    <n v="271632.06"/>
    <n v="102786.05"/>
    <s v="Karan"/>
    <s v="Consumer"/>
  </r>
  <r>
    <s v="ORD-47683-2287"/>
    <d v="2024-01-03T00:00:00"/>
    <x v="1"/>
    <x v="104"/>
    <x v="40"/>
    <x v="3"/>
    <s v="Odisha"/>
    <s v="Bhubaneswar"/>
    <x v="1"/>
    <x v="2"/>
    <s v="Binders Pro 10"/>
    <n v="559.95000000000005"/>
    <n v="1"/>
    <x v="2"/>
    <n v="488.79"/>
    <n v="71.16"/>
    <s v="Neha"/>
    <s v="Home Office"/>
  </r>
  <r>
    <s v="ORD-81499-2288"/>
    <d v="2024-02-22T00:00:00"/>
    <x v="1"/>
    <x v="624"/>
    <x v="105"/>
    <x v="1"/>
    <s v="Gujarat"/>
    <s v="Ahmedabad"/>
    <x v="1"/>
    <x v="1"/>
    <s v="Paper Pro 9"/>
    <n v="16251.66"/>
    <n v="8"/>
    <x v="3"/>
    <n v="13130.56"/>
    <n v="3121.1"/>
    <s v="Karan"/>
    <s v="Consumer"/>
  </r>
  <r>
    <s v="ORD-71841-2289"/>
    <d v="2024-02-04T00:00:00"/>
    <x v="1"/>
    <x v="589"/>
    <x v="118"/>
    <x v="3"/>
    <s v="Odisha"/>
    <s v="Bhubaneswar"/>
    <x v="0"/>
    <x v="0"/>
    <s v="Sofas Pro 1"/>
    <n v="5732.16"/>
    <n v="4"/>
    <x v="1"/>
    <n v="8108.36"/>
    <n v="-2376.1999999999998"/>
    <s v="Rahul"/>
    <s v="Consumer"/>
  </r>
  <r>
    <s v="ORD-72147-2290"/>
    <d v="2023-07-30T00:00:00"/>
    <x v="0"/>
    <x v="722"/>
    <x v="147"/>
    <x v="1"/>
    <s v="Maharashtra"/>
    <s v="Mumbai"/>
    <x v="2"/>
    <x v="10"/>
    <s v="Accessories Pro 1"/>
    <n v="17912.97"/>
    <n v="2"/>
    <x v="2"/>
    <n v="15847.46"/>
    <n v="2065.5100000000002"/>
    <s v="Sneha"/>
    <s v="Consumer"/>
  </r>
  <r>
    <s v="ORD-12091-2291"/>
    <d v="2024-10-07T00:00:00"/>
    <x v="1"/>
    <x v="433"/>
    <x v="121"/>
    <x v="2"/>
    <s v="Delhi"/>
    <s v="New Delhi"/>
    <x v="2"/>
    <x v="10"/>
    <s v="Accessories Pro 3"/>
    <n v="198120.82"/>
    <n v="5"/>
    <x v="5"/>
    <n v="171089.85"/>
    <n v="27030.97"/>
    <s v="Sneha"/>
    <s v="Corporate"/>
  </r>
  <r>
    <s v="ORD-81425-2292"/>
    <d v="2024-11-14T00:00:00"/>
    <x v="1"/>
    <x v="474"/>
    <x v="185"/>
    <x v="1"/>
    <s v="Maharashtra"/>
    <s v="Mumbai"/>
    <x v="1"/>
    <x v="6"/>
    <s v="Pens Pro 6"/>
    <n v="6243.76"/>
    <n v="6"/>
    <x v="6"/>
    <n v="10803.48"/>
    <n v="-4559.72"/>
    <s v="Neha"/>
    <s v="Corporate"/>
  </r>
  <r>
    <s v="ORD-37032-2293"/>
    <d v="2024-02-24T00:00:00"/>
    <x v="1"/>
    <x v="495"/>
    <x v="5"/>
    <x v="1"/>
    <s v="Gujarat"/>
    <s v="Ahmedabad"/>
    <x v="1"/>
    <x v="1"/>
    <s v="Paper Pro 7"/>
    <n v="3010.96"/>
    <n v="3"/>
    <x v="1"/>
    <n v="4183.38"/>
    <n v="-1172.42"/>
    <s v="Rahul"/>
    <s v="Home Office"/>
  </r>
  <r>
    <s v="ORD-64659-2294"/>
    <d v="2024-07-24T00:00:00"/>
    <x v="1"/>
    <x v="833"/>
    <x v="295"/>
    <x v="2"/>
    <s v="Punjab"/>
    <s v="Amritsar"/>
    <x v="2"/>
    <x v="11"/>
    <s v="Smartphones Pro 8"/>
    <n v="62830.66"/>
    <n v="4"/>
    <x v="4"/>
    <n v="38663.839999999997"/>
    <n v="24166.82"/>
    <s v="Sneha"/>
    <s v="Consumer"/>
  </r>
  <r>
    <s v="ORD-89545-2295"/>
    <d v="2024-05-17T00:00:00"/>
    <x v="1"/>
    <x v="106"/>
    <x v="282"/>
    <x v="2"/>
    <s v="Delhi"/>
    <s v="New Delhi"/>
    <x v="1"/>
    <x v="1"/>
    <s v="Paper Pro 6"/>
    <n v="4021.1"/>
    <n v="3"/>
    <x v="2"/>
    <n v="3285.9"/>
    <n v="735.2"/>
    <s v="Sneha"/>
    <s v="Corporate"/>
  </r>
  <r>
    <s v="ORD-55378-2296"/>
    <d v="2024-11-02T00:00:00"/>
    <x v="1"/>
    <x v="335"/>
    <x v="196"/>
    <x v="3"/>
    <s v="Bihar"/>
    <s v="Gaya"/>
    <x v="1"/>
    <x v="2"/>
    <s v="Binders Pro 2"/>
    <n v="6654.65"/>
    <n v="10"/>
    <x v="6"/>
    <n v="11832.3"/>
    <n v="-5177.6499999999996"/>
    <s v="Priya"/>
    <s v="Home Office"/>
  </r>
  <r>
    <s v="ORD-98238-2297"/>
    <d v="2024-10-06T00:00:00"/>
    <x v="1"/>
    <x v="834"/>
    <x v="25"/>
    <x v="2"/>
    <s v="Delhi"/>
    <s v="New Delhi"/>
    <x v="2"/>
    <x v="8"/>
    <s v="Laptops Pro 6"/>
    <n v="293208.2"/>
    <n v="6"/>
    <x v="3"/>
    <n v="194733.36"/>
    <n v="98474.84"/>
    <s v="Priya"/>
    <s v="Corporate"/>
  </r>
  <r>
    <s v="ORD-81622-2298"/>
    <d v="2023-09-25T00:00:00"/>
    <x v="0"/>
    <x v="77"/>
    <x v="58"/>
    <x v="0"/>
    <s v="Telangana"/>
    <s v="Hyderabad"/>
    <x v="0"/>
    <x v="7"/>
    <s v="Tables Pro 1"/>
    <n v="15938.46"/>
    <n v="1"/>
    <x v="4"/>
    <n v="12583.09"/>
    <n v="3355.37"/>
    <s v="Neha"/>
    <s v="Home Office"/>
  </r>
  <r>
    <s v="ORD-64173-2299"/>
    <d v="2023-02-18T00:00:00"/>
    <x v="0"/>
    <x v="835"/>
    <x v="155"/>
    <x v="1"/>
    <s v="Gujarat"/>
    <s v="Surat"/>
    <x v="1"/>
    <x v="3"/>
    <s v="Storage Pro 9"/>
    <n v="19623.07"/>
    <n v="14"/>
    <x v="0"/>
    <n v="11764.34"/>
    <n v="7858.73"/>
    <s v="Vikas"/>
    <s v="Home Office"/>
  </r>
  <r>
    <s v="ORD-69519-2300"/>
    <d v="2023-09-19T00:00:00"/>
    <x v="0"/>
    <x v="477"/>
    <x v="269"/>
    <x v="3"/>
    <s v="Odisha"/>
    <s v="Bhubaneswar"/>
    <x v="0"/>
    <x v="9"/>
    <s v="Beds Pro 9"/>
    <n v="38465.31"/>
    <n v="4"/>
    <x v="5"/>
    <n v="30755.759999999998"/>
    <n v="7709.55"/>
    <s v="Sneha"/>
    <s v="Consumer"/>
  </r>
  <r>
    <s v="ORD-70280-2301"/>
    <d v="2024-01-03T00:00:00"/>
    <x v="1"/>
    <x v="836"/>
    <x v="108"/>
    <x v="0"/>
    <s v="Telangana"/>
    <s v="Hyderabad"/>
    <x v="2"/>
    <x v="8"/>
    <s v="Laptops Pro 10"/>
    <n v="149399.79999999999"/>
    <n v="9"/>
    <x v="6"/>
    <n v="254764.44"/>
    <n v="-105364.64"/>
    <s v="Vikas"/>
    <s v="Corporate"/>
  </r>
  <r>
    <s v="ORD-43028-2302"/>
    <d v="2024-06-09T00:00:00"/>
    <x v="1"/>
    <x v="64"/>
    <x v="72"/>
    <x v="2"/>
    <s v="Haryana"/>
    <s v="Gurgaon"/>
    <x v="0"/>
    <x v="7"/>
    <s v="Tables Pro 5"/>
    <n v="118838.85"/>
    <n v="11"/>
    <x v="1"/>
    <n v="173740.93"/>
    <n v="-54902.080000000002"/>
    <s v="Pooja"/>
    <s v="Consumer"/>
  </r>
  <r>
    <s v="ORD-34136-2303"/>
    <d v="2024-04-29T00:00:00"/>
    <x v="1"/>
    <x v="453"/>
    <x v="218"/>
    <x v="2"/>
    <s v="Punjab"/>
    <s v="Ludhiana"/>
    <x v="0"/>
    <x v="7"/>
    <s v="Tables Pro 5"/>
    <n v="47420.08"/>
    <n v="7"/>
    <x v="6"/>
    <n v="83020.7"/>
    <n v="-35600.620000000003"/>
    <s v="Priya"/>
    <s v="Consumer"/>
  </r>
  <r>
    <s v="ORD-18270-2304"/>
    <d v="2023-10-25T00:00:00"/>
    <x v="0"/>
    <x v="477"/>
    <x v="251"/>
    <x v="0"/>
    <s v="Telangana"/>
    <s v="Hyderabad"/>
    <x v="0"/>
    <x v="7"/>
    <s v="Tables Pro 2"/>
    <n v="15653.94"/>
    <n v="3"/>
    <x v="2"/>
    <n v="12226.8"/>
    <n v="3427.14"/>
    <s v="Neha"/>
    <s v="Corporate"/>
  </r>
  <r>
    <s v="ORD-26849-2305"/>
    <d v="2023-07-28T00:00:00"/>
    <x v="0"/>
    <x v="407"/>
    <x v="114"/>
    <x v="0"/>
    <s v="Tamil Nadu"/>
    <s v="Chennai"/>
    <x v="0"/>
    <x v="7"/>
    <s v="Tables Pro 2"/>
    <n v="25571.68"/>
    <n v="6"/>
    <x v="1"/>
    <n v="37431.78"/>
    <n v="-11860.1"/>
    <s v="Sneha"/>
    <s v="Home Office"/>
  </r>
  <r>
    <s v="ORD-30046-2306"/>
    <d v="2023-01-18T00:00:00"/>
    <x v="0"/>
    <x v="172"/>
    <x v="258"/>
    <x v="2"/>
    <s v="Delhi"/>
    <s v="New Delhi"/>
    <x v="1"/>
    <x v="3"/>
    <s v="Storage Pro 8"/>
    <n v="1645.49"/>
    <n v="1"/>
    <x v="2"/>
    <n v="1365.16"/>
    <n v="280.33"/>
    <s v="Pooja"/>
    <s v="Home Office"/>
  </r>
  <r>
    <s v="ORD-47331-2307"/>
    <d v="2024-11-18T00:00:00"/>
    <x v="1"/>
    <x v="804"/>
    <x v="3"/>
    <x v="3"/>
    <s v="West Bengal"/>
    <s v="Howrah"/>
    <x v="1"/>
    <x v="3"/>
    <s v="Storage Pro 9"/>
    <n v="12721.54"/>
    <n v="10"/>
    <x v="2"/>
    <n v="9904.2999999999993"/>
    <n v="2817.24"/>
    <s v="Priya"/>
    <s v="Consumer"/>
  </r>
  <r>
    <s v="ORD-19567-2308"/>
    <d v="2024-04-04T00:00:00"/>
    <x v="1"/>
    <x v="177"/>
    <x v="28"/>
    <x v="3"/>
    <s v="West Bengal"/>
    <s v="Howrah"/>
    <x v="2"/>
    <x v="8"/>
    <s v="Laptops Pro 8"/>
    <n v="30827.47"/>
    <n v="3"/>
    <x v="2"/>
    <n v="26143.439999999999"/>
    <n v="4684.03"/>
    <s v="Sneha"/>
    <s v="Corporate"/>
  </r>
  <r>
    <s v="ORD-84854-2309"/>
    <d v="2024-06-10T00:00:00"/>
    <x v="1"/>
    <x v="638"/>
    <x v="102"/>
    <x v="1"/>
    <s v="Rajasthan"/>
    <s v="Jaipur"/>
    <x v="2"/>
    <x v="8"/>
    <s v="Laptops Pro 4"/>
    <n v="239325.19"/>
    <n v="6"/>
    <x v="3"/>
    <n v="208074.48"/>
    <n v="31250.71"/>
    <s v="Rahul"/>
    <s v="Consumer"/>
  </r>
  <r>
    <s v="ORD-57882-2310"/>
    <d v="2023-10-18T00:00:00"/>
    <x v="0"/>
    <x v="757"/>
    <x v="32"/>
    <x v="1"/>
    <s v="Maharashtra"/>
    <s v="Pune"/>
    <x v="2"/>
    <x v="10"/>
    <s v="Accessories Pro 3"/>
    <n v="196587.37"/>
    <n v="8"/>
    <x v="2"/>
    <n v="145928.64000000001"/>
    <n v="50658.73"/>
    <s v="Neha"/>
    <s v="Corporate"/>
  </r>
  <r>
    <s v="ORD-35927-2311"/>
    <d v="2023-06-11T00:00:00"/>
    <x v="0"/>
    <x v="764"/>
    <x v="8"/>
    <x v="2"/>
    <s v="Punjab"/>
    <s v="Amritsar"/>
    <x v="0"/>
    <x v="7"/>
    <s v="Tables Pro 2"/>
    <n v="37801.03"/>
    <n v="3"/>
    <x v="5"/>
    <n v="30690.48"/>
    <n v="7110.55"/>
    <s v="Neha"/>
    <s v="Corporate"/>
  </r>
  <r>
    <s v="ORD-95000-2312"/>
    <d v="2023-05-06T00:00:00"/>
    <x v="0"/>
    <x v="566"/>
    <x v="231"/>
    <x v="2"/>
    <s v="Delhi"/>
    <s v="New Delhi"/>
    <x v="0"/>
    <x v="0"/>
    <s v="Sofas Pro 7"/>
    <n v="125143.31"/>
    <n v="15"/>
    <x v="1"/>
    <n v="189347.85"/>
    <n v="-64204.54"/>
    <s v="Sneha"/>
    <s v="Corporate"/>
  </r>
  <r>
    <s v="ORD-63698-2313"/>
    <d v="2024-04-25T00:00:00"/>
    <x v="1"/>
    <x v="466"/>
    <x v="36"/>
    <x v="0"/>
    <s v="Tamil Nadu"/>
    <s v="Chennai"/>
    <x v="1"/>
    <x v="1"/>
    <s v="Paper Pro 7"/>
    <n v="11080.69"/>
    <n v="11"/>
    <x v="5"/>
    <n v="8966.8700000000008"/>
    <n v="2113.8200000000002"/>
    <s v="Pooja"/>
    <s v="Corporate"/>
  </r>
  <r>
    <s v="ORD-53800-2314"/>
    <d v="2023-11-03T00:00:00"/>
    <x v="0"/>
    <x v="191"/>
    <x v="124"/>
    <x v="3"/>
    <s v="Bihar"/>
    <s v="Patna"/>
    <x v="2"/>
    <x v="8"/>
    <s v="Laptops Pro 9"/>
    <n v="29107.58"/>
    <n v="2"/>
    <x v="5"/>
    <n v="23211.46"/>
    <n v="5896.12"/>
    <s v="Pooja"/>
    <s v="Home Office"/>
  </r>
  <r>
    <s v="ORD-90559-2315"/>
    <d v="2024-10-18T00:00:00"/>
    <x v="1"/>
    <x v="423"/>
    <x v="292"/>
    <x v="2"/>
    <s v="Haryana"/>
    <s v="Gurgaon"/>
    <x v="2"/>
    <x v="10"/>
    <s v="Accessories Pro 4"/>
    <n v="90153.35"/>
    <n v="12"/>
    <x v="2"/>
    <n v="68027.64"/>
    <n v="22125.71"/>
    <s v="Vikas"/>
    <s v="Home Office"/>
  </r>
  <r>
    <s v="ORD-64553-2316"/>
    <d v="2024-05-21T00:00:00"/>
    <x v="1"/>
    <x v="32"/>
    <x v="297"/>
    <x v="0"/>
    <s v="Telangana"/>
    <s v="Hyderabad"/>
    <x v="1"/>
    <x v="2"/>
    <s v="Binders Pro 6"/>
    <n v="7285.82"/>
    <n v="9"/>
    <x v="2"/>
    <n v="5440.77"/>
    <n v="1845.05"/>
    <s v="Vikas"/>
    <s v="Home Office"/>
  </r>
  <r>
    <s v="ORD-38639-2317"/>
    <d v="2023-10-12T00:00:00"/>
    <x v="0"/>
    <x v="333"/>
    <x v="126"/>
    <x v="2"/>
    <s v="Punjab"/>
    <s v="Amritsar"/>
    <x v="0"/>
    <x v="0"/>
    <s v="Sofas Pro 4"/>
    <n v="48921.98"/>
    <n v="4"/>
    <x v="4"/>
    <n v="38587.040000000001"/>
    <n v="10334.94"/>
    <s v="Amit"/>
    <s v="Home Office"/>
  </r>
  <r>
    <s v="ORD-86097-2318"/>
    <d v="2024-01-16T00:00:00"/>
    <x v="1"/>
    <x v="15"/>
    <x v="7"/>
    <x v="0"/>
    <s v="Karnataka"/>
    <s v="Bangalore"/>
    <x v="0"/>
    <x v="9"/>
    <s v="Beds Pro 5"/>
    <n v="13110.13"/>
    <n v="2"/>
    <x v="6"/>
    <n v="23710.9"/>
    <n v="-10600.77"/>
    <s v="Rahul"/>
    <s v="Corporate"/>
  </r>
  <r>
    <s v="ORD-41632-2319"/>
    <d v="2024-01-05T00:00:00"/>
    <x v="1"/>
    <x v="393"/>
    <x v="157"/>
    <x v="0"/>
    <s v="Telangana"/>
    <s v="Hyderabad"/>
    <x v="0"/>
    <x v="7"/>
    <s v="Tables Pro 1"/>
    <n v="102761.67"/>
    <n v="5"/>
    <x v="4"/>
    <n v="72854.850000000006"/>
    <n v="29906.82"/>
    <s v="Rahul"/>
    <s v="Home Office"/>
  </r>
  <r>
    <s v="ORD-38705-2320"/>
    <d v="2023-05-15T00:00:00"/>
    <x v="0"/>
    <x v="159"/>
    <x v="210"/>
    <x v="0"/>
    <s v="Telangana"/>
    <s v="Hyderabad"/>
    <x v="0"/>
    <x v="9"/>
    <s v="Beds Pro 6"/>
    <n v="49885.71"/>
    <n v="9"/>
    <x v="2"/>
    <n v="39381.660000000003"/>
    <n v="10504.05"/>
    <s v="Karan"/>
    <s v="Home Office"/>
  </r>
  <r>
    <s v="ORD-70940-2321"/>
    <d v="2024-02-26T00:00:00"/>
    <x v="1"/>
    <x v="325"/>
    <x v="281"/>
    <x v="2"/>
    <s v="Punjab"/>
    <s v="Amritsar"/>
    <x v="1"/>
    <x v="3"/>
    <s v="Storage Pro 7"/>
    <n v="28315.64"/>
    <n v="15"/>
    <x v="0"/>
    <n v="18091.650000000001"/>
    <n v="10223.99"/>
    <s v="Priya"/>
    <s v="Home Office"/>
  </r>
  <r>
    <s v="ORD-76657-2322"/>
    <d v="2024-10-21T00:00:00"/>
    <x v="1"/>
    <x v="708"/>
    <x v="56"/>
    <x v="2"/>
    <s v="Punjab"/>
    <s v="Ludhiana"/>
    <x v="2"/>
    <x v="8"/>
    <s v="Laptops Pro 7"/>
    <n v="45504.55"/>
    <n v="10"/>
    <x v="1"/>
    <n v="63707.1"/>
    <n v="-18202.55"/>
    <s v="Sneha"/>
    <s v="Corporate"/>
  </r>
  <r>
    <s v="ORD-54960-2323"/>
    <d v="2023-09-30T00:00:00"/>
    <x v="0"/>
    <x v="677"/>
    <x v="125"/>
    <x v="3"/>
    <s v="West Bengal"/>
    <s v="Howrah"/>
    <x v="2"/>
    <x v="10"/>
    <s v="Accessories Pro 7"/>
    <n v="393092.87"/>
    <n v="9"/>
    <x v="7"/>
    <n v="280100.96999999997"/>
    <n v="112991.9"/>
    <s v="Priya"/>
    <s v="Corporate"/>
  </r>
  <r>
    <s v="ORD-89145-2324"/>
    <d v="2023-10-07T00:00:00"/>
    <x v="0"/>
    <x v="834"/>
    <x v="201"/>
    <x v="3"/>
    <s v="West Bengal"/>
    <s v="Kolkata"/>
    <x v="2"/>
    <x v="8"/>
    <s v="Laptops Pro 2"/>
    <n v="664775.21"/>
    <n v="13"/>
    <x v="4"/>
    <n v="514010.38"/>
    <n v="150764.82999999999"/>
    <s v="Neha"/>
    <s v="Corporate"/>
  </r>
  <r>
    <s v="ORD-44470-2325"/>
    <d v="2024-07-07T00:00:00"/>
    <x v="1"/>
    <x v="521"/>
    <x v="8"/>
    <x v="2"/>
    <s v="Haryana"/>
    <s v="Gurgaon"/>
    <x v="2"/>
    <x v="8"/>
    <s v="Laptops Pro 9"/>
    <n v="338736.16"/>
    <n v="13"/>
    <x v="1"/>
    <n v="475071.35"/>
    <n v="-136335.19"/>
    <s v="Pooja"/>
    <s v="Consumer"/>
  </r>
  <r>
    <s v="ORD-21904-2326"/>
    <d v="2024-11-02T00:00:00"/>
    <x v="1"/>
    <x v="539"/>
    <x v="67"/>
    <x v="2"/>
    <s v="Haryana"/>
    <s v="Gurgaon"/>
    <x v="2"/>
    <x v="10"/>
    <s v="Accessories Pro 6"/>
    <n v="66347.83"/>
    <n v="3"/>
    <x v="0"/>
    <n v="44991.33"/>
    <n v="21356.5"/>
    <s v="Vikas"/>
    <s v="Corporate"/>
  </r>
  <r>
    <s v="ORD-27891-2327"/>
    <d v="2024-03-29T00:00:00"/>
    <x v="1"/>
    <x v="440"/>
    <x v="109"/>
    <x v="0"/>
    <s v="Telangana"/>
    <s v="Hyderabad"/>
    <x v="1"/>
    <x v="3"/>
    <s v="Storage Pro 7"/>
    <n v="5047.72"/>
    <n v="7"/>
    <x v="6"/>
    <n v="8814.5400000000009"/>
    <n v="-3766.82"/>
    <s v="Rahul"/>
    <s v="Corporate"/>
  </r>
  <r>
    <s v="ORD-18396-2328"/>
    <d v="2024-12-01T00:00:00"/>
    <x v="1"/>
    <x v="837"/>
    <x v="49"/>
    <x v="2"/>
    <s v="Haryana"/>
    <s v="Gurgaon"/>
    <x v="0"/>
    <x v="7"/>
    <s v="Tables Pro 10"/>
    <n v="51410.07"/>
    <n v="3"/>
    <x v="0"/>
    <n v="34234.800000000003"/>
    <n v="17175.27"/>
    <s v="Sneha"/>
    <s v="Consumer"/>
  </r>
  <r>
    <s v="ORD-32168-2329"/>
    <d v="2024-05-01T00:00:00"/>
    <x v="1"/>
    <x v="489"/>
    <x v="23"/>
    <x v="0"/>
    <s v="Telangana"/>
    <s v="Hyderabad"/>
    <x v="0"/>
    <x v="0"/>
    <s v="Sofas Pro 5"/>
    <n v="15368.91"/>
    <n v="3"/>
    <x v="6"/>
    <n v="27853.17"/>
    <n v="-12484.26"/>
    <s v="Rahul"/>
    <s v="Consumer"/>
  </r>
  <r>
    <s v="ORD-52533-2330"/>
    <d v="2023-11-04T00:00:00"/>
    <x v="0"/>
    <x v="838"/>
    <x v="230"/>
    <x v="2"/>
    <s v="Delhi"/>
    <s v="New Delhi"/>
    <x v="0"/>
    <x v="0"/>
    <s v="Sofas Pro 8"/>
    <n v="96116.95"/>
    <n v="11"/>
    <x v="6"/>
    <n v="169686.22"/>
    <n v="-73569.27"/>
    <s v="Sneha"/>
    <s v="Consumer"/>
  </r>
  <r>
    <s v="ORD-48169-2331"/>
    <d v="2023-01-13T00:00:00"/>
    <x v="0"/>
    <x v="839"/>
    <x v="81"/>
    <x v="3"/>
    <s v="West Bengal"/>
    <s v="Howrah"/>
    <x v="1"/>
    <x v="1"/>
    <s v="Paper Pro 10"/>
    <n v="20133.37"/>
    <n v="10"/>
    <x v="2"/>
    <n v="14562.5"/>
    <n v="5570.87"/>
    <s v="Rahul"/>
    <s v="Home Office"/>
  </r>
  <r>
    <s v="ORD-66694-2332"/>
    <d v="2024-10-17T00:00:00"/>
    <x v="1"/>
    <x v="840"/>
    <x v="27"/>
    <x v="3"/>
    <s v="West Bengal"/>
    <s v="Howrah"/>
    <x v="0"/>
    <x v="9"/>
    <s v="Beds Pro 8"/>
    <n v="93016.47"/>
    <n v="12"/>
    <x v="3"/>
    <n v="67366.559999999998"/>
    <n v="25649.91"/>
    <s v="Priya"/>
    <s v="Home Office"/>
  </r>
  <r>
    <s v="ORD-61282-2333"/>
    <d v="2023-03-27T00:00:00"/>
    <x v="0"/>
    <x v="184"/>
    <x v="208"/>
    <x v="0"/>
    <s v="Karnataka"/>
    <s v="Bangalore"/>
    <x v="0"/>
    <x v="7"/>
    <s v="Tables Pro 1"/>
    <n v="36504.74"/>
    <n v="3"/>
    <x v="7"/>
    <n v="24175.11"/>
    <n v="12329.63"/>
    <s v="Amit"/>
    <s v="Consumer"/>
  </r>
  <r>
    <s v="ORD-47842-2334"/>
    <d v="2023-10-06T00:00:00"/>
    <x v="0"/>
    <x v="841"/>
    <x v="45"/>
    <x v="0"/>
    <s v="Telangana"/>
    <s v="Hyderabad"/>
    <x v="1"/>
    <x v="3"/>
    <s v="Storage Pro 6"/>
    <n v="1882.73"/>
    <n v="11"/>
    <x v="5"/>
    <n v="1853.72"/>
    <n v="29.01"/>
    <s v="Pooja"/>
    <s v="Consumer"/>
  </r>
  <r>
    <s v="ORD-61469-2335"/>
    <d v="2024-06-23T00:00:00"/>
    <x v="1"/>
    <x v="567"/>
    <x v="4"/>
    <x v="2"/>
    <s v="Delhi"/>
    <s v="New Delhi"/>
    <x v="0"/>
    <x v="7"/>
    <s v="Tables Pro 2"/>
    <n v="172685.86"/>
    <n v="11"/>
    <x v="5"/>
    <n v="163499.38"/>
    <n v="9186.48"/>
    <s v="Sneha"/>
    <s v="Consumer"/>
  </r>
  <r>
    <s v="ORD-32911-2336"/>
    <d v="2023-01-29T00:00:00"/>
    <x v="0"/>
    <x v="193"/>
    <x v="290"/>
    <x v="2"/>
    <s v="Delhi"/>
    <s v="New Delhi"/>
    <x v="1"/>
    <x v="2"/>
    <s v="Binders Pro 7"/>
    <n v="6551.42"/>
    <n v="11"/>
    <x v="6"/>
    <n v="11060.72"/>
    <n v="-4509.3"/>
    <s v="Sneha"/>
    <s v="Home Office"/>
  </r>
  <r>
    <s v="ORD-20143-2337"/>
    <d v="2023-10-04T00:00:00"/>
    <x v="0"/>
    <x v="756"/>
    <x v="234"/>
    <x v="1"/>
    <s v="Rajasthan"/>
    <s v="Jaipur"/>
    <x v="2"/>
    <x v="5"/>
    <s v="Tablets Pro 9"/>
    <n v="189225.94"/>
    <n v="8"/>
    <x v="1"/>
    <n v="284978.40000000002"/>
    <n v="-95752.46"/>
    <s v="Pooja"/>
    <s v="Home Office"/>
  </r>
  <r>
    <s v="ORD-87777-2338"/>
    <d v="2024-01-17T00:00:00"/>
    <x v="1"/>
    <x v="611"/>
    <x v="203"/>
    <x v="2"/>
    <s v="Punjab"/>
    <s v="Amritsar"/>
    <x v="2"/>
    <x v="11"/>
    <s v="Smartphones Pro 4"/>
    <n v="31931.3"/>
    <n v="3"/>
    <x v="4"/>
    <n v="25447.86"/>
    <n v="6483.44"/>
    <s v="Rahul"/>
    <s v="Home Office"/>
  </r>
  <r>
    <s v="ORD-22585-2339"/>
    <d v="2023-06-20T00:00:00"/>
    <x v="0"/>
    <x v="436"/>
    <x v="246"/>
    <x v="0"/>
    <s v="Karnataka"/>
    <s v="Mysore"/>
    <x v="0"/>
    <x v="9"/>
    <s v="Beds Pro 8"/>
    <n v="65332.45"/>
    <n v="6"/>
    <x v="6"/>
    <n v="112298.58"/>
    <n v="-46966.13"/>
    <s v="Karan"/>
    <s v="Corporate"/>
  </r>
  <r>
    <s v="ORD-31352-2340"/>
    <d v="2023-07-04T00:00:00"/>
    <x v="0"/>
    <x v="604"/>
    <x v="130"/>
    <x v="1"/>
    <s v="Maharashtra"/>
    <s v="Mumbai"/>
    <x v="1"/>
    <x v="2"/>
    <s v="Binders Pro 5"/>
    <n v="13098.96"/>
    <n v="4"/>
    <x v="0"/>
    <n v="7867.4"/>
    <n v="5231.5600000000004"/>
    <s v="Pooja"/>
    <s v="Corporate"/>
  </r>
  <r>
    <s v="ORD-40563-2341"/>
    <d v="2023-11-28T00:00:00"/>
    <x v="0"/>
    <x v="208"/>
    <x v="268"/>
    <x v="3"/>
    <s v="Bihar"/>
    <s v="Patna"/>
    <x v="1"/>
    <x v="6"/>
    <s v="Pens Pro 6"/>
    <n v="434.74"/>
    <n v="1"/>
    <x v="5"/>
    <n v="391.15"/>
    <n v="43.59"/>
    <s v="Neha"/>
    <s v="Home Office"/>
  </r>
  <r>
    <s v="ORD-56844-2342"/>
    <d v="2024-10-19T00:00:00"/>
    <x v="1"/>
    <x v="738"/>
    <x v="132"/>
    <x v="3"/>
    <s v="Bihar"/>
    <s v="Patna"/>
    <x v="2"/>
    <x v="5"/>
    <s v="Tablets Pro 10"/>
    <n v="714420.32"/>
    <n v="14"/>
    <x v="2"/>
    <n v="517156.92"/>
    <n v="197263.4"/>
    <s v="Priya"/>
    <s v="Consumer"/>
  </r>
  <r>
    <s v="ORD-57559-2343"/>
    <d v="2023-01-11T00:00:00"/>
    <x v="0"/>
    <x v="465"/>
    <x v="275"/>
    <x v="2"/>
    <s v="Delhi"/>
    <s v="New Delhi"/>
    <x v="2"/>
    <x v="8"/>
    <s v="Laptops Pro 9"/>
    <n v="50445.13"/>
    <n v="5"/>
    <x v="0"/>
    <n v="32570.799999999999"/>
    <n v="17874.330000000002"/>
    <s v="Neha"/>
    <s v="Corporate"/>
  </r>
  <r>
    <s v="ORD-17570-2344"/>
    <d v="2024-04-21T00:00:00"/>
    <x v="1"/>
    <x v="11"/>
    <x v="82"/>
    <x v="1"/>
    <s v="Maharashtra"/>
    <s v="Mumbai"/>
    <x v="1"/>
    <x v="6"/>
    <s v="Pens Pro 4"/>
    <n v="3519.1"/>
    <n v="13"/>
    <x v="1"/>
    <n v="5038.8"/>
    <n v="-1519.7"/>
    <s v="Priya"/>
    <s v="Consumer"/>
  </r>
  <r>
    <s v="ORD-95089-2345"/>
    <d v="2024-07-03T00:00:00"/>
    <x v="1"/>
    <x v="290"/>
    <x v="110"/>
    <x v="1"/>
    <s v="Gujarat"/>
    <s v="Surat"/>
    <x v="1"/>
    <x v="3"/>
    <s v="Storage Pro 5"/>
    <n v="647.91999999999996"/>
    <n v="6"/>
    <x v="1"/>
    <n v="914.16"/>
    <n v="-266.24"/>
    <s v="Neha"/>
    <s v="Home Office"/>
  </r>
  <r>
    <s v="ORD-13674-2346"/>
    <d v="2024-02-05T00:00:00"/>
    <x v="1"/>
    <x v="820"/>
    <x v="28"/>
    <x v="2"/>
    <s v="Haryana"/>
    <s v="Faridabad"/>
    <x v="1"/>
    <x v="1"/>
    <s v="Paper Pro 3"/>
    <n v="19786.41"/>
    <n v="12"/>
    <x v="7"/>
    <n v="15029.52"/>
    <n v="4756.8900000000003"/>
    <s v="Amit"/>
    <s v="Home Office"/>
  </r>
  <r>
    <s v="ORD-40719-2347"/>
    <d v="2023-11-04T00:00:00"/>
    <x v="0"/>
    <x v="338"/>
    <x v="225"/>
    <x v="0"/>
    <s v="Karnataka"/>
    <s v="Bangalore"/>
    <x v="2"/>
    <x v="11"/>
    <s v="Smartphones Pro 6"/>
    <n v="514788.14"/>
    <n v="10"/>
    <x v="3"/>
    <n v="363516"/>
    <n v="151272.14000000001"/>
    <s v="Rahul"/>
    <s v="Consumer"/>
  </r>
  <r>
    <s v="ORD-12421-2348"/>
    <d v="2024-04-23T00:00:00"/>
    <x v="1"/>
    <x v="713"/>
    <x v="250"/>
    <x v="0"/>
    <s v="Karnataka"/>
    <s v="Mysore"/>
    <x v="2"/>
    <x v="8"/>
    <s v="Laptops Pro 4"/>
    <n v="129439.19"/>
    <n v="4"/>
    <x v="1"/>
    <n v="190293.44"/>
    <n v="-60854.25"/>
    <s v="Pooja"/>
    <s v="Corporate"/>
  </r>
  <r>
    <s v="ORD-42483-2349"/>
    <d v="2023-08-26T00:00:00"/>
    <x v="0"/>
    <x v="455"/>
    <x v="211"/>
    <x v="2"/>
    <s v="Delhi"/>
    <s v="New Delhi"/>
    <x v="1"/>
    <x v="3"/>
    <s v="Storage Pro 9"/>
    <n v="469.08"/>
    <n v="6"/>
    <x v="1"/>
    <n v="677.94"/>
    <n v="-208.86"/>
    <s v="Pooja"/>
    <s v="Home Office"/>
  </r>
  <r>
    <s v="ORD-69496-2350"/>
    <d v="2024-12-26T00:00:00"/>
    <x v="1"/>
    <x v="472"/>
    <x v="264"/>
    <x v="2"/>
    <s v="Haryana"/>
    <s v="Gurgaon"/>
    <x v="2"/>
    <x v="8"/>
    <s v="Laptops Pro 6"/>
    <n v="632190.99"/>
    <n v="13"/>
    <x v="7"/>
    <n v="506924.34"/>
    <n v="125266.65"/>
    <s v="Amit"/>
    <s v="Corporate"/>
  </r>
  <r>
    <s v="ORD-18852-2351"/>
    <d v="2024-11-04T00:00:00"/>
    <x v="1"/>
    <x v="625"/>
    <x v="214"/>
    <x v="3"/>
    <s v="Bihar"/>
    <s v="Patna"/>
    <x v="2"/>
    <x v="11"/>
    <s v="Smartphones Pro 3"/>
    <n v="664866.41"/>
    <n v="15"/>
    <x v="5"/>
    <n v="657343.19999999995"/>
    <n v="7523.21"/>
    <s v="Priya"/>
    <s v="Home Office"/>
  </r>
  <r>
    <s v="ORD-62596-2352"/>
    <d v="2024-07-14T00:00:00"/>
    <x v="1"/>
    <x v="294"/>
    <x v="95"/>
    <x v="0"/>
    <s v="Karnataka"/>
    <s v="Mysore"/>
    <x v="2"/>
    <x v="8"/>
    <s v="Laptops Pro 9"/>
    <n v="606798.23"/>
    <n v="13"/>
    <x v="7"/>
    <n v="451807.46"/>
    <n v="154990.76999999999"/>
    <s v="Vikas"/>
    <s v="Home Office"/>
  </r>
  <r>
    <s v="ORD-62698-2353"/>
    <d v="2024-07-11T00:00:00"/>
    <x v="1"/>
    <x v="842"/>
    <x v="62"/>
    <x v="2"/>
    <s v="Delhi"/>
    <s v="New Delhi"/>
    <x v="0"/>
    <x v="7"/>
    <s v="Tables Pro 1"/>
    <n v="226335.69"/>
    <n v="10"/>
    <x v="4"/>
    <n v="132872.1"/>
    <n v="93463.59"/>
    <s v="Vikas"/>
    <s v="Consumer"/>
  </r>
  <r>
    <s v="ORD-15635-2354"/>
    <d v="2024-11-11T00:00:00"/>
    <x v="1"/>
    <x v="424"/>
    <x v="79"/>
    <x v="0"/>
    <s v="Tamil Nadu"/>
    <s v="Chennai"/>
    <x v="2"/>
    <x v="11"/>
    <s v="Smartphones Pro 1"/>
    <n v="505631.83"/>
    <n v="14"/>
    <x v="4"/>
    <n v="344210.58"/>
    <n v="161421.25"/>
    <s v="Priya"/>
    <s v="Home Office"/>
  </r>
  <r>
    <s v="ORD-69459-2355"/>
    <d v="2024-05-18T00:00:00"/>
    <x v="1"/>
    <x v="838"/>
    <x v="33"/>
    <x v="0"/>
    <s v="Tamil Nadu"/>
    <s v="Coimbatore"/>
    <x v="1"/>
    <x v="3"/>
    <s v="Storage Pro 4"/>
    <n v="385.67"/>
    <n v="1"/>
    <x v="6"/>
    <n v="649.5"/>
    <n v="-263.83"/>
    <s v="Amit"/>
    <s v="Corporate"/>
  </r>
  <r>
    <s v="ORD-18825-2356"/>
    <d v="2023-12-14T00:00:00"/>
    <x v="0"/>
    <x v="323"/>
    <x v="295"/>
    <x v="2"/>
    <s v="Punjab"/>
    <s v="Ludhiana"/>
    <x v="2"/>
    <x v="11"/>
    <s v="Smartphones Pro 10"/>
    <n v="171328.28"/>
    <n v="4"/>
    <x v="5"/>
    <n v="157322.48000000001"/>
    <n v="14005.8"/>
    <s v="Amit"/>
    <s v="Consumer"/>
  </r>
  <r>
    <s v="ORD-82905-2357"/>
    <d v="2023-04-25T00:00:00"/>
    <x v="0"/>
    <x v="734"/>
    <x v="77"/>
    <x v="1"/>
    <s v="Maharashtra"/>
    <s v="Nagpur"/>
    <x v="2"/>
    <x v="8"/>
    <s v="Laptops Pro 7"/>
    <n v="238298.18"/>
    <n v="7"/>
    <x v="3"/>
    <n v="166962.18"/>
    <n v="71336"/>
    <s v="Sneha"/>
    <s v="Consumer"/>
  </r>
  <r>
    <s v="ORD-16804-2358"/>
    <d v="2024-11-20T00:00:00"/>
    <x v="1"/>
    <x v="820"/>
    <x v="67"/>
    <x v="1"/>
    <s v="Gujarat"/>
    <s v="Ahmedabad"/>
    <x v="2"/>
    <x v="10"/>
    <s v="Accessories Pro 3"/>
    <n v="249712.03"/>
    <n v="13"/>
    <x v="5"/>
    <n v="226406.83"/>
    <n v="23305.200000000001"/>
    <s v="Karan"/>
    <s v="Home Office"/>
  </r>
  <r>
    <s v="ORD-73378-2359"/>
    <d v="2023-09-04T00:00:00"/>
    <x v="0"/>
    <x v="363"/>
    <x v="292"/>
    <x v="2"/>
    <s v="Delhi"/>
    <s v="New Delhi"/>
    <x v="2"/>
    <x v="8"/>
    <s v="Laptops Pro 4"/>
    <n v="637747.94999999995"/>
    <n v="14"/>
    <x v="3"/>
    <n v="474254.06"/>
    <n v="163493.89000000001"/>
    <s v="Vikas"/>
    <s v="Consumer"/>
  </r>
  <r>
    <s v="ORD-78168-2360"/>
    <d v="2023-06-27T00:00:00"/>
    <x v="0"/>
    <x v="510"/>
    <x v="261"/>
    <x v="1"/>
    <s v="Maharashtra"/>
    <s v="Pune"/>
    <x v="1"/>
    <x v="1"/>
    <s v="Paper Pro 1"/>
    <n v="20554.740000000002"/>
    <n v="11"/>
    <x v="3"/>
    <n v="13480.94"/>
    <n v="7073.8"/>
    <s v="Sneha"/>
    <s v="Home Office"/>
  </r>
  <r>
    <s v="ORD-17388-2361"/>
    <d v="2024-12-22T00:00:00"/>
    <x v="1"/>
    <x v="270"/>
    <x v="68"/>
    <x v="3"/>
    <s v="West Bengal"/>
    <s v="Kolkata"/>
    <x v="2"/>
    <x v="11"/>
    <s v="Smartphones Pro 3"/>
    <n v="38942.97"/>
    <n v="1"/>
    <x v="7"/>
    <n v="26389.34"/>
    <n v="12553.63"/>
    <s v="Karan"/>
    <s v="Consumer"/>
  </r>
  <r>
    <s v="ORD-28109-2362"/>
    <d v="2023-10-19T00:00:00"/>
    <x v="0"/>
    <x v="623"/>
    <x v="267"/>
    <x v="3"/>
    <s v="Odisha"/>
    <s v="Bhubaneswar"/>
    <x v="0"/>
    <x v="7"/>
    <s v="Tables Pro 9"/>
    <n v="38353.129999999997"/>
    <n v="12"/>
    <x v="2"/>
    <n v="31564.44"/>
    <n v="6788.69"/>
    <s v="Neha"/>
    <s v="Consumer"/>
  </r>
  <r>
    <s v="ORD-73710-2363"/>
    <d v="2023-11-06T00:00:00"/>
    <x v="0"/>
    <x v="233"/>
    <x v="131"/>
    <x v="0"/>
    <s v="Tamil Nadu"/>
    <s v="Chennai"/>
    <x v="2"/>
    <x v="5"/>
    <s v="Tablets Pro 10"/>
    <n v="245420.31"/>
    <n v="12"/>
    <x v="2"/>
    <n v="189761.16"/>
    <n v="55659.15"/>
    <s v="Rahul"/>
    <s v="Corporate"/>
  </r>
  <r>
    <s v="ORD-92891-2364"/>
    <d v="2024-06-20T00:00:00"/>
    <x v="1"/>
    <x v="480"/>
    <x v="228"/>
    <x v="3"/>
    <s v="Odisha"/>
    <s v="Bhubaneswar"/>
    <x v="2"/>
    <x v="10"/>
    <s v="Accessories Pro 9"/>
    <n v="99347.39"/>
    <n v="9"/>
    <x v="6"/>
    <n v="176089.68"/>
    <n v="-76742.289999999994"/>
    <s v="Karan"/>
    <s v="Home Office"/>
  </r>
  <r>
    <s v="ORD-42232-2365"/>
    <d v="2024-09-14T00:00:00"/>
    <x v="1"/>
    <x v="324"/>
    <x v="186"/>
    <x v="2"/>
    <s v="Punjab"/>
    <s v="Ludhiana"/>
    <x v="0"/>
    <x v="4"/>
    <s v="Chairs Pro 10"/>
    <n v="195843.22"/>
    <n v="9"/>
    <x v="7"/>
    <n v="132284.25"/>
    <n v="63558.97"/>
    <s v="Neha"/>
    <s v="Corporate"/>
  </r>
  <r>
    <s v="ORD-56902-2366"/>
    <d v="2023-12-25T00:00:00"/>
    <x v="0"/>
    <x v="548"/>
    <x v="254"/>
    <x v="0"/>
    <s v="Tamil Nadu"/>
    <s v="Coimbatore"/>
    <x v="0"/>
    <x v="0"/>
    <s v="Sofas Pro 8"/>
    <n v="28287.72"/>
    <n v="13"/>
    <x v="2"/>
    <n v="26842.01"/>
    <n v="1445.71"/>
    <s v="Sneha"/>
    <s v="Corporate"/>
  </r>
  <r>
    <s v="ORD-18347-2367"/>
    <d v="2024-07-19T00:00:00"/>
    <x v="1"/>
    <x v="381"/>
    <x v="44"/>
    <x v="3"/>
    <s v="West Bengal"/>
    <s v="Kolkata"/>
    <x v="2"/>
    <x v="8"/>
    <s v="Laptops Pro 10"/>
    <n v="127658.56"/>
    <n v="8"/>
    <x v="5"/>
    <n v="132567.6"/>
    <n v="-4909.04"/>
    <s v="Karan"/>
    <s v="Corporate"/>
  </r>
  <r>
    <s v="ORD-83368-2368"/>
    <d v="2024-07-09T00:00:00"/>
    <x v="1"/>
    <x v="457"/>
    <x v="148"/>
    <x v="1"/>
    <s v="Maharashtra"/>
    <s v="Mumbai"/>
    <x v="1"/>
    <x v="3"/>
    <s v="Storage Pro 1"/>
    <n v="983.24"/>
    <n v="3"/>
    <x v="5"/>
    <n v="1039.4100000000001"/>
    <n v="-56.17"/>
    <s v="Priya"/>
    <s v="Corporate"/>
  </r>
  <r>
    <s v="ORD-58772-2369"/>
    <d v="2023-06-20T00:00:00"/>
    <x v="0"/>
    <x v="129"/>
    <x v="137"/>
    <x v="3"/>
    <s v="West Bengal"/>
    <s v="Kolkata"/>
    <x v="2"/>
    <x v="8"/>
    <s v="Laptops Pro 9"/>
    <n v="259933.86"/>
    <n v="8"/>
    <x v="4"/>
    <n v="188540.08"/>
    <n v="71393.78"/>
    <s v="Rahul"/>
    <s v="Home Office"/>
  </r>
  <r>
    <s v="ORD-34668-2370"/>
    <d v="2024-04-10T00:00:00"/>
    <x v="1"/>
    <x v="164"/>
    <x v="224"/>
    <x v="3"/>
    <s v="Odisha"/>
    <s v="Bhubaneswar"/>
    <x v="1"/>
    <x v="6"/>
    <s v="Pens Pro 7"/>
    <n v="3039.21"/>
    <n v="3"/>
    <x v="3"/>
    <n v="2143.29"/>
    <n v="895.92"/>
    <s v="Sneha"/>
    <s v="Corporate"/>
  </r>
  <r>
    <s v="ORD-91920-2371"/>
    <d v="2024-03-29T00:00:00"/>
    <x v="1"/>
    <x v="279"/>
    <x v="208"/>
    <x v="3"/>
    <s v="West Bengal"/>
    <s v="Howrah"/>
    <x v="1"/>
    <x v="2"/>
    <s v="Binders Pro 1"/>
    <n v="4206.4399999999996"/>
    <n v="6"/>
    <x v="2"/>
    <n v="3710.1"/>
    <n v="496.34"/>
    <s v="Rahul"/>
    <s v="Corporate"/>
  </r>
  <r>
    <s v="ORD-81634-2372"/>
    <d v="2023-10-11T00:00:00"/>
    <x v="0"/>
    <x v="747"/>
    <x v="278"/>
    <x v="0"/>
    <s v="Telangana"/>
    <s v="Hyderabad"/>
    <x v="2"/>
    <x v="8"/>
    <s v="Laptops Pro 8"/>
    <n v="389365.84"/>
    <n v="13"/>
    <x v="1"/>
    <n v="541979.23"/>
    <n v="-152613.39000000001"/>
    <s v="Neha"/>
    <s v="Home Office"/>
  </r>
  <r>
    <s v="ORD-74009-2373"/>
    <d v="2023-12-27T00:00:00"/>
    <x v="0"/>
    <x v="820"/>
    <x v="38"/>
    <x v="1"/>
    <s v="Gujarat"/>
    <s v="Ahmedabad"/>
    <x v="1"/>
    <x v="2"/>
    <s v="Binders Pro 1"/>
    <n v="8935.65"/>
    <n v="5"/>
    <x v="2"/>
    <n v="7091.25"/>
    <n v="1844.4"/>
    <s v="Karan"/>
    <s v="Consumer"/>
  </r>
  <r>
    <s v="ORD-95620-2374"/>
    <d v="2024-10-09T00:00:00"/>
    <x v="1"/>
    <x v="590"/>
    <x v="82"/>
    <x v="2"/>
    <s v="Punjab"/>
    <s v="Ludhiana"/>
    <x v="1"/>
    <x v="6"/>
    <s v="Pens Pro 4"/>
    <n v="614.66999999999996"/>
    <n v="6"/>
    <x v="6"/>
    <n v="1068.72"/>
    <n v="-454.05"/>
    <s v="Rahul"/>
    <s v="Corporate"/>
  </r>
  <r>
    <s v="ORD-21383-2375"/>
    <d v="2024-09-13T00:00:00"/>
    <x v="1"/>
    <x v="159"/>
    <x v="28"/>
    <x v="1"/>
    <s v="Maharashtra"/>
    <s v="Pune"/>
    <x v="2"/>
    <x v="5"/>
    <s v="Tablets Pro 1"/>
    <n v="141523.13"/>
    <n v="7"/>
    <x v="6"/>
    <n v="255536.75"/>
    <n v="-114013.62"/>
    <s v="Sneha"/>
    <s v="Consumer"/>
  </r>
  <r>
    <s v="ORD-99034-2376"/>
    <d v="2024-10-13T00:00:00"/>
    <x v="1"/>
    <x v="411"/>
    <x v="0"/>
    <x v="2"/>
    <s v="Punjab"/>
    <s v="Ludhiana"/>
    <x v="0"/>
    <x v="7"/>
    <s v="Tables Pro 9"/>
    <n v="81806.19"/>
    <n v="12"/>
    <x v="0"/>
    <n v="59615.76"/>
    <n v="22190.43"/>
    <s v="Rahul"/>
    <s v="Corporate"/>
  </r>
  <r>
    <s v="ORD-81272-2377"/>
    <d v="2023-06-29T00:00:00"/>
    <x v="0"/>
    <x v="689"/>
    <x v="85"/>
    <x v="1"/>
    <s v="Rajasthan"/>
    <s v="Jaipur"/>
    <x v="2"/>
    <x v="11"/>
    <s v="Smartphones Pro 3"/>
    <n v="112117.69"/>
    <n v="13"/>
    <x v="7"/>
    <n v="93434.9"/>
    <n v="18682.79"/>
    <s v="Sneha"/>
    <s v="Consumer"/>
  </r>
  <r>
    <s v="ORD-47175-2378"/>
    <d v="2024-04-02T00:00:00"/>
    <x v="1"/>
    <x v="458"/>
    <x v="136"/>
    <x v="1"/>
    <s v="Maharashtra"/>
    <s v="Mumbai"/>
    <x v="2"/>
    <x v="8"/>
    <s v="Laptops Pro 3"/>
    <n v="24039.07"/>
    <n v="1"/>
    <x v="1"/>
    <n v="33461.769999999997"/>
    <n v="-9422.7000000000007"/>
    <s v="Sneha"/>
    <s v="Home Office"/>
  </r>
  <r>
    <s v="ORD-65233-2379"/>
    <d v="2024-03-07T00:00:00"/>
    <x v="1"/>
    <x v="85"/>
    <x v="117"/>
    <x v="3"/>
    <s v="West Bengal"/>
    <s v="Howrah"/>
    <x v="2"/>
    <x v="8"/>
    <s v="Laptops Pro 4"/>
    <n v="217010.73"/>
    <n v="9"/>
    <x v="3"/>
    <n v="158660.64000000001"/>
    <n v="58350.09"/>
    <s v="Sneha"/>
    <s v="Corporate"/>
  </r>
  <r>
    <s v="ORD-37644-2380"/>
    <d v="2023-08-11T00:00:00"/>
    <x v="0"/>
    <x v="134"/>
    <x v="266"/>
    <x v="1"/>
    <s v="Gujarat"/>
    <s v="Ahmedabad"/>
    <x v="1"/>
    <x v="2"/>
    <s v="Binders Pro 3"/>
    <n v="12785.61"/>
    <n v="7"/>
    <x v="5"/>
    <n v="11674.04"/>
    <n v="1111.57"/>
    <s v="Rahul"/>
    <s v="Home Office"/>
  </r>
  <r>
    <s v="ORD-35660-2381"/>
    <d v="2024-04-15T00:00:00"/>
    <x v="1"/>
    <x v="701"/>
    <x v="60"/>
    <x v="0"/>
    <s v="Tamil Nadu"/>
    <s v="Chennai"/>
    <x v="1"/>
    <x v="6"/>
    <s v="Pens Pro 7"/>
    <n v="4846.5600000000004"/>
    <n v="4"/>
    <x v="4"/>
    <n v="2928.12"/>
    <n v="1918.44"/>
    <s v="Karan"/>
    <s v="Home Office"/>
  </r>
  <r>
    <s v="ORD-44977-2382"/>
    <d v="2024-05-23T00:00:00"/>
    <x v="1"/>
    <x v="125"/>
    <x v="188"/>
    <x v="0"/>
    <s v="Karnataka"/>
    <s v="Bangalore"/>
    <x v="1"/>
    <x v="2"/>
    <s v="Binders Pro 6"/>
    <n v="1690.87"/>
    <n v="7"/>
    <x v="1"/>
    <n v="2471.84"/>
    <n v="-780.97"/>
    <s v="Sneha"/>
    <s v="Consumer"/>
  </r>
  <r>
    <s v="ORD-30289-2383"/>
    <d v="2023-02-20T00:00:00"/>
    <x v="0"/>
    <x v="320"/>
    <x v="185"/>
    <x v="2"/>
    <s v="Punjab"/>
    <s v="Amritsar"/>
    <x v="1"/>
    <x v="6"/>
    <s v="Pens Pro 6"/>
    <n v="24772.35"/>
    <n v="12"/>
    <x v="2"/>
    <n v="17720.400000000001"/>
    <n v="7051.95"/>
    <s v="Pooja"/>
    <s v="Consumer"/>
  </r>
  <r>
    <s v="ORD-30054-2384"/>
    <d v="2024-11-03T00:00:00"/>
    <x v="1"/>
    <x v="843"/>
    <x v="293"/>
    <x v="2"/>
    <s v="Punjab"/>
    <s v="Amritsar"/>
    <x v="2"/>
    <x v="8"/>
    <s v="Laptops Pro 7"/>
    <n v="15140.83"/>
    <n v="2"/>
    <x v="6"/>
    <n v="25280.14"/>
    <n v="-10139.31"/>
    <s v="Priya"/>
    <s v="Consumer"/>
  </r>
  <r>
    <s v="ORD-42059-2385"/>
    <d v="2024-09-30T00:00:00"/>
    <x v="1"/>
    <x v="451"/>
    <x v="17"/>
    <x v="0"/>
    <s v="Karnataka"/>
    <s v="Mysore"/>
    <x v="1"/>
    <x v="6"/>
    <s v="Pens Pro 6"/>
    <n v="18205.150000000001"/>
    <n v="6"/>
    <x v="7"/>
    <n v="11290.92"/>
    <n v="6914.23"/>
    <s v="Amit"/>
    <s v="Corporate"/>
  </r>
  <r>
    <s v="ORD-39707-2386"/>
    <d v="2024-10-13T00:00:00"/>
    <x v="1"/>
    <x v="844"/>
    <x v="195"/>
    <x v="3"/>
    <s v="Odisha"/>
    <s v="Bhubaneswar"/>
    <x v="0"/>
    <x v="0"/>
    <s v="Sofas Pro 2"/>
    <n v="93462.05"/>
    <n v="11"/>
    <x v="6"/>
    <n v="159128.31"/>
    <n v="-65666.259999999995"/>
    <s v="Neha"/>
    <s v="Corporate"/>
  </r>
  <r>
    <s v="ORD-95557-2387"/>
    <d v="2023-03-28T00:00:00"/>
    <x v="0"/>
    <x v="348"/>
    <x v="22"/>
    <x v="0"/>
    <s v="Karnataka"/>
    <s v="Bangalore"/>
    <x v="0"/>
    <x v="7"/>
    <s v="Tables Pro 10"/>
    <n v="237525.21"/>
    <n v="7"/>
    <x v="0"/>
    <n v="133785.54"/>
    <n v="103739.67"/>
    <s v="Sneha"/>
    <s v="Home Office"/>
  </r>
  <r>
    <s v="ORD-72809-2388"/>
    <d v="2023-01-17T00:00:00"/>
    <x v="0"/>
    <x v="139"/>
    <x v="141"/>
    <x v="3"/>
    <s v="West Bengal"/>
    <s v="Kolkata"/>
    <x v="2"/>
    <x v="11"/>
    <s v="Smartphones Pro 6"/>
    <n v="60143.81"/>
    <n v="1"/>
    <x v="7"/>
    <n v="38608.53"/>
    <n v="21535.279999999999"/>
    <s v="Karan"/>
    <s v="Home Office"/>
  </r>
  <r>
    <s v="ORD-74055-2389"/>
    <d v="2023-03-23T00:00:00"/>
    <x v="0"/>
    <x v="252"/>
    <x v="212"/>
    <x v="2"/>
    <s v="Punjab"/>
    <s v="Amritsar"/>
    <x v="2"/>
    <x v="5"/>
    <s v="Tablets Pro 1"/>
    <n v="148761.81"/>
    <n v="2"/>
    <x v="7"/>
    <n v="96673.42"/>
    <n v="52088.39"/>
    <s v="Vikas"/>
    <s v="Consumer"/>
  </r>
  <r>
    <s v="ORD-97300-2390"/>
    <d v="2023-08-08T00:00:00"/>
    <x v="0"/>
    <x v="785"/>
    <x v="6"/>
    <x v="2"/>
    <s v="Punjab"/>
    <s v="Ludhiana"/>
    <x v="0"/>
    <x v="7"/>
    <s v="Tables Pro 5"/>
    <n v="81107.31"/>
    <n v="8"/>
    <x v="6"/>
    <n v="142441.76"/>
    <n v="-61334.45"/>
    <s v="Rahul"/>
    <s v="Corporate"/>
  </r>
  <r>
    <s v="ORD-71664-2391"/>
    <d v="2024-04-11T00:00:00"/>
    <x v="1"/>
    <x v="126"/>
    <x v="108"/>
    <x v="2"/>
    <s v="Punjab"/>
    <s v="Ludhiana"/>
    <x v="0"/>
    <x v="0"/>
    <s v="Sofas Pro 8"/>
    <n v="336353.75"/>
    <n v="14"/>
    <x v="0"/>
    <n v="225880.48"/>
    <n v="110473.27"/>
    <s v="Amit"/>
    <s v="Consumer"/>
  </r>
  <r>
    <s v="ORD-83346-2392"/>
    <d v="2024-02-15T00:00:00"/>
    <x v="1"/>
    <x v="120"/>
    <x v="271"/>
    <x v="0"/>
    <s v="Karnataka"/>
    <s v="Bangalore"/>
    <x v="1"/>
    <x v="2"/>
    <s v="Binders Pro 10"/>
    <n v="14323.74"/>
    <n v="11"/>
    <x v="2"/>
    <n v="12437.26"/>
    <n v="1886.48"/>
    <s v="Neha"/>
    <s v="Corporate"/>
  </r>
  <r>
    <s v="ORD-14851-2393"/>
    <d v="2023-07-03T00:00:00"/>
    <x v="0"/>
    <x v="596"/>
    <x v="130"/>
    <x v="0"/>
    <s v="Tamil Nadu"/>
    <s v="Coimbatore"/>
    <x v="2"/>
    <x v="5"/>
    <s v="Tablets Pro 6"/>
    <n v="398828.73"/>
    <n v="7"/>
    <x v="0"/>
    <n v="253641.71"/>
    <n v="145187.01999999999"/>
    <s v="Amit"/>
    <s v="Consumer"/>
  </r>
  <r>
    <s v="ORD-62466-2394"/>
    <d v="2023-02-10T00:00:00"/>
    <x v="0"/>
    <x v="176"/>
    <x v="54"/>
    <x v="3"/>
    <s v="West Bengal"/>
    <s v="Howrah"/>
    <x v="1"/>
    <x v="1"/>
    <s v="Paper Pro 7"/>
    <n v="21512.86"/>
    <n v="10"/>
    <x v="5"/>
    <n v="17239.400000000001"/>
    <n v="4273.46"/>
    <s v="Rahul"/>
    <s v="Consumer"/>
  </r>
  <r>
    <s v="ORD-63916-2395"/>
    <d v="2023-10-03T00:00:00"/>
    <x v="0"/>
    <x v="844"/>
    <x v="48"/>
    <x v="3"/>
    <s v="Bihar"/>
    <s v="Patna"/>
    <x v="1"/>
    <x v="1"/>
    <s v="Paper Pro 8"/>
    <n v="14128.04"/>
    <n v="14"/>
    <x v="4"/>
    <n v="9216.2000000000007"/>
    <n v="4911.84"/>
    <s v="Vikas"/>
    <s v="Consumer"/>
  </r>
  <r>
    <s v="ORD-23798-2396"/>
    <d v="2023-05-11T00:00:00"/>
    <x v="0"/>
    <x v="155"/>
    <x v="91"/>
    <x v="2"/>
    <s v="Punjab"/>
    <s v="Amritsar"/>
    <x v="1"/>
    <x v="6"/>
    <s v="Pens Pro 9"/>
    <n v="2958.23"/>
    <n v="9"/>
    <x v="3"/>
    <n v="2246.04"/>
    <n v="712.19"/>
    <s v="Rahul"/>
    <s v="Home Office"/>
  </r>
  <r>
    <s v="ORD-67113-2397"/>
    <d v="2023-11-26T00:00:00"/>
    <x v="0"/>
    <x v="450"/>
    <x v="144"/>
    <x v="2"/>
    <s v="Delhi"/>
    <s v="New Delhi"/>
    <x v="0"/>
    <x v="9"/>
    <s v="Beds Pro 8"/>
    <n v="94917.52"/>
    <n v="11"/>
    <x v="6"/>
    <n v="170818.56"/>
    <n v="-75901.039999999994"/>
    <s v="Rahul"/>
    <s v="Consumer"/>
  </r>
  <r>
    <s v="ORD-23060-2398"/>
    <d v="2023-10-24T00:00:00"/>
    <x v="0"/>
    <x v="795"/>
    <x v="218"/>
    <x v="2"/>
    <s v="Punjab"/>
    <s v="Amritsar"/>
    <x v="2"/>
    <x v="11"/>
    <s v="Smartphones Pro 9"/>
    <n v="58291.12"/>
    <n v="4"/>
    <x v="1"/>
    <n v="87346.240000000005"/>
    <n v="-29055.119999999999"/>
    <s v="Sneha"/>
    <s v="Consumer"/>
  </r>
  <r>
    <s v="ORD-69101-2399"/>
    <d v="2023-10-20T00:00:00"/>
    <x v="0"/>
    <x v="324"/>
    <x v="140"/>
    <x v="3"/>
    <s v="Bihar"/>
    <s v="Gaya"/>
    <x v="0"/>
    <x v="0"/>
    <s v="Sofas Pro 2"/>
    <n v="74809.39"/>
    <n v="7"/>
    <x v="6"/>
    <n v="130641.49"/>
    <n v="-55832.1"/>
    <s v="Neha"/>
    <s v="Consumer"/>
  </r>
  <r>
    <s v="ORD-15382-2400"/>
    <d v="2024-11-02T00:00:00"/>
    <x v="1"/>
    <x v="845"/>
    <x v="29"/>
    <x v="0"/>
    <s v="Tamil Nadu"/>
    <s v="Coimbatore"/>
    <x v="2"/>
    <x v="5"/>
    <s v="Tablets Pro 4"/>
    <n v="45488.84"/>
    <n v="4"/>
    <x v="0"/>
    <n v="26331.599999999999"/>
    <n v="19157.240000000002"/>
    <s v="Sneha"/>
    <s v="Home Office"/>
  </r>
  <r>
    <s v="ORD-21400-2401"/>
    <d v="2024-07-20T00:00:00"/>
    <x v="1"/>
    <x v="305"/>
    <x v="153"/>
    <x v="0"/>
    <s v="Tamil Nadu"/>
    <s v="Chennai"/>
    <x v="2"/>
    <x v="11"/>
    <s v="Smartphones Pro 3"/>
    <n v="183421.46"/>
    <n v="3"/>
    <x v="7"/>
    <n v="148895.01"/>
    <n v="34526.449999999997"/>
    <s v="Priya"/>
    <s v="Home Office"/>
  </r>
  <r>
    <s v="ORD-25894-2402"/>
    <d v="2023-02-07T00:00:00"/>
    <x v="0"/>
    <x v="295"/>
    <x v="2"/>
    <x v="3"/>
    <s v="West Bengal"/>
    <s v="Howrah"/>
    <x v="0"/>
    <x v="0"/>
    <s v="Sofas Pro 5"/>
    <n v="62417.71"/>
    <n v="2"/>
    <x v="4"/>
    <n v="39229.699999999997"/>
    <n v="23188.01"/>
    <s v="Vikas"/>
    <s v="Consumer"/>
  </r>
  <r>
    <s v="ORD-30209-2403"/>
    <d v="2023-03-28T00:00:00"/>
    <x v="0"/>
    <x v="45"/>
    <x v="264"/>
    <x v="2"/>
    <s v="Delhi"/>
    <s v="New Delhi"/>
    <x v="0"/>
    <x v="4"/>
    <s v="Chairs Pro 2"/>
    <n v="9785.8700000000008"/>
    <n v="2"/>
    <x v="5"/>
    <n v="9422.7199999999993"/>
    <n v="363.15"/>
    <s v="Karan"/>
    <s v="Consumer"/>
  </r>
  <r>
    <s v="ORD-41577-2404"/>
    <d v="2024-08-21T00:00:00"/>
    <x v="1"/>
    <x v="846"/>
    <x v="115"/>
    <x v="0"/>
    <s v="Tamil Nadu"/>
    <s v="Coimbatore"/>
    <x v="0"/>
    <x v="7"/>
    <s v="Tables Pro 4"/>
    <n v="251820.11"/>
    <n v="10"/>
    <x v="7"/>
    <n v="159875.6"/>
    <n v="91944.51"/>
    <s v="Vikas"/>
    <s v="Corporate"/>
  </r>
  <r>
    <s v="ORD-15514-2405"/>
    <d v="2024-05-10T00:00:00"/>
    <x v="1"/>
    <x v="578"/>
    <x v="42"/>
    <x v="1"/>
    <s v="Gujarat"/>
    <s v="Ahmedabad"/>
    <x v="2"/>
    <x v="10"/>
    <s v="Accessories Pro 7"/>
    <n v="60391.31"/>
    <n v="3"/>
    <x v="6"/>
    <n v="104580.27"/>
    <n v="-44188.959999999999"/>
    <s v="Karan"/>
    <s v="Corporate"/>
  </r>
  <r>
    <s v="ORD-12728-2406"/>
    <d v="2024-07-28T00:00:00"/>
    <x v="1"/>
    <x v="804"/>
    <x v="107"/>
    <x v="3"/>
    <s v="Bihar"/>
    <s v="Patna"/>
    <x v="2"/>
    <x v="10"/>
    <s v="Accessories Pro 10"/>
    <n v="862279.22"/>
    <n v="14"/>
    <x v="4"/>
    <n v="509281.78"/>
    <n v="352997.44"/>
    <s v="Neha"/>
    <s v="Consumer"/>
  </r>
  <r>
    <s v="ORD-81658-2407"/>
    <d v="2024-12-11T00:00:00"/>
    <x v="1"/>
    <x v="271"/>
    <x v="168"/>
    <x v="3"/>
    <s v="Odisha"/>
    <s v="Bhubaneswar"/>
    <x v="0"/>
    <x v="9"/>
    <s v="Beds Pro 5"/>
    <n v="32510.13"/>
    <n v="4"/>
    <x v="4"/>
    <n v="25223.279999999999"/>
    <n v="7286.85"/>
    <s v="Amit"/>
    <s v="Home Office"/>
  </r>
  <r>
    <s v="ORD-30903-2408"/>
    <d v="2024-11-19T00:00:00"/>
    <x v="1"/>
    <x v="844"/>
    <x v="101"/>
    <x v="2"/>
    <s v="Haryana"/>
    <s v="Faridabad"/>
    <x v="1"/>
    <x v="2"/>
    <s v="Binders Pro 8"/>
    <n v="21527.37"/>
    <n v="11"/>
    <x v="2"/>
    <n v="17215.990000000002"/>
    <n v="4311.38"/>
    <s v="Karan"/>
    <s v="Home Office"/>
  </r>
  <r>
    <s v="ORD-75023-2409"/>
    <d v="2023-06-18T00:00:00"/>
    <x v="0"/>
    <x v="609"/>
    <x v="265"/>
    <x v="0"/>
    <s v="Karnataka"/>
    <s v="Bangalore"/>
    <x v="2"/>
    <x v="5"/>
    <s v="Tablets Pro 2"/>
    <n v="15809.24"/>
    <n v="1"/>
    <x v="0"/>
    <n v="8803.2000000000007"/>
    <n v="7006.04"/>
    <s v="Sneha"/>
    <s v="Consumer"/>
  </r>
  <r>
    <s v="ORD-37430-2410"/>
    <d v="2024-07-13T00:00:00"/>
    <x v="1"/>
    <x v="668"/>
    <x v="166"/>
    <x v="3"/>
    <s v="Odisha"/>
    <s v="Bhubaneswar"/>
    <x v="0"/>
    <x v="7"/>
    <s v="Tables Pro 6"/>
    <n v="267408.21000000002"/>
    <n v="13"/>
    <x v="2"/>
    <n v="204814.48"/>
    <n v="62593.73"/>
    <s v="Pooja"/>
    <s v="Consumer"/>
  </r>
  <r>
    <s v="ORD-50233-2411"/>
    <d v="2023-02-21T00:00:00"/>
    <x v="0"/>
    <x v="448"/>
    <x v="56"/>
    <x v="3"/>
    <s v="Odisha"/>
    <s v="Bhubaneswar"/>
    <x v="2"/>
    <x v="10"/>
    <s v="Accessories Pro 6"/>
    <n v="379007.48"/>
    <n v="7"/>
    <x v="7"/>
    <n v="256887.19"/>
    <n v="122120.29"/>
    <s v="Neha"/>
    <s v="Consumer"/>
  </r>
  <r>
    <s v="ORD-31595-2412"/>
    <d v="2023-03-11T00:00:00"/>
    <x v="0"/>
    <x v="115"/>
    <x v="53"/>
    <x v="0"/>
    <s v="Tamil Nadu"/>
    <s v="Coimbatore"/>
    <x v="2"/>
    <x v="10"/>
    <s v="Accessories Pro 4"/>
    <n v="45298.03"/>
    <n v="3"/>
    <x v="7"/>
    <n v="36419.58"/>
    <n v="8878.4500000000007"/>
    <s v="Priya"/>
    <s v="Home Office"/>
  </r>
  <r>
    <s v="ORD-90061-2413"/>
    <d v="2024-01-02T00:00:00"/>
    <x v="1"/>
    <x v="543"/>
    <x v="187"/>
    <x v="2"/>
    <s v="Punjab"/>
    <s v="Ludhiana"/>
    <x v="1"/>
    <x v="1"/>
    <s v="Paper Pro 6"/>
    <n v="2177.0300000000002"/>
    <n v="2"/>
    <x v="6"/>
    <n v="3950.36"/>
    <n v="-1773.33"/>
    <s v="Neha"/>
    <s v="Corporate"/>
  </r>
  <r>
    <s v="ORD-53831-2414"/>
    <d v="2024-04-11T00:00:00"/>
    <x v="1"/>
    <x v="419"/>
    <x v="293"/>
    <x v="3"/>
    <s v="Bihar"/>
    <s v="Gaya"/>
    <x v="1"/>
    <x v="3"/>
    <s v="Storage Pro 6"/>
    <n v="23532.11"/>
    <n v="13"/>
    <x v="3"/>
    <n v="21050.9"/>
    <n v="2481.21"/>
    <s v="Rahul"/>
    <s v="Home Office"/>
  </r>
  <r>
    <s v="ORD-18165-2415"/>
    <d v="2024-09-04T00:00:00"/>
    <x v="1"/>
    <x v="107"/>
    <x v="6"/>
    <x v="2"/>
    <s v="Punjab"/>
    <s v="Ludhiana"/>
    <x v="2"/>
    <x v="5"/>
    <s v="Tablets Pro 9"/>
    <n v="104424.88"/>
    <n v="4"/>
    <x v="4"/>
    <n v="69556"/>
    <n v="34868.879999999997"/>
    <s v="Priya"/>
    <s v="Home Office"/>
  </r>
  <r>
    <s v="ORD-47041-2416"/>
    <d v="2024-09-27T00:00:00"/>
    <x v="1"/>
    <x v="220"/>
    <x v="280"/>
    <x v="3"/>
    <s v="Bihar"/>
    <s v="Patna"/>
    <x v="1"/>
    <x v="3"/>
    <s v="Storage Pro 5"/>
    <n v="9830.8799999999992"/>
    <n v="8"/>
    <x v="2"/>
    <n v="7960.48"/>
    <n v="1870.4"/>
    <s v="Sneha"/>
    <s v="Home Office"/>
  </r>
  <r>
    <s v="ORD-56734-2417"/>
    <d v="2023-08-11T00:00:00"/>
    <x v="0"/>
    <x v="407"/>
    <x v="161"/>
    <x v="2"/>
    <s v="Punjab"/>
    <s v="Ludhiana"/>
    <x v="0"/>
    <x v="0"/>
    <s v="Sofas Pro 5"/>
    <n v="88468.35"/>
    <n v="7"/>
    <x v="5"/>
    <n v="83418.02"/>
    <n v="5050.33"/>
    <s v="Rahul"/>
    <s v="Home Office"/>
  </r>
  <r>
    <s v="ORD-34807-2418"/>
    <d v="2023-12-25T00:00:00"/>
    <x v="0"/>
    <x v="198"/>
    <x v="100"/>
    <x v="0"/>
    <s v="Tamil Nadu"/>
    <s v="Coimbatore"/>
    <x v="2"/>
    <x v="8"/>
    <s v="Laptops Pro 4"/>
    <n v="161066.42000000001"/>
    <n v="7"/>
    <x v="5"/>
    <n v="176472.87"/>
    <n v="-15406.45"/>
    <s v="Sneha"/>
    <s v="Corporate"/>
  </r>
  <r>
    <s v="ORD-60989-2419"/>
    <d v="2024-04-26T00:00:00"/>
    <x v="1"/>
    <x v="729"/>
    <x v="87"/>
    <x v="3"/>
    <s v="Odisha"/>
    <s v="Bhubaneswar"/>
    <x v="1"/>
    <x v="6"/>
    <s v="Pens Pro 2"/>
    <n v="2564.89"/>
    <n v="8"/>
    <x v="3"/>
    <n v="2273.36"/>
    <n v="291.52999999999997"/>
    <s v="Pooja"/>
    <s v="Corporate"/>
  </r>
  <r>
    <s v="ORD-83843-2420"/>
    <d v="2024-11-03T00:00:00"/>
    <x v="1"/>
    <x v="258"/>
    <x v="3"/>
    <x v="3"/>
    <s v="West Bengal"/>
    <s v="Kolkata"/>
    <x v="0"/>
    <x v="4"/>
    <s v="Chairs Pro 10"/>
    <n v="21626.1"/>
    <n v="13"/>
    <x v="1"/>
    <n v="30199.65"/>
    <n v="-8573.5499999999993"/>
    <s v="Amit"/>
    <s v="Home Office"/>
  </r>
  <r>
    <s v="ORD-73119-2421"/>
    <d v="2023-09-21T00:00:00"/>
    <x v="0"/>
    <x v="339"/>
    <x v="256"/>
    <x v="3"/>
    <s v="Odisha"/>
    <s v="Bhubaneswar"/>
    <x v="1"/>
    <x v="3"/>
    <s v="Storage Pro 9"/>
    <n v="8246"/>
    <n v="12"/>
    <x v="6"/>
    <n v="14943.72"/>
    <n v="-6697.72"/>
    <s v="Rahul"/>
    <s v="Consumer"/>
  </r>
  <r>
    <s v="ORD-46305-2422"/>
    <d v="2024-07-18T00:00:00"/>
    <x v="1"/>
    <x v="615"/>
    <x v="175"/>
    <x v="3"/>
    <s v="Bihar"/>
    <s v="Patna"/>
    <x v="1"/>
    <x v="6"/>
    <s v="Pens Pro 3"/>
    <n v="5393.85"/>
    <n v="2"/>
    <x v="0"/>
    <n v="3277.7"/>
    <n v="2116.15"/>
    <s v="Priya"/>
    <s v="Consumer"/>
  </r>
  <r>
    <s v="ORD-83606-2423"/>
    <d v="2024-12-05T00:00:00"/>
    <x v="1"/>
    <x v="402"/>
    <x v="68"/>
    <x v="0"/>
    <s v="Telangana"/>
    <s v="Hyderabad"/>
    <x v="1"/>
    <x v="3"/>
    <s v="Storage Pro 8"/>
    <n v="5683.49"/>
    <n v="8"/>
    <x v="2"/>
    <n v="4411.04"/>
    <n v="1272.45"/>
    <s v="Neha"/>
    <s v="Corporate"/>
  </r>
  <r>
    <s v="ORD-78720-2424"/>
    <d v="2024-10-05T00:00:00"/>
    <x v="1"/>
    <x v="209"/>
    <x v="272"/>
    <x v="2"/>
    <s v="Punjab"/>
    <s v="Ludhiana"/>
    <x v="1"/>
    <x v="2"/>
    <s v="Binders Pro 9"/>
    <n v="1003.84"/>
    <n v="4"/>
    <x v="1"/>
    <n v="1394.44"/>
    <n v="-390.6"/>
    <s v="Rahul"/>
    <s v="Home Office"/>
  </r>
  <r>
    <s v="ORD-74506-2425"/>
    <d v="2024-03-27T00:00:00"/>
    <x v="1"/>
    <x v="620"/>
    <x v="280"/>
    <x v="0"/>
    <s v="Karnataka"/>
    <s v="Bangalore"/>
    <x v="0"/>
    <x v="9"/>
    <s v="Beds Pro 1"/>
    <n v="30643.47"/>
    <n v="5"/>
    <x v="7"/>
    <n v="21838.05"/>
    <n v="8805.42"/>
    <s v="Vikas"/>
    <s v="Corporate"/>
  </r>
  <r>
    <s v="ORD-52021-2426"/>
    <d v="2024-11-20T00:00:00"/>
    <x v="1"/>
    <x v="421"/>
    <x v="142"/>
    <x v="0"/>
    <s v="Telangana"/>
    <s v="Hyderabad"/>
    <x v="2"/>
    <x v="8"/>
    <s v="Laptops Pro 7"/>
    <n v="13691.39"/>
    <n v="1"/>
    <x v="1"/>
    <n v="20183.2"/>
    <n v="-6491.81"/>
    <s v="Rahul"/>
    <s v="Consumer"/>
  </r>
  <r>
    <s v="ORD-99753-2427"/>
    <d v="2024-01-20T00:00:00"/>
    <x v="1"/>
    <x v="535"/>
    <x v="4"/>
    <x v="1"/>
    <s v="Gujarat"/>
    <s v="Ahmedabad"/>
    <x v="1"/>
    <x v="2"/>
    <s v="Binders Pro 9"/>
    <n v="1720.73"/>
    <n v="5"/>
    <x v="3"/>
    <n v="1304.45"/>
    <n v="416.28"/>
    <s v="Rahul"/>
    <s v="Consumer"/>
  </r>
  <r>
    <s v="ORD-80561-2428"/>
    <d v="2023-02-12T00:00:00"/>
    <x v="0"/>
    <x v="634"/>
    <x v="190"/>
    <x v="0"/>
    <s v="Telangana"/>
    <s v="Hyderabad"/>
    <x v="0"/>
    <x v="9"/>
    <s v="Beds Pro 8"/>
    <n v="25065.17"/>
    <n v="1"/>
    <x v="0"/>
    <n v="15123.29"/>
    <n v="9941.8799999999992"/>
    <s v="Pooja"/>
    <s v="Consumer"/>
  </r>
  <r>
    <s v="ORD-96523-2429"/>
    <d v="2023-06-20T00:00:00"/>
    <x v="0"/>
    <x v="39"/>
    <x v="274"/>
    <x v="2"/>
    <s v="Delhi"/>
    <s v="New Delhi"/>
    <x v="0"/>
    <x v="9"/>
    <s v="Beds Pro 7"/>
    <n v="58340.11"/>
    <n v="6"/>
    <x v="1"/>
    <n v="83275.02"/>
    <n v="-24934.91"/>
    <s v="Pooja"/>
    <s v="Corporate"/>
  </r>
  <r>
    <s v="ORD-60729-2430"/>
    <d v="2023-12-19T00:00:00"/>
    <x v="0"/>
    <x v="769"/>
    <x v="125"/>
    <x v="0"/>
    <s v="Telangana"/>
    <s v="Hyderabad"/>
    <x v="1"/>
    <x v="3"/>
    <s v="Storage Pro 8"/>
    <n v="8993.5"/>
    <n v="10"/>
    <x v="1"/>
    <n v="13579.2"/>
    <n v="-4585.7"/>
    <s v="Vikas"/>
    <s v="Consumer"/>
  </r>
  <r>
    <s v="ORD-39093-2431"/>
    <d v="2024-02-10T00:00:00"/>
    <x v="1"/>
    <x v="39"/>
    <x v="117"/>
    <x v="3"/>
    <s v="West Bengal"/>
    <s v="Howrah"/>
    <x v="1"/>
    <x v="2"/>
    <s v="Binders Pro 2"/>
    <n v="1152.98"/>
    <n v="6"/>
    <x v="6"/>
    <n v="1969.62"/>
    <n v="-816.64"/>
    <s v="Vikas"/>
    <s v="Corporate"/>
  </r>
  <r>
    <s v="ORD-70272-2432"/>
    <d v="2024-11-23T00:00:00"/>
    <x v="1"/>
    <x v="117"/>
    <x v="239"/>
    <x v="0"/>
    <s v="Tamil Nadu"/>
    <s v="Chennai"/>
    <x v="1"/>
    <x v="6"/>
    <s v="Pens Pro 4"/>
    <n v="7273.64"/>
    <n v="4"/>
    <x v="2"/>
    <n v="5461.72"/>
    <n v="1811.92"/>
    <s v="Pooja"/>
    <s v="Consumer"/>
  </r>
  <r>
    <s v="ORD-82221-2433"/>
    <d v="2023-05-15T00:00:00"/>
    <x v="0"/>
    <x v="328"/>
    <x v="242"/>
    <x v="1"/>
    <s v="Maharashtra"/>
    <s v="Nagpur"/>
    <x v="1"/>
    <x v="2"/>
    <s v="Binders Pro 6"/>
    <n v="2508.0300000000002"/>
    <n v="5"/>
    <x v="6"/>
    <n v="4452.1000000000004"/>
    <n v="-1944.07"/>
    <s v="Sneha"/>
    <s v="Consumer"/>
  </r>
  <r>
    <s v="ORD-75065-2434"/>
    <d v="2023-10-10T00:00:00"/>
    <x v="0"/>
    <x v="193"/>
    <x v="264"/>
    <x v="1"/>
    <s v="Gujarat"/>
    <s v="Surat"/>
    <x v="2"/>
    <x v="11"/>
    <s v="Smartphones Pro 7"/>
    <n v="169702.44"/>
    <n v="12"/>
    <x v="3"/>
    <n v="114783.6"/>
    <n v="54918.84"/>
    <s v="Vikas"/>
    <s v="Consumer"/>
  </r>
  <r>
    <s v="ORD-46264-2435"/>
    <d v="2024-10-12T00:00:00"/>
    <x v="1"/>
    <x v="278"/>
    <x v="30"/>
    <x v="0"/>
    <s v="Telangana"/>
    <s v="Hyderabad"/>
    <x v="0"/>
    <x v="9"/>
    <s v="Beds Pro 6"/>
    <n v="100587.23"/>
    <n v="4"/>
    <x v="4"/>
    <n v="71961.119999999995"/>
    <n v="28626.11"/>
    <s v="Rahul"/>
    <s v="Home Office"/>
  </r>
  <r>
    <s v="ORD-34703-2436"/>
    <d v="2024-11-29T00:00:00"/>
    <x v="1"/>
    <x v="768"/>
    <x v="148"/>
    <x v="2"/>
    <s v="Haryana"/>
    <s v="Gurgaon"/>
    <x v="0"/>
    <x v="4"/>
    <s v="Chairs Pro 7"/>
    <n v="47349.81"/>
    <n v="11"/>
    <x v="4"/>
    <n v="32338.35"/>
    <n v="15011.46"/>
    <s v="Karan"/>
    <s v="Corporate"/>
  </r>
  <r>
    <s v="ORD-82835-2437"/>
    <d v="2023-12-21T00:00:00"/>
    <x v="0"/>
    <x v="22"/>
    <x v="274"/>
    <x v="0"/>
    <s v="Karnataka"/>
    <s v="Mysore"/>
    <x v="2"/>
    <x v="10"/>
    <s v="Accessories Pro 7"/>
    <n v="72959.86"/>
    <n v="2"/>
    <x v="4"/>
    <n v="53842.14"/>
    <n v="19117.72"/>
    <s v="Karan"/>
    <s v="Home Office"/>
  </r>
  <r>
    <s v="ORD-61739-2438"/>
    <d v="2024-07-18T00:00:00"/>
    <x v="1"/>
    <x v="574"/>
    <x v="154"/>
    <x v="3"/>
    <s v="Odisha"/>
    <s v="Bhubaneswar"/>
    <x v="0"/>
    <x v="7"/>
    <s v="Tables Pro 10"/>
    <n v="48459.25"/>
    <n v="5"/>
    <x v="1"/>
    <n v="69714.149999999994"/>
    <n v="-21254.9"/>
    <s v="Vikas"/>
    <s v="Home Office"/>
  </r>
  <r>
    <s v="ORD-89888-2439"/>
    <d v="2024-07-30T00:00:00"/>
    <x v="1"/>
    <x v="174"/>
    <x v="146"/>
    <x v="3"/>
    <s v="West Bengal"/>
    <s v="Kolkata"/>
    <x v="1"/>
    <x v="2"/>
    <s v="Binders Pro 3"/>
    <n v="1499.09"/>
    <n v="1"/>
    <x v="5"/>
    <n v="1556.3"/>
    <n v="-57.21"/>
    <s v="Rahul"/>
    <s v="Home Office"/>
  </r>
  <r>
    <s v="ORD-15770-2440"/>
    <d v="2024-07-18T00:00:00"/>
    <x v="1"/>
    <x v="266"/>
    <x v="198"/>
    <x v="2"/>
    <s v="Delhi"/>
    <s v="New Delhi"/>
    <x v="0"/>
    <x v="0"/>
    <s v="Sofas Pro 9"/>
    <n v="11830.69"/>
    <n v="1"/>
    <x v="1"/>
    <n v="17218.099999999999"/>
    <n v="-5387.41"/>
    <s v="Rahul"/>
    <s v="Home Office"/>
  </r>
  <r>
    <s v="ORD-10411-2441"/>
    <d v="2023-05-08T00:00:00"/>
    <x v="0"/>
    <x v="518"/>
    <x v="248"/>
    <x v="3"/>
    <s v="Odisha"/>
    <s v="Bhubaneswar"/>
    <x v="1"/>
    <x v="6"/>
    <s v="Pens Pro 6"/>
    <n v="7046.33"/>
    <n v="15"/>
    <x v="5"/>
    <n v="6542.1"/>
    <n v="504.23"/>
    <s v="Vikas"/>
    <s v="Home Office"/>
  </r>
  <r>
    <s v="ORD-21401-2442"/>
    <d v="2023-07-30T00:00:00"/>
    <x v="0"/>
    <x v="593"/>
    <x v="53"/>
    <x v="1"/>
    <s v="Maharashtra"/>
    <s v="Nagpur"/>
    <x v="0"/>
    <x v="4"/>
    <s v="Chairs Pro 3"/>
    <n v="166937.51999999999"/>
    <n v="13"/>
    <x v="1"/>
    <n v="233743.64"/>
    <n v="-66806.12"/>
    <s v="Sneha"/>
    <s v="Corporate"/>
  </r>
  <r>
    <s v="ORD-21596-2443"/>
    <d v="2023-12-18T00:00:00"/>
    <x v="0"/>
    <x v="214"/>
    <x v="103"/>
    <x v="3"/>
    <s v="West Bengal"/>
    <s v="Kolkata"/>
    <x v="1"/>
    <x v="2"/>
    <s v="Binders Pro 3"/>
    <n v="7794.82"/>
    <n v="3"/>
    <x v="2"/>
    <n v="5652.54"/>
    <n v="2142.2800000000002"/>
    <s v="Neha"/>
    <s v="Home Office"/>
  </r>
  <r>
    <s v="ORD-75134-2444"/>
    <d v="2023-10-24T00:00:00"/>
    <x v="0"/>
    <x v="649"/>
    <x v="193"/>
    <x v="2"/>
    <s v="Delhi"/>
    <s v="New Delhi"/>
    <x v="2"/>
    <x v="10"/>
    <s v="Accessories Pro 8"/>
    <n v="102456.26"/>
    <n v="3"/>
    <x v="0"/>
    <n v="68005.98"/>
    <n v="34450.28"/>
    <s v="Karan"/>
    <s v="Corporate"/>
  </r>
  <r>
    <s v="ORD-13577-2445"/>
    <d v="2024-03-22T00:00:00"/>
    <x v="1"/>
    <x v="553"/>
    <x v="60"/>
    <x v="1"/>
    <s v="Maharashtra"/>
    <s v="Mumbai"/>
    <x v="2"/>
    <x v="5"/>
    <s v="Tablets Pro 7"/>
    <n v="101467.9"/>
    <n v="2"/>
    <x v="0"/>
    <n v="57200.480000000003"/>
    <n v="44267.42"/>
    <s v="Rahul"/>
    <s v="Corporate"/>
  </r>
  <r>
    <s v="ORD-41588-2446"/>
    <d v="2023-11-06T00:00:00"/>
    <x v="0"/>
    <x v="5"/>
    <x v="234"/>
    <x v="2"/>
    <s v="Punjab"/>
    <s v="Amritsar"/>
    <x v="1"/>
    <x v="1"/>
    <s v="Paper Pro 5"/>
    <n v="45288.14"/>
    <n v="14"/>
    <x v="4"/>
    <n v="27371.68"/>
    <n v="17916.46"/>
    <s v="Amit"/>
    <s v="Home Office"/>
  </r>
  <r>
    <s v="ORD-69338-2447"/>
    <d v="2024-01-06T00:00:00"/>
    <x v="1"/>
    <x v="847"/>
    <x v="263"/>
    <x v="3"/>
    <s v="West Bengal"/>
    <s v="Howrah"/>
    <x v="1"/>
    <x v="3"/>
    <s v="Storage Pro 1"/>
    <n v="10212.469999999999"/>
    <n v="12"/>
    <x v="7"/>
    <n v="7588.08"/>
    <n v="2624.39"/>
    <s v="Neha"/>
    <s v="Home Office"/>
  </r>
  <r>
    <s v="ORD-74614-2448"/>
    <d v="2024-05-20T00:00:00"/>
    <x v="1"/>
    <x v="249"/>
    <x v="122"/>
    <x v="3"/>
    <s v="Odisha"/>
    <s v="Bhubaneswar"/>
    <x v="1"/>
    <x v="1"/>
    <s v="Paper Pro 3"/>
    <n v="6223.69"/>
    <n v="11"/>
    <x v="2"/>
    <n v="5480.09"/>
    <n v="743.6"/>
    <s v="Sneha"/>
    <s v="Consumer"/>
  </r>
  <r>
    <s v="ORD-63318-2449"/>
    <d v="2024-11-15T00:00:00"/>
    <x v="1"/>
    <x v="848"/>
    <x v="214"/>
    <x v="1"/>
    <s v="Gujarat"/>
    <s v="Surat"/>
    <x v="2"/>
    <x v="8"/>
    <s v="Laptops Pro 1"/>
    <n v="76704.81"/>
    <n v="10"/>
    <x v="6"/>
    <n v="137596.6"/>
    <n v="-60891.79"/>
    <s v="Pooja"/>
    <s v="Home Office"/>
  </r>
  <r>
    <s v="ORD-20584-2450"/>
    <d v="2023-09-22T00:00:00"/>
    <x v="0"/>
    <x v="367"/>
    <x v="245"/>
    <x v="0"/>
    <s v="Telangana"/>
    <s v="Hyderabad"/>
    <x v="0"/>
    <x v="0"/>
    <s v="Sofas Pro 7"/>
    <n v="3636.55"/>
    <n v="1"/>
    <x v="6"/>
    <n v="6328.54"/>
    <n v="-2691.99"/>
    <s v="Neha"/>
    <s v="Home Office"/>
  </r>
  <r>
    <s v="ORD-95376-2451"/>
    <d v="2023-10-13T00:00:00"/>
    <x v="0"/>
    <x v="22"/>
    <x v="252"/>
    <x v="2"/>
    <s v="Delhi"/>
    <s v="New Delhi"/>
    <x v="0"/>
    <x v="0"/>
    <s v="Sofas Pro 2"/>
    <n v="328115.44"/>
    <n v="10"/>
    <x v="4"/>
    <n v="194076.3"/>
    <n v="134039.14000000001"/>
    <s v="Amit"/>
    <s v="Home Office"/>
  </r>
  <r>
    <s v="ORD-27577-2452"/>
    <d v="2023-11-25T00:00:00"/>
    <x v="0"/>
    <x v="94"/>
    <x v="81"/>
    <x v="2"/>
    <s v="Punjab"/>
    <s v="Ludhiana"/>
    <x v="2"/>
    <x v="11"/>
    <s v="Smartphones Pro 7"/>
    <n v="67544.13"/>
    <n v="6"/>
    <x v="1"/>
    <n v="94149.36"/>
    <n v="-26605.23"/>
    <s v="Sneha"/>
    <s v="Consumer"/>
  </r>
  <r>
    <s v="ORD-34645-2453"/>
    <d v="2024-04-11T00:00:00"/>
    <x v="1"/>
    <x v="363"/>
    <x v="54"/>
    <x v="1"/>
    <s v="Gujarat"/>
    <s v="Ahmedabad"/>
    <x v="1"/>
    <x v="2"/>
    <s v="Binders Pro 3"/>
    <n v="2937.53"/>
    <n v="15"/>
    <x v="4"/>
    <n v="1788.3"/>
    <n v="1149.23"/>
    <s v="Pooja"/>
    <s v="Corporate"/>
  </r>
  <r>
    <s v="ORD-35988-2454"/>
    <d v="2024-02-06T00:00:00"/>
    <x v="1"/>
    <x v="81"/>
    <x v="227"/>
    <x v="1"/>
    <s v="Gujarat"/>
    <s v="Ahmedabad"/>
    <x v="2"/>
    <x v="10"/>
    <s v="Accessories Pro 2"/>
    <n v="34583.43"/>
    <n v="5"/>
    <x v="6"/>
    <n v="58985.2"/>
    <n v="-24401.77"/>
    <s v="Priya"/>
    <s v="Home Office"/>
  </r>
  <r>
    <s v="ORD-46303-2455"/>
    <d v="2023-11-27T00:00:00"/>
    <x v="0"/>
    <x v="476"/>
    <x v="109"/>
    <x v="1"/>
    <s v="Maharashtra"/>
    <s v="Pune"/>
    <x v="0"/>
    <x v="4"/>
    <s v="Chairs Pro 10"/>
    <n v="51410.94"/>
    <n v="9"/>
    <x v="7"/>
    <n v="39126.959999999999"/>
    <n v="12283.98"/>
    <s v="Karan"/>
    <s v="Corporate"/>
  </r>
  <r>
    <s v="ORD-83283-2456"/>
    <d v="2024-02-21T00:00:00"/>
    <x v="1"/>
    <x v="428"/>
    <x v="247"/>
    <x v="3"/>
    <s v="West Bengal"/>
    <s v="Kolkata"/>
    <x v="0"/>
    <x v="4"/>
    <s v="Chairs Pro 6"/>
    <n v="70255.320000000007"/>
    <n v="7"/>
    <x v="6"/>
    <n v="118494.39"/>
    <n v="-48239.07"/>
    <s v="Rahul"/>
    <s v="Consumer"/>
  </r>
  <r>
    <s v="ORD-70125-2457"/>
    <d v="2023-05-23T00:00:00"/>
    <x v="0"/>
    <x v="680"/>
    <x v="212"/>
    <x v="1"/>
    <s v="Maharashtra"/>
    <s v="Mumbai"/>
    <x v="2"/>
    <x v="11"/>
    <s v="Smartphones Pro 4"/>
    <n v="60461.15"/>
    <n v="2"/>
    <x v="7"/>
    <n v="47560.44"/>
    <n v="12900.71"/>
    <s v="Priya"/>
    <s v="Corporate"/>
  </r>
  <r>
    <s v="ORD-81433-2458"/>
    <d v="2024-06-09T00:00:00"/>
    <x v="1"/>
    <x v="252"/>
    <x v="49"/>
    <x v="3"/>
    <s v="Odisha"/>
    <s v="Bhubaneswar"/>
    <x v="1"/>
    <x v="1"/>
    <s v="Paper Pro 5"/>
    <n v="4557.1000000000004"/>
    <n v="12"/>
    <x v="7"/>
    <n v="2847.72"/>
    <n v="1709.38"/>
    <s v="Neha"/>
    <s v="Home Office"/>
  </r>
  <r>
    <s v="ORD-82529-2459"/>
    <d v="2024-05-28T00:00:00"/>
    <x v="1"/>
    <x v="519"/>
    <x v="209"/>
    <x v="3"/>
    <s v="Odisha"/>
    <s v="Bhubaneswar"/>
    <x v="0"/>
    <x v="0"/>
    <s v="Sofas Pro 8"/>
    <n v="13740.62"/>
    <n v="1"/>
    <x v="1"/>
    <n v="19350.71"/>
    <n v="-5610.09"/>
    <s v="Rahul"/>
    <s v="Home Office"/>
  </r>
  <r>
    <s v="ORD-60620-2460"/>
    <d v="2023-12-13T00:00:00"/>
    <x v="0"/>
    <x v="45"/>
    <x v="93"/>
    <x v="2"/>
    <s v="Punjab"/>
    <s v="Ludhiana"/>
    <x v="1"/>
    <x v="6"/>
    <s v="Pens Pro 9"/>
    <n v="7308.15"/>
    <n v="12"/>
    <x v="6"/>
    <n v="12649.32"/>
    <n v="-5341.17"/>
    <s v="Sneha"/>
    <s v="Home Office"/>
  </r>
  <r>
    <s v="ORD-76863-2461"/>
    <d v="2024-11-13T00:00:00"/>
    <x v="1"/>
    <x v="116"/>
    <x v="62"/>
    <x v="2"/>
    <s v="Punjab"/>
    <s v="Amritsar"/>
    <x v="2"/>
    <x v="10"/>
    <s v="Accessories Pro 10"/>
    <n v="420076.14"/>
    <n v="9"/>
    <x v="5"/>
    <n v="433784.16"/>
    <n v="-13708.02"/>
    <s v="Priya"/>
    <s v="Corporate"/>
  </r>
  <r>
    <s v="ORD-75889-2462"/>
    <d v="2023-05-04T00:00:00"/>
    <x v="0"/>
    <x v="154"/>
    <x v="131"/>
    <x v="0"/>
    <s v="Karnataka"/>
    <s v="Bangalore"/>
    <x v="0"/>
    <x v="0"/>
    <s v="Sofas Pro 8"/>
    <n v="204479.66"/>
    <n v="10"/>
    <x v="7"/>
    <n v="145464.70000000001"/>
    <n v="59014.96"/>
    <s v="Priya"/>
    <s v="Consumer"/>
  </r>
  <r>
    <s v="ORD-62551-2463"/>
    <d v="2023-05-21T00:00:00"/>
    <x v="0"/>
    <x v="505"/>
    <x v="204"/>
    <x v="2"/>
    <s v="Haryana"/>
    <s v="Gurgaon"/>
    <x v="2"/>
    <x v="11"/>
    <s v="Smartphones Pro 7"/>
    <n v="453985.58"/>
    <n v="10"/>
    <x v="7"/>
    <n v="309708.5"/>
    <n v="144277.07999999999"/>
    <s v="Priya"/>
    <s v="Corporate"/>
  </r>
  <r>
    <s v="ORD-85616-2464"/>
    <d v="2024-01-14T00:00:00"/>
    <x v="1"/>
    <x v="611"/>
    <x v="118"/>
    <x v="3"/>
    <s v="Odisha"/>
    <s v="Bhubaneswar"/>
    <x v="2"/>
    <x v="11"/>
    <s v="Smartphones Pro 6"/>
    <n v="424559.35"/>
    <n v="15"/>
    <x v="2"/>
    <n v="358105.8"/>
    <n v="66453.55"/>
    <s v="Sneha"/>
    <s v="Corporate"/>
  </r>
  <r>
    <s v="ORD-54593-2465"/>
    <d v="2023-06-11T00:00:00"/>
    <x v="0"/>
    <x v="481"/>
    <x v="113"/>
    <x v="0"/>
    <s v="Telangana"/>
    <s v="Hyderabad"/>
    <x v="2"/>
    <x v="5"/>
    <s v="Tablets Pro 8"/>
    <n v="72131.08"/>
    <n v="10"/>
    <x v="2"/>
    <n v="52326"/>
    <n v="19805.080000000002"/>
    <s v="Pooja"/>
    <s v="Home Office"/>
  </r>
  <r>
    <s v="ORD-34630-2466"/>
    <d v="2023-07-24T00:00:00"/>
    <x v="0"/>
    <x v="26"/>
    <x v="168"/>
    <x v="0"/>
    <s v="Telangana"/>
    <s v="Hyderabad"/>
    <x v="0"/>
    <x v="4"/>
    <s v="Chairs Pro 4"/>
    <n v="49794.02"/>
    <n v="11"/>
    <x v="5"/>
    <n v="53074.01"/>
    <n v="-3279.99"/>
    <s v="Pooja"/>
    <s v="Corporate"/>
  </r>
  <r>
    <s v="ORD-57727-2467"/>
    <d v="2023-12-12T00:00:00"/>
    <x v="0"/>
    <x v="849"/>
    <x v="135"/>
    <x v="2"/>
    <s v="Punjab"/>
    <s v="Amritsar"/>
    <x v="0"/>
    <x v="7"/>
    <s v="Tables Pro 3"/>
    <n v="107440.07"/>
    <n v="13"/>
    <x v="1"/>
    <n v="154310.91"/>
    <n v="-46870.84"/>
    <s v="Amit"/>
    <s v="Home Office"/>
  </r>
  <r>
    <s v="ORD-21632-2468"/>
    <d v="2023-08-22T00:00:00"/>
    <x v="0"/>
    <x v="120"/>
    <x v="223"/>
    <x v="2"/>
    <s v="Delhi"/>
    <s v="New Delhi"/>
    <x v="1"/>
    <x v="2"/>
    <s v="Binders Pro 9"/>
    <n v="19390.14"/>
    <n v="15"/>
    <x v="7"/>
    <n v="14149.65"/>
    <n v="5240.49"/>
    <s v="Sneha"/>
    <s v="Consumer"/>
  </r>
  <r>
    <s v="ORD-39821-2469"/>
    <d v="2024-12-28T00:00:00"/>
    <x v="1"/>
    <x v="838"/>
    <x v="11"/>
    <x v="2"/>
    <s v="Haryana"/>
    <s v="Gurgaon"/>
    <x v="1"/>
    <x v="1"/>
    <s v="Paper Pro 2"/>
    <n v="2908.83"/>
    <n v="10"/>
    <x v="5"/>
    <n v="2387.1"/>
    <n v="521.73"/>
    <s v="Vikas"/>
    <s v="Corporate"/>
  </r>
  <r>
    <s v="ORD-31483-2470"/>
    <d v="2024-11-19T00:00:00"/>
    <x v="1"/>
    <x v="156"/>
    <x v="186"/>
    <x v="3"/>
    <s v="Odisha"/>
    <s v="Bhubaneswar"/>
    <x v="0"/>
    <x v="0"/>
    <s v="Sofas Pro 5"/>
    <n v="55281.72"/>
    <n v="6"/>
    <x v="1"/>
    <n v="80630.880000000005"/>
    <n v="-25349.16"/>
    <s v="Amit"/>
    <s v="Home Office"/>
  </r>
  <r>
    <s v="ORD-81503-2471"/>
    <d v="2024-10-20T00:00:00"/>
    <x v="1"/>
    <x v="850"/>
    <x v="46"/>
    <x v="0"/>
    <s v="Telangana"/>
    <s v="Hyderabad"/>
    <x v="1"/>
    <x v="3"/>
    <s v="Storage Pro 5"/>
    <n v="16163.34"/>
    <n v="14"/>
    <x v="4"/>
    <n v="9810.36"/>
    <n v="6352.98"/>
    <s v="Karan"/>
    <s v="Home Office"/>
  </r>
  <r>
    <s v="ORD-30258-2472"/>
    <d v="2024-11-15T00:00:00"/>
    <x v="1"/>
    <x v="493"/>
    <x v="12"/>
    <x v="2"/>
    <s v="Delhi"/>
    <s v="New Delhi"/>
    <x v="1"/>
    <x v="3"/>
    <s v="Storage Pro 2"/>
    <n v="2576.3200000000002"/>
    <n v="7"/>
    <x v="5"/>
    <n v="2198.4899999999998"/>
    <n v="377.83"/>
    <s v="Amit"/>
    <s v="Consumer"/>
  </r>
  <r>
    <s v="ORD-26241-2473"/>
    <d v="2024-01-12T00:00:00"/>
    <x v="1"/>
    <x v="755"/>
    <x v="89"/>
    <x v="1"/>
    <s v="Gujarat"/>
    <s v="Ahmedabad"/>
    <x v="1"/>
    <x v="6"/>
    <s v="Pens Pro 5"/>
    <n v="25832.16"/>
    <n v="15"/>
    <x v="7"/>
    <n v="16386.3"/>
    <n v="9445.86"/>
    <s v="Rahul"/>
    <s v="Home Office"/>
  </r>
  <r>
    <s v="ORD-38010-2474"/>
    <d v="2023-02-07T00:00:00"/>
    <x v="0"/>
    <x v="340"/>
    <x v="59"/>
    <x v="3"/>
    <s v="Odisha"/>
    <s v="Bhubaneswar"/>
    <x v="0"/>
    <x v="7"/>
    <s v="Tables Pro 4"/>
    <n v="80123.44"/>
    <n v="8"/>
    <x v="6"/>
    <n v="139947.84"/>
    <n v="-59824.4"/>
    <s v="Pooja"/>
    <s v="Corporate"/>
  </r>
  <r>
    <s v="ORD-61813-2475"/>
    <d v="2023-05-01T00:00:00"/>
    <x v="0"/>
    <x v="448"/>
    <x v="25"/>
    <x v="1"/>
    <s v="Gujarat"/>
    <s v="Ahmedabad"/>
    <x v="2"/>
    <x v="5"/>
    <s v="Tablets Pro 9"/>
    <n v="235599"/>
    <n v="6"/>
    <x v="2"/>
    <n v="184815.35999999999"/>
    <n v="50783.64"/>
    <s v="Neha"/>
    <s v="Consumer"/>
  </r>
  <r>
    <s v="ORD-19805-2476"/>
    <d v="2024-12-16T00:00:00"/>
    <x v="1"/>
    <x v="22"/>
    <x v="7"/>
    <x v="1"/>
    <s v="Maharashtra"/>
    <s v="Nagpur"/>
    <x v="0"/>
    <x v="4"/>
    <s v="Chairs Pro 6"/>
    <n v="15617.75"/>
    <n v="3"/>
    <x v="5"/>
    <n v="15090.81"/>
    <n v="526.94000000000005"/>
    <s v="Vikas"/>
    <s v="Corporate"/>
  </r>
  <r>
    <s v="ORD-10954-2477"/>
    <d v="2024-01-10T00:00:00"/>
    <x v="1"/>
    <x v="848"/>
    <x v="253"/>
    <x v="2"/>
    <s v="Punjab"/>
    <s v="Amritsar"/>
    <x v="2"/>
    <x v="11"/>
    <s v="Smartphones Pro 7"/>
    <n v="870346.84"/>
    <n v="14"/>
    <x v="0"/>
    <n v="502383.14"/>
    <n v="367963.7"/>
    <s v="Amit"/>
    <s v="Home Office"/>
  </r>
  <r>
    <s v="ORD-75492-2478"/>
    <d v="2024-11-23T00:00:00"/>
    <x v="1"/>
    <x v="640"/>
    <x v="150"/>
    <x v="3"/>
    <s v="Odisha"/>
    <s v="Bhubaneswar"/>
    <x v="1"/>
    <x v="2"/>
    <s v="Binders Pro 10"/>
    <n v="1904.25"/>
    <n v="2"/>
    <x v="6"/>
    <n v="3188.84"/>
    <n v="-1284.5899999999999"/>
    <s v="Amit"/>
    <s v="Corporate"/>
  </r>
  <r>
    <s v="ORD-68686-2479"/>
    <d v="2023-07-05T00:00:00"/>
    <x v="0"/>
    <x v="447"/>
    <x v="90"/>
    <x v="3"/>
    <s v="West Bengal"/>
    <s v="Kolkata"/>
    <x v="2"/>
    <x v="10"/>
    <s v="Accessories Pro 1"/>
    <n v="211740.84"/>
    <n v="13"/>
    <x v="5"/>
    <n v="228278.18"/>
    <n v="-16537.34"/>
    <s v="Pooja"/>
    <s v="Home Office"/>
  </r>
  <r>
    <s v="ORD-68620-2480"/>
    <d v="2023-09-17T00:00:00"/>
    <x v="0"/>
    <x v="795"/>
    <x v="143"/>
    <x v="2"/>
    <s v="Haryana"/>
    <s v="Faridabad"/>
    <x v="1"/>
    <x v="2"/>
    <s v="Binders Pro 3"/>
    <n v="8572.91"/>
    <n v="5"/>
    <x v="7"/>
    <n v="5616.05"/>
    <n v="2956.86"/>
    <s v="Karan"/>
    <s v="Home Office"/>
  </r>
  <r>
    <s v="ORD-29710-2481"/>
    <d v="2023-11-23T00:00:00"/>
    <x v="0"/>
    <x v="594"/>
    <x v="145"/>
    <x v="0"/>
    <s v="Tamil Nadu"/>
    <s v="Coimbatore"/>
    <x v="1"/>
    <x v="6"/>
    <s v="Pens Pro 1"/>
    <n v="719.5"/>
    <n v="3"/>
    <x v="1"/>
    <n v="1051.56"/>
    <n v="-332.06"/>
    <s v="Sneha"/>
    <s v="Home Office"/>
  </r>
  <r>
    <s v="ORD-98731-2482"/>
    <d v="2024-10-27T00:00:00"/>
    <x v="1"/>
    <x v="659"/>
    <x v="198"/>
    <x v="0"/>
    <s v="Telangana"/>
    <s v="Hyderabad"/>
    <x v="2"/>
    <x v="10"/>
    <s v="Accessories Pro 7"/>
    <n v="299177.34000000003"/>
    <n v="6"/>
    <x v="2"/>
    <n v="222665.46"/>
    <n v="76511.88"/>
    <s v="Karan"/>
    <s v="Corporate"/>
  </r>
  <r>
    <s v="ORD-21391-2483"/>
    <d v="2023-10-25T00:00:00"/>
    <x v="0"/>
    <x v="56"/>
    <x v="207"/>
    <x v="2"/>
    <s v="Punjab"/>
    <s v="Amritsar"/>
    <x v="0"/>
    <x v="7"/>
    <s v="Tables Pro 5"/>
    <n v="162907.72"/>
    <n v="8"/>
    <x v="3"/>
    <n v="108153.12"/>
    <n v="54754.6"/>
    <s v="Vikas"/>
    <s v="Consumer"/>
  </r>
  <r>
    <s v="ORD-48763-2484"/>
    <d v="2023-08-24T00:00:00"/>
    <x v="0"/>
    <x v="82"/>
    <x v="147"/>
    <x v="3"/>
    <s v="Bihar"/>
    <s v="Patna"/>
    <x v="2"/>
    <x v="5"/>
    <s v="Tablets Pro 8"/>
    <n v="127537.43"/>
    <n v="6"/>
    <x v="7"/>
    <n v="101122.08"/>
    <n v="26415.35"/>
    <s v="Rahul"/>
    <s v="Consumer"/>
  </r>
  <r>
    <s v="ORD-78851-2485"/>
    <d v="2023-11-06T00:00:00"/>
    <x v="0"/>
    <x v="769"/>
    <x v="33"/>
    <x v="1"/>
    <s v="Gujarat"/>
    <s v="Ahmedabad"/>
    <x v="1"/>
    <x v="3"/>
    <s v="Storage Pro 8"/>
    <n v="23466.93"/>
    <n v="9"/>
    <x v="0"/>
    <n v="16622.91"/>
    <n v="6844.02"/>
    <s v="Karan"/>
    <s v="Corporate"/>
  </r>
  <r>
    <s v="ORD-41548-2486"/>
    <d v="2024-12-27T00:00:00"/>
    <x v="1"/>
    <x v="267"/>
    <x v="28"/>
    <x v="1"/>
    <s v="Maharashtra"/>
    <s v="Mumbai"/>
    <x v="2"/>
    <x v="11"/>
    <s v="Smartphones Pro 2"/>
    <n v="890756.98"/>
    <n v="14"/>
    <x v="2"/>
    <n v="645101.24"/>
    <n v="245655.74"/>
    <s v="Rahul"/>
    <s v="Corporate"/>
  </r>
  <r>
    <s v="ORD-41682-2487"/>
    <d v="2023-10-22T00:00:00"/>
    <x v="0"/>
    <x v="644"/>
    <x v="144"/>
    <x v="3"/>
    <s v="Odisha"/>
    <s v="Bhubaneswar"/>
    <x v="1"/>
    <x v="6"/>
    <s v="Pens Pro 7"/>
    <n v="3666.47"/>
    <n v="4"/>
    <x v="5"/>
    <n v="3138.08"/>
    <n v="528.39"/>
    <s v="Vikas"/>
    <s v="Consumer"/>
  </r>
  <r>
    <s v="ORD-66482-2488"/>
    <d v="2024-10-03T00:00:00"/>
    <x v="1"/>
    <x v="114"/>
    <x v="130"/>
    <x v="0"/>
    <s v="Telangana"/>
    <s v="Hyderabad"/>
    <x v="0"/>
    <x v="0"/>
    <s v="Sofas Pro 5"/>
    <n v="3110.92"/>
    <n v="1"/>
    <x v="5"/>
    <n v="3159.16"/>
    <n v="-48.24"/>
    <s v="Karan"/>
    <s v="Corporate"/>
  </r>
  <r>
    <s v="ORD-55303-2489"/>
    <d v="2023-02-28T00:00:00"/>
    <x v="0"/>
    <x v="661"/>
    <x v="248"/>
    <x v="0"/>
    <s v="Tamil Nadu"/>
    <s v="Coimbatore"/>
    <x v="2"/>
    <x v="8"/>
    <s v="Laptops Pro 5"/>
    <n v="206925.98"/>
    <n v="10"/>
    <x v="6"/>
    <n v="361465.3"/>
    <n v="-154539.32"/>
    <s v="Karan"/>
    <s v="Home Office"/>
  </r>
  <r>
    <s v="ORD-44073-2490"/>
    <d v="2023-08-12T00:00:00"/>
    <x v="0"/>
    <x v="599"/>
    <x v="31"/>
    <x v="3"/>
    <s v="West Bengal"/>
    <s v="Kolkata"/>
    <x v="0"/>
    <x v="9"/>
    <s v="Beds Pro 6"/>
    <n v="46948.77"/>
    <n v="2"/>
    <x v="7"/>
    <n v="32190"/>
    <n v="14758.77"/>
    <s v="Priya"/>
    <s v="Consumer"/>
  </r>
  <r>
    <s v="ORD-76804-2491"/>
    <d v="2024-11-25T00:00:00"/>
    <x v="1"/>
    <x v="104"/>
    <x v="97"/>
    <x v="1"/>
    <s v="Gujarat"/>
    <s v="Surat"/>
    <x v="2"/>
    <x v="8"/>
    <s v="Laptops Pro 3"/>
    <n v="346345.04"/>
    <n v="11"/>
    <x v="5"/>
    <n v="339958.85"/>
    <n v="6386.19"/>
    <s v="Vikas"/>
    <s v="Corporate"/>
  </r>
  <r>
    <s v="ORD-83619-2492"/>
    <d v="2024-11-25T00:00:00"/>
    <x v="1"/>
    <x v="32"/>
    <x v="38"/>
    <x v="0"/>
    <s v="Tamil Nadu"/>
    <s v="Coimbatore"/>
    <x v="1"/>
    <x v="2"/>
    <s v="Binders Pro 8"/>
    <n v="2485.88"/>
    <n v="3"/>
    <x v="5"/>
    <n v="2034.48"/>
    <n v="451.4"/>
    <s v="Karan"/>
    <s v="Home Office"/>
  </r>
  <r>
    <s v="ORD-26130-2493"/>
    <d v="2024-06-04T00:00:00"/>
    <x v="1"/>
    <x v="111"/>
    <x v="178"/>
    <x v="1"/>
    <s v="Maharashtra"/>
    <s v="Nagpur"/>
    <x v="0"/>
    <x v="7"/>
    <s v="Tables Pro 3"/>
    <n v="69467.199999999997"/>
    <n v="15"/>
    <x v="6"/>
    <n v="119385.60000000001"/>
    <n v="-49918.400000000001"/>
    <s v="Pooja"/>
    <s v="Home Office"/>
  </r>
  <r>
    <s v="ORD-62210-2494"/>
    <d v="2023-09-25T00:00:00"/>
    <x v="0"/>
    <x v="124"/>
    <x v="30"/>
    <x v="0"/>
    <s v="Telangana"/>
    <s v="Hyderabad"/>
    <x v="2"/>
    <x v="10"/>
    <s v="Accessories Pro 9"/>
    <n v="69475.58"/>
    <n v="14"/>
    <x v="1"/>
    <n v="104553.54"/>
    <n v="-35077.96"/>
    <s v="Neha"/>
    <s v="Consumer"/>
  </r>
  <r>
    <s v="ORD-45759-2495"/>
    <d v="2024-02-24T00:00:00"/>
    <x v="1"/>
    <x v="237"/>
    <x v="99"/>
    <x v="1"/>
    <s v="Rajasthan"/>
    <s v="Jaipur"/>
    <x v="0"/>
    <x v="9"/>
    <s v="Beds Pro 7"/>
    <n v="83811.149999999994"/>
    <n v="14"/>
    <x v="5"/>
    <n v="85946.7"/>
    <n v="-2135.5500000000002"/>
    <s v="Karan"/>
    <s v="Home Office"/>
  </r>
  <r>
    <s v="ORD-32944-2496"/>
    <d v="2024-12-08T00:00:00"/>
    <x v="1"/>
    <x v="831"/>
    <x v="128"/>
    <x v="3"/>
    <s v="Bihar"/>
    <s v="Patna"/>
    <x v="1"/>
    <x v="1"/>
    <s v="Paper Pro 8"/>
    <n v="3968.53"/>
    <n v="3"/>
    <x v="1"/>
    <n v="5904.21"/>
    <n v="-1935.68"/>
    <s v="Vikas"/>
    <s v="Consumer"/>
  </r>
  <r>
    <s v="ORD-91726-2497"/>
    <d v="2023-12-04T00:00:00"/>
    <x v="0"/>
    <x v="162"/>
    <x v="12"/>
    <x v="2"/>
    <s v="Haryana"/>
    <s v="Faridabad"/>
    <x v="0"/>
    <x v="7"/>
    <s v="Tables Pro 6"/>
    <n v="108082.32"/>
    <n v="5"/>
    <x v="2"/>
    <n v="99146.15"/>
    <n v="8936.17"/>
    <s v="Karan"/>
    <s v="Corporate"/>
  </r>
  <r>
    <s v="ORD-78037-2498"/>
    <d v="2023-08-16T00:00:00"/>
    <x v="0"/>
    <x v="215"/>
    <x v="218"/>
    <x v="2"/>
    <s v="Delhi"/>
    <s v="New Delhi"/>
    <x v="1"/>
    <x v="6"/>
    <s v="Pens Pro 10"/>
    <n v="1137.73"/>
    <n v="2"/>
    <x v="7"/>
    <n v="855.74"/>
    <n v="281.99"/>
    <s v="Neha"/>
    <s v="Consumer"/>
  </r>
  <r>
    <s v="ORD-96490-2499"/>
    <d v="2024-12-15T00:00:00"/>
    <x v="1"/>
    <x v="777"/>
    <x v="5"/>
    <x v="0"/>
    <s v="Telangana"/>
    <s v="Hyderabad"/>
    <x v="1"/>
    <x v="3"/>
    <s v="Storage Pro 7"/>
    <n v="31192.39"/>
    <n v="14"/>
    <x v="7"/>
    <n v="23869.439999999999"/>
    <n v="7322.95"/>
    <s v="Amit"/>
    <s v="Corporate"/>
  </r>
  <r>
    <s v="ORD-41226-2500"/>
    <d v="2024-05-05T00:00:00"/>
    <x v="1"/>
    <x v="716"/>
    <x v="197"/>
    <x v="1"/>
    <s v="Maharashtra"/>
    <s v="Pune"/>
    <x v="1"/>
    <x v="3"/>
    <s v="Storage Pro 5"/>
    <n v="7193.68"/>
    <n v="13"/>
    <x v="1"/>
    <n v="10312.25"/>
    <n v="-3118.57"/>
    <s v="Karan"/>
    <s v="Consumer"/>
  </r>
  <r>
    <s v="ORD-36582-2501"/>
    <d v="2023-10-25T00:00:00"/>
    <x v="0"/>
    <x v="117"/>
    <x v="152"/>
    <x v="3"/>
    <s v="Odisha"/>
    <s v="Bhubaneswar"/>
    <x v="2"/>
    <x v="11"/>
    <s v="Smartphones Pro 5"/>
    <n v="94947.42"/>
    <n v="8"/>
    <x v="4"/>
    <n v="72406.64"/>
    <n v="22540.78"/>
    <s v="Amit"/>
    <s v="Home Office"/>
  </r>
  <r>
    <s v="ORD-21144-2502"/>
    <d v="2024-11-12T00:00:00"/>
    <x v="1"/>
    <x v="218"/>
    <x v="238"/>
    <x v="0"/>
    <s v="Karnataka"/>
    <s v="Mysore"/>
    <x v="2"/>
    <x v="10"/>
    <s v="Accessories Pro 6"/>
    <n v="992220.63"/>
    <n v="15"/>
    <x v="7"/>
    <n v="730429.95"/>
    <n v="261790.68"/>
    <s v="Pooja"/>
    <s v="Corporate"/>
  </r>
  <r>
    <s v="ORD-23642-2503"/>
    <d v="2023-10-28T00:00:00"/>
    <x v="0"/>
    <x v="803"/>
    <x v="230"/>
    <x v="2"/>
    <s v="Delhi"/>
    <s v="New Delhi"/>
    <x v="2"/>
    <x v="11"/>
    <s v="Smartphones Pro 7"/>
    <n v="211668.19"/>
    <n v="4"/>
    <x v="4"/>
    <n v="154139.56"/>
    <n v="57528.63"/>
    <s v="Vikas"/>
    <s v="Corporate"/>
  </r>
  <r>
    <s v="ORD-29713-2504"/>
    <d v="2024-01-18T00:00:00"/>
    <x v="1"/>
    <x v="624"/>
    <x v="185"/>
    <x v="0"/>
    <s v="Telangana"/>
    <s v="Hyderabad"/>
    <x v="1"/>
    <x v="3"/>
    <s v="Storage Pro 6"/>
    <n v="10671.09"/>
    <n v="5"/>
    <x v="3"/>
    <n v="7751.15"/>
    <n v="2919.94"/>
    <s v="Priya"/>
    <s v="Home Office"/>
  </r>
  <r>
    <s v="ORD-60433-2505"/>
    <d v="2024-10-07T00:00:00"/>
    <x v="1"/>
    <x v="436"/>
    <x v="263"/>
    <x v="2"/>
    <s v="Haryana"/>
    <s v="Faridabad"/>
    <x v="1"/>
    <x v="6"/>
    <s v="Pens Pro 2"/>
    <n v="8503.99"/>
    <n v="10"/>
    <x v="1"/>
    <n v="11929.5"/>
    <n v="-3425.51"/>
    <s v="Karan"/>
    <s v="Consumer"/>
  </r>
  <r>
    <s v="ORD-96358-2506"/>
    <d v="2024-12-14T00:00:00"/>
    <x v="1"/>
    <x v="103"/>
    <x v="150"/>
    <x v="3"/>
    <s v="West Bengal"/>
    <s v="Kolkata"/>
    <x v="1"/>
    <x v="6"/>
    <s v="Pens Pro 5"/>
    <n v="23799.360000000001"/>
    <n v="9"/>
    <x v="0"/>
    <n v="14461.02"/>
    <n v="9338.34"/>
    <s v="Neha"/>
    <s v="Corporate"/>
  </r>
  <r>
    <s v="ORD-14973-2507"/>
    <d v="2024-06-13T00:00:00"/>
    <x v="1"/>
    <x v="485"/>
    <x v="76"/>
    <x v="1"/>
    <s v="Rajasthan"/>
    <s v="Jaipur"/>
    <x v="2"/>
    <x v="8"/>
    <s v="Laptops Pro 1"/>
    <n v="337460.9"/>
    <n v="9"/>
    <x v="2"/>
    <n v="234688.86"/>
    <n v="102772.04"/>
    <s v="Rahul"/>
    <s v="Consumer"/>
  </r>
  <r>
    <s v="ORD-99770-2508"/>
    <d v="2023-06-22T00:00:00"/>
    <x v="0"/>
    <x v="245"/>
    <x v="157"/>
    <x v="2"/>
    <s v="Haryana"/>
    <s v="Gurgaon"/>
    <x v="1"/>
    <x v="1"/>
    <s v="Paper Pro 1"/>
    <n v="7236.55"/>
    <n v="7"/>
    <x v="6"/>
    <n v="12188.19"/>
    <n v="-4951.6400000000003"/>
    <s v="Vikas"/>
    <s v="Consumer"/>
  </r>
  <r>
    <s v="ORD-99245-2509"/>
    <d v="2024-05-13T00:00:00"/>
    <x v="1"/>
    <x v="530"/>
    <x v="216"/>
    <x v="2"/>
    <s v="Punjab"/>
    <s v="Ludhiana"/>
    <x v="1"/>
    <x v="6"/>
    <s v="Pens Pro 5"/>
    <n v="29345.64"/>
    <n v="12"/>
    <x v="4"/>
    <n v="21730.32"/>
    <n v="7615.32"/>
    <s v="Neha"/>
    <s v="Corporate"/>
  </r>
  <r>
    <s v="ORD-81932-2510"/>
    <d v="2024-12-03T00:00:00"/>
    <x v="1"/>
    <x v="769"/>
    <x v="146"/>
    <x v="1"/>
    <s v="Maharashtra"/>
    <s v="Nagpur"/>
    <x v="2"/>
    <x v="11"/>
    <s v="Smartphones Pro 7"/>
    <n v="99621.56"/>
    <n v="10"/>
    <x v="1"/>
    <n v="149870.1"/>
    <n v="-50248.54"/>
    <s v="Neha"/>
    <s v="Corporate"/>
  </r>
  <r>
    <s v="ORD-88192-2511"/>
    <d v="2024-09-18T00:00:00"/>
    <x v="1"/>
    <x v="298"/>
    <x v="229"/>
    <x v="2"/>
    <s v="Haryana"/>
    <s v="Faridabad"/>
    <x v="1"/>
    <x v="1"/>
    <s v="Paper Pro 1"/>
    <n v="10106.629999999999"/>
    <n v="8"/>
    <x v="4"/>
    <n v="6258.16"/>
    <n v="3848.47"/>
    <s v="Amit"/>
    <s v="Corporate"/>
  </r>
  <r>
    <s v="ORD-34833-2512"/>
    <d v="2023-12-17T00:00:00"/>
    <x v="0"/>
    <x v="369"/>
    <x v="88"/>
    <x v="1"/>
    <s v="Gujarat"/>
    <s v="Surat"/>
    <x v="2"/>
    <x v="10"/>
    <s v="Accessories Pro 6"/>
    <n v="295394.05"/>
    <n v="11"/>
    <x v="0"/>
    <n v="222759.67999999999"/>
    <n v="72634.37"/>
    <s v="Priya"/>
    <s v="Home Office"/>
  </r>
  <r>
    <s v="ORD-18766-2513"/>
    <d v="2023-08-08T00:00:00"/>
    <x v="0"/>
    <x v="753"/>
    <x v="198"/>
    <x v="2"/>
    <s v="Delhi"/>
    <s v="New Delhi"/>
    <x v="2"/>
    <x v="5"/>
    <s v="Tablets Pro 8"/>
    <n v="372082.91"/>
    <n v="8"/>
    <x v="7"/>
    <n v="248026.88"/>
    <n v="124056.03"/>
    <s v="Rahul"/>
    <s v="Corporate"/>
  </r>
  <r>
    <s v="ORD-27780-2514"/>
    <d v="2024-11-23T00:00:00"/>
    <x v="1"/>
    <x v="652"/>
    <x v="51"/>
    <x v="1"/>
    <s v="Gujarat"/>
    <s v="Surat"/>
    <x v="2"/>
    <x v="5"/>
    <s v="Tablets Pro 7"/>
    <n v="90454.19"/>
    <n v="6"/>
    <x v="6"/>
    <n v="159987.6"/>
    <n v="-69533.41"/>
    <s v="Pooja"/>
    <s v="Corporate"/>
  </r>
  <r>
    <s v="ORD-46436-2515"/>
    <d v="2024-01-01T00:00:00"/>
    <x v="1"/>
    <x v="824"/>
    <x v="5"/>
    <x v="0"/>
    <s v="Telangana"/>
    <s v="Hyderabad"/>
    <x v="0"/>
    <x v="9"/>
    <s v="Beds Pro 10"/>
    <n v="65129.55"/>
    <n v="6"/>
    <x v="6"/>
    <n v="116194.68"/>
    <n v="-51065.13"/>
    <s v="Amit"/>
    <s v="Consumer"/>
  </r>
  <r>
    <s v="ORD-21047-2516"/>
    <d v="2024-12-04T00:00:00"/>
    <x v="1"/>
    <x v="387"/>
    <x v="187"/>
    <x v="3"/>
    <s v="Odisha"/>
    <s v="Bhubaneswar"/>
    <x v="1"/>
    <x v="2"/>
    <s v="Binders Pro 5"/>
    <n v="2868.56"/>
    <n v="3"/>
    <x v="3"/>
    <n v="1957.02"/>
    <n v="911.54"/>
    <s v="Vikas"/>
    <s v="Home Office"/>
  </r>
  <r>
    <s v="ORD-31435-2517"/>
    <d v="2023-12-26T00:00:00"/>
    <x v="0"/>
    <x v="150"/>
    <x v="228"/>
    <x v="3"/>
    <s v="West Bengal"/>
    <s v="Howrah"/>
    <x v="1"/>
    <x v="2"/>
    <s v="Binders Pro 1"/>
    <n v="3265.15"/>
    <n v="4"/>
    <x v="1"/>
    <n v="4768.72"/>
    <n v="-1503.57"/>
    <s v="Karan"/>
    <s v="Corporate"/>
  </r>
  <r>
    <s v="ORD-73538-2518"/>
    <d v="2024-11-21T00:00:00"/>
    <x v="1"/>
    <x v="168"/>
    <x v="120"/>
    <x v="2"/>
    <s v="Delhi"/>
    <s v="New Delhi"/>
    <x v="2"/>
    <x v="8"/>
    <s v="Laptops Pro 6"/>
    <n v="270038.93"/>
    <n v="13"/>
    <x v="2"/>
    <n v="214784.96"/>
    <n v="55253.97"/>
    <s v="Priya"/>
    <s v="Corporate"/>
  </r>
  <r>
    <s v="ORD-82504-2519"/>
    <d v="2024-02-20T00:00:00"/>
    <x v="1"/>
    <x v="255"/>
    <x v="35"/>
    <x v="3"/>
    <s v="Bihar"/>
    <s v="Patna"/>
    <x v="2"/>
    <x v="10"/>
    <s v="Accessories Pro 10"/>
    <n v="957480.29"/>
    <n v="12"/>
    <x v="0"/>
    <n v="582202.68000000005"/>
    <n v="375277.61"/>
    <s v="Amit"/>
    <s v="Corporate"/>
  </r>
  <r>
    <s v="ORD-36553-2520"/>
    <d v="2023-12-07T00:00:00"/>
    <x v="0"/>
    <x v="33"/>
    <x v="253"/>
    <x v="2"/>
    <s v="Delhi"/>
    <s v="New Delhi"/>
    <x v="2"/>
    <x v="11"/>
    <s v="Smartphones Pro 10"/>
    <n v="64849.279999999999"/>
    <n v="2"/>
    <x v="7"/>
    <n v="51172.22"/>
    <n v="13677.06"/>
    <s v="Sneha"/>
    <s v="Home Office"/>
  </r>
  <r>
    <s v="ORD-70041-2521"/>
    <d v="2023-11-07T00:00:00"/>
    <x v="0"/>
    <x v="589"/>
    <x v="228"/>
    <x v="2"/>
    <s v="Punjab"/>
    <s v="Amritsar"/>
    <x v="2"/>
    <x v="5"/>
    <s v="Tablets Pro 3"/>
    <n v="380219.86"/>
    <n v="14"/>
    <x v="3"/>
    <n v="273791.84000000003"/>
    <n v="106428.02"/>
    <s v="Pooja"/>
    <s v="Consumer"/>
  </r>
  <r>
    <s v="ORD-23329-2522"/>
    <d v="2023-05-21T00:00:00"/>
    <x v="0"/>
    <x v="369"/>
    <x v="36"/>
    <x v="1"/>
    <s v="Gujarat"/>
    <s v="Ahmedabad"/>
    <x v="0"/>
    <x v="4"/>
    <s v="Chairs Pro 3"/>
    <n v="42680.959999999999"/>
    <n v="7"/>
    <x v="2"/>
    <n v="38751.72"/>
    <n v="3929.24"/>
    <s v="Amit"/>
    <s v="Corporate"/>
  </r>
  <r>
    <s v="ORD-33649-2523"/>
    <d v="2024-02-03T00:00:00"/>
    <x v="1"/>
    <x v="568"/>
    <x v="244"/>
    <x v="1"/>
    <s v="Gujarat"/>
    <s v="Surat"/>
    <x v="0"/>
    <x v="9"/>
    <s v="Beds Pro 4"/>
    <n v="31541.02"/>
    <n v="2"/>
    <x v="3"/>
    <n v="22128.82"/>
    <n v="9412.2000000000007"/>
    <s v="Sneha"/>
    <s v="Corporate"/>
  </r>
  <r>
    <s v="ORD-50777-2524"/>
    <d v="2023-05-07T00:00:00"/>
    <x v="0"/>
    <x v="604"/>
    <x v="88"/>
    <x v="1"/>
    <s v="Maharashtra"/>
    <s v="Pune"/>
    <x v="2"/>
    <x v="5"/>
    <s v="Tablets Pro 3"/>
    <n v="113184.3"/>
    <n v="2"/>
    <x v="2"/>
    <n v="94410"/>
    <n v="18774.3"/>
    <s v="Vikas"/>
    <s v="Consumer"/>
  </r>
  <r>
    <s v="ORD-65576-2525"/>
    <d v="2023-11-10T00:00:00"/>
    <x v="0"/>
    <x v="231"/>
    <x v="90"/>
    <x v="1"/>
    <s v="Rajasthan"/>
    <s v="Jaipur"/>
    <x v="1"/>
    <x v="6"/>
    <s v="Pens Pro 3"/>
    <n v="17468.8"/>
    <n v="7"/>
    <x v="7"/>
    <n v="13647.9"/>
    <n v="3820.9"/>
    <s v="Vikas"/>
    <s v="Home Office"/>
  </r>
  <r>
    <s v="ORD-64873-2526"/>
    <d v="2024-10-29T00:00:00"/>
    <x v="1"/>
    <x v="620"/>
    <x v="76"/>
    <x v="3"/>
    <s v="Bihar"/>
    <s v="Gaya"/>
    <x v="2"/>
    <x v="10"/>
    <s v="Accessories Pro 2"/>
    <n v="246445.43"/>
    <n v="6"/>
    <x v="7"/>
    <n v="207682.56"/>
    <n v="38762.870000000003"/>
    <s v="Priya"/>
    <s v="Home Office"/>
  </r>
  <r>
    <s v="ORD-32860-2527"/>
    <d v="2024-07-27T00:00:00"/>
    <x v="1"/>
    <x v="391"/>
    <x v="189"/>
    <x v="3"/>
    <s v="Odisha"/>
    <s v="Bhubaneswar"/>
    <x v="0"/>
    <x v="7"/>
    <s v="Tables Pro 5"/>
    <n v="60396.67"/>
    <n v="13"/>
    <x v="5"/>
    <n v="49074.22"/>
    <n v="11322.45"/>
    <s v="Pooja"/>
    <s v="Consumer"/>
  </r>
  <r>
    <s v="ORD-69594-2528"/>
    <d v="2023-06-23T00:00:00"/>
    <x v="0"/>
    <x v="745"/>
    <x v="206"/>
    <x v="3"/>
    <s v="Odisha"/>
    <s v="Bhubaneswar"/>
    <x v="2"/>
    <x v="11"/>
    <s v="Smartphones Pro 4"/>
    <n v="49025.62"/>
    <n v="1"/>
    <x v="5"/>
    <n v="46571.15"/>
    <n v="2454.4699999999998"/>
    <s v="Priya"/>
    <s v="Home Office"/>
  </r>
  <r>
    <s v="ORD-81039-2529"/>
    <d v="2023-11-04T00:00:00"/>
    <x v="0"/>
    <x v="297"/>
    <x v="49"/>
    <x v="2"/>
    <s v="Haryana"/>
    <s v="Faridabad"/>
    <x v="2"/>
    <x v="8"/>
    <s v="Laptops Pro 10"/>
    <n v="39151.57"/>
    <n v="1"/>
    <x v="5"/>
    <n v="41735.300000000003"/>
    <n v="-2583.73"/>
    <s v="Vikas"/>
    <s v="Consumer"/>
  </r>
  <r>
    <s v="ORD-38711-2530"/>
    <d v="2024-11-20T00:00:00"/>
    <x v="1"/>
    <x v="578"/>
    <x v="62"/>
    <x v="0"/>
    <s v="Telangana"/>
    <s v="Hyderabad"/>
    <x v="0"/>
    <x v="9"/>
    <s v="Beds Pro 6"/>
    <n v="258928.34"/>
    <n v="13"/>
    <x v="3"/>
    <n v="215129.2"/>
    <n v="43799.14"/>
    <s v="Neha"/>
    <s v="Consumer"/>
  </r>
  <r>
    <s v="ORD-61919-2531"/>
    <d v="2023-05-06T00:00:00"/>
    <x v="0"/>
    <x v="93"/>
    <x v="231"/>
    <x v="2"/>
    <s v="Delhi"/>
    <s v="New Delhi"/>
    <x v="0"/>
    <x v="9"/>
    <s v="Beds Pro 6"/>
    <n v="116490.57"/>
    <n v="8"/>
    <x v="7"/>
    <n v="86711.84"/>
    <n v="29778.73"/>
    <s v="Neha"/>
    <s v="Corporate"/>
  </r>
  <r>
    <s v="ORD-99081-2532"/>
    <d v="2024-12-27T00:00:00"/>
    <x v="1"/>
    <x v="851"/>
    <x v="76"/>
    <x v="2"/>
    <s v="Haryana"/>
    <s v="Gurgaon"/>
    <x v="0"/>
    <x v="0"/>
    <s v="Sofas Pro 7"/>
    <n v="126506.54"/>
    <n v="7"/>
    <x v="2"/>
    <n v="107838.5"/>
    <n v="18668.04"/>
    <s v="Pooja"/>
    <s v="Home Office"/>
  </r>
  <r>
    <s v="ORD-44983-2533"/>
    <d v="2024-01-18T00:00:00"/>
    <x v="1"/>
    <x v="820"/>
    <x v="218"/>
    <x v="0"/>
    <s v="Karnataka"/>
    <s v="Mysore"/>
    <x v="1"/>
    <x v="6"/>
    <s v="Pens Pro 8"/>
    <n v="5119.1899999999996"/>
    <n v="4"/>
    <x v="7"/>
    <n v="3600.2"/>
    <n v="1518.99"/>
    <s v="Pooja"/>
    <s v="Home Office"/>
  </r>
  <r>
    <s v="ORD-24293-2534"/>
    <d v="2024-12-17T00:00:00"/>
    <x v="1"/>
    <x v="702"/>
    <x v="85"/>
    <x v="3"/>
    <s v="Odisha"/>
    <s v="Bhubaneswar"/>
    <x v="2"/>
    <x v="8"/>
    <s v="Laptops Pro 3"/>
    <n v="89630.38"/>
    <n v="4"/>
    <x v="5"/>
    <n v="95110.24"/>
    <n v="-5479.86"/>
    <s v="Sneha"/>
    <s v="Home Office"/>
  </r>
  <r>
    <s v="ORD-13704-2535"/>
    <d v="2024-06-09T00:00:00"/>
    <x v="1"/>
    <x v="852"/>
    <x v="265"/>
    <x v="0"/>
    <s v="Karnataka"/>
    <s v="Bangalore"/>
    <x v="2"/>
    <x v="10"/>
    <s v="Accessories Pro 9"/>
    <n v="25310.59"/>
    <n v="1"/>
    <x v="6"/>
    <n v="43997.94"/>
    <n v="-18687.349999999999"/>
    <s v="Neha"/>
    <s v="Consumer"/>
  </r>
  <r>
    <s v="ORD-19221-2536"/>
    <d v="2024-11-07T00:00:00"/>
    <x v="1"/>
    <x v="56"/>
    <x v="262"/>
    <x v="1"/>
    <s v="Rajasthan"/>
    <s v="Jaipur"/>
    <x v="2"/>
    <x v="10"/>
    <s v="Accessories Pro 5"/>
    <n v="96372.27"/>
    <n v="11"/>
    <x v="6"/>
    <n v="173786.58"/>
    <n v="-77414.31"/>
    <s v="Pooja"/>
    <s v="Corporate"/>
  </r>
  <r>
    <s v="ORD-54054-2537"/>
    <d v="2023-10-07T00:00:00"/>
    <x v="0"/>
    <x v="853"/>
    <x v="105"/>
    <x v="2"/>
    <s v="Haryana"/>
    <s v="Faridabad"/>
    <x v="0"/>
    <x v="4"/>
    <s v="Chairs Pro 9"/>
    <n v="50363.88"/>
    <n v="8"/>
    <x v="0"/>
    <n v="34380.160000000003"/>
    <n v="15983.72"/>
    <s v="Amit"/>
    <s v="Home Office"/>
  </r>
  <r>
    <s v="ORD-91163-2538"/>
    <d v="2024-11-06T00:00:00"/>
    <x v="1"/>
    <x v="516"/>
    <x v="264"/>
    <x v="1"/>
    <s v="Maharashtra"/>
    <s v="Pune"/>
    <x v="2"/>
    <x v="5"/>
    <s v="Tablets Pro 1"/>
    <n v="147383.60999999999"/>
    <n v="2"/>
    <x v="0"/>
    <n v="88261.440000000002"/>
    <n v="59122.17"/>
    <s v="Rahul"/>
    <s v="Home Office"/>
  </r>
  <r>
    <s v="ORD-26089-2539"/>
    <d v="2024-05-25T00:00:00"/>
    <x v="1"/>
    <x v="320"/>
    <x v="214"/>
    <x v="1"/>
    <s v="Maharashtra"/>
    <s v="Mumbai"/>
    <x v="2"/>
    <x v="11"/>
    <s v="Smartphones Pro 1"/>
    <n v="714868.96"/>
    <n v="12"/>
    <x v="0"/>
    <n v="407925.24"/>
    <n v="306943.71999999997"/>
    <s v="Priya"/>
    <s v="Corporate"/>
  </r>
  <r>
    <s v="ORD-89966-2540"/>
    <d v="2024-03-09T00:00:00"/>
    <x v="1"/>
    <x v="854"/>
    <x v="0"/>
    <x v="0"/>
    <s v="Telangana"/>
    <s v="Hyderabad"/>
    <x v="1"/>
    <x v="1"/>
    <s v="Paper Pro 5"/>
    <n v="11850.27"/>
    <n v="7"/>
    <x v="4"/>
    <n v="8835.61"/>
    <n v="3014.66"/>
    <s v="Priya"/>
    <s v="Consumer"/>
  </r>
  <r>
    <s v="ORD-14181-2541"/>
    <d v="2023-10-16T00:00:00"/>
    <x v="0"/>
    <x v="680"/>
    <x v="148"/>
    <x v="2"/>
    <s v="Delhi"/>
    <s v="New Delhi"/>
    <x v="2"/>
    <x v="10"/>
    <s v="Accessories Pro 9"/>
    <n v="440154.94"/>
    <n v="15"/>
    <x v="3"/>
    <n v="365933.4"/>
    <n v="74221.539999999994"/>
    <s v="Neha"/>
    <s v="Consumer"/>
  </r>
  <r>
    <s v="ORD-65770-2542"/>
    <d v="2024-09-16T00:00:00"/>
    <x v="1"/>
    <x v="855"/>
    <x v="46"/>
    <x v="1"/>
    <s v="Maharashtra"/>
    <s v="Nagpur"/>
    <x v="1"/>
    <x v="1"/>
    <s v="Paper Pro 2"/>
    <n v="3702.07"/>
    <n v="9"/>
    <x v="7"/>
    <n v="2428.29"/>
    <n v="1273.78"/>
    <s v="Priya"/>
    <s v="Consumer"/>
  </r>
  <r>
    <s v="ORD-46751-2543"/>
    <d v="2024-12-23T00:00:00"/>
    <x v="1"/>
    <x v="540"/>
    <x v="219"/>
    <x v="3"/>
    <s v="West Bengal"/>
    <s v="Kolkata"/>
    <x v="0"/>
    <x v="4"/>
    <s v="Chairs Pro 3"/>
    <n v="148365.12"/>
    <n v="12"/>
    <x v="0"/>
    <n v="91303.44"/>
    <n v="57061.68"/>
    <s v="Karan"/>
    <s v="Home Office"/>
  </r>
  <r>
    <s v="ORD-58289-2544"/>
    <d v="2024-08-09T00:00:00"/>
    <x v="1"/>
    <x v="856"/>
    <x v="123"/>
    <x v="2"/>
    <s v="Punjab"/>
    <s v="Amritsar"/>
    <x v="1"/>
    <x v="3"/>
    <s v="Storage Pro 4"/>
    <n v="4809.67"/>
    <n v="9"/>
    <x v="6"/>
    <n v="8414.2800000000007"/>
    <n v="-3604.61"/>
    <s v="Amit"/>
    <s v="Home Office"/>
  </r>
  <r>
    <s v="ORD-45674-2545"/>
    <d v="2023-01-01T00:00:00"/>
    <x v="0"/>
    <x v="492"/>
    <x v="85"/>
    <x v="0"/>
    <s v="Karnataka"/>
    <s v="Bangalore"/>
    <x v="2"/>
    <x v="8"/>
    <s v="Laptops Pro 5"/>
    <n v="995492.07"/>
    <n v="12"/>
    <x v="0"/>
    <n v="581001.12"/>
    <n v="414490.95"/>
    <s v="Sneha"/>
    <s v="Consumer"/>
  </r>
  <r>
    <s v="ORD-72994-2546"/>
    <d v="2023-10-18T00:00:00"/>
    <x v="0"/>
    <x v="110"/>
    <x v="293"/>
    <x v="0"/>
    <s v="Karnataka"/>
    <s v="Bangalore"/>
    <x v="0"/>
    <x v="9"/>
    <s v="Beds Pro 8"/>
    <n v="58253.02"/>
    <n v="5"/>
    <x v="1"/>
    <n v="83183"/>
    <n v="-24929.98"/>
    <s v="Priya"/>
    <s v="Home Office"/>
  </r>
  <r>
    <s v="ORD-14165-2547"/>
    <d v="2024-10-24T00:00:00"/>
    <x v="1"/>
    <x v="408"/>
    <x v="108"/>
    <x v="3"/>
    <s v="Odisha"/>
    <s v="Bhubaneswar"/>
    <x v="2"/>
    <x v="5"/>
    <s v="Tablets Pro 6"/>
    <n v="67313.789999999994"/>
    <n v="1"/>
    <x v="7"/>
    <n v="47164.4"/>
    <n v="20149.39"/>
    <s v="Sneha"/>
    <s v="Corporate"/>
  </r>
  <r>
    <s v="ORD-19443-2548"/>
    <d v="2023-05-15T00:00:00"/>
    <x v="0"/>
    <x v="641"/>
    <x v="28"/>
    <x v="1"/>
    <s v="Gujarat"/>
    <s v="Ahmedabad"/>
    <x v="0"/>
    <x v="7"/>
    <s v="Tables Pro 8"/>
    <n v="65500.4"/>
    <n v="3"/>
    <x v="3"/>
    <n v="55476.51"/>
    <n v="10023.89"/>
    <s v="Rahul"/>
    <s v="Consumer"/>
  </r>
  <r>
    <s v="ORD-10302-2549"/>
    <d v="2024-09-27T00:00:00"/>
    <x v="1"/>
    <x v="673"/>
    <x v="98"/>
    <x v="2"/>
    <s v="Punjab"/>
    <s v="Ludhiana"/>
    <x v="1"/>
    <x v="1"/>
    <s v="Paper Pro 2"/>
    <n v="31390.13"/>
    <n v="13"/>
    <x v="7"/>
    <n v="22091.68"/>
    <n v="9298.4500000000007"/>
    <s v="Amit"/>
    <s v="Consumer"/>
  </r>
  <r>
    <s v="ORD-67892-2550"/>
    <d v="2024-01-16T00:00:00"/>
    <x v="1"/>
    <x v="485"/>
    <x v="73"/>
    <x v="3"/>
    <s v="West Bengal"/>
    <s v="Kolkata"/>
    <x v="0"/>
    <x v="7"/>
    <s v="Tables Pro 2"/>
    <n v="132849.64000000001"/>
    <n v="10"/>
    <x v="5"/>
    <n v="145048.29999999999"/>
    <n v="-12198.66"/>
    <s v="Vikas"/>
    <s v="Home Office"/>
  </r>
  <r>
    <s v="ORD-69556-2551"/>
    <d v="2024-10-15T00:00:00"/>
    <x v="1"/>
    <x v="524"/>
    <x v="32"/>
    <x v="3"/>
    <s v="Odisha"/>
    <s v="Bhubaneswar"/>
    <x v="2"/>
    <x v="5"/>
    <s v="Tablets Pro 4"/>
    <n v="169725.35"/>
    <n v="12"/>
    <x v="4"/>
    <n v="129434.16"/>
    <n v="40291.19"/>
    <s v="Pooja"/>
    <s v="Home Office"/>
  </r>
  <r>
    <s v="ORD-37226-2552"/>
    <d v="2023-05-27T00:00:00"/>
    <x v="0"/>
    <x v="381"/>
    <x v="31"/>
    <x v="0"/>
    <s v="Tamil Nadu"/>
    <s v="Chennai"/>
    <x v="2"/>
    <x v="5"/>
    <s v="Tablets Pro 2"/>
    <n v="899345.22"/>
    <n v="12"/>
    <x v="0"/>
    <n v="591333.48"/>
    <n v="308011.74"/>
    <s v="Karan"/>
    <s v="Consumer"/>
  </r>
  <r>
    <s v="ORD-66599-2553"/>
    <d v="2024-11-03T00:00:00"/>
    <x v="1"/>
    <x v="424"/>
    <x v="9"/>
    <x v="3"/>
    <s v="Bihar"/>
    <s v="Patna"/>
    <x v="2"/>
    <x v="5"/>
    <s v="Tablets Pro 2"/>
    <n v="239433.9"/>
    <n v="9"/>
    <x v="6"/>
    <n v="427656.51"/>
    <n v="-188222.61"/>
    <s v="Neha"/>
    <s v="Home Office"/>
  </r>
  <r>
    <s v="ORD-31055-2554"/>
    <d v="2023-12-11T00:00:00"/>
    <x v="0"/>
    <x v="278"/>
    <x v="57"/>
    <x v="1"/>
    <s v="Gujarat"/>
    <s v="Ahmedabad"/>
    <x v="0"/>
    <x v="9"/>
    <s v="Beds Pro 10"/>
    <n v="41885.42"/>
    <n v="5"/>
    <x v="3"/>
    <n v="37373.949999999997"/>
    <n v="4511.47"/>
    <s v="Priya"/>
    <s v="Consumer"/>
  </r>
  <r>
    <s v="ORD-75326-2555"/>
    <d v="2023-03-22T00:00:00"/>
    <x v="0"/>
    <x v="350"/>
    <x v="171"/>
    <x v="0"/>
    <s v="Tamil Nadu"/>
    <s v="Coimbatore"/>
    <x v="2"/>
    <x v="10"/>
    <s v="Accessories Pro 3"/>
    <n v="163078.91"/>
    <n v="8"/>
    <x v="6"/>
    <n v="276722.96000000002"/>
    <n v="-113644.05"/>
    <s v="Priya"/>
    <s v="Consumer"/>
  </r>
  <r>
    <s v="ORD-69149-2556"/>
    <d v="2023-11-29T00:00:00"/>
    <x v="0"/>
    <x v="291"/>
    <x v="284"/>
    <x v="3"/>
    <s v="Odisha"/>
    <s v="Bhubaneswar"/>
    <x v="2"/>
    <x v="10"/>
    <s v="Accessories Pro 9"/>
    <n v="125019.24"/>
    <n v="3"/>
    <x v="2"/>
    <n v="97213.74"/>
    <n v="27805.5"/>
    <s v="Vikas"/>
    <s v="Home Office"/>
  </r>
  <r>
    <s v="ORD-85091-2557"/>
    <d v="2024-04-22T00:00:00"/>
    <x v="1"/>
    <x v="278"/>
    <x v="87"/>
    <x v="0"/>
    <s v="Tamil Nadu"/>
    <s v="Coimbatore"/>
    <x v="2"/>
    <x v="11"/>
    <s v="Smartphones Pro 6"/>
    <n v="775666.24"/>
    <n v="14"/>
    <x v="2"/>
    <n v="589723.4"/>
    <n v="185942.84"/>
    <s v="Amit"/>
    <s v="Corporate"/>
  </r>
  <r>
    <s v="ORD-49348-2558"/>
    <d v="2024-08-29T00:00:00"/>
    <x v="1"/>
    <x v="830"/>
    <x v="124"/>
    <x v="3"/>
    <s v="Odisha"/>
    <s v="Bhubaneswar"/>
    <x v="0"/>
    <x v="7"/>
    <s v="Tables Pro 7"/>
    <n v="9201.7999999999993"/>
    <n v="1"/>
    <x v="3"/>
    <n v="7826.44"/>
    <n v="1375.36"/>
    <s v="Pooja"/>
    <s v="Corporate"/>
  </r>
  <r>
    <s v="ORD-97539-2559"/>
    <d v="2023-11-21T00:00:00"/>
    <x v="0"/>
    <x v="405"/>
    <x v="151"/>
    <x v="1"/>
    <s v="Rajasthan"/>
    <s v="Jaipur"/>
    <x v="1"/>
    <x v="2"/>
    <s v="Binders Pro 2"/>
    <n v="7348.4"/>
    <n v="4"/>
    <x v="3"/>
    <n v="5603.6"/>
    <n v="1744.8"/>
    <s v="Amit"/>
    <s v="Consumer"/>
  </r>
  <r>
    <s v="ORD-98354-2560"/>
    <d v="2024-12-20T00:00:00"/>
    <x v="1"/>
    <x v="745"/>
    <x v="20"/>
    <x v="2"/>
    <s v="Delhi"/>
    <s v="New Delhi"/>
    <x v="0"/>
    <x v="7"/>
    <s v="Tables Pro 9"/>
    <n v="147690.13"/>
    <n v="15"/>
    <x v="5"/>
    <n v="161800.20000000001"/>
    <n v="-14110.07"/>
    <s v="Pooja"/>
    <s v="Corporate"/>
  </r>
  <r>
    <s v="ORD-96308-2561"/>
    <d v="2023-12-17T00:00:00"/>
    <x v="0"/>
    <x v="473"/>
    <x v="99"/>
    <x v="0"/>
    <s v="Tamil Nadu"/>
    <s v="Coimbatore"/>
    <x v="0"/>
    <x v="9"/>
    <s v="Beds Pro 6"/>
    <n v="80363.67"/>
    <n v="15"/>
    <x v="2"/>
    <n v="69607.649999999994"/>
    <n v="10756.02"/>
    <s v="Rahul"/>
    <s v="Home Office"/>
  </r>
  <r>
    <s v="ORD-76388-2562"/>
    <d v="2023-07-19T00:00:00"/>
    <x v="0"/>
    <x v="17"/>
    <x v="248"/>
    <x v="0"/>
    <s v="Karnataka"/>
    <s v="Bangalore"/>
    <x v="2"/>
    <x v="11"/>
    <s v="Smartphones Pro 10"/>
    <n v="628617.29"/>
    <n v="12"/>
    <x v="2"/>
    <n v="519501.36"/>
    <n v="109115.93"/>
    <s v="Amit"/>
    <s v="Consumer"/>
  </r>
  <r>
    <s v="ORD-48461-2563"/>
    <d v="2024-02-27T00:00:00"/>
    <x v="1"/>
    <x v="857"/>
    <x v="45"/>
    <x v="0"/>
    <s v="Telangana"/>
    <s v="Hyderabad"/>
    <x v="1"/>
    <x v="1"/>
    <s v="Paper Pro 3"/>
    <n v="1536.68"/>
    <n v="4"/>
    <x v="1"/>
    <n v="2137.16"/>
    <n v="-600.48"/>
    <s v="Vikas"/>
    <s v="Corporate"/>
  </r>
  <r>
    <s v="ORD-58736-2564"/>
    <d v="2024-02-06T00:00:00"/>
    <x v="1"/>
    <x v="448"/>
    <x v="213"/>
    <x v="0"/>
    <s v="Karnataka"/>
    <s v="Bangalore"/>
    <x v="2"/>
    <x v="11"/>
    <s v="Smartphones Pro 3"/>
    <n v="147702.57"/>
    <n v="15"/>
    <x v="1"/>
    <n v="207945.9"/>
    <n v="-60243.33"/>
    <s v="Neha"/>
    <s v="Consumer"/>
  </r>
  <r>
    <s v="ORD-70119-2565"/>
    <d v="2024-12-01T00:00:00"/>
    <x v="1"/>
    <x v="401"/>
    <x v="190"/>
    <x v="2"/>
    <s v="Punjab"/>
    <s v="Amritsar"/>
    <x v="0"/>
    <x v="7"/>
    <s v="Tables Pro 1"/>
    <n v="17831.12"/>
    <n v="2"/>
    <x v="2"/>
    <n v="16283.26"/>
    <n v="1547.86"/>
    <s v="Sneha"/>
    <s v="Home Office"/>
  </r>
  <r>
    <s v="ORD-74543-2566"/>
    <d v="2023-09-20T00:00:00"/>
    <x v="0"/>
    <x v="379"/>
    <x v="137"/>
    <x v="0"/>
    <s v="Karnataka"/>
    <s v="Mysore"/>
    <x v="1"/>
    <x v="3"/>
    <s v="Storage Pro 1"/>
    <n v="1490.54"/>
    <n v="2"/>
    <x v="6"/>
    <n v="2586.48"/>
    <n v="-1095.94"/>
    <s v="Amit"/>
    <s v="Home Office"/>
  </r>
  <r>
    <s v="ORD-45379-2567"/>
    <d v="2023-05-18T00:00:00"/>
    <x v="0"/>
    <x v="858"/>
    <x v="255"/>
    <x v="1"/>
    <s v="Maharashtra"/>
    <s v="Mumbai"/>
    <x v="1"/>
    <x v="2"/>
    <s v="Binders Pro 2"/>
    <n v="890.13"/>
    <n v="7"/>
    <x v="5"/>
    <n v="882.77"/>
    <n v="7.36"/>
    <s v="Amit"/>
    <s v="Corporate"/>
  </r>
  <r>
    <s v="ORD-30700-2568"/>
    <d v="2023-10-11T00:00:00"/>
    <x v="0"/>
    <x v="272"/>
    <x v="161"/>
    <x v="0"/>
    <s v="Telangana"/>
    <s v="Hyderabad"/>
    <x v="2"/>
    <x v="11"/>
    <s v="Smartphones Pro 8"/>
    <n v="267033.75"/>
    <n v="8"/>
    <x v="7"/>
    <n v="196436.96"/>
    <n v="70596.789999999994"/>
    <s v="Sneha"/>
    <s v="Consumer"/>
  </r>
  <r>
    <s v="ORD-44913-2569"/>
    <d v="2023-11-08T00:00:00"/>
    <x v="0"/>
    <x v="532"/>
    <x v="2"/>
    <x v="3"/>
    <s v="Bihar"/>
    <s v="Patna"/>
    <x v="2"/>
    <x v="11"/>
    <s v="Smartphones Pro 2"/>
    <n v="142212.26999999999"/>
    <n v="11"/>
    <x v="1"/>
    <n v="214484.49"/>
    <n v="-72272.22"/>
    <s v="Amit"/>
    <s v="Corporate"/>
  </r>
  <r>
    <s v="ORD-64095-2570"/>
    <d v="2023-09-16T00:00:00"/>
    <x v="0"/>
    <x v="801"/>
    <x v="32"/>
    <x v="3"/>
    <s v="West Bengal"/>
    <s v="Howrah"/>
    <x v="1"/>
    <x v="2"/>
    <s v="Binders Pro 8"/>
    <n v="31036.57"/>
    <n v="13"/>
    <x v="4"/>
    <n v="22751.56"/>
    <n v="8285.01"/>
    <s v="Karan"/>
    <s v="Home Office"/>
  </r>
  <r>
    <s v="ORD-90697-2571"/>
    <d v="2024-10-13T00:00:00"/>
    <x v="1"/>
    <x v="175"/>
    <x v="155"/>
    <x v="2"/>
    <s v="Delhi"/>
    <s v="New Delhi"/>
    <x v="1"/>
    <x v="1"/>
    <s v="Paper Pro 4"/>
    <n v="29617.98"/>
    <n v="9"/>
    <x v="0"/>
    <n v="17887.32"/>
    <n v="11730.66"/>
    <s v="Neha"/>
    <s v="Consumer"/>
  </r>
  <r>
    <s v="ORD-72577-2572"/>
    <d v="2023-10-17T00:00:00"/>
    <x v="0"/>
    <x v="447"/>
    <x v="83"/>
    <x v="0"/>
    <s v="Tamil Nadu"/>
    <s v="Coimbatore"/>
    <x v="0"/>
    <x v="4"/>
    <s v="Chairs Pro 4"/>
    <n v="150140.18"/>
    <n v="10"/>
    <x v="3"/>
    <n v="131335.70000000001"/>
    <n v="18804.48"/>
    <s v="Pooja"/>
    <s v="Corporate"/>
  </r>
  <r>
    <s v="ORD-92910-2573"/>
    <d v="2024-07-23T00:00:00"/>
    <x v="1"/>
    <x v="618"/>
    <x v="273"/>
    <x v="3"/>
    <s v="Bihar"/>
    <s v="Gaya"/>
    <x v="0"/>
    <x v="0"/>
    <s v="Sofas Pro 1"/>
    <n v="26030.400000000001"/>
    <n v="4"/>
    <x v="1"/>
    <n v="38063.4"/>
    <n v="-12033"/>
    <s v="Karan"/>
    <s v="Home Office"/>
  </r>
  <r>
    <s v="ORD-10045-2574"/>
    <d v="2023-03-10T00:00:00"/>
    <x v="0"/>
    <x v="50"/>
    <x v="13"/>
    <x v="1"/>
    <s v="Rajasthan"/>
    <s v="Jaipur"/>
    <x v="2"/>
    <x v="11"/>
    <s v="Smartphones Pro 3"/>
    <n v="96486.720000000001"/>
    <n v="5"/>
    <x v="0"/>
    <n v="54062.75"/>
    <n v="42423.97"/>
    <s v="Vikas"/>
    <s v="Home Office"/>
  </r>
  <r>
    <s v="ORD-75971-2575"/>
    <d v="2023-05-04T00:00:00"/>
    <x v="0"/>
    <x v="558"/>
    <x v="193"/>
    <x v="2"/>
    <s v="Punjab"/>
    <s v="Amritsar"/>
    <x v="0"/>
    <x v="7"/>
    <s v="Tables Pro 5"/>
    <n v="152344.76"/>
    <n v="7"/>
    <x v="4"/>
    <n v="103551.07"/>
    <n v="48793.69"/>
    <s v="Vikas"/>
    <s v="Consumer"/>
  </r>
  <r>
    <s v="ORD-36385-2576"/>
    <d v="2024-03-09T00:00:00"/>
    <x v="1"/>
    <x v="192"/>
    <x v="281"/>
    <x v="0"/>
    <s v="Tamil Nadu"/>
    <s v="Coimbatore"/>
    <x v="2"/>
    <x v="5"/>
    <s v="Tablets Pro 7"/>
    <n v="388493.46"/>
    <n v="7"/>
    <x v="3"/>
    <n v="313978.28000000003"/>
    <n v="74515.179999999993"/>
    <s v="Pooja"/>
    <s v="Consumer"/>
  </r>
  <r>
    <s v="ORD-49042-2577"/>
    <d v="2024-12-18T00:00:00"/>
    <x v="1"/>
    <x v="859"/>
    <x v="175"/>
    <x v="0"/>
    <s v="Telangana"/>
    <s v="Hyderabad"/>
    <x v="2"/>
    <x v="10"/>
    <s v="Accessories Pro 1"/>
    <n v="612495.9"/>
    <n v="12"/>
    <x v="7"/>
    <n v="497316.6"/>
    <n v="115179.3"/>
    <s v="Neha"/>
    <s v="Home Office"/>
  </r>
  <r>
    <s v="ORD-11292-2578"/>
    <d v="2024-10-25T00:00:00"/>
    <x v="1"/>
    <x v="119"/>
    <x v="110"/>
    <x v="3"/>
    <s v="West Bengal"/>
    <s v="Howrah"/>
    <x v="2"/>
    <x v="5"/>
    <s v="Tablets Pro 8"/>
    <n v="69052.53"/>
    <n v="8"/>
    <x v="1"/>
    <n v="96749.759999999995"/>
    <n v="-27697.23"/>
    <s v="Pooja"/>
    <s v="Home Office"/>
  </r>
  <r>
    <s v="ORD-21787-2579"/>
    <d v="2023-03-31T00:00:00"/>
    <x v="0"/>
    <x v="233"/>
    <x v="3"/>
    <x v="2"/>
    <s v="Punjab"/>
    <s v="Amritsar"/>
    <x v="1"/>
    <x v="1"/>
    <s v="Paper Pro 6"/>
    <n v="1411.73"/>
    <n v="6"/>
    <x v="6"/>
    <n v="2372.34"/>
    <n v="-960.61"/>
    <s v="Karan"/>
    <s v="Home Office"/>
  </r>
  <r>
    <s v="ORD-52138-2580"/>
    <d v="2024-05-27T00:00:00"/>
    <x v="1"/>
    <x v="297"/>
    <x v="276"/>
    <x v="1"/>
    <s v="Maharashtra"/>
    <s v="Mumbai"/>
    <x v="1"/>
    <x v="6"/>
    <s v="Pens Pro 2"/>
    <n v="8158.37"/>
    <n v="8"/>
    <x v="6"/>
    <n v="14335.6"/>
    <n v="-6177.23"/>
    <s v="Sneha"/>
    <s v="Consumer"/>
  </r>
  <r>
    <s v="ORD-43282-2581"/>
    <d v="2023-01-10T00:00:00"/>
    <x v="0"/>
    <x v="308"/>
    <x v="246"/>
    <x v="1"/>
    <s v="Maharashtra"/>
    <s v="Mumbai"/>
    <x v="1"/>
    <x v="1"/>
    <s v="Paper Pro 9"/>
    <n v="9027.16"/>
    <n v="11"/>
    <x v="6"/>
    <n v="15936.14"/>
    <n v="-6908.98"/>
    <s v="Pooja"/>
    <s v="Home Office"/>
  </r>
  <r>
    <s v="ORD-21037-2582"/>
    <d v="2024-08-24T00:00:00"/>
    <x v="1"/>
    <x v="267"/>
    <x v="192"/>
    <x v="2"/>
    <s v="Punjab"/>
    <s v="Ludhiana"/>
    <x v="1"/>
    <x v="6"/>
    <s v="Pens Pro 4"/>
    <n v="10324.700000000001"/>
    <n v="10"/>
    <x v="1"/>
    <n v="14531.9"/>
    <n v="-4207.2"/>
    <s v="Vikas"/>
    <s v="Home Office"/>
  </r>
  <r>
    <s v="ORD-57488-2583"/>
    <d v="2023-02-05T00:00:00"/>
    <x v="0"/>
    <x v="491"/>
    <x v="158"/>
    <x v="3"/>
    <s v="West Bengal"/>
    <s v="Kolkata"/>
    <x v="2"/>
    <x v="5"/>
    <s v="Tablets Pro 10"/>
    <n v="770502.8"/>
    <n v="14"/>
    <x v="3"/>
    <n v="506759.96"/>
    <n v="263742.84000000003"/>
    <s v="Amit"/>
    <s v="Consumer"/>
  </r>
  <r>
    <s v="ORD-52601-2584"/>
    <d v="2023-12-08T00:00:00"/>
    <x v="0"/>
    <x v="42"/>
    <x v="195"/>
    <x v="0"/>
    <s v="Karnataka"/>
    <s v="Mysore"/>
    <x v="2"/>
    <x v="10"/>
    <s v="Accessories Pro 5"/>
    <n v="260967.08"/>
    <n v="8"/>
    <x v="0"/>
    <n v="161902.96"/>
    <n v="99064.12"/>
    <s v="Priya"/>
    <s v="Home Office"/>
  </r>
  <r>
    <s v="ORD-27561-2585"/>
    <d v="2023-11-16T00:00:00"/>
    <x v="0"/>
    <x v="256"/>
    <x v="89"/>
    <x v="3"/>
    <s v="Bihar"/>
    <s v="Gaya"/>
    <x v="2"/>
    <x v="5"/>
    <s v="Tablets Pro 1"/>
    <n v="52932.72"/>
    <n v="1"/>
    <x v="7"/>
    <n v="34656.82"/>
    <n v="18275.900000000001"/>
    <s v="Rahul"/>
    <s v="Corporate"/>
  </r>
  <r>
    <s v="ORD-20032-2586"/>
    <d v="2024-12-01T00:00:00"/>
    <x v="1"/>
    <x v="581"/>
    <x v="225"/>
    <x v="0"/>
    <s v="Telangana"/>
    <s v="Hyderabad"/>
    <x v="1"/>
    <x v="2"/>
    <s v="Binders Pro 2"/>
    <n v="11423.55"/>
    <n v="14"/>
    <x v="6"/>
    <n v="19381.88"/>
    <n v="-7958.33"/>
    <s v="Priya"/>
    <s v="Consumer"/>
  </r>
  <r>
    <s v="ORD-56613-2587"/>
    <d v="2023-06-23T00:00:00"/>
    <x v="0"/>
    <x v="626"/>
    <x v="151"/>
    <x v="2"/>
    <s v="Delhi"/>
    <s v="New Delhi"/>
    <x v="2"/>
    <x v="8"/>
    <s v="Laptops Pro 5"/>
    <n v="504309.37"/>
    <n v="10"/>
    <x v="3"/>
    <n v="342941.1"/>
    <n v="161368.26999999999"/>
    <s v="Pooja"/>
    <s v="Home Office"/>
  </r>
  <r>
    <s v="ORD-96821-2588"/>
    <d v="2024-03-06T00:00:00"/>
    <x v="1"/>
    <x v="320"/>
    <x v="42"/>
    <x v="1"/>
    <s v="Rajasthan"/>
    <s v="Jaipur"/>
    <x v="1"/>
    <x v="3"/>
    <s v="Storage Pro 3"/>
    <n v="14355.94"/>
    <n v="10"/>
    <x v="7"/>
    <n v="9774.4"/>
    <n v="4581.54"/>
    <s v="Rahul"/>
    <s v="Consumer"/>
  </r>
  <r>
    <s v="ORD-32777-2589"/>
    <d v="2024-02-24T00:00:00"/>
    <x v="1"/>
    <x v="559"/>
    <x v="81"/>
    <x v="3"/>
    <s v="West Bengal"/>
    <s v="Howrah"/>
    <x v="0"/>
    <x v="4"/>
    <s v="Chairs Pro 4"/>
    <n v="235555.44"/>
    <n v="11"/>
    <x v="2"/>
    <n v="214265.48"/>
    <n v="21289.96"/>
    <s v="Sneha"/>
    <s v="Consumer"/>
  </r>
  <r>
    <s v="ORD-18613-2590"/>
    <d v="2023-02-16T00:00:00"/>
    <x v="0"/>
    <x v="372"/>
    <x v="138"/>
    <x v="3"/>
    <s v="Odisha"/>
    <s v="Bhubaneswar"/>
    <x v="2"/>
    <x v="11"/>
    <s v="Smartphones Pro 7"/>
    <n v="390658.25"/>
    <n v="14"/>
    <x v="1"/>
    <n v="581418.6"/>
    <n v="-190760.35"/>
    <s v="Priya"/>
    <s v="Consumer"/>
  </r>
  <r>
    <s v="ORD-88824-2591"/>
    <d v="2023-03-11T00:00:00"/>
    <x v="0"/>
    <x v="228"/>
    <x v="88"/>
    <x v="0"/>
    <s v="Telangana"/>
    <s v="Hyderabad"/>
    <x v="0"/>
    <x v="7"/>
    <s v="Tables Pro 2"/>
    <n v="24621.73"/>
    <n v="10"/>
    <x v="1"/>
    <n v="34297.699999999997"/>
    <n v="-9675.9699999999993"/>
    <s v="Vikas"/>
    <s v="Home Office"/>
  </r>
  <r>
    <s v="ORD-92931-2592"/>
    <d v="2023-10-08T00:00:00"/>
    <x v="0"/>
    <x v="336"/>
    <x v="273"/>
    <x v="3"/>
    <s v="Bihar"/>
    <s v="Gaya"/>
    <x v="2"/>
    <x v="11"/>
    <s v="Smartphones Pro 10"/>
    <n v="180938.06"/>
    <n v="6"/>
    <x v="7"/>
    <n v="133134.24"/>
    <n v="47803.82"/>
    <s v="Sneha"/>
    <s v="Home Office"/>
  </r>
  <r>
    <s v="ORD-68595-2593"/>
    <d v="2024-10-12T00:00:00"/>
    <x v="1"/>
    <x v="124"/>
    <x v="33"/>
    <x v="1"/>
    <s v="Rajasthan"/>
    <s v="Jaipur"/>
    <x v="0"/>
    <x v="4"/>
    <s v="Chairs Pro 4"/>
    <n v="53216.44"/>
    <n v="8"/>
    <x v="2"/>
    <n v="46726.080000000002"/>
    <n v="6490.36"/>
    <s v="Sneha"/>
    <s v="Home Office"/>
  </r>
  <r>
    <s v="ORD-41226-2594"/>
    <d v="2023-12-15T00:00:00"/>
    <x v="0"/>
    <x v="293"/>
    <x v="57"/>
    <x v="1"/>
    <s v="Maharashtra"/>
    <s v="Nagpur"/>
    <x v="0"/>
    <x v="0"/>
    <s v="Sofas Pro 10"/>
    <n v="208730.84"/>
    <n v="13"/>
    <x v="0"/>
    <n v="149238.70000000001"/>
    <n v="59492.14"/>
    <s v="Neha"/>
    <s v="Corporate"/>
  </r>
  <r>
    <s v="ORD-39969-2595"/>
    <d v="2024-03-03T00:00:00"/>
    <x v="1"/>
    <x v="361"/>
    <x v="252"/>
    <x v="3"/>
    <s v="West Bengal"/>
    <s v="Kolkata"/>
    <x v="1"/>
    <x v="3"/>
    <s v="Storage Pro 4"/>
    <n v="8085.3"/>
    <n v="8"/>
    <x v="6"/>
    <n v="13793.6"/>
    <n v="-5708.3"/>
    <s v="Amit"/>
    <s v="Corporate"/>
  </r>
  <r>
    <s v="ORD-48474-2596"/>
    <d v="2024-12-09T00:00:00"/>
    <x v="1"/>
    <x v="43"/>
    <x v="295"/>
    <x v="0"/>
    <s v="Telangana"/>
    <s v="Hyderabad"/>
    <x v="1"/>
    <x v="1"/>
    <s v="Paper Pro 8"/>
    <n v="14267.32"/>
    <n v="13"/>
    <x v="5"/>
    <n v="14796.21"/>
    <n v="-528.89"/>
    <s v="Rahul"/>
    <s v="Consumer"/>
  </r>
  <r>
    <s v="ORD-29461-2597"/>
    <d v="2023-01-22T00:00:00"/>
    <x v="0"/>
    <x v="121"/>
    <x v="272"/>
    <x v="3"/>
    <s v="Odisha"/>
    <s v="Bhubaneswar"/>
    <x v="1"/>
    <x v="3"/>
    <s v="Storage Pro 4"/>
    <n v="6710.31"/>
    <n v="3"/>
    <x v="4"/>
    <n v="4320.3599999999997"/>
    <n v="2389.9499999999998"/>
    <s v="Sneha"/>
    <s v="Corporate"/>
  </r>
  <r>
    <s v="ORD-82606-2598"/>
    <d v="2024-03-20T00:00:00"/>
    <x v="1"/>
    <x v="458"/>
    <x v="107"/>
    <x v="1"/>
    <s v="Rajasthan"/>
    <s v="Jaipur"/>
    <x v="2"/>
    <x v="10"/>
    <s v="Accessories Pro 7"/>
    <n v="521566.92"/>
    <n v="12"/>
    <x v="7"/>
    <n v="392883.72"/>
    <n v="128683.2"/>
    <s v="Pooja"/>
    <s v="Consumer"/>
  </r>
  <r>
    <s v="ORD-93352-2599"/>
    <d v="2023-10-28T00:00:00"/>
    <x v="0"/>
    <x v="833"/>
    <x v="146"/>
    <x v="1"/>
    <s v="Maharashtra"/>
    <s v="Pune"/>
    <x v="1"/>
    <x v="1"/>
    <s v="Paper Pro 6"/>
    <n v="16220.71"/>
    <n v="8"/>
    <x v="5"/>
    <n v="15415.68"/>
    <n v="805.03"/>
    <s v="Sneha"/>
    <s v="Consumer"/>
  </r>
  <r>
    <s v="ORD-98135-2600"/>
    <d v="2024-08-26T00:00:00"/>
    <x v="1"/>
    <x v="392"/>
    <x v="278"/>
    <x v="0"/>
    <s v="Telangana"/>
    <s v="Hyderabad"/>
    <x v="0"/>
    <x v="4"/>
    <s v="Chairs Pro 1"/>
    <n v="7444.66"/>
    <n v="1"/>
    <x v="2"/>
    <n v="5708.42"/>
    <n v="1736.24"/>
    <s v="Rahul"/>
    <s v="Consumer"/>
  </r>
  <r>
    <s v="ORD-91943-2601"/>
    <d v="2023-10-18T00:00:00"/>
    <x v="0"/>
    <x v="415"/>
    <x v="86"/>
    <x v="3"/>
    <s v="Odisha"/>
    <s v="Bhubaneswar"/>
    <x v="1"/>
    <x v="6"/>
    <s v="Pens Pro 1"/>
    <n v="7531.9"/>
    <n v="7"/>
    <x v="4"/>
    <n v="5638.99"/>
    <n v="1892.91"/>
    <s v="Sneha"/>
    <s v="Home Office"/>
  </r>
  <r>
    <s v="ORD-97852-2602"/>
    <d v="2024-12-18T00:00:00"/>
    <x v="1"/>
    <x v="389"/>
    <x v="56"/>
    <x v="0"/>
    <s v="Karnataka"/>
    <s v="Bangalore"/>
    <x v="2"/>
    <x v="5"/>
    <s v="Tablets Pro 2"/>
    <n v="47309.33"/>
    <n v="5"/>
    <x v="2"/>
    <n v="34338.199999999997"/>
    <n v="12971.13"/>
    <s v="Neha"/>
    <s v="Home Office"/>
  </r>
  <r>
    <s v="ORD-27671-2603"/>
    <d v="2024-10-10T00:00:00"/>
    <x v="1"/>
    <x v="50"/>
    <x v="187"/>
    <x v="2"/>
    <s v="Punjab"/>
    <s v="Ludhiana"/>
    <x v="2"/>
    <x v="10"/>
    <s v="Accessories Pro 8"/>
    <n v="216077.37"/>
    <n v="9"/>
    <x v="4"/>
    <n v="169346.43"/>
    <n v="46730.94"/>
    <s v="Karan"/>
    <s v="Corporate"/>
  </r>
  <r>
    <s v="ORD-62049-2604"/>
    <d v="2023-07-04T00:00:00"/>
    <x v="0"/>
    <x v="373"/>
    <x v="124"/>
    <x v="2"/>
    <s v="Punjab"/>
    <s v="Amritsar"/>
    <x v="1"/>
    <x v="1"/>
    <s v="Paper Pro 3"/>
    <n v="23960.74"/>
    <n v="9"/>
    <x v="0"/>
    <n v="15216.84"/>
    <n v="8743.9"/>
    <s v="Rahul"/>
    <s v="Home Office"/>
  </r>
  <r>
    <s v="ORD-77548-2605"/>
    <d v="2024-05-28T00:00:00"/>
    <x v="1"/>
    <x v="772"/>
    <x v="28"/>
    <x v="0"/>
    <s v="Telangana"/>
    <s v="Hyderabad"/>
    <x v="0"/>
    <x v="9"/>
    <s v="Beds Pro 7"/>
    <n v="67352.899999999994"/>
    <n v="11"/>
    <x v="5"/>
    <n v="66900.240000000005"/>
    <n v="452.66"/>
    <s v="Priya"/>
    <s v="Consumer"/>
  </r>
  <r>
    <s v="ORD-50024-2606"/>
    <d v="2023-01-16T00:00:00"/>
    <x v="0"/>
    <x v="787"/>
    <x v="136"/>
    <x v="0"/>
    <s v="Tamil Nadu"/>
    <s v="Chennai"/>
    <x v="0"/>
    <x v="4"/>
    <s v="Chairs Pro 8"/>
    <n v="31572.66"/>
    <n v="5"/>
    <x v="3"/>
    <n v="27917.55"/>
    <n v="3655.11"/>
    <s v="Amit"/>
    <s v="Home Office"/>
  </r>
  <r>
    <s v="ORD-93660-2607"/>
    <d v="2023-11-24T00:00:00"/>
    <x v="0"/>
    <x v="598"/>
    <x v="46"/>
    <x v="2"/>
    <s v="Delhi"/>
    <s v="New Delhi"/>
    <x v="2"/>
    <x v="10"/>
    <s v="Accessories Pro 7"/>
    <n v="841198.61"/>
    <n v="15"/>
    <x v="4"/>
    <n v="631538.55000000005"/>
    <n v="209660.06"/>
    <s v="Neha"/>
    <s v="Corporate"/>
  </r>
  <r>
    <s v="ORD-32358-2608"/>
    <d v="2023-10-09T00:00:00"/>
    <x v="0"/>
    <x v="719"/>
    <x v="105"/>
    <x v="1"/>
    <s v="Gujarat"/>
    <s v="Ahmedabad"/>
    <x v="2"/>
    <x v="8"/>
    <s v="Laptops Pro 7"/>
    <n v="138977.51"/>
    <n v="8"/>
    <x v="3"/>
    <n v="122876.48"/>
    <n v="16101.03"/>
    <s v="Sneha"/>
    <s v="Home Office"/>
  </r>
  <r>
    <s v="ORD-64599-2609"/>
    <d v="2024-10-30T00:00:00"/>
    <x v="1"/>
    <x v="442"/>
    <x v="143"/>
    <x v="3"/>
    <s v="West Bengal"/>
    <s v="Kolkata"/>
    <x v="2"/>
    <x v="5"/>
    <s v="Tablets Pro 7"/>
    <n v="50436.57"/>
    <n v="5"/>
    <x v="6"/>
    <n v="89505.8"/>
    <n v="-39069.230000000003"/>
    <s v="Neha"/>
    <s v="Corporate"/>
  </r>
  <r>
    <s v="ORD-99873-2610"/>
    <d v="2023-02-28T00:00:00"/>
    <x v="0"/>
    <x v="191"/>
    <x v="32"/>
    <x v="3"/>
    <s v="Bihar"/>
    <s v="Patna"/>
    <x v="0"/>
    <x v="9"/>
    <s v="Beds Pro 5"/>
    <n v="117785.95"/>
    <n v="7"/>
    <x v="7"/>
    <n v="77206.22"/>
    <n v="40579.730000000003"/>
    <s v="Vikas"/>
    <s v="Consumer"/>
  </r>
  <r>
    <s v="ORD-82523-2611"/>
    <d v="2024-09-15T00:00:00"/>
    <x v="1"/>
    <x v="155"/>
    <x v="52"/>
    <x v="2"/>
    <s v="Haryana"/>
    <s v="Faridabad"/>
    <x v="2"/>
    <x v="5"/>
    <s v="Tablets Pro 8"/>
    <n v="138343.5"/>
    <n v="5"/>
    <x v="5"/>
    <n v="142781.54999999999"/>
    <n v="-4438.05"/>
    <s v="Sneha"/>
    <s v="Corporate"/>
  </r>
  <r>
    <s v="ORD-34253-2612"/>
    <d v="2024-12-23T00:00:00"/>
    <x v="1"/>
    <x v="487"/>
    <x v="206"/>
    <x v="3"/>
    <s v="Bihar"/>
    <s v="Gaya"/>
    <x v="0"/>
    <x v="4"/>
    <s v="Chairs Pro 9"/>
    <n v="87571.51"/>
    <n v="7"/>
    <x v="2"/>
    <n v="78876.490000000005"/>
    <n v="8695.02"/>
    <s v="Pooja"/>
    <s v="Home Office"/>
  </r>
  <r>
    <s v="ORD-81878-2613"/>
    <d v="2024-07-28T00:00:00"/>
    <x v="1"/>
    <x v="487"/>
    <x v="204"/>
    <x v="0"/>
    <s v="Karnataka"/>
    <s v="Mysore"/>
    <x v="0"/>
    <x v="9"/>
    <s v="Beds Pro 1"/>
    <n v="33243.35"/>
    <n v="2"/>
    <x v="4"/>
    <n v="24673.74"/>
    <n v="8569.61"/>
    <s v="Amit"/>
    <s v="Consumer"/>
  </r>
  <r>
    <s v="ORD-54058-2614"/>
    <d v="2023-02-27T00:00:00"/>
    <x v="0"/>
    <x v="589"/>
    <x v="9"/>
    <x v="2"/>
    <s v="Haryana"/>
    <s v="Faridabad"/>
    <x v="1"/>
    <x v="6"/>
    <s v="Pens Pro 4"/>
    <n v="1865.58"/>
    <n v="8"/>
    <x v="5"/>
    <n v="1729.84"/>
    <n v="135.74"/>
    <s v="Pooja"/>
    <s v="Consumer"/>
  </r>
  <r>
    <s v="ORD-86425-2615"/>
    <d v="2023-04-01T00:00:00"/>
    <x v="0"/>
    <x v="93"/>
    <x v="94"/>
    <x v="3"/>
    <s v="Bihar"/>
    <s v="Gaya"/>
    <x v="0"/>
    <x v="7"/>
    <s v="Tables Pro 5"/>
    <n v="12929.15"/>
    <n v="2"/>
    <x v="1"/>
    <n v="19008.900000000001"/>
    <n v="-6079.75"/>
    <s v="Sneha"/>
    <s v="Consumer"/>
  </r>
  <r>
    <s v="ORD-93792-2616"/>
    <d v="2024-12-27T00:00:00"/>
    <x v="1"/>
    <x v="675"/>
    <x v="59"/>
    <x v="2"/>
    <s v="Haryana"/>
    <s v="Faridabad"/>
    <x v="1"/>
    <x v="6"/>
    <s v="Pens Pro 1"/>
    <n v="5135.8599999999997"/>
    <n v="13"/>
    <x v="6"/>
    <n v="8720.92"/>
    <n v="-3585.06"/>
    <s v="Karan"/>
    <s v="Home Office"/>
  </r>
  <r>
    <s v="ORD-42495-2617"/>
    <d v="2023-12-17T00:00:00"/>
    <x v="0"/>
    <x v="70"/>
    <x v="225"/>
    <x v="2"/>
    <s v="Delhi"/>
    <s v="New Delhi"/>
    <x v="2"/>
    <x v="10"/>
    <s v="Accessories Pro 3"/>
    <n v="174271.59"/>
    <n v="14"/>
    <x v="4"/>
    <n v="128073.54"/>
    <n v="46198.05"/>
    <s v="Amit"/>
    <s v="Corporate"/>
  </r>
  <r>
    <s v="ORD-51742-2618"/>
    <d v="2023-11-01T00:00:00"/>
    <x v="0"/>
    <x v="579"/>
    <x v="117"/>
    <x v="1"/>
    <s v="Gujarat"/>
    <s v="Surat"/>
    <x v="1"/>
    <x v="1"/>
    <s v="Paper Pro 10"/>
    <n v="4680.57"/>
    <n v="13"/>
    <x v="7"/>
    <n v="3454.23"/>
    <n v="1226.3399999999999"/>
    <s v="Karan"/>
    <s v="Consumer"/>
  </r>
  <r>
    <s v="ORD-58449-2619"/>
    <d v="2024-01-04T00:00:00"/>
    <x v="1"/>
    <x v="174"/>
    <x v="174"/>
    <x v="0"/>
    <s v="Tamil Nadu"/>
    <s v="Chennai"/>
    <x v="2"/>
    <x v="10"/>
    <s v="Accessories Pro 8"/>
    <n v="312512.93"/>
    <n v="10"/>
    <x v="7"/>
    <n v="254053.6"/>
    <n v="58459.33"/>
    <s v="Priya"/>
    <s v="Home Office"/>
  </r>
  <r>
    <s v="ORD-59511-2620"/>
    <d v="2024-10-22T00:00:00"/>
    <x v="1"/>
    <x v="66"/>
    <x v="73"/>
    <x v="2"/>
    <s v="Delhi"/>
    <s v="New Delhi"/>
    <x v="1"/>
    <x v="3"/>
    <s v="Storage Pro 3"/>
    <n v="10618.64"/>
    <n v="11"/>
    <x v="6"/>
    <n v="18336.669999999998"/>
    <n v="-7718.03"/>
    <s v="Karan"/>
    <s v="Consumer"/>
  </r>
  <r>
    <s v="ORD-11046-2621"/>
    <d v="2023-02-06T00:00:00"/>
    <x v="0"/>
    <x v="412"/>
    <x v="182"/>
    <x v="2"/>
    <s v="Haryana"/>
    <s v="Gurgaon"/>
    <x v="2"/>
    <x v="10"/>
    <s v="Accessories Pro 8"/>
    <n v="367442.89"/>
    <n v="8"/>
    <x v="7"/>
    <n v="308729.59999999998"/>
    <n v="58713.29"/>
    <s v="Priya"/>
    <s v="Corporate"/>
  </r>
  <r>
    <s v="ORD-46031-2622"/>
    <d v="2023-05-31T00:00:00"/>
    <x v="0"/>
    <x v="260"/>
    <x v="52"/>
    <x v="1"/>
    <s v="Maharashtra"/>
    <s v="Mumbai"/>
    <x v="0"/>
    <x v="0"/>
    <s v="Sofas Pro 1"/>
    <n v="179087.78"/>
    <n v="9"/>
    <x v="5"/>
    <n v="167198.67000000001"/>
    <n v="11889.11"/>
    <s v="Priya"/>
    <s v="Corporate"/>
  </r>
  <r>
    <s v="ORD-77591-2623"/>
    <d v="2023-09-19T00:00:00"/>
    <x v="0"/>
    <x v="85"/>
    <x v="198"/>
    <x v="1"/>
    <s v="Maharashtra"/>
    <s v="Mumbai"/>
    <x v="1"/>
    <x v="2"/>
    <s v="Binders Pro 6"/>
    <n v="11184.69"/>
    <n v="15"/>
    <x v="5"/>
    <n v="9358.0499999999993"/>
    <n v="1826.64"/>
    <s v="Sneha"/>
    <s v="Corporate"/>
  </r>
  <r>
    <s v="ORD-64989-2624"/>
    <d v="2024-11-10T00:00:00"/>
    <x v="1"/>
    <x v="326"/>
    <x v="264"/>
    <x v="1"/>
    <s v="Rajasthan"/>
    <s v="Jaipur"/>
    <x v="0"/>
    <x v="4"/>
    <s v="Chairs Pro 2"/>
    <n v="63287.64"/>
    <n v="14"/>
    <x v="6"/>
    <n v="110890.22"/>
    <n v="-47602.58"/>
    <s v="Sneha"/>
    <s v="Corporate"/>
  </r>
  <r>
    <s v="ORD-72783-2625"/>
    <d v="2024-01-27T00:00:00"/>
    <x v="1"/>
    <x v="32"/>
    <x v="52"/>
    <x v="2"/>
    <s v="Punjab"/>
    <s v="Amritsar"/>
    <x v="0"/>
    <x v="9"/>
    <s v="Beds Pro 9"/>
    <n v="26166.69"/>
    <n v="3"/>
    <x v="1"/>
    <n v="37709.85"/>
    <n v="-11543.16"/>
    <s v="Rahul"/>
    <s v="Home Office"/>
  </r>
  <r>
    <s v="ORD-90448-2626"/>
    <d v="2024-09-04T00:00:00"/>
    <x v="1"/>
    <x v="688"/>
    <x v="266"/>
    <x v="1"/>
    <s v="Rajasthan"/>
    <s v="Jaipur"/>
    <x v="2"/>
    <x v="10"/>
    <s v="Accessories Pro 6"/>
    <n v="113826.66"/>
    <n v="5"/>
    <x v="2"/>
    <n v="101851.1"/>
    <n v="11975.56"/>
    <s v="Vikas"/>
    <s v="Corporate"/>
  </r>
  <r>
    <s v="ORD-61941-2627"/>
    <d v="2024-08-05T00:00:00"/>
    <x v="1"/>
    <x v="702"/>
    <x v="252"/>
    <x v="2"/>
    <s v="Punjab"/>
    <s v="Amritsar"/>
    <x v="0"/>
    <x v="9"/>
    <s v="Beds Pro 2"/>
    <n v="172083.43"/>
    <n v="10"/>
    <x v="7"/>
    <n v="145565.5"/>
    <n v="26517.93"/>
    <s v="Amit"/>
    <s v="Home Office"/>
  </r>
  <r>
    <s v="ORD-98055-2628"/>
    <d v="2024-10-05T00:00:00"/>
    <x v="1"/>
    <x v="405"/>
    <x v="70"/>
    <x v="3"/>
    <s v="Bihar"/>
    <s v="Patna"/>
    <x v="2"/>
    <x v="10"/>
    <s v="Accessories Pro 9"/>
    <n v="363535.89"/>
    <n v="9"/>
    <x v="3"/>
    <n v="252670.32"/>
    <n v="110865.57"/>
    <s v="Rahul"/>
    <s v="Corporate"/>
  </r>
  <r>
    <s v="ORD-70906-2629"/>
    <d v="2023-10-27T00:00:00"/>
    <x v="0"/>
    <x v="91"/>
    <x v="43"/>
    <x v="0"/>
    <s v="Tamil Nadu"/>
    <s v="Coimbatore"/>
    <x v="2"/>
    <x v="11"/>
    <s v="Smartphones Pro 9"/>
    <n v="64535.17"/>
    <n v="3"/>
    <x v="1"/>
    <n v="90298.41"/>
    <n v="-25763.24"/>
    <s v="Rahul"/>
    <s v="Home Office"/>
  </r>
  <r>
    <s v="ORD-75925-2630"/>
    <d v="2023-11-23T00:00:00"/>
    <x v="0"/>
    <x v="291"/>
    <x v="136"/>
    <x v="0"/>
    <s v="Telangana"/>
    <s v="Hyderabad"/>
    <x v="0"/>
    <x v="9"/>
    <s v="Beds Pro 10"/>
    <n v="26907.17"/>
    <n v="7"/>
    <x v="2"/>
    <n v="20793.22"/>
    <n v="6113.95"/>
    <s v="Sneha"/>
    <s v="Corporate"/>
  </r>
  <r>
    <s v="ORD-67335-2631"/>
    <d v="2024-10-13T00:00:00"/>
    <x v="1"/>
    <x v="766"/>
    <x v="175"/>
    <x v="3"/>
    <s v="Bihar"/>
    <s v="Patna"/>
    <x v="1"/>
    <x v="6"/>
    <s v="Pens Pro 7"/>
    <n v="14564.85"/>
    <n v="7"/>
    <x v="4"/>
    <n v="9998.4500000000007"/>
    <n v="4566.3999999999996"/>
    <s v="Karan"/>
    <s v="Home Office"/>
  </r>
  <r>
    <s v="ORD-55412-2632"/>
    <d v="2023-04-03T00:00:00"/>
    <x v="0"/>
    <x v="31"/>
    <x v="289"/>
    <x v="3"/>
    <s v="Odisha"/>
    <s v="Bhubaneswar"/>
    <x v="0"/>
    <x v="4"/>
    <s v="Chairs Pro 6"/>
    <n v="174533.75"/>
    <n v="9"/>
    <x v="7"/>
    <n v="115290.72"/>
    <n v="59243.03"/>
    <s v="Sneha"/>
    <s v="Consumer"/>
  </r>
  <r>
    <s v="ORD-70276-2633"/>
    <d v="2024-04-05T00:00:00"/>
    <x v="1"/>
    <x v="464"/>
    <x v="192"/>
    <x v="3"/>
    <s v="Bihar"/>
    <s v="Patna"/>
    <x v="1"/>
    <x v="6"/>
    <s v="Pens Pro 3"/>
    <n v="5937.18"/>
    <n v="10"/>
    <x v="2"/>
    <n v="4863.8"/>
    <n v="1073.3800000000001"/>
    <s v="Neha"/>
    <s v="Corporate"/>
  </r>
  <r>
    <s v="ORD-99312-2634"/>
    <d v="2024-08-05T00:00:00"/>
    <x v="1"/>
    <x v="414"/>
    <x v="290"/>
    <x v="1"/>
    <s v="Rajasthan"/>
    <s v="Jaipur"/>
    <x v="1"/>
    <x v="2"/>
    <s v="Binders Pro 1"/>
    <n v="2457.81"/>
    <n v="9"/>
    <x v="6"/>
    <n v="4126.1400000000003"/>
    <n v="-1668.33"/>
    <s v="Neha"/>
    <s v="Home Office"/>
  </r>
  <r>
    <s v="ORD-12933-2635"/>
    <d v="2023-02-13T00:00:00"/>
    <x v="0"/>
    <x v="674"/>
    <x v="206"/>
    <x v="1"/>
    <s v="Maharashtra"/>
    <s v="Pune"/>
    <x v="2"/>
    <x v="8"/>
    <s v="Laptops Pro 6"/>
    <n v="25826.65"/>
    <n v="1"/>
    <x v="7"/>
    <n v="18125.03"/>
    <n v="7701.62"/>
    <s v="Pooja"/>
    <s v="Home Office"/>
  </r>
  <r>
    <s v="ORD-10943-2636"/>
    <d v="2024-11-12T00:00:00"/>
    <x v="1"/>
    <x v="840"/>
    <x v="49"/>
    <x v="3"/>
    <s v="Bihar"/>
    <s v="Patna"/>
    <x v="0"/>
    <x v="4"/>
    <s v="Chairs Pro 8"/>
    <n v="160638.14000000001"/>
    <n v="8"/>
    <x v="5"/>
    <n v="129697.76"/>
    <n v="30940.38"/>
    <s v="Amit"/>
    <s v="Consumer"/>
  </r>
  <r>
    <s v="ORD-16699-2637"/>
    <d v="2023-10-10T00:00:00"/>
    <x v="0"/>
    <x v="256"/>
    <x v="275"/>
    <x v="2"/>
    <s v="Delhi"/>
    <s v="New Delhi"/>
    <x v="2"/>
    <x v="10"/>
    <s v="Accessories Pro 6"/>
    <n v="864898.07"/>
    <n v="14"/>
    <x v="2"/>
    <n v="629344.93999999994"/>
    <n v="235553.13"/>
    <s v="Pooja"/>
    <s v="Consumer"/>
  </r>
  <r>
    <s v="ORD-57770-2638"/>
    <d v="2023-03-03T00:00:00"/>
    <x v="0"/>
    <x v="224"/>
    <x v="258"/>
    <x v="1"/>
    <s v="Rajasthan"/>
    <s v="Jaipur"/>
    <x v="1"/>
    <x v="6"/>
    <s v="Pens Pro 10"/>
    <n v="1303.69"/>
    <n v="2"/>
    <x v="1"/>
    <n v="1844.9"/>
    <n v="-541.21"/>
    <s v="Vikas"/>
    <s v="Consumer"/>
  </r>
  <r>
    <s v="ORD-88960-2639"/>
    <d v="2024-03-12T00:00:00"/>
    <x v="1"/>
    <x v="229"/>
    <x v="296"/>
    <x v="3"/>
    <s v="Bihar"/>
    <s v="Gaya"/>
    <x v="2"/>
    <x v="10"/>
    <s v="Accessories Pro 5"/>
    <n v="330204.86"/>
    <n v="6"/>
    <x v="7"/>
    <n v="280808.94"/>
    <n v="49395.92"/>
    <s v="Karan"/>
    <s v="Home Office"/>
  </r>
  <r>
    <s v="ORD-19210-2640"/>
    <d v="2024-12-25T00:00:00"/>
    <x v="1"/>
    <x v="123"/>
    <x v="17"/>
    <x v="0"/>
    <s v="Tamil Nadu"/>
    <s v="Coimbatore"/>
    <x v="0"/>
    <x v="9"/>
    <s v="Beds Pro 7"/>
    <n v="106139.15"/>
    <n v="9"/>
    <x v="3"/>
    <n v="70406.460000000006"/>
    <n v="35732.69"/>
    <s v="Neha"/>
    <s v="Consumer"/>
  </r>
  <r>
    <s v="ORD-36937-2641"/>
    <d v="2023-05-16T00:00:00"/>
    <x v="0"/>
    <x v="300"/>
    <x v="193"/>
    <x v="0"/>
    <s v="Karnataka"/>
    <s v="Bangalore"/>
    <x v="0"/>
    <x v="4"/>
    <s v="Chairs Pro 4"/>
    <n v="84411.89"/>
    <n v="13"/>
    <x v="5"/>
    <n v="68188.899999999994"/>
    <n v="16222.99"/>
    <s v="Priya"/>
    <s v="Corporate"/>
  </r>
  <r>
    <s v="ORD-44593-2642"/>
    <d v="2023-01-13T00:00:00"/>
    <x v="0"/>
    <x v="455"/>
    <x v="274"/>
    <x v="3"/>
    <s v="Odisha"/>
    <s v="Bhubaneswar"/>
    <x v="1"/>
    <x v="3"/>
    <s v="Storage Pro 9"/>
    <n v="6950.84"/>
    <n v="7"/>
    <x v="1"/>
    <n v="10094.84"/>
    <n v="-3144"/>
    <s v="Vikas"/>
    <s v="Corporate"/>
  </r>
  <r>
    <s v="ORD-48590-2643"/>
    <d v="2023-07-08T00:00:00"/>
    <x v="0"/>
    <x v="472"/>
    <x v="29"/>
    <x v="1"/>
    <s v="Gujarat"/>
    <s v="Surat"/>
    <x v="0"/>
    <x v="7"/>
    <s v="Tables Pro 8"/>
    <n v="148834.01999999999"/>
    <n v="13"/>
    <x v="3"/>
    <n v="119457.65"/>
    <n v="29376.37"/>
    <s v="Sneha"/>
    <s v="Home Office"/>
  </r>
  <r>
    <s v="ORD-86443-2644"/>
    <d v="2024-12-24T00:00:00"/>
    <x v="1"/>
    <x v="160"/>
    <x v="189"/>
    <x v="0"/>
    <s v="Telangana"/>
    <s v="Hyderabad"/>
    <x v="1"/>
    <x v="1"/>
    <s v="Paper Pro 8"/>
    <n v="18214.310000000001"/>
    <n v="8"/>
    <x v="0"/>
    <n v="10155.6"/>
    <n v="8058.71"/>
    <s v="Rahul"/>
    <s v="Consumer"/>
  </r>
  <r>
    <s v="ORD-91020-2645"/>
    <d v="2024-10-04T00:00:00"/>
    <x v="1"/>
    <x v="40"/>
    <x v="285"/>
    <x v="1"/>
    <s v="Gujarat"/>
    <s v="Surat"/>
    <x v="0"/>
    <x v="9"/>
    <s v="Beds Pro 2"/>
    <n v="178734.97"/>
    <n v="15"/>
    <x v="4"/>
    <n v="118272.45"/>
    <n v="60462.52"/>
    <s v="Amit"/>
    <s v="Corporate"/>
  </r>
  <r>
    <s v="ORD-96668-2646"/>
    <d v="2023-04-17T00:00:00"/>
    <x v="0"/>
    <x v="462"/>
    <x v="112"/>
    <x v="0"/>
    <s v="Karnataka"/>
    <s v="Bangalore"/>
    <x v="1"/>
    <x v="2"/>
    <s v="Binders Pro 1"/>
    <n v="1380.63"/>
    <n v="5"/>
    <x v="6"/>
    <n v="2335.1"/>
    <n v="-954.47"/>
    <s v="Karan"/>
    <s v="Home Office"/>
  </r>
  <r>
    <s v="ORD-94297-2647"/>
    <d v="2024-12-11T00:00:00"/>
    <x v="1"/>
    <x v="692"/>
    <x v="103"/>
    <x v="1"/>
    <s v="Rajasthan"/>
    <s v="Jaipur"/>
    <x v="1"/>
    <x v="3"/>
    <s v="Storage Pro 6"/>
    <n v="20760.16"/>
    <n v="15"/>
    <x v="0"/>
    <n v="12202.5"/>
    <n v="8557.66"/>
    <s v="Karan"/>
    <s v="Home Office"/>
  </r>
  <r>
    <s v="ORD-33189-2648"/>
    <d v="2024-08-19T00:00:00"/>
    <x v="1"/>
    <x v="287"/>
    <x v="280"/>
    <x v="0"/>
    <s v="Telangana"/>
    <s v="Hyderabad"/>
    <x v="2"/>
    <x v="8"/>
    <s v="Laptops Pro 7"/>
    <n v="109795.02"/>
    <n v="2"/>
    <x v="0"/>
    <n v="67965.62"/>
    <n v="41829.4"/>
    <s v="Sneha"/>
    <s v="Consumer"/>
  </r>
  <r>
    <s v="ORD-52628-2649"/>
    <d v="2023-02-11T00:00:00"/>
    <x v="0"/>
    <x v="286"/>
    <x v="5"/>
    <x v="1"/>
    <s v="Maharashtra"/>
    <s v="Pune"/>
    <x v="1"/>
    <x v="2"/>
    <s v="Binders Pro 1"/>
    <n v="2842.43"/>
    <n v="9"/>
    <x v="6"/>
    <n v="5154.84"/>
    <n v="-2312.41"/>
    <s v="Pooja"/>
    <s v="Home Office"/>
  </r>
  <r>
    <s v="ORD-63319-2650"/>
    <d v="2023-12-19T00:00:00"/>
    <x v="0"/>
    <x v="818"/>
    <x v="218"/>
    <x v="0"/>
    <s v="Telangana"/>
    <s v="Hyderabad"/>
    <x v="2"/>
    <x v="10"/>
    <s v="Accessories Pro 1"/>
    <n v="434221.06"/>
    <n v="9"/>
    <x v="3"/>
    <n v="315370.62"/>
    <n v="118850.44"/>
    <s v="Sneha"/>
    <s v="Corporate"/>
  </r>
  <r>
    <s v="ORD-22590-2651"/>
    <d v="2024-10-07T00:00:00"/>
    <x v="1"/>
    <x v="314"/>
    <x v="48"/>
    <x v="0"/>
    <s v="Karnataka"/>
    <s v="Mysore"/>
    <x v="2"/>
    <x v="8"/>
    <s v="Laptops Pro 9"/>
    <n v="54201.64"/>
    <n v="1"/>
    <x v="2"/>
    <n v="43555.83"/>
    <n v="10645.81"/>
    <s v="Amit"/>
    <s v="Home Office"/>
  </r>
  <r>
    <s v="ORD-91305-2652"/>
    <d v="2024-12-22T00:00:00"/>
    <x v="1"/>
    <x v="275"/>
    <x v="153"/>
    <x v="1"/>
    <s v="Maharashtra"/>
    <s v="Pune"/>
    <x v="2"/>
    <x v="11"/>
    <s v="Smartphones Pro 2"/>
    <n v="59106.69"/>
    <n v="2"/>
    <x v="1"/>
    <n v="89432.639999999999"/>
    <n v="-30325.95"/>
    <s v="Sneha"/>
    <s v="Corporate"/>
  </r>
  <r>
    <s v="ORD-73386-2653"/>
    <d v="2024-12-08T00:00:00"/>
    <x v="1"/>
    <x v="3"/>
    <x v="289"/>
    <x v="2"/>
    <s v="Punjab"/>
    <s v="Ludhiana"/>
    <x v="1"/>
    <x v="6"/>
    <s v="Pens Pro 8"/>
    <n v="10300.48"/>
    <n v="15"/>
    <x v="5"/>
    <n v="9547.7999999999993"/>
    <n v="752.68"/>
    <s v="Rahul"/>
    <s v="Consumer"/>
  </r>
  <r>
    <s v="ORD-65628-2654"/>
    <d v="2023-03-06T00:00:00"/>
    <x v="0"/>
    <x v="74"/>
    <x v="84"/>
    <x v="1"/>
    <s v="Rajasthan"/>
    <s v="Jaipur"/>
    <x v="1"/>
    <x v="2"/>
    <s v="Binders Pro 2"/>
    <n v="2128.0300000000002"/>
    <n v="13"/>
    <x v="6"/>
    <n v="3593.85"/>
    <n v="-1465.82"/>
    <s v="Priya"/>
    <s v="Home Office"/>
  </r>
  <r>
    <s v="ORD-30482-2655"/>
    <d v="2024-06-07T00:00:00"/>
    <x v="1"/>
    <x v="842"/>
    <x v="207"/>
    <x v="1"/>
    <s v="Maharashtra"/>
    <s v="Nagpur"/>
    <x v="0"/>
    <x v="7"/>
    <s v="Tables Pro 6"/>
    <n v="33369.78"/>
    <n v="2"/>
    <x v="7"/>
    <n v="22177.38"/>
    <n v="11192.4"/>
    <s v="Sneha"/>
    <s v="Home Office"/>
  </r>
  <r>
    <s v="ORD-47140-2656"/>
    <d v="2023-12-01T00:00:00"/>
    <x v="0"/>
    <x v="126"/>
    <x v="102"/>
    <x v="3"/>
    <s v="Odisha"/>
    <s v="Bhubaneswar"/>
    <x v="2"/>
    <x v="5"/>
    <s v="Tablets Pro 9"/>
    <n v="23513.37"/>
    <n v="1"/>
    <x v="6"/>
    <n v="39785.480000000003"/>
    <n v="-16272.11"/>
    <s v="Priya"/>
    <s v="Corporate"/>
  </r>
  <r>
    <s v="ORD-57229-2657"/>
    <d v="2023-02-24T00:00:00"/>
    <x v="0"/>
    <x v="30"/>
    <x v="120"/>
    <x v="0"/>
    <s v="Karnataka"/>
    <s v="Mysore"/>
    <x v="0"/>
    <x v="7"/>
    <s v="Tables Pro 10"/>
    <n v="269450.76"/>
    <n v="13"/>
    <x v="7"/>
    <n v="216522.54"/>
    <n v="52928.22"/>
    <s v="Vikas"/>
    <s v="Corporate"/>
  </r>
  <r>
    <s v="ORD-94131-2658"/>
    <d v="2023-12-16T00:00:00"/>
    <x v="0"/>
    <x v="729"/>
    <x v="144"/>
    <x v="2"/>
    <s v="Punjab"/>
    <s v="Ludhiana"/>
    <x v="1"/>
    <x v="3"/>
    <s v="Storage Pro 7"/>
    <n v="5194.67"/>
    <n v="13"/>
    <x v="5"/>
    <n v="4324.84"/>
    <n v="869.83"/>
    <s v="Karan"/>
    <s v="Consumer"/>
  </r>
  <r>
    <s v="ORD-12288-2659"/>
    <d v="2024-09-28T00:00:00"/>
    <x v="1"/>
    <x v="334"/>
    <x v="134"/>
    <x v="2"/>
    <s v="Haryana"/>
    <s v="Gurgaon"/>
    <x v="0"/>
    <x v="0"/>
    <s v="Sofas Pro 8"/>
    <n v="37899.339999999997"/>
    <n v="7"/>
    <x v="0"/>
    <n v="28307.79"/>
    <n v="9591.5499999999993"/>
    <s v="Neha"/>
    <s v="Home Office"/>
  </r>
  <r>
    <s v="ORD-24817-2660"/>
    <d v="2023-03-19T00:00:00"/>
    <x v="0"/>
    <x v="647"/>
    <x v="238"/>
    <x v="3"/>
    <s v="Bihar"/>
    <s v="Gaya"/>
    <x v="0"/>
    <x v="4"/>
    <s v="Chairs Pro 7"/>
    <n v="19577.03"/>
    <n v="2"/>
    <x v="1"/>
    <n v="29405.4"/>
    <n v="-9828.3700000000008"/>
    <s v="Rahul"/>
    <s v="Home Office"/>
  </r>
  <r>
    <s v="ORD-82088-2661"/>
    <d v="2024-03-15T00:00:00"/>
    <x v="1"/>
    <x v="258"/>
    <x v="157"/>
    <x v="2"/>
    <s v="Haryana"/>
    <s v="Gurgaon"/>
    <x v="1"/>
    <x v="2"/>
    <s v="Binders Pro 7"/>
    <n v="3110.24"/>
    <n v="3"/>
    <x v="4"/>
    <n v="1892.64"/>
    <n v="1217.5999999999999"/>
    <s v="Karan"/>
    <s v="Corporate"/>
  </r>
  <r>
    <s v="ORD-50179-2662"/>
    <d v="2024-10-08T00:00:00"/>
    <x v="1"/>
    <x v="365"/>
    <x v="131"/>
    <x v="0"/>
    <s v="Telangana"/>
    <s v="Hyderabad"/>
    <x v="2"/>
    <x v="10"/>
    <s v="Accessories Pro 7"/>
    <n v="743000.92"/>
    <n v="13"/>
    <x v="7"/>
    <n v="615742.01"/>
    <n v="127258.91"/>
    <s v="Neha"/>
    <s v="Consumer"/>
  </r>
  <r>
    <s v="ORD-95734-2663"/>
    <d v="2024-11-16T00:00:00"/>
    <x v="1"/>
    <x v="385"/>
    <x v="148"/>
    <x v="1"/>
    <s v="Rajasthan"/>
    <s v="Jaipur"/>
    <x v="1"/>
    <x v="6"/>
    <s v="Pens Pro 10"/>
    <n v="9642.1299999999992"/>
    <n v="5"/>
    <x v="2"/>
    <n v="7741.35"/>
    <n v="1900.78"/>
    <s v="Amit"/>
    <s v="Home Office"/>
  </r>
  <r>
    <s v="ORD-11100-2664"/>
    <d v="2024-01-18T00:00:00"/>
    <x v="1"/>
    <x v="584"/>
    <x v="23"/>
    <x v="0"/>
    <s v="Karnataka"/>
    <s v="Mysore"/>
    <x v="2"/>
    <x v="11"/>
    <s v="Smartphones Pro 4"/>
    <n v="57804.31"/>
    <n v="1"/>
    <x v="0"/>
    <n v="41456.85"/>
    <n v="16347.46"/>
    <s v="Priya"/>
    <s v="Home Office"/>
  </r>
  <r>
    <s v="ORD-78278-2665"/>
    <d v="2024-04-18T00:00:00"/>
    <x v="1"/>
    <x v="845"/>
    <x v="199"/>
    <x v="2"/>
    <s v="Punjab"/>
    <s v="Amritsar"/>
    <x v="0"/>
    <x v="7"/>
    <s v="Tables Pro 6"/>
    <n v="25387.31"/>
    <n v="4"/>
    <x v="3"/>
    <n v="21089"/>
    <n v="4298.3100000000004"/>
    <s v="Karan"/>
    <s v="Home Office"/>
  </r>
  <r>
    <s v="ORD-23849-2666"/>
    <d v="2023-11-23T00:00:00"/>
    <x v="0"/>
    <x v="386"/>
    <x v="228"/>
    <x v="3"/>
    <s v="Odisha"/>
    <s v="Bhubaneswar"/>
    <x v="1"/>
    <x v="6"/>
    <s v="Pens Pro 7"/>
    <n v="3518.41"/>
    <n v="9"/>
    <x v="5"/>
    <n v="3789.81"/>
    <n v="-271.39999999999998"/>
    <s v="Karan"/>
    <s v="Home Office"/>
  </r>
  <r>
    <s v="ORD-51134-2667"/>
    <d v="2023-10-17T00:00:00"/>
    <x v="0"/>
    <x v="224"/>
    <x v="246"/>
    <x v="0"/>
    <s v="Telangana"/>
    <s v="Hyderabad"/>
    <x v="1"/>
    <x v="3"/>
    <s v="Storage Pro 9"/>
    <n v="2036.33"/>
    <n v="2"/>
    <x v="1"/>
    <n v="2953.5"/>
    <n v="-917.17"/>
    <s v="Karan"/>
    <s v="Home Office"/>
  </r>
  <r>
    <s v="ORD-16524-2668"/>
    <d v="2024-01-21T00:00:00"/>
    <x v="1"/>
    <x v="578"/>
    <x v="68"/>
    <x v="1"/>
    <s v="Maharashtra"/>
    <s v="Pune"/>
    <x v="1"/>
    <x v="3"/>
    <s v="Storage Pro 4"/>
    <n v="3193.44"/>
    <n v="2"/>
    <x v="7"/>
    <n v="2641.38"/>
    <n v="552.05999999999995"/>
    <s v="Priya"/>
    <s v="Corporate"/>
  </r>
  <r>
    <s v="ORD-78495-2669"/>
    <d v="2024-08-28T00:00:00"/>
    <x v="1"/>
    <x v="571"/>
    <x v="45"/>
    <x v="1"/>
    <s v="Maharashtra"/>
    <s v="Pune"/>
    <x v="1"/>
    <x v="1"/>
    <s v="Paper Pro 6"/>
    <n v="2522.1799999999998"/>
    <n v="2"/>
    <x v="2"/>
    <n v="1801.42"/>
    <n v="720.76"/>
    <s v="Vikas"/>
    <s v="Consumer"/>
  </r>
  <r>
    <s v="ORD-38474-2670"/>
    <d v="2024-02-14T00:00:00"/>
    <x v="1"/>
    <x v="766"/>
    <x v="288"/>
    <x v="0"/>
    <s v="Telangana"/>
    <s v="Hyderabad"/>
    <x v="0"/>
    <x v="4"/>
    <s v="Chairs Pro 5"/>
    <n v="197790.64"/>
    <n v="7"/>
    <x v="3"/>
    <n v="135756.25"/>
    <n v="62034.39"/>
    <s v="Pooja"/>
    <s v="Home Office"/>
  </r>
  <r>
    <s v="ORD-76961-2671"/>
    <d v="2023-10-04T00:00:00"/>
    <x v="0"/>
    <x v="19"/>
    <x v="225"/>
    <x v="1"/>
    <s v="Rajasthan"/>
    <s v="Jaipur"/>
    <x v="0"/>
    <x v="7"/>
    <s v="Tables Pro 3"/>
    <n v="11920.79"/>
    <n v="4"/>
    <x v="6"/>
    <n v="21163.599999999999"/>
    <n v="-9242.81"/>
    <s v="Karan"/>
    <s v="Home Office"/>
  </r>
  <r>
    <s v="ORD-38244-2672"/>
    <d v="2024-01-14T00:00:00"/>
    <x v="1"/>
    <x v="188"/>
    <x v="294"/>
    <x v="3"/>
    <s v="Bihar"/>
    <s v="Gaya"/>
    <x v="2"/>
    <x v="8"/>
    <s v="Laptops Pro 5"/>
    <n v="551172.81999999995"/>
    <n v="10"/>
    <x v="3"/>
    <n v="422363"/>
    <n v="128809.82"/>
    <s v="Neha"/>
    <s v="Corporate"/>
  </r>
  <r>
    <s v="ORD-77089-2673"/>
    <d v="2023-10-28T00:00:00"/>
    <x v="0"/>
    <x v="544"/>
    <x v="119"/>
    <x v="3"/>
    <s v="Odisha"/>
    <s v="Bhubaneswar"/>
    <x v="0"/>
    <x v="4"/>
    <s v="Chairs Pro 9"/>
    <n v="39936.839999999997"/>
    <n v="9"/>
    <x v="1"/>
    <n v="58856.31"/>
    <n v="-18919.47"/>
    <s v="Amit"/>
    <s v="Consumer"/>
  </r>
  <r>
    <s v="ORD-48025-2674"/>
    <d v="2023-05-09T00:00:00"/>
    <x v="0"/>
    <x v="758"/>
    <x v="271"/>
    <x v="0"/>
    <s v="Karnataka"/>
    <s v="Mysore"/>
    <x v="1"/>
    <x v="1"/>
    <s v="Paper Pro 8"/>
    <n v="7856.13"/>
    <n v="15"/>
    <x v="7"/>
    <n v="5847.3"/>
    <n v="2008.83"/>
    <s v="Priya"/>
    <s v="Home Office"/>
  </r>
  <r>
    <s v="ORD-72811-2675"/>
    <d v="2023-08-14T00:00:00"/>
    <x v="0"/>
    <x v="860"/>
    <x v="186"/>
    <x v="3"/>
    <s v="Odisha"/>
    <s v="Bhubaneswar"/>
    <x v="1"/>
    <x v="6"/>
    <s v="Pens Pro 1"/>
    <n v="9754.0400000000009"/>
    <n v="10"/>
    <x v="3"/>
    <n v="7343.7"/>
    <n v="2410.34"/>
    <s v="Vikas"/>
    <s v="Consumer"/>
  </r>
  <r>
    <s v="ORD-26447-2676"/>
    <d v="2023-01-23T00:00:00"/>
    <x v="0"/>
    <x v="387"/>
    <x v="80"/>
    <x v="3"/>
    <s v="Bihar"/>
    <s v="Patna"/>
    <x v="2"/>
    <x v="8"/>
    <s v="Laptops Pro 6"/>
    <n v="115913.61"/>
    <n v="12"/>
    <x v="1"/>
    <n v="166580.4"/>
    <n v="-50666.79"/>
    <s v="Sneha"/>
    <s v="Corporate"/>
  </r>
  <r>
    <s v="ORD-10778-2677"/>
    <d v="2023-11-03T00:00:00"/>
    <x v="0"/>
    <x v="457"/>
    <x v="216"/>
    <x v="3"/>
    <s v="West Bengal"/>
    <s v="Kolkata"/>
    <x v="0"/>
    <x v="4"/>
    <s v="Chairs Pro 2"/>
    <n v="177280.11"/>
    <n v="12"/>
    <x v="2"/>
    <n v="143153.4"/>
    <n v="34126.71"/>
    <s v="Priya"/>
    <s v="Home Office"/>
  </r>
  <r>
    <s v="ORD-95027-2678"/>
    <d v="2024-05-14T00:00:00"/>
    <x v="1"/>
    <x v="861"/>
    <x v="50"/>
    <x v="2"/>
    <s v="Punjab"/>
    <s v="Amritsar"/>
    <x v="2"/>
    <x v="11"/>
    <s v="Smartphones Pro 4"/>
    <n v="58106.6"/>
    <n v="5"/>
    <x v="6"/>
    <n v="100348.7"/>
    <n v="-42242.1"/>
    <s v="Amit"/>
    <s v="Corporate"/>
  </r>
  <r>
    <s v="ORD-86964-2679"/>
    <d v="2023-08-10T00:00:00"/>
    <x v="0"/>
    <x v="598"/>
    <x v="243"/>
    <x v="3"/>
    <s v="West Bengal"/>
    <s v="Kolkata"/>
    <x v="2"/>
    <x v="5"/>
    <s v="Tablets Pro 5"/>
    <n v="267670.39"/>
    <n v="5"/>
    <x v="5"/>
    <n v="235825.55"/>
    <n v="31844.84"/>
    <s v="Amit"/>
    <s v="Consumer"/>
  </r>
  <r>
    <s v="ORD-16965-2680"/>
    <d v="2023-10-10T00:00:00"/>
    <x v="0"/>
    <x v="110"/>
    <x v="11"/>
    <x v="1"/>
    <s v="Rajasthan"/>
    <s v="Jaipur"/>
    <x v="2"/>
    <x v="11"/>
    <s v="Smartphones Pro 4"/>
    <n v="75352.820000000007"/>
    <n v="3"/>
    <x v="5"/>
    <n v="73884.149999999994"/>
    <n v="1468.67"/>
    <s v="Rahul"/>
    <s v="Home Office"/>
  </r>
  <r>
    <s v="ORD-28476-2681"/>
    <d v="2023-02-04T00:00:00"/>
    <x v="0"/>
    <x v="163"/>
    <x v="140"/>
    <x v="1"/>
    <s v="Maharashtra"/>
    <s v="Nagpur"/>
    <x v="1"/>
    <x v="2"/>
    <s v="Binders Pro 5"/>
    <n v="15338.17"/>
    <n v="15"/>
    <x v="0"/>
    <n v="10963.95"/>
    <n v="4374.22"/>
    <s v="Amit"/>
    <s v="Corporate"/>
  </r>
  <r>
    <s v="ORD-58950-2682"/>
    <d v="2024-04-04T00:00:00"/>
    <x v="1"/>
    <x v="265"/>
    <x v="230"/>
    <x v="3"/>
    <s v="Odisha"/>
    <s v="Bhubaneswar"/>
    <x v="2"/>
    <x v="11"/>
    <s v="Smartphones Pro 3"/>
    <n v="378869.41"/>
    <n v="13"/>
    <x v="0"/>
    <n v="260441.48"/>
    <n v="118427.93"/>
    <s v="Amit"/>
    <s v="Home Office"/>
  </r>
  <r>
    <s v="ORD-96144-2683"/>
    <d v="2023-11-01T00:00:00"/>
    <x v="0"/>
    <x v="217"/>
    <x v="66"/>
    <x v="0"/>
    <s v="Telangana"/>
    <s v="Hyderabad"/>
    <x v="2"/>
    <x v="11"/>
    <s v="Smartphones Pro 2"/>
    <n v="244568.17"/>
    <n v="14"/>
    <x v="7"/>
    <n v="157909.5"/>
    <n v="86658.67"/>
    <s v="Pooja"/>
    <s v="Corporate"/>
  </r>
  <r>
    <s v="ORD-38623-2684"/>
    <d v="2023-11-17T00:00:00"/>
    <x v="0"/>
    <x v="720"/>
    <x v="188"/>
    <x v="0"/>
    <s v="Tamil Nadu"/>
    <s v="Coimbatore"/>
    <x v="2"/>
    <x v="11"/>
    <s v="Smartphones Pro 9"/>
    <n v="151648.73000000001"/>
    <n v="6"/>
    <x v="6"/>
    <n v="256422.6"/>
    <n v="-104773.87"/>
    <s v="Vikas"/>
    <s v="Home Office"/>
  </r>
  <r>
    <s v="ORD-86414-2685"/>
    <d v="2024-05-02T00:00:00"/>
    <x v="1"/>
    <x v="715"/>
    <x v="263"/>
    <x v="3"/>
    <s v="Odisha"/>
    <s v="Bhubaneswar"/>
    <x v="2"/>
    <x v="10"/>
    <s v="Accessories Pro 2"/>
    <n v="34624.21"/>
    <n v="1"/>
    <x v="2"/>
    <n v="32073.1"/>
    <n v="2551.11"/>
    <s v="Neha"/>
    <s v="Consumer"/>
  </r>
  <r>
    <s v="ORD-35493-2686"/>
    <d v="2024-09-10T00:00:00"/>
    <x v="1"/>
    <x v="297"/>
    <x v="172"/>
    <x v="0"/>
    <s v="Karnataka"/>
    <s v="Bangalore"/>
    <x v="1"/>
    <x v="6"/>
    <s v="Pens Pro 10"/>
    <n v="21539.57"/>
    <n v="9"/>
    <x v="2"/>
    <n v="16988.13"/>
    <n v="4551.4399999999996"/>
    <s v="Sneha"/>
    <s v="Consumer"/>
  </r>
  <r>
    <s v="ORD-86225-2687"/>
    <d v="2024-08-22T00:00:00"/>
    <x v="1"/>
    <x v="862"/>
    <x v="3"/>
    <x v="2"/>
    <s v="Delhi"/>
    <s v="New Delhi"/>
    <x v="1"/>
    <x v="3"/>
    <s v="Storage Pro 9"/>
    <n v="838.66"/>
    <n v="12"/>
    <x v="6"/>
    <n v="1477.92"/>
    <n v="-639.26"/>
    <s v="Rahul"/>
    <s v="Home Office"/>
  </r>
  <r>
    <s v="ORD-67097-2688"/>
    <d v="2023-08-13T00:00:00"/>
    <x v="0"/>
    <x v="379"/>
    <x v="7"/>
    <x v="3"/>
    <s v="West Bengal"/>
    <s v="Howrah"/>
    <x v="2"/>
    <x v="10"/>
    <s v="Accessories Pro 10"/>
    <n v="53596.82"/>
    <n v="3"/>
    <x v="2"/>
    <n v="41064.57"/>
    <n v="12532.25"/>
    <s v="Vikas"/>
    <s v="Consumer"/>
  </r>
  <r>
    <s v="ORD-34514-2689"/>
    <d v="2024-05-02T00:00:00"/>
    <x v="1"/>
    <x v="457"/>
    <x v="279"/>
    <x v="2"/>
    <s v="Delhi"/>
    <s v="New Delhi"/>
    <x v="2"/>
    <x v="5"/>
    <s v="Tablets Pro 1"/>
    <n v="994528.7"/>
    <n v="14"/>
    <x v="3"/>
    <n v="683940.74"/>
    <n v="310587.96000000002"/>
    <s v="Vikas"/>
    <s v="Consumer"/>
  </r>
  <r>
    <s v="ORD-96393-2690"/>
    <d v="2023-09-07T00:00:00"/>
    <x v="0"/>
    <x v="787"/>
    <x v="298"/>
    <x v="1"/>
    <s v="Rajasthan"/>
    <s v="Jaipur"/>
    <x v="2"/>
    <x v="8"/>
    <s v="Laptops Pro 2"/>
    <n v="25246.23"/>
    <n v="1"/>
    <x v="6"/>
    <n v="45503.32"/>
    <n v="-20257.09"/>
    <s v="Vikas"/>
    <s v="Consumer"/>
  </r>
  <r>
    <s v="ORD-16179-2691"/>
    <d v="2024-04-27T00:00:00"/>
    <x v="1"/>
    <x v="762"/>
    <x v="20"/>
    <x v="2"/>
    <s v="Delhi"/>
    <s v="New Delhi"/>
    <x v="2"/>
    <x v="8"/>
    <s v="Laptops Pro 9"/>
    <n v="50514.080000000002"/>
    <n v="1"/>
    <x v="2"/>
    <n v="35129.79"/>
    <n v="15384.29"/>
    <s v="Neha"/>
    <s v="Home Office"/>
  </r>
  <r>
    <s v="ORD-18755-2692"/>
    <d v="2023-03-01T00:00:00"/>
    <x v="0"/>
    <x v="730"/>
    <x v="28"/>
    <x v="2"/>
    <s v="Punjab"/>
    <s v="Amritsar"/>
    <x v="0"/>
    <x v="9"/>
    <s v="Beds Pro 9"/>
    <n v="36544.29"/>
    <n v="7"/>
    <x v="0"/>
    <n v="23995.3"/>
    <n v="12548.99"/>
    <s v="Pooja"/>
    <s v="Corporate"/>
  </r>
  <r>
    <s v="ORD-95348-2693"/>
    <d v="2023-05-11T00:00:00"/>
    <x v="0"/>
    <x v="575"/>
    <x v="181"/>
    <x v="1"/>
    <s v="Gujarat"/>
    <s v="Ahmedabad"/>
    <x v="2"/>
    <x v="10"/>
    <s v="Accessories Pro 1"/>
    <n v="14387.62"/>
    <n v="2"/>
    <x v="2"/>
    <n v="13040.78"/>
    <n v="1346.84"/>
    <s v="Karan"/>
    <s v="Home Office"/>
  </r>
  <r>
    <s v="ORD-20422-2694"/>
    <d v="2024-08-16T00:00:00"/>
    <x v="1"/>
    <x v="266"/>
    <x v="166"/>
    <x v="1"/>
    <s v="Gujarat"/>
    <s v="Ahmedabad"/>
    <x v="1"/>
    <x v="1"/>
    <s v="Paper Pro 6"/>
    <n v="1459.55"/>
    <n v="1"/>
    <x v="5"/>
    <n v="1462.61"/>
    <n v="-3.06"/>
    <s v="Karan"/>
    <s v="Home Office"/>
  </r>
  <r>
    <s v="ORD-88961-2695"/>
    <d v="2023-12-22T00:00:00"/>
    <x v="0"/>
    <x v="747"/>
    <x v="147"/>
    <x v="1"/>
    <s v="Rajasthan"/>
    <s v="Jaipur"/>
    <x v="1"/>
    <x v="2"/>
    <s v="Binders Pro 7"/>
    <n v="25901.46"/>
    <n v="14"/>
    <x v="5"/>
    <n v="21492.240000000002"/>
    <n v="4409.22"/>
    <s v="Karan"/>
    <s v="Home Office"/>
  </r>
  <r>
    <s v="ORD-76221-2696"/>
    <d v="2023-09-24T00:00:00"/>
    <x v="0"/>
    <x v="231"/>
    <x v="191"/>
    <x v="2"/>
    <s v="Punjab"/>
    <s v="Amritsar"/>
    <x v="2"/>
    <x v="11"/>
    <s v="Smartphones Pro 8"/>
    <n v="142570.66"/>
    <n v="13"/>
    <x v="4"/>
    <n v="89831.43"/>
    <n v="52739.23"/>
    <s v="Amit"/>
    <s v="Corporate"/>
  </r>
  <r>
    <s v="ORD-35652-2697"/>
    <d v="2023-10-24T00:00:00"/>
    <x v="0"/>
    <x v="571"/>
    <x v="66"/>
    <x v="0"/>
    <s v="Karnataka"/>
    <s v="Mysore"/>
    <x v="2"/>
    <x v="5"/>
    <s v="Tablets Pro 4"/>
    <n v="27723.98"/>
    <n v="7"/>
    <x v="1"/>
    <n v="39009.81"/>
    <n v="-11285.83"/>
    <s v="Karan"/>
    <s v="Home Office"/>
  </r>
  <r>
    <s v="ORD-72764-2698"/>
    <d v="2023-10-10T00:00:00"/>
    <x v="0"/>
    <x v="610"/>
    <x v="21"/>
    <x v="1"/>
    <s v="Rajasthan"/>
    <s v="Jaipur"/>
    <x v="2"/>
    <x v="11"/>
    <s v="Smartphones Pro 7"/>
    <n v="753416.43"/>
    <n v="13"/>
    <x v="4"/>
    <n v="506088.44"/>
    <n v="247327.99"/>
    <s v="Priya"/>
    <s v="Corporate"/>
  </r>
  <r>
    <s v="ORD-52777-2699"/>
    <d v="2024-01-03T00:00:00"/>
    <x v="1"/>
    <x v="183"/>
    <x v="177"/>
    <x v="1"/>
    <s v="Gujarat"/>
    <s v="Ahmedabad"/>
    <x v="2"/>
    <x v="5"/>
    <s v="Tablets Pro 1"/>
    <n v="477768.57"/>
    <n v="13"/>
    <x v="5"/>
    <n v="416580.97"/>
    <n v="61187.6"/>
    <s v="Neha"/>
    <s v="Corporate"/>
  </r>
  <r>
    <s v="ORD-11648-2700"/>
    <d v="2024-05-01T00:00:00"/>
    <x v="1"/>
    <x v="25"/>
    <x v="233"/>
    <x v="2"/>
    <s v="Delhi"/>
    <s v="New Delhi"/>
    <x v="1"/>
    <x v="2"/>
    <s v="Binders Pro 3"/>
    <n v="4325.07"/>
    <n v="8"/>
    <x v="3"/>
    <n v="3663.36"/>
    <n v="661.71"/>
    <s v="Rahul"/>
    <s v="Corporate"/>
  </r>
  <r>
    <s v="ORD-93122-2701"/>
    <d v="2023-04-26T00:00:00"/>
    <x v="0"/>
    <x v="615"/>
    <x v="224"/>
    <x v="1"/>
    <s v="Maharashtra"/>
    <s v="Mumbai"/>
    <x v="1"/>
    <x v="6"/>
    <s v="Pens Pro 10"/>
    <n v="9389.75"/>
    <n v="7"/>
    <x v="1"/>
    <n v="13214.74"/>
    <n v="-3824.99"/>
    <s v="Amit"/>
    <s v="Corporate"/>
  </r>
  <r>
    <s v="ORD-14334-2702"/>
    <d v="2024-08-05T00:00:00"/>
    <x v="1"/>
    <x v="139"/>
    <x v="2"/>
    <x v="2"/>
    <s v="Delhi"/>
    <s v="New Delhi"/>
    <x v="2"/>
    <x v="11"/>
    <s v="Smartphones Pro 6"/>
    <n v="810938.25"/>
    <n v="12"/>
    <x v="4"/>
    <n v="490269.24"/>
    <n v="320669.01"/>
    <s v="Sneha"/>
    <s v="Corporate"/>
  </r>
  <r>
    <s v="ORD-84133-2703"/>
    <d v="2023-12-11T00:00:00"/>
    <x v="0"/>
    <x v="516"/>
    <x v="156"/>
    <x v="0"/>
    <s v="Karnataka"/>
    <s v="Bangalore"/>
    <x v="0"/>
    <x v="0"/>
    <s v="Sofas Pro 1"/>
    <n v="88889.9"/>
    <n v="4"/>
    <x v="2"/>
    <n v="70066.12"/>
    <n v="18823.78"/>
    <s v="Vikas"/>
    <s v="Consumer"/>
  </r>
  <r>
    <s v="ORD-44982-2704"/>
    <d v="2023-08-09T00:00:00"/>
    <x v="0"/>
    <x v="506"/>
    <x v="34"/>
    <x v="1"/>
    <s v="Rajasthan"/>
    <s v="Jaipur"/>
    <x v="0"/>
    <x v="9"/>
    <s v="Beds Pro 2"/>
    <n v="59371.92"/>
    <n v="3"/>
    <x v="7"/>
    <n v="39796.26"/>
    <n v="19575.66"/>
    <s v="Karan"/>
    <s v="Home Office"/>
  </r>
  <r>
    <s v="ORD-64959-2705"/>
    <d v="2024-12-03T00:00:00"/>
    <x v="1"/>
    <x v="494"/>
    <x v="155"/>
    <x v="0"/>
    <s v="Tamil Nadu"/>
    <s v="Coimbatore"/>
    <x v="1"/>
    <x v="1"/>
    <s v="Paper Pro 9"/>
    <n v="1817.67"/>
    <n v="12"/>
    <x v="1"/>
    <n v="2625.12"/>
    <n v="-807.45"/>
    <s v="Amit"/>
    <s v="Corporate"/>
  </r>
  <r>
    <s v="ORD-85054-2706"/>
    <d v="2024-12-29T00:00:00"/>
    <x v="1"/>
    <x v="96"/>
    <x v="282"/>
    <x v="3"/>
    <s v="West Bengal"/>
    <s v="Kolkata"/>
    <x v="0"/>
    <x v="4"/>
    <s v="Chairs Pro 9"/>
    <n v="29749.85"/>
    <n v="15"/>
    <x v="1"/>
    <n v="42183.45"/>
    <n v="-12433.6"/>
    <s v="Amit"/>
    <s v="Consumer"/>
  </r>
  <r>
    <s v="ORD-94250-2707"/>
    <d v="2024-01-20T00:00:00"/>
    <x v="1"/>
    <x v="774"/>
    <x v="158"/>
    <x v="3"/>
    <s v="West Bengal"/>
    <s v="Kolkata"/>
    <x v="2"/>
    <x v="8"/>
    <s v="Laptops Pro 9"/>
    <n v="113143.08"/>
    <n v="10"/>
    <x v="7"/>
    <n v="91976.5"/>
    <n v="21166.58"/>
    <s v="Vikas"/>
    <s v="Home Office"/>
  </r>
  <r>
    <s v="ORD-34980-2708"/>
    <d v="2023-11-04T00:00:00"/>
    <x v="0"/>
    <x v="536"/>
    <x v="281"/>
    <x v="2"/>
    <s v="Haryana"/>
    <s v="Gurgaon"/>
    <x v="2"/>
    <x v="5"/>
    <s v="Tablets Pro 2"/>
    <n v="289127.19"/>
    <n v="6"/>
    <x v="4"/>
    <n v="180541.14"/>
    <n v="108586.05"/>
    <s v="Priya"/>
    <s v="Consumer"/>
  </r>
  <r>
    <s v="ORD-46520-2709"/>
    <d v="2023-12-05T00:00:00"/>
    <x v="0"/>
    <x v="707"/>
    <x v="31"/>
    <x v="0"/>
    <s v="Telangana"/>
    <s v="Hyderabad"/>
    <x v="2"/>
    <x v="8"/>
    <s v="Laptops Pro 8"/>
    <n v="532411.47"/>
    <n v="12"/>
    <x v="2"/>
    <n v="446008.56"/>
    <n v="86402.91"/>
    <s v="Neha"/>
    <s v="Home Office"/>
  </r>
  <r>
    <s v="ORD-70227-2710"/>
    <d v="2024-04-01T00:00:00"/>
    <x v="1"/>
    <x v="589"/>
    <x v="159"/>
    <x v="0"/>
    <s v="Tamil Nadu"/>
    <s v="Chennai"/>
    <x v="2"/>
    <x v="8"/>
    <s v="Laptops Pro 10"/>
    <n v="11248.53"/>
    <n v="1"/>
    <x v="1"/>
    <n v="16345.46"/>
    <n v="-5096.93"/>
    <s v="Pooja"/>
    <s v="Consumer"/>
  </r>
  <r>
    <s v="ORD-17087-2711"/>
    <d v="2023-12-01T00:00:00"/>
    <x v="0"/>
    <x v="467"/>
    <x v="277"/>
    <x v="3"/>
    <s v="Odisha"/>
    <s v="Bhubaneswar"/>
    <x v="0"/>
    <x v="9"/>
    <s v="Beds Pro 2"/>
    <n v="121723.05"/>
    <n v="15"/>
    <x v="6"/>
    <n v="212046.6"/>
    <n v="-90323.55"/>
    <s v="Vikas"/>
    <s v="Home Office"/>
  </r>
  <r>
    <s v="ORD-45443-2712"/>
    <d v="2023-01-16T00:00:00"/>
    <x v="0"/>
    <x v="106"/>
    <x v="264"/>
    <x v="2"/>
    <s v="Delhi"/>
    <s v="New Delhi"/>
    <x v="1"/>
    <x v="3"/>
    <s v="Storage Pro 6"/>
    <n v="2073.6799999999998"/>
    <n v="3"/>
    <x v="4"/>
    <n v="1426.2"/>
    <n v="647.48"/>
    <s v="Neha"/>
    <s v="Home Office"/>
  </r>
  <r>
    <s v="ORD-46412-2713"/>
    <d v="2023-08-30T00:00:00"/>
    <x v="0"/>
    <x v="166"/>
    <x v="36"/>
    <x v="2"/>
    <s v="Punjab"/>
    <s v="Amritsar"/>
    <x v="0"/>
    <x v="9"/>
    <s v="Beds Pro 4"/>
    <n v="27651.39"/>
    <n v="2"/>
    <x v="3"/>
    <n v="24841.56"/>
    <n v="2809.83"/>
    <s v="Rahul"/>
    <s v="Home Office"/>
  </r>
  <r>
    <s v="ORD-97825-2714"/>
    <d v="2024-12-17T00:00:00"/>
    <x v="1"/>
    <x v="644"/>
    <x v="279"/>
    <x v="0"/>
    <s v="Tamil Nadu"/>
    <s v="Coimbatore"/>
    <x v="1"/>
    <x v="6"/>
    <s v="Pens Pro 10"/>
    <n v="9903.9"/>
    <n v="9"/>
    <x v="5"/>
    <n v="9915.57"/>
    <n v="-11.67"/>
    <s v="Karan"/>
    <s v="Home Office"/>
  </r>
  <r>
    <s v="ORD-61702-2715"/>
    <d v="2023-07-18T00:00:00"/>
    <x v="0"/>
    <x v="558"/>
    <x v="192"/>
    <x v="3"/>
    <s v="Bihar"/>
    <s v="Patna"/>
    <x v="2"/>
    <x v="11"/>
    <s v="Smartphones Pro 3"/>
    <n v="51357.99"/>
    <n v="4"/>
    <x v="6"/>
    <n v="88812.44"/>
    <n v="-37454.449999999997"/>
    <s v="Neha"/>
    <s v="Consumer"/>
  </r>
  <r>
    <s v="ORD-27674-2716"/>
    <d v="2024-10-25T00:00:00"/>
    <x v="1"/>
    <x v="863"/>
    <x v="178"/>
    <x v="3"/>
    <s v="Bihar"/>
    <s v="Patna"/>
    <x v="2"/>
    <x v="11"/>
    <s v="Smartphones Pro 6"/>
    <n v="243974.45"/>
    <n v="13"/>
    <x v="7"/>
    <n v="167292.32"/>
    <n v="76682.13"/>
    <s v="Karan"/>
    <s v="Corporate"/>
  </r>
  <r>
    <s v="ORD-27644-2717"/>
    <d v="2023-09-18T00:00:00"/>
    <x v="0"/>
    <x v="512"/>
    <x v="3"/>
    <x v="1"/>
    <s v="Rajasthan"/>
    <s v="Jaipur"/>
    <x v="1"/>
    <x v="2"/>
    <s v="Binders Pro 4"/>
    <n v="5009.46"/>
    <n v="5"/>
    <x v="6"/>
    <n v="8403.6"/>
    <n v="-3394.14"/>
    <s v="Pooja"/>
    <s v="Corporate"/>
  </r>
  <r>
    <s v="ORD-21617-2718"/>
    <d v="2024-09-08T00:00:00"/>
    <x v="1"/>
    <x v="446"/>
    <x v="125"/>
    <x v="3"/>
    <s v="Bihar"/>
    <s v="Gaya"/>
    <x v="1"/>
    <x v="1"/>
    <s v="Paper Pro 5"/>
    <n v="28791.43"/>
    <n v="15"/>
    <x v="0"/>
    <n v="18570.45"/>
    <n v="10220.98"/>
    <s v="Priya"/>
    <s v="Corporate"/>
  </r>
  <r>
    <s v="ORD-23955-2719"/>
    <d v="2024-11-27T00:00:00"/>
    <x v="1"/>
    <x v="405"/>
    <x v="101"/>
    <x v="0"/>
    <s v="Karnataka"/>
    <s v="Bangalore"/>
    <x v="0"/>
    <x v="9"/>
    <s v="Beds Pro 2"/>
    <n v="101232.58"/>
    <n v="10"/>
    <x v="7"/>
    <n v="75229.8"/>
    <n v="26002.78"/>
    <s v="Pooja"/>
    <s v="Corporate"/>
  </r>
  <r>
    <s v="ORD-76601-2720"/>
    <d v="2024-11-17T00:00:00"/>
    <x v="1"/>
    <x v="769"/>
    <x v="118"/>
    <x v="0"/>
    <s v="Karnataka"/>
    <s v="Mysore"/>
    <x v="2"/>
    <x v="11"/>
    <s v="Smartphones Pro 7"/>
    <n v="45416.79"/>
    <n v="3"/>
    <x v="0"/>
    <n v="27152.13"/>
    <n v="18264.66"/>
    <s v="Vikas"/>
    <s v="Consumer"/>
  </r>
  <r>
    <s v="ORD-37120-2721"/>
    <d v="2023-10-13T00:00:00"/>
    <x v="0"/>
    <x v="859"/>
    <x v="194"/>
    <x v="2"/>
    <s v="Punjab"/>
    <s v="Amritsar"/>
    <x v="0"/>
    <x v="7"/>
    <s v="Tables Pro 5"/>
    <n v="32268.71"/>
    <n v="3"/>
    <x v="6"/>
    <n v="54007.199999999997"/>
    <n v="-21738.49"/>
    <s v="Priya"/>
    <s v="Corporate"/>
  </r>
  <r>
    <s v="ORD-85191-2722"/>
    <d v="2024-08-24T00:00:00"/>
    <x v="1"/>
    <x v="194"/>
    <x v="253"/>
    <x v="1"/>
    <s v="Rajasthan"/>
    <s v="Jaipur"/>
    <x v="2"/>
    <x v="11"/>
    <s v="Smartphones Pro 3"/>
    <n v="86878.26"/>
    <n v="9"/>
    <x v="7"/>
    <n v="55302.12"/>
    <n v="31576.14"/>
    <s v="Rahul"/>
    <s v="Consumer"/>
  </r>
  <r>
    <s v="ORD-71905-2723"/>
    <d v="2023-10-10T00:00:00"/>
    <x v="0"/>
    <x v="864"/>
    <x v="187"/>
    <x v="2"/>
    <s v="Delhi"/>
    <s v="New Delhi"/>
    <x v="1"/>
    <x v="2"/>
    <s v="Binders Pro 1"/>
    <n v="1014.49"/>
    <n v="4"/>
    <x v="3"/>
    <n v="672.28"/>
    <n v="342.21"/>
    <s v="Rahul"/>
    <s v="Home Office"/>
  </r>
  <r>
    <s v="ORD-19463-2724"/>
    <d v="2023-12-13T00:00:00"/>
    <x v="0"/>
    <x v="331"/>
    <x v="280"/>
    <x v="2"/>
    <s v="Delhi"/>
    <s v="New Delhi"/>
    <x v="1"/>
    <x v="2"/>
    <s v="Binders Pro 10"/>
    <n v="2862.35"/>
    <n v="6"/>
    <x v="5"/>
    <n v="3006.96"/>
    <n v="-144.61000000000001"/>
    <s v="Neha"/>
    <s v="Home Office"/>
  </r>
  <r>
    <s v="ORD-55396-2725"/>
    <d v="2023-09-03T00:00:00"/>
    <x v="0"/>
    <x v="141"/>
    <x v="244"/>
    <x v="2"/>
    <s v="Haryana"/>
    <s v="Faridabad"/>
    <x v="1"/>
    <x v="3"/>
    <s v="Storage Pro 5"/>
    <n v="8155.1"/>
    <n v="10"/>
    <x v="0"/>
    <n v="6271.1"/>
    <n v="1884"/>
    <s v="Rahul"/>
    <s v="Consumer"/>
  </r>
  <r>
    <s v="ORD-10613-2726"/>
    <d v="2024-04-14T00:00:00"/>
    <x v="1"/>
    <x v="452"/>
    <x v="22"/>
    <x v="0"/>
    <s v="Telangana"/>
    <s v="Hyderabad"/>
    <x v="2"/>
    <x v="5"/>
    <s v="Tablets Pro 2"/>
    <n v="235895.71"/>
    <n v="14"/>
    <x v="6"/>
    <n v="412188.84"/>
    <n v="-176293.13"/>
    <s v="Priya"/>
    <s v="Corporate"/>
  </r>
  <r>
    <s v="ORD-42565-2727"/>
    <d v="2024-12-18T00:00:00"/>
    <x v="1"/>
    <x v="249"/>
    <x v="76"/>
    <x v="0"/>
    <s v="Tamil Nadu"/>
    <s v="Coimbatore"/>
    <x v="0"/>
    <x v="0"/>
    <s v="Sofas Pro 10"/>
    <n v="128115.21"/>
    <n v="9"/>
    <x v="3"/>
    <n v="86846.85"/>
    <n v="41268.36"/>
    <s v="Priya"/>
    <s v="Home Office"/>
  </r>
  <r>
    <s v="ORD-39787-2728"/>
    <d v="2024-11-19T00:00:00"/>
    <x v="1"/>
    <x v="198"/>
    <x v="268"/>
    <x v="0"/>
    <s v="Tamil Nadu"/>
    <s v="Coimbatore"/>
    <x v="1"/>
    <x v="6"/>
    <s v="Pens Pro 5"/>
    <n v="4597.78"/>
    <n v="4"/>
    <x v="1"/>
    <n v="6928.44"/>
    <n v="-2330.66"/>
    <s v="Neha"/>
    <s v="Consumer"/>
  </r>
  <r>
    <s v="ORD-42353-2729"/>
    <d v="2023-04-07T00:00:00"/>
    <x v="0"/>
    <x v="502"/>
    <x v="180"/>
    <x v="3"/>
    <s v="Odisha"/>
    <s v="Bhubaneswar"/>
    <x v="1"/>
    <x v="1"/>
    <s v="Paper Pro 7"/>
    <n v="7508.42"/>
    <n v="15"/>
    <x v="0"/>
    <n v="4710.6000000000004"/>
    <n v="2797.82"/>
    <s v="Neha"/>
    <s v="Corporate"/>
  </r>
  <r>
    <s v="ORD-92703-2730"/>
    <d v="2024-12-06T00:00:00"/>
    <x v="1"/>
    <x v="709"/>
    <x v="182"/>
    <x v="3"/>
    <s v="Bihar"/>
    <s v="Gaya"/>
    <x v="2"/>
    <x v="8"/>
    <s v="Laptops Pro 7"/>
    <n v="589241.15"/>
    <n v="11"/>
    <x v="2"/>
    <n v="527679.79"/>
    <n v="61561.36"/>
    <s v="Karan"/>
    <s v="Home Office"/>
  </r>
  <r>
    <s v="ORD-79372-2731"/>
    <d v="2024-08-17T00:00:00"/>
    <x v="1"/>
    <x v="703"/>
    <x v="257"/>
    <x v="1"/>
    <s v="Gujarat"/>
    <s v="Surat"/>
    <x v="0"/>
    <x v="0"/>
    <s v="Sofas Pro 8"/>
    <n v="76320.05"/>
    <n v="11"/>
    <x v="6"/>
    <n v="127914.16"/>
    <n v="-51594.11"/>
    <s v="Sneha"/>
    <s v="Home Office"/>
  </r>
  <r>
    <s v="ORD-26196-2732"/>
    <d v="2023-04-26T00:00:00"/>
    <x v="0"/>
    <x v="72"/>
    <x v="137"/>
    <x v="0"/>
    <s v="Telangana"/>
    <s v="Hyderabad"/>
    <x v="0"/>
    <x v="7"/>
    <s v="Tables Pro 4"/>
    <n v="102524.75"/>
    <n v="15"/>
    <x v="3"/>
    <n v="90306"/>
    <n v="12218.75"/>
    <s v="Neha"/>
    <s v="Home Office"/>
  </r>
  <r>
    <s v="ORD-58596-2733"/>
    <d v="2024-01-23T00:00:00"/>
    <x v="1"/>
    <x v="148"/>
    <x v="52"/>
    <x v="2"/>
    <s v="Punjab"/>
    <s v="Ludhiana"/>
    <x v="2"/>
    <x v="11"/>
    <s v="Smartphones Pro 4"/>
    <n v="537576.44999999995"/>
    <n v="11"/>
    <x v="3"/>
    <n v="393094.79"/>
    <n v="144481.66"/>
    <s v="Vikas"/>
    <s v="Consumer"/>
  </r>
  <r>
    <s v="ORD-94232-2734"/>
    <d v="2024-12-02T00:00:00"/>
    <x v="1"/>
    <x v="700"/>
    <x v="246"/>
    <x v="2"/>
    <s v="Punjab"/>
    <s v="Ludhiana"/>
    <x v="1"/>
    <x v="3"/>
    <s v="Storage Pro 5"/>
    <n v="15505.22"/>
    <n v="11"/>
    <x v="1"/>
    <n v="21610.71"/>
    <n v="-6105.49"/>
    <s v="Rahul"/>
    <s v="Consumer"/>
  </r>
  <r>
    <s v="ORD-89185-2735"/>
    <d v="2024-06-15T00:00:00"/>
    <x v="1"/>
    <x v="698"/>
    <x v="12"/>
    <x v="0"/>
    <s v="Telangana"/>
    <s v="Hyderabad"/>
    <x v="1"/>
    <x v="6"/>
    <s v="Pens Pro 1"/>
    <n v="22117.03"/>
    <n v="11"/>
    <x v="0"/>
    <n v="15193.97"/>
    <n v="6923.06"/>
    <s v="Neha"/>
    <s v="Corporate"/>
  </r>
  <r>
    <s v="ORD-73681-2736"/>
    <d v="2023-01-01T00:00:00"/>
    <x v="0"/>
    <x v="726"/>
    <x v="61"/>
    <x v="1"/>
    <s v="Rajasthan"/>
    <s v="Jaipur"/>
    <x v="2"/>
    <x v="5"/>
    <s v="Tablets Pro 5"/>
    <n v="56873.93"/>
    <n v="3"/>
    <x v="1"/>
    <n v="84771.81"/>
    <n v="-27897.88"/>
    <s v="Neha"/>
    <s v="Home Office"/>
  </r>
  <r>
    <s v="ORD-67132-2737"/>
    <d v="2023-01-31T00:00:00"/>
    <x v="0"/>
    <x v="764"/>
    <x v="75"/>
    <x v="2"/>
    <s v="Punjab"/>
    <s v="Amritsar"/>
    <x v="2"/>
    <x v="10"/>
    <s v="Accessories Pro 6"/>
    <n v="40279.33"/>
    <n v="6"/>
    <x v="0"/>
    <n v="30060.36"/>
    <n v="10218.969999999999"/>
    <s v="Vikas"/>
    <s v="Consumer"/>
  </r>
  <r>
    <s v="ORD-82806-2738"/>
    <d v="2023-12-20T00:00:00"/>
    <x v="0"/>
    <x v="641"/>
    <x v="38"/>
    <x v="2"/>
    <s v="Haryana"/>
    <s v="Gurgaon"/>
    <x v="0"/>
    <x v="0"/>
    <s v="Sofas Pro 2"/>
    <n v="312772.43"/>
    <n v="11"/>
    <x v="0"/>
    <n v="216686.8"/>
    <n v="96085.63"/>
    <s v="Rahul"/>
    <s v="Corporate"/>
  </r>
  <r>
    <s v="ORD-53081-2739"/>
    <d v="2024-07-22T00:00:00"/>
    <x v="1"/>
    <x v="813"/>
    <x v="287"/>
    <x v="0"/>
    <s v="Tamil Nadu"/>
    <s v="Chennai"/>
    <x v="0"/>
    <x v="0"/>
    <s v="Sofas Pro 4"/>
    <n v="13484.95"/>
    <n v="4"/>
    <x v="6"/>
    <n v="23922.720000000001"/>
    <n v="-10437.77"/>
    <s v="Rahul"/>
    <s v="Consumer"/>
  </r>
  <r>
    <s v="ORD-83982-2740"/>
    <d v="2023-10-15T00:00:00"/>
    <x v="0"/>
    <x v="74"/>
    <x v="165"/>
    <x v="2"/>
    <s v="Delhi"/>
    <s v="New Delhi"/>
    <x v="1"/>
    <x v="2"/>
    <s v="Binders Pro 7"/>
    <n v="9357.98"/>
    <n v="6"/>
    <x v="0"/>
    <n v="5957.76"/>
    <n v="3400.22"/>
    <s v="Karan"/>
    <s v="Home Office"/>
  </r>
  <r>
    <s v="ORD-91335-2741"/>
    <d v="2023-06-23T00:00:00"/>
    <x v="0"/>
    <x v="496"/>
    <x v="215"/>
    <x v="2"/>
    <s v="Punjab"/>
    <s v="Amritsar"/>
    <x v="1"/>
    <x v="1"/>
    <s v="Paper Pro 6"/>
    <n v="13497.3"/>
    <n v="15"/>
    <x v="6"/>
    <n v="23548.95"/>
    <n v="-10051.65"/>
    <s v="Rahul"/>
    <s v="Home Office"/>
  </r>
  <r>
    <s v="ORD-57859-2742"/>
    <d v="2023-10-27T00:00:00"/>
    <x v="0"/>
    <x v="786"/>
    <x v="75"/>
    <x v="3"/>
    <s v="Odisha"/>
    <s v="Bhubaneswar"/>
    <x v="2"/>
    <x v="10"/>
    <s v="Accessories Pro 3"/>
    <n v="116549.38"/>
    <n v="14"/>
    <x v="6"/>
    <n v="206563"/>
    <n v="-90013.62"/>
    <s v="Priya"/>
    <s v="Home Office"/>
  </r>
  <r>
    <s v="ORD-26047-2743"/>
    <d v="2023-10-08T00:00:00"/>
    <x v="0"/>
    <x v="31"/>
    <x v="225"/>
    <x v="1"/>
    <s v="Maharashtra"/>
    <s v="Pune"/>
    <x v="2"/>
    <x v="5"/>
    <s v="Tablets Pro 1"/>
    <n v="412115.34"/>
    <n v="11"/>
    <x v="0"/>
    <n v="300741.53999999998"/>
    <n v="111373.8"/>
    <s v="Vikas"/>
    <s v="Consumer"/>
  </r>
  <r>
    <s v="ORD-43994-2744"/>
    <d v="2024-01-23T00:00:00"/>
    <x v="1"/>
    <x v="26"/>
    <x v="25"/>
    <x v="2"/>
    <s v="Punjab"/>
    <s v="Ludhiana"/>
    <x v="0"/>
    <x v="0"/>
    <s v="Sofas Pro 9"/>
    <n v="46816.82"/>
    <n v="8"/>
    <x v="6"/>
    <n v="84638.080000000002"/>
    <n v="-37821.26"/>
    <s v="Neha"/>
    <s v="Corporate"/>
  </r>
  <r>
    <s v="ORD-74981-2745"/>
    <d v="2024-06-05T00:00:00"/>
    <x v="1"/>
    <x v="124"/>
    <x v="17"/>
    <x v="0"/>
    <s v="Tamil Nadu"/>
    <s v="Coimbatore"/>
    <x v="2"/>
    <x v="10"/>
    <s v="Accessories Pro 7"/>
    <n v="460590.08000000002"/>
    <n v="10"/>
    <x v="3"/>
    <n v="401122.1"/>
    <n v="59467.98"/>
    <s v="Vikas"/>
    <s v="Home Office"/>
  </r>
  <r>
    <s v="ORD-39300-2746"/>
    <d v="2024-10-06T00:00:00"/>
    <x v="1"/>
    <x v="740"/>
    <x v="56"/>
    <x v="3"/>
    <s v="Odisha"/>
    <s v="Bhubaneswar"/>
    <x v="1"/>
    <x v="3"/>
    <s v="Storage Pro 5"/>
    <n v="1193.92"/>
    <n v="4"/>
    <x v="6"/>
    <n v="2042.76"/>
    <n v="-848.84"/>
    <s v="Sneha"/>
    <s v="Corporate"/>
  </r>
  <r>
    <s v="ORD-80534-2747"/>
    <d v="2023-05-11T00:00:00"/>
    <x v="0"/>
    <x v="745"/>
    <x v="138"/>
    <x v="0"/>
    <s v="Telangana"/>
    <s v="Hyderabad"/>
    <x v="2"/>
    <x v="5"/>
    <s v="Tablets Pro 6"/>
    <n v="279170.49"/>
    <n v="9"/>
    <x v="2"/>
    <n v="196503.21"/>
    <n v="82667.28"/>
    <s v="Neha"/>
    <s v="Home Office"/>
  </r>
  <r>
    <s v="ORD-26400-2748"/>
    <d v="2024-02-18T00:00:00"/>
    <x v="1"/>
    <x v="12"/>
    <x v="63"/>
    <x v="1"/>
    <s v="Rajasthan"/>
    <s v="Jaipur"/>
    <x v="1"/>
    <x v="2"/>
    <s v="Binders Pro 2"/>
    <n v="1746.8"/>
    <n v="8"/>
    <x v="4"/>
    <n v="1051.8399999999999"/>
    <n v="694.96"/>
    <s v="Vikas"/>
    <s v="Home Office"/>
  </r>
  <r>
    <s v="ORD-81605-2749"/>
    <d v="2024-11-25T00:00:00"/>
    <x v="1"/>
    <x v="181"/>
    <x v="6"/>
    <x v="2"/>
    <s v="Haryana"/>
    <s v="Gurgaon"/>
    <x v="2"/>
    <x v="11"/>
    <s v="Smartphones Pro 3"/>
    <n v="239979.06"/>
    <n v="8"/>
    <x v="5"/>
    <n v="246350.8"/>
    <n v="-6371.74"/>
    <s v="Sneha"/>
    <s v="Consumer"/>
  </r>
  <r>
    <s v="ORD-58941-2750"/>
    <d v="2024-05-05T00:00:00"/>
    <x v="1"/>
    <x v="419"/>
    <x v="180"/>
    <x v="3"/>
    <s v="Odisha"/>
    <s v="Bhubaneswar"/>
    <x v="1"/>
    <x v="6"/>
    <s v="Pens Pro 5"/>
    <n v="2431.4499999999998"/>
    <n v="6"/>
    <x v="6"/>
    <n v="4397.58"/>
    <n v="-1966.13"/>
    <s v="Karan"/>
    <s v="Corporate"/>
  </r>
  <r>
    <s v="ORD-45588-2751"/>
    <d v="2023-12-13T00:00:00"/>
    <x v="0"/>
    <x v="801"/>
    <x v="282"/>
    <x v="1"/>
    <s v="Rajasthan"/>
    <s v="Jaipur"/>
    <x v="1"/>
    <x v="6"/>
    <s v="Pens Pro 1"/>
    <n v="21348.68"/>
    <n v="9"/>
    <x v="0"/>
    <n v="15581.7"/>
    <n v="5766.98"/>
    <s v="Amit"/>
    <s v="Consumer"/>
  </r>
  <r>
    <s v="ORD-31027-2752"/>
    <d v="2024-10-11T00:00:00"/>
    <x v="1"/>
    <x v="483"/>
    <x v="56"/>
    <x v="0"/>
    <s v="Telangana"/>
    <s v="Hyderabad"/>
    <x v="0"/>
    <x v="4"/>
    <s v="Chairs Pro 6"/>
    <n v="18836.43"/>
    <n v="2"/>
    <x v="4"/>
    <n v="14285.22"/>
    <n v="4551.21"/>
    <s v="Rahul"/>
    <s v="Corporate"/>
  </r>
  <r>
    <s v="ORD-21978-2753"/>
    <d v="2024-08-28T00:00:00"/>
    <x v="1"/>
    <x v="38"/>
    <x v="274"/>
    <x v="1"/>
    <s v="Gujarat"/>
    <s v="Ahmedabad"/>
    <x v="0"/>
    <x v="7"/>
    <s v="Tables Pro 10"/>
    <n v="53734.239999999998"/>
    <n v="6"/>
    <x v="3"/>
    <n v="42403.38"/>
    <n v="11330.86"/>
    <s v="Sneha"/>
    <s v="Corporate"/>
  </r>
  <r>
    <s v="ORD-47446-2754"/>
    <d v="2023-11-26T00:00:00"/>
    <x v="0"/>
    <x v="380"/>
    <x v="181"/>
    <x v="0"/>
    <s v="Telangana"/>
    <s v="Hyderabad"/>
    <x v="1"/>
    <x v="3"/>
    <s v="Storage Pro 3"/>
    <n v="379.27"/>
    <n v="2"/>
    <x v="0"/>
    <n v="275.7"/>
    <n v="103.57"/>
    <s v="Sneha"/>
    <s v="Home Office"/>
  </r>
  <r>
    <s v="ORD-59896-2755"/>
    <d v="2024-12-06T00:00:00"/>
    <x v="1"/>
    <x v="229"/>
    <x v="180"/>
    <x v="3"/>
    <s v="West Bengal"/>
    <s v="Kolkata"/>
    <x v="1"/>
    <x v="3"/>
    <s v="Storage Pro 6"/>
    <n v="27012.65"/>
    <n v="15"/>
    <x v="5"/>
    <n v="25297.8"/>
    <n v="1714.85"/>
    <s v="Vikas"/>
    <s v="Consumer"/>
  </r>
  <r>
    <s v="ORD-21042-2756"/>
    <d v="2024-10-25T00:00:00"/>
    <x v="1"/>
    <x v="122"/>
    <x v="299"/>
    <x v="2"/>
    <s v="Punjab"/>
    <s v="Amritsar"/>
    <x v="2"/>
    <x v="10"/>
    <s v="Accessories Pro 8"/>
    <n v="263469.3"/>
    <n v="6"/>
    <x v="2"/>
    <n v="200635.32"/>
    <n v="62833.98"/>
    <s v="Karan"/>
    <s v="Consumer"/>
  </r>
  <r>
    <s v="ORD-14944-2757"/>
    <d v="2024-07-24T00:00:00"/>
    <x v="1"/>
    <x v="515"/>
    <x v="143"/>
    <x v="3"/>
    <s v="Odisha"/>
    <s v="Bhubaneswar"/>
    <x v="0"/>
    <x v="7"/>
    <s v="Tables Pro 6"/>
    <n v="75808.3"/>
    <n v="8"/>
    <x v="7"/>
    <n v="57007.92"/>
    <n v="18800.38"/>
    <s v="Amit"/>
    <s v="Consumer"/>
  </r>
  <r>
    <s v="ORD-96894-2758"/>
    <d v="2023-11-21T00:00:00"/>
    <x v="0"/>
    <x v="44"/>
    <x v="75"/>
    <x v="0"/>
    <s v="Karnataka"/>
    <s v="Bangalore"/>
    <x v="0"/>
    <x v="9"/>
    <s v="Beds Pro 7"/>
    <n v="303389.23"/>
    <n v="15"/>
    <x v="5"/>
    <n v="259173.75"/>
    <n v="44215.48"/>
    <s v="Sneha"/>
    <s v="Home Office"/>
  </r>
  <r>
    <s v="ORD-22069-2759"/>
    <d v="2024-11-23T00:00:00"/>
    <x v="1"/>
    <x v="829"/>
    <x v="267"/>
    <x v="1"/>
    <s v="Gujarat"/>
    <s v="Surat"/>
    <x v="0"/>
    <x v="7"/>
    <s v="Tables Pro 9"/>
    <n v="30913.42"/>
    <n v="6"/>
    <x v="4"/>
    <n v="20875.8"/>
    <n v="10037.620000000001"/>
    <s v="Neha"/>
    <s v="Consumer"/>
  </r>
  <r>
    <s v="ORD-92893-2760"/>
    <d v="2023-07-26T00:00:00"/>
    <x v="0"/>
    <x v="788"/>
    <x v="20"/>
    <x v="1"/>
    <s v="Maharashtra"/>
    <s v="Mumbai"/>
    <x v="1"/>
    <x v="1"/>
    <s v="Paper Pro 3"/>
    <n v="12882.29"/>
    <n v="15"/>
    <x v="2"/>
    <n v="9386.7000000000007"/>
    <n v="3495.59"/>
    <s v="Karan"/>
    <s v="Consumer"/>
  </r>
  <r>
    <s v="ORD-59070-2761"/>
    <d v="2023-03-22T00:00:00"/>
    <x v="0"/>
    <x v="363"/>
    <x v="269"/>
    <x v="2"/>
    <s v="Haryana"/>
    <s v="Gurgaon"/>
    <x v="2"/>
    <x v="11"/>
    <s v="Smartphones Pro 9"/>
    <n v="101544.24"/>
    <n v="9"/>
    <x v="1"/>
    <n v="150948.35999999999"/>
    <n v="-49404.12"/>
    <s v="Vikas"/>
    <s v="Consumer"/>
  </r>
  <r>
    <s v="ORD-81869-2762"/>
    <d v="2024-01-05T00:00:00"/>
    <x v="1"/>
    <x v="442"/>
    <x v="70"/>
    <x v="0"/>
    <s v="Tamil Nadu"/>
    <s v="Chennai"/>
    <x v="2"/>
    <x v="11"/>
    <s v="Smartphones Pro 8"/>
    <n v="63732.79"/>
    <n v="1"/>
    <x v="2"/>
    <n v="47271.76"/>
    <n v="16461.03"/>
    <s v="Neha"/>
    <s v="Corporate"/>
  </r>
  <r>
    <s v="ORD-98744-2763"/>
    <d v="2024-06-27T00:00:00"/>
    <x v="1"/>
    <x v="382"/>
    <x v="244"/>
    <x v="3"/>
    <s v="West Bengal"/>
    <s v="Kolkata"/>
    <x v="1"/>
    <x v="6"/>
    <s v="Pens Pro 2"/>
    <n v="5140.2299999999996"/>
    <n v="9"/>
    <x v="1"/>
    <n v="7440.39"/>
    <n v="-2300.16"/>
    <s v="Sneha"/>
    <s v="Consumer"/>
  </r>
  <r>
    <s v="ORD-25359-2764"/>
    <d v="2023-11-07T00:00:00"/>
    <x v="0"/>
    <x v="517"/>
    <x v="196"/>
    <x v="1"/>
    <s v="Rajasthan"/>
    <s v="Jaipur"/>
    <x v="1"/>
    <x v="2"/>
    <s v="Binders Pro 10"/>
    <n v="812.58"/>
    <n v="2"/>
    <x v="6"/>
    <n v="1413.64"/>
    <n v="-601.05999999999995"/>
    <s v="Priya"/>
    <s v="Home Office"/>
  </r>
  <r>
    <s v="ORD-34134-2765"/>
    <d v="2024-07-17T00:00:00"/>
    <x v="1"/>
    <x v="101"/>
    <x v="287"/>
    <x v="0"/>
    <s v="Tamil Nadu"/>
    <s v="Chennai"/>
    <x v="0"/>
    <x v="0"/>
    <s v="Sofas Pro 8"/>
    <n v="32992.83"/>
    <n v="3"/>
    <x v="7"/>
    <n v="23410.98"/>
    <n v="9581.85"/>
    <s v="Pooja"/>
    <s v="Home Office"/>
  </r>
  <r>
    <s v="ORD-53371-2766"/>
    <d v="2024-09-26T00:00:00"/>
    <x v="1"/>
    <x v="865"/>
    <x v="29"/>
    <x v="0"/>
    <s v="Tamil Nadu"/>
    <s v="Coimbatore"/>
    <x v="1"/>
    <x v="1"/>
    <s v="Paper Pro 2"/>
    <n v="13126.14"/>
    <n v="15"/>
    <x v="4"/>
    <n v="9490.0499999999993"/>
    <n v="3636.09"/>
    <s v="Amit"/>
    <s v="Home Office"/>
  </r>
  <r>
    <s v="ORD-26085-2767"/>
    <d v="2023-07-28T00:00:00"/>
    <x v="0"/>
    <x v="177"/>
    <x v="233"/>
    <x v="0"/>
    <s v="Tamil Nadu"/>
    <s v="Chennai"/>
    <x v="1"/>
    <x v="6"/>
    <s v="Pens Pro 7"/>
    <n v="9415.4"/>
    <n v="14"/>
    <x v="3"/>
    <n v="6716.22"/>
    <n v="2699.18"/>
    <s v="Amit"/>
    <s v="Consumer"/>
  </r>
  <r>
    <s v="ORD-51767-2768"/>
    <d v="2023-05-17T00:00:00"/>
    <x v="0"/>
    <x v="132"/>
    <x v="159"/>
    <x v="3"/>
    <s v="Odisha"/>
    <s v="Bhubaneswar"/>
    <x v="0"/>
    <x v="0"/>
    <s v="Sofas Pro 1"/>
    <n v="329138.94"/>
    <n v="11"/>
    <x v="0"/>
    <n v="184812.54"/>
    <n v="144326.39999999999"/>
    <s v="Priya"/>
    <s v="Home Office"/>
  </r>
  <r>
    <s v="ORD-79537-2769"/>
    <d v="2023-11-13T00:00:00"/>
    <x v="0"/>
    <x v="273"/>
    <x v="70"/>
    <x v="2"/>
    <s v="Punjab"/>
    <s v="Ludhiana"/>
    <x v="0"/>
    <x v="9"/>
    <s v="Beds Pro 6"/>
    <n v="187516.66"/>
    <n v="11"/>
    <x v="5"/>
    <n v="187534.27"/>
    <n v="-17.61"/>
    <s v="Neha"/>
    <s v="Corporate"/>
  </r>
  <r>
    <s v="ORD-59647-2770"/>
    <d v="2024-09-19T00:00:00"/>
    <x v="1"/>
    <x v="230"/>
    <x v="143"/>
    <x v="0"/>
    <s v="Telangana"/>
    <s v="Hyderabad"/>
    <x v="2"/>
    <x v="8"/>
    <s v="Laptops Pro 4"/>
    <n v="140869.48000000001"/>
    <n v="7"/>
    <x v="1"/>
    <n v="201283.18"/>
    <n v="-60413.7"/>
    <s v="Pooja"/>
    <s v="Consumer"/>
  </r>
  <r>
    <s v="ORD-41767-2771"/>
    <d v="2023-11-18T00:00:00"/>
    <x v="0"/>
    <x v="214"/>
    <x v="27"/>
    <x v="1"/>
    <s v="Rajasthan"/>
    <s v="Jaipur"/>
    <x v="1"/>
    <x v="6"/>
    <s v="Pens Pro 4"/>
    <n v="695.55"/>
    <n v="4"/>
    <x v="1"/>
    <n v="1052.3599999999999"/>
    <n v="-356.81"/>
    <s v="Neha"/>
    <s v="Corporate"/>
  </r>
  <r>
    <s v="ORD-45605-2772"/>
    <d v="2023-11-23T00:00:00"/>
    <x v="0"/>
    <x v="702"/>
    <x v="56"/>
    <x v="3"/>
    <s v="West Bengal"/>
    <s v="Howrah"/>
    <x v="1"/>
    <x v="1"/>
    <s v="Paper Pro 10"/>
    <n v="4179.79"/>
    <n v="6"/>
    <x v="2"/>
    <n v="3780.72"/>
    <n v="399.07"/>
    <s v="Neha"/>
    <s v="Corporate"/>
  </r>
  <r>
    <s v="ORD-24862-2773"/>
    <d v="2024-12-22T00:00:00"/>
    <x v="1"/>
    <x v="652"/>
    <x v="179"/>
    <x v="2"/>
    <s v="Punjab"/>
    <s v="Amritsar"/>
    <x v="0"/>
    <x v="0"/>
    <s v="Sofas Pro 10"/>
    <n v="130705.97"/>
    <n v="12"/>
    <x v="0"/>
    <n v="73203.48"/>
    <n v="57502.49"/>
    <s v="Rahul"/>
    <s v="Consumer"/>
  </r>
  <r>
    <s v="ORD-40551-2774"/>
    <d v="2023-10-22T00:00:00"/>
    <x v="0"/>
    <x v="866"/>
    <x v="73"/>
    <x v="2"/>
    <s v="Punjab"/>
    <s v="Amritsar"/>
    <x v="1"/>
    <x v="2"/>
    <s v="Binders Pro 5"/>
    <n v="11587.23"/>
    <n v="15"/>
    <x v="1"/>
    <n v="16209.3"/>
    <n v="-4622.07"/>
    <s v="Rahul"/>
    <s v="Home Office"/>
  </r>
  <r>
    <s v="ORD-75718-2775"/>
    <d v="2024-11-17T00:00:00"/>
    <x v="1"/>
    <x v="450"/>
    <x v="0"/>
    <x v="3"/>
    <s v="West Bengal"/>
    <s v="Howrah"/>
    <x v="2"/>
    <x v="11"/>
    <s v="Smartphones Pro 2"/>
    <n v="516348.45"/>
    <n v="15"/>
    <x v="7"/>
    <n v="437866.8"/>
    <n v="78481.649999999994"/>
    <s v="Neha"/>
    <s v="Corporate"/>
  </r>
  <r>
    <s v="ORD-37266-2776"/>
    <d v="2024-11-05T00:00:00"/>
    <x v="1"/>
    <x v="676"/>
    <x v="253"/>
    <x v="0"/>
    <s v="Tamil Nadu"/>
    <s v="Chennai"/>
    <x v="0"/>
    <x v="7"/>
    <s v="Tables Pro 8"/>
    <n v="1258.3499999999999"/>
    <n v="1"/>
    <x v="6"/>
    <n v="2265.7800000000002"/>
    <n v="-1007.43"/>
    <s v="Rahul"/>
    <s v="Home Office"/>
  </r>
  <r>
    <s v="ORD-84050-2777"/>
    <d v="2023-12-21T00:00:00"/>
    <x v="0"/>
    <x v="45"/>
    <x v="89"/>
    <x v="3"/>
    <s v="West Bengal"/>
    <s v="Kolkata"/>
    <x v="1"/>
    <x v="2"/>
    <s v="Binders Pro 9"/>
    <n v="19748.009999999998"/>
    <n v="12"/>
    <x v="2"/>
    <n v="15112.8"/>
    <n v="4635.21"/>
    <s v="Vikas"/>
    <s v="Corporate"/>
  </r>
  <r>
    <s v="ORD-96777-2778"/>
    <d v="2024-11-28T00:00:00"/>
    <x v="1"/>
    <x v="529"/>
    <x v="239"/>
    <x v="2"/>
    <s v="Punjab"/>
    <s v="Ludhiana"/>
    <x v="1"/>
    <x v="3"/>
    <s v="Storage Pro 3"/>
    <n v="26744.85"/>
    <n v="13"/>
    <x v="0"/>
    <n v="17639.96"/>
    <n v="9104.89"/>
    <s v="Vikas"/>
    <s v="Corporate"/>
  </r>
  <r>
    <s v="ORD-70127-2779"/>
    <d v="2023-11-10T00:00:00"/>
    <x v="0"/>
    <x v="712"/>
    <x v="296"/>
    <x v="1"/>
    <s v="Maharashtra"/>
    <s v="Pune"/>
    <x v="0"/>
    <x v="7"/>
    <s v="Tables Pro 2"/>
    <n v="59215.18"/>
    <n v="7"/>
    <x v="4"/>
    <n v="47861.87"/>
    <n v="11353.31"/>
    <s v="Priya"/>
    <s v="Home Office"/>
  </r>
  <r>
    <s v="ORD-75237-2780"/>
    <d v="2024-12-25T00:00:00"/>
    <x v="1"/>
    <x v="466"/>
    <x v="118"/>
    <x v="1"/>
    <s v="Gujarat"/>
    <s v="Surat"/>
    <x v="0"/>
    <x v="4"/>
    <s v="Chairs Pro 3"/>
    <n v="54778.34"/>
    <n v="12"/>
    <x v="6"/>
    <n v="98678.16"/>
    <n v="-43899.82"/>
    <s v="Priya"/>
    <s v="Consumer"/>
  </r>
  <r>
    <s v="ORD-30719-2781"/>
    <d v="2024-07-21T00:00:00"/>
    <x v="1"/>
    <x v="315"/>
    <x v="28"/>
    <x v="1"/>
    <s v="Gujarat"/>
    <s v="Ahmedabad"/>
    <x v="0"/>
    <x v="9"/>
    <s v="Beds Pro 8"/>
    <n v="58213.78"/>
    <n v="4"/>
    <x v="2"/>
    <n v="46825.440000000002"/>
    <n v="11388.34"/>
    <s v="Pooja"/>
    <s v="Home Office"/>
  </r>
  <r>
    <s v="ORD-81318-2782"/>
    <d v="2024-08-20T00:00:00"/>
    <x v="1"/>
    <x v="746"/>
    <x v="169"/>
    <x v="0"/>
    <s v="Tamil Nadu"/>
    <s v="Coimbatore"/>
    <x v="0"/>
    <x v="0"/>
    <s v="Sofas Pro 7"/>
    <n v="144206.96"/>
    <n v="8"/>
    <x v="4"/>
    <n v="86697.2"/>
    <n v="57509.760000000002"/>
    <s v="Neha"/>
    <s v="Home Office"/>
  </r>
  <r>
    <s v="ORD-49467-2783"/>
    <d v="2024-10-23T00:00:00"/>
    <x v="1"/>
    <x v="709"/>
    <x v="219"/>
    <x v="3"/>
    <s v="Odisha"/>
    <s v="Bhubaneswar"/>
    <x v="1"/>
    <x v="1"/>
    <s v="Paper Pro 2"/>
    <n v="19709.52"/>
    <n v="9"/>
    <x v="2"/>
    <n v="13781.25"/>
    <n v="5928.27"/>
    <s v="Vikas"/>
    <s v="Corporate"/>
  </r>
  <r>
    <s v="ORD-85518-2784"/>
    <d v="2023-12-06T00:00:00"/>
    <x v="0"/>
    <x v="61"/>
    <x v="172"/>
    <x v="3"/>
    <s v="Odisha"/>
    <s v="Bhubaneswar"/>
    <x v="0"/>
    <x v="4"/>
    <s v="Chairs Pro 10"/>
    <n v="19146.79"/>
    <n v="7"/>
    <x v="6"/>
    <n v="32953.550000000003"/>
    <n v="-13806.76"/>
    <s v="Vikas"/>
    <s v="Home Office"/>
  </r>
  <r>
    <s v="ORD-36637-2785"/>
    <d v="2024-07-19T00:00:00"/>
    <x v="1"/>
    <x v="258"/>
    <x v="262"/>
    <x v="3"/>
    <s v="West Bengal"/>
    <s v="Howrah"/>
    <x v="1"/>
    <x v="1"/>
    <s v="Paper Pro 4"/>
    <n v="27588.98"/>
    <n v="14"/>
    <x v="2"/>
    <n v="19301.8"/>
    <n v="8287.18"/>
    <s v="Priya"/>
    <s v="Consumer"/>
  </r>
  <r>
    <s v="ORD-83730-2786"/>
    <d v="2023-05-25T00:00:00"/>
    <x v="0"/>
    <x v="590"/>
    <x v="293"/>
    <x v="0"/>
    <s v="Tamil Nadu"/>
    <s v="Coimbatore"/>
    <x v="0"/>
    <x v="4"/>
    <s v="Chairs Pro 10"/>
    <n v="90598.12"/>
    <n v="12"/>
    <x v="7"/>
    <n v="62977.56"/>
    <n v="27620.560000000001"/>
    <s v="Priya"/>
    <s v="Home Office"/>
  </r>
  <r>
    <s v="ORD-79096-2787"/>
    <d v="2023-10-17T00:00:00"/>
    <x v="0"/>
    <x v="536"/>
    <x v="32"/>
    <x v="1"/>
    <s v="Maharashtra"/>
    <s v="Pune"/>
    <x v="1"/>
    <x v="1"/>
    <s v="Paper Pro 4"/>
    <n v="1941.62"/>
    <n v="11"/>
    <x v="6"/>
    <n v="3360.17"/>
    <n v="-1418.55"/>
    <s v="Priya"/>
    <s v="Home Office"/>
  </r>
  <r>
    <s v="ORD-63536-2788"/>
    <d v="2023-03-23T00:00:00"/>
    <x v="0"/>
    <x v="151"/>
    <x v="94"/>
    <x v="1"/>
    <s v="Maharashtra"/>
    <s v="Mumbai"/>
    <x v="2"/>
    <x v="8"/>
    <s v="Laptops Pro 3"/>
    <n v="726215.8"/>
    <n v="12"/>
    <x v="3"/>
    <n v="477914.52"/>
    <n v="248301.28"/>
    <s v="Neha"/>
    <s v="Consumer"/>
  </r>
  <r>
    <s v="ORD-16009-2789"/>
    <d v="2023-09-08T00:00:00"/>
    <x v="0"/>
    <x v="656"/>
    <x v="115"/>
    <x v="0"/>
    <s v="Telangana"/>
    <s v="Hyderabad"/>
    <x v="1"/>
    <x v="3"/>
    <s v="Storage Pro 10"/>
    <n v="7860.84"/>
    <n v="14"/>
    <x v="2"/>
    <n v="7004.62"/>
    <n v="856.22"/>
    <s v="Neha"/>
    <s v="Home Office"/>
  </r>
  <r>
    <s v="ORD-96661-2790"/>
    <d v="2023-12-25T00:00:00"/>
    <x v="0"/>
    <x v="395"/>
    <x v="163"/>
    <x v="0"/>
    <s v="Telangana"/>
    <s v="Hyderabad"/>
    <x v="1"/>
    <x v="6"/>
    <s v="Pens Pro 2"/>
    <n v="787.4"/>
    <n v="5"/>
    <x v="6"/>
    <n v="1427.55"/>
    <n v="-640.15"/>
    <s v="Amit"/>
    <s v="Corporate"/>
  </r>
  <r>
    <s v="ORD-36514-2791"/>
    <d v="2024-06-16T00:00:00"/>
    <x v="1"/>
    <x v="50"/>
    <x v="61"/>
    <x v="0"/>
    <s v="Tamil Nadu"/>
    <s v="Chennai"/>
    <x v="0"/>
    <x v="9"/>
    <s v="Beds Pro 7"/>
    <n v="57830.54"/>
    <n v="7"/>
    <x v="6"/>
    <n v="97494.74"/>
    <n v="-39664.199999999997"/>
    <s v="Karan"/>
    <s v="Consumer"/>
  </r>
  <r>
    <s v="ORD-39429-2792"/>
    <d v="2023-04-04T00:00:00"/>
    <x v="0"/>
    <x v="131"/>
    <x v="28"/>
    <x v="2"/>
    <s v="Haryana"/>
    <s v="Faridabad"/>
    <x v="0"/>
    <x v="4"/>
    <s v="Chairs Pro 5"/>
    <n v="94182.92"/>
    <n v="7"/>
    <x v="0"/>
    <n v="68928.58"/>
    <n v="25254.34"/>
    <s v="Neha"/>
    <s v="Corporate"/>
  </r>
  <r>
    <s v="ORD-80504-2793"/>
    <d v="2023-01-16T00:00:00"/>
    <x v="0"/>
    <x v="308"/>
    <x v="251"/>
    <x v="1"/>
    <s v="Rajasthan"/>
    <s v="Jaipur"/>
    <x v="0"/>
    <x v="9"/>
    <s v="Beds Pro 10"/>
    <n v="220848.84"/>
    <n v="11"/>
    <x v="4"/>
    <n v="131653.72"/>
    <n v="89195.12"/>
    <s v="Pooja"/>
    <s v="Consumer"/>
  </r>
  <r>
    <s v="ORD-69111-2794"/>
    <d v="2024-02-27T00:00:00"/>
    <x v="1"/>
    <x v="641"/>
    <x v="53"/>
    <x v="0"/>
    <s v="Telangana"/>
    <s v="Hyderabad"/>
    <x v="1"/>
    <x v="2"/>
    <s v="Binders Pro 8"/>
    <n v="2959.39"/>
    <n v="3"/>
    <x v="3"/>
    <n v="2651.67"/>
    <n v="307.72000000000003"/>
    <s v="Priya"/>
    <s v="Corporate"/>
  </r>
  <r>
    <s v="ORD-54425-2795"/>
    <d v="2024-10-25T00:00:00"/>
    <x v="1"/>
    <x v="274"/>
    <x v="30"/>
    <x v="3"/>
    <s v="Odisha"/>
    <s v="Bhubaneswar"/>
    <x v="2"/>
    <x v="11"/>
    <s v="Smartphones Pro 8"/>
    <n v="6954.09"/>
    <n v="1"/>
    <x v="6"/>
    <n v="11677.14"/>
    <n v="-4723.05"/>
    <s v="Rahul"/>
    <s v="Home Office"/>
  </r>
  <r>
    <s v="ORD-18655-2796"/>
    <d v="2023-08-04T00:00:00"/>
    <x v="0"/>
    <x v="430"/>
    <x v="29"/>
    <x v="3"/>
    <s v="Odisha"/>
    <s v="Bhubaneswar"/>
    <x v="1"/>
    <x v="3"/>
    <s v="Storage Pro 2"/>
    <n v="44203.199999999997"/>
    <n v="15"/>
    <x v="7"/>
    <n v="29035.5"/>
    <n v="15167.7"/>
    <s v="Vikas"/>
    <s v="Corporate"/>
  </r>
  <r>
    <s v="ORD-15935-2797"/>
    <d v="2023-10-30T00:00:00"/>
    <x v="0"/>
    <x v="193"/>
    <x v="87"/>
    <x v="1"/>
    <s v="Maharashtra"/>
    <s v="Pune"/>
    <x v="0"/>
    <x v="4"/>
    <s v="Chairs Pro 1"/>
    <n v="145980.91"/>
    <n v="15"/>
    <x v="7"/>
    <n v="102865.2"/>
    <n v="43115.71"/>
    <s v="Karan"/>
    <s v="Consumer"/>
  </r>
  <r>
    <s v="ORD-23403-2798"/>
    <d v="2024-12-11T00:00:00"/>
    <x v="1"/>
    <x v="654"/>
    <x v="171"/>
    <x v="0"/>
    <s v="Karnataka"/>
    <s v="Bangalore"/>
    <x v="2"/>
    <x v="11"/>
    <s v="Smartphones Pro 5"/>
    <n v="93422.7"/>
    <n v="5"/>
    <x v="3"/>
    <n v="73111.45"/>
    <n v="20311.25"/>
    <s v="Neha"/>
    <s v="Corporate"/>
  </r>
  <r>
    <s v="ORD-12186-2799"/>
    <d v="2023-02-18T00:00:00"/>
    <x v="0"/>
    <x v="603"/>
    <x v="218"/>
    <x v="0"/>
    <s v="Tamil Nadu"/>
    <s v="Coimbatore"/>
    <x v="1"/>
    <x v="6"/>
    <s v="Pens Pro 6"/>
    <n v="2496.81"/>
    <n v="3"/>
    <x v="5"/>
    <n v="2672.61"/>
    <n v="-175.8"/>
    <s v="Pooja"/>
    <s v="Corporate"/>
  </r>
  <r>
    <s v="ORD-98234-2800"/>
    <d v="2024-12-01T00:00:00"/>
    <x v="1"/>
    <x v="207"/>
    <x v="63"/>
    <x v="1"/>
    <s v="Rajasthan"/>
    <s v="Jaipur"/>
    <x v="2"/>
    <x v="11"/>
    <s v="Smartphones Pro 9"/>
    <n v="62768.5"/>
    <n v="3"/>
    <x v="5"/>
    <n v="52340.25"/>
    <n v="10428.25"/>
    <s v="Rahul"/>
    <s v="Corporate"/>
  </r>
  <r>
    <s v="ORD-74630-2801"/>
    <d v="2024-04-28T00:00:00"/>
    <x v="1"/>
    <x v="625"/>
    <x v="19"/>
    <x v="1"/>
    <s v="Gujarat"/>
    <s v="Ahmedabad"/>
    <x v="1"/>
    <x v="2"/>
    <s v="Binders Pro 2"/>
    <n v="26681.52"/>
    <n v="14"/>
    <x v="3"/>
    <n v="20215.3"/>
    <n v="6466.22"/>
    <s v="Priya"/>
    <s v="Corporate"/>
  </r>
  <r>
    <s v="ORD-39145-2802"/>
    <d v="2024-10-05T00:00:00"/>
    <x v="1"/>
    <x v="24"/>
    <x v="126"/>
    <x v="0"/>
    <s v="Telangana"/>
    <s v="Hyderabad"/>
    <x v="2"/>
    <x v="5"/>
    <s v="Tablets Pro 6"/>
    <n v="840576.25"/>
    <n v="15"/>
    <x v="4"/>
    <n v="548515.19999999995"/>
    <n v="292061.05"/>
    <s v="Sneha"/>
    <s v="Corporate"/>
  </r>
  <r>
    <s v="ORD-68842-2803"/>
    <d v="2024-11-06T00:00:00"/>
    <x v="1"/>
    <x v="599"/>
    <x v="287"/>
    <x v="2"/>
    <s v="Haryana"/>
    <s v="Faridabad"/>
    <x v="0"/>
    <x v="7"/>
    <s v="Tables Pro 10"/>
    <n v="42032.82"/>
    <n v="5"/>
    <x v="2"/>
    <n v="33620.1"/>
    <n v="8412.7199999999993"/>
    <s v="Vikas"/>
    <s v="Home Office"/>
  </r>
  <r>
    <s v="ORD-66486-2804"/>
    <d v="2023-11-27T00:00:00"/>
    <x v="0"/>
    <x v="125"/>
    <x v="53"/>
    <x v="3"/>
    <s v="Odisha"/>
    <s v="Bhubaneswar"/>
    <x v="1"/>
    <x v="3"/>
    <s v="Storage Pro 3"/>
    <n v="2665.88"/>
    <n v="1"/>
    <x v="7"/>
    <n v="1954.16"/>
    <n v="711.72"/>
    <s v="Priya"/>
    <s v="Home Office"/>
  </r>
  <r>
    <s v="ORD-42788-2805"/>
    <d v="2023-01-06T00:00:00"/>
    <x v="0"/>
    <x v="609"/>
    <x v="261"/>
    <x v="2"/>
    <s v="Delhi"/>
    <s v="New Delhi"/>
    <x v="0"/>
    <x v="9"/>
    <s v="Beds Pro 8"/>
    <n v="7620.74"/>
    <n v="1"/>
    <x v="5"/>
    <n v="7944"/>
    <n v="-323.26"/>
    <s v="Pooja"/>
    <s v="Corporate"/>
  </r>
  <r>
    <s v="ORD-24889-2806"/>
    <d v="2023-01-31T00:00:00"/>
    <x v="0"/>
    <x v="498"/>
    <x v="91"/>
    <x v="1"/>
    <s v="Gujarat"/>
    <s v="Ahmedabad"/>
    <x v="1"/>
    <x v="2"/>
    <s v="Binders Pro 1"/>
    <n v="24416.639999999999"/>
    <n v="11"/>
    <x v="3"/>
    <n v="17958.71"/>
    <n v="6457.93"/>
    <s v="Vikas"/>
    <s v="Corporate"/>
  </r>
  <r>
    <s v="ORD-67778-2807"/>
    <d v="2024-07-20T00:00:00"/>
    <x v="1"/>
    <x v="254"/>
    <x v="86"/>
    <x v="2"/>
    <s v="Punjab"/>
    <s v="Ludhiana"/>
    <x v="2"/>
    <x v="8"/>
    <s v="Laptops Pro 6"/>
    <n v="107847.1"/>
    <n v="4"/>
    <x v="1"/>
    <n v="160211.79999999999"/>
    <n v="-52364.7"/>
    <s v="Pooja"/>
    <s v="Consumer"/>
  </r>
  <r>
    <s v="ORD-35247-2808"/>
    <d v="2023-11-13T00:00:00"/>
    <x v="0"/>
    <x v="424"/>
    <x v="22"/>
    <x v="2"/>
    <s v="Delhi"/>
    <s v="New Delhi"/>
    <x v="2"/>
    <x v="8"/>
    <s v="Laptops Pro 7"/>
    <n v="93515.7"/>
    <n v="2"/>
    <x v="2"/>
    <n v="72272.06"/>
    <n v="21243.64"/>
    <s v="Vikas"/>
    <s v="Home Office"/>
  </r>
  <r>
    <s v="ORD-41004-2809"/>
    <d v="2024-02-16T00:00:00"/>
    <x v="1"/>
    <x v="857"/>
    <x v="22"/>
    <x v="0"/>
    <s v="Tamil Nadu"/>
    <s v="Coimbatore"/>
    <x v="1"/>
    <x v="6"/>
    <s v="Pens Pro 6"/>
    <n v="7599.26"/>
    <n v="7"/>
    <x v="3"/>
    <n v="5583.69"/>
    <n v="2015.57"/>
    <s v="Sneha"/>
    <s v="Home Office"/>
  </r>
  <r>
    <s v="ORD-94370-2810"/>
    <d v="2024-12-04T00:00:00"/>
    <x v="1"/>
    <x v="831"/>
    <x v="136"/>
    <x v="3"/>
    <s v="West Bengal"/>
    <s v="Kolkata"/>
    <x v="0"/>
    <x v="7"/>
    <s v="Tables Pro 6"/>
    <n v="136777.67000000001"/>
    <n v="15"/>
    <x v="6"/>
    <n v="236829.75"/>
    <n v="-100052.08"/>
    <s v="Karan"/>
    <s v="Home Office"/>
  </r>
  <r>
    <s v="ORD-35213-2811"/>
    <d v="2024-10-21T00:00:00"/>
    <x v="1"/>
    <x v="471"/>
    <x v="185"/>
    <x v="3"/>
    <s v="Bihar"/>
    <s v="Gaya"/>
    <x v="2"/>
    <x v="5"/>
    <s v="Tablets Pro 1"/>
    <n v="891476.91"/>
    <n v="14"/>
    <x v="0"/>
    <n v="528930.22"/>
    <n v="362546.69"/>
    <s v="Neha"/>
    <s v="Home Office"/>
  </r>
  <r>
    <s v="ORD-31864-2812"/>
    <d v="2024-05-17T00:00:00"/>
    <x v="1"/>
    <x v="369"/>
    <x v="134"/>
    <x v="0"/>
    <s v="Tamil Nadu"/>
    <s v="Chennai"/>
    <x v="2"/>
    <x v="11"/>
    <s v="Smartphones Pro 5"/>
    <n v="550058.59"/>
    <n v="7"/>
    <x v="0"/>
    <n v="308358.61"/>
    <n v="241699.98"/>
    <s v="Priya"/>
    <s v="Home Office"/>
  </r>
  <r>
    <s v="ORD-21399-2813"/>
    <d v="2023-10-05T00:00:00"/>
    <x v="0"/>
    <x v="358"/>
    <x v="165"/>
    <x v="1"/>
    <s v="Rajasthan"/>
    <s v="Jaipur"/>
    <x v="2"/>
    <x v="11"/>
    <s v="Smartphones Pro 7"/>
    <n v="85901.46"/>
    <n v="3"/>
    <x v="7"/>
    <n v="66811.95"/>
    <n v="19089.509999999998"/>
    <s v="Pooja"/>
    <s v="Consumer"/>
  </r>
  <r>
    <s v="ORD-17800-2814"/>
    <d v="2024-05-12T00:00:00"/>
    <x v="1"/>
    <x v="861"/>
    <x v="51"/>
    <x v="1"/>
    <s v="Gujarat"/>
    <s v="Surat"/>
    <x v="1"/>
    <x v="6"/>
    <s v="Pens Pro 2"/>
    <n v="3218.89"/>
    <n v="4"/>
    <x v="5"/>
    <n v="3291.32"/>
    <n v="-72.430000000000007"/>
    <s v="Amit"/>
    <s v="Home Office"/>
  </r>
  <r>
    <s v="ORD-38644-2815"/>
    <d v="2023-01-13T00:00:00"/>
    <x v="0"/>
    <x v="846"/>
    <x v="217"/>
    <x v="2"/>
    <s v="Punjab"/>
    <s v="Ludhiana"/>
    <x v="1"/>
    <x v="1"/>
    <s v="Paper Pro 3"/>
    <n v="2520.35"/>
    <n v="3"/>
    <x v="6"/>
    <n v="4501.26"/>
    <n v="-1980.91"/>
    <s v="Pooja"/>
    <s v="Home Office"/>
  </r>
  <r>
    <s v="ORD-57618-2816"/>
    <d v="2023-04-06T00:00:00"/>
    <x v="0"/>
    <x v="127"/>
    <x v="124"/>
    <x v="1"/>
    <s v="Gujarat"/>
    <s v="Ahmedabad"/>
    <x v="0"/>
    <x v="4"/>
    <s v="Chairs Pro 7"/>
    <n v="40261.019999999997"/>
    <n v="3"/>
    <x v="1"/>
    <n v="56415.87"/>
    <n v="-16154.85"/>
    <s v="Rahul"/>
    <s v="Corporate"/>
  </r>
  <r>
    <s v="ORD-67457-2817"/>
    <d v="2024-12-25T00:00:00"/>
    <x v="1"/>
    <x v="508"/>
    <x v="5"/>
    <x v="1"/>
    <s v="Rajasthan"/>
    <s v="Jaipur"/>
    <x v="0"/>
    <x v="0"/>
    <s v="Sofas Pro 9"/>
    <n v="134119.18"/>
    <n v="15"/>
    <x v="6"/>
    <n v="230329.35"/>
    <n v="-96210.17"/>
    <s v="Rahul"/>
    <s v="Corporate"/>
  </r>
  <r>
    <s v="ORD-26038-2818"/>
    <d v="2024-12-11T00:00:00"/>
    <x v="1"/>
    <x v="652"/>
    <x v="228"/>
    <x v="0"/>
    <s v="Tamil Nadu"/>
    <s v="Chennai"/>
    <x v="1"/>
    <x v="3"/>
    <s v="Storage Pro 3"/>
    <n v="3887.88"/>
    <n v="7"/>
    <x v="2"/>
    <n v="3462.48"/>
    <n v="425.4"/>
    <s v="Karan"/>
    <s v="Home Office"/>
  </r>
  <r>
    <s v="ORD-37976-2819"/>
    <d v="2024-01-09T00:00:00"/>
    <x v="1"/>
    <x v="539"/>
    <x v="15"/>
    <x v="1"/>
    <s v="Maharashtra"/>
    <s v="Pune"/>
    <x v="2"/>
    <x v="10"/>
    <s v="Accessories Pro 6"/>
    <n v="72952.789999999994"/>
    <n v="2"/>
    <x v="5"/>
    <n v="60443.24"/>
    <n v="12509.55"/>
    <s v="Rahul"/>
    <s v="Corporate"/>
  </r>
  <r>
    <s v="ORD-70684-2820"/>
    <d v="2024-04-12T00:00:00"/>
    <x v="1"/>
    <x v="818"/>
    <x v="275"/>
    <x v="3"/>
    <s v="Odisha"/>
    <s v="Bhubaneswar"/>
    <x v="0"/>
    <x v="4"/>
    <s v="Chairs Pro 7"/>
    <n v="148199.44"/>
    <n v="13"/>
    <x v="6"/>
    <n v="248006.33"/>
    <n v="-99806.89"/>
    <s v="Priya"/>
    <s v="Consumer"/>
  </r>
  <r>
    <s v="ORD-95372-2821"/>
    <d v="2023-12-11T00:00:00"/>
    <x v="0"/>
    <x v="845"/>
    <x v="176"/>
    <x v="3"/>
    <s v="Odisha"/>
    <s v="Bhubaneswar"/>
    <x v="0"/>
    <x v="9"/>
    <s v="Beds Pro 7"/>
    <n v="212853.47"/>
    <n v="9"/>
    <x v="7"/>
    <n v="171862.11"/>
    <n v="40991.360000000001"/>
    <s v="Sneha"/>
    <s v="Consumer"/>
  </r>
  <r>
    <s v="ORD-44026-2822"/>
    <d v="2023-10-25T00:00:00"/>
    <x v="0"/>
    <x v="22"/>
    <x v="191"/>
    <x v="0"/>
    <s v="Karnataka"/>
    <s v="Mysore"/>
    <x v="1"/>
    <x v="2"/>
    <s v="Binders Pro 3"/>
    <n v="11790.6"/>
    <n v="5"/>
    <x v="0"/>
    <n v="7438.1"/>
    <n v="4352.5"/>
    <s v="Priya"/>
    <s v="Corporate"/>
  </r>
  <r>
    <s v="ORD-14507-2823"/>
    <d v="2023-02-06T00:00:00"/>
    <x v="0"/>
    <x v="98"/>
    <x v="131"/>
    <x v="1"/>
    <s v="Maharashtra"/>
    <s v="Mumbai"/>
    <x v="2"/>
    <x v="5"/>
    <s v="Tablets Pro 8"/>
    <n v="356409.36"/>
    <n v="15"/>
    <x v="3"/>
    <n v="300919.2"/>
    <n v="55490.16"/>
    <s v="Vikas"/>
    <s v="Consumer"/>
  </r>
  <r>
    <s v="ORD-66981-2824"/>
    <d v="2024-12-21T00:00:00"/>
    <x v="1"/>
    <x v="331"/>
    <x v="200"/>
    <x v="1"/>
    <s v="Maharashtra"/>
    <s v="Nagpur"/>
    <x v="1"/>
    <x v="2"/>
    <s v="Binders Pro 2"/>
    <n v="1933.02"/>
    <n v="5"/>
    <x v="6"/>
    <n v="3408.3"/>
    <n v="-1475.28"/>
    <s v="Priya"/>
    <s v="Corporate"/>
  </r>
  <r>
    <s v="ORD-64242-2825"/>
    <d v="2024-09-11T00:00:00"/>
    <x v="1"/>
    <x v="295"/>
    <x v="158"/>
    <x v="3"/>
    <s v="Odisha"/>
    <s v="Bhubaneswar"/>
    <x v="1"/>
    <x v="2"/>
    <s v="Binders Pro 9"/>
    <n v="5514.44"/>
    <n v="3"/>
    <x v="4"/>
    <n v="3967.89"/>
    <n v="1546.55"/>
    <s v="Pooja"/>
    <s v="Corporate"/>
  </r>
  <r>
    <s v="ORD-22130-2826"/>
    <d v="2023-04-23T00:00:00"/>
    <x v="0"/>
    <x v="439"/>
    <x v="248"/>
    <x v="3"/>
    <s v="West Bengal"/>
    <s v="Howrah"/>
    <x v="0"/>
    <x v="7"/>
    <s v="Tables Pro 3"/>
    <n v="310601.05"/>
    <n v="15"/>
    <x v="5"/>
    <n v="265369.95"/>
    <n v="45231.1"/>
    <s v="Sneha"/>
    <s v="Home Office"/>
  </r>
  <r>
    <s v="ORD-78931-2827"/>
    <d v="2024-06-29T00:00:00"/>
    <x v="1"/>
    <x v="508"/>
    <x v="150"/>
    <x v="2"/>
    <s v="Delhi"/>
    <s v="New Delhi"/>
    <x v="2"/>
    <x v="11"/>
    <s v="Smartphones Pro 4"/>
    <n v="28594.05"/>
    <n v="5"/>
    <x v="5"/>
    <n v="25220.3"/>
    <n v="3373.75"/>
    <s v="Priya"/>
    <s v="Consumer"/>
  </r>
  <r>
    <s v="ORD-64549-2828"/>
    <d v="2024-08-07T00:00:00"/>
    <x v="1"/>
    <x v="482"/>
    <x v="172"/>
    <x v="3"/>
    <s v="West Bengal"/>
    <s v="Howrah"/>
    <x v="1"/>
    <x v="3"/>
    <s v="Storage Pro 4"/>
    <n v="12051.99"/>
    <n v="15"/>
    <x v="2"/>
    <n v="10185.15"/>
    <n v="1866.84"/>
    <s v="Vikas"/>
    <s v="Consumer"/>
  </r>
  <r>
    <s v="ORD-12832-2829"/>
    <d v="2023-03-05T00:00:00"/>
    <x v="0"/>
    <x v="361"/>
    <x v="39"/>
    <x v="0"/>
    <s v="Tamil Nadu"/>
    <s v="Coimbatore"/>
    <x v="2"/>
    <x v="11"/>
    <s v="Smartphones Pro 3"/>
    <n v="129314.48"/>
    <n v="7"/>
    <x v="6"/>
    <n v="228348.68"/>
    <n v="-99034.2"/>
    <s v="Amit"/>
    <s v="Home Office"/>
  </r>
  <r>
    <s v="ORD-84754-2830"/>
    <d v="2023-11-22T00:00:00"/>
    <x v="0"/>
    <x v="590"/>
    <x v="95"/>
    <x v="0"/>
    <s v="Telangana"/>
    <s v="Hyderabad"/>
    <x v="0"/>
    <x v="7"/>
    <s v="Tables Pro 2"/>
    <n v="136848.54"/>
    <n v="15"/>
    <x v="1"/>
    <n v="196425.60000000001"/>
    <n v="-59577.06"/>
    <s v="Vikas"/>
    <s v="Consumer"/>
  </r>
  <r>
    <s v="ORD-36904-2831"/>
    <d v="2023-07-04T00:00:00"/>
    <x v="0"/>
    <x v="826"/>
    <x v="68"/>
    <x v="0"/>
    <s v="Telangana"/>
    <s v="Hyderabad"/>
    <x v="0"/>
    <x v="0"/>
    <s v="Sofas Pro 3"/>
    <n v="44555.6"/>
    <n v="9"/>
    <x v="2"/>
    <n v="38450.07"/>
    <n v="6105.53"/>
    <s v="Pooja"/>
    <s v="Corporate"/>
  </r>
  <r>
    <s v="ORD-70319-2832"/>
    <d v="2023-05-13T00:00:00"/>
    <x v="0"/>
    <x v="248"/>
    <x v="254"/>
    <x v="2"/>
    <s v="Haryana"/>
    <s v="Faridabad"/>
    <x v="2"/>
    <x v="8"/>
    <s v="Laptops Pro 5"/>
    <n v="165867.35"/>
    <n v="4"/>
    <x v="0"/>
    <n v="119018.76"/>
    <n v="46848.59"/>
    <s v="Karan"/>
    <s v="Corporate"/>
  </r>
  <r>
    <s v="ORD-90304-2833"/>
    <d v="2023-06-10T00:00:00"/>
    <x v="0"/>
    <x v="253"/>
    <x v="291"/>
    <x v="0"/>
    <s v="Tamil Nadu"/>
    <s v="Chennai"/>
    <x v="1"/>
    <x v="3"/>
    <s v="Storage Pro 4"/>
    <n v="14005.52"/>
    <n v="10"/>
    <x v="4"/>
    <n v="10162"/>
    <n v="3843.52"/>
    <s v="Neha"/>
    <s v="Home Office"/>
  </r>
  <r>
    <s v="ORD-20249-2834"/>
    <d v="2024-07-03T00:00:00"/>
    <x v="1"/>
    <x v="328"/>
    <x v="166"/>
    <x v="2"/>
    <s v="Haryana"/>
    <s v="Gurgaon"/>
    <x v="0"/>
    <x v="4"/>
    <s v="Chairs Pro 8"/>
    <n v="105778.29"/>
    <n v="14"/>
    <x v="6"/>
    <n v="184534.42"/>
    <n v="-78756.13"/>
    <s v="Neha"/>
    <s v="Corporate"/>
  </r>
  <r>
    <s v="ORD-11216-2835"/>
    <d v="2024-01-02T00:00:00"/>
    <x v="1"/>
    <x v="209"/>
    <x v="145"/>
    <x v="2"/>
    <s v="Punjab"/>
    <s v="Amritsar"/>
    <x v="1"/>
    <x v="3"/>
    <s v="Storage Pro 5"/>
    <n v="6565.45"/>
    <n v="14"/>
    <x v="7"/>
    <n v="5589.22"/>
    <n v="976.23"/>
    <s v="Priya"/>
    <s v="Corporate"/>
  </r>
  <r>
    <s v="ORD-67886-2836"/>
    <d v="2023-09-30T00:00:00"/>
    <x v="0"/>
    <x v="399"/>
    <x v="284"/>
    <x v="0"/>
    <s v="Tamil Nadu"/>
    <s v="Chennai"/>
    <x v="2"/>
    <x v="5"/>
    <s v="Tablets Pro 4"/>
    <n v="202372.22"/>
    <n v="11"/>
    <x v="2"/>
    <n v="183814.62"/>
    <n v="18557.599999999999"/>
    <s v="Amit"/>
    <s v="Home Office"/>
  </r>
  <r>
    <s v="ORD-41865-2837"/>
    <d v="2024-05-01T00:00:00"/>
    <x v="1"/>
    <x v="463"/>
    <x v="80"/>
    <x v="2"/>
    <s v="Delhi"/>
    <s v="New Delhi"/>
    <x v="1"/>
    <x v="6"/>
    <s v="Pens Pro 3"/>
    <n v="23743.71"/>
    <n v="13"/>
    <x v="3"/>
    <n v="16447.73"/>
    <n v="7295.98"/>
    <s v="Sneha"/>
    <s v="Home Office"/>
  </r>
  <r>
    <s v="ORD-36739-2838"/>
    <d v="2024-04-15T00:00:00"/>
    <x v="1"/>
    <x v="399"/>
    <x v="137"/>
    <x v="0"/>
    <s v="Tamil Nadu"/>
    <s v="Chennai"/>
    <x v="0"/>
    <x v="7"/>
    <s v="Tables Pro 5"/>
    <n v="45940.66"/>
    <n v="6"/>
    <x v="6"/>
    <n v="80140.679999999993"/>
    <n v="-34200.019999999997"/>
    <s v="Karan"/>
    <s v="Home Office"/>
  </r>
  <r>
    <s v="ORD-53891-2839"/>
    <d v="2023-05-31T00:00:00"/>
    <x v="0"/>
    <x v="608"/>
    <x v="89"/>
    <x v="3"/>
    <s v="West Bengal"/>
    <s v="Howrah"/>
    <x v="2"/>
    <x v="11"/>
    <s v="Smartphones Pro 7"/>
    <n v="321763.68"/>
    <n v="9"/>
    <x v="2"/>
    <n v="299345.49"/>
    <n v="22418.19"/>
    <s v="Karan"/>
    <s v="Consumer"/>
  </r>
  <r>
    <s v="ORD-54733-2840"/>
    <d v="2023-11-23T00:00:00"/>
    <x v="0"/>
    <x v="178"/>
    <x v="107"/>
    <x v="2"/>
    <s v="Haryana"/>
    <s v="Faridabad"/>
    <x v="2"/>
    <x v="5"/>
    <s v="Tablets Pro 1"/>
    <n v="19022.47"/>
    <n v="5"/>
    <x v="1"/>
    <n v="27571.55"/>
    <n v="-8549.08"/>
    <s v="Sneha"/>
    <s v="Home Office"/>
  </r>
  <r>
    <s v="ORD-37638-2841"/>
    <d v="2023-12-05T00:00:00"/>
    <x v="0"/>
    <x v="782"/>
    <x v="114"/>
    <x v="1"/>
    <s v="Maharashtra"/>
    <s v="Nagpur"/>
    <x v="1"/>
    <x v="2"/>
    <s v="Binders Pro 1"/>
    <n v="10365.99"/>
    <n v="5"/>
    <x v="2"/>
    <n v="7572.9"/>
    <n v="2793.09"/>
    <s v="Rahul"/>
    <s v="Home Office"/>
  </r>
  <r>
    <s v="ORD-88513-2842"/>
    <d v="2024-04-01T00:00:00"/>
    <x v="1"/>
    <x v="301"/>
    <x v="121"/>
    <x v="0"/>
    <s v="Tamil Nadu"/>
    <s v="Coimbatore"/>
    <x v="0"/>
    <x v="4"/>
    <s v="Chairs Pro 4"/>
    <n v="85631.02"/>
    <n v="9"/>
    <x v="1"/>
    <n v="127582.29"/>
    <n v="-41951.27"/>
    <s v="Amit"/>
    <s v="Home Office"/>
  </r>
  <r>
    <s v="ORD-81263-2843"/>
    <d v="2024-11-21T00:00:00"/>
    <x v="1"/>
    <x v="585"/>
    <x v="281"/>
    <x v="3"/>
    <s v="Odisha"/>
    <s v="Bhubaneswar"/>
    <x v="0"/>
    <x v="7"/>
    <s v="Tables Pro 2"/>
    <n v="236872.31"/>
    <n v="14"/>
    <x v="2"/>
    <n v="169697.64"/>
    <n v="67174.67"/>
    <s v="Karan"/>
    <s v="Consumer"/>
  </r>
  <r>
    <s v="ORD-95474-2844"/>
    <d v="2023-08-19T00:00:00"/>
    <x v="0"/>
    <x v="547"/>
    <x v="134"/>
    <x v="2"/>
    <s v="Haryana"/>
    <s v="Gurgaon"/>
    <x v="0"/>
    <x v="4"/>
    <s v="Chairs Pro 9"/>
    <n v="69859.289999999994"/>
    <n v="3"/>
    <x v="3"/>
    <n v="51534.6"/>
    <n v="18324.689999999999"/>
    <s v="Karan"/>
    <s v="Corporate"/>
  </r>
  <r>
    <s v="ORD-31622-2845"/>
    <d v="2023-10-24T00:00:00"/>
    <x v="0"/>
    <x v="645"/>
    <x v="36"/>
    <x v="2"/>
    <s v="Delhi"/>
    <s v="New Delhi"/>
    <x v="2"/>
    <x v="8"/>
    <s v="Laptops Pro 1"/>
    <n v="399187.3"/>
    <n v="14"/>
    <x v="2"/>
    <n v="309049.02"/>
    <n v="90138.28"/>
    <s v="Neha"/>
    <s v="Consumer"/>
  </r>
  <r>
    <s v="ORD-13222-2846"/>
    <d v="2023-01-21T00:00:00"/>
    <x v="0"/>
    <x v="174"/>
    <x v="137"/>
    <x v="2"/>
    <s v="Delhi"/>
    <s v="New Delhi"/>
    <x v="0"/>
    <x v="9"/>
    <s v="Beds Pro 1"/>
    <n v="102732.68"/>
    <n v="13"/>
    <x v="3"/>
    <n v="72635.94"/>
    <n v="30096.74"/>
    <s v="Vikas"/>
    <s v="Corporate"/>
  </r>
  <r>
    <s v="ORD-87140-2847"/>
    <d v="2023-07-03T00:00:00"/>
    <x v="0"/>
    <x v="401"/>
    <x v="5"/>
    <x v="0"/>
    <s v="Telangana"/>
    <s v="Hyderabad"/>
    <x v="0"/>
    <x v="4"/>
    <s v="Chairs Pro 5"/>
    <n v="309258.45"/>
    <n v="14"/>
    <x v="4"/>
    <n v="187433.68"/>
    <n v="121824.77"/>
    <s v="Karan"/>
    <s v="Corporate"/>
  </r>
  <r>
    <s v="ORD-98868-2848"/>
    <d v="2023-02-03T00:00:00"/>
    <x v="0"/>
    <x v="744"/>
    <x v="119"/>
    <x v="2"/>
    <s v="Delhi"/>
    <s v="New Delhi"/>
    <x v="0"/>
    <x v="0"/>
    <s v="Sofas Pro 8"/>
    <n v="34830.85"/>
    <n v="15"/>
    <x v="1"/>
    <n v="51956.85"/>
    <n v="-17126"/>
    <s v="Priya"/>
    <s v="Corporate"/>
  </r>
  <r>
    <s v="ORD-60109-2849"/>
    <d v="2024-11-13T00:00:00"/>
    <x v="1"/>
    <x v="769"/>
    <x v="55"/>
    <x v="2"/>
    <s v="Delhi"/>
    <s v="New Delhi"/>
    <x v="1"/>
    <x v="3"/>
    <s v="Storage Pro 10"/>
    <n v="5267.52"/>
    <n v="3"/>
    <x v="0"/>
    <n v="3506.79"/>
    <n v="1760.73"/>
    <s v="Sneha"/>
    <s v="Corporate"/>
  </r>
  <r>
    <s v="ORD-94582-2850"/>
    <d v="2023-10-19T00:00:00"/>
    <x v="0"/>
    <x v="723"/>
    <x v="123"/>
    <x v="2"/>
    <s v="Haryana"/>
    <s v="Gurgaon"/>
    <x v="0"/>
    <x v="0"/>
    <s v="Sofas Pro 8"/>
    <n v="176078.67"/>
    <n v="7"/>
    <x v="2"/>
    <n v="139397.65"/>
    <n v="36681.019999999997"/>
    <s v="Priya"/>
    <s v="Corporate"/>
  </r>
  <r>
    <s v="ORD-23574-2851"/>
    <d v="2023-07-24T00:00:00"/>
    <x v="0"/>
    <x v="766"/>
    <x v="263"/>
    <x v="2"/>
    <s v="Punjab"/>
    <s v="Ludhiana"/>
    <x v="2"/>
    <x v="5"/>
    <s v="Tablets Pro 6"/>
    <n v="537505.31999999995"/>
    <n v="15"/>
    <x v="0"/>
    <n v="393071.55"/>
    <n v="144433.76999999999"/>
    <s v="Karan"/>
    <s v="Consumer"/>
  </r>
  <r>
    <s v="ORD-10818-2852"/>
    <d v="2023-12-13T00:00:00"/>
    <x v="0"/>
    <x v="810"/>
    <x v="172"/>
    <x v="0"/>
    <s v="Karnataka"/>
    <s v="Mysore"/>
    <x v="2"/>
    <x v="8"/>
    <s v="Laptops Pro 4"/>
    <n v="319841.91999999998"/>
    <n v="14"/>
    <x v="1"/>
    <n v="458558.1"/>
    <n v="-138716.18"/>
    <s v="Karan"/>
    <s v="Corporate"/>
  </r>
  <r>
    <s v="ORD-99560-2853"/>
    <d v="2024-06-15T00:00:00"/>
    <x v="1"/>
    <x v="615"/>
    <x v="103"/>
    <x v="2"/>
    <s v="Delhi"/>
    <s v="New Delhi"/>
    <x v="1"/>
    <x v="3"/>
    <s v="Storage Pro 1"/>
    <n v="5214.6400000000003"/>
    <n v="4"/>
    <x v="2"/>
    <n v="3648.16"/>
    <n v="1566.48"/>
    <s v="Pooja"/>
    <s v="Corporate"/>
  </r>
  <r>
    <s v="ORD-80494-2854"/>
    <d v="2024-04-15T00:00:00"/>
    <x v="1"/>
    <x v="146"/>
    <x v="279"/>
    <x v="3"/>
    <s v="Odisha"/>
    <s v="Bhubaneswar"/>
    <x v="1"/>
    <x v="6"/>
    <s v="Pens Pro 10"/>
    <n v="4371.92"/>
    <n v="4"/>
    <x v="5"/>
    <n v="4400.3999999999996"/>
    <n v="-28.48"/>
    <s v="Neha"/>
    <s v="Corporate"/>
  </r>
  <r>
    <s v="ORD-30362-2855"/>
    <d v="2024-11-11T00:00:00"/>
    <x v="1"/>
    <x v="490"/>
    <x v="75"/>
    <x v="3"/>
    <s v="West Bengal"/>
    <s v="Kolkata"/>
    <x v="2"/>
    <x v="8"/>
    <s v="Laptops Pro 5"/>
    <n v="275865.73"/>
    <n v="5"/>
    <x v="7"/>
    <n v="209336.55"/>
    <n v="66529.179999999993"/>
    <s v="Vikas"/>
    <s v="Home Office"/>
  </r>
  <r>
    <s v="ORD-77192-2856"/>
    <d v="2023-12-25T00:00:00"/>
    <x v="0"/>
    <x v="337"/>
    <x v="23"/>
    <x v="2"/>
    <s v="Haryana"/>
    <s v="Gurgaon"/>
    <x v="0"/>
    <x v="0"/>
    <s v="Sofas Pro 8"/>
    <n v="191211.91"/>
    <n v="7"/>
    <x v="0"/>
    <n v="112069.16"/>
    <n v="79142.75"/>
    <s v="Rahul"/>
    <s v="Home Office"/>
  </r>
  <r>
    <s v="ORD-24598-2857"/>
    <d v="2024-08-20T00:00:00"/>
    <x v="1"/>
    <x v="101"/>
    <x v="241"/>
    <x v="1"/>
    <s v="Maharashtra"/>
    <s v="Pune"/>
    <x v="2"/>
    <x v="11"/>
    <s v="Smartphones Pro 2"/>
    <n v="307163.95"/>
    <n v="6"/>
    <x v="2"/>
    <n v="277746.65999999997"/>
    <n v="29417.29"/>
    <s v="Rahul"/>
    <s v="Corporate"/>
  </r>
  <r>
    <s v="ORD-19747-2858"/>
    <d v="2023-10-07T00:00:00"/>
    <x v="0"/>
    <x v="692"/>
    <x v="23"/>
    <x v="0"/>
    <s v="Karnataka"/>
    <s v="Mysore"/>
    <x v="2"/>
    <x v="8"/>
    <s v="Laptops Pro 6"/>
    <n v="69983.509999999995"/>
    <n v="8"/>
    <x v="2"/>
    <n v="62364.959999999999"/>
    <n v="7618.55"/>
    <s v="Priya"/>
    <s v="Consumer"/>
  </r>
  <r>
    <s v="ORD-91722-2859"/>
    <d v="2023-11-30T00:00:00"/>
    <x v="0"/>
    <x v="752"/>
    <x v="207"/>
    <x v="2"/>
    <s v="Haryana"/>
    <s v="Gurgaon"/>
    <x v="1"/>
    <x v="6"/>
    <s v="Pens Pro 6"/>
    <n v="12962.57"/>
    <n v="12"/>
    <x v="6"/>
    <n v="22054.92"/>
    <n v="-9092.35"/>
    <s v="Pooja"/>
    <s v="Home Office"/>
  </r>
  <r>
    <s v="ORD-42226-2860"/>
    <d v="2023-06-03T00:00:00"/>
    <x v="0"/>
    <x v="867"/>
    <x v="237"/>
    <x v="3"/>
    <s v="Bihar"/>
    <s v="Patna"/>
    <x v="2"/>
    <x v="11"/>
    <s v="Smartphones Pro 5"/>
    <n v="64002.03"/>
    <n v="3"/>
    <x v="7"/>
    <n v="43821.57"/>
    <n v="20180.46"/>
    <s v="Rahul"/>
    <s v="Consumer"/>
  </r>
  <r>
    <s v="ORD-62129-2861"/>
    <d v="2023-07-03T00:00:00"/>
    <x v="0"/>
    <x v="508"/>
    <x v="91"/>
    <x v="2"/>
    <s v="Haryana"/>
    <s v="Gurgaon"/>
    <x v="0"/>
    <x v="7"/>
    <s v="Tables Pro 2"/>
    <n v="78028.97"/>
    <n v="9"/>
    <x v="5"/>
    <n v="63662.22"/>
    <n v="14366.75"/>
    <s v="Amit"/>
    <s v="Home Office"/>
  </r>
  <r>
    <s v="ORD-64104-2862"/>
    <d v="2023-11-14T00:00:00"/>
    <x v="0"/>
    <x v="318"/>
    <x v="213"/>
    <x v="2"/>
    <s v="Punjab"/>
    <s v="Ludhiana"/>
    <x v="2"/>
    <x v="11"/>
    <s v="Smartphones Pro 3"/>
    <n v="476188.18"/>
    <n v="15"/>
    <x v="4"/>
    <n v="281952.59999999998"/>
    <n v="194235.58"/>
    <s v="Amit"/>
    <s v="Home Office"/>
  </r>
  <r>
    <s v="ORD-75139-2863"/>
    <d v="2023-10-11T00:00:00"/>
    <x v="0"/>
    <x v="317"/>
    <x v="215"/>
    <x v="2"/>
    <s v="Haryana"/>
    <s v="Gurgaon"/>
    <x v="1"/>
    <x v="1"/>
    <s v="Paper Pro 8"/>
    <n v="1910.05"/>
    <n v="2"/>
    <x v="3"/>
    <n v="1605.12"/>
    <n v="304.93"/>
    <s v="Neha"/>
    <s v="Home Office"/>
  </r>
  <r>
    <s v="ORD-51555-2864"/>
    <d v="2023-12-10T00:00:00"/>
    <x v="0"/>
    <x v="593"/>
    <x v="46"/>
    <x v="3"/>
    <s v="Bihar"/>
    <s v="Patna"/>
    <x v="2"/>
    <x v="10"/>
    <s v="Accessories Pro 5"/>
    <n v="345616.67"/>
    <n v="13"/>
    <x v="3"/>
    <n v="304617.43"/>
    <n v="40999.24"/>
    <s v="Sneha"/>
    <s v="Consumer"/>
  </r>
  <r>
    <s v="ORD-42911-2865"/>
    <d v="2023-08-05T00:00:00"/>
    <x v="0"/>
    <x v="568"/>
    <x v="14"/>
    <x v="1"/>
    <s v="Gujarat"/>
    <s v="Surat"/>
    <x v="1"/>
    <x v="3"/>
    <s v="Storage Pro 1"/>
    <n v="9189.44"/>
    <n v="8"/>
    <x v="3"/>
    <n v="6895.2"/>
    <n v="2294.2399999999998"/>
    <s v="Priya"/>
    <s v="Home Office"/>
  </r>
  <r>
    <s v="ORD-11884-2866"/>
    <d v="2023-08-08T00:00:00"/>
    <x v="0"/>
    <x v="442"/>
    <x v="112"/>
    <x v="3"/>
    <s v="Odisha"/>
    <s v="Bhubaneswar"/>
    <x v="1"/>
    <x v="1"/>
    <s v="Paper Pro 4"/>
    <n v="3912.52"/>
    <n v="4"/>
    <x v="6"/>
    <n v="6614.12"/>
    <n v="-2701.6"/>
    <s v="Vikas"/>
    <s v="Home Office"/>
  </r>
  <r>
    <s v="ORD-72512-2867"/>
    <d v="2023-02-26T00:00:00"/>
    <x v="0"/>
    <x v="125"/>
    <x v="161"/>
    <x v="3"/>
    <s v="Bihar"/>
    <s v="Patna"/>
    <x v="1"/>
    <x v="3"/>
    <s v="Storage Pro 2"/>
    <n v="10447.549999999999"/>
    <n v="9"/>
    <x v="2"/>
    <n v="7507.98"/>
    <n v="2939.57"/>
    <s v="Amit"/>
    <s v="Corporate"/>
  </r>
  <r>
    <s v="ORD-76699-2868"/>
    <d v="2023-07-01T00:00:00"/>
    <x v="0"/>
    <x v="424"/>
    <x v="295"/>
    <x v="3"/>
    <s v="West Bengal"/>
    <s v="Kolkata"/>
    <x v="0"/>
    <x v="7"/>
    <s v="Tables Pro 7"/>
    <n v="102995.98"/>
    <n v="8"/>
    <x v="3"/>
    <n v="75628.88"/>
    <n v="27367.1"/>
    <s v="Sneha"/>
    <s v="Home Office"/>
  </r>
  <r>
    <s v="ORD-47841-2869"/>
    <d v="2024-04-07T00:00:00"/>
    <x v="1"/>
    <x v="853"/>
    <x v="211"/>
    <x v="2"/>
    <s v="Punjab"/>
    <s v="Ludhiana"/>
    <x v="2"/>
    <x v="8"/>
    <s v="Laptops Pro 9"/>
    <n v="749591.16"/>
    <n v="13"/>
    <x v="0"/>
    <n v="424753.68"/>
    <n v="324837.48"/>
    <s v="Neha"/>
    <s v="Home Office"/>
  </r>
  <r>
    <s v="ORD-52948-2870"/>
    <d v="2023-08-12T00:00:00"/>
    <x v="0"/>
    <x v="323"/>
    <x v="17"/>
    <x v="2"/>
    <s v="Haryana"/>
    <s v="Faridabad"/>
    <x v="1"/>
    <x v="6"/>
    <s v="Pens Pro 1"/>
    <n v="1321.58"/>
    <n v="5"/>
    <x v="6"/>
    <n v="2322.75"/>
    <n v="-1001.17"/>
    <s v="Karan"/>
    <s v="Corporate"/>
  </r>
  <r>
    <s v="ORD-80444-2871"/>
    <d v="2024-12-01T00:00:00"/>
    <x v="1"/>
    <x v="779"/>
    <x v="198"/>
    <x v="0"/>
    <s v="Tamil Nadu"/>
    <s v="Chennai"/>
    <x v="2"/>
    <x v="5"/>
    <s v="Tablets Pro 1"/>
    <n v="75194.259999999995"/>
    <n v="2"/>
    <x v="5"/>
    <n v="59759.06"/>
    <n v="15435.2"/>
    <s v="Priya"/>
    <s v="Home Office"/>
  </r>
  <r>
    <s v="ORD-48978-2872"/>
    <d v="2023-07-22T00:00:00"/>
    <x v="0"/>
    <x v="313"/>
    <x v="110"/>
    <x v="3"/>
    <s v="West Bengal"/>
    <s v="Howrah"/>
    <x v="0"/>
    <x v="0"/>
    <s v="Sofas Pro 8"/>
    <n v="8156.11"/>
    <n v="1"/>
    <x v="6"/>
    <n v="14140.47"/>
    <n v="-5984.36"/>
    <s v="Karan"/>
    <s v="Home Office"/>
  </r>
  <r>
    <s v="ORD-27676-2873"/>
    <d v="2024-05-14T00:00:00"/>
    <x v="1"/>
    <x v="81"/>
    <x v="158"/>
    <x v="2"/>
    <s v="Delhi"/>
    <s v="New Delhi"/>
    <x v="0"/>
    <x v="4"/>
    <s v="Chairs Pro 9"/>
    <n v="40322.199999999997"/>
    <n v="3"/>
    <x v="0"/>
    <n v="24653.040000000001"/>
    <n v="15669.16"/>
    <s v="Vikas"/>
    <s v="Consumer"/>
  </r>
  <r>
    <s v="ORD-68223-2874"/>
    <d v="2023-11-09T00:00:00"/>
    <x v="0"/>
    <x v="753"/>
    <x v="13"/>
    <x v="0"/>
    <s v="Karnataka"/>
    <s v="Mysore"/>
    <x v="1"/>
    <x v="6"/>
    <s v="Pens Pro 6"/>
    <n v="2223.2800000000002"/>
    <n v="9"/>
    <x v="6"/>
    <n v="3805.83"/>
    <n v="-1582.55"/>
    <s v="Priya"/>
    <s v="Corporate"/>
  </r>
  <r>
    <s v="ORD-40242-2875"/>
    <d v="2023-12-03T00:00:00"/>
    <x v="0"/>
    <x v="388"/>
    <x v="184"/>
    <x v="1"/>
    <s v="Rajasthan"/>
    <s v="Jaipur"/>
    <x v="1"/>
    <x v="6"/>
    <s v="Pens Pro 5"/>
    <n v="9360.89"/>
    <n v="13"/>
    <x v="7"/>
    <n v="6477.25"/>
    <n v="2883.64"/>
    <s v="Neha"/>
    <s v="Corporate"/>
  </r>
  <r>
    <s v="ORD-51431-2876"/>
    <d v="2024-08-18T00:00:00"/>
    <x v="1"/>
    <x v="131"/>
    <x v="155"/>
    <x v="2"/>
    <s v="Delhi"/>
    <s v="New Delhi"/>
    <x v="2"/>
    <x v="10"/>
    <s v="Accessories Pro 1"/>
    <n v="228618.3"/>
    <n v="7"/>
    <x v="0"/>
    <n v="155458.73000000001"/>
    <n v="73159.570000000007"/>
    <s v="Rahul"/>
    <s v="Home Office"/>
  </r>
  <r>
    <s v="ORD-87605-2877"/>
    <d v="2024-03-04T00:00:00"/>
    <x v="1"/>
    <x v="612"/>
    <x v="201"/>
    <x v="3"/>
    <s v="Odisha"/>
    <s v="Bhubaneswar"/>
    <x v="1"/>
    <x v="2"/>
    <s v="Binders Pro 2"/>
    <n v="41146.47"/>
    <n v="14"/>
    <x v="4"/>
    <n v="26441.94"/>
    <n v="14704.53"/>
    <s v="Pooja"/>
    <s v="Corporate"/>
  </r>
  <r>
    <s v="ORD-38549-2878"/>
    <d v="2024-10-08T00:00:00"/>
    <x v="1"/>
    <x v="658"/>
    <x v="252"/>
    <x v="0"/>
    <s v="Telangana"/>
    <s v="Hyderabad"/>
    <x v="1"/>
    <x v="6"/>
    <s v="Pens Pro 8"/>
    <n v="10457.040000000001"/>
    <n v="6"/>
    <x v="2"/>
    <n v="8042.94"/>
    <n v="2414.1"/>
    <s v="Vikas"/>
    <s v="Corporate"/>
  </r>
  <r>
    <s v="ORD-20330-2879"/>
    <d v="2023-01-06T00:00:00"/>
    <x v="0"/>
    <x v="841"/>
    <x v="71"/>
    <x v="0"/>
    <s v="Karnataka"/>
    <s v="Mysore"/>
    <x v="0"/>
    <x v="7"/>
    <s v="Tables Pro 7"/>
    <n v="173184.24"/>
    <n v="11"/>
    <x v="0"/>
    <n v="98065.77"/>
    <n v="75118.47"/>
    <s v="Karan"/>
    <s v="Home Office"/>
  </r>
  <r>
    <s v="ORD-61899-2880"/>
    <d v="2024-12-13T00:00:00"/>
    <x v="1"/>
    <x v="472"/>
    <x v="279"/>
    <x v="0"/>
    <s v="Karnataka"/>
    <s v="Bangalore"/>
    <x v="2"/>
    <x v="5"/>
    <s v="Tablets Pro 2"/>
    <n v="169788.84"/>
    <n v="3"/>
    <x v="0"/>
    <n v="130247.25"/>
    <n v="39541.589999999997"/>
    <s v="Rahul"/>
    <s v="Home Office"/>
  </r>
  <r>
    <s v="ORD-65770-2881"/>
    <d v="2024-12-10T00:00:00"/>
    <x v="1"/>
    <x v="755"/>
    <x v="296"/>
    <x v="3"/>
    <s v="Bihar"/>
    <s v="Patna"/>
    <x v="2"/>
    <x v="5"/>
    <s v="Tablets Pro 4"/>
    <n v="13151.69"/>
    <n v="1"/>
    <x v="7"/>
    <n v="10504.31"/>
    <n v="2647.38"/>
    <s v="Vikas"/>
    <s v="Consumer"/>
  </r>
  <r>
    <s v="ORD-59590-2882"/>
    <d v="2023-06-09T00:00:00"/>
    <x v="0"/>
    <x v="159"/>
    <x v="160"/>
    <x v="0"/>
    <s v="Tamil Nadu"/>
    <s v="Coimbatore"/>
    <x v="1"/>
    <x v="6"/>
    <s v="Pens Pro 2"/>
    <n v="1060.07"/>
    <n v="11"/>
    <x v="1"/>
    <n v="1554.85"/>
    <n v="-494.78"/>
    <s v="Amit"/>
    <s v="Consumer"/>
  </r>
  <r>
    <s v="ORD-47803-2883"/>
    <d v="2024-06-03T00:00:00"/>
    <x v="1"/>
    <x v="81"/>
    <x v="252"/>
    <x v="2"/>
    <s v="Haryana"/>
    <s v="Faridabad"/>
    <x v="2"/>
    <x v="8"/>
    <s v="Laptops Pro 8"/>
    <n v="177472.54"/>
    <n v="15"/>
    <x v="1"/>
    <n v="249697.95"/>
    <n v="-72225.41"/>
    <s v="Amit"/>
    <s v="Corporate"/>
  </r>
  <r>
    <s v="ORD-34366-2884"/>
    <d v="2023-10-22T00:00:00"/>
    <x v="0"/>
    <x v="221"/>
    <x v="241"/>
    <x v="2"/>
    <s v="Punjab"/>
    <s v="Amritsar"/>
    <x v="0"/>
    <x v="7"/>
    <s v="Tables Pro 4"/>
    <n v="62238.3"/>
    <n v="9"/>
    <x v="5"/>
    <n v="52184.97"/>
    <n v="10053.33"/>
    <s v="Vikas"/>
    <s v="Home Office"/>
  </r>
  <r>
    <s v="ORD-42715-2885"/>
    <d v="2023-11-26T00:00:00"/>
    <x v="0"/>
    <x v="449"/>
    <x v="230"/>
    <x v="1"/>
    <s v="Gujarat"/>
    <s v="Ahmedabad"/>
    <x v="1"/>
    <x v="1"/>
    <s v="Paper Pro 6"/>
    <n v="13550.42"/>
    <n v="15"/>
    <x v="0"/>
    <n v="10305.15"/>
    <n v="3245.27"/>
    <s v="Karan"/>
    <s v="Consumer"/>
  </r>
  <r>
    <s v="ORD-69038-2886"/>
    <d v="2023-10-24T00:00:00"/>
    <x v="0"/>
    <x v="527"/>
    <x v="59"/>
    <x v="2"/>
    <s v="Punjab"/>
    <s v="Ludhiana"/>
    <x v="1"/>
    <x v="2"/>
    <s v="Binders Pro 3"/>
    <n v="12468.14"/>
    <n v="8"/>
    <x v="7"/>
    <n v="9770.8799999999992"/>
    <n v="2697.26"/>
    <s v="Rahul"/>
    <s v="Consumer"/>
  </r>
  <r>
    <s v="ORD-48613-2887"/>
    <d v="2023-07-19T00:00:00"/>
    <x v="0"/>
    <x v="120"/>
    <x v="270"/>
    <x v="0"/>
    <s v="Telangana"/>
    <s v="Hyderabad"/>
    <x v="0"/>
    <x v="0"/>
    <s v="Sofas Pro 2"/>
    <n v="314613.15999999997"/>
    <n v="10"/>
    <x v="0"/>
    <n v="182128.7"/>
    <n v="132484.46"/>
    <s v="Pooja"/>
    <s v="Consumer"/>
  </r>
  <r>
    <s v="ORD-59950-2888"/>
    <d v="2023-10-09T00:00:00"/>
    <x v="0"/>
    <x v="213"/>
    <x v="70"/>
    <x v="1"/>
    <s v="Gujarat"/>
    <s v="Surat"/>
    <x v="0"/>
    <x v="4"/>
    <s v="Chairs Pro 1"/>
    <n v="73682.59"/>
    <n v="10"/>
    <x v="0"/>
    <n v="53163.6"/>
    <n v="20518.990000000002"/>
    <s v="Pooja"/>
    <s v="Consumer"/>
  </r>
  <r>
    <s v="ORD-26730-2889"/>
    <d v="2023-12-19T00:00:00"/>
    <x v="0"/>
    <x v="25"/>
    <x v="87"/>
    <x v="0"/>
    <s v="Telangana"/>
    <s v="Hyderabad"/>
    <x v="2"/>
    <x v="5"/>
    <s v="Tablets Pro 6"/>
    <n v="66648"/>
    <n v="2"/>
    <x v="7"/>
    <n v="44131.68"/>
    <n v="22516.32"/>
    <s v="Rahul"/>
    <s v="Home Office"/>
  </r>
  <r>
    <s v="ORD-80231-2890"/>
    <d v="2024-04-10T00:00:00"/>
    <x v="1"/>
    <x v="482"/>
    <x v="91"/>
    <x v="1"/>
    <s v="Maharashtra"/>
    <s v="Mumbai"/>
    <x v="2"/>
    <x v="10"/>
    <s v="Accessories Pro 8"/>
    <n v="336594.55"/>
    <n v="13"/>
    <x v="1"/>
    <n v="508193.27"/>
    <n v="-171598.72"/>
    <s v="Karan"/>
    <s v="Consumer"/>
  </r>
  <r>
    <s v="ORD-13730-2891"/>
    <d v="2023-10-12T00:00:00"/>
    <x v="0"/>
    <x v="809"/>
    <x v="72"/>
    <x v="0"/>
    <s v="Telangana"/>
    <s v="Hyderabad"/>
    <x v="1"/>
    <x v="6"/>
    <s v="Pens Pro 8"/>
    <n v="10372.49"/>
    <n v="8"/>
    <x v="1"/>
    <n v="14978.64"/>
    <n v="-4606.1499999999996"/>
    <s v="Neha"/>
    <s v="Home Office"/>
  </r>
  <r>
    <s v="ORD-51722-2892"/>
    <d v="2024-10-19T00:00:00"/>
    <x v="1"/>
    <x v="75"/>
    <x v="129"/>
    <x v="3"/>
    <s v="Bihar"/>
    <s v="Gaya"/>
    <x v="1"/>
    <x v="1"/>
    <s v="Paper Pro 4"/>
    <n v="2831.05"/>
    <n v="2"/>
    <x v="5"/>
    <n v="2891.94"/>
    <n v="-60.89"/>
    <s v="Sneha"/>
    <s v="Home Office"/>
  </r>
  <r>
    <s v="ORD-13172-2893"/>
    <d v="2024-11-11T00:00:00"/>
    <x v="1"/>
    <x v="747"/>
    <x v="276"/>
    <x v="0"/>
    <s v="Karnataka"/>
    <s v="Mysore"/>
    <x v="0"/>
    <x v="9"/>
    <s v="Beds Pro 1"/>
    <n v="76589.94"/>
    <n v="6"/>
    <x v="5"/>
    <n v="71015.820000000007"/>
    <n v="5574.12"/>
    <s v="Priya"/>
    <s v="Home Office"/>
  </r>
  <r>
    <s v="ORD-13293-2894"/>
    <d v="2024-01-11T00:00:00"/>
    <x v="1"/>
    <x v="542"/>
    <x v="275"/>
    <x v="2"/>
    <s v="Haryana"/>
    <s v="Gurgaon"/>
    <x v="0"/>
    <x v="0"/>
    <s v="Sofas Pro 8"/>
    <n v="257636.77"/>
    <n v="11"/>
    <x v="0"/>
    <n v="187323.73"/>
    <n v="70313.039999999994"/>
    <s v="Karan"/>
    <s v="Corporate"/>
  </r>
  <r>
    <s v="ORD-62422-2895"/>
    <d v="2024-11-14T00:00:00"/>
    <x v="1"/>
    <x v="447"/>
    <x v="60"/>
    <x v="2"/>
    <s v="Haryana"/>
    <s v="Faridabad"/>
    <x v="0"/>
    <x v="0"/>
    <s v="Sofas Pro 4"/>
    <n v="69541.64"/>
    <n v="3"/>
    <x v="7"/>
    <n v="52105.05"/>
    <n v="17436.59"/>
    <s v="Sneha"/>
    <s v="Home Office"/>
  </r>
  <r>
    <s v="ORD-97921-2896"/>
    <d v="2023-10-24T00:00:00"/>
    <x v="0"/>
    <x v="868"/>
    <x v="37"/>
    <x v="1"/>
    <s v="Maharashtra"/>
    <s v="Pune"/>
    <x v="0"/>
    <x v="9"/>
    <s v="Beds Pro 3"/>
    <n v="55307.86"/>
    <n v="7"/>
    <x v="3"/>
    <n v="38914.54"/>
    <n v="16393.32"/>
    <s v="Priya"/>
    <s v="Consumer"/>
  </r>
  <r>
    <s v="ORD-51709-2897"/>
    <d v="2023-03-02T00:00:00"/>
    <x v="0"/>
    <x v="331"/>
    <x v="45"/>
    <x v="2"/>
    <s v="Delhi"/>
    <s v="New Delhi"/>
    <x v="0"/>
    <x v="0"/>
    <s v="Sofas Pro 2"/>
    <n v="93072.01"/>
    <n v="7"/>
    <x v="7"/>
    <n v="75564.929999999993"/>
    <n v="17507.080000000002"/>
    <s v="Vikas"/>
    <s v="Corporate"/>
  </r>
  <r>
    <s v="ORD-25990-2898"/>
    <d v="2023-11-20T00:00:00"/>
    <x v="0"/>
    <x v="869"/>
    <x v="147"/>
    <x v="0"/>
    <s v="Karnataka"/>
    <s v="Bangalore"/>
    <x v="1"/>
    <x v="1"/>
    <s v="Paper Pro 1"/>
    <n v="13349.43"/>
    <n v="12"/>
    <x v="1"/>
    <n v="18597.84"/>
    <n v="-5248.41"/>
    <s v="Neha"/>
    <s v="Home Office"/>
  </r>
  <r>
    <s v="ORD-75564-2899"/>
    <d v="2023-04-07T00:00:00"/>
    <x v="0"/>
    <x v="344"/>
    <x v="129"/>
    <x v="1"/>
    <s v="Maharashtra"/>
    <s v="Nagpur"/>
    <x v="1"/>
    <x v="1"/>
    <s v="Paper Pro 2"/>
    <n v="2594.14"/>
    <n v="5"/>
    <x v="5"/>
    <n v="2191.85"/>
    <n v="402.29"/>
    <s v="Vikas"/>
    <s v="Corporate"/>
  </r>
  <r>
    <s v="ORD-37786-2900"/>
    <d v="2023-05-08T00:00:00"/>
    <x v="0"/>
    <x v="8"/>
    <x v="81"/>
    <x v="1"/>
    <s v="Gujarat"/>
    <s v="Surat"/>
    <x v="2"/>
    <x v="8"/>
    <s v="Laptops Pro 1"/>
    <n v="265984.62"/>
    <n v="6"/>
    <x v="5"/>
    <n v="248038.92"/>
    <n v="17945.7"/>
    <s v="Priya"/>
    <s v="Consumer"/>
  </r>
  <r>
    <s v="ORD-34599-2901"/>
    <d v="2024-12-27T00:00:00"/>
    <x v="1"/>
    <x v="243"/>
    <x v="6"/>
    <x v="1"/>
    <s v="Rajasthan"/>
    <s v="Jaipur"/>
    <x v="2"/>
    <x v="11"/>
    <s v="Smartphones Pro 9"/>
    <n v="392837.06"/>
    <n v="9"/>
    <x v="5"/>
    <n v="397739.25"/>
    <n v="-4902.1899999999996"/>
    <s v="Rahul"/>
    <s v="Home Office"/>
  </r>
  <r>
    <s v="ORD-59243-2902"/>
    <d v="2023-11-17T00:00:00"/>
    <x v="0"/>
    <x v="715"/>
    <x v="180"/>
    <x v="3"/>
    <s v="Odisha"/>
    <s v="Bhubaneswar"/>
    <x v="1"/>
    <x v="6"/>
    <s v="Pens Pro 6"/>
    <n v="1075.6099999999999"/>
    <n v="2"/>
    <x v="2"/>
    <n v="833.74"/>
    <n v="241.87"/>
    <s v="Priya"/>
    <s v="Home Office"/>
  </r>
  <r>
    <s v="ORD-37793-2903"/>
    <d v="2024-10-18T00:00:00"/>
    <x v="1"/>
    <x v="425"/>
    <x v="58"/>
    <x v="3"/>
    <s v="Odisha"/>
    <s v="Bhubaneswar"/>
    <x v="0"/>
    <x v="0"/>
    <s v="Sofas Pro 3"/>
    <n v="82229.53"/>
    <n v="11"/>
    <x v="1"/>
    <n v="115216.2"/>
    <n v="-32986.67"/>
    <s v="Karan"/>
    <s v="Home Office"/>
  </r>
  <r>
    <s v="ORD-75482-2904"/>
    <d v="2024-05-11T00:00:00"/>
    <x v="1"/>
    <x v="810"/>
    <x v="17"/>
    <x v="0"/>
    <s v="Telangana"/>
    <s v="Hyderabad"/>
    <x v="2"/>
    <x v="8"/>
    <s v="Laptops Pro 1"/>
    <n v="516789.55"/>
    <n v="13"/>
    <x v="4"/>
    <n v="307957.39"/>
    <n v="208832.16"/>
    <s v="Karan"/>
    <s v="Corporate"/>
  </r>
  <r>
    <s v="ORD-89125-2905"/>
    <d v="2023-04-05T00:00:00"/>
    <x v="0"/>
    <x v="870"/>
    <x v="97"/>
    <x v="3"/>
    <s v="Odisha"/>
    <s v="Bhubaneswar"/>
    <x v="0"/>
    <x v="7"/>
    <s v="Tables Pro 5"/>
    <n v="43870.42"/>
    <n v="5"/>
    <x v="6"/>
    <n v="75088.45"/>
    <n v="-31218.03"/>
    <s v="Karan"/>
    <s v="Corporate"/>
  </r>
  <r>
    <s v="ORD-30526-2906"/>
    <d v="2023-01-07T00:00:00"/>
    <x v="0"/>
    <x v="817"/>
    <x v="151"/>
    <x v="1"/>
    <s v="Gujarat"/>
    <s v="Surat"/>
    <x v="2"/>
    <x v="5"/>
    <s v="Tablets Pro 10"/>
    <n v="484181.84"/>
    <n v="11"/>
    <x v="4"/>
    <n v="312130.06"/>
    <n v="172051.78"/>
    <s v="Vikas"/>
    <s v="Home Office"/>
  </r>
  <r>
    <s v="ORD-78864-2907"/>
    <d v="2023-11-05T00:00:00"/>
    <x v="0"/>
    <x v="76"/>
    <x v="54"/>
    <x v="0"/>
    <s v="Telangana"/>
    <s v="Hyderabad"/>
    <x v="0"/>
    <x v="4"/>
    <s v="Chairs Pro 9"/>
    <n v="197991.71"/>
    <n v="15"/>
    <x v="7"/>
    <n v="137098.95000000001"/>
    <n v="60892.76"/>
    <s v="Karan"/>
    <s v="Corporate"/>
  </r>
  <r>
    <s v="ORD-77054-2908"/>
    <d v="2024-11-18T00:00:00"/>
    <x v="1"/>
    <x v="324"/>
    <x v="74"/>
    <x v="0"/>
    <s v="Telangana"/>
    <s v="Hyderabad"/>
    <x v="2"/>
    <x v="10"/>
    <s v="Accessories Pro 8"/>
    <n v="18014.61"/>
    <n v="1"/>
    <x v="6"/>
    <n v="32620.76"/>
    <n v="-14606.15"/>
    <s v="Rahul"/>
    <s v="Home Office"/>
  </r>
  <r>
    <s v="ORD-27226-2909"/>
    <d v="2023-06-27T00:00:00"/>
    <x v="0"/>
    <x v="347"/>
    <x v="22"/>
    <x v="1"/>
    <s v="Gujarat"/>
    <s v="Surat"/>
    <x v="1"/>
    <x v="3"/>
    <s v="Storage Pro 8"/>
    <n v="5513"/>
    <n v="8"/>
    <x v="0"/>
    <n v="4085.12"/>
    <n v="1427.88"/>
    <s v="Priya"/>
    <s v="Corporate"/>
  </r>
  <r>
    <s v="ORD-99891-2910"/>
    <d v="2024-10-01T00:00:00"/>
    <x v="1"/>
    <x v="171"/>
    <x v="254"/>
    <x v="0"/>
    <s v="Karnataka"/>
    <s v="Bangalore"/>
    <x v="0"/>
    <x v="9"/>
    <s v="Beds Pro 1"/>
    <n v="12030.63"/>
    <n v="1"/>
    <x v="7"/>
    <n v="7795.71"/>
    <n v="4234.92"/>
    <s v="Neha"/>
    <s v="Home Office"/>
  </r>
  <r>
    <s v="ORD-51926-2911"/>
    <d v="2024-01-14T00:00:00"/>
    <x v="1"/>
    <x v="248"/>
    <x v="50"/>
    <x v="1"/>
    <s v="Maharashtra"/>
    <s v="Nagpur"/>
    <x v="0"/>
    <x v="9"/>
    <s v="Beds Pro 6"/>
    <n v="58122.65"/>
    <n v="6"/>
    <x v="1"/>
    <n v="83995.86"/>
    <n v="-25873.21"/>
    <s v="Pooja"/>
    <s v="Consumer"/>
  </r>
  <r>
    <s v="ORD-17139-2912"/>
    <d v="2024-11-16T00:00:00"/>
    <x v="1"/>
    <x v="871"/>
    <x v="10"/>
    <x v="2"/>
    <s v="Punjab"/>
    <s v="Amritsar"/>
    <x v="1"/>
    <x v="3"/>
    <s v="Storage Pro 10"/>
    <n v="1482.67"/>
    <n v="14"/>
    <x v="6"/>
    <n v="2556.8200000000002"/>
    <n v="-1074.1500000000001"/>
    <s v="Neha"/>
    <s v="Corporate"/>
  </r>
  <r>
    <s v="ORD-91766-2913"/>
    <d v="2023-11-04T00:00:00"/>
    <x v="0"/>
    <x v="848"/>
    <x v="207"/>
    <x v="3"/>
    <s v="Odisha"/>
    <s v="Bhubaneswar"/>
    <x v="0"/>
    <x v="4"/>
    <s v="Chairs Pro 4"/>
    <n v="36347.120000000003"/>
    <n v="14"/>
    <x v="2"/>
    <n v="31105.200000000001"/>
    <n v="5241.92"/>
    <s v="Vikas"/>
    <s v="Consumer"/>
  </r>
  <r>
    <s v="ORD-44042-2914"/>
    <d v="2023-02-11T00:00:00"/>
    <x v="0"/>
    <x v="693"/>
    <x v="146"/>
    <x v="2"/>
    <s v="Delhi"/>
    <s v="New Delhi"/>
    <x v="2"/>
    <x v="11"/>
    <s v="Smartphones Pro 6"/>
    <n v="789198.32"/>
    <n v="11"/>
    <x v="4"/>
    <n v="487662.89"/>
    <n v="301535.43"/>
    <s v="Pooja"/>
    <s v="Corporate"/>
  </r>
  <r>
    <s v="ORD-36884-2915"/>
    <d v="2024-08-12T00:00:00"/>
    <x v="1"/>
    <x v="785"/>
    <x v="143"/>
    <x v="2"/>
    <s v="Haryana"/>
    <s v="Gurgaon"/>
    <x v="2"/>
    <x v="5"/>
    <s v="Tablets Pro 1"/>
    <n v="221495.22"/>
    <n v="11"/>
    <x v="1"/>
    <n v="307861.28999999998"/>
    <n v="-86366.07"/>
    <s v="Karan"/>
    <s v="Corporate"/>
  </r>
  <r>
    <s v="ORD-84956-2916"/>
    <d v="2023-07-16T00:00:00"/>
    <x v="0"/>
    <x v="701"/>
    <x v="222"/>
    <x v="0"/>
    <s v="Telangana"/>
    <s v="Hyderabad"/>
    <x v="2"/>
    <x v="11"/>
    <s v="Smartphones Pro 1"/>
    <n v="66037.5"/>
    <n v="4"/>
    <x v="7"/>
    <n v="44902.44"/>
    <n v="21135.06"/>
    <s v="Neha"/>
    <s v="Consumer"/>
  </r>
  <r>
    <s v="ORD-67126-2917"/>
    <d v="2023-05-04T00:00:00"/>
    <x v="0"/>
    <x v="601"/>
    <x v="294"/>
    <x v="1"/>
    <s v="Gujarat"/>
    <s v="Ahmedabad"/>
    <x v="1"/>
    <x v="6"/>
    <s v="Pens Pro 4"/>
    <n v="8145.16"/>
    <n v="10"/>
    <x v="4"/>
    <n v="6316.8"/>
    <n v="1828.36"/>
    <s v="Pooja"/>
    <s v="Corporate"/>
  </r>
  <r>
    <s v="ORD-90543-2918"/>
    <d v="2024-12-11T00:00:00"/>
    <x v="1"/>
    <x v="230"/>
    <x v="35"/>
    <x v="0"/>
    <s v="Karnataka"/>
    <s v="Mysore"/>
    <x v="1"/>
    <x v="3"/>
    <s v="Storage Pro 5"/>
    <n v="931"/>
    <n v="1"/>
    <x v="6"/>
    <n v="1632.81"/>
    <n v="-701.81"/>
    <s v="Vikas"/>
    <s v="Home Office"/>
  </r>
  <r>
    <s v="ORD-63342-2919"/>
    <d v="2024-07-23T00:00:00"/>
    <x v="1"/>
    <x v="124"/>
    <x v="240"/>
    <x v="1"/>
    <s v="Rajasthan"/>
    <s v="Jaipur"/>
    <x v="2"/>
    <x v="8"/>
    <s v="Laptops Pro 8"/>
    <n v="268261.8"/>
    <n v="8"/>
    <x v="3"/>
    <n v="177691.2"/>
    <n v="90570.6"/>
    <s v="Amit"/>
    <s v="Home Office"/>
  </r>
  <r>
    <s v="ORD-15734-2920"/>
    <d v="2023-03-01T00:00:00"/>
    <x v="0"/>
    <x v="758"/>
    <x v="122"/>
    <x v="3"/>
    <s v="West Bengal"/>
    <s v="Kolkata"/>
    <x v="2"/>
    <x v="11"/>
    <s v="Smartphones Pro 3"/>
    <n v="447415.43"/>
    <n v="12"/>
    <x v="3"/>
    <n v="380397.24"/>
    <n v="67018.19"/>
    <s v="Pooja"/>
    <s v="Corporate"/>
  </r>
  <r>
    <s v="ORD-12459-2921"/>
    <d v="2023-09-12T00:00:00"/>
    <x v="0"/>
    <x v="125"/>
    <x v="148"/>
    <x v="3"/>
    <s v="West Bengal"/>
    <s v="Kolkata"/>
    <x v="0"/>
    <x v="4"/>
    <s v="Chairs Pro 9"/>
    <n v="44579.63"/>
    <n v="8"/>
    <x v="3"/>
    <n v="32239.84"/>
    <n v="12339.79"/>
    <s v="Priya"/>
    <s v="Consumer"/>
  </r>
  <r>
    <s v="ORD-97826-2922"/>
    <d v="2024-10-28T00:00:00"/>
    <x v="1"/>
    <x v="16"/>
    <x v="290"/>
    <x v="3"/>
    <s v="West Bengal"/>
    <s v="Kolkata"/>
    <x v="1"/>
    <x v="6"/>
    <s v="Pens Pro 2"/>
    <n v="27450.17"/>
    <n v="14"/>
    <x v="2"/>
    <n v="23346.400000000001"/>
    <n v="4103.7700000000004"/>
    <s v="Sneha"/>
    <s v="Home Office"/>
  </r>
  <r>
    <s v="ORD-13906-2923"/>
    <d v="2023-12-06T00:00:00"/>
    <x v="0"/>
    <x v="562"/>
    <x v="38"/>
    <x v="1"/>
    <s v="Rajasthan"/>
    <s v="Jaipur"/>
    <x v="1"/>
    <x v="6"/>
    <s v="Pens Pro 9"/>
    <n v="519.88"/>
    <n v="2"/>
    <x v="4"/>
    <n v="370.34"/>
    <n v="149.54"/>
    <s v="Amit"/>
    <s v="Corporate"/>
  </r>
  <r>
    <s v="ORD-35158-2924"/>
    <d v="2024-11-20T00:00:00"/>
    <x v="1"/>
    <x v="576"/>
    <x v="128"/>
    <x v="3"/>
    <s v="Odisha"/>
    <s v="Bhubaneswar"/>
    <x v="1"/>
    <x v="3"/>
    <s v="Storage Pro 1"/>
    <n v="17858.93"/>
    <n v="12"/>
    <x v="2"/>
    <n v="14125.68"/>
    <n v="3733.25"/>
    <s v="Karan"/>
    <s v="Home Office"/>
  </r>
  <r>
    <s v="ORD-89145-2925"/>
    <d v="2024-11-23T00:00:00"/>
    <x v="1"/>
    <x v="844"/>
    <x v="63"/>
    <x v="3"/>
    <s v="Bihar"/>
    <s v="Patna"/>
    <x v="2"/>
    <x v="10"/>
    <s v="Accessories Pro 10"/>
    <n v="221192.48"/>
    <n v="15"/>
    <x v="0"/>
    <n v="167850.3"/>
    <n v="53342.18"/>
    <s v="Karan"/>
    <s v="Corporate"/>
  </r>
  <r>
    <s v="ORD-30882-2926"/>
    <d v="2024-06-28T00:00:00"/>
    <x v="1"/>
    <x v="721"/>
    <x v="124"/>
    <x v="3"/>
    <s v="Bihar"/>
    <s v="Patna"/>
    <x v="0"/>
    <x v="9"/>
    <s v="Beds Pro 1"/>
    <n v="53791.5"/>
    <n v="14"/>
    <x v="4"/>
    <n v="41416.480000000003"/>
    <n v="12375.02"/>
    <s v="Amit"/>
    <s v="Home Office"/>
  </r>
  <r>
    <s v="ORD-61074-2927"/>
    <d v="2024-10-06T00:00:00"/>
    <x v="1"/>
    <x v="611"/>
    <x v="6"/>
    <x v="0"/>
    <s v="Tamil Nadu"/>
    <s v="Chennai"/>
    <x v="1"/>
    <x v="1"/>
    <s v="Paper Pro 7"/>
    <n v="5900.73"/>
    <n v="12"/>
    <x v="7"/>
    <n v="4650.96"/>
    <n v="1249.77"/>
    <s v="Karan"/>
    <s v="Home Office"/>
  </r>
  <r>
    <s v="ORD-99507-2928"/>
    <d v="2024-12-24T00:00:00"/>
    <x v="1"/>
    <x v="872"/>
    <x v="161"/>
    <x v="3"/>
    <s v="Odisha"/>
    <s v="Bhubaneswar"/>
    <x v="1"/>
    <x v="6"/>
    <s v="Pens Pro 10"/>
    <n v="24933.64"/>
    <n v="15"/>
    <x v="5"/>
    <n v="20104.8"/>
    <n v="4828.84"/>
    <s v="Pooja"/>
    <s v="Home Office"/>
  </r>
  <r>
    <s v="ORD-54923-2929"/>
    <d v="2024-04-01T00:00:00"/>
    <x v="1"/>
    <x v="548"/>
    <x v="229"/>
    <x v="2"/>
    <s v="Punjab"/>
    <s v="Amritsar"/>
    <x v="1"/>
    <x v="3"/>
    <s v="Storage Pro 7"/>
    <n v="445.42"/>
    <n v="2"/>
    <x v="4"/>
    <n v="302.74"/>
    <n v="142.68"/>
    <s v="Karan"/>
    <s v="Home Office"/>
  </r>
  <r>
    <s v="ORD-52906-2930"/>
    <d v="2023-10-14T00:00:00"/>
    <x v="0"/>
    <x v="140"/>
    <x v="105"/>
    <x v="3"/>
    <s v="Bihar"/>
    <s v="Patna"/>
    <x v="2"/>
    <x v="11"/>
    <s v="Smartphones Pro 10"/>
    <n v="415253.78"/>
    <n v="15"/>
    <x v="4"/>
    <n v="257433.75"/>
    <n v="157820.03"/>
    <s v="Pooja"/>
    <s v="Corporate"/>
  </r>
  <r>
    <s v="ORD-21347-2931"/>
    <d v="2023-02-20T00:00:00"/>
    <x v="0"/>
    <x v="692"/>
    <x v="118"/>
    <x v="0"/>
    <s v="Telangana"/>
    <s v="Hyderabad"/>
    <x v="2"/>
    <x v="10"/>
    <s v="Accessories Pro 10"/>
    <n v="451335.1"/>
    <n v="8"/>
    <x v="2"/>
    <n v="320162.96000000002"/>
    <n v="131172.14000000001"/>
    <s v="Priya"/>
    <s v="Home Office"/>
  </r>
  <r>
    <s v="ORD-39258-2932"/>
    <d v="2023-03-31T00:00:00"/>
    <x v="0"/>
    <x v="545"/>
    <x v="66"/>
    <x v="2"/>
    <s v="Punjab"/>
    <s v="Ludhiana"/>
    <x v="1"/>
    <x v="2"/>
    <s v="Binders Pro 4"/>
    <n v="18082.580000000002"/>
    <n v="7"/>
    <x v="4"/>
    <n v="11107.67"/>
    <n v="6974.91"/>
    <s v="Rahul"/>
    <s v="Corporate"/>
  </r>
  <r>
    <s v="ORD-54720-2933"/>
    <d v="2023-08-19T00:00:00"/>
    <x v="0"/>
    <x v="873"/>
    <x v="68"/>
    <x v="1"/>
    <s v="Gujarat"/>
    <s v="Ahmedabad"/>
    <x v="2"/>
    <x v="11"/>
    <s v="Smartphones Pro 5"/>
    <n v="221732.53"/>
    <n v="4"/>
    <x v="4"/>
    <n v="144220.04"/>
    <n v="77512.490000000005"/>
    <s v="Amit"/>
    <s v="Home Office"/>
  </r>
  <r>
    <s v="ORD-74959-2934"/>
    <d v="2023-06-23T00:00:00"/>
    <x v="0"/>
    <x v="106"/>
    <x v="144"/>
    <x v="1"/>
    <s v="Rajasthan"/>
    <s v="Jaipur"/>
    <x v="0"/>
    <x v="9"/>
    <s v="Beds Pro 6"/>
    <n v="124277.82"/>
    <n v="6"/>
    <x v="5"/>
    <n v="117037.92"/>
    <n v="7239.9"/>
    <s v="Vikas"/>
    <s v="Corporate"/>
  </r>
  <r>
    <s v="ORD-92513-2935"/>
    <d v="2024-05-24T00:00:00"/>
    <x v="1"/>
    <x v="753"/>
    <x v="266"/>
    <x v="1"/>
    <s v="Rajasthan"/>
    <s v="Jaipur"/>
    <x v="2"/>
    <x v="11"/>
    <s v="Smartphones Pro 8"/>
    <n v="618021.30000000005"/>
    <n v="9"/>
    <x v="7"/>
    <n v="401281.65"/>
    <n v="216739.65"/>
    <s v="Vikas"/>
    <s v="Home Office"/>
  </r>
  <r>
    <s v="ORD-23022-2936"/>
    <d v="2024-08-19T00:00:00"/>
    <x v="1"/>
    <x v="192"/>
    <x v="178"/>
    <x v="1"/>
    <s v="Gujarat"/>
    <s v="Surat"/>
    <x v="0"/>
    <x v="4"/>
    <s v="Chairs Pro 4"/>
    <n v="180543.51"/>
    <n v="10"/>
    <x v="7"/>
    <n v="118237.4"/>
    <n v="62306.11"/>
    <s v="Neha"/>
    <s v="Corporate"/>
  </r>
  <r>
    <s v="ORD-82736-2937"/>
    <d v="2023-03-21T00:00:00"/>
    <x v="0"/>
    <x v="71"/>
    <x v="188"/>
    <x v="3"/>
    <s v="Odisha"/>
    <s v="Bhubaneswar"/>
    <x v="2"/>
    <x v="10"/>
    <s v="Accessories Pro 3"/>
    <n v="50622.86"/>
    <n v="4"/>
    <x v="2"/>
    <n v="37813.599999999999"/>
    <n v="12809.26"/>
    <s v="Neha"/>
    <s v="Consumer"/>
  </r>
  <r>
    <s v="ORD-70487-2938"/>
    <d v="2024-05-30T00:00:00"/>
    <x v="1"/>
    <x v="745"/>
    <x v="8"/>
    <x v="2"/>
    <s v="Delhi"/>
    <s v="New Delhi"/>
    <x v="2"/>
    <x v="10"/>
    <s v="Accessories Pro 10"/>
    <n v="32559.15"/>
    <n v="1"/>
    <x v="1"/>
    <n v="46447.58"/>
    <n v="-13888.43"/>
    <s v="Neha"/>
    <s v="Consumer"/>
  </r>
  <r>
    <s v="ORD-39459-2939"/>
    <d v="2023-07-24T00:00:00"/>
    <x v="0"/>
    <x v="360"/>
    <x v="82"/>
    <x v="1"/>
    <s v="Rajasthan"/>
    <s v="Jaipur"/>
    <x v="1"/>
    <x v="6"/>
    <s v="Pens Pro 7"/>
    <n v="13734.82"/>
    <n v="11"/>
    <x v="1"/>
    <n v="20630.39"/>
    <n v="-6895.57"/>
    <s v="Sneha"/>
    <s v="Corporate"/>
  </r>
  <r>
    <s v="ORD-78693-2940"/>
    <d v="2023-12-13T00:00:00"/>
    <x v="0"/>
    <x v="547"/>
    <x v="12"/>
    <x v="3"/>
    <s v="West Bengal"/>
    <s v="Howrah"/>
    <x v="1"/>
    <x v="6"/>
    <s v="Pens Pro 7"/>
    <n v="2488.54"/>
    <n v="4"/>
    <x v="7"/>
    <n v="1584.8"/>
    <n v="903.74"/>
    <s v="Sneha"/>
    <s v="Consumer"/>
  </r>
  <r>
    <s v="ORD-68649-2941"/>
    <d v="2023-06-16T00:00:00"/>
    <x v="0"/>
    <x v="29"/>
    <x v="227"/>
    <x v="2"/>
    <s v="Delhi"/>
    <s v="New Delhi"/>
    <x v="0"/>
    <x v="4"/>
    <s v="Chairs Pro 1"/>
    <n v="84604.6"/>
    <n v="7"/>
    <x v="1"/>
    <n v="120822.38"/>
    <n v="-36217.78"/>
    <s v="Neha"/>
    <s v="Home Office"/>
  </r>
  <r>
    <s v="ORD-28317-2942"/>
    <d v="2024-06-17T00:00:00"/>
    <x v="1"/>
    <x v="776"/>
    <x v="235"/>
    <x v="0"/>
    <s v="Karnataka"/>
    <s v="Bangalore"/>
    <x v="2"/>
    <x v="8"/>
    <s v="Laptops Pro 6"/>
    <n v="336491.46"/>
    <n v="10"/>
    <x v="3"/>
    <n v="240435.9"/>
    <n v="96055.56"/>
    <s v="Sneha"/>
    <s v="Consumer"/>
  </r>
  <r>
    <s v="ORD-32611-2943"/>
    <d v="2024-07-30T00:00:00"/>
    <x v="1"/>
    <x v="105"/>
    <x v="23"/>
    <x v="3"/>
    <s v="Bihar"/>
    <s v="Gaya"/>
    <x v="1"/>
    <x v="6"/>
    <s v="Pens Pro 6"/>
    <n v="10231.450000000001"/>
    <n v="13"/>
    <x v="6"/>
    <n v="18026.97"/>
    <n v="-7795.52"/>
    <s v="Neha"/>
    <s v="Corporate"/>
  </r>
  <r>
    <s v="ORD-34044-2944"/>
    <d v="2023-12-11T00:00:00"/>
    <x v="0"/>
    <x v="775"/>
    <x v="239"/>
    <x v="2"/>
    <s v="Haryana"/>
    <s v="Faridabad"/>
    <x v="0"/>
    <x v="7"/>
    <s v="Tables Pro 3"/>
    <n v="131347.15"/>
    <n v="11"/>
    <x v="1"/>
    <n v="184044.63"/>
    <n v="-52697.48"/>
    <s v="Pooja"/>
    <s v="Home Office"/>
  </r>
  <r>
    <s v="ORD-41950-2945"/>
    <d v="2024-01-23T00:00:00"/>
    <x v="1"/>
    <x v="140"/>
    <x v="128"/>
    <x v="0"/>
    <s v="Telangana"/>
    <s v="Hyderabad"/>
    <x v="0"/>
    <x v="4"/>
    <s v="Chairs Pro 9"/>
    <n v="133089.38"/>
    <n v="15"/>
    <x v="2"/>
    <n v="114906.15"/>
    <n v="18183.23"/>
    <s v="Karan"/>
    <s v="Corporate"/>
  </r>
  <r>
    <s v="ORD-21201-2946"/>
    <d v="2023-01-07T00:00:00"/>
    <x v="0"/>
    <x v="649"/>
    <x v="38"/>
    <x v="1"/>
    <s v="Gujarat"/>
    <s v="Ahmedabad"/>
    <x v="1"/>
    <x v="2"/>
    <s v="Binders Pro 1"/>
    <n v="11727.25"/>
    <n v="9"/>
    <x v="1"/>
    <n v="16465.95"/>
    <n v="-4738.7"/>
    <s v="Amit"/>
    <s v="Corporate"/>
  </r>
  <r>
    <s v="ORD-57099-2947"/>
    <d v="2023-10-07T00:00:00"/>
    <x v="0"/>
    <x v="119"/>
    <x v="45"/>
    <x v="2"/>
    <s v="Delhi"/>
    <s v="New Delhi"/>
    <x v="2"/>
    <x v="8"/>
    <s v="Laptops Pro 1"/>
    <n v="711116.38"/>
    <n v="15"/>
    <x v="4"/>
    <n v="481566.75"/>
    <n v="229549.63"/>
    <s v="Vikas"/>
    <s v="Home Office"/>
  </r>
  <r>
    <s v="ORD-11863-2948"/>
    <d v="2023-05-07T00:00:00"/>
    <x v="0"/>
    <x v="663"/>
    <x v="272"/>
    <x v="1"/>
    <s v="Rajasthan"/>
    <s v="Jaipur"/>
    <x v="0"/>
    <x v="0"/>
    <s v="Sofas Pro 6"/>
    <n v="126685.59"/>
    <n v="14"/>
    <x v="2"/>
    <n v="89932.64"/>
    <n v="36752.949999999997"/>
    <s v="Karan"/>
    <s v="Consumer"/>
  </r>
  <r>
    <s v="ORD-29185-2949"/>
    <d v="2023-01-14T00:00:00"/>
    <x v="0"/>
    <x v="874"/>
    <x v="280"/>
    <x v="1"/>
    <s v="Rajasthan"/>
    <s v="Jaipur"/>
    <x v="2"/>
    <x v="10"/>
    <s v="Accessories Pro 10"/>
    <n v="104709.65"/>
    <n v="7"/>
    <x v="2"/>
    <n v="78715.63"/>
    <n v="25994.02"/>
    <s v="Pooja"/>
    <s v="Corporate"/>
  </r>
  <r>
    <s v="ORD-58711-2950"/>
    <d v="2024-03-12T00:00:00"/>
    <x v="1"/>
    <x v="764"/>
    <x v="298"/>
    <x v="3"/>
    <s v="West Bengal"/>
    <s v="Kolkata"/>
    <x v="0"/>
    <x v="7"/>
    <s v="Tables Pro 6"/>
    <n v="59342.239999999998"/>
    <n v="9"/>
    <x v="3"/>
    <n v="39289.589999999997"/>
    <n v="20052.650000000001"/>
    <s v="Priya"/>
    <s v="Home Office"/>
  </r>
  <r>
    <s v="ORD-71465-2951"/>
    <d v="2024-01-17T00:00:00"/>
    <x v="1"/>
    <x v="853"/>
    <x v="297"/>
    <x v="1"/>
    <s v="Maharashtra"/>
    <s v="Nagpur"/>
    <x v="2"/>
    <x v="10"/>
    <s v="Accessories Pro 6"/>
    <n v="200357.69"/>
    <n v="4"/>
    <x v="0"/>
    <n v="153453.84"/>
    <n v="46903.85"/>
    <s v="Priya"/>
    <s v="Consumer"/>
  </r>
  <r>
    <s v="ORD-41458-2952"/>
    <d v="2023-11-14T00:00:00"/>
    <x v="0"/>
    <x v="745"/>
    <x v="115"/>
    <x v="2"/>
    <s v="Punjab"/>
    <s v="Amritsar"/>
    <x v="2"/>
    <x v="8"/>
    <s v="Laptops Pro 6"/>
    <n v="175687.35"/>
    <n v="9"/>
    <x v="6"/>
    <n v="313021.89"/>
    <n v="-137334.54"/>
    <s v="Priya"/>
    <s v="Consumer"/>
  </r>
  <r>
    <s v="ORD-50197-2953"/>
    <d v="2023-05-18T00:00:00"/>
    <x v="0"/>
    <x v="440"/>
    <x v="54"/>
    <x v="0"/>
    <s v="Telangana"/>
    <s v="Hyderabad"/>
    <x v="1"/>
    <x v="6"/>
    <s v="Pens Pro 5"/>
    <n v="4681.68"/>
    <n v="4"/>
    <x v="1"/>
    <n v="7089.16"/>
    <n v="-2407.48"/>
    <s v="Karan"/>
    <s v="Consumer"/>
  </r>
  <r>
    <s v="ORD-25151-2954"/>
    <d v="2023-12-15T00:00:00"/>
    <x v="0"/>
    <x v="368"/>
    <x v="183"/>
    <x v="2"/>
    <s v="Haryana"/>
    <s v="Gurgaon"/>
    <x v="1"/>
    <x v="3"/>
    <s v="Storage Pro 7"/>
    <n v="35299.379999999997"/>
    <n v="14"/>
    <x v="0"/>
    <n v="26605.46"/>
    <n v="8693.92"/>
    <s v="Amit"/>
    <s v="Corporate"/>
  </r>
  <r>
    <s v="ORD-53502-2955"/>
    <d v="2023-08-27T00:00:00"/>
    <x v="0"/>
    <x v="713"/>
    <x v="54"/>
    <x v="0"/>
    <s v="Telangana"/>
    <s v="Hyderabad"/>
    <x v="2"/>
    <x v="8"/>
    <s v="Laptops Pro 2"/>
    <n v="524881.67000000004"/>
    <n v="14"/>
    <x v="3"/>
    <n v="396087.44"/>
    <n v="128794.23"/>
    <s v="Pooja"/>
    <s v="Corporate"/>
  </r>
  <r>
    <s v="ORD-16683-2956"/>
    <d v="2024-10-31T00:00:00"/>
    <x v="1"/>
    <x v="438"/>
    <x v="105"/>
    <x v="1"/>
    <s v="Gujarat"/>
    <s v="Surat"/>
    <x v="0"/>
    <x v="0"/>
    <s v="Sofas Pro 5"/>
    <n v="171155.77"/>
    <n v="10"/>
    <x v="3"/>
    <n v="145798.9"/>
    <n v="25356.87"/>
    <s v="Sneha"/>
    <s v="Consumer"/>
  </r>
  <r>
    <s v="ORD-18392-2957"/>
    <d v="2023-12-19T00:00:00"/>
    <x v="0"/>
    <x v="825"/>
    <x v="137"/>
    <x v="3"/>
    <s v="Odisha"/>
    <s v="Bhubaneswar"/>
    <x v="2"/>
    <x v="11"/>
    <s v="Smartphones Pro 5"/>
    <n v="366633.16"/>
    <n v="15"/>
    <x v="2"/>
    <n v="257268.3"/>
    <n v="109364.86"/>
    <s v="Vikas"/>
    <s v="Home Office"/>
  </r>
  <r>
    <s v="ORD-81479-2958"/>
    <d v="2023-11-28T00:00:00"/>
    <x v="0"/>
    <x v="669"/>
    <x v="215"/>
    <x v="1"/>
    <s v="Rajasthan"/>
    <s v="Jaipur"/>
    <x v="0"/>
    <x v="7"/>
    <s v="Tables Pro 8"/>
    <n v="79411.53"/>
    <n v="4"/>
    <x v="5"/>
    <n v="71897.72"/>
    <n v="7513.81"/>
    <s v="Neha"/>
    <s v="Corporate"/>
  </r>
  <r>
    <s v="ORD-37248-2959"/>
    <d v="2024-07-24T00:00:00"/>
    <x v="1"/>
    <x v="407"/>
    <x v="276"/>
    <x v="1"/>
    <s v="Rajasthan"/>
    <s v="Jaipur"/>
    <x v="0"/>
    <x v="7"/>
    <s v="Tables Pro 4"/>
    <n v="78518.67"/>
    <n v="12"/>
    <x v="4"/>
    <n v="55989"/>
    <n v="22529.67"/>
    <s v="Rahul"/>
    <s v="Consumer"/>
  </r>
  <r>
    <s v="ORD-98819-2960"/>
    <d v="2023-12-05T00:00:00"/>
    <x v="0"/>
    <x v="400"/>
    <x v="269"/>
    <x v="0"/>
    <s v="Telangana"/>
    <s v="Hyderabad"/>
    <x v="2"/>
    <x v="11"/>
    <s v="Smartphones Pro 8"/>
    <n v="268349.92"/>
    <n v="12"/>
    <x v="1"/>
    <n v="402693.96"/>
    <n v="-134344.04"/>
    <s v="Vikas"/>
    <s v="Corporate"/>
  </r>
  <r>
    <s v="ORD-85347-2961"/>
    <d v="2023-10-28T00:00:00"/>
    <x v="0"/>
    <x v="697"/>
    <x v="62"/>
    <x v="2"/>
    <s v="Haryana"/>
    <s v="Faridabad"/>
    <x v="0"/>
    <x v="4"/>
    <s v="Chairs Pro 10"/>
    <n v="122135.71"/>
    <n v="8"/>
    <x v="0"/>
    <n v="76828.88"/>
    <n v="45306.83"/>
    <s v="Karan"/>
    <s v="Home Office"/>
  </r>
  <r>
    <s v="ORD-79501-2962"/>
    <d v="2024-10-08T00:00:00"/>
    <x v="1"/>
    <x v="683"/>
    <x v="288"/>
    <x v="1"/>
    <s v="Rajasthan"/>
    <s v="Jaipur"/>
    <x v="1"/>
    <x v="6"/>
    <s v="Pens Pro 2"/>
    <n v="6097.63"/>
    <n v="8"/>
    <x v="4"/>
    <n v="3831.92"/>
    <n v="2265.71"/>
    <s v="Rahul"/>
    <s v="Consumer"/>
  </r>
  <r>
    <s v="ORD-50915-2963"/>
    <d v="2024-12-25T00:00:00"/>
    <x v="1"/>
    <x v="253"/>
    <x v="202"/>
    <x v="2"/>
    <s v="Delhi"/>
    <s v="New Delhi"/>
    <x v="2"/>
    <x v="5"/>
    <s v="Tablets Pro 6"/>
    <n v="338396.57"/>
    <n v="12"/>
    <x v="0"/>
    <n v="250424.88"/>
    <n v="87971.69"/>
    <s v="Karan"/>
    <s v="Consumer"/>
  </r>
  <r>
    <s v="ORD-41053-2964"/>
    <d v="2024-10-12T00:00:00"/>
    <x v="1"/>
    <x v="64"/>
    <x v="115"/>
    <x v="2"/>
    <s v="Delhi"/>
    <s v="New Delhi"/>
    <x v="1"/>
    <x v="3"/>
    <s v="Storage Pro 7"/>
    <n v="1059.68"/>
    <n v="15"/>
    <x v="6"/>
    <n v="1807.8"/>
    <n v="-748.12"/>
    <s v="Vikas"/>
    <s v="Home Office"/>
  </r>
  <r>
    <s v="ORD-93273-2965"/>
    <d v="2024-06-10T00:00:00"/>
    <x v="1"/>
    <x v="418"/>
    <x v="128"/>
    <x v="0"/>
    <s v="Karnataka"/>
    <s v="Mysore"/>
    <x v="2"/>
    <x v="5"/>
    <s v="Tablets Pro 10"/>
    <n v="418098.37"/>
    <n v="7"/>
    <x v="3"/>
    <n v="294051.73"/>
    <n v="124046.64"/>
    <s v="Karan"/>
    <s v="Corporate"/>
  </r>
  <r>
    <s v="ORD-65800-2966"/>
    <d v="2024-09-06T00:00:00"/>
    <x v="1"/>
    <x v="48"/>
    <x v="250"/>
    <x v="0"/>
    <s v="Karnataka"/>
    <s v="Mysore"/>
    <x v="2"/>
    <x v="8"/>
    <s v="Laptops Pro 5"/>
    <n v="31850.04"/>
    <n v="2"/>
    <x v="3"/>
    <n v="23689.24"/>
    <n v="8160.8"/>
    <s v="Priya"/>
    <s v="Corporate"/>
  </r>
  <r>
    <s v="ORD-83904-2967"/>
    <d v="2023-10-15T00:00:00"/>
    <x v="0"/>
    <x v="875"/>
    <x v="195"/>
    <x v="1"/>
    <s v="Rajasthan"/>
    <s v="Jaipur"/>
    <x v="1"/>
    <x v="3"/>
    <s v="Storage Pro 3"/>
    <n v="1610.08"/>
    <n v="2"/>
    <x v="2"/>
    <n v="1159.78"/>
    <n v="450.3"/>
    <s v="Amit"/>
    <s v="Corporate"/>
  </r>
  <r>
    <s v="ORD-51214-2968"/>
    <d v="2024-10-10T00:00:00"/>
    <x v="1"/>
    <x v="261"/>
    <x v="45"/>
    <x v="0"/>
    <s v="Karnataka"/>
    <s v="Mysore"/>
    <x v="2"/>
    <x v="8"/>
    <s v="Laptops Pro 8"/>
    <n v="127967.19"/>
    <n v="15"/>
    <x v="6"/>
    <n v="215103.6"/>
    <n v="-87136.41"/>
    <s v="Pooja"/>
    <s v="Home Office"/>
  </r>
  <r>
    <s v="ORD-54840-2969"/>
    <d v="2023-12-11T00:00:00"/>
    <x v="0"/>
    <x v="354"/>
    <x v="41"/>
    <x v="2"/>
    <s v="Delhi"/>
    <s v="New Delhi"/>
    <x v="1"/>
    <x v="2"/>
    <s v="Binders Pro 5"/>
    <n v="709.43"/>
    <n v="8"/>
    <x v="6"/>
    <n v="1210.48"/>
    <n v="-501.05"/>
    <s v="Amit"/>
    <s v="Corporate"/>
  </r>
  <r>
    <s v="ORD-40956-2970"/>
    <d v="2023-12-06T00:00:00"/>
    <x v="0"/>
    <x v="182"/>
    <x v="213"/>
    <x v="2"/>
    <s v="Delhi"/>
    <s v="New Delhi"/>
    <x v="1"/>
    <x v="6"/>
    <s v="Pens Pro 9"/>
    <n v="19586.2"/>
    <n v="8"/>
    <x v="4"/>
    <n v="13064.4"/>
    <n v="6521.8"/>
    <s v="Vikas"/>
    <s v="Consumer"/>
  </r>
  <r>
    <s v="ORD-99234-2971"/>
    <d v="2023-08-10T00:00:00"/>
    <x v="0"/>
    <x v="456"/>
    <x v="82"/>
    <x v="2"/>
    <s v="Haryana"/>
    <s v="Faridabad"/>
    <x v="0"/>
    <x v="7"/>
    <s v="Tables Pro 4"/>
    <n v="50603.18"/>
    <n v="5"/>
    <x v="6"/>
    <n v="91861.4"/>
    <n v="-41258.22"/>
    <s v="Sneha"/>
    <s v="Corporate"/>
  </r>
  <r>
    <s v="ORD-29401-2972"/>
    <d v="2024-11-06T00:00:00"/>
    <x v="1"/>
    <x v="61"/>
    <x v="204"/>
    <x v="3"/>
    <s v="West Bengal"/>
    <s v="Howrah"/>
    <x v="1"/>
    <x v="1"/>
    <s v="Paper Pro 1"/>
    <n v="3855.75"/>
    <n v="7"/>
    <x v="6"/>
    <n v="6992.51"/>
    <n v="-3136.76"/>
    <s v="Amit"/>
    <s v="Home Office"/>
  </r>
  <r>
    <s v="ORD-27183-2973"/>
    <d v="2024-04-25T00:00:00"/>
    <x v="1"/>
    <x v="26"/>
    <x v="136"/>
    <x v="2"/>
    <s v="Delhi"/>
    <s v="New Delhi"/>
    <x v="2"/>
    <x v="5"/>
    <s v="Tablets Pro 4"/>
    <n v="311492.36"/>
    <n v="14"/>
    <x v="2"/>
    <n v="262660.02"/>
    <n v="48832.34"/>
    <s v="Priya"/>
    <s v="Consumer"/>
  </r>
  <r>
    <s v="ORD-73979-2974"/>
    <d v="2023-01-24T00:00:00"/>
    <x v="0"/>
    <x v="362"/>
    <x v="183"/>
    <x v="0"/>
    <s v="Telangana"/>
    <s v="Hyderabad"/>
    <x v="2"/>
    <x v="8"/>
    <s v="Laptops Pro 2"/>
    <n v="108769.54"/>
    <n v="3"/>
    <x v="7"/>
    <n v="73626.899999999994"/>
    <n v="35142.639999999999"/>
    <s v="Vikas"/>
    <s v="Consumer"/>
  </r>
  <r>
    <s v="ORD-47181-2975"/>
    <d v="2024-09-11T00:00:00"/>
    <x v="1"/>
    <x v="265"/>
    <x v="26"/>
    <x v="3"/>
    <s v="Odisha"/>
    <s v="Bhubaneswar"/>
    <x v="0"/>
    <x v="9"/>
    <s v="Beds Pro 6"/>
    <n v="72214.42"/>
    <n v="13"/>
    <x v="2"/>
    <n v="59880.08"/>
    <n v="12334.34"/>
    <s v="Priya"/>
    <s v="Consumer"/>
  </r>
  <r>
    <s v="ORD-51118-2976"/>
    <d v="2024-10-08T00:00:00"/>
    <x v="1"/>
    <x v="124"/>
    <x v="53"/>
    <x v="1"/>
    <s v="Maharashtra"/>
    <s v="Mumbai"/>
    <x v="1"/>
    <x v="2"/>
    <s v="Binders Pro 6"/>
    <n v="5613.94"/>
    <n v="8"/>
    <x v="5"/>
    <n v="4988.32"/>
    <n v="625.62"/>
    <s v="Priya"/>
    <s v="Home Office"/>
  </r>
  <r>
    <s v="ORD-19716-2977"/>
    <d v="2023-10-11T00:00:00"/>
    <x v="0"/>
    <x v="339"/>
    <x v="271"/>
    <x v="2"/>
    <s v="Punjab"/>
    <s v="Ludhiana"/>
    <x v="1"/>
    <x v="6"/>
    <s v="Pens Pro 3"/>
    <n v="10880.19"/>
    <n v="4"/>
    <x v="4"/>
    <n v="7953.16"/>
    <n v="2927.03"/>
    <s v="Neha"/>
    <s v="Home Office"/>
  </r>
  <r>
    <s v="ORD-24819-2978"/>
    <d v="2023-09-06T00:00:00"/>
    <x v="0"/>
    <x v="419"/>
    <x v="102"/>
    <x v="2"/>
    <s v="Punjab"/>
    <s v="Ludhiana"/>
    <x v="0"/>
    <x v="7"/>
    <s v="Tables Pro 5"/>
    <n v="235232.9"/>
    <n v="15"/>
    <x v="5"/>
    <n v="214832.25"/>
    <n v="20400.650000000001"/>
    <s v="Neha"/>
    <s v="Consumer"/>
  </r>
  <r>
    <s v="ORD-85824-2979"/>
    <d v="2023-10-14T00:00:00"/>
    <x v="0"/>
    <x v="117"/>
    <x v="293"/>
    <x v="1"/>
    <s v="Maharashtra"/>
    <s v="Pune"/>
    <x v="0"/>
    <x v="0"/>
    <s v="Sofas Pro 1"/>
    <n v="2419.37"/>
    <n v="1"/>
    <x v="6"/>
    <n v="4094.32"/>
    <n v="-1674.95"/>
    <s v="Vikas"/>
    <s v="Home Office"/>
  </r>
  <r>
    <s v="ORD-58878-2980"/>
    <d v="2024-12-07T00:00:00"/>
    <x v="1"/>
    <x v="518"/>
    <x v="183"/>
    <x v="2"/>
    <s v="Punjab"/>
    <s v="Amritsar"/>
    <x v="0"/>
    <x v="9"/>
    <s v="Beds Pro 3"/>
    <n v="26428.18"/>
    <n v="11"/>
    <x v="5"/>
    <n v="27779.84"/>
    <n v="-1351.66"/>
    <s v="Amit"/>
    <s v="Corporate"/>
  </r>
  <r>
    <s v="ORD-12202-2981"/>
    <d v="2024-08-25T00:00:00"/>
    <x v="1"/>
    <x v="740"/>
    <x v="199"/>
    <x v="1"/>
    <s v="Maharashtra"/>
    <s v="Mumbai"/>
    <x v="1"/>
    <x v="2"/>
    <s v="Binders Pro 3"/>
    <n v="32018.98"/>
    <n v="15"/>
    <x v="4"/>
    <n v="24346.65"/>
    <n v="7672.33"/>
    <s v="Sneha"/>
    <s v="Corporate"/>
  </r>
  <r>
    <s v="ORD-46800-2982"/>
    <d v="2023-02-17T00:00:00"/>
    <x v="0"/>
    <x v="381"/>
    <x v="278"/>
    <x v="1"/>
    <s v="Maharashtra"/>
    <s v="Mumbai"/>
    <x v="1"/>
    <x v="2"/>
    <s v="Binders Pro 2"/>
    <n v="2997.56"/>
    <n v="4"/>
    <x v="2"/>
    <n v="2365.04"/>
    <n v="632.52"/>
    <s v="Sneha"/>
    <s v="Home Office"/>
  </r>
  <r>
    <s v="ORD-92805-2983"/>
    <d v="2024-12-11T00:00:00"/>
    <x v="1"/>
    <x v="652"/>
    <x v="182"/>
    <x v="1"/>
    <s v="Gujarat"/>
    <s v="Ahmedabad"/>
    <x v="2"/>
    <x v="10"/>
    <s v="Accessories Pro 7"/>
    <n v="200980.65"/>
    <n v="5"/>
    <x v="4"/>
    <n v="124657.5"/>
    <n v="76323.149999999994"/>
    <s v="Priya"/>
    <s v="Consumer"/>
  </r>
  <r>
    <s v="ORD-62172-2984"/>
    <d v="2024-07-10T00:00:00"/>
    <x v="1"/>
    <x v="367"/>
    <x v="120"/>
    <x v="0"/>
    <s v="Tamil Nadu"/>
    <s v="Coimbatore"/>
    <x v="1"/>
    <x v="6"/>
    <s v="Pens Pro 10"/>
    <n v="11883.55"/>
    <n v="6"/>
    <x v="2"/>
    <n v="10458.299999999999"/>
    <n v="1425.25"/>
    <s v="Karan"/>
    <s v="Consumer"/>
  </r>
  <r>
    <s v="ORD-58409-2985"/>
    <d v="2024-12-28T00:00:00"/>
    <x v="1"/>
    <x v="411"/>
    <x v="167"/>
    <x v="0"/>
    <s v="Tamil Nadu"/>
    <s v="Chennai"/>
    <x v="0"/>
    <x v="7"/>
    <s v="Tables Pro 5"/>
    <n v="38863.980000000003"/>
    <n v="6"/>
    <x v="4"/>
    <n v="24891.9"/>
    <n v="13972.08"/>
    <s v="Rahul"/>
    <s v="Consumer"/>
  </r>
  <r>
    <s v="ORD-19860-2986"/>
    <d v="2023-11-06T00:00:00"/>
    <x v="0"/>
    <x v="463"/>
    <x v="80"/>
    <x v="3"/>
    <s v="Bihar"/>
    <s v="Patna"/>
    <x v="2"/>
    <x v="8"/>
    <s v="Laptops Pro 1"/>
    <n v="430581.24"/>
    <n v="12"/>
    <x v="5"/>
    <n v="461958.84"/>
    <n v="-31377.599999999999"/>
    <s v="Rahul"/>
    <s v="Consumer"/>
  </r>
  <r>
    <s v="ORD-72016-2987"/>
    <d v="2024-12-09T00:00:00"/>
    <x v="1"/>
    <x v="219"/>
    <x v="106"/>
    <x v="1"/>
    <s v="Gujarat"/>
    <s v="Surat"/>
    <x v="1"/>
    <x v="2"/>
    <s v="Binders Pro 7"/>
    <n v="2397.15"/>
    <n v="3"/>
    <x v="6"/>
    <n v="4110.18"/>
    <n v="-1713.03"/>
    <s v="Amit"/>
    <s v="Home Office"/>
  </r>
  <r>
    <s v="ORD-75581-2988"/>
    <d v="2024-09-16T00:00:00"/>
    <x v="1"/>
    <x v="605"/>
    <x v="297"/>
    <x v="3"/>
    <s v="Odisha"/>
    <s v="Bhubaneswar"/>
    <x v="1"/>
    <x v="1"/>
    <s v="Paper Pro 4"/>
    <n v="4179.54"/>
    <n v="2"/>
    <x v="0"/>
    <n v="2848.66"/>
    <n v="1330.88"/>
    <s v="Amit"/>
    <s v="Corporate"/>
  </r>
  <r>
    <s v="ORD-97581-2989"/>
    <d v="2023-11-11T00:00:00"/>
    <x v="0"/>
    <x v="806"/>
    <x v="80"/>
    <x v="1"/>
    <s v="Gujarat"/>
    <s v="Surat"/>
    <x v="1"/>
    <x v="2"/>
    <s v="Binders Pro 10"/>
    <n v="4624.97"/>
    <n v="13"/>
    <x v="6"/>
    <n v="8109.79"/>
    <n v="-3484.82"/>
    <s v="Sneha"/>
    <s v="Consumer"/>
  </r>
  <r>
    <s v="ORD-53128-2990"/>
    <d v="2024-11-22T00:00:00"/>
    <x v="1"/>
    <x v="669"/>
    <x v="18"/>
    <x v="3"/>
    <s v="Bihar"/>
    <s v="Patna"/>
    <x v="2"/>
    <x v="5"/>
    <s v="Tablets Pro 4"/>
    <n v="55148.5"/>
    <n v="4"/>
    <x v="3"/>
    <n v="48831.68"/>
    <n v="6316.82"/>
    <s v="Sneha"/>
    <s v="Corporate"/>
  </r>
  <r>
    <s v="ORD-49504-2991"/>
    <d v="2023-06-07T00:00:00"/>
    <x v="0"/>
    <x v="430"/>
    <x v="273"/>
    <x v="0"/>
    <s v="Karnataka"/>
    <s v="Bangalore"/>
    <x v="0"/>
    <x v="7"/>
    <s v="Tables Pro 7"/>
    <n v="17860.37"/>
    <n v="3"/>
    <x v="1"/>
    <n v="26055.63"/>
    <n v="-8195.26"/>
    <s v="Vikas"/>
    <s v="Home Office"/>
  </r>
  <r>
    <s v="ORD-53223-2992"/>
    <d v="2023-11-08T00:00:00"/>
    <x v="0"/>
    <x v="77"/>
    <x v="55"/>
    <x v="0"/>
    <s v="Telangana"/>
    <s v="Hyderabad"/>
    <x v="0"/>
    <x v="0"/>
    <s v="Sofas Pro 9"/>
    <n v="32861.07"/>
    <n v="5"/>
    <x v="1"/>
    <n v="48554.3"/>
    <n v="-15693.23"/>
    <s v="Neha"/>
    <s v="Consumer"/>
  </r>
  <r>
    <s v="ORD-92176-2993"/>
    <d v="2024-01-23T00:00:00"/>
    <x v="1"/>
    <x v="154"/>
    <x v="41"/>
    <x v="0"/>
    <s v="Tamil Nadu"/>
    <s v="Chennai"/>
    <x v="0"/>
    <x v="9"/>
    <s v="Beds Pro 10"/>
    <n v="57316.72"/>
    <n v="8"/>
    <x v="6"/>
    <n v="97309.28"/>
    <n v="-39992.559999999998"/>
    <s v="Neha"/>
    <s v="Consumer"/>
  </r>
  <r>
    <s v="ORD-68840-2994"/>
    <d v="2023-12-14T00:00:00"/>
    <x v="0"/>
    <x v="674"/>
    <x v="227"/>
    <x v="1"/>
    <s v="Rajasthan"/>
    <s v="Jaipur"/>
    <x v="1"/>
    <x v="2"/>
    <s v="Binders Pro 3"/>
    <n v="5922.01"/>
    <n v="4"/>
    <x v="5"/>
    <n v="6364.08"/>
    <n v="-442.07"/>
    <s v="Neha"/>
    <s v="Home Office"/>
  </r>
  <r>
    <s v="ORD-19159-2995"/>
    <d v="2024-12-24T00:00:00"/>
    <x v="1"/>
    <x v="822"/>
    <x v="47"/>
    <x v="1"/>
    <s v="Rajasthan"/>
    <s v="Jaipur"/>
    <x v="0"/>
    <x v="7"/>
    <s v="Tables Pro 10"/>
    <n v="52438.65"/>
    <n v="15"/>
    <x v="6"/>
    <n v="91195.199999999997"/>
    <n v="-38756.550000000003"/>
    <s v="Priya"/>
    <s v="Consumer"/>
  </r>
  <r>
    <s v="ORD-95446-2996"/>
    <d v="2023-05-25T00:00:00"/>
    <x v="0"/>
    <x v="644"/>
    <x v="242"/>
    <x v="1"/>
    <s v="Rajasthan"/>
    <s v="Jaipur"/>
    <x v="0"/>
    <x v="9"/>
    <s v="Beds Pro 4"/>
    <n v="52254.74"/>
    <n v="4"/>
    <x v="2"/>
    <n v="45323.6"/>
    <n v="6931.14"/>
    <s v="Amit"/>
    <s v="Corporate"/>
  </r>
  <r>
    <s v="ORD-48066-2997"/>
    <d v="2023-06-25T00:00:00"/>
    <x v="0"/>
    <x v="461"/>
    <x v="280"/>
    <x v="2"/>
    <s v="Haryana"/>
    <s v="Gurgaon"/>
    <x v="0"/>
    <x v="9"/>
    <s v="Beds Pro 1"/>
    <n v="23545.27"/>
    <n v="2"/>
    <x v="3"/>
    <n v="17592.78"/>
    <n v="5952.49"/>
    <s v="Pooja"/>
    <s v="Consumer"/>
  </r>
  <r>
    <s v="ORD-66759-2998"/>
    <d v="2024-02-16T00:00:00"/>
    <x v="1"/>
    <x v="368"/>
    <x v="236"/>
    <x v="1"/>
    <s v="Maharashtra"/>
    <s v="Mumbai"/>
    <x v="0"/>
    <x v="4"/>
    <s v="Chairs Pro 2"/>
    <n v="18287.259999999998"/>
    <n v="4"/>
    <x v="7"/>
    <n v="14566.64"/>
    <n v="3720.62"/>
    <s v="Rahul"/>
    <s v="Corporate"/>
  </r>
  <r>
    <s v="ORD-34982-2999"/>
    <d v="2023-08-08T00:00:00"/>
    <x v="0"/>
    <x v="718"/>
    <x v="21"/>
    <x v="0"/>
    <s v="Telangana"/>
    <s v="Hyderabad"/>
    <x v="1"/>
    <x v="1"/>
    <s v="Paper Pro 7"/>
    <n v="8117.36"/>
    <n v="13"/>
    <x v="0"/>
    <n v="5613.01"/>
    <n v="2504.35"/>
    <s v="Priya"/>
    <s v="Corporate"/>
  </r>
  <r>
    <s v="ORD-17988-3000"/>
    <d v="2024-08-01T00:00:00"/>
    <x v="1"/>
    <x v="22"/>
    <x v="24"/>
    <x v="3"/>
    <s v="Odisha"/>
    <s v="Bhubaneswar"/>
    <x v="0"/>
    <x v="4"/>
    <s v="Chairs Pro 5"/>
    <n v="126546.14"/>
    <n v="13"/>
    <x v="7"/>
    <n v="94921.06"/>
    <n v="31625.08"/>
    <s v="Vikas"/>
    <s v="Corporate"/>
  </r>
  <r>
    <s v="ORD-29678-3001"/>
    <d v="2023-07-16T00:00:00"/>
    <x v="0"/>
    <x v="838"/>
    <x v="24"/>
    <x v="3"/>
    <s v="Odisha"/>
    <s v="Bhubaneswar"/>
    <x v="0"/>
    <x v="0"/>
    <s v="Sofas Pro 6"/>
    <n v="16709.14"/>
    <n v="6"/>
    <x v="7"/>
    <n v="13563.96"/>
    <n v="3145.18"/>
    <s v="Sneha"/>
    <s v="Home Office"/>
  </r>
  <r>
    <s v="ORD-19111-3002"/>
    <d v="2023-10-26T00:00:00"/>
    <x v="0"/>
    <x v="656"/>
    <x v="119"/>
    <x v="3"/>
    <s v="West Bengal"/>
    <s v="Howrah"/>
    <x v="0"/>
    <x v="9"/>
    <s v="Beds Pro 3"/>
    <n v="24390.73"/>
    <n v="4"/>
    <x v="7"/>
    <n v="20037.52"/>
    <n v="4353.21"/>
    <s v="Sneha"/>
    <s v="Consumer"/>
  </r>
  <r>
    <s v="ORD-80072-3003"/>
    <d v="2024-09-28T00:00:00"/>
    <x v="1"/>
    <x v="31"/>
    <x v="42"/>
    <x v="3"/>
    <s v="West Bengal"/>
    <s v="Kolkata"/>
    <x v="2"/>
    <x v="10"/>
    <s v="Accessories Pro 9"/>
    <n v="142283.45000000001"/>
    <n v="11"/>
    <x v="5"/>
    <n v="113495.47"/>
    <n v="28787.98"/>
    <s v="Rahul"/>
    <s v="Home Office"/>
  </r>
  <r>
    <s v="ORD-55448-3004"/>
    <d v="2024-11-02T00:00:00"/>
    <x v="1"/>
    <x v="291"/>
    <x v="82"/>
    <x v="3"/>
    <s v="West Bengal"/>
    <s v="Howrah"/>
    <x v="2"/>
    <x v="10"/>
    <s v="Accessories Pro 2"/>
    <n v="480962.8"/>
    <n v="11"/>
    <x v="3"/>
    <n v="388430.57"/>
    <n v="92532.23"/>
    <s v="Neha"/>
    <s v="Corporate"/>
  </r>
  <r>
    <s v="ORD-34762-3005"/>
    <d v="2024-11-19T00:00:00"/>
    <x v="1"/>
    <x v="729"/>
    <x v="172"/>
    <x v="1"/>
    <s v="Rajasthan"/>
    <s v="Jaipur"/>
    <x v="0"/>
    <x v="9"/>
    <s v="Beds Pro 2"/>
    <n v="111474.32"/>
    <n v="8"/>
    <x v="5"/>
    <n v="92212.64"/>
    <n v="19261.68"/>
    <s v="Sneha"/>
    <s v="Corporate"/>
  </r>
  <r>
    <s v="ORD-57843-3006"/>
    <d v="2023-09-22T00:00:00"/>
    <x v="0"/>
    <x v="805"/>
    <x v="248"/>
    <x v="2"/>
    <s v="Punjab"/>
    <s v="Ludhiana"/>
    <x v="1"/>
    <x v="1"/>
    <s v="Paper Pro 7"/>
    <n v="7007.01"/>
    <n v="14"/>
    <x v="4"/>
    <n v="4299.82"/>
    <n v="2707.19"/>
    <s v="Vikas"/>
    <s v="Consumer"/>
  </r>
  <r>
    <s v="ORD-12557-3007"/>
    <d v="2024-07-09T00:00:00"/>
    <x v="1"/>
    <x v="180"/>
    <x v="154"/>
    <x v="1"/>
    <s v="Gujarat"/>
    <s v="Surat"/>
    <x v="0"/>
    <x v="9"/>
    <s v="Beds Pro 2"/>
    <n v="93625.75"/>
    <n v="5"/>
    <x v="4"/>
    <n v="74951.55"/>
    <n v="18674.2"/>
    <s v="Priya"/>
    <s v="Consumer"/>
  </r>
  <r>
    <s v="ORD-89217-3008"/>
    <d v="2023-10-15T00:00:00"/>
    <x v="0"/>
    <x v="426"/>
    <x v="118"/>
    <x v="0"/>
    <s v="Telangana"/>
    <s v="Hyderabad"/>
    <x v="0"/>
    <x v="7"/>
    <s v="Tables Pro 6"/>
    <n v="13506.33"/>
    <n v="1"/>
    <x v="3"/>
    <n v="9682.7199999999993"/>
    <n v="3823.61"/>
    <s v="Rahul"/>
    <s v="Consumer"/>
  </r>
  <r>
    <s v="ORD-23588-3009"/>
    <d v="2023-12-14T00:00:00"/>
    <x v="0"/>
    <x v="69"/>
    <x v="124"/>
    <x v="0"/>
    <s v="Telangana"/>
    <s v="Hyderabad"/>
    <x v="0"/>
    <x v="4"/>
    <s v="Chairs Pro 2"/>
    <n v="83618.210000000006"/>
    <n v="5"/>
    <x v="2"/>
    <n v="74188.45"/>
    <n v="9429.76"/>
    <s v="Rahul"/>
    <s v="Corporate"/>
  </r>
  <r>
    <s v="ORD-37983-3010"/>
    <d v="2023-10-11T00:00:00"/>
    <x v="0"/>
    <x v="639"/>
    <x v="56"/>
    <x v="0"/>
    <s v="Tamil Nadu"/>
    <s v="Coimbatore"/>
    <x v="0"/>
    <x v="0"/>
    <s v="Sofas Pro 6"/>
    <n v="77410.39"/>
    <n v="10"/>
    <x v="5"/>
    <n v="69795.600000000006"/>
    <n v="7614.79"/>
    <s v="Pooja"/>
    <s v="Corporate"/>
  </r>
  <r>
    <s v="ORD-62846-3011"/>
    <d v="2023-12-12T00:00:00"/>
    <x v="0"/>
    <x v="869"/>
    <x v="101"/>
    <x v="3"/>
    <s v="West Bengal"/>
    <s v="Howrah"/>
    <x v="2"/>
    <x v="5"/>
    <s v="Tablets Pro 3"/>
    <n v="67174.070000000007"/>
    <n v="10"/>
    <x v="6"/>
    <n v="121046.9"/>
    <n v="-53872.83"/>
    <s v="Sneha"/>
    <s v="Home Office"/>
  </r>
  <r>
    <s v="ORD-75867-3012"/>
    <d v="2023-10-07T00:00:00"/>
    <x v="0"/>
    <x v="177"/>
    <x v="77"/>
    <x v="0"/>
    <s v="Karnataka"/>
    <s v="Mysore"/>
    <x v="1"/>
    <x v="6"/>
    <s v="Pens Pro 1"/>
    <n v="11517.31"/>
    <n v="13"/>
    <x v="2"/>
    <n v="9462.31"/>
    <n v="2055"/>
    <s v="Karan"/>
    <s v="Home Office"/>
  </r>
  <r>
    <s v="ORD-10876-3013"/>
    <d v="2023-01-09T00:00:00"/>
    <x v="0"/>
    <x v="755"/>
    <x v="95"/>
    <x v="3"/>
    <s v="West Bengal"/>
    <s v="Kolkata"/>
    <x v="1"/>
    <x v="3"/>
    <s v="Storage Pro 10"/>
    <n v="26276.41"/>
    <n v="13"/>
    <x v="4"/>
    <n v="20958.599999999999"/>
    <n v="5317.81"/>
    <s v="Priya"/>
    <s v="Home Office"/>
  </r>
  <r>
    <s v="ORD-74634-3014"/>
    <d v="2023-09-08T00:00:00"/>
    <x v="0"/>
    <x v="435"/>
    <x v="71"/>
    <x v="0"/>
    <s v="Karnataka"/>
    <s v="Bangalore"/>
    <x v="0"/>
    <x v="0"/>
    <s v="Sofas Pro 5"/>
    <n v="34017.589999999997"/>
    <n v="2"/>
    <x v="7"/>
    <n v="21818.78"/>
    <n v="12198.81"/>
    <s v="Rahul"/>
    <s v="Corporate"/>
  </r>
  <r>
    <s v="ORD-82843-3015"/>
    <d v="2024-03-06T00:00:00"/>
    <x v="1"/>
    <x v="75"/>
    <x v="167"/>
    <x v="3"/>
    <s v="Bihar"/>
    <s v="Patna"/>
    <x v="1"/>
    <x v="6"/>
    <s v="Pens Pro 5"/>
    <n v="23558.13"/>
    <n v="15"/>
    <x v="3"/>
    <n v="15892.35"/>
    <n v="7665.78"/>
    <s v="Karan"/>
    <s v="Corporate"/>
  </r>
  <r>
    <s v="ORD-93044-3016"/>
    <d v="2023-09-04T00:00:00"/>
    <x v="0"/>
    <x v="50"/>
    <x v="295"/>
    <x v="3"/>
    <s v="West Bengal"/>
    <s v="Howrah"/>
    <x v="1"/>
    <x v="6"/>
    <s v="Pens Pro 3"/>
    <n v="214.39"/>
    <n v="1"/>
    <x v="2"/>
    <n v="184.56"/>
    <n v="29.83"/>
    <s v="Priya"/>
    <s v="Consumer"/>
  </r>
  <r>
    <s v="ORD-23370-3017"/>
    <d v="2023-12-16T00:00:00"/>
    <x v="0"/>
    <x v="403"/>
    <x v="221"/>
    <x v="3"/>
    <s v="West Bengal"/>
    <s v="Kolkata"/>
    <x v="1"/>
    <x v="6"/>
    <s v="Pens Pro 6"/>
    <n v="16736.009999999998"/>
    <n v="11"/>
    <x v="5"/>
    <n v="15371.95"/>
    <n v="1364.06"/>
    <s v="Rahul"/>
    <s v="Consumer"/>
  </r>
  <r>
    <s v="ORD-55248-3018"/>
    <d v="2023-11-21T00:00:00"/>
    <x v="0"/>
    <x v="605"/>
    <x v="187"/>
    <x v="3"/>
    <s v="West Bengal"/>
    <s v="Howrah"/>
    <x v="0"/>
    <x v="4"/>
    <s v="Chairs Pro 3"/>
    <n v="47226.19"/>
    <n v="7"/>
    <x v="1"/>
    <n v="68076.61"/>
    <n v="-20850.419999999998"/>
    <s v="Pooja"/>
    <s v="Consumer"/>
  </r>
  <r>
    <s v="ORD-33407-3019"/>
    <d v="2023-10-20T00:00:00"/>
    <x v="0"/>
    <x v="167"/>
    <x v="74"/>
    <x v="2"/>
    <s v="Haryana"/>
    <s v="Faridabad"/>
    <x v="2"/>
    <x v="5"/>
    <s v="Tablets Pro 10"/>
    <n v="549876.52"/>
    <n v="12"/>
    <x v="2"/>
    <n v="474156.72"/>
    <n v="75719.8"/>
    <s v="Rahul"/>
    <s v="Home Office"/>
  </r>
  <r>
    <s v="ORD-52928-3020"/>
    <d v="2024-12-03T00:00:00"/>
    <x v="1"/>
    <x v="681"/>
    <x v="100"/>
    <x v="3"/>
    <s v="Bihar"/>
    <s v="Patna"/>
    <x v="2"/>
    <x v="5"/>
    <s v="Tablets Pro 3"/>
    <n v="487281.9"/>
    <n v="13"/>
    <x v="7"/>
    <n v="411931.91"/>
    <n v="75349.990000000005"/>
    <s v="Amit"/>
    <s v="Home Office"/>
  </r>
  <r>
    <s v="ORD-49235-3021"/>
    <d v="2024-03-27T00:00:00"/>
    <x v="1"/>
    <x v="413"/>
    <x v="176"/>
    <x v="1"/>
    <s v="Maharashtra"/>
    <s v="Nagpur"/>
    <x v="2"/>
    <x v="11"/>
    <s v="Smartphones Pro 6"/>
    <n v="333232.15000000002"/>
    <n v="6"/>
    <x v="5"/>
    <n v="288670.32"/>
    <n v="44561.83"/>
    <s v="Sneha"/>
    <s v="Consumer"/>
  </r>
  <r>
    <s v="ORD-84383-3022"/>
    <d v="2023-06-07T00:00:00"/>
    <x v="0"/>
    <x v="857"/>
    <x v="266"/>
    <x v="2"/>
    <s v="Haryana"/>
    <s v="Faridabad"/>
    <x v="1"/>
    <x v="6"/>
    <s v="Pens Pro 6"/>
    <n v="14186.1"/>
    <n v="13"/>
    <x v="3"/>
    <n v="9752.2099999999991"/>
    <n v="4433.8900000000003"/>
    <s v="Priya"/>
    <s v="Home Office"/>
  </r>
  <r>
    <s v="ORD-44154-3023"/>
    <d v="2024-10-16T00:00:00"/>
    <x v="1"/>
    <x v="787"/>
    <x v="197"/>
    <x v="2"/>
    <s v="Delhi"/>
    <s v="New Delhi"/>
    <x v="1"/>
    <x v="2"/>
    <s v="Binders Pro 2"/>
    <n v="7186.62"/>
    <n v="12"/>
    <x v="7"/>
    <n v="5383.8"/>
    <n v="1802.82"/>
    <s v="Pooja"/>
    <s v="Corporate"/>
  </r>
  <r>
    <s v="ORD-14191-3024"/>
    <d v="2023-11-17T00:00:00"/>
    <x v="0"/>
    <x v="639"/>
    <x v="174"/>
    <x v="0"/>
    <s v="Telangana"/>
    <s v="Hyderabad"/>
    <x v="1"/>
    <x v="3"/>
    <s v="Storage Pro 5"/>
    <n v="10090.469999999999"/>
    <n v="6"/>
    <x v="7"/>
    <n v="8438.1"/>
    <n v="1652.37"/>
    <s v="Priya"/>
    <s v="Corporate"/>
  </r>
  <r>
    <s v="ORD-27643-3025"/>
    <d v="2023-10-13T00:00:00"/>
    <x v="0"/>
    <x v="372"/>
    <x v="248"/>
    <x v="3"/>
    <s v="Odisha"/>
    <s v="Bhubaneswar"/>
    <x v="1"/>
    <x v="3"/>
    <s v="Storage Pro 2"/>
    <n v="1624.58"/>
    <n v="2"/>
    <x v="1"/>
    <n v="2298"/>
    <n v="-673.42"/>
    <s v="Sneha"/>
    <s v="Corporate"/>
  </r>
  <r>
    <s v="ORD-97339-3026"/>
    <d v="2024-10-25T00:00:00"/>
    <x v="1"/>
    <x v="230"/>
    <x v="239"/>
    <x v="1"/>
    <s v="Maharashtra"/>
    <s v="Mumbai"/>
    <x v="2"/>
    <x v="8"/>
    <s v="Laptops Pro 6"/>
    <n v="45484.65"/>
    <n v="1"/>
    <x v="4"/>
    <n v="35629.85"/>
    <n v="9854.7999999999993"/>
    <s v="Rahul"/>
    <s v="Home Office"/>
  </r>
  <r>
    <s v="ORD-33710-3027"/>
    <d v="2024-12-28T00:00:00"/>
    <x v="1"/>
    <x v="211"/>
    <x v="294"/>
    <x v="2"/>
    <s v="Haryana"/>
    <s v="Gurgaon"/>
    <x v="0"/>
    <x v="0"/>
    <s v="Sofas Pro 5"/>
    <n v="123699.58"/>
    <n v="12"/>
    <x v="1"/>
    <n v="178594.92"/>
    <n v="-54895.34"/>
    <s v="Priya"/>
    <s v="Consumer"/>
  </r>
  <r>
    <s v="ORD-94328-3028"/>
    <d v="2024-11-22T00:00:00"/>
    <x v="1"/>
    <x v="725"/>
    <x v="224"/>
    <x v="2"/>
    <s v="Haryana"/>
    <s v="Gurgaon"/>
    <x v="0"/>
    <x v="9"/>
    <s v="Beds Pro 10"/>
    <n v="115864.01"/>
    <n v="4"/>
    <x v="4"/>
    <n v="78137.88"/>
    <n v="37726.129999999997"/>
    <s v="Priya"/>
    <s v="Home Office"/>
  </r>
  <r>
    <s v="ORD-14777-3029"/>
    <d v="2023-10-18T00:00:00"/>
    <x v="0"/>
    <x v="307"/>
    <x v="203"/>
    <x v="2"/>
    <s v="Haryana"/>
    <s v="Gurgaon"/>
    <x v="1"/>
    <x v="2"/>
    <s v="Binders Pro 6"/>
    <n v="12940.19"/>
    <n v="13"/>
    <x v="1"/>
    <n v="19209.580000000002"/>
    <n v="-6269.39"/>
    <s v="Priya"/>
    <s v="Home Office"/>
  </r>
  <r>
    <s v="ORD-62038-3030"/>
    <d v="2024-11-26T00:00:00"/>
    <x v="1"/>
    <x v="717"/>
    <x v="243"/>
    <x v="0"/>
    <s v="Karnataka"/>
    <s v="Bangalore"/>
    <x v="2"/>
    <x v="10"/>
    <s v="Accessories Pro 2"/>
    <n v="290852.74"/>
    <n v="6"/>
    <x v="3"/>
    <n v="238467.66"/>
    <n v="52385.08"/>
    <s v="Priya"/>
    <s v="Home Office"/>
  </r>
  <r>
    <s v="ORD-46517-3031"/>
    <d v="2024-05-12T00:00:00"/>
    <x v="1"/>
    <x v="522"/>
    <x v="199"/>
    <x v="3"/>
    <s v="Odisha"/>
    <s v="Bhubaneswar"/>
    <x v="1"/>
    <x v="6"/>
    <s v="Pens Pro 3"/>
    <n v="2648.17"/>
    <n v="1"/>
    <x v="3"/>
    <n v="1796.57"/>
    <n v="851.6"/>
    <s v="Vikas"/>
    <s v="Corporate"/>
  </r>
  <r>
    <s v="ORD-93868-3032"/>
    <d v="2023-03-16T00:00:00"/>
    <x v="0"/>
    <x v="748"/>
    <x v="180"/>
    <x v="3"/>
    <s v="Odisha"/>
    <s v="Bhubaneswar"/>
    <x v="0"/>
    <x v="9"/>
    <s v="Beds Pro 6"/>
    <n v="50291.75"/>
    <n v="15"/>
    <x v="1"/>
    <n v="74963.850000000006"/>
    <n v="-24672.1"/>
    <s v="Amit"/>
    <s v="Consumer"/>
  </r>
  <r>
    <s v="ORD-98445-3033"/>
    <d v="2024-04-06T00:00:00"/>
    <x v="1"/>
    <x v="854"/>
    <x v="110"/>
    <x v="3"/>
    <s v="Bihar"/>
    <s v="Patna"/>
    <x v="1"/>
    <x v="6"/>
    <s v="Pens Pro 7"/>
    <n v="13550.05"/>
    <n v="10"/>
    <x v="4"/>
    <n v="10463.4"/>
    <n v="3086.65"/>
    <s v="Amit"/>
    <s v="Consumer"/>
  </r>
  <r>
    <s v="ORD-48589-3034"/>
    <d v="2023-10-17T00:00:00"/>
    <x v="0"/>
    <x v="585"/>
    <x v="2"/>
    <x v="2"/>
    <s v="Delhi"/>
    <s v="New Delhi"/>
    <x v="0"/>
    <x v="7"/>
    <s v="Tables Pro 3"/>
    <n v="11983.15"/>
    <n v="1"/>
    <x v="7"/>
    <n v="8708.27"/>
    <n v="3274.88"/>
    <s v="Amit"/>
    <s v="Home Office"/>
  </r>
  <r>
    <s v="ORD-67565-3035"/>
    <d v="2024-03-06T00:00:00"/>
    <x v="1"/>
    <x v="860"/>
    <x v="33"/>
    <x v="0"/>
    <s v="Karnataka"/>
    <s v="Mysore"/>
    <x v="0"/>
    <x v="0"/>
    <s v="Sofas Pro 5"/>
    <n v="58329.42"/>
    <n v="4"/>
    <x v="7"/>
    <n v="39426.36"/>
    <n v="18903.060000000001"/>
    <s v="Neha"/>
    <s v="Home Office"/>
  </r>
  <r>
    <s v="ORD-92776-3036"/>
    <d v="2024-12-26T00:00:00"/>
    <x v="1"/>
    <x v="384"/>
    <x v="31"/>
    <x v="3"/>
    <s v="Bihar"/>
    <s v="Gaya"/>
    <x v="2"/>
    <x v="11"/>
    <s v="Smartphones Pro 3"/>
    <n v="53440.76"/>
    <n v="2"/>
    <x v="6"/>
    <n v="90892.7"/>
    <n v="-37451.94"/>
    <s v="Pooja"/>
    <s v="Consumer"/>
  </r>
  <r>
    <s v="ORD-70584-3037"/>
    <d v="2024-12-27T00:00:00"/>
    <x v="1"/>
    <x v="430"/>
    <x v="264"/>
    <x v="0"/>
    <s v="Karnataka"/>
    <s v="Bangalore"/>
    <x v="1"/>
    <x v="1"/>
    <s v="Paper Pro 2"/>
    <n v="8136.1"/>
    <n v="3"/>
    <x v="0"/>
    <n v="5176.9799999999996"/>
    <n v="2959.12"/>
    <s v="Pooja"/>
    <s v="Consumer"/>
  </r>
  <r>
    <s v="ORD-58082-3038"/>
    <d v="2024-10-27T00:00:00"/>
    <x v="1"/>
    <x v="43"/>
    <x v="32"/>
    <x v="1"/>
    <s v="Maharashtra"/>
    <s v="Mumbai"/>
    <x v="1"/>
    <x v="6"/>
    <s v="Pens Pro 9"/>
    <n v="333.04"/>
    <n v="1"/>
    <x v="6"/>
    <n v="599.38"/>
    <n v="-266.33999999999997"/>
    <s v="Neha"/>
    <s v="Corporate"/>
  </r>
  <r>
    <s v="ORD-93755-3039"/>
    <d v="2024-06-17T00:00:00"/>
    <x v="1"/>
    <x v="161"/>
    <x v="167"/>
    <x v="0"/>
    <s v="Tamil Nadu"/>
    <s v="Chennai"/>
    <x v="1"/>
    <x v="2"/>
    <s v="Binders Pro 3"/>
    <n v="17687.759999999998"/>
    <n v="7"/>
    <x v="0"/>
    <n v="10560.2"/>
    <n v="7127.56"/>
    <s v="Neha"/>
    <s v="Consumer"/>
  </r>
  <r>
    <s v="ORD-76194-3040"/>
    <d v="2024-12-01T00:00:00"/>
    <x v="1"/>
    <x v="290"/>
    <x v="14"/>
    <x v="3"/>
    <s v="Odisha"/>
    <s v="Bhubaneswar"/>
    <x v="1"/>
    <x v="3"/>
    <s v="Storage Pro 2"/>
    <n v="574.65"/>
    <n v="1"/>
    <x v="0"/>
    <n v="428.51"/>
    <n v="146.13999999999999"/>
    <s v="Pooja"/>
    <s v="Corporate"/>
  </r>
  <r>
    <s v="ORD-98097-3041"/>
    <d v="2023-04-17T00:00:00"/>
    <x v="0"/>
    <x v="757"/>
    <x v="191"/>
    <x v="2"/>
    <s v="Haryana"/>
    <s v="Gurgaon"/>
    <x v="0"/>
    <x v="9"/>
    <s v="Beds Pro 5"/>
    <n v="186942.4"/>
    <n v="10"/>
    <x v="4"/>
    <n v="111383.1"/>
    <n v="75559.3"/>
    <s v="Amit"/>
    <s v="Home Office"/>
  </r>
  <r>
    <s v="ORD-19353-3042"/>
    <d v="2023-12-16T00:00:00"/>
    <x v="0"/>
    <x v="701"/>
    <x v="118"/>
    <x v="3"/>
    <s v="Odisha"/>
    <s v="Bhubaneswar"/>
    <x v="1"/>
    <x v="3"/>
    <s v="Storage Pro 1"/>
    <n v="18511.59"/>
    <n v="6"/>
    <x v="0"/>
    <n v="11271.48"/>
    <n v="7240.11"/>
    <s v="Amit"/>
    <s v="Home Office"/>
  </r>
  <r>
    <s v="ORD-38904-3043"/>
    <d v="2024-12-12T00:00:00"/>
    <x v="1"/>
    <x v="775"/>
    <x v="17"/>
    <x v="2"/>
    <s v="Haryana"/>
    <s v="Gurgaon"/>
    <x v="0"/>
    <x v="0"/>
    <s v="Sofas Pro 6"/>
    <n v="42933.87"/>
    <n v="8"/>
    <x v="1"/>
    <n v="61276.32"/>
    <n v="-18342.45"/>
    <s v="Priya"/>
    <s v="Home Office"/>
  </r>
  <r>
    <s v="ORD-39546-3044"/>
    <d v="2023-07-23T00:00:00"/>
    <x v="0"/>
    <x v="443"/>
    <x v="193"/>
    <x v="1"/>
    <s v="Gujarat"/>
    <s v="Surat"/>
    <x v="1"/>
    <x v="2"/>
    <s v="Binders Pro 3"/>
    <n v="17470.830000000002"/>
    <n v="11"/>
    <x v="7"/>
    <n v="13588.41"/>
    <n v="3882.42"/>
    <s v="Amit"/>
    <s v="Corporate"/>
  </r>
  <r>
    <s v="ORD-38480-3045"/>
    <d v="2023-10-13T00:00:00"/>
    <x v="0"/>
    <x v="746"/>
    <x v="98"/>
    <x v="3"/>
    <s v="Odisha"/>
    <s v="Bhubaneswar"/>
    <x v="0"/>
    <x v="0"/>
    <s v="Sofas Pro 3"/>
    <n v="53517.24"/>
    <n v="13"/>
    <x v="1"/>
    <n v="77586.47"/>
    <n v="-24069.23"/>
    <s v="Priya"/>
    <s v="Home Office"/>
  </r>
  <r>
    <s v="ORD-21147-3046"/>
    <d v="2024-08-28T00:00:00"/>
    <x v="1"/>
    <x v="137"/>
    <x v="65"/>
    <x v="0"/>
    <s v="Karnataka"/>
    <s v="Bangalore"/>
    <x v="2"/>
    <x v="11"/>
    <s v="Smartphones Pro 3"/>
    <n v="49968.42"/>
    <n v="11"/>
    <x v="1"/>
    <n v="71566.44"/>
    <n v="-21598.02"/>
    <s v="Vikas"/>
    <s v="Consumer"/>
  </r>
  <r>
    <s v="ORD-87530-3047"/>
    <d v="2023-11-18T00:00:00"/>
    <x v="0"/>
    <x v="297"/>
    <x v="158"/>
    <x v="0"/>
    <s v="Karnataka"/>
    <s v="Mysore"/>
    <x v="0"/>
    <x v="0"/>
    <s v="Sofas Pro 7"/>
    <n v="283011.92"/>
    <n v="12"/>
    <x v="7"/>
    <n v="188273.64"/>
    <n v="94738.28"/>
    <s v="Rahul"/>
    <s v="Home Office"/>
  </r>
  <r>
    <s v="ORD-80373-3048"/>
    <d v="2024-09-07T00:00:00"/>
    <x v="1"/>
    <x v="63"/>
    <x v="93"/>
    <x v="2"/>
    <s v="Punjab"/>
    <s v="Ludhiana"/>
    <x v="2"/>
    <x v="10"/>
    <s v="Accessories Pro 7"/>
    <n v="39403.949999999997"/>
    <n v="7"/>
    <x v="5"/>
    <n v="42540.12"/>
    <n v="-3136.17"/>
    <s v="Karan"/>
    <s v="Home Office"/>
  </r>
  <r>
    <s v="ORD-37851-3049"/>
    <d v="2024-10-29T00:00:00"/>
    <x v="1"/>
    <x v="778"/>
    <x v="142"/>
    <x v="3"/>
    <s v="West Bengal"/>
    <s v="Howrah"/>
    <x v="0"/>
    <x v="9"/>
    <s v="Beds Pro 7"/>
    <n v="26099.85"/>
    <n v="4"/>
    <x v="2"/>
    <n v="22705.56"/>
    <n v="3394.29"/>
    <s v="Priya"/>
    <s v="Corporate"/>
  </r>
  <r>
    <s v="ORD-15261-3050"/>
    <d v="2024-11-16T00:00:00"/>
    <x v="1"/>
    <x v="533"/>
    <x v="229"/>
    <x v="2"/>
    <s v="Haryana"/>
    <s v="Gurgaon"/>
    <x v="1"/>
    <x v="1"/>
    <s v="Paper Pro 5"/>
    <n v="14103.5"/>
    <n v="11"/>
    <x v="4"/>
    <n v="9682.86"/>
    <n v="4420.6400000000003"/>
    <s v="Sneha"/>
    <s v="Home Office"/>
  </r>
  <r>
    <s v="ORD-69770-3051"/>
    <d v="2024-11-24T00:00:00"/>
    <x v="1"/>
    <x v="622"/>
    <x v="77"/>
    <x v="2"/>
    <s v="Haryana"/>
    <s v="Gurgaon"/>
    <x v="2"/>
    <x v="10"/>
    <s v="Accessories Pro 8"/>
    <n v="10280.450000000001"/>
    <n v="1"/>
    <x v="3"/>
    <n v="6940.45"/>
    <n v="3340"/>
    <s v="Rahul"/>
    <s v="Home Office"/>
  </r>
  <r>
    <s v="ORD-51921-3052"/>
    <d v="2024-12-01T00:00:00"/>
    <x v="1"/>
    <x v="441"/>
    <x v="183"/>
    <x v="2"/>
    <s v="Haryana"/>
    <s v="Gurgaon"/>
    <x v="2"/>
    <x v="11"/>
    <s v="Smartphones Pro 5"/>
    <n v="114397.06"/>
    <n v="11"/>
    <x v="3"/>
    <n v="79880.789999999994"/>
    <n v="34516.269999999997"/>
    <s v="Pooja"/>
    <s v="Home Office"/>
  </r>
  <r>
    <s v="ORD-41879-3053"/>
    <d v="2024-03-08T00:00:00"/>
    <x v="1"/>
    <x v="703"/>
    <x v="59"/>
    <x v="1"/>
    <s v="Maharashtra"/>
    <s v="Pune"/>
    <x v="2"/>
    <x v="10"/>
    <s v="Accessories Pro 1"/>
    <n v="490371.84000000003"/>
    <n v="8"/>
    <x v="7"/>
    <n v="349416"/>
    <n v="140955.84"/>
    <s v="Pooja"/>
    <s v="Home Office"/>
  </r>
  <r>
    <s v="ORD-23667-3054"/>
    <d v="2024-11-20T00:00:00"/>
    <x v="1"/>
    <x v="344"/>
    <x v="177"/>
    <x v="0"/>
    <s v="Karnataka"/>
    <s v="Mysore"/>
    <x v="0"/>
    <x v="7"/>
    <s v="Tables Pro 2"/>
    <n v="6103.98"/>
    <n v="1"/>
    <x v="1"/>
    <n v="8599.14"/>
    <n v="-2495.16"/>
    <s v="Sneha"/>
    <s v="Consumer"/>
  </r>
  <r>
    <s v="ORD-72592-3055"/>
    <d v="2024-12-14T00:00:00"/>
    <x v="1"/>
    <x v="566"/>
    <x v="215"/>
    <x v="3"/>
    <s v="Bihar"/>
    <s v="Patna"/>
    <x v="0"/>
    <x v="9"/>
    <s v="Beds Pro 3"/>
    <n v="27841.25"/>
    <n v="2"/>
    <x v="2"/>
    <n v="22248.12"/>
    <n v="5593.13"/>
    <s v="Rahul"/>
    <s v="Consumer"/>
  </r>
  <r>
    <s v="ORD-88391-3056"/>
    <d v="2023-10-20T00:00:00"/>
    <x v="0"/>
    <x v="696"/>
    <x v="216"/>
    <x v="3"/>
    <s v="Odisha"/>
    <s v="Bhubaneswar"/>
    <x v="0"/>
    <x v="7"/>
    <s v="Tables Pro 1"/>
    <n v="95215.54"/>
    <n v="4"/>
    <x v="7"/>
    <n v="74154.36"/>
    <n v="21061.18"/>
    <s v="Rahul"/>
    <s v="Corporate"/>
  </r>
  <r>
    <s v="ORD-52668-3057"/>
    <d v="2024-12-28T00:00:00"/>
    <x v="1"/>
    <x v="582"/>
    <x v="102"/>
    <x v="0"/>
    <s v="Telangana"/>
    <s v="Hyderabad"/>
    <x v="2"/>
    <x v="5"/>
    <s v="Tablets Pro 10"/>
    <n v="22433.01"/>
    <n v="6"/>
    <x v="1"/>
    <n v="33497.94"/>
    <n v="-11064.93"/>
    <s v="Neha"/>
    <s v="Consumer"/>
  </r>
  <r>
    <s v="ORD-67730-3058"/>
    <d v="2024-10-25T00:00:00"/>
    <x v="1"/>
    <x v="576"/>
    <x v="105"/>
    <x v="3"/>
    <s v="Bihar"/>
    <s v="Patna"/>
    <x v="2"/>
    <x v="5"/>
    <s v="Tablets Pro 1"/>
    <n v="160235.79999999999"/>
    <n v="10"/>
    <x v="2"/>
    <n v="111437.9"/>
    <n v="48797.9"/>
    <s v="Vikas"/>
    <s v="Corporate"/>
  </r>
  <r>
    <s v="ORD-33295-3059"/>
    <d v="2024-02-10T00:00:00"/>
    <x v="1"/>
    <x v="590"/>
    <x v="50"/>
    <x v="0"/>
    <s v="Telangana"/>
    <s v="Hyderabad"/>
    <x v="2"/>
    <x v="11"/>
    <s v="Smartphones Pro 9"/>
    <n v="1000001.72"/>
    <n v="14"/>
    <x v="4"/>
    <n v="598871.28"/>
    <n v="401130.44"/>
    <s v="Karan"/>
    <s v="Corporate"/>
  </r>
  <r>
    <s v="ORD-45466-3060"/>
    <d v="2024-11-06T00:00:00"/>
    <x v="1"/>
    <x v="609"/>
    <x v="136"/>
    <x v="0"/>
    <s v="Telangana"/>
    <s v="Hyderabad"/>
    <x v="0"/>
    <x v="0"/>
    <s v="Sofas Pro 9"/>
    <n v="105717.73"/>
    <n v="6"/>
    <x v="7"/>
    <n v="70280.7"/>
    <n v="35437.03"/>
    <s v="Rahul"/>
    <s v="Consumer"/>
  </r>
  <r>
    <s v="ORD-11118-3061"/>
    <d v="2024-01-08T00:00:00"/>
    <x v="1"/>
    <x v="800"/>
    <x v="107"/>
    <x v="2"/>
    <s v="Punjab"/>
    <s v="Amritsar"/>
    <x v="2"/>
    <x v="11"/>
    <s v="Smartphones Pro 1"/>
    <n v="356207.95"/>
    <n v="12"/>
    <x v="5"/>
    <n v="362686.56"/>
    <n v="-6478.61"/>
    <s v="Vikas"/>
    <s v="Consumer"/>
  </r>
  <r>
    <s v="ORD-52386-3062"/>
    <d v="2024-05-14T00:00:00"/>
    <x v="1"/>
    <x v="695"/>
    <x v="119"/>
    <x v="1"/>
    <s v="Maharashtra"/>
    <s v="Mumbai"/>
    <x v="0"/>
    <x v="9"/>
    <s v="Beds Pro 1"/>
    <n v="90638.32"/>
    <n v="12"/>
    <x v="5"/>
    <n v="75228.36"/>
    <n v="15409.96"/>
    <s v="Karan"/>
    <s v="Home Office"/>
  </r>
  <r>
    <s v="ORD-23497-3063"/>
    <d v="2023-11-25T00:00:00"/>
    <x v="0"/>
    <x v="155"/>
    <x v="157"/>
    <x v="3"/>
    <s v="Odisha"/>
    <s v="Bhubaneswar"/>
    <x v="2"/>
    <x v="8"/>
    <s v="Laptops Pro 4"/>
    <n v="38799.96"/>
    <n v="2"/>
    <x v="0"/>
    <n v="26598.48"/>
    <n v="12201.48"/>
    <s v="Karan"/>
    <s v="Home Office"/>
  </r>
  <r>
    <s v="ORD-61221-3064"/>
    <d v="2024-11-20T00:00:00"/>
    <x v="1"/>
    <x v="506"/>
    <x v="224"/>
    <x v="2"/>
    <s v="Delhi"/>
    <s v="New Delhi"/>
    <x v="0"/>
    <x v="4"/>
    <s v="Chairs Pro 9"/>
    <n v="46139.3"/>
    <n v="8"/>
    <x v="1"/>
    <n v="66765.039999999994"/>
    <n v="-20625.740000000002"/>
    <s v="Vikas"/>
    <s v="Home Office"/>
  </r>
  <r>
    <s v="ORD-63167-3065"/>
    <d v="2024-04-15T00:00:00"/>
    <x v="1"/>
    <x v="510"/>
    <x v="70"/>
    <x v="1"/>
    <s v="Rajasthan"/>
    <s v="Jaipur"/>
    <x v="1"/>
    <x v="1"/>
    <s v="Paper Pro 7"/>
    <n v="29956.27"/>
    <n v="11"/>
    <x v="2"/>
    <n v="21687.27"/>
    <n v="8269"/>
    <s v="Karan"/>
    <s v="Corporate"/>
  </r>
  <r>
    <s v="ORD-64760-3066"/>
    <d v="2023-11-22T00:00:00"/>
    <x v="0"/>
    <x v="876"/>
    <x v="144"/>
    <x v="0"/>
    <s v="Karnataka"/>
    <s v="Bangalore"/>
    <x v="1"/>
    <x v="2"/>
    <s v="Binders Pro 6"/>
    <n v="3346.19"/>
    <n v="3"/>
    <x v="7"/>
    <n v="2140.3200000000002"/>
    <n v="1205.8699999999999"/>
    <s v="Neha"/>
    <s v="Consumer"/>
  </r>
  <r>
    <s v="ORD-85672-3067"/>
    <d v="2024-07-13T00:00:00"/>
    <x v="1"/>
    <x v="29"/>
    <x v="133"/>
    <x v="3"/>
    <s v="Odisha"/>
    <s v="Bhubaneswar"/>
    <x v="1"/>
    <x v="6"/>
    <s v="Pens Pro 2"/>
    <n v="11164.43"/>
    <n v="14"/>
    <x v="3"/>
    <n v="8888.18"/>
    <n v="2276.25"/>
    <s v="Pooja"/>
    <s v="Home Office"/>
  </r>
  <r>
    <s v="ORD-38214-3068"/>
    <d v="2023-03-07T00:00:00"/>
    <x v="0"/>
    <x v="516"/>
    <x v="174"/>
    <x v="0"/>
    <s v="Telangana"/>
    <s v="Hyderabad"/>
    <x v="2"/>
    <x v="5"/>
    <s v="Tablets Pro 7"/>
    <n v="442835.44"/>
    <n v="7"/>
    <x v="4"/>
    <n v="266292.32"/>
    <n v="176543.12"/>
    <s v="Rahul"/>
    <s v="Home Office"/>
  </r>
  <r>
    <s v="ORD-61039-3069"/>
    <d v="2024-12-23T00:00:00"/>
    <x v="1"/>
    <x v="324"/>
    <x v="272"/>
    <x v="1"/>
    <s v="Maharashtra"/>
    <s v="Nagpur"/>
    <x v="0"/>
    <x v="9"/>
    <s v="Beds Pro 4"/>
    <n v="305441.42"/>
    <n v="12"/>
    <x v="0"/>
    <n v="209699.04"/>
    <n v="95742.38"/>
    <s v="Priya"/>
    <s v="Home Office"/>
  </r>
  <r>
    <s v="ORD-86019-3070"/>
    <d v="2023-09-29T00:00:00"/>
    <x v="0"/>
    <x v="690"/>
    <x v="25"/>
    <x v="1"/>
    <s v="Gujarat"/>
    <s v="Ahmedabad"/>
    <x v="0"/>
    <x v="4"/>
    <s v="Chairs Pro 4"/>
    <n v="46935.58"/>
    <n v="2"/>
    <x v="7"/>
    <n v="31818.68"/>
    <n v="15116.9"/>
    <s v="Rahul"/>
    <s v="Corporate"/>
  </r>
  <r>
    <s v="ORD-18567-3071"/>
    <d v="2024-07-26T00:00:00"/>
    <x v="1"/>
    <x v="739"/>
    <x v="191"/>
    <x v="2"/>
    <s v="Punjab"/>
    <s v="Amritsar"/>
    <x v="0"/>
    <x v="0"/>
    <s v="Sofas Pro 10"/>
    <n v="196334.9"/>
    <n v="12"/>
    <x v="5"/>
    <n v="160376.88"/>
    <n v="35958.019999999997"/>
    <s v="Vikas"/>
    <s v="Consumer"/>
  </r>
  <r>
    <s v="ORD-60474-3072"/>
    <d v="2023-01-27T00:00:00"/>
    <x v="0"/>
    <x v="1"/>
    <x v="28"/>
    <x v="1"/>
    <s v="Gujarat"/>
    <s v="Surat"/>
    <x v="0"/>
    <x v="4"/>
    <s v="Chairs Pro 5"/>
    <n v="13188.4"/>
    <n v="1"/>
    <x v="3"/>
    <n v="9326.43"/>
    <n v="3861.97"/>
    <s v="Karan"/>
    <s v="Home Office"/>
  </r>
  <r>
    <s v="ORD-39059-3073"/>
    <d v="2023-09-16T00:00:00"/>
    <x v="0"/>
    <x v="113"/>
    <x v="61"/>
    <x v="0"/>
    <s v="Telangana"/>
    <s v="Hyderabad"/>
    <x v="2"/>
    <x v="8"/>
    <s v="Laptops Pro 1"/>
    <n v="260209.12"/>
    <n v="5"/>
    <x v="0"/>
    <n v="163379.1"/>
    <n v="96830.02"/>
    <s v="Priya"/>
    <s v="Consumer"/>
  </r>
  <r>
    <s v="ORD-96754-3074"/>
    <d v="2024-11-07T00:00:00"/>
    <x v="1"/>
    <x v="633"/>
    <x v="89"/>
    <x v="2"/>
    <s v="Delhi"/>
    <s v="New Delhi"/>
    <x v="0"/>
    <x v="0"/>
    <s v="Sofas Pro 3"/>
    <n v="375153.53"/>
    <n v="12"/>
    <x v="4"/>
    <n v="226068"/>
    <n v="149085.53"/>
    <s v="Neha"/>
    <s v="Home Office"/>
  </r>
  <r>
    <s v="ORD-98798-3075"/>
    <d v="2024-03-09T00:00:00"/>
    <x v="1"/>
    <x v="205"/>
    <x v="250"/>
    <x v="0"/>
    <s v="Telangana"/>
    <s v="Hyderabad"/>
    <x v="0"/>
    <x v="9"/>
    <s v="Beds Pro 4"/>
    <n v="121314.89"/>
    <n v="8"/>
    <x v="2"/>
    <n v="93172.72"/>
    <n v="28142.17"/>
    <s v="Priya"/>
    <s v="Home Office"/>
  </r>
  <r>
    <s v="ORD-69972-3076"/>
    <d v="2023-02-22T00:00:00"/>
    <x v="0"/>
    <x v="262"/>
    <x v="249"/>
    <x v="2"/>
    <s v="Haryana"/>
    <s v="Faridabad"/>
    <x v="0"/>
    <x v="0"/>
    <s v="Sofas Pro 7"/>
    <n v="333915.98"/>
    <n v="14"/>
    <x v="5"/>
    <n v="269871"/>
    <n v="64044.98"/>
    <s v="Sneha"/>
    <s v="Corporate"/>
  </r>
  <r>
    <s v="ORD-45667-3077"/>
    <d v="2024-12-20T00:00:00"/>
    <x v="1"/>
    <x v="762"/>
    <x v="92"/>
    <x v="2"/>
    <s v="Delhi"/>
    <s v="New Delhi"/>
    <x v="0"/>
    <x v="9"/>
    <s v="Beds Pro 1"/>
    <n v="75721.66"/>
    <n v="14"/>
    <x v="6"/>
    <n v="128955.82"/>
    <n v="-53234.16"/>
    <s v="Vikas"/>
    <s v="Consumer"/>
  </r>
  <r>
    <s v="ORD-31512-3078"/>
    <d v="2023-10-04T00:00:00"/>
    <x v="0"/>
    <x v="20"/>
    <x v="254"/>
    <x v="0"/>
    <s v="Tamil Nadu"/>
    <s v="Chennai"/>
    <x v="0"/>
    <x v="0"/>
    <s v="Sofas Pro 3"/>
    <n v="293683.09000000003"/>
    <n v="14"/>
    <x v="5"/>
    <n v="259659.54"/>
    <n v="34023.550000000003"/>
    <s v="Rahul"/>
    <s v="Corporate"/>
  </r>
  <r>
    <s v="ORD-19322-3079"/>
    <d v="2024-09-02T00:00:00"/>
    <x v="1"/>
    <x v="725"/>
    <x v="52"/>
    <x v="3"/>
    <s v="Bihar"/>
    <s v="Gaya"/>
    <x v="0"/>
    <x v="4"/>
    <s v="Chairs Pro 6"/>
    <n v="198224.97"/>
    <n v="8"/>
    <x v="3"/>
    <n v="135901.44"/>
    <n v="62323.53"/>
    <s v="Amit"/>
    <s v="Home Office"/>
  </r>
  <r>
    <s v="ORD-66202-3080"/>
    <d v="2023-12-26T00:00:00"/>
    <x v="0"/>
    <x v="247"/>
    <x v="232"/>
    <x v="0"/>
    <s v="Tamil Nadu"/>
    <s v="Coimbatore"/>
    <x v="1"/>
    <x v="1"/>
    <s v="Paper Pro 10"/>
    <n v="764.72"/>
    <n v="1"/>
    <x v="5"/>
    <n v="633.9"/>
    <n v="130.82"/>
    <s v="Karan"/>
    <s v="Consumer"/>
  </r>
  <r>
    <s v="ORD-37018-3081"/>
    <d v="2024-12-26T00:00:00"/>
    <x v="1"/>
    <x v="561"/>
    <x v="69"/>
    <x v="3"/>
    <s v="Bihar"/>
    <s v="Patna"/>
    <x v="1"/>
    <x v="6"/>
    <s v="Pens Pro 5"/>
    <n v="12132.98"/>
    <n v="12"/>
    <x v="1"/>
    <n v="17511.72"/>
    <n v="-5378.74"/>
    <s v="Sneha"/>
    <s v="Corporate"/>
  </r>
  <r>
    <s v="ORD-52701-3082"/>
    <d v="2024-08-02T00:00:00"/>
    <x v="1"/>
    <x v="443"/>
    <x v="265"/>
    <x v="2"/>
    <s v="Punjab"/>
    <s v="Amritsar"/>
    <x v="0"/>
    <x v="0"/>
    <s v="Sofas Pro 2"/>
    <n v="21850.65"/>
    <n v="4"/>
    <x v="2"/>
    <n v="18310.32"/>
    <n v="3540.33"/>
    <s v="Vikas"/>
    <s v="Corporate"/>
  </r>
  <r>
    <s v="ORD-53043-3083"/>
    <d v="2023-07-04T00:00:00"/>
    <x v="0"/>
    <x v="741"/>
    <x v="207"/>
    <x v="3"/>
    <s v="Odisha"/>
    <s v="Bhubaneswar"/>
    <x v="2"/>
    <x v="8"/>
    <s v="Laptops Pro 8"/>
    <n v="220097.23"/>
    <n v="8"/>
    <x v="0"/>
    <n v="155846.39999999999"/>
    <n v="64250.83"/>
    <s v="Rahul"/>
    <s v="Consumer"/>
  </r>
  <r>
    <s v="ORD-57134-3084"/>
    <d v="2023-11-06T00:00:00"/>
    <x v="0"/>
    <x v="511"/>
    <x v="134"/>
    <x v="3"/>
    <s v="West Bengal"/>
    <s v="Howrah"/>
    <x v="0"/>
    <x v="0"/>
    <s v="Sofas Pro 1"/>
    <n v="323274.58"/>
    <n v="14"/>
    <x v="2"/>
    <n v="271033.14"/>
    <n v="52241.440000000002"/>
    <s v="Priya"/>
    <s v="Corporate"/>
  </r>
  <r>
    <s v="ORD-19081-3085"/>
    <d v="2023-10-02T00:00:00"/>
    <x v="0"/>
    <x v="435"/>
    <x v="278"/>
    <x v="3"/>
    <s v="West Bengal"/>
    <s v="Howrah"/>
    <x v="0"/>
    <x v="9"/>
    <s v="Beds Pro 3"/>
    <n v="181551.31"/>
    <n v="11"/>
    <x v="7"/>
    <n v="114484.48"/>
    <n v="67066.83"/>
    <s v="Amit"/>
    <s v="Corporate"/>
  </r>
  <r>
    <s v="ORD-82149-3086"/>
    <d v="2023-10-19T00:00:00"/>
    <x v="0"/>
    <x v="531"/>
    <x v="70"/>
    <x v="0"/>
    <s v="Telangana"/>
    <s v="Hyderabad"/>
    <x v="1"/>
    <x v="6"/>
    <s v="Pens Pro 6"/>
    <n v="3268.06"/>
    <n v="15"/>
    <x v="1"/>
    <n v="4821.1499999999996"/>
    <n v="-1553.09"/>
    <s v="Pooja"/>
    <s v="Home Office"/>
  </r>
  <r>
    <s v="ORD-21282-3087"/>
    <d v="2024-11-20T00:00:00"/>
    <x v="1"/>
    <x v="399"/>
    <x v="149"/>
    <x v="0"/>
    <s v="Telangana"/>
    <s v="Hyderabad"/>
    <x v="0"/>
    <x v="0"/>
    <s v="Sofas Pro 9"/>
    <n v="41510.86"/>
    <n v="4"/>
    <x v="2"/>
    <n v="34620.160000000003"/>
    <n v="6890.7"/>
    <s v="Rahul"/>
    <s v="Home Office"/>
  </r>
  <r>
    <s v="ORD-46531-3088"/>
    <d v="2024-08-15T00:00:00"/>
    <x v="1"/>
    <x v="177"/>
    <x v="78"/>
    <x v="3"/>
    <s v="Bihar"/>
    <s v="Gaya"/>
    <x v="2"/>
    <x v="5"/>
    <s v="Tablets Pro 6"/>
    <n v="155804.22"/>
    <n v="5"/>
    <x v="0"/>
    <n v="100876.85"/>
    <n v="54927.37"/>
    <s v="Rahul"/>
    <s v="Consumer"/>
  </r>
  <r>
    <s v="ORD-18470-3089"/>
    <d v="2023-01-20T00:00:00"/>
    <x v="0"/>
    <x v="59"/>
    <x v="18"/>
    <x v="3"/>
    <s v="Odisha"/>
    <s v="Bhubaneswar"/>
    <x v="1"/>
    <x v="6"/>
    <s v="Pens Pro 5"/>
    <n v="16901.95"/>
    <n v="10"/>
    <x v="7"/>
    <n v="14040.1"/>
    <n v="2861.85"/>
    <s v="Priya"/>
    <s v="Home Office"/>
  </r>
  <r>
    <s v="ORD-39322-3090"/>
    <d v="2024-09-25T00:00:00"/>
    <x v="1"/>
    <x v="741"/>
    <x v="238"/>
    <x v="1"/>
    <s v="Maharashtra"/>
    <s v="Pune"/>
    <x v="2"/>
    <x v="5"/>
    <s v="Tablets Pro 5"/>
    <n v="24778.77"/>
    <n v="1"/>
    <x v="1"/>
    <n v="34753.61"/>
    <n v="-9974.84"/>
    <s v="Neha"/>
    <s v="Corporate"/>
  </r>
  <r>
    <s v="ORD-20861-3091"/>
    <d v="2023-09-22T00:00:00"/>
    <x v="0"/>
    <x v="866"/>
    <x v="274"/>
    <x v="0"/>
    <s v="Telangana"/>
    <s v="Hyderabad"/>
    <x v="1"/>
    <x v="3"/>
    <s v="Storage Pro 1"/>
    <n v="6114.43"/>
    <n v="13"/>
    <x v="6"/>
    <n v="10541.44"/>
    <n v="-4427.01"/>
    <s v="Vikas"/>
    <s v="Consumer"/>
  </r>
  <r>
    <s v="ORD-62574-3092"/>
    <d v="2023-03-18T00:00:00"/>
    <x v="0"/>
    <x v="352"/>
    <x v="94"/>
    <x v="1"/>
    <s v="Gujarat"/>
    <s v="Surat"/>
    <x v="1"/>
    <x v="3"/>
    <s v="Storage Pro 6"/>
    <n v="3189.45"/>
    <n v="13"/>
    <x v="3"/>
    <n v="2521.09"/>
    <n v="668.36"/>
    <s v="Neha"/>
    <s v="Corporate"/>
  </r>
  <r>
    <s v="ORD-17099-3093"/>
    <d v="2024-12-30T00:00:00"/>
    <x v="1"/>
    <x v="481"/>
    <x v="192"/>
    <x v="3"/>
    <s v="West Bengal"/>
    <s v="Kolkata"/>
    <x v="2"/>
    <x v="5"/>
    <s v="Tablets Pro 6"/>
    <n v="65497.53"/>
    <n v="1"/>
    <x v="7"/>
    <n v="40969.269999999997"/>
    <n v="24528.26"/>
    <s v="Vikas"/>
    <s v="Corporate"/>
  </r>
  <r>
    <s v="ORD-54072-3094"/>
    <d v="2024-05-20T00:00:00"/>
    <x v="1"/>
    <x v="270"/>
    <x v="217"/>
    <x v="1"/>
    <s v="Rajasthan"/>
    <s v="Jaipur"/>
    <x v="2"/>
    <x v="8"/>
    <s v="Laptops Pro 6"/>
    <n v="438450.95"/>
    <n v="9"/>
    <x v="3"/>
    <n v="311394.42"/>
    <n v="127056.53"/>
    <s v="Sneha"/>
    <s v="Home Office"/>
  </r>
  <r>
    <s v="ORD-59522-3095"/>
    <d v="2023-10-18T00:00:00"/>
    <x v="0"/>
    <x v="877"/>
    <x v="255"/>
    <x v="0"/>
    <s v="Tamil Nadu"/>
    <s v="Coimbatore"/>
    <x v="2"/>
    <x v="11"/>
    <s v="Smartphones Pro 9"/>
    <n v="69778.53"/>
    <n v="4"/>
    <x v="3"/>
    <n v="61235.08"/>
    <n v="8543.4500000000007"/>
    <s v="Rahul"/>
    <s v="Consumer"/>
  </r>
  <r>
    <s v="ORD-50570-3096"/>
    <d v="2023-12-18T00:00:00"/>
    <x v="0"/>
    <x v="733"/>
    <x v="64"/>
    <x v="3"/>
    <s v="Bihar"/>
    <s v="Gaya"/>
    <x v="2"/>
    <x v="11"/>
    <s v="Smartphones Pro 7"/>
    <n v="49277.39"/>
    <n v="6"/>
    <x v="3"/>
    <n v="32793.839999999997"/>
    <n v="16483.55"/>
    <s v="Vikas"/>
    <s v="Home Office"/>
  </r>
  <r>
    <s v="ORD-75496-3097"/>
    <d v="2024-10-20T00:00:00"/>
    <x v="1"/>
    <x v="248"/>
    <x v="28"/>
    <x v="3"/>
    <s v="Odisha"/>
    <s v="Bhubaneswar"/>
    <x v="2"/>
    <x v="8"/>
    <s v="Laptops Pro 5"/>
    <n v="34296.61"/>
    <n v="1"/>
    <x v="5"/>
    <n v="29847.46"/>
    <n v="4449.1499999999996"/>
    <s v="Sneha"/>
    <s v="Corporate"/>
  </r>
  <r>
    <s v="ORD-68909-3098"/>
    <d v="2023-10-23T00:00:00"/>
    <x v="0"/>
    <x v="834"/>
    <x v="67"/>
    <x v="1"/>
    <s v="Maharashtra"/>
    <s v="Mumbai"/>
    <x v="0"/>
    <x v="0"/>
    <s v="Sofas Pro 9"/>
    <n v="207798.8"/>
    <n v="8"/>
    <x v="3"/>
    <n v="143140.07999999999"/>
    <n v="64658.720000000001"/>
    <s v="Pooja"/>
    <s v="Consumer"/>
  </r>
  <r>
    <s v="ORD-40571-3099"/>
    <d v="2024-03-09T00:00:00"/>
    <x v="1"/>
    <x v="493"/>
    <x v="70"/>
    <x v="2"/>
    <s v="Delhi"/>
    <s v="New Delhi"/>
    <x v="1"/>
    <x v="1"/>
    <s v="Paper Pro 5"/>
    <n v="18446.43"/>
    <n v="10"/>
    <x v="3"/>
    <n v="15390.9"/>
    <n v="3055.53"/>
    <s v="Rahul"/>
    <s v="Consumer"/>
  </r>
  <r>
    <s v="ORD-68212-3100"/>
    <d v="2024-10-10T00:00:00"/>
    <x v="1"/>
    <x v="107"/>
    <x v="6"/>
    <x v="2"/>
    <s v="Delhi"/>
    <s v="New Delhi"/>
    <x v="1"/>
    <x v="3"/>
    <s v="Storage Pro 2"/>
    <n v="37244.03"/>
    <n v="15"/>
    <x v="0"/>
    <n v="25018.65"/>
    <n v="12225.38"/>
    <s v="Vikas"/>
    <s v="Consumer"/>
  </r>
  <r>
    <s v="ORD-91824-3101"/>
    <d v="2023-04-22T00:00:00"/>
    <x v="0"/>
    <x v="719"/>
    <x v="69"/>
    <x v="1"/>
    <s v="Maharashtra"/>
    <s v="Mumbai"/>
    <x v="2"/>
    <x v="8"/>
    <s v="Laptops Pro 3"/>
    <n v="261735.13"/>
    <n v="9"/>
    <x v="1"/>
    <n v="386549.46"/>
    <n v="-124814.33"/>
    <s v="Priya"/>
    <s v="Consumer"/>
  </r>
  <r>
    <s v="ORD-71746-3102"/>
    <d v="2024-05-25T00:00:00"/>
    <x v="1"/>
    <x v="257"/>
    <x v="135"/>
    <x v="3"/>
    <s v="West Bengal"/>
    <s v="Kolkata"/>
    <x v="1"/>
    <x v="1"/>
    <s v="Paper Pro 2"/>
    <n v="2179.92"/>
    <n v="1"/>
    <x v="0"/>
    <n v="1371.35"/>
    <n v="808.57"/>
    <s v="Rahul"/>
    <s v="Consumer"/>
  </r>
  <r>
    <s v="ORD-88031-3103"/>
    <d v="2023-02-11T00:00:00"/>
    <x v="0"/>
    <x v="623"/>
    <x v="159"/>
    <x v="0"/>
    <s v="Telangana"/>
    <s v="Hyderabad"/>
    <x v="0"/>
    <x v="9"/>
    <s v="Beds Pro 3"/>
    <n v="70622.48"/>
    <n v="7"/>
    <x v="7"/>
    <n v="48162.31"/>
    <n v="22460.17"/>
    <s v="Vikas"/>
    <s v="Consumer"/>
  </r>
  <r>
    <s v="ORD-59830-3104"/>
    <d v="2023-03-02T00:00:00"/>
    <x v="0"/>
    <x v="345"/>
    <x v="89"/>
    <x v="1"/>
    <s v="Maharashtra"/>
    <s v="Pune"/>
    <x v="2"/>
    <x v="8"/>
    <s v="Laptops Pro 2"/>
    <n v="217600.58"/>
    <n v="11"/>
    <x v="4"/>
    <n v="166064.69"/>
    <n v="51535.89"/>
    <s v="Sneha"/>
    <s v="Corporate"/>
  </r>
  <r>
    <s v="ORD-56919-3105"/>
    <d v="2023-08-20T00:00:00"/>
    <x v="0"/>
    <x v="312"/>
    <x v="253"/>
    <x v="0"/>
    <s v="Telangana"/>
    <s v="Hyderabad"/>
    <x v="2"/>
    <x v="5"/>
    <s v="Tablets Pro 10"/>
    <n v="254136.41"/>
    <n v="6"/>
    <x v="3"/>
    <n v="168356.58"/>
    <n v="85779.83"/>
    <s v="Karan"/>
    <s v="Home Office"/>
  </r>
  <r>
    <s v="ORD-20610-3106"/>
    <d v="2023-01-26T00:00:00"/>
    <x v="0"/>
    <x v="563"/>
    <x v="4"/>
    <x v="2"/>
    <s v="Punjab"/>
    <s v="Ludhiana"/>
    <x v="1"/>
    <x v="3"/>
    <s v="Storage Pro 5"/>
    <n v="6541.61"/>
    <n v="5"/>
    <x v="3"/>
    <n v="4366.8"/>
    <n v="2174.81"/>
    <s v="Vikas"/>
    <s v="Consumer"/>
  </r>
  <r>
    <s v="ORD-74396-3107"/>
    <d v="2023-04-07T00:00:00"/>
    <x v="0"/>
    <x v="135"/>
    <x v="285"/>
    <x v="1"/>
    <s v="Maharashtra"/>
    <s v="Nagpur"/>
    <x v="2"/>
    <x v="5"/>
    <s v="Tablets Pro 6"/>
    <n v="61981.87"/>
    <n v="1"/>
    <x v="4"/>
    <n v="47175.43"/>
    <n v="14806.44"/>
    <s v="Vikas"/>
    <s v="Corporate"/>
  </r>
  <r>
    <s v="ORD-17234-3108"/>
    <d v="2023-11-15T00:00:00"/>
    <x v="0"/>
    <x v="639"/>
    <x v="70"/>
    <x v="0"/>
    <s v="Tamil Nadu"/>
    <s v="Chennai"/>
    <x v="1"/>
    <x v="3"/>
    <s v="Storage Pro 10"/>
    <n v="6370.19"/>
    <n v="8"/>
    <x v="6"/>
    <n v="11508.56"/>
    <n v="-5138.37"/>
    <s v="Karan"/>
    <s v="Corporate"/>
  </r>
  <r>
    <s v="ORD-42174-3109"/>
    <d v="2023-12-23T00:00:00"/>
    <x v="0"/>
    <x v="696"/>
    <x v="174"/>
    <x v="1"/>
    <s v="Maharashtra"/>
    <s v="Mumbai"/>
    <x v="1"/>
    <x v="6"/>
    <s v="Pens Pro 1"/>
    <n v="1071.1300000000001"/>
    <n v="9"/>
    <x v="1"/>
    <n v="1517.4"/>
    <n v="-446.27"/>
    <s v="Neha"/>
    <s v="Consumer"/>
  </r>
  <r>
    <s v="ORD-23075-3110"/>
    <d v="2023-10-16T00:00:00"/>
    <x v="0"/>
    <x v="276"/>
    <x v="57"/>
    <x v="2"/>
    <s v="Delhi"/>
    <s v="New Delhi"/>
    <x v="0"/>
    <x v="0"/>
    <s v="Sofas Pro 10"/>
    <n v="17433.28"/>
    <n v="4"/>
    <x v="5"/>
    <n v="17934.8"/>
    <n v="-501.52"/>
    <s v="Priya"/>
    <s v="Corporate"/>
  </r>
  <r>
    <s v="ORD-57628-3111"/>
    <d v="2023-09-24T00:00:00"/>
    <x v="0"/>
    <x v="246"/>
    <x v="42"/>
    <x v="3"/>
    <s v="Odisha"/>
    <s v="Bhubaneswar"/>
    <x v="0"/>
    <x v="7"/>
    <s v="Tables Pro 9"/>
    <n v="330927.09000000003"/>
    <n v="13"/>
    <x v="3"/>
    <n v="244605.01"/>
    <n v="86322.08"/>
    <s v="Priya"/>
    <s v="Corporate"/>
  </r>
  <r>
    <s v="ORD-57043-3112"/>
    <d v="2024-09-21T00:00:00"/>
    <x v="1"/>
    <x v="605"/>
    <x v="235"/>
    <x v="3"/>
    <s v="West Bengal"/>
    <s v="Kolkata"/>
    <x v="0"/>
    <x v="7"/>
    <s v="Tables Pro 6"/>
    <n v="105293.59"/>
    <n v="13"/>
    <x v="6"/>
    <n v="186960.15"/>
    <n v="-81666.559999999998"/>
    <s v="Pooja"/>
    <s v="Corporate"/>
  </r>
  <r>
    <s v="ORD-10004-3113"/>
    <d v="2024-12-14T00:00:00"/>
    <x v="1"/>
    <x v="389"/>
    <x v="169"/>
    <x v="1"/>
    <s v="Rajasthan"/>
    <s v="Jaipur"/>
    <x v="2"/>
    <x v="11"/>
    <s v="Smartphones Pro 9"/>
    <n v="40235.24"/>
    <n v="6"/>
    <x v="2"/>
    <n v="37639.26"/>
    <n v="2595.98"/>
    <s v="Karan"/>
    <s v="Corporate"/>
  </r>
  <r>
    <s v="ORD-63449-3114"/>
    <d v="2023-03-14T00:00:00"/>
    <x v="0"/>
    <x v="641"/>
    <x v="218"/>
    <x v="1"/>
    <s v="Gujarat"/>
    <s v="Ahmedabad"/>
    <x v="0"/>
    <x v="0"/>
    <s v="Sofas Pro 8"/>
    <n v="63700.9"/>
    <n v="9"/>
    <x v="1"/>
    <n v="90289.44"/>
    <n v="-26588.54"/>
    <s v="Priya"/>
    <s v="Corporate"/>
  </r>
  <r>
    <s v="ORD-73524-3115"/>
    <d v="2023-07-06T00:00:00"/>
    <x v="0"/>
    <x v="93"/>
    <x v="16"/>
    <x v="1"/>
    <s v="Gujarat"/>
    <s v="Surat"/>
    <x v="2"/>
    <x v="10"/>
    <s v="Accessories Pro 1"/>
    <n v="41178.839999999997"/>
    <n v="4"/>
    <x v="4"/>
    <n v="30451.56"/>
    <n v="10727.28"/>
    <s v="Neha"/>
    <s v="Home Office"/>
  </r>
  <r>
    <s v="ORD-22622-3116"/>
    <d v="2023-04-21T00:00:00"/>
    <x v="0"/>
    <x v="17"/>
    <x v="9"/>
    <x v="3"/>
    <s v="West Bengal"/>
    <s v="Kolkata"/>
    <x v="1"/>
    <x v="6"/>
    <s v="Pens Pro 2"/>
    <n v="2921.54"/>
    <n v="14"/>
    <x v="3"/>
    <n v="2255.54"/>
    <n v="666"/>
    <s v="Karan"/>
    <s v="Home Office"/>
  </r>
  <r>
    <s v="ORD-79924-3117"/>
    <d v="2023-04-08T00:00:00"/>
    <x v="0"/>
    <x v="521"/>
    <x v="218"/>
    <x v="0"/>
    <s v="Telangana"/>
    <s v="Hyderabad"/>
    <x v="2"/>
    <x v="8"/>
    <s v="Laptops Pro 6"/>
    <n v="26174.28"/>
    <n v="1"/>
    <x v="6"/>
    <n v="47186.75"/>
    <n v="-21012.47"/>
    <s v="Priya"/>
    <s v="Home Office"/>
  </r>
  <r>
    <s v="ORD-75995-3118"/>
    <d v="2023-10-13T00:00:00"/>
    <x v="0"/>
    <x v="143"/>
    <x v="283"/>
    <x v="0"/>
    <s v="Tamil Nadu"/>
    <s v="Coimbatore"/>
    <x v="2"/>
    <x v="8"/>
    <s v="Laptops Pro 4"/>
    <n v="38187.11"/>
    <n v="12"/>
    <x v="6"/>
    <n v="67557.240000000005"/>
    <n v="-29370.13"/>
    <s v="Neha"/>
    <s v="Consumer"/>
  </r>
  <r>
    <s v="ORD-47176-3119"/>
    <d v="2023-12-13T00:00:00"/>
    <x v="0"/>
    <x v="756"/>
    <x v="227"/>
    <x v="2"/>
    <s v="Punjab"/>
    <s v="Amritsar"/>
    <x v="1"/>
    <x v="2"/>
    <s v="Binders Pro 3"/>
    <n v="6667"/>
    <n v="3"/>
    <x v="4"/>
    <n v="3926.37"/>
    <n v="2740.63"/>
    <s v="Karan"/>
    <s v="Consumer"/>
  </r>
  <r>
    <s v="ORD-17822-3120"/>
    <d v="2023-11-19T00:00:00"/>
    <x v="0"/>
    <x v="67"/>
    <x v="226"/>
    <x v="0"/>
    <s v="Tamil Nadu"/>
    <s v="Chennai"/>
    <x v="0"/>
    <x v="9"/>
    <s v="Beds Pro 10"/>
    <n v="289811.84999999998"/>
    <n v="13"/>
    <x v="0"/>
    <n v="184845.05"/>
    <n v="104966.8"/>
    <s v="Priya"/>
    <s v="Consumer"/>
  </r>
  <r>
    <s v="ORD-91414-3121"/>
    <d v="2024-04-29T00:00:00"/>
    <x v="1"/>
    <x v="754"/>
    <x v="12"/>
    <x v="3"/>
    <s v="Odisha"/>
    <s v="Bhubaneswar"/>
    <x v="0"/>
    <x v="0"/>
    <s v="Sofas Pro 8"/>
    <n v="79790.23"/>
    <n v="11"/>
    <x v="1"/>
    <n v="118838.5"/>
    <n v="-39048.269999999997"/>
    <s v="Sneha"/>
    <s v="Corporate"/>
  </r>
  <r>
    <s v="ORD-13797-3122"/>
    <d v="2024-08-10T00:00:00"/>
    <x v="1"/>
    <x v="222"/>
    <x v="21"/>
    <x v="2"/>
    <s v="Punjab"/>
    <s v="Ludhiana"/>
    <x v="0"/>
    <x v="0"/>
    <s v="Sofas Pro 7"/>
    <n v="13008.99"/>
    <n v="1"/>
    <x v="4"/>
    <n v="9311.48"/>
    <n v="3697.51"/>
    <s v="Amit"/>
    <s v="Consumer"/>
  </r>
  <r>
    <s v="ORD-77727-3123"/>
    <d v="2023-09-19T00:00:00"/>
    <x v="0"/>
    <x v="503"/>
    <x v="281"/>
    <x v="2"/>
    <s v="Delhi"/>
    <s v="New Delhi"/>
    <x v="2"/>
    <x v="5"/>
    <s v="Tablets Pro 10"/>
    <n v="19452.89"/>
    <n v="1"/>
    <x v="6"/>
    <n v="32831.32"/>
    <n v="-13378.43"/>
    <s v="Karan"/>
    <s v="Home Office"/>
  </r>
  <r>
    <s v="ORD-24714-3124"/>
    <d v="2024-03-04T00:00:00"/>
    <x v="1"/>
    <x v="534"/>
    <x v="25"/>
    <x v="3"/>
    <s v="Bihar"/>
    <s v="Gaya"/>
    <x v="2"/>
    <x v="5"/>
    <s v="Tablets Pro 10"/>
    <n v="787036.71"/>
    <n v="12"/>
    <x v="0"/>
    <n v="511247.28"/>
    <n v="275789.43"/>
    <s v="Karan"/>
    <s v="Consumer"/>
  </r>
  <r>
    <s v="ORD-73379-3125"/>
    <d v="2024-12-13T00:00:00"/>
    <x v="1"/>
    <x v="807"/>
    <x v="39"/>
    <x v="2"/>
    <s v="Punjab"/>
    <s v="Amritsar"/>
    <x v="1"/>
    <x v="2"/>
    <s v="Binders Pro 7"/>
    <n v="8212.9599999999991"/>
    <n v="4"/>
    <x v="4"/>
    <n v="6205"/>
    <n v="2007.96"/>
    <s v="Neha"/>
    <s v="Home Office"/>
  </r>
  <r>
    <s v="ORD-62504-3126"/>
    <d v="2024-03-03T00:00:00"/>
    <x v="1"/>
    <x v="326"/>
    <x v="98"/>
    <x v="3"/>
    <s v="Bihar"/>
    <s v="Gaya"/>
    <x v="2"/>
    <x v="5"/>
    <s v="Tablets Pro 7"/>
    <n v="107396.92"/>
    <n v="3"/>
    <x v="3"/>
    <n v="78743.88"/>
    <n v="28653.040000000001"/>
    <s v="Pooja"/>
    <s v="Consumer"/>
  </r>
  <r>
    <s v="ORD-43961-3127"/>
    <d v="2023-01-30T00:00:00"/>
    <x v="0"/>
    <x v="305"/>
    <x v="259"/>
    <x v="1"/>
    <s v="Maharashtra"/>
    <s v="Nagpur"/>
    <x v="0"/>
    <x v="0"/>
    <s v="Sofas Pro 6"/>
    <n v="105259.3"/>
    <n v="6"/>
    <x v="4"/>
    <n v="83889.54"/>
    <n v="21369.759999999998"/>
    <s v="Vikas"/>
    <s v="Corporate"/>
  </r>
  <r>
    <s v="ORD-44988-3128"/>
    <d v="2023-01-07T00:00:00"/>
    <x v="0"/>
    <x v="650"/>
    <x v="140"/>
    <x v="1"/>
    <s v="Rajasthan"/>
    <s v="Jaipur"/>
    <x v="2"/>
    <x v="5"/>
    <s v="Tablets Pro 3"/>
    <n v="327631.40000000002"/>
    <n v="11"/>
    <x v="1"/>
    <n v="489138.54"/>
    <n v="-161507.14000000001"/>
    <s v="Amit"/>
    <s v="Consumer"/>
  </r>
  <r>
    <s v="ORD-73815-3129"/>
    <d v="2024-08-16T00:00:00"/>
    <x v="1"/>
    <x v="324"/>
    <x v="195"/>
    <x v="3"/>
    <s v="Odisha"/>
    <s v="Bhubaneswar"/>
    <x v="0"/>
    <x v="7"/>
    <s v="Tables Pro 5"/>
    <n v="46382.47"/>
    <n v="4"/>
    <x v="0"/>
    <n v="35082.68"/>
    <n v="11299.79"/>
    <s v="Amit"/>
    <s v="Home Office"/>
  </r>
  <r>
    <s v="ORD-41971-3130"/>
    <d v="2024-10-01T00:00:00"/>
    <x v="1"/>
    <x v="367"/>
    <x v="22"/>
    <x v="2"/>
    <s v="Punjab"/>
    <s v="Ludhiana"/>
    <x v="1"/>
    <x v="3"/>
    <s v="Storage Pro 1"/>
    <n v="2969.48"/>
    <n v="6"/>
    <x v="5"/>
    <n v="2615.64"/>
    <n v="353.84"/>
    <s v="Neha"/>
    <s v="Corporate"/>
  </r>
  <r>
    <s v="ORD-26956-3131"/>
    <d v="2024-12-09T00:00:00"/>
    <x v="1"/>
    <x v="819"/>
    <x v="188"/>
    <x v="3"/>
    <s v="Bihar"/>
    <s v="Gaya"/>
    <x v="1"/>
    <x v="3"/>
    <s v="Storage Pro 2"/>
    <n v="7575.82"/>
    <n v="7"/>
    <x v="3"/>
    <n v="5688.69"/>
    <n v="1887.13"/>
    <s v="Priya"/>
    <s v="Consumer"/>
  </r>
  <r>
    <s v="ORD-35489-3132"/>
    <d v="2024-09-20T00:00:00"/>
    <x v="1"/>
    <x v="678"/>
    <x v="14"/>
    <x v="1"/>
    <s v="Maharashtra"/>
    <s v="Mumbai"/>
    <x v="1"/>
    <x v="6"/>
    <s v="Pens Pro 8"/>
    <n v="3754.39"/>
    <n v="11"/>
    <x v="3"/>
    <n v="3094.52"/>
    <n v="659.87"/>
    <s v="Priya"/>
    <s v="Corporate"/>
  </r>
  <r>
    <s v="ORD-67886-3133"/>
    <d v="2024-06-22T00:00:00"/>
    <x v="1"/>
    <x v="212"/>
    <x v="73"/>
    <x v="0"/>
    <s v="Karnataka"/>
    <s v="Mysore"/>
    <x v="1"/>
    <x v="6"/>
    <s v="Pens Pro 2"/>
    <n v="4931.17"/>
    <n v="4"/>
    <x v="5"/>
    <n v="4604.28"/>
    <n v="326.89"/>
    <s v="Rahul"/>
    <s v="Consumer"/>
  </r>
  <r>
    <s v="ORD-61793-3134"/>
    <d v="2024-08-02T00:00:00"/>
    <x v="1"/>
    <x v="794"/>
    <x v="194"/>
    <x v="2"/>
    <s v="Punjab"/>
    <s v="Amritsar"/>
    <x v="1"/>
    <x v="6"/>
    <s v="Pens Pro 1"/>
    <n v="27302.05"/>
    <n v="14"/>
    <x v="7"/>
    <n v="20722.52"/>
    <n v="6579.53"/>
    <s v="Neha"/>
    <s v="Corporate"/>
  </r>
  <r>
    <s v="ORD-84838-3135"/>
    <d v="2024-12-26T00:00:00"/>
    <x v="1"/>
    <x v="637"/>
    <x v="130"/>
    <x v="3"/>
    <s v="West Bengal"/>
    <s v="Howrah"/>
    <x v="0"/>
    <x v="7"/>
    <s v="Tables Pro 8"/>
    <n v="283578.74"/>
    <n v="13"/>
    <x v="7"/>
    <n v="196318.98"/>
    <n v="87259.76"/>
    <s v="Sneha"/>
    <s v="Home Office"/>
  </r>
  <r>
    <s v="ORD-13012-3136"/>
    <d v="2023-09-18T00:00:00"/>
    <x v="0"/>
    <x v="445"/>
    <x v="40"/>
    <x v="1"/>
    <s v="Gujarat"/>
    <s v="Surat"/>
    <x v="2"/>
    <x v="10"/>
    <s v="Accessories Pro 2"/>
    <n v="421656.01"/>
    <n v="9"/>
    <x v="5"/>
    <n v="344507.58"/>
    <n v="77148.429999999993"/>
    <s v="Vikas"/>
    <s v="Consumer"/>
  </r>
  <r>
    <s v="ORD-85639-3137"/>
    <d v="2024-12-07T00:00:00"/>
    <x v="1"/>
    <x v="437"/>
    <x v="159"/>
    <x v="1"/>
    <s v="Gujarat"/>
    <s v="Surat"/>
    <x v="0"/>
    <x v="0"/>
    <s v="Sofas Pro 4"/>
    <n v="266968.03000000003"/>
    <n v="11"/>
    <x v="4"/>
    <n v="181397.48"/>
    <n v="85570.55"/>
    <s v="Rahul"/>
    <s v="Home Office"/>
  </r>
  <r>
    <s v="ORD-83276-3138"/>
    <d v="2023-08-03T00:00:00"/>
    <x v="0"/>
    <x v="188"/>
    <x v="122"/>
    <x v="3"/>
    <s v="Odisha"/>
    <s v="Bhubaneswar"/>
    <x v="0"/>
    <x v="0"/>
    <s v="Sofas Pro 2"/>
    <n v="25719.67"/>
    <n v="3"/>
    <x v="6"/>
    <n v="46102.71"/>
    <n v="-20383.04"/>
    <s v="Amit"/>
    <s v="Home Office"/>
  </r>
  <r>
    <s v="ORD-15591-3139"/>
    <d v="2024-05-26T00:00:00"/>
    <x v="1"/>
    <x v="710"/>
    <x v="206"/>
    <x v="2"/>
    <s v="Delhi"/>
    <s v="New Delhi"/>
    <x v="0"/>
    <x v="0"/>
    <s v="Sofas Pro 8"/>
    <n v="140409.12"/>
    <n v="13"/>
    <x v="4"/>
    <n v="83033.990000000005"/>
    <n v="57375.13"/>
    <s v="Sneha"/>
    <s v="Corporate"/>
  </r>
  <r>
    <s v="ORD-69817-3140"/>
    <d v="2024-10-16T00:00:00"/>
    <x v="1"/>
    <x v="312"/>
    <x v="116"/>
    <x v="2"/>
    <s v="Punjab"/>
    <s v="Ludhiana"/>
    <x v="0"/>
    <x v="7"/>
    <s v="Tables Pro 6"/>
    <n v="146303.29"/>
    <n v="8"/>
    <x v="2"/>
    <n v="125437.2"/>
    <n v="20866.09"/>
    <s v="Sneha"/>
    <s v="Home Office"/>
  </r>
  <r>
    <s v="ORD-95733-3141"/>
    <d v="2023-11-07T00:00:00"/>
    <x v="0"/>
    <x v="494"/>
    <x v="183"/>
    <x v="1"/>
    <s v="Gujarat"/>
    <s v="Surat"/>
    <x v="1"/>
    <x v="6"/>
    <s v="Pens Pro 6"/>
    <n v="8725.7999999999993"/>
    <n v="4"/>
    <x v="3"/>
    <n v="6523.08"/>
    <n v="2202.7199999999998"/>
    <s v="Vikas"/>
    <s v="Home Office"/>
  </r>
  <r>
    <s v="ORD-39598-3142"/>
    <d v="2023-06-17T00:00:00"/>
    <x v="0"/>
    <x v="129"/>
    <x v="24"/>
    <x v="1"/>
    <s v="Rajasthan"/>
    <s v="Jaipur"/>
    <x v="2"/>
    <x v="10"/>
    <s v="Accessories Pro 9"/>
    <n v="66849.210000000006"/>
    <n v="3"/>
    <x v="6"/>
    <n v="112108.14"/>
    <n v="-45258.93"/>
    <s v="Karan"/>
    <s v="Corporate"/>
  </r>
  <r>
    <s v="ORD-29379-3143"/>
    <d v="2023-06-05T00:00:00"/>
    <x v="0"/>
    <x v="394"/>
    <x v="222"/>
    <x v="2"/>
    <s v="Delhi"/>
    <s v="New Delhi"/>
    <x v="2"/>
    <x v="8"/>
    <s v="Laptops Pro 6"/>
    <n v="324980.90000000002"/>
    <n v="13"/>
    <x v="1"/>
    <n v="472883.45"/>
    <n v="-147902.54999999999"/>
    <s v="Pooja"/>
    <s v="Home Office"/>
  </r>
  <r>
    <s v="ORD-20904-3144"/>
    <d v="2024-02-08T00:00:00"/>
    <x v="1"/>
    <x v="468"/>
    <x v="197"/>
    <x v="0"/>
    <s v="Telangana"/>
    <s v="Hyderabad"/>
    <x v="1"/>
    <x v="2"/>
    <s v="Binders Pro 7"/>
    <n v="16642.259999999998"/>
    <n v="13"/>
    <x v="4"/>
    <n v="12360.79"/>
    <n v="4281.47"/>
    <s v="Karan"/>
    <s v="Consumer"/>
  </r>
  <r>
    <s v="ORD-58720-3145"/>
    <d v="2023-02-03T00:00:00"/>
    <x v="0"/>
    <x v="283"/>
    <x v="239"/>
    <x v="1"/>
    <s v="Maharashtra"/>
    <s v="Pune"/>
    <x v="1"/>
    <x v="6"/>
    <s v="Pens Pro 4"/>
    <n v="1947.04"/>
    <n v="3"/>
    <x v="4"/>
    <n v="1538.88"/>
    <n v="408.16"/>
    <s v="Priya"/>
    <s v="Home Office"/>
  </r>
  <r>
    <s v="ORD-63448-3146"/>
    <d v="2024-05-06T00:00:00"/>
    <x v="1"/>
    <x v="45"/>
    <x v="296"/>
    <x v="0"/>
    <s v="Karnataka"/>
    <s v="Bangalore"/>
    <x v="0"/>
    <x v="7"/>
    <s v="Tables Pro 3"/>
    <n v="11180.11"/>
    <n v="1"/>
    <x v="0"/>
    <n v="8141.24"/>
    <n v="3038.87"/>
    <s v="Neha"/>
    <s v="Home Office"/>
  </r>
  <r>
    <s v="ORD-93806-3147"/>
    <d v="2023-06-01T00:00:00"/>
    <x v="0"/>
    <x v="482"/>
    <x v="257"/>
    <x v="2"/>
    <s v="Haryana"/>
    <s v="Faridabad"/>
    <x v="0"/>
    <x v="7"/>
    <s v="Tables Pro 3"/>
    <n v="358282.45"/>
    <n v="12"/>
    <x v="7"/>
    <n v="222142.2"/>
    <n v="136140.25"/>
    <s v="Pooja"/>
    <s v="Consumer"/>
  </r>
  <r>
    <s v="ORD-82046-3148"/>
    <d v="2023-12-15T00:00:00"/>
    <x v="0"/>
    <x v="597"/>
    <x v="222"/>
    <x v="2"/>
    <s v="Delhi"/>
    <s v="New Delhi"/>
    <x v="1"/>
    <x v="1"/>
    <s v="Paper Pro 4"/>
    <n v="23815.39"/>
    <n v="9"/>
    <x v="0"/>
    <n v="15865.47"/>
    <n v="7949.92"/>
    <s v="Karan"/>
    <s v="Corporate"/>
  </r>
  <r>
    <s v="ORD-88181-3149"/>
    <d v="2024-09-05T00:00:00"/>
    <x v="1"/>
    <x v="526"/>
    <x v="102"/>
    <x v="1"/>
    <s v="Gujarat"/>
    <s v="Surat"/>
    <x v="1"/>
    <x v="6"/>
    <s v="Pens Pro 2"/>
    <n v="2336.14"/>
    <n v="1"/>
    <x v="4"/>
    <n v="1505.04"/>
    <n v="831.1"/>
    <s v="Amit"/>
    <s v="Corporate"/>
  </r>
  <r>
    <s v="ORD-90757-3150"/>
    <d v="2024-11-15T00:00:00"/>
    <x v="1"/>
    <x v="197"/>
    <x v="109"/>
    <x v="1"/>
    <s v="Maharashtra"/>
    <s v="Nagpur"/>
    <x v="0"/>
    <x v="4"/>
    <s v="Chairs Pro 6"/>
    <n v="94194.64"/>
    <n v="8"/>
    <x v="4"/>
    <n v="60654.16"/>
    <n v="33540.480000000003"/>
    <s v="Priya"/>
    <s v="Home Office"/>
  </r>
  <r>
    <s v="ORD-75669-3151"/>
    <d v="2023-12-06T00:00:00"/>
    <x v="0"/>
    <x v="452"/>
    <x v="151"/>
    <x v="2"/>
    <s v="Haryana"/>
    <s v="Faridabad"/>
    <x v="1"/>
    <x v="1"/>
    <s v="Paper Pro 3"/>
    <n v="447.85"/>
    <n v="2"/>
    <x v="1"/>
    <n v="641.79999999999995"/>
    <n v="-193.95"/>
    <s v="Rahul"/>
    <s v="Corporate"/>
  </r>
  <r>
    <s v="ORD-31643-3152"/>
    <d v="2023-10-15T00:00:00"/>
    <x v="0"/>
    <x v="746"/>
    <x v="58"/>
    <x v="0"/>
    <s v="Telangana"/>
    <s v="Hyderabad"/>
    <x v="2"/>
    <x v="10"/>
    <s v="Accessories Pro 7"/>
    <n v="25310.639999999999"/>
    <n v="1"/>
    <x v="1"/>
    <n v="38186.49"/>
    <n v="-12875.85"/>
    <s v="Sneha"/>
    <s v="Home Office"/>
  </r>
  <r>
    <s v="ORD-31313-3153"/>
    <d v="2024-10-10T00:00:00"/>
    <x v="1"/>
    <x v="873"/>
    <x v="122"/>
    <x v="0"/>
    <s v="Telangana"/>
    <s v="Hyderabad"/>
    <x v="2"/>
    <x v="8"/>
    <s v="Laptops Pro 7"/>
    <n v="386615.59"/>
    <n v="11"/>
    <x v="5"/>
    <n v="345369.2"/>
    <n v="41246.39"/>
    <s v="Neha"/>
    <s v="Corporate"/>
  </r>
  <r>
    <s v="ORD-86282-3154"/>
    <d v="2023-10-11T00:00:00"/>
    <x v="0"/>
    <x v="89"/>
    <x v="204"/>
    <x v="2"/>
    <s v="Haryana"/>
    <s v="Gurgaon"/>
    <x v="1"/>
    <x v="2"/>
    <s v="Binders Pro 8"/>
    <n v="9504.92"/>
    <n v="13"/>
    <x v="1"/>
    <n v="14332.37"/>
    <n v="-4827.45"/>
    <s v="Pooja"/>
    <s v="Consumer"/>
  </r>
  <r>
    <s v="ORD-23318-3155"/>
    <d v="2024-07-20T00:00:00"/>
    <x v="1"/>
    <x v="168"/>
    <x v="140"/>
    <x v="3"/>
    <s v="Odisha"/>
    <s v="Bhubaneswar"/>
    <x v="0"/>
    <x v="4"/>
    <s v="Chairs Pro 5"/>
    <n v="22715.49"/>
    <n v="2"/>
    <x v="5"/>
    <n v="22526.080000000002"/>
    <n v="189.41"/>
    <s v="Sneha"/>
    <s v="Corporate"/>
  </r>
  <r>
    <s v="ORD-51012-3156"/>
    <d v="2023-12-10T00:00:00"/>
    <x v="0"/>
    <x v="611"/>
    <x v="199"/>
    <x v="3"/>
    <s v="West Bengal"/>
    <s v="Howrah"/>
    <x v="2"/>
    <x v="8"/>
    <s v="Laptops Pro 3"/>
    <n v="180896.1"/>
    <n v="8"/>
    <x v="6"/>
    <n v="321852.88"/>
    <n v="-140956.78"/>
    <s v="Karan"/>
    <s v="Corporate"/>
  </r>
  <r>
    <s v="ORD-71626-3157"/>
    <d v="2024-11-17T00:00:00"/>
    <x v="1"/>
    <x v="123"/>
    <x v="63"/>
    <x v="1"/>
    <s v="Maharashtra"/>
    <s v="Nagpur"/>
    <x v="1"/>
    <x v="1"/>
    <s v="Paper Pro 7"/>
    <n v="15632.73"/>
    <n v="14"/>
    <x v="6"/>
    <n v="26353.599999999999"/>
    <n v="-10720.87"/>
    <s v="Pooja"/>
    <s v="Home Office"/>
  </r>
  <r>
    <s v="ORD-79608-3158"/>
    <d v="2023-10-03T00:00:00"/>
    <x v="0"/>
    <x v="440"/>
    <x v="17"/>
    <x v="2"/>
    <s v="Punjab"/>
    <s v="Amritsar"/>
    <x v="0"/>
    <x v="0"/>
    <s v="Sofas Pro 5"/>
    <n v="41943.39"/>
    <n v="13"/>
    <x v="1"/>
    <n v="61756.89"/>
    <n v="-19813.5"/>
    <s v="Sneha"/>
    <s v="Corporate"/>
  </r>
  <r>
    <s v="ORD-87648-3159"/>
    <d v="2023-12-10T00:00:00"/>
    <x v="0"/>
    <x v="800"/>
    <x v="54"/>
    <x v="2"/>
    <s v="Punjab"/>
    <s v="Amritsar"/>
    <x v="2"/>
    <x v="8"/>
    <s v="Laptops Pro 9"/>
    <n v="411270.6"/>
    <n v="6"/>
    <x v="0"/>
    <n v="288908.34000000003"/>
    <n v="122362.26"/>
    <s v="Karan"/>
    <s v="Consumer"/>
  </r>
  <r>
    <s v="ORD-46467-3160"/>
    <d v="2024-11-02T00:00:00"/>
    <x v="1"/>
    <x v="141"/>
    <x v="232"/>
    <x v="0"/>
    <s v="Telangana"/>
    <s v="Hyderabad"/>
    <x v="2"/>
    <x v="11"/>
    <s v="Smartphones Pro 10"/>
    <n v="125644.9"/>
    <n v="8"/>
    <x v="6"/>
    <n v="223207.6"/>
    <n v="-97562.7"/>
    <s v="Priya"/>
    <s v="Corporate"/>
  </r>
  <r>
    <s v="ORD-64440-3161"/>
    <d v="2024-01-13T00:00:00"/>
    <x v="1"/>
    <x v="457"/>
    <x v="286"/>
    <x v="2"/>
    <s v="Haryana"/>
    <s v="Faridabad"/>
    <x v="2"/>
    <x v="11"/>
    <s v="Smartphones Pro 2"/>
    <n v="163977.94"/>
    <n v="14"/>
    <x v="6"/>
    <n v="280290.21999999997"/>
    <n v="-116312.28"/>
    <s v="Sneha"/>
    <s v="Corporate"/>
  </r>
  <r>
    <s v="ORD-67296-3162"/>
    <d v="2023-11-09T00:00:00"/>
    <x v="0"/>
    <x v="289"/>
    <x v="1"/>
    <x v="1"/>
    <s v="Rajasthan"/>
    <s v="Jaipur"/>
    <x v="1"/>
    <x v="1"/>
    <s v="Paper Pro 6"/>
    <n v="47355.95"/>
    <n v="15"/>
    <x v="0"/>
    <n v="28629.45"/>
    <n v="18726.5"/>
    <s v="Vikas"/>
    <s v="Corporate"/>
  </r>
  <r>
    <s v="ORD-39394-3163"/>
    <d v="2023-11-16T00:00:00"/>
    <x v="0"/>
    <x v="685"/>
    <x v="106"/>
    <x v="1"/>
    <s v="Maharashtra"/>
    <s v="Mumbai"/>
    <x v="1"/>
    <x v="6"/>
    <s v="Pens Pro 2"/>
    <n v="1110.97"/>
    <n v="2"/>
    <x v="1"/>
    <n v="1660.88"/>
    <n v="-549.91"/>
    <s v="Pooja"/>
    <s v="Consumer"/>
  </r>
  <r>
    <s v="ORD-51206-3164"/>
    <d v="2024-11-20T00:00:00"/>
    <x v="1"/>
    <x v="601"/>
    <x v="197"/>
    <x v="3"/>
    <s v="Bihar"/>
    <s v="Patna"/>
    <x v="1"/>
    <x v="2"/>
    <s v="Binders Pro 4"/>
    <n v="2449.66"/>
    <n v="2"/>
    <x v="1"/>
    <n v="3521.36"/>
    <n v="-1071.7"/>
    <s v="Vikas"/>
    <s v="Home Office"/>
  </r>
  <r>
    <s v="ORD-25757-3165"/>
    <d v="2023-10-01T00:00:00"/>
    <x v="0"/>
    <x v="59"/>
    <x v="80"/>
    <x v="2"/>
    <s v="Haryana"/>
    <s v="Faridabad"/>
    <x v="1"/>
    <x v="3"/>
    <s v="Storage Pro 1"/>
    <n v="3129.78"/>
    <n v="2"/>
    <x v="7"/>
    <n v="2227.52"/>
    <n v="902.26"/>
    <s v="Sneha"/>
    <s v="Corporate"/>
  </r>
  <r>
    <s v="ORD-13412-3166"/>
    <d v="2024-11-28T00:00:00"/>
    <x v="1"/>
    <x v="408"/>
    <x v="44"/>
    <x v="1"/>
    <s v="Maharashtra"/>
    <s v="Mumbai"/>
    <x v="0"/>
    <x v="7"/>
    <s v="Tables Pro 3"/>
    <n v="134395.99"/>
    <n v="5"/>
    <x v="7"/>
    <n v="83046.45"/>
    <n v="51349.54"/>
    <s v="Pooja"/>
    <s v="Consumer"/>
  </r>
  <r>
    <s v="ORD-27751-3167"/>
    <d v="2024-11-09T00:00:00"/>
    <x v="1"/>
    <x v="247"/>
    <x v="71"/>
    <x v="0"/>
    <s v="Telangana"/>
    <s v="Hyderabad"/>
    <x v="1"/>
    <x v="2"/>
    <s v="Binders Pro 5"/>
    <n v="3958.5"/>
    <n v="3"/>
    <x v="0"/>
    <n v="2253.2399999999998"/>
    <n v="1705.26"/>
    <s v="Vikas"/>
    <s v="Consumer"/>
  </r>
  <r>
    <s v="ORD-49319-3168"/>
    <d v="2024-10-24T00:00:00"/>
    <x v="1"/>
    <x v="778"/>
    <x v="247"/>
    <x v="2"/>
    <s v="Delhi"/>
    <s v="New Delhi"/>
    <x v="0"/>
    <x v="4"/>
    <s v="Chairs Pro 4"/>
    <n v="83751.960000000006"/>
    <n v="10"/>
    <x v="0"/>
    <n v="59885.9"/>
    <n v="23866.06"/>
    <s v="Rahul"/>
    <s v="Consumer"/>
  </r>
  <r>
    <s v="ORD-35303-3169"/>
    <d v="2023-08-30T00:00:00"/>
    <x v="0"/>
    <x v="782"/>
    <x v="72"/>
    <x v="0"/>
    <s v="Telangana"/>
    <s v="Hyderabad"/>
    <x v="1"/>
    <x v="6"/>
    <s v="Pens Pro 6"/>
    <n v="11220.95"/>
    <n v="11"/>
    <x v="1"/>
    <n v="15889.94"/>
    <n v="-4668.99"/>
    <s v="Rahul"/>
    <s v="Corporate"/>
  </r>
  <r>
    <s v="ORD-68256-3170"/>
    <d v="2024-10-24T00:00:00"/>
    <x v="1"/>
    <x v="831"/>
    <x v="172"/>
    <x v="3"/>
    <s v="Bihar"/>
    <s v="Gaya"/>
    <x v="0"/>
    <x v="7"/>
    <s v="Tables Pro 8"/>
    <n v="11542.09"/>
    <n v="2"/>
    <x v="3"/>
    <n v="8694.48"/>
    <n v="2847.61"/>
    <s v="Amit"/>
    <s v="Consumer"/>
  </r>
  <r>
    <s v="ORD-69842-3171"/>
    <d v="2024-08-12T00:00:00"/>
    <x v="1"/>
    <x v="82"/>
    <x v="90"/>
    <x v="2"/>
    <s v="Haryana"/>
    <s v="Faridabad"/>
    <x v="2"/>
    <x v="11"/>
    <s v="Smartphones Pro 8"/>
    <n v="47840.3"/>
    <n v="2"/>
    <x v="1"/>
    <n v="71646.52"/>
    <n v="-23806.22"/>
    <s v="Vikas"/>
    <s v="Corporate"/>
  </r>
  <r>
    <s v="ORD-82222-3172"/>
    <d v="2024-11-08T00:00:00"/>
    <x v="1"/>
    <x v="281"/>
    <x v="59"/>
    <x v="3"/>
    <s v="Odisha"/>
    <s v="Bhubaneswar"/>
    <x v="2"/>
    <x v="8"/>
    <s v="Laptops Pro 6"/>
    <n v="42543.91"/>
    <n v="3"/>
    <x v="5"/>
    <n v="42724.17"/>
    <n v="-180.26"/>
    <s v="Amit"/>
    <s v="Home Office"/>
  </r>
  <r>
    <s v="ORD-62590-3173"/>
    <d v="2023-06-20T00:00:00"/>
    <x v="0"/>
    <x v="342"/>
    <x v="240"/>
    <x v="0"/>
    <s v="Telangana"/>
    <s v="Hyderabad"/>
    <x v="1"/>
    <x v="6"/>
    <s v="Pens Pro 8"/>
    <n v="7272.89"/>
    <n v="7"/>
    <x v="1"/>
    <n v="10889.83"/>
    <n v="-3616.94"/>
    <s v="Pooja"/>
    <s v="Corporate"/>
  </r>
  <r>
    <s v="ORD-27951-3174"/>
    <d v="2023-10-08T00:00:00"/>
    <x v="0"/>
    <x v="231"/>
    <x v="129"/>
    <x v="0"/>
    <s v="Tamil Nadu"/>
    <s v="Chennai"/>
    <x v="0"/>
    <x v="7"/>
    <s v="Tables Pro 2"/>
    <n v="285781.28000000003"/>
    <n v="13"/>
    <x v="7"/>
    <n v="187143.19"/>
    <n v="98638.09"/>
    <s v="Sneha"/>
    <s v="Home Office"/>
  </r>
  <r>
    <s v="ORD-82925-3175"/>
    <d v="2024-08-04T00:00:00"/>
    <x v="1"/>
    <x v="860"/>
    <x v="289"/>
    <x v="1"/>
    <s v="Gujarat"/>
    <s v="Surat"/>
    <x v="0"/>
    <x v="7"/>
    <s v="Tables Pro 2"/>
    <n v="100485.94"/>
    <n v="15"/>
    <x v="0"/>
    <n v="59443.95"/>
    <n v="41041.99"/>
    <s v="Neha"/>
    <s v="Home Office"/>
  </r>
  <r>
    <s v="ORD-82563-3176"/>
    <d v="2023-02-25T00:00:00"/>
    <x v="0"/>
    <x v="833"/>
    <x v="122"/>
    <x v="1"/>
    <s v="Maharashtra"/>
    <s v="Nagpur"/>
    <x v="1"/>
    <x v="6"/>
    <s v="Pens Pro 2"/>
    <n v="3213.79"/>
    <n v="14"/>
    <x v="7"/>
    <n v="2476.46"/>
    <n v="737.33"/>
    <s v="Pooja"/>
    <s v="Corporate"/>
  </r>
  <r>
    <s v="ORD-94563-3177"/>
    <d v="2023-10-28T00:00:00"/>
    <x v="0"/>
    <x v="855"/>
    <x v="227"/>
    <x v="3"/>
    <s v="Bihar"/>
    <s v="Gaya"/>
    <x v="0"/>
    <x v="4"/>
    <s v="Chairs Pro 6"/>
    <n v="212531.17"/>
    <n v="9"/>
    <x v="5"/>
    <n v="178437.06"/>
    <n v="34094.11"/>
    <s v="Amit"/>
    <s v="Corporate"/>
  </r>
  <r>
    <s v="ORD-31979-3178"/>
    <d v="2024-10-12T00:00:00"/>
    <x v="1"/>
    <x v="735"/>
    <x v="7"/>
    <x v="3"/>
    <s v="Odisha"/>
    <s v="Bhubaneswar"/>
    <x v="0"/>
    <x v="0"/>
    <s v="Sofas Pro 5"/>
    <n v="340935.11"/>
    <n v="15"/>
    <x v="3"/>
    <n v="274008.75"/>
    <n v="66926.36"/>
    <s v="Pooja"/>
    <s v="Corporate"/>
  </r>
  <r>
    <s v="ORD-63980-3179"/>
    <d v="2023-04-14T00:00:00"/>
    <x v="0"/>
    <x v="396"/>
    <x v="57"/>
    <x v="1"/>
    <s v="Gujarat"/>
    <s v="Surat"/>
    <x v="0"/>
    <x v="7"/>
    <s v="Tables Pro 9"/>
    <n v="203911.11"/>
    <n v="13"/>
    <x v="5"/>
    <n v="181030.59"/>
    <n v="22880.52"/>
    <s v="Pooja"/>
    <s v="Consumer"/>
  </r>
  <r>
    <s v="ORD-97555-3180"/>
    <d v="2023-11-28T00:00:00"/>
    <x v="0"/>
    <x v="367"/>
    <x v="209"/>
    <x v="1"/>
    <s v="Gujarat"/>
    <s v="Surat"/>
    <x v="0"/>
    <x v="0"/>
    <s v="Sofas Pro 9"/>
    <n v="137733.41"/>
    <n v="13"/>
    <x v="2"/>
    <n v="114886.46"/>
    <n v="22846.95"/>
    <s v="Neha"/>
    <s v="Home Office"/>
  </r>
  <r>
    <s v="ORD-56275-3181"/>
    <d v="2023-10-12T00:00:00"/>
    <x v="0"/>
    <x v="397"/>
    <x v="12"/>
    <x v="1"/>
    <s v="Gujarat"/>
    <s v="Ahmedabad"/>
    <x v="1"/>
    <x v="1"/>
    <s v="Paper Pro 7"/>
    <n v="10796.47"/>
    <n v="4"/>
    <x v="7"/>
    <n v="7582.2"/>
    <n v="3214.27"/>
    <s v="Vikas"/>
    <s v="Home Office"/>
  </r>
  <r>
    <s v="ORD-19294-3182"/>
    <d v="2024-10-05T00:00:00"/>
    <x v="1"/>
    <x v="329"/>
    <x v="21"/>
    <x v="0"/>
    <s v="Telangana"/>
    <s v="Hyderabad"/>
    <x v="2"/>
    <x v="11"/>
    <s v="Smartphones Pro 1"/>
    <n v="573230.53"/>
    <n v="14"/>
    <x v="4"/>
    <n v="398285.16"/>
    <n v="174945.37"/>
    <s v="Amit"/>
    <s v="Consumer"/>
  </r>
  <r>
    <s v="ORD-91686-3183"/>
    <d v="2024-07-15T00:00:00"/>
    <x v="1"/>
    <x v="6"/>
    <x v="53"/>
    <x v="1"/>
    <s v="Gujarat"/>
    <s v="Ahmedabad"/>
    <x v="1"/>
    <x v="6"/>
    <s v="Pens Pro 8"/>
    <n v="4471.1499999999996"/>
    <n v="8"/>
    <x v="4"/>
    <n v="3517.52"/>
    <n v="953.63"/>
    <s v="Pooja"/>
    <s v="Consumer"/>
  </r>
  <r>
    <s v="ORD-44470-3184"/>
    <d v="2023-11-03T00:00:00"/>
    <x v="0"/>
    <x v="408"/>
    <x v="234"/>
    <x v="2"/>
    <s v="Delhi"/>
    <s v="New Delhi"/>
    <x v="0"/>
    <x v="0"/>
    <s v="Sofas Pro 5"/>
    <n v="29685.97"/>
    <n v="4"/>
    <x v="4"/>
    <n v="18714.12"/>
    <n v="10971.85"/>
    <s v="Pooja"/>
    <s v="Consumer"/>
  </r>
  <r>
    <s v="ORD-41918-3185"/>
    <d v="2024-07-17T00:00:00"/>
    <x v="1"/>
    <x v="261"/>
    <x v="129"/>
    <x v="3"/>
    <s v="Odisha"/>
    <s v="Bhubaneswar"/>
    <x v="0"/>
    <x v="4"/>
    <s v="Chairs Pro 4"/>
    <n v="23682.52"/>
    <n v="1"/>
    <x v="7"/>
    <n v="18518.28"/>
    <n v="5164.24"/>
    <s v="Amit"/>
    <s v="Home Office"/>
  </r>
  <r>
    <s v="ORD-71359-3186"/>
    <d v="2024-12-16T00:00:00"/>
    <x v="1"/>
    <x v="559"/>
    <x v="273"/>
    <x v="1"/>
    <s v="Gujarat"/>
    <s v="Surat"/>
    <x v="0"/>
    <x v="7"/>
    <s v="Tables Pro 4"/>
    <n v="25099.25"/>
    <n v="1"/>
    <x v="7"/>
    <n v="17126.82"/>
    <n v="7972.43"/>
    <s v="Sneha"/>
    <s v="Corporate"/>
  </r>
  <r>
    <s v="ORD-71253-3187"/>
    <d v="2023-08-12T00:00:00"/>
    <x v="0"/>
    <x v="768"/>
    <x v="142"/>
    <x v="0"/>
    <s v="Telangana"/>
    <s v="Hyderabad"/>
    <x v="1"/>
    <x v="3"/>
    <s v="Storage Pro 8"/>
    <n v="14027.92"/>
    <n v="12"/>
    <x v="3"/>
    <n v="11055.24"/>
    <n v="2972.68"/>
    <s v="Vikas"/>
    <s v="Home Office"/>
  </r>
  <r>
    <s v="ORD-92323-3188"/>
    <d v="2024-10-02T00:00:00"/>
    <x v="1"/>
    <x v="682"/>
    <x v="245"/>
    <x v="1"/>
    <s v="Maharashtra"/>
    <s v="Pune"/>
    <x v="0"/>
    <x v="7"/>
    <s v="Tables Pro 7"/>
    <n v="11807.34"/>
    <n v="2"/>
    <x v="4"/>
    <n v="7730.64"/>
    <n v="4076.7"/>
    <s v="Neha"/>
    <s v="Home Office"/>
  </r>
  <r>
    <s v="ORD-42830-3189"/>
    <d v="2024-11-28T00:00:00"/>
    <x v="1"/>
    <x v="286"/>
    <x v="268"/>
    <x v="1"/>
    <s v="Maharashtra"/>
    <s v="Nagpur"/>
    <x v="2"/>
    <x v="11"/>
    <s v="Smartphones Pro 8"/>
    <n v="430603.27"/>
    <n v="8"/>
    <x v="3"/>
    <n v="316174.88"/>
    <n v="114428.39"/>
    <s v="Neha"/>
    <s v="Consumer"/>
  </r>
  <r>
    <s v="ORD-26310-3190"/>
    <d v="2023-08-06T00:00:00"/>
    <x v="0"/>
    <x v="752"/>
    <x v="81"/>
    <x v="0"/>
    <s v="Karnataka"/>
    <s v="Bangalore"/>
    <x v="0"/>
    <x v="4"/>
    <s v="Chairs Pro 8"/>
    <n v="96700.57"/>
    <n v="6"/>
    <x v="3"/>
    <n v="86395.68"/>
    <n v="10304.89"/>
    <s v="Sneha"/>
    <s v="Corporate"/>
  </r>
  <r>
    <s v="ORD-55748-3191"/>
    <d v="2024-11-20T00:00:00"/>
    <x v="1"/>
    <x v="85"/>
    <x v="226"/>
    <x v="1"/>
    <s v="Gujarat"/>
    <s v="Ahmedabad"/>
    <x v="1"/>
    <x v="6"/>
    <s v="Pens Pro 1"/>
    <n v="2543.14"/>
    <n v="6"/>
    <x v="6"/>
    <n v="4494.4799999999996"/>
    <n v="-1951.34"/>
    <s v="Vikas"/>
    <s v="Corporate"/>
  </r>
  <r>
    <s v="ORD-83901-3192"/>
    <d v="2023-11-19T00:00:00"/>
    <x v="0"/>
    <x v="362"/>
    <x v="288"/>
    <x v="1"/>
    <s v="Rajasthan"/>
    <s v="Jaipur"/>
    <x v="2"/>
    <x v="8"/>
    <s v="Laptops Pro 3"/>
    <n v="36450.43"/>
    <n v="3"/>
    <x v="3"/>
    <n v="32159.82"/>
    <n v="4290.6099999999997"/>
    <s v="Sneha"/>
    <s v="Corporate"/>
  </r>
  <r>
    <s v="ORD-23794-3193"/>
    <d v="2024-06-04T00:00:00"/>
    <x v="1"/>
    <x v="834"/>
    <x v="200"/>
    <x v="0"/>
    <s v="Telangana"/>
    <s v="Hyderabad"/>
    <x v="0"/>
    <x v="4"/>
    <s v="Chairs Pro 7"/>
    <n v="102934.98"/>
    <n v="6"/>
    <x v="2"/>
    <n v="85738.74"/>
    <n v="17196.240000000002"/>
    <s v="Priya"/>
    <s v="Home Office"/>
  </r>
  <r>
    <s v="ORD-16088-3194"/>
    <d v="2023-11-28T00:00:00"/>
    <x v="0"/>
    <x v="819"/>
    <x v="185"/>
    <x v="2"/>
    <s v="Punjab"/>
    <s v="Ludhiana"/>
    <x v="0"/>
    <x v="4"/>
    <s v="Chairs Pro 2"/>
    <n v="174080.59"/>
    <n v="10"/>
    <x v="5"/>
    <n v="163430.5"/>
    <n v="10650.09"/>
    <s v="Priya"/>
    <s v="Home Office"/>
  </r>
  <r>
    <s v="ORD-44174-3195"/>
    <d v="2023-04-28T00:00:00"/>
    <x v="0"/>
    <x v="878"/>
    <x v="108"/>
    <x v="0"/>
    <s v="Tamil Nadu"/>
    <s v="Chennai"/>
    <x v="0"/>
    <x v="4"/>
    <s v="Chairs Pro 8"/>
    <n v="53853.7"/>
    <n v="3"/>
    <x v="5"/>
    <n v="50079.39"/>
    <n v="3774.31"/>
    <s v="Amit"/>
    <s v="Home Office"/>
  </r>
  <r>
    <s v="ORD-34434-3196"/>
    <d v="2023-12-27T00:00:00"/>
    <x v="0"/>
    <x v="426"/>
    <x v="165"/>
    <x v="1"/>
    <s v="Maharashtra"/>
    <s v="Pune"/>
    <x v="1"/>
    <x v="3"/>
    <s v="Storage Pro 9"/>
    <n v="1565.22"/>
    <n v="2"/>
    <x v="2"/>
    <n v="1242.46"/>
    <n v="322.76"/>
    <s v="Sneha"/>
    <s v="Corporate"/>
  </r>
  <r>
    <s v="ORD-26400-3197"/>
    <d v="2024-07-17T00:00:00"/>
    <x v="1"/>
    <x v="469"/>
    <x v="40"/>
    <x v="2"/>
    <s v="Haryana"/>
    <s v="Faridabad"/>
    <x v="2"/>
    <x v="8"/>
    <s v="Laptops Pro 3"/>
    <n v="216240.14"/>
    <n v="7"/>
    <x v="5"/>
    <n v="190652.56"/>
    <n v="25587.58"/>
    <s v="Neha"/>
    <s v="Consumer"/>
  </r>
  <r>
    <s v="ORD-72532-3198"/>
    <d v="2023-09-13T00:00:00"/>
    <x v="0"/>
    <x v="720"/>
    <x v="269"/>
    <x v="2"/>
    <s v="Punjab"/>
    <s v="Ludhiana"/>
    <x v="2"/>
    <x v="8"/>
    <s v="Laptops Pro 1"/>
    <n v="68835.48"/>
    <n v="1"/>
    <x v="4"/>
    <n v="46648.07"/>
    <n v="22187.41"/>
    <s v="Sneha"/>
    <s v="Home Office"/>
  </r>
  <r>
    <s v="ORD-62703-3199"/>
    <d v="2024-09-24T00:00:00"/>
    <x v="1"/>
    <x v="865"/>
    <x v="211"/>
    <x v="3"/>
    <s v="Bihar"/>
    <s v="Patna"/>
    <x v="2"/>
    <x v="10"/>
    <s v="Accessories Pro 7"/>
    <n v="13181.81"/>
    <n v="1"/>
    <x v="6"/>
    <n v="22350.29"/>
    <n v="-9168.48"/>
    <s v="Neha"/>
    <s v="Home Office"/>
  </r>
  <r>
    <s v="ORD-74983-3200"/>
    <d v="2023-06-19T00:00:00"/>
    <x v="0"/>
    <x v="72"/>
    <x v="190"/>
    <x v="1"/>
    <s v="Gujarat"/>
    <s v="Ahmedabad"/>
    <x v="0"/>
    <x v="9"/>
    <s v="Beds Pro 2"/>
    <n v="44702.34"/>
    <n v="3"/>
    <x v="7"/>
    <n v="37288.26"/>
    <n v="7414.08"/>
    <s v="Sneha"/>
    <s v="Home Office"/>
  </r>
  <r>
    <s v="ORD-83778-3201"/>
    <d v="2023-05-03T00:00:00"/>
    <x v="0"/>
    <x v="626"/>
    <x v="122"/>
    <x v="3"/>
    <s v="West Bengal"/>
    <s v="Howrah"/>
    <x v="1"/>
    <x v="3"/>
    <s v="Storage Pro 4"/>
    <n v="1574.37"/>
    <n v="2"/>
    <x v="5"/>
    <n v="1657.9"/>
    <n v="-83.53"/>
    <s v="Vikas"/>
    <s v="Corporate"/>
  </r>
  <r>
    <s v="ORD-95751-3202"/>
    <d v="2024-05-14T00:00:00"/>
    <x v="1"/>
    <x v="857"/>
    <x v="92"/>
    <x v="3"/>
    <s v="Odisha"/>
    <s v="Bhubaneswar"/>
    <x v="0"/>
    <x v="7"/>
    <s v="Tables Pro 2"/>
    <n v="173531.31"/>
    <n v="12"/>
    <x v="4"/>
    <n v="109370.28"/>
    <n v="64161.03"/>
    <s v="Amit"/>
    <s v="Home Office"/>
  </r>
  <r>
    <s v="ORD-55823-3203"/>
    <d v="2023-10-14T00:00:00"/>
    <x v="0"/>
    <x v="209"/>
    <x v="1"/>
    <x v="2"/>
    <s v="Haryana"/>
    <s v="Gurgaon"/>
    <x v="0"/>
    <x v="7"/>
    <s v="Tables Pro 3"/>
    <n v="219404.34"/>
    <n v="11"/>
    <x v="3"/>
    <n v="174513.9"/>
    <n v="44890.44"/>
    <s v="Karan"/>
    <s v="Corporate"/>
  </r>
  <r>
    <s v="ORD-78221-3204"/>
    <d v="2023-06-03T00:00:00"/>
    <x v="0"/>
    <x v="377"/>
    <x v="137"/>
    <x v="0"/>
    <s v="Tamil Nadu"/>
    <s v="Coimbatore"/>
    <x v="2"/>
    <x v="11"/>
    <s v="Smartphones Pro 8"/>
    <n v="276653.24"/>
    <n v="12"/>
    <x v="6"/>
    <n v="472424.64"/>
    <n v="-195771.4"/>
    <s v="Priya"/>
    <s v="Consumer"/>
  </r>
  <r>
    <s v="ORD-48713-3205"/>
    <d v="2023-10-06T00:00:00"/>
    <x v="0"/>
    <x v="716"/>
    <x v="190"/>
    <x v="3"/>
    <s v="West Bengal"/>
    <s v="Howrah"/>
    <x v="2"/>
    <x v="8"/>
    <s v="Laptops Pro 1"/>
    <n v="176055.33"/>
    <n v="8"/>
    <x v="2"/>
    <n v="133474.48000000001"/>
    <n v="42580.85"/>
    <s v="Sneha"/>
    <s v="Home Office"/>
  </r>
  <r>
    <s v="ORD-39297-3206"/>
    <d v="2024-06-04T00:00:00"/>
    <x v="1"/>
    <x v="593"/>
    <x v="237"/>
    <x v="0"/>
    <s v="Telangana"/>
    <s v="Hyderabad"/>
    <x v="0"/>
    <x v="9"/>
    <s v="Beds Pro 10"/>
    <n v="165670.78"/>
    <n v="7"/>
    <x v="0"/>
    <n v="105869.19"/>
    <n v="59801.59"/>
    <s v="Sneha"/>
    <s v="Home Office"/>
  </r>
  <r>
    <s v="ORD-35256-3207"/>
    <d v="2024-05-02T00:00:00"/>
    <x v="1"/>
    <x v="135"/>
    <x v="97"/>
    <x v="2"/>
    <s v="Punjab"/>
    <s v="Ludhiana"/>
    <x v="1"/>
    <x v="3"/>
    <s v="Storage Pro 6"/>
    <n v="10869.74"/>
    <n v="5"/>
    <x v="2"/>
    <n v="9981.25"/>
    <n v="888.49"/>
    <s v="Pooja"/>
    <s v="Corporate"/>
  </r>
  <r>
    <s v="ORD-71630-3208"/>
    <d v="2024-08-27T00:00:00"/>
    <x v="1"/>
    <x v="489"/>
    <x v="293"/>
    <x v="0"/>
    <s v="Telangana"/>
    <s v="Hyderabad"/>
    <x v="2"/>
    <x v="8"/>
    <s v="Laptops Pro 4"/>
    <n v="163556.82999999999"/>
    <n v="7"/>
    <x v="2"/>
    <n v="145512.57"/>
    <n v="18044.259999999998"/>
    <s v="Pooja"/>
    <s v="Home Office"/>
  </r>
  <r>
    <s v="ORD-25837-3209"/>
    <d v="2023-05-25T00:00:00"/>
    <x v="0"/>
    <x v="144"/>
    <x v="231"/>
    <x v="3"/>
    <s v="West Bengal"/>
    <s v="Kolkata"/>
    <x v="1"/>
    <x v="6"/>
    <s v="Pens Pro 1"/>
    <n v="2162.7199999999998"/>
    <n v="3"/>
    <x v="6"/>
    <n v="3818.52"/>
    <n v="-1655.8"/>
    <s v="Pooja"/>
    <s v="Home Office"/>
  </r>
  <r>
    <s v="ORD-12627-3210"/>
    <d v="2023-02-19T00:00:00"/>
    <x v="0"/>
    <x v="144"/>
    <x v="61"/>
    <x v="2"/>
    <s v="Punjab"/>
    <s v="Ludhiana"/>
    <x v="0"/>
    <x v="9"/>
    <s v="Beds Pro 1"/>
    <n v="17839.53"/>
    <n v="1"/>
    <x v="2"/>
    <n v="15465.54"/>
    <n v="2373.9899999999998"/>
    <s v="Sneha"/>
    <s v="Consumer"/>
  </r>
  <r>
    <s v="ORD-51493-3211"/>
    <d v="2024-01-28T00:00:00"/>
    <x v="1"/>
    <x v="499"/>
    <x v="265"/>
    <x v="1"/>
    <s v="Gujarat"/>
    <s v="Surat"/>
    <x v="2"/>
    <x v="10"/>
    <s v="Accessories Pro 2"/>
    <n v="402438.5"/>
    <n v="6"/>
    <x v="7"/>
    <n v="293207.28000000003"/>
    <n v="109231.22"/>
    <s v="Sneha"/>
    <s v="Consumer"/>
  </r>
  <r>
    <s v="ORD-87979-3212"/>
    <d v="2023-06-18T00:00:00"/>
    <x v="0"/>
    <x v="635"/>
    <x v="135"/>
    <x v="0"/>
    <s v="Tamil Nadu"/>
    <s v="Coimbatore"/>
    <x v="2"/>
    <x v="5"/>
    <s v="Tablets Pro 4"/>
    <n v="889575.95"/>
    <n v="13"/>
    <x v="7"/>
    <n v="604219.98"/>
    <n v="285355.96999999997"/>
    <s v="Priya"/>
    <s v="Corporate"/>
  </r>
  <r>
    <s v="ORD-99018-3213"/>
    <d v="2023-02-01T00:00:00"/>
    <x v="0"/>
    <x v="831"/>
    <x v="194"/>
    <x v="2"/>
    <s v="Punjab"/>
    <s v="Ludhiana"/>
    <x v="0"/>
    <x v="9"/>
    <s v="Beds Pro 2"/>
    <n v="52397.16"/>
    <n v="5"/>
    <x v="6"/>
    <n v="90088.75"/>
    <n v="-37691.589999999997"/>
    <s v="Rahul"/>
    <s v="Home Office"/>
  </r>
  <r>
    <s v="ORD-69767-3214"/>
    <d v="2024-10-18T00:00:00"/>
    <x v="1"/>
    <x v="422"/>
    <x v="192"/>
    <x v="0"/>
    <s v="Karnataka"/>
    <s v="Bangalore"/>
    <x v="2"/>
    <x v="10"/>
    <s v="Accessories Pro 1"/>
    <n v="353255.88"/>
    <n v="8"/>
    <x v="7"/>
    <n v="258852.4"/>
    <n v="94403.48"/>
    <s v="Amit"/>
    <s v="Home Office"/>
  </r>
  <r>
    <s v="ORD-21741-3215"/>
    <d v="2023-12-05T00:00:00"/>
    <x v="0"/>
    <x v="872"/>
    <x v="273"/>
    <x v="3"/>
    <s v="West Bengal"/>
    <s v="Howrah"/>
    <x v="1"/>
    <x v="3"/>
    <s v="Storage Pro 7"/>
    <n v="9016.6"/>
    <n v="7"/>
    <x v="3"/>
    <n v="7002.1"/>
    <n v="2014.5"/>
    <s v="Neha"/>
    <s v="Consumer"/>
  </r>
  <r>
    <s v="ORD-62126-3216"/>
    <d v="2023-11-12T00:00:00"/>
    <x v="0"/>
    <x v="803"/>
    <x v="41"/>
    <x v="3"/>
    <s v="Odisha"/>
    <s v="Bhubaneswar"/>
    <x v="1"/>
    <x v="3"/>
    <s v="Storage Pro 2"/>
    <n v="6811.89"/>
    <n v="7"/>
    <x v="4"/>
    <n v="5399.31"/>
    <n v="1412.58"/>
    <s v="Rahul"/>
    <s v="Home Office"/>
  </r>
  <r>
    <s v="ORD-48799-3217"/>
    <d v="2024-12-18T00:00:00"/>
    <x v="1"/>
    <x v="355"/>
    <x v="119"/>
    <x v="3"/>
    <s v="Bihar"/>
    <s v="Gaya"/>
    <x v="0"/>
    <x v="9"/>
    <s v="Beds Pro 6"/>
    <n v="41719.019999999997"/>
    <n v="6"/>
    <x v="5"/>
    <n v="37725.839999999997"/>
    <n v="3993.18"/>
    <s v="Priya"/>
    <s v="Consumer"/>
  </r>
  <r>
    <s v="ORD-97780-3218"/>
    <d v="2023-03-18T00:00:00"/>
    <x v="0"/>
    <x v="610"/>
    <x v="166"/>
    <x v="0"/>
    <s v="Tamil Nadu"/>
    <s v="Chennai"/>
    <x v="1"/>
    <x v="1"/>
    <s v="Paper Pro 7"/>
    <n v="5680.34"/>
    <n v="14"/>
    <x v="6"/>
    <n v="9900.3799999999992"/>
    <n v="-4220.04"/>
    <s v="Rahul"/>
    <s v="Home Office"/>
  </r>
  <r>
    <s v="ORD-54126-3219"/>
    <d v="2024-12-05T00:00:00"/>
    <x v="1"/>
    <x v="161"/>
    <x v="256"/>
    <x v="1"/>
    <s v="Maharashtra"/>
    <s v="Mumbai"/>
    <x v="1"/>
    <x v="2"/>
    <s v="Binders Pro 9"/>
    <n v="666.45"/>
    <n v="2"/>
    <x v="0"/>
    <n v="457.86"/>
    <n v="208.59"/>
    <s v="Amit"/>
    <s v="Corporate"/>
  </r>
  <r>
    <s v="ORD-59741-3220"/>
    <d v="2023-02-17T00:00:00"/>
    <x v="0"/>
    <x v="420"/>
    <x v="288"/>
    <x v="1"/>
    <s v="Rajasthan"/>
    <s v="Jaipur"/>
    <x v="1"/>
    <x v="1"/>
    <s v="Paper Pro 6"/>
    <n v="9862.4699999999993"/>
    <n v="7"/>
    <x v="2"/>
    <n v="9389.24"/>
    <n v="473.23"/>
    <s v="Rahul"/>
    <s v="Home Office"/>
  </r>
  <r>
    <s v="ORD-65434-3221"/>
    <d v="2024-06-17T00:00:00"/>
    <x v="1"/>
    <x v="683"/>
    <x v="61"/>
    <x v="1"/>
    <s v="Maharashtra"/>
    <s v="Nagpur"/>
    <x v="0"/>
    <x v="7"/>
    <s v="Tables Pro 6"/>
    <n v="22664.81"/>
    <n v="2"/>
    <x v="1"/>
    <n v="33583.660000000003"/>
    <n v="-10918.85"/>
    <s v="Priya"/>
    <s v="Consumer"/>
  </r>
  <r>
    <s v="ORD-99735-3222"/>
    <d v="2023-08-26T00:00:00"/>
    <x v="0"/>
    <x v="268"/>
    <x v="52"/>
    <x v="3"/>
    <s v="Odisha"/>
    <s v="Bhubaneswar"/>
    <x v="0"/>
    <x v="4"/>
    <s v="Chairs Pro 6"/>
    <n v="58479.75"/>
    <n v="6"/>
    <x v="7"/>
    <n v="38352.9"/>
    <n v="20126.849999999999"/>
    <s v="Vikas"/>
    <s v="Home Office"/>
  </r>
  <r>
    <s v="ORD-62556-3223"/>
    <d v="2024-09-29T00:00:00"/>
    <x v="1"/>
    <x v="171"/>
    <x v="165"/>
    <x v="3"/>
    <s v="West Bengal"/>
    <s v="Howrah"/>
    <x v="0"/>
    <x v="4"/>
    <s v="Chairs Pro 3"/>
    <n v="244700.46"/>
    <n v="9"/>
    <x v="4"/>
    <n v="165486.96"/>
    <n v="79213.5"/>
    <s v="Amit"/>
    <s v="Home Office"/>
  </r>
  <r>
    <s v="ORD-84373-3224"/>
    <d v="2024-04-27T00:00:00"/>
    <x v="1"/>
    <x v="178"/>
    <x v="79"/>
    <x v="0"/>
    <s v="Tamil Nadu"/>
    <s v="Chennai"/>
    <x v="1"/>
    <x v="2"/>
    <s v="Binders Pro 2"/>
    <n v="9378.2199999999993"/>
    <n v="6"/>
    <x v="0"/>
    <n v="6357.54"/>
    <n v="3020.68"/>
    <s v="Neha"/>
    <s v="Home Office"/>
  </r>
  <r>
    <s v="ORD-16898-3225"/>
    <d v="2024-12-22T00:00:00"/>
    <x v="1"/>
    <x v="352"/>
    <x v="212"/>
    <x v="2"/>
    <s v="Punjab"/>
    <s v="Ludhiana"/>
    <x v="1"/>
    <x v="1"/>
    <s v="Paper Pro 7"/>
    <n v="3931.02"/>
    <n v="6"/>
    <x v="7"/>
    <n v="3111.36"/>
    <n v="819.66"/>
    <s v="Pooja"/>
    <s v="Consumer"/>
  </r>
  <r>
    <s v="ORD-23690-3226"/>
    <d v="2023-01-11T00:00:00"/>
    <x v="0"/>
    <x v="449"/>
    <x v="168"/>
    <x v="2"/>
    <s v="Haryana"/>
    <s v="Faridabad"/>
    <x v="1"/>
    <x v="3"/>
    <s v="Storage Pro 7"/>
    <n v="1258.25"/>
    <n v="5"/>
    <x v="6"/>
    <n v="2125.15"/>
    <n v="-866.9"/>
    <s v="Priya"/>
    <s v="Home Office"/>
  </r>
  <r>
    <s v="ORD-31140-3227"/>
    <d v="2024-12-04T00:00:00"/>
    <x v="1"/>
    <x v="846"/>
    <x v="184"/>
    <x v="0"/>
    <s v="Karnataka"/>
    <s v="Mysore"/>
    <x v="1"/>
    <x v="2"/>
    <s v="Binders Pro 7"/>
    <n v="5935.47"/>
    <n v="5"/>
    <x v="5"/>
    <n v="5020.3"/>
    <n v="915.17"/>
    <s v="Priya"/>
    <s v="Corporate"/>
  </r>
  <r>
    <s v="ORD-51565-3228"/>
    <d v="2024-06-28T00:00:00"/>
    <x v="1"/>
    <x v="850"/>
    <x v="216"/>
    <x v="2"/>
    <s v="Haryana"/>
    <s v="Faridabad"/>
    <x v="1"/>
    <x v="1"/>
    <s v="Paper Pro 8"/>
    <n v="7700.43"/>
    <n v="10"/>
    <x v="0"/>
    <n v="5792"/>
    <n v="1908.43"/>
    <s v="Amit"/>
    <s v="Home Office"/>
  </r>
  <r>
    <s v="ORD-29060-3229"/>
    <d v="2024-12-08T00:00:00"/>
    <x v="1"/>
    <x v="454"/>
    <x v="11"/>
    <x v="2"/>
    <s v="Delhi"/>
    <s v="New Delhi"/>
    <x v="2"/>
    <x v="8"/>
    <s v="Laptops Pro 7"/>
    <n v="130019.02"/>
    <n v="4"/>
    <x v="7"/>
    <n v="100678.72"/>
    <n v="29340.3"/>
    <s v="Pooja"/>
    <s v="Consumer"/>
  </r>
  <r>
    <s v="ORD-66764-3230"/>
    <d v="2024-06-22T00:00:00"/>
    <x v="1"/>
    <x v="820"/>
    <x v="38"/>
    <x v="2"/>
    <s v="Punjab"/>
    <s v="Ludhiana"/>
    <x v="0"/>
    <x v="4"/>
    <s v="Chairs Pro 6"/>
    <n v="13658.81"/>
    <n v="1"/>
    <x v="3"/>
    <n v="10683.39"/>
    <n v="2975.42"/>
    <s v="Sneha"/>
    <s v="Corporate"/>
  </r>
  <r>
    <s v="ORD-17703-3231"/>
    <d v="2023-11-06T00:00:00"/>
    <x v="0"/>
    <x v="638"/>
    <x v="207"/>
    <x v="1"/>
    <s v="Gujarat"/>
    <s v="Surat"/>
    <x v="2"/>
    <x v="11"/>
    <s v="Smartphones Pro 9"/>
    <n v="111536.27"/>
    <n v="2"/>
    <x v="3"/>
    <n v="74881.08"/>
    <n v="36655.19"/>
    <s v="Vikas"/>
    <s v="Corporate"/>
  </r>
  <r>
    <s v="ORD-74545-3232"/>
    <d v="2024-05-14T00:00:00"/>
    <x v="1"/>
    <x v="504"/>
    <x v="246"/>
    <x v="1"/>
    <s v="Gujarat"/>
    <s v="Surat"/>
    <x v="0"/>
    <x v="0"/>
    <s v="Sofas Pro 4"/>
    <n v="143762.99"/>
    <n v="13"/>
    <x v="1"/>
    <n v="199842.63"/>
    <n v="-56079.64"/>
    <s v="Pooja"/>
    <s v="Consumer"/>
  </r>
  <r>
    <s v="ORD-92587-3233"/>
    <d v="2024-12-11T00:00:00"/>
    <x v="1"/>
    <x v="879"/>
    <x v="118"/>
    <x v="2"/>
    <s v="Haryana"/>
    <s v="Gurgaon"/>
    <x v="0"/>
    <x v="7"/>
    <s v="Tables Pro 8"/>
    <n v="164369.75"/>
    <n v="15"/>
    <x v="6"/>
    <n v="298572.15000000002"/>
    <n v="-134202.4"/>
    <s v="Amit"/>
    <s v="Consumer"/>
  </r>
  <r>
    <s v="ORD-28666-3234"/>
    <d v="2024-11-23T00:00:00"/>
    <x v="1"/>
    <x v="416"/>
    <x v="232"/>
    <x v="2"/>
    <s v="Haryana"/>
    <s v="Gurgaon"/>
    <x v="2"/>
    <x v="11"/>
    <s v="Smartphones Pro 1"/>
    <n v="22284.3"/>
    <n v="2"/>
    <x v="6"/>
    <n v="37263.58"/>
    <n v="-14979.28"/>
    <s v="Karan"/>
    <s v="Consumer"/>
  </r>
  <r>
    <s v="ORD-51274-3235"/>
    <d v="2024-08-21T00:00:00"/>
    <x v="1"/>
    <x v="781"/>
    <x v="224"/>
    <x v="2"/>
    <s v="Delhi"/>
    <s v="New Delhi"/>
    <x v="2"/>
    <x v="10"/>
    <s v="Accessories Pro 8"/>
    <n v="80566.03"/>
    <n v="5"/>
    <x v="3"/>
    <n v="67662.7"/>
    <n v="12903.33"/>
    <s v="Amit"/>
    <s v="Corporate"/>
  </r>
  <r>
    <s v="ORD-17496-3236"/>
    <d v="2024-05-15T00:00:00"/>
    <x v="1"/>
    <x v="537"/>
    <x v="294"/>
    <x v="1"/>
    <s v="Rajasthan"/>
    <s v="Jaipur"/>
    <x v="2"/>
    <x v="8"/>
    <s v="Laptops Pro 7"/>
    <n v="173582.48"/>
    <n v="12"/>
    <x v="1"/>
    <n v="254809.32"/>
    <n v="-81226.84"/>
    <s v="Vikas"/>
    <s v="Corporate"/>
  </r>
  <r>
    <s v="ORD-49035-3237"/>
    <d v="2024-11-11T00:00:00"/>
    <x v="1"/>
    <x v="441"/>
    <x v="244"/>
    <x v="1"/>
    <s v="Rajasthan"/>
    <s v="Jaipur"/>
    <x v="2"/>
    <x v="10"/>
    <s v="Accessories Pro 7"/>
    <n v="44274.21"/>
    <n v="1"/>
    <x v="0"/>
    <n v="33272.410000000003"/>
    <n v="11001.8"/>
    <s v="Rahul"/>
    <s v="Home Office"/>
  </r>
  <r>
    <s v="ORD-24012-3238"/>
    <d v="2024-10-25T00:00:00"/>
    <x v="1"/>
    <x v="537"/>
    <x v="83"/>
    <x v="0"/>
    <s v="Telangana"/>
    <s v="Hyderabad"/>
    <x v="1"/>
    <x v="1"/>
    <s v="Paper Pro 1"/>
    <n v="16067.75"/>
    <n v="15"/>
    <x v="6"/>
    <n v="28467.9"/>
    <n v="-12400.15"/>
    <s v="Priya"/>
    <s v="Consumer"/>
  </r>
  <r>
    <s v="ORD-33425-3239"/>
    <d v="2024-10-14T00:00:00"/>
    <x v="1"/>
    <x v="802"/>
    <x v="80"/>
    <x v="2"/>
    <s v="Delhi"/>
    <s v="New Delhi"/>
    <x v="1"/>
    <x v="6"/>
    <s v="Pens Pro 1"/>
    <n v="15118.38"/>
    <n v="11"/>
    <x v="4"/>
    <n v="9716.2999999999993"/>
    <n v="5402.08"/>
    <s v="Sneha"/>
    <s v="Home Office"/>
  </r>
  <r>
    <s v="ORD-19873-3240"/>
    <d v="2024-10-18T00:00:00"/>
    <x v="1"/>
    <x v="621"/>
    <x v="57"/>
    <x v="1"/>
    <s v="Gujarat"/>
    <s v="Ahmedabad"/>
    <x v="2"/>
    <x v="11"/>
    <s v="Smartphones Pro 6"/>
    <n v="122657.77"/>
    <n v="9"/>
    <x v="5"/>
    <n v="101774.07"/>
    <n v="20883.7"/>
    <s v="Vikas"/>
    <s v="Corporate"/>
  </r>
  <r>
    <s v="ORD-37129-3241"/>
    <d v="2024-08-07T00:00:00"/>
    <x v="1"/>
    <x v="195"/>
    <x v="133"/>
    <x v="3"/>
    <s v="West Bengal"/>
    <s v="Howrah"/>
    <x v="2"/>
    <x v="8"/>
    <s v="Laptops Pro 8"/>
    <n v="360161.1"/>
    <n v="12"/>
    <x v="1"/>
    <n v="533638.92000000004"/>
    <n v="-173477.82"/>
    <s v="Vikas"/>
    <s v="Consumer"/>
  </r>
  <r>
    <s v="ORD-62660-3242"/>
    <d v="2023-12-09T00:00:00"/>
    <x v="0"/>
    <x v="186"/>
    <x v="202"/>
    <x v="2"/>
    <s v="Haryana"/>
    <s v="Gurgaon"/>
    <x v="0"/>
    <x v="9"/>
    <s v="Beds Pro 1"/>
    <n v="45246.559999999998"/>
    <n v="13"/>
    <x v="5"/>
    <n v="38438.53"/>
    <n v="6808.03"/>
    <s v="Vikas"/>
    <s v="Corporate"/>
  </r>
  <r>
    <s v="ORD-39568-3243"/>
    <d v="2023-02-08T00:00:00"/>
    <x v="0"/>
    <x v="616"/>
    <x v="88"/>
    <x v="3"/>
    <s v="West Bengal"/>
    <s v="Kolkata"/>
    <x v="2"/>
    <x v="8"/>
    <s v="Laptops Pro 3"/>
    <n v="310619.40000000002"/>
    <n v="10"/>
    <x v="5"/>
    <n v="307363.09999999998"/>
    <n v="3256.3"/>
    <s v="Sneha"/>
    <s v="Consumer"/>
  </r>
  <r>
    <s v="ORD-36513-3244"/>
    <d v="2023-10-14T00:00:00"/>
    <x v="0"/>
    <x v="112"/>
    <x v="81"/>
    <x v="3"/>
    <s v="West Bengal"/>
    <s v="Howrah"/>
    <x v="1"/>
    <x v="2"/>
    <s v="Binders Pro 4"/>
    <n v="20888.3"/>
    <n v="12"/>
    <x v="5"/>
    <n v="20039.52"/>
    <n v="848.78"/>
    <s v="Vikas"/>
    <s v="Corporate"/>
  </r>
  <r>
    <s v="ORD-85119-3245"/>
    <d v="2023-09-06T00:00:00"/>
    <x v="0"/>
    <x v="717"/>
    <x v="258"/>
    <x v="3"/>
    <s v="Bihar"/>
    <s v="Gaya"/>
    <x v="1"/>
    <x v="2"/>
    <s v="Binders Pro 10"/>
    <n v="5531.85"/>
    <n v="15"/>
    <x v="6"/>
    <n v="9365.7000000000007"/>
    <n v="-3833.85"/>
    <s v="Sneha"/>
    <s v="Home Office"/>
  </r>
  <r>
    <s v="ORD-18533-3246"/>
    <d v="2023-10-09T00:00:00"/>
    <x v="0"/>
    <x v="616"/>
    <x v="241"/>
    <x v="1"/>
    <s v="Gujarat"/>
    <s v="Ahmedabad"/>
    <x v="0"/>
    <x v="0"/>
    <s v="Sofas Pro 7"/>
    <n v="51234.879999999997"/>
    <n v="2"/>
    <x v="3"/>
    <n v="37742.839999999997"/>
    <n v="13492.04"/>
    <s v="Priya"/>
    <s v="Consumer"/>
  </r>
  <r>
    <s v="ORD-53286-3247"/>
    <d v="2023-02-12T00:00:00"/>
    <x v="0"/>
    <x v="691"/>
    <x v="4"/>
    <x v="0"/>
    <s v="Tamil Nadu"/>
    <s v="Chennai"/>
    <x v="0"/>
    <x v="0"/>
    <s v="Sofas Pro 5"/>
    <n v="18149.48"/>
    <n v="5"/>
    <x v="2"/>
    <n v="13503"/>
    <n v="4646.4799999999996"/>
    <s v="Vikas"/>
    <s v="Home Office"/>
  </r>
  <r>
    <s v="ORD-13950-3248"/>
    <d v="2024-03-29T00:00:00"/>
    <x v="1"/>
    <x v="626"/>
    <x v="73"/>
    <x v="3"/>
    <s v="Odisha"/>
    <s v="Bhubaneswar"/>
    <x v="0"/>
    <x v="4"/>
    <s v="Chairs Pro 4"/>
    <n v="172434.07"/>
    <n v="8"/>
    <x v="2"/>
    <n v="134715.12"/>
    <n v="37718.949999999997"/>
    <s v="Sneha"/>
    <s v="Consumer"/>
  </r>
  <r>
    <s v="ORD-25712-3249"/>
    <d v="2024-05-01T00:00:00"/>
    <x v="1"/>
    <x v="663"/>
    <x v="63"/>
    <x v="2"/>
    <s v="Punjab"/>
    <s v="Ludhiana"/>
    <x v="1"/>
    <x v="1"/>
    <s v="Paper Pro 5"/>
    <n v="13911.83"/>
    <n v="10"/>
    <x v="1"/>
    <n v="19358.8"/>
    <n v="-5446.97"/>
    <s v="Pooja"/>
    <s v="Home Office"/>
  </r>
  <r>
    <s v="ORD-42288-3250"/>
    <d v="2023-11-15T00:00:00"/>
    <x v="0"/>
    <x v="832"/>
    <x v="121"/>
    <x v="3"/>
    <s v="Odisha"/>
    <s v="Bhubaneswar"/>
    <x v="1"/>
    <x v="1"/>
    <s v="Paper Pro 2"/>
    <n v="2550.04"/>
    <n v="4"/>
    <x v="0"/>
    <n v="1662.64"/>
    <n v="887.4"/>
    <s v="Amit"/>
    <s v="Corporate"/>
  </r>
  <r>
    <s v="ORD-75506-3251"/>
    <d v="2024-12-17T00:00:00"/>
    <x v="1"/>
    <x v="724"/>
    <x v="16"/>
    <x v="0"/>
    <s v="Karnataka"/>
    <s v="Bangalore"/>
    <x v="0"/>
    <x v="4"/>
    <s v="Chairs Pro 10"/>
    <n v="106262.52"/>
    <n v="6"/>
    <x v="5"/>
    <n v="85792.5"/>
    <n v="20470.02"/>
    <s v="Karan"/>
    <s v="Corporate"/>
  </r>
  <r>
    <s v="ORD-77670-3252"/>
    <d v="2023-01-15T00:00:00"/>
    <x v="0"/>
    <x v="524"/>
    <x v="195"/>
    <x v="2"/>
    <s v="Delhi"/>
    <s v="New Delhi"/>
    <x v="1"/>
    <x v="2"/>
    <s v="Binders Pro 4"/>
    <n v="8062.65"/>
    <n v="5"/>
    <x v="5"/>
    <n v="7442.25"/>
    <n v="620.4"/>
    <s v="Vikas"/>
    <s v="Corporate"/>
  </r>
  <r>
    <s v="ORD-64623-3253"/>
    <d v="2024-12-14T00:00:00"/>
    <x v="1"/>
    <x v="633"/>
    <x v="186"/>
    <x v="0"/>
    <s v="Telangana"/>
    <s v="Hyderabad"/>
    <x v="2"/>
    <x v="8"/>
    <s v="Laptops Pro 2"/>
    <n v="131912.25"/>
    <n v="10"/>
    <x v="7"/>
    <n v="107462.6"/>
    <n v="24449.65"/>
    <s v="Pooja"/>
    <s v="Consumer"/>
  </r>
  <r>
    <s v="ORD-23349-3254"/>
    <d v="2023-06-29T00:00:00"/>
    <x v="0"/>
    <x v="138"/>
    <x v="89"/>
    <x v="1"/>
    <s v="Maharashtra"/>
    <s v="Mumbai"/>
    <x v="0"/>
    <x v="9"/>
    <s v="Beds Pro 1"/>
    <n v="30181.22"/>
    <n v="6"/>
    <x v="0"/>
    <n v="19897.98"/>
    <n v="10283.24"/>
    <s v="Vikas"/>
    <s v="Home Office"/>
  </r>
  <r>
    <s v="ORD-86491-3255"/>
    <d v="2024-01-29T00:00:00"/>
    <x v="1"/>
    <x v="452"/>
    <x v="153"/>
    <x v="3"/>
    <s v="West Bengal"/>
    <s v="Kolkata"/>
    <x v="0"/>
    <x v="0"/>
    <s v="Sofas Pro 7"/>
    <n v="91244.94"/>
    <n v="10"/>
    <x v="6"/>
    <n v="165682.4"/>
    <n v="-74437.460000000006"/>
    <s v="Neha"/>
    <s v="Corporate"/>
  </r>
  <r>
    <s v="ORD-87895-3256"/>
    <d v="2023-12-30T00:00:00"/>
    <x v="0"/>
    <x v="601"/>
    <x v="254"/>
    <x v="0"/>
    <s v="Tamil Nadu"/>
    <s v="Coimbatore"/>
    <x v="1"/>
    <x v="3"/>
    <s v="Storage Pro 9"/>
    <n v="6670.94"/>
    <n v="7"/>
    <x v="6"/>
    <n v="11409.23"/>
    <n v="-4738.29"/>
    <s v="Pooja"/>
    <s v="Consumer"/>
  </r>
  <r>
    <s v="ORD-35730-3257"/>
    <d v="2023-12-31T00:00:00"/>
    <x v="0"/>
    <x v="459"/>
    <x v="103"/>
    <x v="3"/>
    <s v="Bihar"/>
    <s v="Gaya"/>
    <x v="0"/>
    <x v="7"/>
    <s v="Tables Pro 1"/>
    <n v="70504.36"/>
    <n v="12"/>
    <x v="1"/>
    <n v="103678.68"/>
    <n v="-33174.32"/>
    <s v="Priya"/>
    <s v="Consumer"/>
  </r>
  <r>
    <s v="ORD-43162-3258"/>
    <d v="2023-03-29T00:00:00"/>
    <x v="0"/>
    <x v="480"/>
    <x v="293"/>
    <x v="1"/>
    <s v="Rajasthan"/>
    <s v="Jaipur"/>
    <x v="1"/>
    <x v="1"/>
    <s v="Paper Pro 10"/>
    <n v="31928.87"/>
    <n v="13"/>
    <x v="0"/>
    <n v="23401.69"/>
    <n v="8527.18"/>
    <s v="Vikas"/>
    <s v="Corporate"/>
  </r>
  <r>
    <s v="ORD-35074-3259"/>
    <d v="2023-09-03T00:00:00"/>
    <x v="0"/>
    <x v="177"/>
    <x v="76"/>
    <x v="1"/>
    <s v="Gujarat"/>
    <s v="Ahmedabad"/>
    <x v="2"/>
    <x v="11"/>
    <s v="Smartphones Pro 10"/>
    <n v="151180.66"/>
    <n v="8"/>
    <x v="4"/>
    <n v="109033.04"/>
    <n v="42147.62"/>
    <s v="Karan"/>
    <s v="Corporate"/>
  </r>
  <r>
    <s v="ORD-15239-3260"/>
    <d v="2023-10-15T00:00:00"/>
    <x v="0"/>
    <x v="233"/>
    <x v="47"/>
    <x v="1"/>
    <s v="Maharashtra"/>
    <s v="Nagpur"/>
    <x v="2"/>
    <x v="11"/>
    <s v="Smartphones Pro 4"/>
    <n v="668864.81000000006"/>
    <n v="11"/>
    <x v="0"/>
    <n v="404308.3"/>
    <n v="264556.51"/>
    <s v="Sneha"/>
    <s v="Corporate"/>
  </r>
  <r>
    <s v="ORD-41143-3261"/>
    <d v="2024-04-12T00:00:00"/>
    <x v="1"/>
    <x v="801"/>
    <x v="118"/>
    <x v="0"/>
    <s v="Karnataka"/>
    <s v="Mysore"/>
    <x v="1"/>
    <x v="2"/>
    <s v="Binders Pro 9"/>
    <n v="996.12"/>
    <n v="1"/>
    <x v="7"/>
    <n v="730.32"/>
    <n v="265.8"/>
    <s v="Neha"/>
    <s v="Consumer"/>
  </r>
  <r>
    <s v="ORD-68165-3262"/>
    <d v="2024-06-12T00:00:00"/>
    <x v="1"/>
    <x v="389"/>
    <x v="163"/>
    <x v="2"/>
    <s v="Delhi"/>
    <s v="New Delhi"/>
    <x v="1"/>
    <x v="6"/>
    <s v="Pens Pro 4"/>
    <n v="4759.72"/>
    <n v="15"/>
    <x v="6"/>
    <n v="8509.2000000000007"/>
    <n v="-3749.48"/>
    <s v="Neha"/>
    <s v="Home Office"/>
  </r>
  <r>
    <s v="ORD-59666-3263"/>
    <d v="2023-08-07T00:00:00"/>
    <x v="0"/>
    <x v="778"/>
    <x v="106"/>
    <x v="2"/>
    <s v="Haryana"/>
    <s v="Faridabad"/>
    <x v="0"/>
    <x v="9"/>
    <s v="Beds Pro 3"/>
    <n v="29168.77"/>
    <n v="9"/>
    <x v="7"/>
    <n v="23335.02"/>
    <n v="5833.75"/>
    <s v="Neha"/>
    <s v="Consumer"/>
  </r>
  <r>
    <s v="ORD-94472-3264"/>
    <d v="2024-12-04T00:00:00"/>
    <x v="1"/>
    <x v="503"/>
    <x v="295"/>
    <x v="3"/>
    <s v="West Bengal"/>
    <s v="Kolkata"/>
    <x v="1"/>
    <x v="2"/>
    <s v="Binders Pro 9"/>
    <n v="1137.0999999999999"/>
    <n v="4"/>
    <x v="6"/>
    <n v="1972.24"/>
    <n v="-835.14"/>
    <s v="Amit"/>
    <s v="Corporate"/>
  </r>
  <r>
    <s v="ORD-56741-3265"/>
    <d v="2023-11-04T00:00:00"/>
    <x v="0"/>
    <x v="314"/>
    <x v="99"/>
    <x v="3"/>
    <s v="West Bengal"/>
    <s v="Kolkata"/>
    <x v="0"/>
    <x v="7"/>
    <s v="Tables Pro 9"/>
    <n v="135735.62"/>
    <n v="13"/>
    <x v="2"/>
    <n v="117502.58"/>
    <n v="18233.04"/>
    <s v="Vikas"/>
    <s v="Corporate"/>
  </r>
  <r>
    <s v="ORD-38328-3266"/>
    <d v="2024-07-24T00:00:00"/>
    <x v="1"/>
    <x v="740"/>
    <x v="18"/>
    <x v="3"/>
    <s v="West Bengal"/>
    <s v="Howrah"/>
    <x v="0"/>
    <x v="0"/>
    <s v="Sofas Pro 9"/>
    <n v="149536.35999999999"/>
    <n v="7"/>
    <x v="3"/>
    <n v="105658.28"/>
    <n v="43878.080000000002"/>
    <s v="Amit"/>
    <s v="Consumer"/>
  </r>
  <r>
    <s v="ORD-93051-3267"/>
    <d v="2023-07-24T00:00:00"/>
    <x v="0"/>
    <x v="493"/>
    <x v="229"/>
    <x v="3"/>
    <s v="Bihar"/>
    <s v="Gaya"/>
    <x v="2"/>
    <x v="11"/>
    <s v="Smartphones Pro 10"/>
    <n v="158212.91"/>
    <n v="7"/>
    <x v="5"/>
    <n v="158772.10999999999"/>
    <n v="-559.20000000000005"/>
    <s v="Neha"/>
    <s v="Corporate"/>
  </r>
  <r>
    <s v="ORD-22810-3268"/>
    <d v="2024-04-25T00:00:00"/>
    <x v="1"/>
    <x v="164"/>
    <x v="221"/>
    <x v="3"/>
    <s v="West Bengal"/>
    <s v="Kolkata"/>
    <x v="2"/>
    <x v="5"/>
    <s v="Tablets Pro 10"/>
    <n v="100699.97"/>
    <n v="7"/>
    <x v="3"/>
    <n v="79081.87"/>
    <n v="21618.1"/>
    <s v="Pooja"/>
    <s v="Consumer"/>
  </r>
  <r>
    <s v="ORD-90059-3269"/>
    <d v="2023-05-14T00:00:00"/>
    <x v="0"/>
    <x v="59"/>
    <x v="240"/>
    <x v="3"/>
    <s v="West Bengal"/>
    <s v="Howrah"/>
    <x v="2"/>
    <x v="5"/>
    <s v="Tablets Pro 9"/>
    <n v="457830.2"/>
    <n v="13"/>
    <x v="5"/>
    <n v="409464.38"/>
    <n v="48365.82"/>
    <s v="Amit"/>
    <s v="Consumer"/>
  </r>
  <r>
    <s v="ORD-40201-3270"/>
    <d v="2024-11-19T00:00:00"/>
    <x v="1"/>
    <x v="254"/>
    <x v="10"/>
    <x v="3"/>
    <s v="Odisha"/>
    <s v="Bhubaneswar"/>
    <x v="0"/>
    <x v="4"/>
    <s v="Chairs Pro 6"/>
    <n v="129478.86"/>
    <n v="15"/>
    <x v="0"/>
    <n v="75616.2"/>
    <n v="53862.66"/>
    <s v="Sneha"/>
    <s v="Home Office"/>
  </r>
  <r>
    <s v="ORD-96173-3271"/>
    <d v="2023-11-26T00:00:00"/>
    <x v="0"/>
    <x v="209"/>
    <x v="272"/>
    <x v="2"/>
    <s v="Punjab"/>
    <s v="Ludhiana"/>
    <x v="0"/>
    <x v="4"/>
    <s v="Chairs Pro 8"/>
    <n v="89241.81"/>
    <n v="13"/>
    <x v="6"/>
    <n v="151487.04999999999"/>
    <n v="-62245.24"/>
    <s v="Karan"/>
    <s v="Home Office"/>
  </r>
  <r>
    <s v="ORD-66010-3272"/>
    <d v="2024-12-01T00:00:00"/>
    <x v="1"/>
    <x v="116"/>
    <x v="264"/>
    <x v="0"/>
    <s v="Karnataka"/>
    <s v="Mysore"/>
    <x v="0"/>
    <x v="4"/>
    <s v="Chairs Pro 2"/>
    <n v="217759.16"/>
    <n v="11"/>
    <x v="0"/>
    <n v="143638.66"/>
    <n v="74120.5"/>
    <s v="Vikas"/>
    <s v="Consumer"/>
  </r>
  <r>
    <s v="ORD-31266-3273"/>
    <d v="2023-01-05T00:00:00"/>
    <x v="0"/>
    <x v="146"/>
    <x v="25"/>
    <x v="3"/>
    <s v="Bihar"/>
    <s v="Patna"/>
    <x v="0"/>
    <x v="7"/>
    <s v="Tables Pro 5"/>
    <n v="143363.98000000001"/>
    <n v="6"/>
    <x v="7"/>
    <n v="90025.68"/>
    <n v="53338.3"/>
    <s v="Vikas"/>
    <s v="Corporate"/>
  </r>
  <r>
    <s v="ORD-98942-3274"/>
    <d v="2023-11-27T00:00:00"/>
    <x v="0"/>
    <x v="513"/>
    <x v="246"/>
    <x v="2"/>
    <s v="Delhi"/>
    <s v="New Delhi"/>
    <x v="1"/>
    <x v="6"/>
    <s v="Pens Pro 10"/>
    <n v="13087.4"/>
    <n v="7"/>
    <x v="3"/>
    <n v="9676.94"/>
    <n v="3410.46"/>
    <s v="Amit"/>
    <s v="Corporate"/>
  </r>
  <r>
    <s v="ORD-91243-3275"/>
    <d v="2023-05-19T00:00:00"/>
    <x v="0"/>
    <x v="292"/>
    <x v="2"/>
    <x v="2"/>
    <s v="Punjab"/>
    <s v="Ludhiana"/>
    <x v="1"/>
    <x v="6"/>
    <s v="Pens Pro 4"/>
    <n v="8880.24"/>
    <n v="10"/>
    <x v="2"/>
    <n v="6826.5"/>
    <n v="2053.7399999999998"/>
    <s v="Amit"/>
    <s v="Consumer"/>
  </r>
  <r>
    <s v="ORD-92162-3276"/>
    <d v="2024-06-18T00:00:00"/>
    <x v="1"/>
    <x v="274"/>
    <x v="65"/>
    <x v="2"/>
    <s v="Punjab"/>
    <s v="Ludhiana"/>
    <x v="0"/>
    <x v="9"/>
    <s v="Beds Pro 3"/>
    <n v="95204.31"/>
    <n v="6"/>
    <x v="2"/>
    <n v="74928.78"/>
    <n v="20275.53"/>
    <s v="Karan"/>
    <s v="Home Office"/>
  </r>
  <r>
    <s v="ORD-64646-3277"/>
    <d v="2024-02-10T00:00:00"/>
    <x v="1"/>
    <x v="731"/>
    <x v="90"/>
    <x v="0"/>
    <s v="Tamil Nadu"/>
    <s v="Chennai"/>
    <x v="2"/>
    <x v="11"/>
    <s v="Smartphones Pro 5"/>
    <n v="226186.19"/>
    <n v="14"/>
    <x v="1"/>
    <n v="337085.42"/>
    <n v="-110899.23"/>
    <s v="Priya"/>
    <s v="Corporate"/>
  </r>
  <r>
    <s v="ORD-34797-3278"/>
    <d v="2024-10-12T00:00:00"/>
    <x v="1"/>
    <x v="269"/>
    <x v="279"/>
    <x v="2"/>
    <s v="Punjab"/>
    <s v="Amritsar"/>
    <x v="1"/>
    <x v="3"/>
    <s v="Storage Pro 1"/>
    <n v="18346.93"/>
    <n v="15"/>
    <x v="2"/>
    <n v="14348.4"/>
    <n v="3998.53"/>
    <s v="Vikas"/>
    <s v="Corporate"/>
  </r>
  <r>
    <s v="ORD-84768-3279"/>
    <d v="2024-11-25T00:00:00"/>
    <x v="1"/>
    <x v="559"/>
    <x v="29"/>
    <x v="3"/>
    <s v="West Bengal"/>
    <s v="Howrah"/>
    <x v="2"/>
    <x v="11"/>
    <s v="Smartphones Pro 6"/>
    <n v="95614.99"/>
    <n v="10"/>
    <x v="0"/>
    <n v="54293.2"/>
    <n v="41321.79"/>
    <s v="Pooja"/>
    <s v="Consumer"/>
  </r>
  <r>
    <s v="ORD-44887-3280"/>
    <d v="2024-11-25T00:00:00"/>
    <x v="1"/>
    <x v="679"/>
    <x v="25"/>
    <x v="1"/>
    <s v="Maharashtra"/>
    <s v="Pune"/>
    <x v="1"/>
    <x v="1"/>
    <s v="Paper Pro 7"/>
    <n v="2081.3000000000002"/>
    <n v="4"/>
    <x v="3"/>
    <n v="1556.88"/>
    <n v="524.41999999999996"/>
    <s v="Priya"/>
    <s v="Corporate"/>
  </r>
  <r>
    <s v="ORD-19328-3281"/>
    <d v="2024-11-28T00:00:00"/>
    <x v="1"/>
    <x v="41"/>
    <x v="237"/>
    <x v="2"/>
    <s v="Punjab"/>
    <s v="Amritsar"/>
    <x v="0"/>
    <x v="7"/>
    <s v="Tables Pro 5"/>
    <n v="18155.75"/>
    <n v="15"/>
    <x v="6"/>
    <n v="30873.75"/>
    <n v="-12718"/>
    <s v="Sneha"/>
    <s v="Corporate"/>
  </r>
  <r>
    <s v="ORD-21529-3282"/>
    <d v="2023-10-02T00:00:00"/>
    <x v="0"/>
    <x v="691"/>
    <x v="6"/>
    <x v="0"/>
    <s v="Karnataka"/>
    <s v="Bangalore"/>
    <x v="0"/>
    <x v="0"/>
    <s v="Sofas Pro 8"/>
    <n v="86971.01"/>
    <n v="9"/>
    <x v="0"/>
    <n v="50671.35"/>
    <n v="36299.660000000003"/>
    <s v="Amit"/>
    <s v="Home Office"/>
  </r>
  <r>
    <s v="ORD-22102-3283"/>
    <d v="2023-02-11T00:00:00"/>
    <x v="0"/>
    <x v="688"/>
    <x v="200"/>
    <x v="3"/>
    <s v="West Bengal"/>
    <s v="Kolkata"/>
    <x v="1"/>
    <x v="1"/>
    <s v="Paper Pro 10"/>
    <n v="1825.38"/>
    <n v="15"/>
    <x v="6"/>
    <n v="3201.9"/>
    <n v="-1376.52"/>
    <s v="Neha"/>
    <s v="Consumer"/>
  </r>
  <r>
    <s v="ORD-64479-3284"/>
    <d v="2023-02-19T00:00:00"/>
    <x v="0"/>
    <x v="736"/>
    <x v="191"/>
    <x v="3"/>
    <s v="West Bengal"/>
    <s v="Howrah"/>
    <x v="2"/>
    <x v="10"/>
    <s v="Accessories Pro 8"/>
    <n v="160613.24"/>
    <n v="11"/>
    <x v="2"/>
    <n v="154006.93"/>
    <n v="6606.31"/>
    <s v="Sneha"/>
    <s v="Corporate"/>
  </r>
  <r>
    <s v="ORD-93498-3285"/>
    <d v="2023-10-16T00:00:00"/>
    <x v="0"/>
    <x v="405"/>
    <x v="243"/>
    <x v="0"/>
    <s v="Karnataka"/>
    <s v="Bangalore"/>
    <x v="0"/>
    <x v="7"/>
    <s v="Tables Pro 3"/>
    <n v="146068.64000000001"/>
    <n v="14"/>
    <x v="4"/>
    <n v="92449.7"/>
    <n v="53618.94"/>
    <s v="Amit"/>
    <s v="Corporate"/>
  </r>
  <r>
    <s v="ORD-24030-3286"/>
    <d v="2023-09-20T00:00:00"/>
    <x v="0"/>
    <x v="231"/>
    <x v="89"/>
    <x v="0"/>
    <s v="Tamil Nadu"/>
    <s v="Chennai"/>
    <x v="1"/>
    <x v="1"/>
    <s v="Paper Pro 4"/>
    <n v="4092.17"/>
    <n v="2"/>
    <x v="5"/>
    <n v="3602.64"/>
    <n v="489.53"/>
    <s v="Neha"/>
    <s v="Home Office"/>
  </r>
  <r>
    <s v="ORD-42760-3287"/>
    <d v="2024-10-15T00:00:00"/>
    <x v="1"/>
    <x v="872"/>
    <x v="227"/>
    <x v="1"/>
    <s v="Maharashtra"/>
    <s v="Mumbai"/>
    <x v="0"/>
    <x v="4"/>
    <s v="Chairs Pro 8"/>
    <n v="78732.160000000003"/>
    <n v="5"/>
    <x v="5"/>
    <n v="71027.3"/>
    <n v="7704.86"/>
    <s v="Karan"/>
    <s v="Home Office"/>
  </r>
  <r>
    <s v="ORD-11229-3288"/>
    <d v="2024-10-31T00:00:00"/>
    <x v="1"/>
    <x v="519"/>
    <x v="230"/>
    <x v="3"/>
    <s v="Bihar"/>
    <s v="Patna"/>
    <x v="0"/>
    <x v="7"/>
    <s v="Tables Pro 1"/>
    <n v="107062.44"/>
    <n v="15"/>
    <x v="4"/>
    <n v="81535.5"/>
    <n v="25526.94"/>
    <s v="Karan"/>
    <s v="Home Office"/>
  </r>
  <r>
    <s v="ORD-86355-3289"/>
    <d v="2024-11-24T00:00:00"/>
    <x v="1"/>
    <x v="346"/>
    <x v="123"/>
    <x v="0"/>
    <s v="Tamil Nadu"/>
    <s v="Coimbatore"/>
    <x v="0"/>
    <x v="0"/>
    <s v="Sofas Pro 7"/>
    <n v="17823.98"/>
    <n v="5"/>
    <x v="6"/>
    <n v="31423.85"/>
    <n v="-13599.87"/>
    <s v="Neha"/>
    <s v="Consumer"/>
  </r>
  <r>
    <s v="ORD-95642-3290"/>
    <d v="2024-01-20T00:00:00"/>
    <x v="1"/>
    <x v="375"/>
    <x v="132"/>
    <x v="1"/>
    <s v="Maharashtra"/>
    <s v="Nagpur"/>
    <x v="1"/>
    <x v="2"/>
    <s v="Binders Pro 7"/>
    <n v="6585.7"/>
    <n v="11"/>
    <x v="5"/>
    <n v="5666.1"/>
    <n v="919.6"/>
    <s v="Neha"/>
    <s v="Home Office"/>
  </r>
  <r>
    <s v="ORD-56548-3291"/>
    <d v="2023-12-21T00:00:00"/>
    <x v="0"/>
    <x v="561"/>
    <x v="190"/>
    <x v="2"/>
    <s v="Haryana"/>
    <s v="Gurgaon"/>
    <x v="2"/>
    <x v="10"/>
    <s v="Accessories Pro 8"/>
    <n v="172175.8"/>
    <n v="7"/>
    <x v="3"/>
    <n v="142098.81"/>
    <n v="30076.99"/>
    <s v="Priya"/>
    <s v="Home Office"/>
  </r>
  <r>
    <s v="ORD-44502-3292"/>
    <d v="2024-06-23T00:00:00"/>
    <x v="1"/>
    <x v="40"/>
    <x v="203"/>
    <x v="2"/>
    <s v="Punjab"/>
    <s v="Amritsar"/>
    <x v="0"/>
    <x v="9"/>
    <s v="Beds Pro 4"/>
    <n v="54375.5"/>
    <n v="3"/>
    <x v="2"/>
    <n v="50244.66"/>
    <n v="4130.84"/>
    <s v="Priya"/>
    <s v="Corporate"/>
  </r>
  <r>
    <s v="ORD-44851-3293"/>
    <d v="2023-10-19T00:00:00"/>
    <x v="0"/>
    <x v="667"/>
    <x v="179"/>
    <x v="1"/>
    <s v="Maharashtra"/>
    <s v="Nagpur"/>
    <x v="1"/>
    <x v="2"/>
    <s v="Binders Pro 1"/>
    <n v="7758.65"/>
    <n v="9"/>
    <x v="4"/>
    <n v="6239.52"/>
    <n v="1519.13"/>
    <s v="Sneha"/>
    <s v="Home Office"/>
  </r>
  <r>
    <s v="ORD-53907-3294"/>
    <d v="2024-11-03T00:00:00"/>
    <x v="1"/>
    <x v="452"/>
    <x v="257"/>
    <x v="0"/>
    <s v="Tamil Nadu"/>
    <s v="Chennai"/>
    <x v="0"/>
    <x v="4"/>
    <s v="Chairs Pro 10"/>
    <n v="85864.26"/>
    <n v="10"/>
    <x v="1"/>
    <n v="124903.9"/>
    <n v="-39039.64"/>
    <s v="Sneha"/>
    <s v="Consumer"/>
  </r>
  <r>
    <s v="ORD-93226-3295"/>
    <d v="2023-01-23T00:00:00"/>
    <x v="0"/>
    <x v="476"/>
    <x v="187"/>
    <x v="2"/>
    <s v="Haryana"/>
    <s v="Faridabad"/>
    <x v="1"/>
    <x v="6"/>
    <s v="Pens Pro 4"/>
    <n v="18897.189999999999"/>
    <n v="11"/>
    <x v="2"/>
    <n v="15185.61"/>
    <n v="3711.58"/>
    <s v="Karan"/>
    <s v="Corporate"/>
  </r>
  <r>
    <s v="ORD-51661-3296"/>
    <d v="2023-07-17T00:00:00"/>
    <x v="0"/>
    <x v="126"/>
    <x v="95"/>
    <x v="3"/>
    <s v="Odisha"/>
    <s v="Bhubaneswar"/>
    <x v="1"/>
    <x v="6"/>
    <s v="Pens Pro 6"/>
    <n v="1227.29"/>
    <n v="3"/>
    <x v="7"/>
    <n v="995.22"/>
    <n v="232.07"/>
    <s v="Vikas"/>
    <s v="Home Office"/>
  </r>
  <r>
    <s v="ORD-56297-3297"/>
    <d v="2023-10-16T00:00:00"/>
    <x v="0"/>
    <x v="427"/>
    <x v="197"/>
    <x v="3"/>
    <s v="West Bengal"/>
    <s v="Howrah"/>
    <x v="2"/>
    <x v="8"/>
    <s v="Laptops Pro 7"/>
    <n v="165899.18"/>
    <n v="11"/>
    <x v="6"/>
    <n v="277924.13"/>
    <n v="-112024.95"/>
    <s v="Sneha"/>
    <s v="Corporate"/>
  </r>
  <r>
    <s v="ORD-68850-3298"/>
    <d v="2024-10-02T00:00:00"/>
    <x v="1"/>
    <x v="253"/>
    <x v="254"/>
    <x v="1"/>
    <s v="Maharashtra"/>
    <s v="Pune"/>
    <x v="0"/>
    <x v="4"/>
    <s v="Chairs Pro 8"/>
    <n v="107108.14"/>
    <n v="6"/>
    <x v="7"/>
    <n v="72833.759999999995"/>
    <n v="34274.379999999997"/>
    <s v="Neha"/>
    <s v="Corporate"/>
  </r>
  <r>
    <s v="ORD-81615-3299"/>
    <d v="2024-07-15T00:00:00"/>
    <x v="1"/>
    <x v="559"/>
    <x v="1"/>
    <x v="1"/>
    <s v="Rajasthan"/>
    <s v="Jaipur"/>
    <x v="1"/>
    <x v="3"/>
    <s v="Storage Pro 5"/>
    <n v="11000.25"/>
    <n v="14"/>
    <x v="0"/>
    <n v="6247.5"/>
    <n v="4752.75"/>
    <s v="Vikas"/>
    <s v="Corporate"/>
  </r>
  <r>
    <s v="ORD-24811-3300"/>
    <d v="2024-07-27T00:00:00"/>
    <x v="1"/>
    <x v="795"/>
    <x v="15"/>
    <x v="3"/>
    <s v="Bihar"/>
    <s v="Gaya"/>
    <x v="2"/>
    <x v="10"/>
    <s v="Accessories Pro 5"/>
    <n v="95206.06"/>
    <n v="5"/>
    <x v="4"/>
    <n v="59073.5"/>
    <n v="36132.559999999998"/>
    <s v="Karan"/>
    <s v="Home Office"/>
  </r>
  <r>
    <s v="ORD-83710-3301"/>
    <d v="2023-11-10T00:00:00"/>
    <x v="0"/>
    <x v="471"/>
    <x v="150"/>
    <x v="3"/>
    <s v="Bihar"/>
    <s v="Patna"/>
    <x v="0"/>
    <x v="4"/>
    <s v="Chairs Pro 10"/>
    <n v="454013.31"/>
    <n v="14"/>
    <x v="4"/>
    <n v="279738.2"/>
    <n v="174275.11"/>
    <s v="Rahul"/>
    <s v="Corporate"/>
  </r>
  <r>
    <s v="ORD-89322-3302"/>
    <d v="2024-12-27T00:00:00"/>
    <x v="1"/>
    <x v="349"/>
    <x v="88"/>
    <x v="1"/>
    <s v="Maharashtra"/>
    <s v="Mumbai"/>
    <x v="1"/>
    <x v="1"/>
    <s v="Paper Pro 4"/>
    <n v="3309.77"/>
    <n v="8"/>
    <x v="5"/>
    <n v="3631.6"/>
    <n v="-321.83"/>
    <s v="Amit"/>
    <s v="Corporate"/>
  </r>
  <r>
    <s v="ORD-64137-3303"/>
    <d v="2023-04-26T00:00:00"/>
    <x v="0"/>
    <x v="271"/>
    <x v="107"/>
    <x v="0"/>
    <s v="Telangana"/>
    <s v="Hyderabad"/>
    <x v="0"/>
    <x v="9"/>
    <s v="Beds Pro 5"/>
    <n v="118800.1"/>
    <n v="11"/>
    <x v="5"/>
    <n v="110186.56"/>
    <n v="8613.5400000000009"/>
    <s v="Priya"/>
    <s v="Home Office"/>
  </r>
  <r>
    <s v="ORD-67136-3304"/>
    <d v="2023-05-11T00:00:00"/>
    <x v="0"/>
    <x v="88"/>
    <x v="154"/>
    <x v="0"/>
    <s v="Telangana"/>
    <s v="Hyderabad"/>
    <x v="1"/>
    <x v="6"/>
    <s v="Pens Pro 6"/>
    <n v="21899.47"/>
    <n v="10"/>
    <x v="0"/>
    <n v="13588.4"/>
    <n v="8311.07"/>
    <s v="Vikas"/>
    <s v="Home Office"/>
  </r>
  <r>
    <s v="ORD-77125-3305"/>
    <d v="2024-04-21T00:00:00"/>
    <x v="1"/>
    <x v="567"/>
    <x v="218"/>
    <x v="2"/>
    <s v="Delhi"/>
    <s v="New Delhi"/>
    <x v="1"/>
    <x v="3"/>
    <s v="Storage Pro 7"/>
    <n v="5916.88"/>
    <n v="7"/>
    <x v="2"/>
    <n v="4770.71"/>
    <n v="1146.17"/>
    <s v="Rahul"/>
    <s v="Home Office"/>
  </r>
  <r>
    <s v="ORD-40126-3306"/>
    <d v="2023-02-20T00:00:00"/>
    <x v="0"/>
    <x v="445"/>
    <x v="70"/>
    <x v="3"/>
    <s v="Bihar"/>
    <s v="Patna"/>
    <x v="1"/>
    <x v="2"/>
    <s v="Binders Pro 3"/>
    <n v="4276.51"/>
    <n v="5"/>
    <x v="1"/>
    <n v="6295.3"/>
    <n v="-2018.79"/>
    <s v="Vikas"/>
    <s v="Corporate"/>
  </r>
  <r>
    <s v="ORD-34697-3307"/>
    <d v="2023-01-28T00:00:00"/>
    <x v="0"/>
    <x v="110"/>
    <x v="34"/>
    <x v="1"/>
    <s v="Maharashtra"/>
    <s v="Mumbai"/>
    <x v="2"/>
    <x v="5"/>
    <s v="Tablets Pro 1"/>
    <n v="203178.15"/>
    <n v="6"/>
    <x v="2"/>
    <n v="193538.76"/>
    <n v="9639.39"/>
    <s v="Vikas"/>
    <s v="Consumer"/>
  </r>
  <r>
    <s v="ORD-88957-3308"/>
    <d v="2023-10-21T00:00:00"/>
    <x v="0"/>
    <x v="880"/>
    <x v="130"/>
    <x v="3"/>
    <s v="West Bengal"/>
    <s v="Kolkata"/>
    <x v="0"/>
    <x v="7"/>
    <s v="Tables Pro 6"/>
    <n v="103040.16"/>
    <n v="4"/>
    <x v="3"/>
    <n v="75240.72"/>
    <n v="27799.439999999999"/>
    <s v="Amit"/>
    <s v="Corporate"/>
  </r>
  <r>
    <s v="ORD-24606-3309"/>
    <d v="2023-07-31T00:00:00"/>
    <x v="0"/>
    <x v="881"/>
    <x v="32"/>
    <x v="0"/>
    <s v="Tamil Nadu"/>
    <s v="Chennai"/>
    <x v="2"/>
    <x v="10"/>
    <s v="Accessories Pro 2"/>
    <n v="361843.92"/>
    <n v="7"/>
    <x v="4"/>
    <n v="275599.24"/>
    <n v="86244.68"/>
    <s v="Pooja"/>
    <s v="Home Office"/>
  </r>
  <r>
    <s v="ORD-77354-3310"/>
    <d v="2024-11-03T00:00:00"/>
    <x v="1"/>
    <x v="882"/>
    <x v="287"/>
    <x v="2"/>
    <s v="Punjab"/>
    <s v="Amritsar"/>
    <x v="1"/>
    <x v="2"/>
    <s v="Binders Pro 8"/>
    <n v="33241.160000000003"/>
    <n v="14"/>
    <x v="3"/>
    <n v="21925.4"/>
    <n v="11315.76"/>
    <s v="Neha"/>
    <s v="Corporate"/>
  </r>
  <r>
    <s v="ORD-82677-3311"/>
    <d v="2023-11-09T00:00:00"/>
    <x v="0"/>
    <x v="194"/>
    <x v="41"/>
    <x v="2"/>
    <s v="Punjab"/>
    <s v="Ludhiana"/>
    <x v="2"/>
    <x v="11"/>
    <s v="Smartphones Pro 10"/>
    <n v="142268.62"/>
    <n v="4"/>
    <x v="0"/>
    <n v="108732.48"/>
    <n v="33536.14"/>
    <s v="Vikas"/>
    <s v="Home Office"/>
  </r>
  <r>
    <s v="ORD-95108-3312"/>
    <d v="2023-10-21T00:00:00"/>
    <x v="0"/>
    <x v="354"/>
    <x v="99"/>
    <x v="1"/>
    <s v="Rajasthan"/>
    <s v="Jaipur"/>
    <x v="0"/>
    <x v="0"/>
    <s v="Sofas Pro 9"/>
    <n v="153483.01"/>
    <n v="8"/>
    <x v="5"/>
    <n v="142180.64000000001"/>
    <n v="11302.37"/>
    <s v="Priya"/>
    <s v="Home Office"/>
  </r>
  <r>
    <s v="ORD-70845-3313"/>
    <d v="2023-11-10T00:00:00"/>
    <x v="0"/>
    <x v="324"/>
    <x v="104"/>
    <x v="2"/>
    <s v="Haryana"/>
    <s v="Faridabad"/>
    <x v="2"/>
    <x v="11"/>
    <s v="Smartphones Pro 4"/>
    <n v="127096.63"/>
    <n v="10"/>
    <x v="7"/>
    <n v="86608.3"/>
    <n v="40488.33"/>
    <s v="Neha"/>
    <s v="Consumer"/>
  </r>
  <r>
    <s v="ORD-49032-3314"/>
    <d v="2023-10-23T00:00:00"/>
    <x v="0"/>
    <x v="812"/>
    <x v="183"/>
    <x v="1"/>
    <s v="Rajasthan"/>
    <s v="Jaipur"/>
    <x v="2"/>
    <x v="8"/>
    <s v="Laptops Pro 3"/>
    <n v="202724.84"/>
    <n v="7"/>
    <x v="5"/>
    <n v="185496.5"/>
    <n v="17228.34"/>
    <s v="Karan"/>
    <s v="Home Office"/>
  </r>
  <r>
    <s v="ORD-57607-3315"/>
    <d v="2023-10-23T00:00:00"/>
    <x v="0"/>
    <x v="330"/>
    <x v="140"/>
    <x v="1"/>
    <s v="Gujarat"/>
    <s v="Surat"/>
    <x v="0"/>
    <x v="7"/>
    <s v="Tables Pro 2"/>
    <n v="33780.400000000001"/>
    <n v="2"/>
    <x v="0"/>
    <n v="25413.52"/>
    <n v="8366.8799999999992"/>
    <s v="Amit"/>
    <s v="Corporate"/>
  </r>
  <r>
    <s v="ORD-30791-3316"/>
    <d v="2024-06-21T00:00:00"/>
    <x v="1"/>
    <x v="341"/>
    <x v="170"/>
    <x v="1"/>
    <s v="Maharashtra"/>
    <s v="Mumbai"/>
    <x v="2"/>
    <x v="8"/>
    <s v="Laptops Pro 8"/>
    <n v="152080.4"/>
    <n v="9"/>
    <x v="2"/>
    <n v="138756.42000000001"/>
    <n v="13323.98"/>
    <s v="Vikas"/>
    <s v="Corporate"/>
  </r>
  <r>
    <s v="ORD-46226-3317"/>
    <d v="2023-07-20T00:00:00"/>
    <x v="0"/>
    <x v="271"/>
    <x v="117"/>
    <x v="1"/>
    <s v="Maharashtra"/>
    <s v="Pune"/>
    <x v="1"/>
    <x v="1"/>
    <s v="Paper Pro 10"/>
    <n v="9794.9599999999991"/>
    <n v="13"/>
    <x v="2"/>
    <n v="8220.94"/>
    <n v="1574.02"/>
    <s v="Vikas"/>
    <s v="Home Office"/>
  </r>
  <r>
    <s v="ORD-73210-3318"/>
    <d v="2023-06-10T00:00:00"/>
    <x v="0"/>
    <x v="187"/>
    <x v="127"/>
    <x v="2"/>
    <s v="Punjab"/>
    <s v="Amritsar"/>
    <x v="1"/>
    <x v="3"/>
    <s v="Storage Pro 3"/>
    <n v="15432.15"/>
    <n v="9"/>
    <x v="4"/>
    <n v="10837.17"/>
    <n v="4594.9799999999996"/>
    <s v="Amit"/>
    <s v="Home Office"/>
  </r>
  <r>
    <s v="ORD-95928-3319"/>
    <d v="2023-11-17T00:00:00"/>
    <x v="0"/>
    <x v="533"/>
    <x v="38"/>
    <x v="0"/>
    <s v="Telangana"/>
    <s v="Hyderabad"/>
    <x v="0"/>
    <x v="4"/>
    <s v="Chairs Pro 4"/>
    <n v="71766.850000000006"/>
    <n v="14"/>
    <x v="2"/>
    <n v="58085.86"/>
    <n v="13680.99"/>
    <s v="Pooja"/>
    <s v="Corporate"/>
  </r>
  <r>
    <s v="ORD-19240-3320"/>
    <d v="2024-01-30T00:00:00"/>
    <x v="1"/>
    <x v="483"/>
    <x v="26"/>
    <x v="0"/>
    <s v="Karnataka"/>
    <s v="Mysore"/>
    <x v="2"/>
    <x v="11"/>
    <s v="Smartphones Pro 4"/>
    <n v="621491.71"/>
    <n v="12"/>
    <x v="4"/>
    <n v="412869.24"/>
    <n v="208622.47"/>
    <s v="Amit"/>
    <s v="Consumer"/>
  </r>
  <r>
    <s v="ORD-15049-3321"/>
    <d v="2024-10-07T00:00:00"/>
    <x v="1"/>
    <x v="525"/>
    <x v="49"/>
    <x v="1"/>
    <s v="Rajasthan"/>
    <s v="Jaipur"/>
    <x v="1"/>
    <x v="3"/>
    <s v="Storage Pro 2"/>
    <n v="7645.3"/>
    <n v="7"/>
    <x v="2"/>
    <n v="6205.64"/>
    <n v="1439.66"/>
    <s v="Amit"/>
    <s v="Corporate"/>
  </r>
  <r>
    <s v="ORD-23699-3322"/>
    <d v="2024-10-07T00:00:00"/>
    <x v="1"/>
    <x v="451"/>
    <x v="49"/>
    <x v="1"/>
    <s v="Maharashtra"/>
    <s v="Nagpur"/>
    <x v="0"/>
    <x v="4"/>
    <s v="Chairs Pro 8"/>
    <n v="10192.23"/>
    <n v="6"/>
    <x v="1"/>
    <n v="14965.92"/>
    <n v="-4773.6899999999996"/>
    <s v="Rahul"/>
    <s v="Home Office"/>
  </r>
  <r>
    <s v="ORD-93889-3323"/>
    <d v="2024-07-31T00:00:00"/>
    <x v="1"/>
    <x v="89"/>
    <x v="77"/>
    <x v="3"/>
    <s v="West Bengal"/>
    <s v="Howrah"/>
    <x v="2"/>
    <x v="8"/>
    <s v="Laptops Pro 8"/>
    <n v="119763.33"/>
    <n v="8"/>
    <x v="6"/>
    <n v="202933.04"/>
    <n v="-83169.710000000006"/>
    <s v="Neha"/>
    <s v="Home Office"/>
  </r>
  <r>
    <s v="ORD-58817-3324"/>
    <d v="2023-10-12T00:00:00"/>
    <x v="0"/>
    <x v="449"/>
    <x v="290"/>
    <x v="1"/>
    <s v="Gujarat"/>
    <s v="Ahmedabad"/>
    <x v="1"/>
    <x v="6"/>
    <s v="Pens Pro 1"/>
    <n v="22409.55"/>
    <n v="13"/>
    <x v="5"/>
    <n v="24331.32"/>
    <n v="-1921.77"/>
    <s v="Pooja"/>
    <s v="Home Office"/>
  </r>
  <r>
    <s v="ORD-32859-3325"/>
    <d v="2023-10-04T00:00:00"/>
    <x v="0"/>
    <x v="433"/>
    <x v="77"/>
    <x v="0"/>
    <s v="Telangana"/>
    <s v="Hyderabad"/>
    <x v="1"/>
    <x v="6"/>
    <s v="Pens Pro 5"/>
    <n v="676.55"/>
    <n v="3"/>
    <x v="1"/>
    <n v="990.57"/>
    <n v="-314.02"/>
    <s v="Priya"/>
    <s v="Consumer"/>
  </r>
  <r>
    <s v="ORD-76576-3326"/>
    <d v="2023-09-12T00:00:00"/>
    <x v="0"/>
    <x v="518"/>
    <x v="10"/>
    <x v="3"/>
    <s v="Odisha"/>
    <s v="Bhubaneswar"/>
    <x v="0"/>
    <x v="9"/>
    <s v="Beds Pro 6"/>
    <n v="133695.69"/>
    <n v="10"/>
    <x v="2"/>
    <n v="111049.4"/>
    <n v="22646.29"/>
    <s v="Sneha"/>
    <s v="Corporate"/>
  </r>
  <r>
    <s v="ORD-72824-3327"/>
    <d v="2023-09-03T00:00:00"/>
    <x v="0"/>
    <x v="220"/>
    <x v="225"/>
    <x v="2"/>
    <s v="Haryana"/>
    <s v="Gurgaon"/>
    <x v="2"/>
    <x v="8"/>
    <s v="Laptops Pro 7"/>
    <n v="30582.99"/>
    <n v="1"/>
    <x v="4"/>
    <n v="22659.86"/>
    <n v="7923.13"/>
    <s v="Pooja"/>
    <s v="Home Office"/>
  </r>
  <r>
    <s v="ORD-46361-3328"/>
    <d v="2024-11-17T00:00:00"/>
    <x v="1"/>
    <x v="823"/>
    <x v="17"/>
    <x v="0"/>
    <s v="Telangana"/>
    <s v="Hyderabad"/>
    <x v="1"/>
    <x v="2"/>
    <s v="Binders Pro 3"/>
    <n v="737.37"/>
    <n v="1"/>
    <x v="1"/>
    <n v="1046.8"/>
    <n v="-309.43"/>
    <s v="Amit"/>
    <s v="Home Office"/>
  </r>
  <r>
    <s v="ORD-75152-3329"/>
    <d v="2024-04-14T00:00:00"/>
    <x v="1"/>
    <x v="19"/>
    <x v="268"/>
    <x v="1"/>
    <s v="Rajasthan"/>
    <s v="Jaipur"/>
    <x v="0"/>
    <x v="4"/>
    <s v="Chairs Pro 2"/>
    <n v="399826.33"/>
    <n v="14"/>
    <x v="3"/>
    <n v="278943.84000000003"/>
    <n v="120882.49"/>
    <s v="Pooja"/>
    <s v="Consumer"/>
  </r>
  <r>
    <s v="ORD-85653-3330"/>
    <d v="2023-02-19T00:00:00"/>
    <x v="0"/>
    <x v="317"/>
    <x v="173"/>
    <x v="3"/>
    <s v="West Bengal"/>
    <s v="Howrah"/>
    <x v="0"/>
    <x v="4"/>
    <s v="Chairs Pro 6"/>
    <n v="92794.51"/>
    <n v="9"/>
    <x v="6"/>
    <n v="155980.71"/>
    <n v="-63186.2"/>
    <s v="Karan"/>
    <s v="Home Office"/>
  </r>
  <r>
    <s v="ORD-31758-3331"/>
    <d v="2023-11-24T00:00:00"/>
    <x v="0"/>
    <x v="674"/>
    <x v="4"/>
    <x v="3"/>
    <s v="Bihar"/>
    <s v="Gaya"/>
    <x v="1"/>
    <x v="3"/>
    <s v="Storage Pro 5"/>
    <n v="20285.61"/>
    <n v="8"/>
    <x v="3"/>
    <n v="15769.6"/>
    <n v="4516.01"/>
    <s v="Sneha"/>
    <s v="Consumer"/>
  </r>
  <r>
    <s v="ORD-23898-3332"/>
    <d v="2023-12-17T00:00:00"/>
    <x v="0"/>
    <x v="276"/>
    <x v="270"/>
    <x v="2"/>
    <s v="Delhi"/>
    <s v="New Delhi"/>
    <x v="0"/>
    <x v="9"/>
    <s v="Beds Pro 10"/>
    <n v="27028.55"/>
    <n v="14"/>
    <x v="6"/>
    <n v="47499.06"/>
    <n v="-20470.509999999998"/>
    <s v="Priya"/>
    <s v="Consumer"/>
  </r>
  <r>
    <s v="ORD-29012-3333"/>
    <d v="2023-11-01T00:00:00"/>
    <x v="0"/>
    <x v="408"/>
    <x v="180"/>
    <x v="2"/>
    <s v="Punjab"/>
    <s v="Ludhiana"/>
    <x v="0"/>
    <x v="0"/>
    <s v="Sofas Pro 8"/>
    <n v="106070.55"/>
    <n v="15"/>
    <x v="6"/>
    <n v="181427.7"/>
    <n v="-75357.149999999994"/>
    <s v="Vikas"/>
    <s v="Corporate"/>
  </r>
  <r>
    <s v="ORD-29829-3334"/>
    <d v="2024-08-03T00:00:00"/>
    <x v="1"/>
    <x v="598"/>
    <x v="180"/>
    <x v="3"/>
    <s v="West Bengal"/>
    <s v="Kolkata"/>
    <x v="0"/>
    <x v="4"/>
    <s v="Chairs Pro 6"/>
    <n v="184041.54"/>
    <n v="9"/>
    <x v="7"/>
    <n v="139169.43"/>
    <n v="44872.11"/>
    <s v="Priya"/>
    <s v="Corporate"/>
  </r>
  <r>
    <s v="ORD-61648-3335"/>
    <d v="2024-02-23T00:00:00"/>
    <x v="1"/>
    <x v="20"/>
    <x v="45"/>
    <x v="3"/>
    <s v="Bihar"/>
    <s v="Patna"/>
    <x v="1"/>
    <x v="1"/>
    <s v="Paper Pro 8"/>
    <n v="4354.74"/>
    <n v="9"/>
    <x v="6"/>
    <n v="7395.3"/>
    <n v="-3040.56"/>
    <s v="Amit"/>
    <s v="Corporate"/>
  </r>
  <r>
    <s v="ORD-72298-3336"/>
    <d v="2024-08-09T00:00:00"/>
    <x v="1"/>
    <x v="233"/>
    <x v="120"/>
    <x v="3"/>
    <s v="Odisha"/>
    <s v="Bhubaneswar"/>
    <x v="1"/>
    <x v="3"/>
    <s v="Storage Pro 4"/>
    <n v="6379.06"/>
    <n v="4"/>
    <x v="7"/>
    <n v="4268.4799999999996"/>
    <n v="2110.58"/>
    <s v="Neha"/>
    <s v="Home Office"/>
  </r>
  <r>
    <s v="ORD-92831-3337"/>
    <d v="2024-08-24T00:00:00"/>
    <x v="1"/>
    <x v="573"/>
    <x v="226"/>
    <x v="2"/>
    <s v="Delhi"/>
    <s v="New Delhi"/>
    <x v="2"/>
    <x v="10"/>
    <s v="Accessories Pro 6"/>
    <n v="177302.42"/>
    <n v="14"/>
    <x v="3"/>
    <n v="144531.79999999999"/>
    <n v="32770.620000000003"/>
    <s v="Priya"/>
    <s v="Corporate"/>
  </r>
  <r>
    <s v="ORD-75090-3338"/>
    <d v="2023-02-23T00:00:00"/>
    <x v="0"/>
    <x v="837"/>
    <x v="15"/>
    <x v="2"/>
    <s v="Punjab"/>
    <s v="Amritsar"/>
    <x v="1"/>
    <x v="3"/>
    <s v="Storage Pro 2"/>
    <n v="37156.35"/>
    <n v="15"/>
    <x v="4"/>
    <n v="28333.95"/>
    <n v="8822.4"/>
    <s v="Amit"/>
    <s v="Corporate"/>
  </r>
  <r>
    <s v="ORD-17397-3339"/>
    <d v="2023-03-03T00:00:00"/>
    <x v="0"/>
    <x v="571"/>
    <x v="167"/>
    <x v="0"/>
    <s v="Karnataka"/>
    <s v="Mysore"/>
    <x v="2"/>
    <x v="10"/>
    <s v="Accessories Pro 7"/>
    <n v="319381.90000000002"/>
    <n v="11"/>
    <x v="2"/>
    <n v="255743.84"/>
    <n v="63638.06"/>
    <s v="Karan"/>
    <s v="Home Office"/>
  </r>
  <r>
    <s v="ORD-31065-3340"/>
    <d v="2023-10-15T00:00:00"/>
    <x v="0"/>
    <x v="849"/>
    <x v="67"/>
    <x v="0"/>
    <s v="Telangana"/>
    <s v="Hyderabad"/>
    <x v="1"/>
    <x v="1"/>
    <s v="Paper Pro 5"/>
    <n v="4666.3100000000004"/>
    <n v="8"/>
    <x v="2"/>
    <n v="4466.96"/>
    <n v="199.35"/>
    <s v="Sneha"/>
    <s v="Corporate"/>
  </r>
  <r>
    <s v="ORD-38624-3341"/>
    <d v="2023-06-04T00:00:00"/>
    <x v="0"/>
    <x v="56"/>
    <x v="287"/>
    <x v="1"/>
    <s v="Rajasthan"/>
    <s v="Jaipur"/>
    <x v="0"/>
    <x v="9"/>
    <s v="Beds Pro 6"/>
    <n v="107751.94"/>
    <n v="11"/>
    <x v="6"/>
    <n v="195478.91"/>
    <n v="-87726.97"/>
    <s v="Neha"/>
    <s v="Home Office"/>
  </r>
  <r>
    <s v="ORD-85880-3342"/>
    <d v="2024-10-07T00:00:00"/>
    <x v="1"/>
    <x v="372"/>
    <x v="129"/>
    <x v="3"/>
    <s v="West Bengal"/>
    <s v="Howrah"/>
    <x v="0"/>
    <x v="4"/>
    <s v="Chairs Pro 9"/>
    <n v="143813.26"/>
    <n v="6"/>
    <x v="0"/>
    <n v="81664.86"/>
    <n v="62148.4"/>
    <s v="Pooja"/>
    <s v="Consumer"/>
  </r>
  <r>
    <s v="ORD-87493-3343"/>
    <d v="2024-10-05T00:00:00"/>
    <x v="1"/>
    <x v="192"/>
    <x v="97"/>
    <x v="0"/>
    <s v="Karnataka"/>
    <s v="Bangalore"/>
    <x v="2"/>
    <x v="11"/>
    <s v="Smartphones Pro 4"/>
    <n v="185020.3"/>
    <n v="11"/>
    <x v="5"/>
    <n v="188938.97"/>
    <n v="-3918.67"/>
    <s v="Neha"/>
    <s v="Home Office"/>
  </r>
  <r>
    <s v="ORD-82274-3344"/>
    <d v="2023-03-13T00:00:00"/>
    <x v="0"/>
    <x v="330"/>
    <x v="152"/>
    <x v="0"/>
    <s v="Tamil Nadu"/>
    <s v="Coimbatore"/>
    <x v="1"/>
    <x v="2"/>
    <s v="Binders Pro 8"/>
    <n v="514.41"/>
    <n v="1"/>
    <x v="5"/>
    <n v="486.87"/>
    <n v="27.54"/>
    <s v="Vikas"/>
    <s v="Home Office"/>
  </r>
  <r>
    <s v="ORD-61389-3345"/>
    <d v="2023-10-23T00:00:00"/>
    <x v="0"/>
    <x v="678"/>
    <x v="251"/>
    <x v="0"/>
    <s v="Telangana"/>
    <s v="Hyderabad"/>
    <x v="2"/>
    <x v="11"/>
    <s v="Smartphones Pro 2"/>
    <n v="134579.51999999999"/>
    <n v="4"/>
    <x v="3"/>
    <n v="110312.8"/>
    <n v="24266.720000000001"/>
    <s v="Karan"/>
    <s v="Corporate"/>
  </r>
  <r>
    <s v="ORD-20624-3346"/>
    <d v="2023-10-07T00:00:00"/>
    <x v="0"/>
    <x v="54"/>
    <x v="66"/>
    <x v="3"/>
    <s v="West Bengal"/>
    <s v="Kolkata"/>
    <x v="2"/>
    <x v="5"/>
    <s v="Tablets Pro 8"/>
    <n v="57197.93"/>
    <n v="5"/>
    <x v="5"/>
    <n v="48922.45"/>
    <n v="8275.48"/>
    <s v="Pooja"/>
    <s v="Consumer"/>
  </r>
  <r>
    <s v="ORD-17028-3347"/>
    <d v="2023-11-07T00:00:00"/>
    <x v="0"/>
    <x v="379"/>
    <x v="164"/>
    <x v="2"/>
    <s v="Punjab"/>
    <s v="Amritsar"/>
    <x v="1"/>
    <x v="1"/>
    <s v="Paper Pro 8"/>
    <n v="23334.82"/>
    <n v="12"/>
    <x v="2"/>
    <n v="19990.32"/>
    <n v="3344.5"/>
    <s v="Neha"/>
    <s v="Consumer"/>
  </r>
  <r>
    <s v="ORD-88639-3348"/>
    <d v="2024-10-12T00:00:00"/>
    <x v="1"/>
    <x v="456"/>
    <x v="242"/>
    <x v="0"/>
    <s v="Telangana"/>
    <s v="Hyderabad"/>
    <x v="0"/>
    <x v="0"/>
    <s v="Sofas Pro 4"/>
    <n v="65358.2"/>
    <n v="6"/>
    <x v="5"/>
    <n v="68195.399999999994"/>
    <n v="-2837.2"/>
    <s v="Rahul"/>
    <s v="Consumer"/>
  </r>
  <r>
    <s v="ORD-83430-3349"/>
    <d v="2024-02-12T00:00:00"/>
    <x v="1"/>
    <x v="428"/>
    <x v="227"/>
    <x v="3"/>
    <s v="Bihar"/>
    <s v="Patna"/>
    <x v="1"/>
    <x v="3"/>
    <s v="Storage Pro 1"/>
    <n v="6757.23"/>
    <n v="4"/>
    <x v="5"/>
    <n v="6008.04"/>
    <n v="749.19"/>
    <s v="Rahul"/>
    <s v="Consumer"/>
  </r>
  <r>
    <s v="ORD-44120-3350"/>
    <d v="2023-11-05T00:00:00"/>
    <x v="0"/>
    <x v="664"/>
    <x v="195"/>
    <x v="3"/>
    <s v="Odisha"/>
    <s v="Bhubaneswar"/>
    <x v="0"/>
    <x v="9"/>
    <s v="Beds Pro 4"/>
    <n v="4967.4799999999996"/>
    <n v="3"/>
    <x v="6"/>
    <n v="8920.08"/>
    <n v="-3952.6"/>
    <s v="Amit"/>
    <s v="Corporate"/>
  </r>
  <r>
    <s v="ORD-44283-3351"/>
    <d v="2024-10-10T00:00:00"/>
    <x v="1"/>
    <x v="410"/>
    <x v="22"/>
    <x v="3"/>
    <s v="Bihar"/>
    <s v="Patna"/>
    <x v="2"/>
    <x v="8"/>
    <s v="Laptops Pro 7"/>
    <n v="662316.98"/>
    <n v="11"/>
    <x v="4"/>
    <n v="443912.37"/>
    <n v="218404.61"/>
    <s v="Pooja"/>
    <s v="Corporate"/>
  </r>
  <r>
    <s v="ORD-92038-3352"/>
    <d v="2023-10-09T00:00:00"/>
    <x v="0"/>
    <x v="1"/>
    <x v="29"/>
    <x v="1"/>
    <s v="Rajasthan"/>
    <s v="Jaipur"/>
    <x v="2"/>
    <x v="11"/>
    <s v="Smartphones Pro 10"/>
    <n v="48654.41"/>
    <n v="8"/>
    <x v="5"/>
    <n v="52889.599999999999"/>
    <n v="-4235.1899999999996"/>
    <s v="Neha"/>
    <s v="Consumer"/>
  </r>
  <r>
    <s v="ORD-22671-3353"/>
    <d v="2024-09-01T00:00:00"/>
    <x v="1"/>
    <x v="615"/>
    <x v="55"/>
    <x v="2"/>
    <s v="Punjab"/>
    <s v="Ludhiana"/>
    <x v="1"/>
    <x v="3"/>
    <s v="Storage Pro 10"/>
    <n v="3950.88"/>
    <n v="10"/>
    <x v="6"/>
    <n v="7076.6"/>
    <n v="-3125.72"/>
    <s v="Amit"/>
    <s v="Consumer"/>
  </r>
  <r>
    <s v="ORD-51582-3354"/>
    <d v="2023-02-18T00:00:00"/>
    <x v="0"/>
    <x v="422"/>
    <x v="213"/>
    <x v="2"/>
    <s v="Punjab"/>
    <s v="Ludhiana"/>
    <x v="2"/>
    <x v="10"/>
    <s v="Accessories Pro 7"/>
    <n v="36458.46"/>
    <n v="6"/>
    <x v="5"/>
    <n v="34630.26"/>
    <n v="1828.2"/>
    <s v="Sneha"/>
    <s v="Consumer"/>
  </r>
  <r>
    <s v="ORD-70677-3355"/>
    <d v="2023-06-18T00:00:00"/>
    <x v="0"/>
    <x v="817"/>
    <x v="288"/>
    <x v="1"/>
    <s v="Rajasthan"/>
    <s v="Jaipur"/>
    <x v="0"/>
    <x v="4"/>
    <s v="Chairs Pro 3"/>
    <n v="184165.06"/>
    <n v="8"/>
    <x v="7"/>
    <n v="138749.68"/>
    <n v="45415.38"/>
    <s v="Priya"/>
    <s v="Corporate"/>
  </r>
  <r>
    <s v="ORD-57031-3356"/>
    <d v="2024-08-14T00:00:00"/>
    <x v="1"/>
    <x v="168"/>
    <x v="114"/>
    <x v="2"/>
    <s v="Haryana"/>
    <s v="Faridabad"/>
    <x v="2"/>
    <x v="10"/>
    <s v="Accessories Pro 7"/>
    <n v="284037.44"/>
    <n v="5"/>
    <x v="7"/>
    <n v="189541.35"/>
    <n v="94496.09"/>
    <s v="Rahul"/>
    <s v="Corporate"/>
  </r>
  <r>
    <s v="ORD-25199-3357"/>
    <d v="2024-05-28T00:00:00"/>
    <x v="1"/>
    <x v="703"/>
    <x v="219"/>
    <x v="0"/>
    <s v="Karnataka"/>
    <s v="Bangalore"/>
    <x v="1"/>
    <x v="2"/>
    <s v="Binders Pro 6"/>
    <n v="29909.41"/>
    <n v="11"/>
    <x v="2"/>
    <n v="21963.15"/>
    <n v="7946.26"/>
    <s v="Karan"/>
    <s v="Consumer"/>
  </r>
  <r>
    <s v="ORD-86296-3358"/>
    <d v="2024-10-11T00:00:00"/>
    <x v="1"/>
    <x v="883"/>
    <x v="266"/>
    <x v="3"/>
    <s v="Odisha"/>
    <s v="Bhubaneswar"/>
    <x v="2"/>
    <x v="8"/>
    <s v="Laptops Pro 2"/>
    <n v="44013.08"/>
    <n v="9"/>
    <x v="1"/>
    <n v="66321.27"/>
    <n v="-22308.19"/>
    <s v="Sneha"/>
    <s v="Home Office"/>
  </r>
  <r>
    <s v="ORD-80845-3359"/>
    <d v="2023-08-04T00:00:00"/>
    <x v="0"/>
    <x v="786"/>
    <x v="178"/>
    <x v="1"/>
    <s v="Rajasthan"/>
    <s v="Jaipur"/>
    <x v="2"/>
    <x v="11"/>
    <s v="Smartphones Pro 6"/>
    <n v="117858.7"/>
    <n v="2"/>
    <x v="4"/>
    <n v="88745.44"/>
    <n v="29113.26"/>
    <s v="Neha"/>
    <s v="Consumer"/>
  </r>
  <r>
    <s v="ORD-53541-3360"/>
    <d v="2023-10-02T00:00:00"/>
    <x v="0"/>
    <x v="405"/>
    <x v="111"/>
    <x v="3"/>
    <s v="West Bengal"/>
    <s v="Howrah"/>
    <x v="0"/>
    <x v="4"/>
    <s v="Chairs Pro 4"/>
    <n v="19032.12"/>
    <n v="1"/>
    <x v="2"/>
    <n v="15432.53"/>
    <n v="3599.59"/>
    <s v="Neha"/>
    <s v="Home Office"/>
  </r>
  <r>
    <s v="ORD-13657-3361"/>
    <d v="2024-02-14T00:00:00"/>
    <x v="1"/>
    <x v="529"/>
    <x v="198"/>
    <x v="2"/>
    <s v="Haryana"/>
    <s v="Gurgaon"/>
    <x v="1"/>
    <x v="3"/>
    <s v="Storage Pro 5"/>
    <n v="5008.9799999999996"/>
    <n v="10"/>
    <x v="6"/>
    <n v="8779"/>
    <n v="-3770.02"/>
    <s v="Neha"/>
    <s v="Home Office"/>
  </r>
  <r>
    <s v="ORD-62239-3362"/>
    <d v="2023-04-05T00:00:00"/>
    <x v="0"/>
    <x v="322"/>
    <x v="71"/>
    <x v="2"/>
    <s v="Punjab"/>
    <s v="Amritsar"/>
    <x v="0"/>
    <x v="9"/>
    <s v="Beds Pro 3"/>
    <n v="34887.24"/>
    <n v="4"/>
    <x v="5"/>
    <n v="29799.279999999999"/>
    <n v="5087.96"/>
    <s v="Pooja"/>
    <s v="Consumer"/>
  </r>
  <r>
    <s v="ORD-49686-3363"/>
    <d v="2023-11-06T00:00:00"/>
    <x v="0"/>
    <x v="621"/>
    <x v="278"/>
    <x v="1"/>
    <s v="Rajasthan"/>
    <s v="Jaipur"/>
    <x v="0"/>
    <x v="9"/>
    <s v="Beds Pro 5"/>
    <n v="36721.75"/>
    <n v="2"/>
    <x v="3"/>
    <n v="29714.76"/>
    <n v="7006.99"/>
    <s v="Pooja"/>
    <s v="Home Office"/>
  </r>
  <r>
    <s v="ORD-72295-3364"/>
    <d v="2024-10-05T00:00:00"/>
    <x v="1"/>
    <x v="658"/>
    <x v="171"/>
    <x v="3"/>
    <s v="Bihar"/>
    <s v="Patna"/>
    <x v="2"/>
    <x v="8"/>
    <s v="Laptops Pro 9"/>
    <n v="76173.350000000006"/>
    <n v="5"/>
    <x v="3"/>
    <n v="64766.05"/>
    <n v="11407.3"/>
    <s v="Rahul"/>
    <s v="Corporate"/>
  </r>
  <r>
    <s v="ORD-43457-3365"/>
    <d v="2024-10-15T00:00:00"/>
    <x v="1"/>
    <x v="322"/>
    <x v="236"/>
    <x v="1"/>
    <s v="Rajasthan"/>
    <s v="Jaipur"/>
    <x v="0"/>
    <x v="7"/>
    <s v="Tables Pro 5"/>
    <n v="114289.97"/>
    <n v="6"/>
    <x v="7"/>
    <n v="78019.320000000007"/>
    <n v="36270.65"/>
    <s v="Priya"/>
    <s v="Home Office"/>
  </r>
  <r>
    <s v="ORD-42610-3366"/>
    <d v="2024-02-29T00:00:00"/>
    <x v="1"/>
    <x v="362"/>
    <x v="250"/>
    <x v="2"/>
    <s v="Punjab"/>
    <s v="Amritsar"/>
    <x v="1"/>
    <x v="6"/>
    <s v="Pens Pro 9"/>
    <n v="14100.34"/>
    <n v="9"/>
    <x v="3"/>
    <n v="10701.81"/>
    <n v="3398.53"/>
    <s v="Sneha"/>
    <s v="Corporate"/>
  </r>
  <r>
    <s v="ORD-27213-3367"/>
    <d v="2023-04-11T00:00:00"/>
    <x v="0"/>
    <x v="70"/>
    <x v="246"/>
    <x v="3"/>
    <s v="Odisha"/>
    <s v="Bhubaneswar"/>
    <x v="1"/>
    <x v="2"/>
    <s v="Binders Pro 6"/>
    <n v="8943.49"/>
    <n v="6"/>
    <x v="3"/>
    <n v="6794.4"/>
    <n v="2149.09"/>
    <s v="Vikas"/>
    <s v="Home Office"/>
  </r>
  <r>
    <s v="ORD-80804-3368"/>
    <d v="2023-05-14T00:00:00"/>
    <x v="0"/>
    <x v="559"/>
    <x v="180"/>
    <x v="1"/>
    <s v="Rajasthan"/>
    <s v="Jaipur"/>
    <x v="2"/>
    <x v="8"/>
    <s v="Laptops Pro 6"/>
    <n v="198920.13"/>
    <n v="12"/>
    <x v="6"/>
    <n v="336974.04"/>
    <n v="-138053.91"/>
    <s v="Karan"/>
    <s v="Consumer"/>
  </r>
  <r>
    <s v="ORD-69570-3369"/>
    <d v="2024-02-12T00:00:00"/>
    <x v="1"/>
    <x v="676"/>
    <x v="53"/>
    <x v="0"/>
    <s v="Telangana"/>
    <s v="Hyderabad"/>
    <x v="2"/>
    <x v="5"/>
    <s v="Tablets Pro 9"/>
    <n v="189102.78"/>
    <n v="13"/>
    <x v="6"/>
    <n v="315384.28999999998"/>
    <n v="-126281.51"/>
    <s v="Karan"/>
    <s v="Home Office"/>
  </r>
  <r>
    <s v="ORD-68986-3370"/>
    <d v="2024-10-09T00:00:00"/>
    <x v="1"/>
    <x v="307"/>
    <x v="22"/>
    <x v="1"/>
    <s v="Maharashtra"/>
    <s v="Nagpur"/>
    <x v="1"/>
    <x v="1"/>
    <s v="Paper Pro 3"/>
    <n v="1967.47"/>
    <n v="2"/>
    <x v="6"/>
    <n v="3568.84"/>
    <n v="-1601.37"/>
    <s v="Karan"/>
    <s v="Home Office"/>
  </r>
  <r>
    <s v="ORD-80978-3371"/>
    <d v="2024-11-01T00:00:00"/>
    <x v="1"/>
    <x v="190"/>
    <x v="62"/>
    <x v="3"/>
    <s v="West Bengal"/>
    <s v="Howrah"/>
    <x v="0"/>
    <x v="4"/>
    <s v="Chairs Pro 10"/>
    <n v="321795.01"/>
    <n v="15"/>
    <x v="0"/>
    <n v="211717.5"/>
    <n v="110077.51"/>
    <s v="Karan"/>
    <s v="Consumer"/>
  </r>
  <r>
    <s v="ORD-39947-3372"/>
    <d v="2023-11-07T00:00:00"/>
    <x v="0"/>
    <x v="690"/>
    <x v="260"/>
    <x v="0"/>
    <s v="Telangana"/>
    <s v="Hyderabad"/>
    <x v="2"/>
    <x v="11"/>
    <s v="Smartphones Pro 1"/>
    <n v="384796.06"/>
    <n v="15"/>
    <x v="1"/>
    <n v="538137.9"/>
    <n v="-153341.84"/>
    <s v="Sneha"/>
    <s v="Home Office"/>
  </r>
  <r>
    <s v="ORD-77574-3373"/>
    <d v="2023-04-02T00:00:00"/>
    <x v="0"/>
    <x v="161"/>
    <x v="260"/>
    <x v="0"/>
    <s v="Tamil Nadu"/>
    <s v="Chennai"/>
    <x v="2"/>
    <x v="5"/>
    <s v="Tablets Pro 10"/>
    <n v="67574.48"/>
    <n v="3"/>
    <x v="5"/>
    <n v="67063.649999999994"/>
    <n v="510.83"/>
    <s v="Sneha"/>
    <s v="Corporate"/>
  </r>
  <r>
    <s v="ORD-70917-3374"/>
    <d v="2023-11-11T00:00:00"/>
    <x v="0"/>
    <x v="558"/>
    <x v="16"/>
    <x v="0"/>
    <s v="Karnataka"/>
    <s v="Bangalore"/>
    <x v="0"/>
    <x v="7"/>
    <s v="Tables Pro 1"/>
    <n v="27014.83"/>
    <n v="1"/>
    <x v="4"/>
    <n v="17506.400000000001"/>
    <n v="9508.43"/>
    <s v="Pooja"/>
    <s v="Consumer"/>
  </r>
  <r>
    <s v="ORD-30801-3375"/>
    <d v="2023-03-03T00:00:00"/>
    <x v="0"/>
    <x v="636"/>
    <x v="119"/>
    <x v="3"/>
    <s v="Odisha"/>
    <s v="Bhubaneswar"/>
    <x v="1"/>
    <x v="6"/>
    <s v="Pens Pro 8"/>
    <n v="767.01"/>
    <n v="11"/>
    <x v="6"/>
    <n v="1370.71"/>
    <n v="-603.70000000000005"/>
    <s v="Karan"/>
    <s v="Home Office"/>
  </r>
  <r>
    <s v="ORD-61429-3376"/>
    <d v="2024-10-07T00:00:00"/>
    <x v="1"/>
    <x v="766"/>
    <x v="123"/>
    <x v="3"/>
    <s v="Bihar"/>
    <s v="Patna"/>
    <x v="1"/>
    <x v="2"/>
    <s v="Binders Pro 5"/>
    <n v="10360.86"/>
    <n v="4"/>
    <x v="7"/>
    <n v="7263.32"/>
    <n v="3097.54"/>
    <s v="Amit"/>
    <s v="Consumer"/>
  </r>
  <r>
    <s v="ORD-48942-3377"/>
    <d v="2023-07-17T00:00:00"/>
    <x v="0"/>
    <x v="736"/>
    <x v="4"/>
    <x v="1"/>
    <s v="Maharashtra"/>
    <s v="Nagpur"/>
    <x v="1"/>
    <x v="6"/>
    <s v="Pens Pro 2"/>
    <n v="4056.85"/>
    <n v="2"/>
    <x v="4"/>
    <n v="3153.9"/>
    <n v="902.95"/>
    <s v="Karan"/>
    <s v="Home Office"/>
  </r>
  <r>
    <s v="ORD-16820-3378"/>
    <d v="2024-10-18T00:00:00"/>
    <x v="1"/>
    <x v="68"/>
    <x v="2"/>
    <x v="0"/>
    <s v="Telangana"/>
    <s v="Hyderabad"/>
    <x v="2"/>
    <x v="5"/>
    <s v="Tablets Pro 1"/>
    <n v="157738.17000000001"/>
    <n v="9"/>
    <x v="6"/>
    <n v="273995.37"/>
    <n v="-116257.2"/>
    <s v="Karan"/>
    <s v="Corporate"/>
  </r>
  <r>
    <s v="ORD-96254-3379"/>
    <d v="2023-12-04T00:00:00"/>
    <x v="0"/>
    <x v="424"/>
    <x v="79"/>
    <x v="2"/>
    <s v="Haryana"/>
    <s v="Faridabad"/>
    <x v="2"/>
    <x v="8"/>
    <s v="Laptops Pro 9"/>
    <n v="96553.69"/>
    <n v="2"/>
    <x v="5"/>
    <n v="83392.28"/>
    <n v="13161.41"/>
    <s v="Neha"/>
    <s v="Home Office"/>
  </r>
  <r>
    <s v="ORD-45251-3380"/>
    <d v="2023-12-11T00:00:00"/>
    <x v="0"/>
    <x v="686"/>
    <x v="92"/>
    <x v="0"/>
    <s v="Telangana"/>
    <s v="Hyderabad"/>
    <x v="1"/>
    <x v="2"/>
    <s v="Binders Pro 1"/>
    <n v="18589.259999999998"/>
    <n v="7"/>
    <x v="4"/>
    <n v="12794.46"/>
    <n v="5794.8"/>
    <s v="Amit"/>
    <s v="Consumer"/>
  </r>
  <r>
    <s v="ORD-83997-3381"/>
    <d v="2023-06-06T00:00:00"/>
    <x v="0"/>
    <x v="18"/>
    <x v="124"/>
    <x v="3"/>
    <s v="Odisha"/>
    <s v="Bhubaneswar"/>
    <x v="2"/>
    <x v="8"/>
    <s v="Laptops Pro 7"/>
    <n v="90312.95"/>
    <n v="12"/>
    <x v="4"/>
    <n v="70277.279999999999"/>
    <n v="20035.669999999998"/>
    <s v="Vikas"/>
    <s v="Corporate"/>
  </r>
  <r>
    <s v="ORD-19552-3382"/>
    <d v="2024-10-12T00:00:00"/>
    <x v="1"/>
    <x v="884"/>
    <x v="153"/>
    <x v="2"/>
    <s v="Punjab"/>
    <s v="Amritsar"/>
    <x v="2"/>
    <x v="11"/>
    <s v="Smartphones Pro 5"/>
    <n v="269792.71000000002"/>
    <n v="11"/>
    <x v="4"/>
    <n v="174718.39"/>
    <n v="95074.32"/>
    <s v="Sneha"/>
    <s v="Home Office"/>
  </r>
  <r>
    <s v="ORD-21728-3383"/>
    <d v="2024-10-22T00:00:00"/>
    <x v="1"/>
    <x v="830"/>
    <x v="58"/>
    <x v="1"/>
    <s v="Gujarat"/>
    <s v="Ahmedabad"/>
    <x v="1"/>
    <x v="2"/>
    <s v="Binders Pro 4"/>
    <n v="12642.63"/>
    <n v="15"/>
    <x v="7"/>
    <n v="9000.6"/>
    <n v="3642.03"/>
    <s v="Neha"/>
    <s v="Home Office"/>
  </r>
  <r>
    <s v="ORD-79131-3384"/>
    <d v="2023-01-03T00:00:00"/>
    <x v="0"/>
    <x v="205"/>
    <x v="106"/>
    <x v="1"/>
    <s v="Rajasthan"/>
    <s v="Jaipur"/>
    <x v="2"/>
    <x v="10"/>
    <s v="Accessories Pro 2"/>
    <n v="137225.76"/>
    <n v="6"/>
    <x v="2"/>
    <n v="106171.92"/>
    <n v="31053.84"/>
    <s v="Priya"/>
    <s v="Consumer"/>
  </r>
  <r>
    <s v="ORD-45826-3385"/>
    <d v="2023-09-10T00:00:00"/>
    <x v="0"/>
    <x v="801"/>
    <x v="203"/>
    <x v="2"/>
    <s v="Punjab"/>
    <s v="Ludhiana"/>
    <x v="0"/>
    <x v="4"/>
    <s v="Chairs Pro 8"/>
    <n v="139746.79999999999"/>
    <n v="14"/>
    <x v="1"/>
    <n v="206263.4"/>
    <n v="-66516.600000000006"/>
    <s v="Vikas"/>
    <s v="Corporate"/>
  </r>
  <r>
    <s v="ORD-93792-3386"/>
    <d v="2024-01-16T00:00:00"/>
    <x v="1"/>
    <x v="358"/>
    <x v="61"/>
    <x v="3"/>
    <s v="Odisha"/>
    <s v="Bhubaneswar"/>
    <x v="0"/>
    <x v="0"/>
    <s v="Sofas Pro 9"/>
    <n v="472687.54"/>
    <n v="15"/>
    <x v="7"/>
    <n v="298014.3"/>
    <n v="174673.24"/>
    <s v="Amit"/>
    <s v="Corporate"/>
  </r>
  <r>
    <s v="ORD-58497-3387"/>
    <d v="2023-04-25T00:00:00"/>
    <x v="0"/>
    <x v="829"/>
    <x v="28"/>
    <x v="1"/>
    <s v="Maharashtra"/>
    <s v="Nagpur"/>
    <x v="1"/>
    <x v="6"/>
    <s v="Pens Pro 6"/>
    <n v="1184.97"/>
    <n v="2"/>
    <x v="6"/>
    <n v="2095.1799999999998"/>
    <n v="-910.21"/>
    <s v="Amit"/>
    <s v="Consumer"/>
  </r>
  <r>
    <s v="ORD-92199-3388"/>
    <d v="2023-12-21T00:00:00"/>
    <x v="0"/>
    <x v="66"/>
    <x v="236"/>
    <x v="2"/>
    <s v="Punjab"/>
    <s v="Amritsar"/>
    <x v="1"/>
    <x v="2"/>
    <s v="Binders Pro 3"/>
    <n v="1512.62"/>
    <n v="3"/>
    <x v="3"/>
    <n v="1363.11"/>
    <n v="149.51"/>
    <s v="Vikas"/>
    <s v="Home Office"/>
  </r>
  <r>
    <s v="ORD-94978-3389"/>
    <d v="2024-10-06T00:00:00"/>
    <x v="1"/>
    <x v="244"/>
    <x v="56"/>
    <x v="1"/>
    <s v="Rajasthan"/>
    <s v="Jaipur"/>
    <x v="2"/>
    <x v="11"/>
    <s v="Smartphones Pro 6"/>
    <n v="397920.7"/>
    <n v="8"/>
    <x v="3"/>
    <n v="335006"/>
    <n v="62914.7"/>
    <s v="Pooja"/>
    <s v="Home Office"/>
  </r>
  <r>
    <s v="ORD-28593-3390"/>
    <d v="2024-10-28T00:00:00"/>
    <x v="1"/>
    <x v="885"/>
    <x v="34"/>
    <x v="3"/>
    <s v="West Bengal"/>
    <s v="Kolkata"/>
    <x v="1"/>
    <x v="1"/>
    <s v="Paper Pro 2"/>
    <n v="6616.52"/>
    <n v="10"/>
    <x v="1"/>
    <n v="9347.9"/>
    <n v="-2731.38"/>
    <s v="Amit"/>
    <s v="Corporate"/>
  </r>
  <r>
    <s v="ORD-46818-3391"/>
    <d v="2023-12-18T00:00:00"/>
    <x v="0"/>
    <x v="180"/>
    <x v="186"/>
    <x v="3"/>
    <s v="Bihar"/>
    <s v="Gaya"/>
    <x v="2"/>
    <x v="10"/>
    <s v="Accessories Pro 10"/>
    <n v="303367.34999999998"/>
    <n v="7"/>
    <x v="2"/>
    <n v="213707.62"/>
    <n v="89659.73"/>
    <s v="Pooja"/>
    <s v="Home Office"/>
  </r>
  <r>
    <s v="ORD-87403-3392"/>
    <d v="2024-11-27T00:00:00"/>
    <x v="1"/>
    <x v="264"/>
    <x v="261"/>
    <x v="0"/>
    <s v="Telangana"/>
    <s v="Hyderabad"/>
    <x v="1"/>
    <x v="6"/>
    <s v="Pens Pro 5"/>
    <n v="19248.14"/>
    <n v="11"/>
    <x v="3"/>
    <n v="13008.93"/>
    <n v="6239.21"/>
    <s v="Sneha"/>
    <s v="Consumer"/>
  </r>
  <r>
    <s v="ORD-13037-3393"/>
    <d v="2024-12-05T00:00:00"/>
    <x v="1"/>
    <x v="853"/>
    <x v="216"/>
    <x v="1"/>
    <s v="Rajasthan"/>
    <s v="Jaipur"/>
    <x v="2"/>
    <x v="10"/>
    <s v="Accessories Pro 7"/>
    <n v="82544.94"/>
    <n v="3"/>
    <x v="6"/>
    <n v="146989.07999999999"/>
    <n v="-64444.14"/>
    <s v="Sneha"/>
    <s v="Corporate"/>
  </r>
  <r>
    <s v="ORD-21074-3394"/>
    <d v="2023-09-18T00:00:00"/>
    <x v="0"/>
    <x v="33"/>
    <x v="150"/>
    <x v="1"/>
    <s v="Rajasthan"/>
    <s v="Jaipur"/>
    <x v="2"/>
    <x v="5"/>
    <s v="Tablets Pro 4"/>
    <n v="81263.5"/>
    <n v="2"/>
    <x v="7"/>
    <n v="54070.94"/>
    <n v="27192.560000000001"/>
    <s v="Priya"/>
    <s v="Home Office"/>
  </r>
  <r>
    <s v="ORD-18721-3395"/>
    <d v="2023-04-09T00:00:00"/>
    <x v="0"/>
    <x v="206"/>
    <x v="190"/>
    <x v="1"/>
    <s v="Maharashtra"/>
    <s v="Pune"/>
    <x v="1"/>
    <x v="1"/>
    <s v="Paper Pro 7"/>
    <n v="15685.73"/>
    <n v="7"/>
    <x v="5"/>
    <n v="12604.83"/>
    <n v="3080.9"/>
    <s v="Rahul"/>
    <s v="Corporate"/>
  </r>
  <r>
    <s v="ORD-78332-3396"/>
    <d v="2024-11-20T00:00:00"/>
    <x v="1"/>
    <x v="433"/>
    <x v="191"/>
    <x v="2"/>
    <s v="Delhi"/>
    <s v="New Delhi"/>
    <x v="1"/>
    <x v="2"/>
    <s v="Binders Pro 10"/>
    <n v="9925.2900000000009"/>
    <n v="11"/>
    <x v="3"/>
    <n v="7492.1"/>
    <n v="2433.19"/>
    <s v="Rahul"/>
    <s v="Home Office"/>
  </r>
  <r>
    <s v="ORD-68030-3397"/>
    <d v="2023-12-16T00:00:00"/>
    <x v="0"/>
    <x v="301"/>
    <x v="210"/>
    <x v="1"/>
    <s v="Rajasthan"/>
    <s v="Jaipur"/>
    <x v="2"/>
    <x v="8"/>
    <s v="Laptops Pro 8"/>
    <n v="29321.5"/>
    <n v="2"/>
    <x v="5"/>
    <n v="30747.78"/>
    <n v="-1426.28"/>
    <s v="Pooja"/>
    <s v="Corporate"/>
  </r>
  <r>
    <s v="ORD-53599-3398"/>
    <d v="2024-11-15T00:00:00"/>
    <x v="1"/>
    <x v="41"/>
    <x v="244"/>
    <x v="0"/>
    <s v="Telangana"/>
    <s v="Hyderabad"/>
    <x v="2"/>
    <x v="11"/>
    <s v="Smartphones Pro 8"/>
    <n v="64685.97"/>
    <n v="6"/>
    <x v="0"/>
    <n v="38238.42"/>
    <n v="26447.55"/>
    <s v="Vikas"/>
    <s v="Consumer"/>
  </r>
  <r>
    <s v="ORD-91301-3399"/>
    <d v="2024-05-02T00:00:00"/>
    <x v="1"/>
    <x v="242"/>
    <x v="39"/>
    <x v="0"/>
    <s v="Karnataka"/>
    <s v="Mysore"/>
    <x v="0"/>
    <x v="0"/>
    <s v="Sofas Pro 5"/>
    <n v="37574.269999999997"/>
    <n v="3"/>
    <x v="3"/>
    <n v="30944.880000000001"/>
    <n v="6629.39"/>
    <s v="Amit"/>
    <s v="Corporate"/>
  </r>
  <r>
    <s v="ORD-81289-3400"/>
    <d v="2024-01-08T00:00:00"/>
    <x v="1"/>
    <x v="24"/>
    <x v="35"/>
    <x v="3"/>
    <s v="Bihar"/>
    <s v="Patna"/>
    <x v="1"/>
    <x v="2"/>
    <s v="Binders Pro 6"/>
    <n v="1042.74"/>
    <n v="3"/>
    <x v="2"/>
    <n v="908.13"/>
    <n v="134.61000000000001"/>
    <s v="Amit"/>
    <s v="Home Office"/>
  </r>
  <r>
    <s v="ORD-38035-3401"/>
    <d v="2023-05-23T00:00:00"/>
    <x v="0"/>
    <x v="684"/>
    <x v="149"/>
    <x v="0"/>
    <s v="Telangana"/>
    <s v="Hyderabad"/>
    <x v="2"/>
    <x v="5"/>
    <s v="Tablets Pro 7"/>
    <n v="89489.63"/>
    <n v="3"/>
    <x v="4"/>
    <n v="58579.47"/>
    <n v="30910.16"/>
    <s v="Pooja"/>
    <s v="Corporate"/>
  </r>
  <r>
    <s v="ORD-62533-3402"/>
    <d v="2024-05-31T00:00:00"/>
    <x v="1"/>
    <x v="194"/>
    <x v="188"/>
    <x v="0"/>
    <s v="Telangana"/>
    <s v="Hyderabad"/>
    <x v="0"/>
    <x v="7"/>
    <s v="Tables Pro 1"/>
    <n v="174335.92"/>
    <n v="12"/>
    <x v="5"/>
    <n v="143946.35999999999"/>
    <n v="30389.56"/>
    <s v="Priya"/>
    <s v="Consumer"/>
  </r>
  <r>
    <s v="ORD-84730-3403"/>
    <d v="2024-08-19T00:00:00"/>
    <x v="1"/>
    <x v="791"/>
    <x v="8"/>
    <x v="1"/>
    <s v="Rajasthan"/>
    <s v="Jaipur"/>
    <x v="1"/>
    <x v="1"/>
    <s v="Paper Pro 7"/>
    <n v="22761.759999999998"/>
    <n v="14"/>
    <x v="2"/>
    <n v="20000.82"/>
    <n v="2760.94"/>
    <s v="Neha"/>
    <s v="Consumer"/>
  </r>
  <r>
    <s v="ORD-34922-3404"/>
    <d v="2024-12-17T00:00:00"/>
    <x v="1"/>
    <x v="663"/>
    <x v="165"/>
    <x v="2"/>
    <s v="Punjab"/>
    <s v="Amritsar"/>
    <x v="0"/>
    <x v="9"/>
    <s v="Beds Pro 4"/>
    <n v="62683.22"/>
    <n v="11"/>
    <x v="4"/>
    <n v="47675.1"/>
    <n v="15008.12"/>
    <s v="Sneha"/>
    <s v="Home Office"/>
  </r>
  <r>
    <s v="ORD-77250-3405"/>
    <d v="2024-08-25T00:00:00"/>
    <x v="1"/>
    <x v="619"/>
    <x v="239"/>
    <x v="1"/>
    <s v="Rajasthan"/>
    <s v="Jaipur"/>
    <x v="2"/>
    <x v="5"/>
    <s v="Tablets Pro 2"/>
    <n v="302723.81"/>
    <n v="9"/>
    <x v="0"/>
    <n v="230342.85"/>
    <n v="72380.960000000006"/>
    <s v="Pooja"/>
    <s v="Consumer"/>
  </r>
  <r>
    <s v="ORD-41539-3406"/>
    <d v="2024-12-25T00:00:00"/>
    <x v="1"/>
    <x v="71"/>
    <x v="257"/>
    <x v="0"/>
    <s v="Tamil Nadu"/>
    <s v="Chennai"/>
    <x v="2"/>
    <x v="5"/>
    <s v="Tablets Pro 2"/>
    <n v="40945.31"/>
    <n v="2"/>
    <x v="6"/>
    <n v="71423.64"/>
    <n v="-30478.33"/>
    <s v="Rahul"/>
    <s v="Corporate"/>
  </r>
  <r>
    <s v="ORD-62442-3407"/>
    <d v="2023-10-23T00:00:00"/>
    <x v="0"/>
    <x v="236"/>
    <x v="243"/>
    <x v="2"/>
    <s v="Haryana"/>
    <s v="Gurgaon"/>
    <x v="2"/>
    <x v="11"/>
    <s v="Smartphones Pro 10"/>
    <n v="463027.98"/>
    <n v="12"/>
    <x v="4"/>
    <n v="349053.96"/>
    <n v="113974.02"/>
    <s v="Sneha"/>
    <s v="Consumer"/>
  </r>
  <r>
    <s v="ORD-95001-3408"/>
    <d v="2023-10-08T00:00:00"/>
    <x v="0"/>
    <x v="184"/>
    <x v="229"/>
    <x v="0"/>
    <s v="Telangana"/>
    <s v="Hyderabad"/>
    <x v="0"/>
    <x v="7"/>
    <s v="Tables Pro 6"/>
    <n v="149837.32999999999"/>
    <n v="14"/>
    <x v="4"/>
    <n v="100647.12"/>
    <n v="49190.21"/>
    <s v="Sneha"/>
    <s v="Corporate"/>
  </r>
  <r>
    <s v="ORD-23498-3409"/>
    <d v="2024-06-16T00:00:00"/>
    <x v="1"/>
    <x v="80"/>
    <x v="170"/>
    <x v="2"/>
    <s v="Punjab"/>
    <s v="Ludhiana"/>
    <x v="1"/>
    <x v="3"/>
    <s v="Storage Pro 8"/>
    <n v="4714.59"/>
    <n v="7"/>
    <x v="6"/>
    <n v="8507.7999999999993"/>
    <n v="-3793.21"/>
    <s v="Priya"/>
    <s v="Corporate"/>
  </r>
  <r>
    <s v="ORD-78896-3410"/>
    <d v="2023-11-04T00:00:00"/>
    <x v="0"/>
    <x v="877"/>
    <x v="296"/>
    <x v="3"/>
    <s v="Bihar"/>
    <s v="Gaya"/>
    <x v="0"/>
    <x v="4"/>
    <s v="Chairs Pro 1"/>
    <n v="7524.03"/>
    <n v="1"/>
    <x v="6"/>
    <n v="13216.79"/>
    <n v="-5692.76"/>
    <s v="Vikas"/>
    <s v="Consumer"/>
  </r>
  <r>
    <s v="ORD-36878-3411"/>
    <d v="2024-07-30T00:00:00"/>
    <x v="1"/>
    <x v="162"/>
    <x v="14"/>
    <x v="3"/>
    <s v="West Bengal"/>
    <s v="Howrah"/>
    <x v="1"/>
    <x v="3"/>
    <s v="Storage Pro 4"/>
    <n v="1928.35"/>
    <n v="3"/>
    <x v="0"/>
    <n v="1464.33"/>
    <n v="464.02"/>
    <s v="Vikas"/>
    <s v="Home Office"/>
  </r>
  <r>
    <s v="ORD-69689-3412"/>
    <d v="2023-11-08T00:00:00"/>
    <x v="0"/>
    <x v="777"/>
    <x v="23"/>
    <x v="1"/>
    <s v="Rajasthan"/>
    <s v="Jaipur"/>
    <x v="0"/>
    <x v="4"/>
    <s v="Chairs Pro 4"/>
    <n v="207810.66"/>
    <n v="9"/>
    <x v="7"/>
    <n v="137664.99"/>
    <n v="70145.67"/>
    <s v="Rahul"/>
    <s v="Consumer"/>
  </r>
  <r>
    <s v="ORD-17665-3413"/>
    <d v="2023-01-01T00:00:00"/>
    <x v="0"/>
    <x v="695"/>
    <x v="20"/>
    <x v="3"/>
    <s v="West Bengal"/>
    <s v="Howrah"/>
    <x v="2"/>
    <x v="11"/>
    <s v="Smartphones Pro 10"/>
    <n v="34686.400000000001"/>
    <n v="1"/>
    <x v="7"/>
    <n v="25745.46"/>
    <n v="8940.94"/>
    <s v="Sneha"/>
    <s v="Corporate"/>
  </r>
  <r>
    <s v="ORD-23999-3414"/>
    <d v="2024-11-12T00:00:00"/>
    <x v="1"/>
    <x v="519"/>
    <x v="213"/>
    <x v="3"/>
    <s v="Bihar"/>
    <s v="Patna"/>
    <x v="0"/>
    <x v="9"/>
    <s v="Beds Pro 2"/>
    <n v="89536.63"/>
    <n v="13"/>
    <x v="6"/>
    <n v="157612.91"/>
    <n v="-68076.28"/>
    <s v="Karan"/>
    <s v="Consumer"/>
  </r>
  <r>
    <s v="ORD-59545-3415"/>
    <d v="2023-11-21T00:00:00"/>
    <x v="0"/>
    <x v="551"/>
    <x v="230"/>
    <x v="1"/>
    <s v="Gujarat"/>
    <s v="Ahmedabad"/>
    <x v="1"/>
    <x v="3"/>
    <s v="Storage Pro 6"/>
    <n v="186.41"/>
    <n v="1"/>
    <x v="4"/>
    <n v="138.91"/>
    <n v="47.5"/>
    <s v="Pooja"/>
    <s v="Consumer"/>
  </r>
  <r>
    <s v="ORD-56603-3416"/>
    <d v="2024-10-18T00:00:00"/>
    <x v="1"/>
    <x v="636"/>
    <x v="163"/>
    <x v="1"/>
    <s v="Gujarat"/>
    <s v="Ahmedabad"/>
    <x v="2"/>
    <x v="8"/>
    <s v="Laptops Pro 10"/>
    <n v="252976.83"/>
    <n v="7"/>
    <x v="2"/>
    <n v="218911.21"/>
    <n v="34065.620000000003"/>
    <s v="Rahul"/>
    <s v="Consumer"/>
  </r>
  <r>
    <s v="ORD-44988-3417"/>
    <d v="2023-10-13T00:00:00"/>
    <x v="0"/>
    <x v="702"/>
    <x v="288"/>
    <x v="1"/>
    <s v="Gujarat"/>
    <s v="Ahmedabad"/>
    <x v="1"/>
    <x v="1"/>
    <s v="Paper Pro 7"/>
    <n v="32950.379999999997"/>
    <n v="13"/>
    <x v="2"/>
    <n v="24197.42"/>
    <n v="8752.9599999999991"/>
    <s v="Karan"/>
    <s v="Corporate"/>
  </r>
  <r>
    <s v="ORD-93294-3418"/>
    <d v="2024-10-20T00:00:00"/>
    <x v="1"/>
    <x v="229"/>
    <x v="107"/>
    <x v="3"/>
    <s v="West Bengal"/>
    <s v="Kolkata"/>
    <x v="2"/>
    <x v="11"/>
    <s v="Smartphones Pro 4"/>
    <n v="154461.67000000001"/>
    <n v="7"/>
    <x v="5"/>
    <n v="147783.85999999999"/>
    <n v="6677.81"/>
    <s v="Vikas"/>
    <s v="Consumer"/>
  </r>
  <r>
    <s v="ORD-44318-3419"/>
    <d v="2024-08-16T00:00:00"/>
    <x v="1"/>
    <x v="815"/>
    <x v="265"/>
    <x v="3"/>
    <s v="Bihar"/>
    <s v="Gaya"/>
    <x v="2"/>
    <x v="10"/>
    <s v="Accessories Pro 1"/>
    <n v="310672.40000000002"/>
    <n v="12"/>
    <x v="7"/>
    <n v="212463.96"/>
    <n v="98208.44"/>
    <s v="Pooja"/>
    <s v="Consumer"/>
  </r>
  <r>
    <s v="ORD-36752-3420"/>
    <d v="2023-08-19T00:00:00"/>
    <x v="0"/>
    <x v="48"/>
    <x v="74"/>
    <x v="1"/>
    <s v="Rajasthan"/>
    <s v="Jaipur"/>
    <x v="1"/>
    <x v="1"/>
    <s v="Paper Pro 8"/>
    <n v="1148.42"/>
    <n v="15"/>
    <x v="1"/>
    <n v="1677.75"/>
    <n v="-529.33000000000004"/>
    <s v="Amit"/>
    <s v="Corporate"/>
  </r>
  <r>
    <s v="ORD-76528-3421"/>
    <d v="2024-01-09T00:00:00"/>
    <x v="1"/>
    <x v="70"/>
    <x v="276"/>
    <x v="0"/>
    <s v="Tamil Nadu"/>
    <s v="Coimbatore"/>
    <x v="0"/>
    <x v="0"/>
    <s v="Sofas Pro 8"/>
    <n v="69552.77"/>
    <n v="10"/>
    <x v="1"/>
    <n v="97206.3"/>
    <n v="-27653.53"/>
    <s v="Priya"/>
    <s v="Corporate"/>
  </r>
  <r>
    <s v="ORD-17161-3422"/>
    <d v="2023-12-21T00:00:00"/>
    <x v="0"/>
    <x v="176"/>
    <x v="130"/>
    <x v="2"/>
    <s v="Punjab"/>
    <s v="Ludhiana"/>
    <x v="2"/>
    <x v="5"/>
    <s v="Tablets Pro 9"/>
    <n v="73919.06"/>
    <n v="5"/>
    <x v="5"/>
    <n v="76582.649999999994"/>
    <n v="-2663.59"/>
    <s v="Vikas"/>
    <s v="Corporate"/>
  </r>
  <r>
    <s v="ORD-52442-3423"/>
    <d v="2023-04-23T00:00:00"/>
    <x v="0"/>
    <x v="830"/>
    <x v="151"/>
    <x v="0"/>
    <s v="Karnataka"/>
    <s v="Bangalore"/>
    <x v="1"/>
    <x v="6"/>
    <s v="Pens Pro 5"/>
    <n v="3391.27"/>
    <n v="11"/>
    <x v="1"/>
    <n v="4847.1499999999996"/>
    <n v="-1455.88"/>
    <s v="Vikas"/>
    <s v="Consumer"/>
  </r>
  <r>
    <s v="ORD-22194-3424"/>
    <d v="2023-10-08T00:00:00"/>
    <x v="0"/>
    <x v="786"/>
    <x v="72"/>
    <x v="1"/>
    <s v="Gujarat"/>
    <s v="Surat"/>
    <x v="1"/>
    <x v="1"/>
    <s v="Paper Pro 5"/>
    <n v="26819.82"/>
    <n v="13"/>
    <x v="4"/>
    <n v="21623.29"/>
    <n v="5196.53"/>
    <s v="Rahul"/>
    <s v="Home Office"/>
  </r>
  <r>
    <s v="ORD-37007-3425"/>
    <d v="2024-10-07T00:00:00"/>
    <x v="1"/>
    <x v="171"/>
    <x v="256"/>
    <x v="2"/>
    <s v="Haryana"/>
    <s v="Gurgaon"/>
    <x v="1"/>
    <x v="3"/>
    <s v="Storage Pro 3"/>
    <n v="5673.39"/>
    <n v="12"/>
    <x v="6"/>
    <n v="9683.52"/>
    <n v="-4010.13"/>
    <s v="Sneha"/>
    <s v="Home Office"/>
  </r>
  <r>
    <s v="ORD-56321-3426"/>
    <d v="2024-09-05T00:00:00"/>
    <x v="1"/>
    <x v="746"/>
    <x v="188"/>
    <x v="2"/>
    <s v="Punjab"/>
    <s v="Ludhiana"/>
    <x v="0"/>
    <x v="7"/>
    <s v="Tables Pro 1"/>
    <n v="122431.93"/>
    <n v="10"/>
    <x v="7"/>
    <n v="79991.7"/>
    <n v="42440.23"/>
    <s v="Rahul"/>
    <s v="Corporate"/>
  </r>
  <r>
    <s v="ORD-12078-3427"/>
    <d v="2023-12-05T00:00:00"/>
    <x v="0"/>
    <x v="388"/>
    <x v="97"/>
    <x v="3"/>
    <s v="Odisha"/>
    <s v="Bhubaneswar"/>
    <x v="1"/>
    <x v="3"/>
    <s v="Storage Pro 3"/>
    <n v="3293.97"/>
    <n v="2"/>
    <x v="7"/>
    <n v="2349.8000000000002"/>
    <n v="944.17"/>
    <s v="Pooja"/>
    <s v="Consumer"/>
  </r>
  <r>
    <s v="ORD-64949-3428"/>
    <d v="2023-08-16T00:00:00"/>
    <x v="0"/>
    <x v="318"/>
    <x v="9"/>
    <x v="3"/>
    <s v="Odisha"/>
    <s v="Bhubaneswar"/>
    <x v="2"/>
    <x v="8"/>
    <s v="Laptops Pro 8"/>
    <n v="30837.759999999998"/>
    <n v="1"/>
    <x v="3"/>
    <n v="26732.16"/>
    <n v="4105.6000000000004"/>
    <s v="Priya"/>
    <s v="Corporate"/>
  </r>
  <r>
    <s v="ORD-12432-3429"/>
    <d v="2023-12-09T00:00:00"/>
    <x v="0"/>
    <x v="744"/>
    <x v="216"/>
    <x v="1"/>
    <s v="Rajasthan"/>
    <s v="Jaipur"/>
    <x v="1"/>
    <x v="2"/>
    <s v="Binders Pro 3"/>
    <n v="10673.26"/>
    <n v="11"/>
    <x v="1"/>
    <n v="16114.12"/>
    <n v="-5440.86"/>
    <s v="Neha"/>
    <s v="Consumer"/>
  </r>
  <r>
    <s v="ORD-44516-3430"/>
    <d v="2023-12-04T00:00:00"/>
    <x v="0"/>
    <x v="139"/>
    <x v="161"/>
    <x v="3"/>
    <s v="West Bengal"/>
    <s v="Howrah"/>
    <x v="0"/>
    <x v="0"/>
    <s v="Sofas Pro 3"/>
    <n v="45639.12"/>
    <n v="4"/>
    <x v="0"/>
    <n v="26987.200000000001"/>
    <n v="18651.919999999998"/>
    <s v="Vikas"/>
    <s v="Consumer"/>
  </r>
  <r>
    <s v="ORD-92738-3431"/>
    <d v="2023-02-14T00:00:00"/>
    <x v="0"/>
    <x v="627"/>
    <x v="211"/>
    <x v="2"/>
    <s v="Delhi"/>
    <s v="New Delhi"/>
    <x v="1"/>
    <x v="3"/>
    <s v="Storage Pro 3"/>
    <n v="9787.76"/>
    <n v="4"/>
    <x v="2"/>
    <n v="6816.08"/>
    <n v="2971.68"/>
    <s v="Sneha"/>
    <s v="Corporate"/>
  </r>
  <r>
    <s v="ORD-94215-3432"/>
    <d v="2024-11-12T00:00:00"/>
    <x v="1"/>
    <x v="219"/>
    <x v="167"/>
    <x v="3"/>
    <s v="Odisha"/>
    <s v="Bhubaneswar"/>
    <x v="0"/>
    <x v="9"/>
    <s v="Beds Pro 4"/>
    <n v="79864.59"/>
    <n v="14"/>
    <x v="5"/>
    <n v="73904.039999999994"/>
    <n v="5960.55"/>
    <s v="Pooja"/>
    <s v="Home Office"/>
  </r>
  <r>
    <s v="ORD-30135-3433"/>
    <d v="2024-10-06T00:00:00"/>
    <x v="1"/>
    <x v="838"/>
    <x v="43"/>
    <x v="3"/>
    <s v="Odisha"/>
    <s v="Bhubaneswar"/>
    <x v="1"/>
    <x v="6"/>
    <s v="Pens Pro 7"/>
    <n v="6401.66"/>
    <n v="4"/>
    <x v="5"/>
    <n v="6950.32"/>
    <n v="-548.66"/>
    <s v="Karan"/>
    <s v="Home Office"/>
  </r>
  <r>
    <s v="ORD-24511-3434"/>
    <d v="2023-02-17T00:00:00"/>
    <x v="0"/>
    <x v="470"/>
    <x v="7"/>
    <x v="2"/>
    <s v="Delhi"/>
    <s v="New Delhi"/>
    <x v="1"/>
    <x v="1"/>
    <s v="Paper Pro 1"/>
    <n v="6092.78"/>
    <n v="12"/>
    <x v="4"/>
    <n v="4245.6000000000004"/>
    <n v="1847.18"/>
    <s v="Priya"/>
    <s v="Corporate"/>
  </r>
  <r>
    <s v="ORD-81595-3435"/>
    <d v="2024-12-30T00:00:00"/>
    <x v="1"/>
    <x v="429"/>
    <x v="187"/>
    <x v="2"/>
    <s v="Haryana"/>
    <s v="Faridabad"/>
    <x v="2"/>
    <x v="10"/>
    <s v="Accessories Pro 8"/>
    <n v="79187.7"/>
    <n v="4"/>
    <x v="7"/>
    <n v="63866.92"/>
    <n v="15320.78"/>
    <s v="Pooja"/>
    <s v="Home Office"/>
  </r>
  <r>
    <s v="ORD-74496-3436"/>
    <d v="2023-11-26T00:00:00"/>
    <x v="0"/>
    <x v="341"/>
    <x v="54"/>
    <x v="2"/>
    <s v="Haryana"/>
    <s v="Faridabad"/>
    <x v="0"/>
    <x v="7"/>
    <s v="Tables Pro 4"/>
    <n v="13791.52"/>
    <n v="3"/>
    <x v="7"/>
    <n v="8981.61"/>
    <n v="4809.91"/>
    <s v="Karan"/>
    <s v="Consumer"/>
  </r>
  <r>
    <s v="ORD-20546-3437"/>
    <d v="2024-12-19T00:00:00"/>
    <x v="1"/>
    <x v="275"/>
    <x v="11"/>
    <x v="1"/>
    <s v="Maharashtra"/>
    <s v="Pune"/>
    <x v="0"/>
    <x v="7"/>
    <s v="Tables Pro 6"/>
    <n v="121353.02"/>
    <n v="11"/>
    <x v="6"/>
    <n v="215348.65"/>
    <n v="-93995.63"/>
    <s v="Priya"/>
    <s v="Home Office"/>
  </r>
  <r>
    <s v="ORD-90379-3438"/>
    <d v="2024-11-27T00:00:00"/>
    <x v="1"/>
    <x v="449"/>
    <x v="293"/>
    <x v="0"/>
    <s v="Telangana"/>
    <s v="Hyderabad"/>
    <x v="2"/>
    <x v="10"/>
    <s v="Accessories Pro 9"/>
    <n v="288719.67"/>
    <n v="5"/>
    <x v="7"/>
    <n v="183590.1"/>
    <n v="105129.57"/>
    <s v="Vikas"/>
    <s v="Corporate"/>
  </r>
  <r>
    <s v="ORD-38968-3439"/>
    <d v="2024-12-02T00:00:00"/>
    <x v="1"/>
    <x v="780"/>
    <x v="25"/>
    <x v="1"/>
    <s v="Rajasthan"/>
    <s v="Jaipur"/>
    <x v="1"/>
    <x v="2"/>
    <s v="Binders Pro 1"/>
    <n v="2930.61"/>
    <n v="3"/>
    <x v="4"/>
    <n v="1865.16"/>
    <n v="1065.45"/>
    <s v="Neha"/>
    <s v="Consumer"/>
  </r>
  <r>
    <s v="ORD-17385-3440"/>
    <d v="2024-02-19T00:00:00"/>
    <x v="1"/>
    <x v="346"/>
    <x v="141"/>
    <x v="2"/>
    <s v="Haryana"/>
    <s v="Faridabad"/>
    <x v="1"/>
    <x v="6"/>
    <s v="Pens Pro 6"/>
    <n v="11220.97"/>
    <n v="12"/>
    <x v="1"/>
    <n v="16850.52"/>
    <n v="-5629.55"/>
    <s v="Priya"/>
    <s v="Corporate"/>
  </r>
  <r>
    <s v="ORD-37986-3441"/>
    <d v="2024-11-10T00:00:00"/>
    <x v="1"/>
    <x v="265"/>
    <x v="21"/>
    <x v="1"/>
    <s v="Gujarat"/>
    <s v="Surat"/>
    <x v="2"/>
    <x v="8"/>
    <s v="Laptops Pro 6"/>
    <n v="202053.35"/>
    <n v="5"/>
    <x v="7"/>
    <n v="150262.6"/>
    <n v="51790.75"/>
    <s v="Amit"/>
    <s v="Consumer"/>
  </r>
  <r>
    <s v="ORD-42996-3442"/>
    <d v="2024-11-16T00:00:00"/>
    <x v="1"/>
    <x v="496"/>
    <x v="20"/>
    <x v="1"/>
    <s v="Rajasthan"/>
    <s v="Jaipur"/>
    <x v="1"/>
    <x v="6"/>
    <s v="Pens Pro 7"/>
    <n v="1946.15"/>
    <n v="1"/>
    <x v="7"/>
    <n v="1312.26"/>
    <n v="633.89"/>
    <s v="Vikas"/>
    <s v="Corporate"/>
  </r>
  <r>
    <s v="ORD-89209-3443"/>
    <d v="2024-12-10T00:00:00"/>
    <x v="1"/>
    <x v="537"/>
    <x v="147"/>
    <x v="2"/>
    <s v="Haryana"/>
    <s v="Faridabad"/>
    <x v="1"/>
    <x v="1"/>
    <s v="Paper Pro 8"/>
    <n v="775.32"/>
    <n v="2"/>
    <x v="3"/>
    <n v="654.08000000000004"/>
    <n v="121.24"/>
    <s v="Neha"/>
    <s v="Consumer"/>
  </r>
  <r>
    <s v="ORD-70958-3444"/>
    <d v="2023-09-23T00:00:00"/>
    <x v="0"/>
    <x v="875"/>
    <x v="150"/>
    <x v="2"/>
    <s v="Punjab"/>
    <s v="Amritsar"/>
    <x v="1"/>
    <x v="1"/>
    <s v="Paper Pro 6"/>
    <n v="1325.27"/>
    <n v="3"/>
    <x v="3"/>
    <n v="963.39"/>
    <n v="361.88"/>
    <s v="Rahul"/>
    <s v="Consumer"/>
  </r>
  <r>
    <s v="ORD-22865-3445"/>
    <d v="2023-03-20T00:00:00"/>
    <x v="0"/>
    <x v="874"/>
    <x v="211"/>
    <x v="2"/>
    <s v="Haryana"/>
    <s v="Faridabad"/>
    <x v="0"/>
    <x v="7"/>
    <s v="Tables Pro 5"/>
    <n v="119885.75999999999"/>
    <n v="12"/>
    <x v="1"/>
    <n v="167537.4"/>
    <n v="-47651.64"/>
    <s v="Vikas"/>
    <s v="Corporate"/>
  </r>
  <r>
    <s v="ORD-93242-3446"/>
    <d v="2024-09-02T00:00:00"/>
    <x v="1"/>
    <x v="728"/>
    <x v="280"/>
    <x v="1"/>
    <s v="Rajasthan"/>
    <s v="Jaipur"/>
    <x v="0"/>
    <x v="4"/>
    <s v="Chairs Pro 3"/>
    <n v="5393.78"/>
    <n v="3"/>
    <x v="1"/>
    <n v="7860.78"/>
    <n v="-2467"/>
    <s v="Rahul"/>
    <s v="Corporate"/>
  </r>
  <r>
    <s v="ORD-62279-3447"/>
    <d v="2023-10-23T00:00:00"/>
    <x v="0"/>
    <x v="290"/>
    <x v="290"/>
    <x v="0"/>
    <s v="Karnataka"/>
    <s v="Mysore"/>
    <x v="1"/>
    <x v="2"/>
    <s v="Binders Pro 2"/>
    <n v="3453.89"/>
    <n v="12"/>
    <x v="7"/>
    <n v="2265.96"/>
    <n v="1187.93"/>
    <s v="Rahul"/>
    <s v="Home Office"/>
  </r>
  <r>
    <s v="ORD-55955-3448"/>
    <d v="2023-10-24T00:00:00"/>
    <x v="0"/>
    <x v="617"/>
    <x v="188"/>
    <x v="3"/>
    <s v="West Bengal"/>
    <s v="Howrah"/>
    <x v="1"/>
    <x v="6"/>
    <s v="Pens Pro 3"/>
    <n v="19589.009999999998"/>
    <n v="13"/>
    <x v="3"/>
    <n v="13755.17"/>
    <n v="5833.84"/>
    <s v="Vikas"/>
    <s v="Consumer"/>
  </r>
  <r>
    <s v="ORD-94131-3449"/>
    <d v="2024-12-06T00:00:00"/>
    <x v="1"/>
    <x v="39"/>
    <x v="19"/>
    <x v="0"/>
    <s v="Tamil Nadu"/>
    <s v="Chennai"/>
    <x v="0"/>
    <x v="9"/>
    <s v="Beds Pro 7"/>
    <n v="50888.77"/>
    <n v="5"/>
    <x v="3"/>
    <n v="33464.75"/>
    <n v="17424.02"/>
    <s v="Rahul"/>
    <s v="Corporate"/>
  </r>
  <r>
    <s v="ORD-62605-3450"/>
    <d v="2024-11-07T00:00:00"/>
    <x v="1"/>
    <x v="39"/>
    <x v="46"/>
    <x v="1"/>
    <s v="Maharashtra"/>
    <s v="Pune"/>
    <x v="2"/>
    <x v="8"/>
    <s v="Laptops Pro 6"/>
    <n v="747435.52000000002"/>
    <n v="13"/>
    <x v="4"/>
    <n v="504893.61"/>
    <n v="242541.91"/>
    <s v="Rahul"/>
    <s v="Home Office"/>
  </r>
  <r>
    <s v="ORD-58203-3451"/>
    <d v="2023-11-22T00:00:00"/>
    <x v="0"/>
    <x v="770"/>
    <x v="32"/>
    <x v="1"/>
    <s v="Rajasthan"/>
    <s v="Jaipur"/>
    <x v="0"/>
    <x v="4"/>
    <s v="Chairs Pro 10"/>
    <n v="12286.2"/>
    <n v="2"/>
    <x v="3"/>
    <n v="8172.56"/>
    <n v="4113.6400000000003"/>
    <s v="Vikas"/>
    <s v="Consumer"/>
  </r>
  <r>
    <s v="ORD-31099-3452"/>
    <d v="2024-11-04T00:00:00"/>
    <x v="1"/>
    <x v="581"/>
    <x v="138"/>
    <x v="3"/>
    <s v="West Bengal"/>
    <s v="Kolkata"/>
    <x v="2"/>
    <x v="5"/>
    <s v="Tablets Pro 3"/>
    <n v="104550.02"/>
    <n v="8"/>
    <x v="1"/>
    <n v="156198.24"/>
    <n v="-51648.22"/>
    <s v="Priya"/>
    <s v="Home Office"/>
  </r>
  <r>
    <s v="ORD-50130-3453"/>
    <d v="2023-06-15T00:00:00"/>
    <x v="0"/>
    <x v="341"/>
    <x v="53"/>
    <x v="2"/>
    <s v="Delhi"/>
    <s v="New Delhi"/>
    <x v="1"/>
    <x v="1"/>
    <s v="Paper Pro 4"/>
    <n v="23918.77"/>
    <n v="9"/>
    <x v="0"/>
    <n v="16266.96"/>
    <n v="7651.81"/>
    <s v="Neha"/>
    <s v="Corporate"/>
  </r>
  <r>
    <s v="ORD-50342-3454"/>
    <d v="2023-08-22T00:00:00"/>
    <x v="0"/>
    <x v="59"/>
    <x v="162"/>
    <x v="0"/>
    <s v="Karnataka"/>
    <s v="Bangalore"/>
    <x v="2"/>
    <x v="11"/>
    <s v="Smartphones Pro 2"/>
    <n v="162993.99"/>
    <n v="14"/>
    <x v="6"/>
    <n v="274127.56"/>
    <n v="-111133.57"/>
    <s v="Sneha"/>
    <s v="Consumer"/>
  </r>
  <r>
    <s v="ORD-24362-3455"/>
    <d v="2024-12-19T00:00:00"/>
    <x v="1"/>
    <x v="633"/>
    <x v="128"/>
    <x v="2"/>
    <s v="Haryana"/>
    <s v="Gurgaon"/>
    <x v="1"/>
    <x v="3"/>
    <s v="Storage Pro 4"/>
    <n v="12920.26"/>
    <n v="6"/>
    <x v="2"/>
    <n v="9166.32"/>
    <n v="3753.94"/>
    <s v="Neha"/>
    <s v="Home Office"/>
  </r>
  <r>
    <s v="ORD-77581-3456"/>
    <d v="2023-12-15T00:00:00"/>
    <x v="0"/>
    <x v="318"/>
    <x v="46"/>
    <x v="0"/>
    <s v="Karnataka"/>
    <s v="Bangalore"/>
    <x v="0"/>
    <x v="9"/>
    <s v="Beds Pro 10"/>
    <n v="135753.87"/>
    <n v="10"/>
    <x v="5"/>
    <n v="127539.7"/>
    <n v="8214.17"/>
    <s v="Amit"/>
    <s v="Home Office"/>
  </r>
  <r>
    <s v="ORD-50511-3457"/>
    <d v="2024-12-15T00:00:00"/>
    <x v="1"/>
    <x v="764"/>
    <x v="33"/>
    <x v="1"/>
    <s v="Maharashtra"/>
    <s v="Mumbai"/>
    <x v="0"/>
    <x v="7"/>
    <s v="Tables Pro 4"/>
    <n v="266302.46000000002"/>
    <n v="13"/>
    <x v="2"/>
    <n v="198985.28"/>
    <n v="67317.179999999993"/>
    <s v="Pooja"/>
    <s v="Corporate"/>
  </r>
  <r>
    <s v="ORD-50453-3458"/>
    <d v="2023-07-09T00:00:00"/>
    <x v="0"/>
    <x v="402"/>
    <x v="18"/>
    <x v="2"/>
    <s v="Haryana"/>
    <s v="Faridabad"/>
    <x v="1"/>
    <x v="2"/>
    <s v="Binders Pro 6"/>
    <n v="124.71"/>
    <n v="2"/>
    <x v="6"/>
    <n v="225.3"/>
    <n v="-100.59"/>
    <s v="Sneha"/>
    <s v="Corporate"/>
  </r>
  <r>
    <s v="ORD-10375-3459"/>
    <d v="2023-12-06T00:00:00"/>
    <x v="0"/>
    <x v="627"/>
    <x v="191"/>
    <x v="1"/>
    <s v="Maharashtra"/>
    <s v="Mumbai"/>
    <x v="1"/>
    <x v="6"/>
    <s v="Pens Pro 5"/>
    <n v="1804.73"/>
    <n v="5"/>
    <x v="1"/>
    <n v="2601.0500000000002"/>
    <n v="-796.32"/>
    <s v="Rahul"/>
    <s v="Corporate"/>
  </r>
  <r>
    <s v="ORD-61372-3460"/>
    <d v="2024-12-05T00:00:00"/>
    <x v="1"/>
    <x v="222"/>
    <x v="63"/>
    <x v="1"/>
    <s v="Rajasthan"/>
    <s v="Jaipur"/>
    <x v="2"/>
    <x v="11"/>
    <s v="Smartphones Pro 2"/>
    <n v="465912.15"/>
    <n v="11"/>
    <x v="4"/>
    <n v="280434.99"/>
    <n v="185477.16"/>
    <s v="Pooja"/>
    <s v="Consumer"/>
  </r>
  <r>
    <s v="ORD-49207-3461"/>
    <d v="2023-10-12T00:00:00"/>
    <x v="0"/>
    <x v="278"/>
    <x v="132"/>
    <x v="2"/>
    <s v="Haryana"/>
    <s v="Gurgaon"/>
    <x v="1"/>
    <x v="2"/>
    <s v="Binders Pro 9"/>
    <n v="8899.25"/>
    <n v="10"/>
    <x v="4"/>
    <n v="5380.1"/>
    <n v="3519.15"/>
    <s v="Rahul"/>
    <s v="Corporate"/>
  </r>
  <r>
    <s v="ORD-94152-3462"/>
    <d v="2023-01-22T00:00:00"/>
    <x v="0"/>
    <x v="246"/>
    <x v="270"/>
    <x v="2"/>
    <s v="Haryana"/>
    <s v="Faridabad"/>
    <x v="0"/>
    <x v="7"/>
    <s v="Tables Pro 10"/>
    <n v="319771.59999999998"/>
    <n v="14"/>
    <x v="5"/>
    <n v="261637.46"/>
    <n v="58134.14"/>
    <s v="Priya"/>
    <s v="Home Office"/>
  </r>
  <r>
    <s v="ORD-34129-3463"/>
    <d v="2024-04-18T00:00:00"/>
    <x v="1"/>
    <x v="441"/>
    <x v="95"/>
    <x v="0"/>
    <s v="Telangana"/>
    <s v="Hyderabad"/>
    <x v="2"/>
    <x v="11"/>
    <s v="Smartphones Pro 10"/>
    <n v="156220.5"/>
    <n v="11"/>
    <x v="6"/>
    <n v="263190.40000000002"/>
    <n v="-106969.9"/>
    <s v="Priya"/>
    <s v="Corporate"/>
  </r>
  <r>
    <s v="ORD-54788-3464"/>
    <d v="2023-10-13T00:00:00"/>
    <x v="0"/>
    <x v="778"/>
    <x v="175"/>
    <x v="1"/>
    <s v="Maharashtra"/>
    <s v="Mumbai"/>
    <x v="0"/>
    <x v="0"/>
    <s v="Sofas Pro 9"/>
    <n v="30754.7"/>
    <n v="2"/>
    <x v="5"/>
    <n v="25361.48"/>
    <n v="5393.22"/>
    <s v="Sneha"/>
    <s v="Home Office"/>
  </r>
  <r>
    <s v="ORD-38217-3465"/>
    <d v="2024-10-22T00:00:00"/>
    <x v="1"/>
    <x v="743"/>
    <x v="210"/>
    <x v="2"/>
    <s v="Punjab"/>
    <s v="Ludhiana"/>
    <x v="2"/>
    <x v="5"/>
    <s v="Tablets Pro 10"/>
    <n v="277501.40999999997"/>
    <n v="6"/>
    <x v="3"/>
    <n v="209367.72"/>
    <n v="68133.69"/>
    <s v="Priya"/>
    <s v="Home Office"/>
  </r>
  <r>
    <s v="ORD-35946-3466"/>
    <d v="2023-11-11T00:00:00"/>
    <x v="0"/>
    <x v="831"/>
    <x v="121"/>
    <x v="1"/>
    <s v="Gujarat"/>
    <s v="Ahmedabad"/>
    <x v="1"/>
    <x v="1"/>
    <s v="Paper Pro 4"/>
    <n v="11960.94"/>
    <n v="5"/>
    <x v="3"/>
    <n v="8106.65"/>
    <n v="3854.29"/>
    <s v="Sneha"/>
    <s v="Home Office"/>
  </r>
  <r>
    <s v="ORD-53669-3467"/>
    <d v="2024-03-18T00:00:00"/>
    <x v="1"/>
    <x v="673"/>
    <x v="293"/>
    <x v="2"/>
    <s v="Delhi"/>
    <s v="New Delhi"/>
    <x v="1"/>
    <x v="3"/>
    <s v="Storage Pro 7"/>
    <n v="11102.38"/>
    <n v="8"/>
    <x v="3"/>
    <n v="9370.8799999999992"/>
    <n v="1731.5"/>
    <s v="Rahul"/>
    <s v="Consumer"/>
  </r>
  <r>
    <s v="ORD-51489-3468"/>
    <d v="2023-03-06T00:00:00"/>
    <x v="0"/>
    <x v="84"/>
    <x v="204"/>
    <x v="0"/>
    <s v="Karnataka"/>
    <s v="Bangalore"/>
    <x v="0"/>
    <x v="0"/>
    <s v="Sofas Pro 4"/>
    <n v="47846.07"/>
    <n v="3"/>
    <x v="5"/>
    <n v="48567.6"/>
    <n v="-721.53"/>
    <s v="Sneha"/>
    <s v="Corporate"/>
  </r>
  <r>
    <s v="ORD-25091-3469"/>
    <d v="2023-11-07T00:00:00"/>
    <x v="0"/>
    <x v="756"/>
    <x v="67"/>
    <x v="1"/>
    <s v="Gujarat"/>
    <s v="Ahmedabad"/>
    <x v="0"/>
    <x v="7"/>
    <s v="Tables Pro 10"/>
    <n v="9204.98"/>
    <n v="5"/>
    <x v="6"/>
    <n v="15440.95"/>
    <n v="-6235.97"/>
    <s v="Vikas"/>
    <s v="Home Office"/>
  </r>
  <r>
    <s v="ORD-79688-3470"/>
    <d v="2023-12-01T00:00:00"/>
    <x v="0"/>
    <x v="784"/>
    <x v="163"/>
    <x v="3"/>
    <s v="Bihar"/>
    <s v="Patna"/>
    <x v="2"/>
    <x v="8"/>
    <s v="Laptops Pro 1"/>
    <n v="50822.74"/>
    <n v="2"/>
    <x v="2"/>
    <n v="35389.46"/>
    <n v="15433.28"/>
    <s v="Neha"/>
    <s v="Home Office"/>
  </r>
  <r>
    <s v="ORD-66095-3471"/>
    <d v="2024-12-21T00:00:00"/>
    <x v="1"/>
    <x v="823"/>
    <x v="60"/>
    <x v="1"/>
    <s v="Rajasthan"/>
    <s v="Jaipur"/>
    <x v="1"/>
    <x v="6"/>
    <s v="Pens Pro 4"/>
    <n v="11307.65"/>
    <n v="11"/>
    <x v="5"/>
    <n v="11218.9"/>
    <n v="88.75"/>
    <s v="Pooja"/>
    <s v="Home Office"/>
  </r>
  <r>
    <s v="ORD-11759-3472"/>
    <d v="2024-12-08T00:00:00"/>
    <x v="1"/>
    <x v="457"/>
    <x v="294"/>
    <x v="0"/>
    <s v="Karnataka"/>
    <s v="Mysore"/>
    <x v="2"/>
    <x v="10"/>
    <s v="Accessories Pro 7"/>
    <n v="303150.34999999998"/>
    <n v="4"/>
    <x v="0"/>
    <n v="193921"/>
    <n v="109229.35"/>
    <s v="Vikas"/>
    <s v="Home Office"/>
  </r>
  <r>
    <s v="ORD-51884-3473"/>
    <d v="2023-01-05T00:00:00"/>
    <x v="0"/>
    <x v="874"/>
    <x v="5"/>
    <x v="1"/>
    <s v="Maharashtra"/>
    <s v="Pune"/>
    <x v="1"/>
    <x v="2"/>
    <s v="Binders Pro 7"/>
    <n v="16885.22"/>
    <n v="12"/>
    <x v="4"/>
    <n v="10221.719999999999"/>
    <n v="6663.5"/>
    <s v="Neha"/>
    <s v="Home Office"/>
  </r>
  <r>
    <s v="ORD-52274-3474"/>
    <d v="2024-11-20T00:00:00"/>
    <x v="1"/>
    <x v="227"/>
    <x v="90"/>
    <x v="3"/>
    <s v="Bihar"/>
    <s v="Patna"/>
    <x v="1"/>
    <x v="3"/>
    <s v="Storage Pro 7"/>
    <n v="32125.75"/>
    <n v="15"/>
    <x v="7"/>
    <n v="27244.35"/>
    <n v="4881.3999999999996"/>
    <s v="Neha"/>
    <s v="Home Office"/>
  </r>
  <r>
    <s v="ORD-24697-3475"/>
    <d v="2023-10-18T00:00:00"/>
    <x v="0"/>
    <x v="455"/>
    <x v="20"/>
    <x v="0"/>
    <s v="Karnataka"/>
    <s v="Mysore"/>
    <x v="2"/>
    <x v="10"/>
    <s v="Accessories Pro 2"/>
    <n v="218200.15"/>
    <n v="12"/>
    <x v="4"/>
    <n v="159215.16"/>
    <n v="58984.99"/>
    <s v="Vikas"/>
    <s v="Home Office"/>
  </r>
  <r>
    <s v="ORD-19012-3476"/>
    <d v="2023-11-06T00:00:00"/>
    <x v="0"/>
    <x v="568"/>
    <x v="165"/>
    <x v="3"/>
    <s v="Bihar"/>
    <s v="Patna"/>
    <x v="0"/>
    <x v="4"/>
    <s v="Chairs Pro 6"/>
    <n v="121699.21"/>
    <n v="11"/>
    <x v="7"/>
    <n v="91684.23"/>
    <n v="30014.98"/>
    <s v="Neha"/>
    <s v="Home Office"/>
  </r>
  <r>
    <s v="ORD-39078-3477"/>
    <d v="2023-05-26T00:00:00"/>
    <x v="0"/>
    <x v="785"/>
    <x v="178"/>
    <x v="3"/>
    <s v="Odisha"/>
    <s v="Bhubaneswar"/>
    <x v="0"/>
    <x v="9"/>
    <s v="Beds Pro 10"/>
    <n v="408702.97"/>
    <n v="15"/>
    <x v="3"/>
    <n v="272318.7"/>
    <n v="136384.26999999999"/>
    <s v="Amit"/>
    <s v="Home Office"/>
  </r>
  <r>
    <s v="ORD-14743-3478"/>
    <d v="2023-10-18T00:00:00"/>
    <x v="0"/>
    <x v="742"/>
    <x v="262"/>
    <x v="3"/>
    <s v="Odisha"/>
    <s v="Bhubaneswar"/>
    <x v="2"/>
    <x v="11"/>
    <s v="Smartphones Pro 6"/>
    <n v="92677.98"/>
    <n v="14"/>
    <x v="5"/>
    <n v="81335.240000000005"/>
    <n v="11342.74"/>
    <s v="Pooja"/>
    <s v="Corporate"/>
  </r>
  <r>
    <s v="ORD-74331-3479"/>
    <d v="2023-11-03T00:00:00"/>
    <x v="0"/>
    <x v="747"/>
    <x v="232"/>
    <x v="1"/>
    <s v="Rajasthan"/>
    <s v="Jaipur"/>
    <x v="0"/>
    <x v="0"/>
    <s v="Sofas Pro 3"/>
    <n v="111908.78"/>
    <n v="12"/>
    <x v="3"/>
    <n v="79815.600000000006"/>
    <n v="32093.18"/>
    <s v="Pooja"/>
    <s v="Consumer"/>
  </r>
  <r>
    <s v="ORD-79336-3480"/>
    <d v="2023-08-10T00:00:00"/>
    <x v="0"/>
    <x v="627"/>
    <x v="163"/>
    <x v="1"/>
    <s v="Rajasthan"/>
    <s v="Jaipur"/>
    <x v="1"/>
    <x v="3"/>
    <s v="Storage Pro 2"/>
    <n v="8529.91"/>
    <n v="14"/>
    <x v="6"/>
    <n v="15349.32"/>
    <n v="-6819.41"/>
    <s v="Amit"/>
    <s v="Consumer"/>
  </r>
  <r>
    <s v="ORD-65317-3481"/>
    <d v="2023-07-28T00:00:00"/>
    <x v="0"/>
    <x v="551"/>
    <x v="167"/>
    <x v="2"/>
    <s v="Delhi"/>
    <s v="New Delhi"/>
    <x v="2"/>
    <x v="8"/>
    <s v="Laptops Pro 7"/>
    <n v="304425.94"/>
    <n v="9"/>
    <x v="1"/>
    <n v="430758.54"/>
    <n v="-126332.6"/>
    <s v="Vikas"/>
    <s v="Corporate"/>
  </r>
  <r>
    <s v="ORD-65207-3482"/>
    <d v="2023-12-23T00:00:00"/>
    <x v="0"/>
    <x v="131"/>
    <x v="82"/>
    <x v="0"/>
    <s v="Tamil Nadu"/>
    <s v="Chennai"/>
    <x v="0"/>
    <x v="7"/>
    <s v="Tables Pro 5"/>
    <n v="103728.91"/>
    <n v="12"/>
    <x v="7"/>
    <n v="75983.88"/>
    <n v="27745.03"/>
    <s v="Sneha"/>
    <s v="Consumer"/>
  </r>
  <r>
    <s v="ORD-22535-3483"/>
    <d v="2023-11-04T00:00:00"/>
    <x v="0"/>
    <x v="145"/>
    <x v="21"/>
    <x v="1"/>
    <s v="Gujarat"/>
    <s v="Surat"/>
    <x v="0"/>
    <x v="4"/>
    <s v="Chairs Pro 9"/>
    <n v="5934.8"/>
    <n v="1"/>
    <x v="5"/>
    <n v="5393.03"/>
    <n v="541.77"/>
    <s v="Neha"/>
    <s v="Home Office"/>
  </r>
  <r>
    <s v="ORD-35843-3484"/>
    <d v="2023-10-18T00:00:00"/>
    <x v="0"/>
    <x v="736"/>
    <x v="135"/>
    <x v="0"/>
    <s v="Karnataka"/>
    <s v="Bangalore"/>
    <x v="2"/>
    <x v="8"/>
    <s v="Laptops Pro 4"/>
    <n v="132912.20000000001"/>
    <n v="6"/>
    <x v="2"/>
    <n v="112238.04"/>
    <n v="20674.16"/>
    <s v="Neha"/>
    <s v="Consumer"/>
  </r>
  <r>
    <s v="ORD-74876-3485"/>
    <d v="2023-05-15T00:00:00"/>
    <x v="0"/>
    <x v="130"/>
    <x v="217"/>
    <x v="1"/>
    <s v="Gujarat"/>
    <s v="Ahmedabad"/>
    <x v="0"/>
    <x v="7"/>
    <s v="Tables Pro 10"/>
    <n v="74031.06"/>
    <n v="14"/>
    <x v="3"/>
    <n v="59206.42"/>
    <n v="14824.64"/>
    <s v="Amit"/>
    <s v="Corporate"/>
  </r>
  <r>
    <s v="ORD-92649-3486"/>
    <d v="2024-10-05T00:00:00"/>
    <x v="1"/>
    <x v="30"/>
    <x v="126"/>
    <x v="0"/>
    <s v="Karnataka"/>
    <s v="Mysore"/>
    <x v="1"/>
    <x v="2"/>
    <s v="Binders Pro 3"/>
    <n v="13349.02"/>
    <n v="10"/>
    <x v="2"/>
    <n v="9692.2999999999993"/>
    <n v="3656.72"/>
    <s v="Sneha"/>
    <s v="Consumer"/>
  </r>
  <r>
    <s v="ORD-24170-3487"/>
    <d v="2023-12-06T00:00:00"/>
    <x v="0"/>
    <x v="502"/>
    <x v="248"/>
    <x v="1"/>
    <s v="Gujarat"/>
    <s v="Surat"/>
    <x v="0"/>
    <x v="9"/>
    <s v="Beds Pro 7"/>
    <n v="83532.320000000007"/>
    <n v="8"/>
    <x v="2"/>
    <n v="72337.919999999998"/>
    <n v="11194.4"/>
    <s v="Rahul"/>
    <s v="Home Office"/>
  </r>
  <r>
    <s v="ORD-70566-3488"/>
    <d v="2023-07-08T00:00:00"/>
    <x v="0"/>
    <x v="796"/>
    <x v="90"/>
    <x v="3"/>
    <s v="Odisha"/>
    <s v="Bhubaneswar"/>
    <x v="2"/>
    <x v="8"/>
    <s v="Laptops Pro 2"/>
    <n v="227656.99"/>
    <n v="7"/>
    <x v="4"/>
    <n v="145436.97"/>
    <n v="82220.02"/>
    <s v="Karan"/>
    <s v="Consumer"/>
  </r>
  <r>
    <s v="ORD-46647-3489"/>
    <d v="2024-10-07T00:00:00"/>
    <x v="1"/>
    <x v="476"/>
    <x v="8"/>
    <x v="0"/>
    <s v="Telangana"/>
    <s v="Hyderabad"/>
    <x v="2"/>
    <x v="8"/>
    <s v="Laptops Pro 10"/>
    <n v="196140.71"/>
    <n v="15"/>
    <x v="6"/>
    <n v="344684.7"/>
    <n v="-148543.99"/>
    <s v="Neha"/>
    <s v="Home Office"/>
  </r>
  <r>
    <s v="ORD-21213-3490"/>
    <d v="2023-09-24T00:00:00"/>
    <x v="0"/>
    <x v="464"/>
    <x v="212"/>
    <x v="0"/>
    <s v="Tamil Nadu"/>
    <s v="Coimbatore"/>
    <x v="1"/>
    <x v="3"/>
    <s v="Storage Pro 5"/>
    <n v="19790.39"/>
    <n v="11"/>
    <x v="4"/>
    <n v="12154.23"/>
    <n v="7636.16"/>
    <s v="Amit"/>
    <s v="Home Office"/>
  </r>
  <r>
    <s v="ORD-29851-3491"/>
    <d v="2023-12-21T00:00:00"/>
    <x v="0"/>
    <x v="659"/>
    <x v="212"/>
    <x v="3"/>
    <s v="Odisha"/>
    <s v="Bhubaneswar"/>
    <x v="2"/>
    <x v="11"/>
    <s v="Smartphones Pro 10"/>
    <n v="94361.27"/>
    <n v="4"/>
    <x v="4"/>
    <n v="64207.56"/>
    <n v="30153.71"/>
    <s v="Pooja"/>
    <s v="Consumer"/>
  </r>
  <r>
    <s v="ORD-98382-3492"/>
    <d v="2024-12-11T00:00:00"/>
    <x v="1"/>
    <x v="171"/>
    <x v="221"/>
    <x v="3"/>
    <s v="Odisha"/>
    <s v="Bhubaneswar"/>
    <x v="0"/>
    <x v="0"/>
    <s v="Sofas Pro 7"/>
    <n v="40416.94"/>
    <n v="2"/>
    <x v="5"/>
    <n v="35091.72"/>
    <n v="5325.22"/>
    <s v="Vikas"/>
    <s v="Home Office"/>
  </r>
  <r>
    <s v="ORD-63894-3493"/>
    <d v="2024-12-25T00:00:00"/>
    <x v="1"/>
    <x v="116"/>
    <x v="176"/>
    <x v="2"/>
    <s v="Delhi"/>
    <s v="New Delhi"/>
    <x v="2"/>
    <x v="10"/>
    <s v="Accessories Pro 4"/>
    <n v="329236.93"/>
    <n v="7"/>
    <x v="3"/>
    <n v="255543.47"/>
    <n v="73693.460000000006"/>
    <s v="Vikas"/>
    <s v="Home Office"/>
  </r>
  <r>
    <s v="ORD-45633-3494"/>
    <d v="2023-12-28T00:00:00"/>
    <x v="0"/>
    <x v="620"/>
    <x v="181"/>
    <x v="0"/>
    <s v="Telangana"/>
    <s v="Hyderabad"/>
    <x v="0"/>
    <x v="9"/>
    <s v="Beds Pro 7"/>
    <n v="19856.98"/>
    <n v="1"/>
    <x v="3"/>
    <n v="15155.27"/>
    <n v="4701.71"/>
    <s v="Karan"/>
    <s v="Home Office"/>
  </r>
  <r>
    <s v="ORD-48910-3495"/>
    <d v="2024-10-21T00:00:00"/>
    <x v="1"/>
    <x v="781"/>
    <x v="229"/>
    <x v="3"/>
    <s v="Bihar"/>
    <s v="Gaya"/>
    <x v="0"/>
    <x v="9"/>
    <s v="Beds Pro 3"/>
    <n v="72853.87"/>
    <n v="5"/>
    <x v="3"/>
    <n v="55447.1"/>
    <n v="17406.77"/>
    <s v="Karan"/>
    <s v="Home Office"/>
  </r>
  <r>
    <s v="ORD-85001-3496"/>
    <d v="2024-10-24T00:00:00"/>
    <x v="1"/>
    <x v="429"/>
    <x v="45"/>
    <x v="3"/>
    <s v="Odisha"/>
    <s v="Bhubaneswar"/>
    <x v="1"/>
    <x v="6"/>
    <s v="Pens Pro 7"/>
    <n v="20077.3"/>
    <n v="11"/>
    <x v="2"/>
    <n v="19174.54"/>
    <n v="902.76"/>
    <s v="Sneha"/>
    <s v="Home Office"/>
  </r>
  <r>
    <s v="ORD-29125-3497"/>
    <d v="2024-10-13T00:00:00"/>
    <x v="1"/>
    <x v="507"/>
    <x v="80"/>
    <x v="0"/>
    <s v="Karnataka"/>
    <s v="Bangalore"/>
    <x v="1"/>
    <x v="6"/>
    <s v="Pens Pro 5"/>
    <n v="5069.2700000000004"/>
    <n v="8"/>
    <x v="0"/>
    <n v="3386.72"/>
    <n v="1682.55"/>
    <s v="Neha"/>
    <s v="Home Office"/>
  </r>
  <r>
    <s v="ORD-11320-3498"/>
    <d v="2023-11-20T00:00:00"/>
    <x v="0"/>
    <x v="736"/>
    <x v="93"/>
    <x v="2"/>
    <s v="Haryana"/>
    <s v="Gurgaon"/>
    <x v="2"/>
    <x v="8"/>
    <s v="Laptops Pro 5"/>
    <n v="257701.81"/>
    <n v="8"/>
    <x v="1"/>
    <n v="379318.64"/>
    <n v="-121616.83"/>
    <s v="Karan"/>
    <s v="Home Office"/>
  </r>
  <r>
    <s v="ORD-98998-3499"/>
    <d v="2024-10-25T00:00:00"/>
    <x v="1"/>
    <x v="247"/>
    <x v="98"/>
    <x v="3"/>
    <s v="Odisha"/>
    <s v="Bhubaneswar"/>
    <x v="2"/>
    <x v="10"/>
    <s v="Accessories Pro 2"/>
    <n v="840117.36"/>
    <n v="13"/>
    <x v="7"/>
    <n v="573278.68000000005"/>
    <n v="266838.68"/>
    <s v="Priya"/>
    <s v="Home Office"/>
  </r>
  <r>
    <s v="ORD-23197-3500"/>
    <d v="2023-05-05T00:00:00"/>
    <x v="0"/>
    <x v="318"/>
    <x v="67"/>
    <x v="3"/>
    <s v="West Bengal"/>
    <s v="Howrah"/>
    <x v="2"/>
    <x v="8"/>
    <s v="Laptops Pro 9"/>
    <n v="87522.2"/>
    <n v="7"/>
    <x v="6"/>
    <n v="148590.47"/>
    <n v="-61068.27"/>
    <s v="Sneha"/>
    <s v="Corporate"/>
  </r>
  <r>
    <s v="ORD-18720-3501"/>
    <d v="2024-05-08T00:00:00"/>
    <x v="1"/>
    <x v="471"/>
    <x v="287"/>
    <x v="2"/>
    <s v="Haryana"/>
    <s v="Faridabad"/>
    <x v="2"/>
    <x v="10"/>
    <s v="Accessories Pro 1"/>
    <n v="94865.44"/>
    <n v="7"/>
    <x v="6"/>
    <n v="165805.99"/>
    <n v="-70940.55"/>
    <s v="Neha"/>
    <s v="Home Office"/>
  </r>
  <r>
    <s v="ORD-65797-3502"/>
    <d v="2024-04-18T00:00:00"/>
    <x v="1"/>
    <x v="367"/>
    <x v="273"/>
    <x v="3"/>
    <s v="Bihar"/>
    <s v="Patna"/>
    <x v="0"/>
    <x v="7"/>
    <s v="Tables Pro 8"/>
    <n v="104219.48"/>
    <n v="4"/>
    <x v="7"/>
    <n v="72340.12"/>
    <n v="31879.360000000001"/>
    <s v="Priya"/>
    <s v="Consumer"/>
  </r>
  <r>
    <s v="ORD-47362-3503"/>
    <d v="2023-08-06T00:00:00"/>
    <x v="0"/>
    <x v="257"/>
    <x v="226"/>
    <x v="0"/>
    <s v="Karnataka"/>
    <s v="Bangalore"/>
    <x v="2"/>
    <x v="8"/>
    <s v="Laptops Pro 9"/>
    <n v="339611.55"/>
    <n v="7"/>
    <x v="2"/>
    <n v="268423.05"/>
    <n v="71188.5"/>
    <s v="Pooja"/>
    <s v="Consumer"/>
  </r>
  <r>
    <s v="ORD-53461-3504"/>
    <d v="2023-09-30T00:00:00"/>
    <x v="0"/>
    <x v="292"/>
    <x v="132"/>
    <x v="0"/>
    <s v="Karnataka"/>
    <s v="Bangalore"/>
    <x v="0"/>
    <x v="4"/>
    <s v="Chairs Pro 2"/>
    <n v="18482.2"/>
    <n v="1"/>
    <x v="0"/>
    <n v="12801.88"/>
    <n v="5680.32"/>
    <s v="Rahul"/>
    <s v="Home Office"/>
  </r>
  <r>
    <s v="ORD-79701-3505"/>
    <d v="2023-10-24T00:00:00"/>
    <x v="0"/>
    <x v="886"/>
    <x v="282"/>
    <x v="2"/>
    <s v="Delhi"/>
    <s v="New Delhi"/>
    <x v="1"/>
    <x v="2"/>
    <s v="Binders Pro 10"/>
    <n v="2832"/>
    <n v="2"/>
    <x v="7"/>
    <n v="2224.88"/>
    <n v="607.12"/>
    <s v="Priya"/>
    <s v="Home Office"/>
  </r>
  <r>
    <s v="ORD-40608-3506"/>
    <d v="2024-07-20T00:00:00"/>
    <x v="1"/>
    <x v="117"/>
    <x v="73"/>
    <x v="1"/>
    <s v="Gujarat"/>
    <s v="Ahmedabad"/>
    <x v="0"/>
    <x v="9"/>
    <s v="Beds Pro 2"/>
    <n v="162548.65"/>
    <n v="10"/>
    <x v="2"/>
    <n v="120293.2"/>
    <n v="42255.45"/>
    <s v="Vikas"/>
    <s v="Consumer"/>
  </r>
  <r>
    <s v="ORD-69470-3507"/>
    <d v="2023-08-06T00:00:00"/>
    <x v="0"/>
    <x v="367"/>
    <x v="37"/>
    <x v="0"/>
    <s v="Tamil Nadu"/>
    <s v="Coimbatore"/>
    <x v="0"/>
    <x v="9"/>
    <s v="Beds Pro 1"/>
    <n v="65354.81"/>
    <n v="7"/>
    <x v="7"/>
    <n v="41191.57"/>
    <n v="24163.24"/>
    <s v="Rahul"/>
    <s v="Home Office"/>
  </r>
  <r>
    <s v="ORD-85448-3508"/>
    <d v="2024-11-28T00:00:00"/>
    <x v="1"/>
    <x v="131"/>
    <x v="203"/>
    <x v="1"/>
    <s v="Maharashtra"/>
    <s v="Pune"/>
    <x v="1"/>
    <x v="6"/>
    <s v="Pens Pro 9"/>
    <n v="23096.53"/>
    <n v="13"/>
    <x v="5"/>
    <n v="19432.400000000001"/>
    <n v="3664.13"/>
    <s v="Neha"/>
    <s v="Consumer"/>
  </r>
  <r>
    <s v="ORD-18949-3509"/>
    <d v="2024-08-07T00:00:00"/>
    <x v="1"/>
    <x v="402"/>
    <x v="232"/>
    <x v="2"/>
    <s v="Haryana"/>
    <s v="Gurgaon"/>
    <x v="0"/>
    <x v="7"/>
    <s v="Tables Pro 4"/>
    <n v="77544.960000000006"/>
    <n v="9"/>
    <x v="2"/>
    <n v="55767.42"/>
    <n v="21777.54"/>
    <s v="Vikas"/>
    <s v="Consumer"/>
  </r>
  <r>
    <s v="ORD-36848-3510"/>
    <d v="2023-09-02T00:00:00"/>
    <x v="0"/>
    <x v="677"/>
    <x v="251"/>
    <x v="2"/>
    <s v="Delhi"/>
    <s v="New Delhi"/>
    <x v="0"/>
    <x v="9"/>
    <s v="Beds Pro 7"/>
    <n v="17385.28"/>
    <n v="2"/>
    <x v="0"/>
    <n v="12769.24"/>
    <n v="4616.04"/>
    <s v="Karan"/>
    <s v="Corporate"/>
  </r>
  <r>
    <s v="ORD-16051-3511"/>
    <d v="2023-12-04T00:00:00"/>
    <x v="0"/>
    <x v="495"/>
    <x v="194"/>
    <x v="3"/>
    <s v="West Bengal"/>
    <s v="Howrah"/>
    <x v="1"/>
    <x v="2"/>
    <s v="Binders Pro 7"/>
    <n v="2269.0500000000002"/>
    <n v="11"/>
    <x v="0"/>
    <n v="1697.19"/>
    <n v="571.86"/>
    <s v="Rahul"/>
    <s v="Consumer"/>
  </r>
  <r>
    <s v="ORD-32003-3512"/>
    <d v="2024-02-13T00:00:00"/>
    <x v="1"/>
    <x v="164"/>
    <x v="285"/>
    <x v="3"/>
    <s v="Bihar"/>
    <s v="Patna"/>
    <x v="2"/>
    <x v="11"/>
    <s v="Smartphones Pro 6"/>
    <n v="263272.92"/>
    <n v="14"/>
    <x v="1"/>
    <n v="386123.5"/>
    <n v="-122850.58"/>
    <s v="Priya"/>
    <s v="Home Office"/>
  </r>
  <r>
    <s v="ORD-19226-3513"/>
    <d v="2023-11-07T00:00:00"/>
    <x v="0"/>
    <x v="610"/>
    <x v="193"/>
    <x v="2"/>
    <s v="Haryana"/>
    <s v="Faridabad"/>
    <x v="1"/>
    <x v="3"/>
    <s v="Storage Pro 6"/>
    <n v="5376.88"/>
    <n v="6"/>
    <x v="4"/>
    <n v="4332.66"/>
    <n v="1044.22"/>
    <s v="Pooja"/>
    <s v="Corporate"/>
  </r>
  <r>
    <s v="ORD-31762-3514"/>
    <d v="2024-06-13T00:00:00"/>
    <x v="1"/>
    <x v="346"/>
    <x v="33"/>
    <x v="0"/>
    <s v="Telangana"/>
    <s v="Hyderabad"/>
    <x v="2"/>
    <x v="10"/>
    <s v="Accessories Pro 6"/>
    <n v="56645.14"/>
    <n v="2"/>
    <x v="2"/>
    <n v="42711.7"/>
    <n v="13933.44"/>
    <s v="Rahul"/>
    <s v="Consumer"/>
  </r>
  <r>
    <s v="ORD-21742-3515"/>
    <d v="2023-12-21T00:00:00"/>
    <x v="0"/>
    <x v="605"/>
    <x v="3"/>
    <x v="1"/>
    <s v="Maharashtra"/>
    <s v="Nagpur"/>
    <x v="2"/>
    <x v="8"/>
    <s v="Laptops Pro 10"/>
    <n v="90060.92"/>
    <n v="2"/>
    <x v="4"/>
    <n v="70463.22"/>
    <n v="19597.7"/>
    <s v="Karan"/>
    <s v="Consumer"/>
  </r>
  <r>
    <s v="ORD-81200-3516"/>
    <d v="2023-08-08T00:00:00"/>
    <x v="0"/>
    <x v="428"/>
    <x v="228"/>
    <x v="1"/>
    <s v="Rajasthan"/>
    <s v="Jaipur"/>
    <x v="2"/>
    <x v="5"/>
    <s v="Tablets Pro 10"/>
    <n v="26766.93"/>
    <n v="2"/>
    <x v="2"/>
    <n v="24826.68"/>
    <n v="1940.25"/>
    <s v="Neha"/>
    <s v="Consumer"/>
  </r>
  <r>
    <s v="ORD-75764-3517"/>
    <d v="2024-12-08T00:00:00"/>
    <x v="1"/>
    <x v="863"/>
    <x v="228"/>
    <x v="0"/>
    <s v="Telangana"/>
    <s v="Hyderabad"/>
    <x v="2"/>
    <x v="8"/>
    <s v="Laptops Pro 4"/>
    <n v="215027.85"/>
    <n v="9"/>
    <x v="7"/>
    <n v="168941.61"/>
    <n v="46086.239999999998"/>
    <s v="Priya"/>
    <s v="Home Office"/>
  </r>
  <r>
    <s v="ORD-89162-3518"/>
    <d v="2024-12-05T00:00:00"/>
    <x v="1"/>
    <x v="710"/>
    <x v="115"/>
    <x v="1"/>
    <s v="Gujarat"/>
    <s v="Ahmedabad"/>
    <x v="2"/>
    <x v="10"/>
    <s v="Accessories Pro 6"/>
    <n v="11953.31"/>
    <n v="2"/>
    <x v="6"/>
    <n v="21650.5"/>
    <n v="-9697.19"/>
    <s v="Rahul"/>
    <s v="Corporate"/>
  </r>
  <r>
    <s v="ORD-75323-3519"/>
    <d v="2024-05-30T00:00:00"/>
    <x v="1"/>
    <x v="317"/>
    <x v="10"/>
    <x v="2"/>
    <s v="Haryana"/>
    <s v="Faridabad"/>
    <x v="2"/>
    <x v="11"/>
    <s v="Smartphones Pro 5"/>
    <n v="92536.55"/>
    <n v="3"/>
    <x v="5"/>
    <n v="91231.47"/>
    <n v="1305.08"/>
    <s v="Sneha"/>
    <s v="Corporate"/>
  </r>
  <r>
    <s v="ORD-19201-3520"/>
    <d v="2023-03-28T00:00:00"/>
    <x v="0"/>
    <x v="251"/>
    <x v="154"/>
    <x v="0"/>
    <s v="Tamil Nadu"/>
    <s v="Coimbatore"/>
    <x v="0"/>
    <x v="4"/>
    <s v="Chairs Pro 9"/>
    <n v="30617.360000000001"/>
    <n v="3"/>
    <x v="0"/>
    <n v="22169.4"/>
    <n v="8447.9599999999991"/>
    <s v="Vikas"/>
    <s v="Home Office"/>
  </r>
  <r>
    <s v="ORD-95535-3521"/>
    <d v="2024-02-07T00:00:00"/>
    <x v="1"/>
    <x v="597"/>
    <x v="3"/>
    <x v="0"/>
    <s v="Tamil Nadu"/>
    <s v="Chennai"/>
    <x v="2"/>
    <x v="11"/>
    <s v="Smartphones Pro 6"/>
    <n v="13146.92"/>
    <n v="3"/>
    <x v="1"/>
    <n v="19537.68"/>
    <n v="-6390.76"/>
    <s v="Priya"/>
    <s v="Home Office"/>
  </r>
  <r>
    <s v="ORD-97465-3522"/>
    <d v="2024-05-23T00:00:00"/>
    <x v="1"/>
    <x v="246"/>
    <x v="208"/>
    <x v="1"/>
    <s v="Rajasthan"/>
    <s v="Jaipur"/>
    <x v="0"/>
    <x v="4"/>
    <s v="Chairs Pro 6"/>
    <n v="41996.97"/>
    <n v="4"/>
    <x v="3"/>
    <n v="30629.96"/>
    <n v="11367.01"/>
    <s v="Amit"/>
    <s v="Home Office"/>
  </r>
  <r>
    <s v="ORD-41501-3523"/>
    <d v="2023-04-02T00:00:00"/>
    <x v="0"/>
    <x v="76"/>
    <x v="269"/>
    <x v="3"/>
    <s v="West Bengal"/>
    <s v="Kolkata"/>
    <x v="0"/>
    <x v="0"/>
    <s v="Sofas Pro 8"/>
    <n v="32255.09"/>
    <n v="7"/>
    <x v="6"/>
    <n v="58598.12"/>
    <n v="-26343.03"/>
    <s v="Amit"/>
    <s v="Home Office"/>
  </r>
  <r>
    <s v="ORD-74826-3524"/>
    <d v="2023-10-28T00:00:00"/>
    <x v="0"/>
    <x v="158"/>
    <x v="100"/>
    <x v="3"/>
    <s v="West Bengal"/>
    <s v="Howrah"/>
    <x v="1"/>
    <x v="3"/>
    <s v="Storage Pro 7"/>
    <n v="5251.59"/>
    <n v="3"/>
    <x v="5"/>
    <n v="5355.72"/>
    <n v="-104.13"/>
    <s v="Amit"/>
    <s v="Home Office"/>
  </r>
  <r>
    <s v="ORD-43591-3525"/>
    <d v="2023-12-05T00:00:00"/>
    <x v="0"/>
    <x v="0"/>
    <x v="59"/>
    <x v="1"/>
    <s v="Gujarat"/>
    <s v="Surat"/>
    <x v="0"/>
    <x v="0"/>
    <s v="Sofas Pro 8"/>
    <n v="231750.62"/>
    <n v="11"/>
    <x v="7"/>
    <n v="162039.24"/>
    <n v="69711.38"/>
    <s v="Rahul"/>
    <s v="Corporate"/>
  </r>
  <r>
    <s v="ORD-35791-3526"/>
    <d v="2024-02-29T00:00:00"/>
    <x v="1"/>
    <x v="423"/>
    <x v="121"/>
    <x v="2"/>
    <s v="Delhi"/>
    <s v="New Delhi"/>
    <x v="1"/>
    <x v="3"/>
    <s v="Storage Pro 2"/>
    <n v="13448.71"/>
    <n v="6"/>
    <x v="2"/>
    <n v="9567.42"/>
    <n v="3881.29"/>
    <s v="Neha"/>
    <s v="Consumer"/>
  </r>
  <r>
    <s v="ORD-64582-3527"/>
    <d v="2024-12-21T00:00:00"/>
    <x v="1"/>
    <x v="402"/>
    <x v="236"/>
    <x v="2"/>
    <s v="Punjab"/>
    <s v="Amritsar"/>
    <x v="1"/>
    <x v="3"/>
    <s v="Storage Pro 8"/>
    <n v="1303.1600000000001"/>
    <n v="3"/>
    <x v="6"/>
    <n v="2198.9699999999998"/>
    <n v="-895.81"/>
    <s v="Pooja"/>
    <s v="Consumer"/>
  </r>
  <r>
    <s v="ORD-46112-3528"/>
    <d v="2024-01-22T00:00:00"/>
    <x v="1"/>
    <x v="58"/>
    <x v="143"/>
    <x v="1"/>
    <s v="Rajasthan"/>
    <s v="Jaipur"/>
    <x v="2"/>
    <x v="8"/>
    <s v="Laptops Pro 4"/>
    <n v="124541.15"/>
    <n v="5"/>
    <x v="4"/>
    <n v="80770.100000000006"/>
    <n v="43771.05"/>
    <s v="Sneha"/>
    <s v="Home Office"/>
  </r>
  <r>
    <s v="ORD-33003-3529"/>
    <d v="2024-11-12T00:00:00"/>
    <x v="1"/>
    <x v="382"/>
    <x v="192"/>
    <x v="2"/>
    <s v="Punjab"/>
    <s v="Amritsar"/>
    <x v="0"/>
    <x v="9"/>
    <s v="Beds Pro 8"/>
    <n v="7257.99"/>
    <n v="3"/>
    <x v="5"/>
    <n v="7695.51"/>
    <n v="-437.52"/>
    <s v="Sneha"/>
    <s v="Corporate"/>
  </r>
  <r>
    <s v="ORD-81081-3530"/>
    <d v="2023-11-14T00:00:00"/>
    <x v="0"/>
    <x v="705"/>
    <x v="75"/>
    <x v="0"/>
    <s v="Karnataka"/>
    <s v="Mysore"/>
    <x v="2"/>
    <x v="8"/>
    <s v="Laptops Pro 7"/>
    <n v="158980.98000000001"/>
    <n v="12"/>
    <x v="1"/>
    <n v="221528.76"/>
    <n v="-62547.78"/>
    <s v="Amit"/>
    <s v="Corporate"/>
  </r>
  <r>
    <s v="ORD-26599-3531"/>
    <d v="2023-03-26T00:00:00"/>
    <x v="0"/>
    <x v="115"/>
    <x v="54"/>
    <x v="2"/>
    <s v="Delhi"/>
    <s v="New Delhi"/>
    <x v="0"/>
    <x v="7"/>
    <s v="Tables Pro 5"/>
    <n v="151750.64000000001"/>
    <n v="8"/>
    <x v="7"/>
    <n v="106896.8"/>
    <n v="44853.84"/>
    <s v="Priya"/>
    <s v="Corporate"/>
  </r>
  <r>
    <s v="ORD-78305-3532"/>
    <d v="2024-12-19T00:00:00"/>
    <x v="1"/>
    <x v="114"/>
    <x v="246"/>
    <x v="1"/>
    <s v="Maharashtra"/>
    <s v="Nagpur"/>
    <x v="2"/>
    <x v="11"/>
    <s v="Smartphones Pro 5"/>
    <n v="39014.81"/>
    <n v="1"/>
    <x v="0"/>
    <n v="27702.31"/>
    <n v="11312.5"/>
    <s v="Priya"/>
    <s v="Home Office"/>
  </r>
  <r>
    <s v="ORD-94934-3533"/>
    <d v="2024-10-26T00:00:00"/>
    <x v="1"/>
    <x v="852"/>
    <x v="243"/>
    <x v="1"/>
    <s v="Maharashtra"/>
    <s v="Pune"/>
    <x v="0"/>
    <x v="4"/>
    <s v="Chairs Pro 9"/>
    <n v="51684.1"/>
    <n v="7"/>
    <x v="6"/>
    <n v="87154.06"/>
    <n v="-35469.96"/>
    <s v="Karan"/>
    <s v="Corporate"/>
  </r>
  <r>
    <s v="ORD-76383-3534"/>
    <d v="2023-12-09T00:00:00"/>
    <x v="0"/>
    <x v="887"/>
    <x v="5"/>
    <x v="3"/>
    <s v="Odisha"/>
    <s v="Bhubaneswar"/>
    <x v="1"/>
    <x v="1"/>
    <s v="Paper Pro 9"/>
    <n v="12320.76"/>
    <n v="6"/>
    <x v="7"/>
    <n v="9519.48"/>
    <n v="2801.28"/>
    <s v="Pooja"/>
    <s v="Corporate"/>
  </r>
  <r>
    <s v="ORD-77935-3535"/>
    <d v="2023-03-11T00:00:00"/>
    <x v="0"/>
    <x v="501"/>
    <x v="60"/>
    <x v="1"/>
    <s v="Rajasthan"/>
    <s v="Jaipur"/>
    <x v="2"/>
    <x v="8"/>
    <s v="Laptops Pro 4"/>
    <n v="138417.07"/>
    <n v="6"/>
    <x v="5"/>
    <n v="148141.01999999999"/>
    <n v="-9723.9500000000007"/>
    <s v="Pooja"/>
    <s v="Corporate"/>
  </r>
  <r>
    <s v="ORD-39341-3536"/>
    <d v="2024-01-27T00:00:00"/>
    <x v="1"/>
    <x v="167"/>
    <x v="226"/>
    <x v="3"/>
    <s v="West Bengal"/>
    <s v="Howrah"/>
    <x v="0"/>
    <x v="7"/>
    <s v="Tables Pro 8"/>
    <n v="125457.27"/>
    <n v="9"/>
    <x v="1"/>
    <n v="178342.56"/>
    <n v="-52885.29"/>
    <s v="Vikas"/>
    <s v="Home Office"/>
  </r>
  <r>
    <s v="ORD-92487-3537"/>
    <d v="2024-09-16T00:00:00"/>
    <x v="1"/>
    <x v="867"/>
    <x v="162"/>
    <x v="1"/>
    <s v="Gujarat"/>
    <s v="Ahmedabad"/>
    <x v="2"/>
    <x v="5"/>
    <s v="Tablets Pro 6"/>
    <n v="322893.11"/>
    <n v="13"/>
    <x v="3"/>
    <n v="252286.45"/>
    <n v="70606.66"/>
    <s v="Pooja"/>
    <s v="Home Office"/>
  </r>
  <r>
    <s v="ORD-66228-3538"/>
    <d v="2024-04-14T00:00:00"/>
    <x v="1"/>
    <x v="83"/>
    <x v="4"/>
    <x v="3"/>
    <s v="Odisha"/>
    <s v="Bhubaneswar"/>
    <x v="2"/>
    <x v="8"/>
    <s v="Laptops Pro 3"/>
    <n v="178655.64"/>
    <n v="3"/>
    <x v="4"/>
    <n v="123206.31"/>
    <n v="55449.33"/>
    <s v="Karan"/>
    <s v="Home Office"/>
  </r>
  <r>
    <s v="ORD-34167-3539"/>
    <d v="2024-07-29T00:00:00"/>
    <x v="1"/>
    <x v="696"/>
    <x v="95"/>
    <x v="0"/>
    <s v="Tamil Nadu"/>
    <s v="Coimbatore"/>
    <x v="2"/>
    <x v="8"/>
    <s v="Laptops Pro 4"/>
    <n v="168386.71"/>
    <n v="5"/>
    <x v="1"/>
    <n v="245504.5"/>
    <n v="-77117.789999999994"/>
    <s v="Karan"/>
    <s v="Home Office"/>
  </r>
  <r>
    <s v="ORD-48927-3540"/>
    <d v="2023-12-05T00:00:00"/>
    <x v="0"/>
    <x v="383"/>
    <x v="103"/>
    <x v="3"/>
    <s v="Odisha"/>
    <s v="Bhubaneswar"/>
    <x v="0"/>
    <x v="0"/>
    <s v="Sofas Pro 5"/>
    <n v="283183.07"/>
    <n v="11"/>
    <x v="0"/>
    <n v="213812.83"/>
    <n v="69370.240000000005"/>
    <s v="Priya"/>
    <s v="Consumer"/>
  </r>
  <r>
    <s v="ORD-63816-3541"/>
    <d v="2023-03-14T00:00:00"/>
    <x v="0"/>
    <x v="669"/>
    <x v="182"/>
    <x v="1"/>
    <s v="Maharashtra"/>
    <s v="Nagpur"/>
    <x v="1"/>
    <x v="2"/>
    <s v="Binders Pro 3"/>
    <n v="6924.17"/>
    <n v="4"/>
    <x v="4"/>
    <n v="5076.8"/>
    <n v="1847.37"/>
    <s v="Vikas"/>
    <s v="Home Office"/>
  </r>
  <r>
    <s v="ORD-14095-3542"/>
    <d v="2024-11-18T00:00:00"/>
    <x v="1"/>
    <x v="507"/>
    <x v="104"/>
    <x v="2"/>
    <s v="Haryana"/>
    <s v="Gurgaon"/>
    <x v="2"/>
    <x v="11"/>
    <s v="Smartphones Pro 8"/>
    <n v="60997.79"/>
    <n v="3"/>
    <x v="2"/>
    <n v="56626.14"/>
    <n v="4371.6499999999996"/>
    <s v="Priya"/>
    <s v="Consumer"/>
  </r>
  <r>
    <s v="ORD-66465-3543"/>
    <d v="2024-06-04T00:00:00"/>
    <x v="1"/>
    <x v="563"/>
    <x v="207"/>
    <x v="1"/>
    <s v="Gujarat"/>
    <s v="Ahmedabad"/>
    <x v="1"/>
    <x v="3"/>
    <s v="Storage Pro 8"/>
    <n v="942.47"/>
    <n v="9"/>
    <x v="1"/>
    <n v="1351.44"/>
    <n v="-408.97"/>
    <s v="Vikas"/>
    <s v="Home Office"/>
  </r>
  <r>
    <s v="ORD-18192-3544"/>
    <d v="2024-05-03T00:00:00"/>
    <x v="1"/>
    <x v="83"/>
    <x v="134"/>
    <x v="2"/>
    <s v="Delhi"/>
    <s v="New Delhi"/>
    <x v="1"/>
    <x v="6"/>
    <s v="Pens Pro 10"/>
    <n v="707.21"/>
    <n v="6"/>
    <x v="1"/>
    <n v="1014.18"/>
    <n v="-306.97000000000003"/>
    <s v="Sneha"/>
    <s v="Consumer"/>
  </r>
  <r>
    <s v="ORD-15237-3545"/>
    <d v="2023-12-18T00:00:00"/>
    <x v="0"/>
    <x v="872"/>
    <x v="198"/>
    <x v="2"/>
    <s v="Delhi"/>
    <s v="New Delhi"/>
    <x v="0"/>
    <x v="4"/>
    <s v="Chairs Pro 6"/>
    <n v="128587.51"/>
    <n v="10"/>
    <x v="7"/>
    <n v="95302.8"/>
    <n v="33284.71"/>
    <s v="Pooja"/>
    <s v="Corporate"/>
  </r>
  <r>
    <s v="ORD-12077-3546"/>
    <d v="2024-11-19T00:00:00"/>
    <x v="1"/>
    <x v="719"/>
    <x v="109"/>
    <x v="1"/>
    <s v="Gujarat"/>
    <s v="Surat"/>
    <x v="2"/>
    <x v="8"/>
    <s v="Laptops Pro 2"/>
    <n v="776200.87"/>
    <n v="10"/>
    <x v="0"/>
    <n v="441518.4"/>
    <n v="334682.46999999997"/>
    <s v="Karan"/>
    <s v="Consumer"/>
  </r>
  <r>
    <s v="ORD-13537-3547"/>
    <d v="2023-02-14T00:00:00"/>
    <x v="0"/>
    <x v="250"/>
    <x v="192"/>
    <x v="1"/>
    <s v="Maharashtra"/>
    <s v="Nagpur"/>
    <x v="2"/>
    <x v="11"/>
    <s v="Smartphones Pro 10"/>
    <n v="290029.15999999997"/>
    <n v="9"/>
    <x v="2"/>
    <n v="259189.2"/>
    <n v="30839.96"/>
    <s v="Vikas"/>
    <s v="Consumer"/>
  </r>
  <r>
    <s v="ORD-80403-3548"/>
    <d v="2024-01-01T00:00:00"/>
    <x v="1"/>
    <x v="717"/>
    <x v="224"/>
    <x v="1"/>
    <s v="Rajasthan"/>
    <s v="Jaipur"/>
    <x v="1"/>
    <x v="3"/>
    <s v="Storage Pro 5"/>
    <n v="4437.1499999999996"/>
    <n v="7"/>
    <x v="6"/>
    <n v="7860.23"/>
    <n v="-3423.08"/>
    <s v="Priya"/>
    <s v="Corporate"/>
  </r>
  <r>
    <s v="ORD-93639-3549"/>
    <d v="2024-07-27T00:00:00"/>
    <x v="1"/>
    <x v="533"/>
    <x v="288"/>
    <x v="2"/>
    <s v="Punjab"/>
    <s v="Amritsar"/>
    <x v="1"/>
    <x v="1"/>
    <s v="Paper Pro 3"/>
    <n v="2378.1"/>
    <n v="2"/>
    <x v="3"/>
    <n v="1616.94"/>
    <n v="761.16"/>
    <s v="Vikas"/>
    <s v="Home Office"/>
  </r>
  <r>
    <s v="ORD-32632-3550"/>
    <d v="2023-07-04T00:00:00"/>
    <x v="0"/>
    <x v="541"/>
    <x v="167"/>
    <x v="1"/>
    <s v="Gujarat"/>
    <s v="Surat"/>
    <x v="2"/>
    <x v="10"/>
    <s v="Accessories Pro 6"/>
    <n v="664768.35"/>
    <n v="11"/>
    <x v="7"/>
    <n v="457031.74"/>
    <n v="207736.61"/>
    <s v="Pooja"/>
    <s v="Consumer"/>
  </r>
  <r>
    <s v="ORD-20395-3551"/>
    <d v="2023-11-04T00:00:00"/>
    <x v="0"/>
    <x v="470"/>
    <x v="18"/>
    <x v="1"/>
    <s v="Rajasthan"/>
    <s v="Jaipur"/>
    <x v="1"/>
    <x v="3"/>
    <s v="Storage Pro 3"/>
    <n v="6460.31"/>
    <n v="4"/>
    <x v="5"/>
    <n v="6202.8"/>
    <n v="257.51"/>
    <s v="Priya"/>
    <s v="Home Office"/>
  </r>
  <r>
    <s v="ORD-59440-3552"/>
    <d v="2023-06-19T00:00:00"/>
    <x v="0"/>
    <x v="241"/>
    <x v="97"/>
    <x v="0"/>
    <s v="Tamil Nadu"/>
    <s v="Coimbatore"/>
    <x v="1"/>
    <x v="2"/>
    <s v="Binders Pro 9"/>
    <n v="15096.07"/>
    <n v="6"/>
    <x v="7"/>
    <n v="10238.879999999999"/>
    <n v="4857.1899999999996"/>
    <s v="Neha"/>
    <s v="Consumer"/>
  </r>
  <r>
    <s v="ORD-67766-3553"/>
    <d v="2023-10-01T00:00:00"/>
    <x v="0"/>
    <x v="651"/>
    <x v="14"/>
    <x v="0"/>
    <s v="Karnataka"/>
    <s v="Mysore"/>
    <x v="2"/>
    <x v="5"/>
    <s v="Tablets Pro 3"/>
    <n v="526100.28"/>
    <n v="8"/>
    <x v="0"/>
    <n v="372100.88"/>
    <n v="153999.4"/>
    <s v="Pooja"/>
    <s v="Home Office"/>
  </r>
  <r>
    <s v="ORD-32656-3554"/>
    <d v="2024-11-23T00:00:00"/>
    <x v="1"/>
    <x v="146"/>
    <x v="90"/>
    <x v="0"/>
    <s v="Tamil Nadu"/>
    <s v="Chennai"/>
    <x v="0"/>
    <x v="4"/>
    <s v="Chairs Pro 2"/>
    <n v="27619.59"/>
    <n v="9"/>
    <x v="5"/>
    <n v="27567.09"/>
    <n v="52.5"/>
    <s v="Vikas"/>
    <s v="Consumer"/>
  </r>
  <r>
    <s v="ORD-69164-3555"/>
    <d v="2023-08-07T00:00:00"/>
    <x v="0"/>
    <x v="707"/>
    <x v="195"/>
    <x v="2"/>
    <s v="Haryana"/>
    <s v="Faridabad"/>
    <x v="0"/>
    <x v="9"/>
    <s v="Beds Pro 5"/>
    <n v="386436.78"/>
    <n v="15"/>
    <x v="0"/>
    <n v="232724.1"/>
    <n v="153712.68"/>
    <s v="Neha"/>
    <s v="Corporate"/>
  </r>
  <r>
    <s v="ORD-30973-3556"/>
    <d v="2023-10-30T00:00:00"/>
    <x v="0"/>
    <x v="850"/>
    <x v="1"/>
    <x v="0"/>
    <s v="Tamil Nadu"/>
    <s v="Coimbatore"/>
    <x v="1"/>
    <x v="1"/>
    <s v="Paper Pro 8"/>
    <n v="11108.32"/>
    <n v="11"/>
    <x v="5"/>
    <n v="11944.24"/>
    <n v="-835.92"/>
    <s v="Karan"/>
    <s v="Consumer"/>
  </r>
  <r>
    <s v="ORD-21066-3557"/>
    <d v="2023-10-21T00:00:00"/>
    <x v="0"/>
    <x v="195"/>
    <x v="146"/>
    <x v="2"/>
    <s v="Delhi"/>
    <s v="New Delhi"/>
    <x v="1"/>
    <x v="1"/>
    <s v="Paper Pro 4"/>
    <n v="15781.56"/>
    <n v="15"/>
    <x v="2"/>
    <n v="12562.95"/>
    <n v="3218.61"/>
    <s v="Neha"/>
    <s v="Consumer"/>
  </r>
  <r>
    <s v="ORD-20558-3558"/>
    <d v="2023-10-03T00:00:00"/>
    <x v="0"/>
    <x v="543"/>
    <x v="111"/>
    <x v="1"/>
    <s v="Maharashtra"/>
    <s v="Mumbai"/>
    <x v="1"/>
    <x v="1"/>
    <s v="Paper Pro 9"/>
    <n v="5158.33"/>
    <n v="15"/>
    <x v="6"/>
    <n v="8780.7000000000007"/>
    <n v="-3622.37"/>
    <s v="Rahul"/>
    <s v="Corporate"/>
  </r>
  <r>
    <s v="ORD-80105-3559"/>
    <d v="2024-07-03T00:00:00"/>
    <x v="1"/>
    <x v="619"/>
    <x v="136"/>
    <x v="1"/>
    <s v="Rajasthan"/>
    <s v="Jaipur"/>
    <x v="0"/>
    <x v="7"/>
    <s v="Tables Pro 1"/>
    <n v="21736.18"/>
    <n v="1"/>
    <x v="7"/>
    <n v="18328.73"/>
    <n v="3407.45"/>
    <s v="Sneha"/>
    <s v="Home Office"/>
  </r>
  <r>
    <s v="ORD-28891-3560"/>
    <d v="2024-10-04T00:00:00"/>
    <x v="1"/>
    <x v="600"/>
    <x v="210"/>
    <x v="2"/>
    <s v="Punjab"/>
    <s v="Ludhiana"/>
    <x v="0"/>
    <x v="4"/>
    <s v="Chairs Pro 7"/>
    <n v="62485.7"/>
    <n v="5"/>
    <x v="5"/>
    <n v="67143.399999999994"/>
    <n v="-4657.7"/>
    <s v="Vikas"/>
    <s v="Home Office"/>
  </r>
  <r>
    <s v="ORD-77850-3561"/>
    <d v="2023-11-13T00:00:00"/>
    <x v="0"/>
    <x v="197"/>
    <x v="137"/>
    <x v="0"/>
    <s v="Telangana"/>
    <s v="Hyderabad"/>
    <x v="2"/>
    <x v="10"/>
    <s v="Accessories Pro 3"/>
    <n v="151934.25"/>
    <n v="3"/>
    <x v="0"/>
    <n v="96325.32"/>
    <n v="55608.93"/>
    <s v="Karan"/>
    <s v="Consumer"/>
  </r>
  <r>
    <s v="ORD-44769-3562"/>
    <d v="2023-07-20T00:00:00"/>
    <x v="0"/>
    <x v="224"/>
    <x v="111"/>
    <x v="3"/>
    <s v="Odisha"/>
    <s v="Bhubaneswar"/>
    <x v="0"/>
    <x v="9"/>
    <s v="Beds Pro 8"/>
    <n v="86034.94"/>
    <n v="12"/>
    <x v="2"/>
    <n v="71515.92"/>
    <n v="14519.02"/>
    <s v="Priya"/>
    <s v="Corporate"/>
  </r>
  <r>
    <s v="ORD-29177-3563"/>
    <d v="2024-02-08T00:00:00"/>
    <x v="1"/>
    <x v="702"/>
    <x v="194"/>
    <x v="1"/>
    <s v="Rajasthan"/>
    <s v="Jaipur"/>
    <x v="0"/>
    <x v="0"/>
    <s v="Sofas Pro 1"/>
    <n v="117300.81"/>
    <n v="7"/>
    <x v="2"/>
    <n v="89834.64"/>
    <n v="27466.17"/>
    <s v="Priya"/>
    <s v="Home Office"/>
  </r>
  <r>
    <s v="ORD-28676-3564"/>
    <d v="2023-12-28T00:00:00"/>
    <x v="0"/>
    <x v="636"/>
    <x v="37"/>
    <x v="3"/>
    <s v="West Bengal"/>
    <s v="Kolkata"/>
    <x v="1"/>
    <x v="3"/>
    <s v="Storage Pro 5"/>
    <n v="15677.02"/>
    <n v="15"/>
    <x v="5"/>
    <n v="13747.2"/>
    <n v="1929.82"/>
    <s v="Rahul"/>
    <s v="Corporate"/>
  </r>
  <r>
    <s v="ORD-49969-3565"/>
    <d v="2024-07-02T00:00:00"/>
    <x v="1"/>
    <x v="584"/>
    <x v="286"/>
    <x v="2"/>
    <s v="Punjab"/>
    <s v="Ludhiana"/>
    <x v="0"/>
    <x v="7"/>
    <s v="Tables Pro 9"/>
    <n v="23396.15"/>
    <n v="1"/>
    <x v="5"/>
    <n v="18923.79"/>
    <n v="4472.3599999999997"/>
    <s v="Vikas"/>
    <s v="Consumer"/>
  </r>
  <r>
    <s v="ORD-88288-3566"/>
    <d v="2024-09-25T00:00:00"/>
    <x v="1"/>
    <x v="395"/>
    <x v="142"/>
    <x v="3"/>
    <s v="Bihar"/>
    <s v="Patna"/>
    <x v="0"/>
    <x v="4"/>
    <s v="Chairs Pro 6"/>
    <n v="328742.71000000002"/>
    <n v="12"/>
    <x v="0"/>
    <n v="208425"/>
    <n v="120317.71"/>
    <s v="Pooja"/>
    <s v="Home Office"/>
  </r>
  <r>
    <s v="ORD-74485-3567"/>
    <d v="2024-01-20T00:00:00"/>
    <x v="1"/>
    <x v="589"/>
    <x v="153"/>
    <x v="0"/>
    <s v="Telangana"/>
    <s v="Hyderabad"/>
    <x v="1"/>
    <x v="1"/>
    <s v="Paper Pro 7"/>
    <n v="17236.490000000002"/>
    <n v="11"/>
    <x v="3"/>
    <n v="13478.63"/>
    <n v="3757.86"/>
    <s v="Priya"/>
    <s v="Home Office"/>
  </r>
  <r>
    <s v="ORD-34735-3568"/>
    <d v="2024-03-24T00:00:00"/>
    <x v="1"/>
    <x v="737"/>
    <x v="0"/>
    <x v="1"/>
    <s v="Gujarat"/>
    <s v="Surat"/>
    <x v="2"/>
    <x v="5"/>
    <s v="Tablets Pro 9"/>
    <n v="168072.57"/>
    <n v="10"/>
    <x v="0"/>
    <n v="126761.3"/>
    <n v="41311.269999999997"/>
    <s v="Vikas"/>
    <s v="Home Office"/>
  </r>
  <r>
    <s v="ORD-73365-3569"/>
    <d v="2023-11-26T00:00:00"/>
    <x v="0"/>
    <x v="450"/>
    <x v="33"/>
    <x v="0"/>
    <s v="Karnataka"/>
    <s v="Bangalore"/>
    <x v="2"/>
    <x v="8"/>
    <s v="Laptops Pro 3"/>
    <n v="228345.46"/>
    <n v="13"/>
    <x v="5"/>
    <n v="244274.29"/>
    <n v="-15928.83"/>
    <s v="Amit"/>
    <s v="Consumer"/>
  </r>
  <r>
    <s v="ORD-90515-3570"/>
    <d v="2023-03-27T00:00:00"/>
    <x v="0"/>
    <x v="200"/>
    <x v="160"/>
    <x v="2"/>
    <s v="Delhi"/>
    <s v="New Delhi"/>
    <x v="2"/>
    <x v="8"/>
    <s v="Laptops Pro 6"/>
    <n v="436153.56"/>
    <n v="11"/>
    <x v="5"/>
    <n v="414851.8"/>
    <n v="21301.759999999998"/>
    <s v="Vikas"/>
    <s v="Consumer"/>
  </r>
  <r>
    <s v="ORD-16421-3571"/>
    <d v="2024-11-14T00:00:00"/>
    <x v="1"/>
    <x v="155"/>
    <x v="41"/>
    <x v="2"/>
    <s v="Delhi"/>
    <s v="New Delhi"/>
    <x v="1"/>
    <x v="6"/>
    <s v="Pens Pro 4"/>
    <n v="3249.47"/>
    <n v="9"/>
    <x v="2"/>
    <n v="2429.1"/>
    <n v="820.37"/>
    <s v="Neha"/>
    <s v="Consumer"/>
  </r>
  <r>
    <s v="ORD-26667-3572"/>
    <d v="2023-07-22T00:00:00"/>
    <x v="0"/>
    <x v="690"/>
    <x v="261"/>
    <x v="1"/>
    <s v="Gujarat"/>
    <s v="Ahmedabad"/>
    <x v="1"/>
    <x v="3"/>
    <s v="Storage Pro 8"/>
    <n v="3104.08"/>
    <n v="3"/>
    <x v="7"/>
    <n v="2056.08"/>
    <n v="1048"/>
    <s v="Sneha"/>
    <s v="Corporate"/>
  </r>
  <r>
    <s v="ORD-98404-3573"/>
    <d v="2023-12-18T00:00:00"/>
    <x v="0"/>
    <x v="776"/>
    <x v="203"/>
    <x v="3"/>
    <s v="West Bengal"/>
    <s v="Kolkata"/>
    <x v="2"/>
    <x v="8"/>
    <s v="Laptops Pro 4"/>
    <n v="136775.81"/>
    <n v="6"/>
    <x v="3"/>
    <n v="118795.68"/>
    <n v="17980.13"/>
    <s v="Amit"/>
    <s v="Consumer"/>
  </r>
  <r>
    <s v="ORD-30859-3574"/>
    <d v="2023-10-05T00:00:00"/>
    <x v="0"/>
    <x v="265"/>
    <x v="171"/>
    <x v="3"/>
    <s v="Odisha"/>
    <s v="Bhubaneswar"/>
    <x v="1"/>
    <x v="1"/>
    <s v="Paper Pro 10"/>
    <n v="16415.64"/>
    <n v="6"/>
    <x v="7"/>
    <n v="11294.58"/>
    <n v="5121.0600000000004"/>
    <s v="Rahul"/>
    <s v="Corporate"/>
  </r>
  <r>
    <s v="ORD-50095-3575"/>
    <d v="2024-10-26T00:00:00"/>
    <x v="1"/>
    <x v="541"/>
    <x v="270"/>
    <x v="2"/>
    <s v="Delhi"/>
    <s v="New Delhi"/>
    <x v="2"/>
    <x v="10"/>
    <s v="Accessories Pro 6"/>
    <n v="10504.53"/>
    <n v="2"/>
    <x v="1"/>
    <n v="15205.22"/>
    <n v="-4700.6899999999996"/>
    <s v="Amit"/>
    <s v="Corporate"/>
  </r>
  <r>
    <s v="ORD-64421-3576"/>
    <d v="2024-12-23T00:00:00"/>
    <x v="1"/>
    <x v="507"/>
    <x v="60"/>
    <x v="2"/>
    <s v="Punjab"/>
    <s v="Amritsar"/>
    <x v="1"/>
    <x v="2"/>
    <s v="Binders Pro 4"/>
    <n v="7686.06"/>
    <n v="4"/>
    <x v="2"/>
    <n v="6903.8"/>
    <n v="782.26"/>
    <s v="Karan"/>
    <s v="Home Office"/>
  </r>
  <r>
    <s v="ORD-25345-3577"/>
    <d v="2024-07-19T00:00:00"/>
    <x v="1"/>
    <x v="821"/>
    <x v="208"/>
    <x v="1"/>
    <s v="Gujarat"/>
    <s v="Surat"/>
    <x v="0"/>
    <x v="7"/>
    <s v="Tables Pro 8"/>
    <n v="4039.92"/>
    <n v="1"/>
    <x v="2"/>
    <n v="3389.65"/>
    <n v="650.27"/>
    <s v="Karan"/>
    <s v="Consumer"/>
  </r>
  <r>
    <s v="ORD-38727-3578"/>
    <d v="2023-03-14T00:00:00"/>
    <x v="0"/>
    <x v="368"/>
    <x v="183"/>
    <x v="0"/>
    <s v="Telangana"/>
    <s v="Hyderabad"/>
    <x v="2"/>
    <x v="8"/>
    <s v="Laptops Pro 9"/>
    <n v="38316.07"/>
    <n v="2"/>
    <x v="6"/>
    <n v="68386.52"/>
    <n v="-30070.45"/>
    <s v="Vikas"/>
    <s v="Consumer"/>
  </r>
  <r>
    <s v="ORD-42042-3579"/>
    <d v="2024-10-21T00:00:00"/>
    <x v="1"/>
    <x v="41"/>
    <x v="51"/>
    <x v="0"/>
    <s v="Karnataka"/>
    <s v="Mysore"/>
    <x v="0"/>
    <x v="4"/>
    <s v="Chairs Pro 7"/>
    <n v="49947.67"/>
    <n v="11"/>
    <x v="0"/>
    <n v="36300.769999999997"/>
    <n v="13646.9"/>
    <s v="Sneha"/>
    <s v="Home Office"/>
  </r>
  <r>
    <s v="ORD-34912-3580"/>
    <d v="2023-05-13T00:00:00"/>
    <x v="0"/>
    <x v="656"/>
    <x v="239"/>
    <x v="1"/>
    <s v="Gujarat"/>
    <s v="Ahmedabad"/>
    <x v="2"/>
    <x v="5"/>
    <s v="Tablets Pro 3"/>
    <n v="71029.8"/>
    <n v="13"/>
    <x v="6"/>
    <n v="125167.9"/>
    <n v="-54138.1"/>
    <s v="Neha"/>
    <s v="Corporate"/>
  </r>
  <r>
    <s v="ORD-44785-3581"/>
    <d v="2023-10-12T00:00:00"/>
    <x v="0"/>
    <x v="206"/>
    <x v="81"/>
    <x v="1"/>
    <s v="Rajasthan"/>
    <s v="Jaipur"/>
    <x v="2"/>
    <x v="8"/>
    <s v="Laptops Pro 3"/>
    <n v="25560.26"/>
    <n v="3"/>
    <x v="5"/>
    <n v="23772.21"/>
    <n v="1788.05"/>
    <s v="Sneha"/>
    <s v="Corporate"/>
  </r>
  <r>
    <s v="ORD-38367-3582"/>
    <d v="2024-11-23T00:00:00"/>
    <x v="1"/>
    <x v="248"/>
    <x v="166"/>
    <x v="2"/>
    <s v="Delhi"/>
    <s v="New Delhi"/>
    <x v="0"/>
    <x v="0"/>
    <s v="Sofas Pro 2"/>
    <n v="270243.39"/>
    <n v="10"/>
    <x v="4"/>
    <n v="166685"/>
    <n v="103558.39"/>
    <s v="Rahul"/>
    <s v="Corporate"/>
  </r>
  <r>
    <s v="ORD-37079-3583"/>
    <d v="2023-08-25T00:00:00"/>
    <x v="0"/>
    <x v="425"/>
    <x v="179"/>
    <x v="3"/>
    <s v="West Bengal"/>
    <s v="Howrah"/>
    <x v="2"/>
    <x v="8"/>
    <s v="Laptops Pro 10"/>
    <n v="237371.42"/>
    <n v="4"/>
    <x v="0"/>
    <n v="152605.20000000001"/>
    <n v="84766.22"/>
    <s v="Priya"/>
    <s v="Consumer"/>
  </r>
  <r>
    <s v="ORD-38132-3584"/>
    <d v="2023-07-19T00:00:00"/>
    <x v="0"/>
    <x v="353"/>
    <x v="170"/>
    <x v="3"/>
    <s v="Odisha"/>
    <s v="Bhubaneswar"/>
    <x v="2"/>
    <x v="11"/>
    <s v="Smartphones Pro 7"/>
    <n v="116287.62"/>
    <n v="8"/>
    <x v="2"/>
    <n v="107762.4"/>
    <n v="8525.2199999999993"/>
    <s v="Karan"/>
    <s v="Corporate"/>
  </r>
  <r>
    <s v="ORD-62886-3585"/>
    <d v="2023-09-22T00:00:00"/>
    <x v="0"/>
    <x v="78"/>
    <x v="294"/>
    <x v="1"/>
    <s v="Rajasthan"/>
    <s v="Jaipur"/>
    <x v="1"/>
    <x v="2"/>
    <s v="Binders Pro 5"/>
    <n v="5745.59"/>
    <n v="4"/>
    <x v="0"/>
    <n v="3413.4"/>
    <n v="2332.19"/>
    <s v="Karan"/>
    <s v="Consumer"/>
  </r>
  <r>
    <s v="ORD-50179-3586"/>
    <d v="2024-10-09T00:00:00"/>
    <x v="1"/>
    <x v="614"/>
    <x v="139"/>
    <x v="3"/>
    <s v="West Bengal"/>
    <s v="Howrah"/>
    <x v="2"/>
    <x v="11"/>
    <s v="Smartphones Pro 7"/>
    <n v="438655.86"/>
    <n v="9"/>
    <x v="4"/>
    <n v="328803.93"/>
    <n v="109851.93"/>
    <s v="Amit"/>
    <s v="Consumer"/>
  </r>
  <r>
    <s v="ORD-94801-3587"/>
    <d v="2023-12-13T00:00:00"/>
    <x v="0"/>
    <x v="103"/>
    <x v="197"/>
    <x v="2"/>
    <s v="Delhi"/>
    <s v="New Delhi"/>
    <x v="0"/>
    <x v="9"/>
    <s v="Beds Pro 7"/>
    <n v="357785.51"/>
    <n v="15"/>
    <x v="0"/>
    <n v="237361.65"/>
    <n v="120423.86"/>
    <s v="Neha"/>
    <s v="Consumer"/>
  </r>
  <r>
    <s v="ORD-59388-3588"/>
    <d v="2024-11-19T00:00:00"/>
    <x v="1"/>
    <x v="687"/>
    <x v="149"/>
    <x v="3"/>
    <s v="Bihar"/>
    <s v="Gaya"/>
    <x v="0"/>
    <x v="4"/>
    <s v="Chairs Pro 1"/>
    <n v="29997.89"/>
    <n v="5"/>
    <x v="1"/>
    <n v="43872.2"/>
    <n v="-13874.31"/>
    <s v="Sneha"/>
    <s v="Home Office"/>
  </r>
  <r>
    <s v="ORD-85203-3589"/>
    <d v="2023-03-10T00:00:00"/>
    <x v="0"/>
    <x v="739"/>
    <x v="95"/>
    <x v="3"/>
    <s v="West Bengal"/>
    <s v="Howrah"/>
    <x v="1"/>
    <x v="1"/>
    <s v="Paper Pro 6"/>
    <n v="2115.56"/>
    <n v="3"/>
    <x v="6"/>
    <n v="3601.5"/>
    <n v="-1485.94"/>
    <s v="Pooja"/>
    <s v="Corporate"/>
  </r>
  <r>
    <s v="ORD-39182-3590"/>
    <d v="2024-08-28T00:00:00"/>
    <x v="1"/>
    <x v="882"/>
    <x v="207"/>
    <x v="0"/>
    <s v="Tamil Nadu"/>
    <s v="Coimbatore"/>
    <x v="2"/>
    <x v="8"/>
    <s v="Laptops Pro 10"/>
    <n v="422673.91999999998"/>
    <n v="12"/>
    <x v="4"/>
    <n v="340984.32000000001"/>
    <n v="81689.600000000006"/>
    <s v="Priya"/>
    <s v="Home Office"/>
  </r>
  <r>
    <s v="ORD-62635-3591"/>
    <d v="2023-09-18T00:00:00"/>
    <x v="0"/>
    <x v="545"/>
    <x v="107"/>
    <x v="3"/>
    <s v="Odisha"/>
    <s v="Bhubaneswar"/>
    <x v="0"/>
    <x v="9"/>
    <s v="Beds Pro 9"/>
    <n v="171244.81"/>
    <n v="12"/>
    <x v="5"/>
    <n v="169088.76"/>
    <n v="2156.0500000000002"/>
    <s v="Karan"/>
    <s v="Home Office"/>
  </r>
  <r>
    <s v="ORD-84796-3592"/>
    <d v="2024-10-25T00:00:00"/>
    <x v="1"/>
    <x v="288"/>
    <x v="76"/>
    <x v="3"/>
    <s v="Odisha"/>
    <s v="Bhubaneswar"/>
    <x v="0"/>
    <x v="9"/>
    <s v="Beds Pro 1"/>
    <n v="128888"/>
    <n v="11"/>
    <x v="1"/>
    <n v="182244.15"/>
    <n v="-53356.15"/>
    <s v="Pooja"/>
    <s v="Consumer"/>
  </r>
  <r>
    <s v="ORD-76834-3593"/>
    <d v="2024-11-17T00:00:00"/>
    <x v="1"/>
    <x v="569"/>
    <x v="176"/>
    <x v="2"/>
    <s v="Delhi"/>
    <s v="New Delhi"/>
    <x v="0"/>
    <x v="0"/>
    <s v="Sofas Pro 5"/>
    <n v="175528.98"/>
    <n v="10"/>
    <x v="4"/>
    <n v="103181"/>
    <n v="72347.98"/>
    <s v="Pooja"/>
    <s v="Consumer"/>
  </r>
  <r>
    <s v="ORD-47013-3594"/>
    <d v="2024-10-08T00:00:00"/>
    <x v="1"/>
    <x v="354"/>
    <x v="125"/>
    <x v="2"/>
    <s v="Delhi"/>
    <s v="New Delhi"/>
    <x v="2"/>
    <x v="8"/>
    <s v="Laptops Pro 6"/>
    <n v="96491.97"/>
    <n v="2"/>
    <x v="0"/>
    <n v="60555.44"/>
    <n v="35936.53"/>
    <s v="Neha"/>
    <s v="Home Office"/>
  </r>
  <r>
    <s v="ORD-58854-3595"/>
    <d v="2024-04-07T00:00:00"/>
    <x v="1"/>
    <x v="748"/>
    <x v="177"/>
    <x v="3"/>
    <s v="West Bengal"/>
    <s v="Howrah"/>
    <x v="0"/>
    <x v="7"/>
    <s v="Tables Pro 4"/>
    <n v="62754.66"/>
    <n v="2"/>
    <x v="0"/>
    <n v="39958.620000000003"/>
    <n v="22796.04"/>
    <s v="Amit"/>
    <s v="Home Office"/>
  </r>
  <r>
    <s v="ORD-67463-3596"/>
    <d v="2023-10-06T00:00:00"/>
    <x v="0"/>
    <x v="632"/>
    <x v="236"/>
    <x v="1"/>
    <s v="Rajasthan"/>
    <s v="Jaipur"/>
    <x v="2"/>
    <x v="10"/>
    <s v="Accessories Pro 1"/>
    <n v="510809.91"/>
    <n v="15"/>
    <x v="1"/>
    <n v="721483.5"/>
    <n v="-210673.59"/>
    <s v="Rahul"/>
    <s v="Consumer"/>
  </r>
  <r>
    <s v="ORD-95648-3597"/>
    <d v="2023-05-25T00:00:00"/>
    <x v="0"/>
    <x v="421"/>
    <x v="268"/>
    <x v="0"/>
    <s v="Karnataka"/>
    <s v="Bangalore"/>
    <x v="1"/>
    <x v="3"/>
    <s v="Storage Pro 7"/>
    <n v="1977.1"/>
    <n v="8"/>
    <x v="1"/>
    <n v="2974.64"/>
    <n v="-997.54"/>
    <s v="Vikas"/>
    <s v="Corporate"/>
  </r>
  <r>
    <s v="ORD-74290-3598"/>
    <d v="2023-08-03T00:00:00"/>
    <x v="0"/>
    <x v="714"/>
    <x v="20"/>
    <x v="3"/>
    <s v="Odisha"/>
    <s v="Bhubaneswar"/>
    <x v="0"/>
    <x v="0"/>
    <s v="Sofas Pro 6"/>
    <n v="46225.120000000003"/>
    <n v="5"/>
    <x v="7"/>
    <n v="32427.9"/>
    <n v="13797.22"/>
    <s v="Vikas"/>
    <s v="Corporate"/>
  </r>
  <r>
    <s v="ORD-12464-3599"/>
    <d v="2024-09-20T00:00:00"/>
    <x v="1"/>
    <x v="644"/>
    <x v="96"/>
    <x v="2"/>
    <s v="Delhi"/>
    <s v="New Delhi"/>
    <x v="1"/>
    <x v="3"/>
    <s v="Storage Pro 6"/>
    <n v="725.41"/>
    <n v="1"/>
    <x v="7"/>
    <n v="618.61"/>
    <n v="106.8"/>
    <s v="Amit"/>
    <s v="Consumer"/>
  </r>
  <r>
    <s v="ORD-50683-3600"/>
    <d v="2024-12-11T00:00:00"/>
    <x v="1"/>
    <x v="4"/>
    <x v="153"/>
    <x v="2"/>
    <s v="Punjab"/>
    <s v="Amritsar"/>
    <x v="1"/>
    <x v="1"/>
    <s v="Paper Pro 2"/>
    <n v="23142.05"/>
    <n v="13"/>
    <x v="3"/>
    <n v="16265.99"/>
    <n v="6876.06"/>
    <s v="Pooja"/>
    <s v="Consumer"/>
  </r>
  <r>
    <s v="ORD-82061-3601"/>
    <d v="2024-12-28T00:00:00"/>
    <x v="1"/>
    <x v="341"/>
    <x v="139"/>
    <x v="1"/>
    <s v="Maharashtra"/>
    <s v="Pune"/>
    <x v="1"/>
    <x v="3"/>
    <s v="Storage Pro 8"/>
    <n v="3035.59"/>
    <n v="2"/>
    <x v="0"/>
    <n v="2120"/>
    <n v="915.59"/>
    <s v="Neha"/>
    <s v="Consumer"/>
  </r>
  <r>
    <s v="ORD-59259-3602"/>
    <d v="2023-05-23T00:00:00"/>
    <x v="0"/>
    <x v="216"/>
    <x v="263"/>
    <x v="1"/>
    <s v="Gujarat"/>
    <s v="Ahmedabad"/>
    <x v="1"/>
    <x v="3"/>
    <s v="Storage Pro 5"/>
    <n v="302.58999999999997"/>
    <n v="1"/>
    <x v="5"/>
    <n v="279.08999999999997"/>
    <n v="23.5"/>
    <s v="Vikas"/>
    <s v="Corporate"/>
  </r>
  <r>
    <s v="ORD-54635-3603"/>
    <d v="2023-11-05T00:00:00"/>
    <x v="0"/>
    <x v="835"/>
    <x v="133"/>
    <x v="3"/>
    <s v="Odisha"/>
    <s v="Bhubaneswar"/>
    <x v="1"/>
    <x v="1"/>
    <s v="Paper Pro 5"/>
    <n v="10730.33"/>
    <n v="12"/>
    <x v="6"/>
    <n v="19001.64"/>
    <n v="-8271.31"/>
    <s v="Amit"/>
    <s v="Home Office"/>
  </r>
  <r>
    <s v="ORD-58015-3604"/>
    <d v="2023-07-21T00:00:00"/>
    <x v="0"/>
    <x v="497"/>
    <x v="247"/>
    <x v="2"/>
    <s v="Haryana"/>
    <s v="Faridabad"/>
    <x v="1"/>
    <x v="6"/>
    <s v="Pens Pro 10"/>
    <n v="5724.33"/>
    <n v="4"/>
    <x v="2"/>
    <n v="4789.28"/>
    <n v="935.05"/>
    <s v="Pooja"/>
    <s v="Consumer"/>
  </r>
  <r>
    <s v="ORD-23182-3605"/>
    <d v="2023-05-20T00:00:00"/>
    <x v="0"/>
    <x v="109"/>
    <x v="167"/>
    <x v="1"/>
    <s v="Gujarat"/>
    <s v="Ahmedabad"/>
    <x v="0"/>
    <x v="7"/>
    <s v="Tables Pro 4"/>
    <n v="35002.83"/>
    <n v="4"/>
    <x v="2"/>
    <n v="31023.279999999999"/>
    <n v="3979.55"/>
    <s v="Karan"/>
    <s v="Consumer"/>
  </r>
  <r>
    <s v="ORD-48085-3606"/>
    <d v="2024-06-29T00:00:00"/>
    <x v="1"/>
    <x v="206"/>
    <x v="297"/>
    <x v="0"/>
    <s v="Tamil Nadu"/>
    <s v="Coimbatore"/>
    <x v="1"/>
    <x v="1"/>
    <s v="Paper Pro 2"/>
    <n v="4936.68"/>
    <n v="5"/>
    <x v="4"/>
    <n v="3870.5"/>
    <n v="1066.18"/>
    <s v="Rahul"/>
    <s v="Corporate"/>
  </r>
  <r>
    <s v="ORD-11178-3607"/>
    <d v="2024-11-06T00:00:00"/>
    <x v="1"/>
    <x v="37"/>
    <x v="120"/>
    <x v="2"/>
    <s v="Punjab"/>
    <s v="Amritsar"/>
    <x v="2"/>
    <x v="11"/>
    <s v="Smartphones Pro 5"/>
    <n v="188531.09"/>
    <n v="10"/>
    <x v="3"/>
    <n v="143064.9"/>
    <n v="45466.19"/>
    <s v="Rahul"/>
    <s v="Corporate"/>
  </r>
  <r>
    <s v="ORD-54171-3608"/>
    <d v="2023-12-15T00:00:00"/>
    <x v="0"/>
    <x v="753"/>
    <x v="81"/>
    <x v="1"/>
    <s v="Maharashtra"/>
    <s v="Mumbai"/>
    <x v="1"/>
    <x v="1"/>
    <s v="Paper Pro 7"/>
    <n v="7851.41"/>
    <n v="11"/>
    <x v="0"/>
    <n v="4806.34"/>
    <n v="3045.07"/>
    <s v="Pooja"/>
    <s v="Corporate"/>
  </r>
  <r>
    <s v="ORD-86209-3609"/>
    <d v="2023-11-02T00:00:00"/>
    <x v="0"/>
    <x v="342"/>
    <x v="209"/>
    <x v="1"/>
    <s v="Maharashtra"/>
    <s v="Nagpur"/>
    <x v="1"/>
    <x v="3"/>
    <s v="Storage Pro 7"/>
    <n v="4001.08"/>
    <n v="2"/>
    <x v="2"/>
    <n v="2803.58"/>
    <n v="1197.5"/>
    <s v="Priya"/>
    <s v="Consumer"/>
  </r>
  <r>
    <s v="ORD-49147-3610"/>
    <d v="2024-12-13T00:00:00"/>
    <x v="1"/>
    <x v="527"/>
    <x v="202"/>
    <x v="0"/>
    <s v="Telangana"/>
    <s v="Hyderabad"/>
    <x v="0"/>
    <x v="0"/>
    <s v="Sofas Pro 2"/>
    <n v="43098.87"/>
    <n v="11"/>
    <x v="4"/>
    <n v="28579.21"/>
    <n v="14519.66"/>
    <s v="Amit"/>
    <s v="Corporate"/>
  </r>
  <r>
    <s v="ORD-53403-3611"/>
    <d v="2024-11-08T00:00:00"/>
    <x v="1"/>
    <x v="232"/>
    <x v="51"/>
    <x v="1"/>
    <s v="Gujarat"/>
    <s v="Ahmedabad"/>
    <x v="0"/>
    <x v="0"/>
    <s v="Sofas Pro 1"/>
    <n v="36697.14"/>
    <n v="13"/>
    <x v="5"/>
    <n v="34718.449999999997"/>
    <n v="1978.69"/>
    <s v="Neha"/>
    <s v="Home Office"/>
  </r>
  <r>
    <s v="ORD-79259-3612"/>
    <d v="2024-03-17T00:00:00"/>
    <x v="1"/>
    <x v="489"/>
    <x v="65"/>
    <x v="0"/>
    <s v="Telangana"/>
    <s v="Hyderabad"/>
    <x v="0"/>
    <x v="9"/>
    <s v="Beds Pro 2"/>
    <n v="194387.03"/>
    <n v="13"/>
    <x v="2"/>
    <n v="172840.2"/>
    <n v="21546.83"/>
    <s v="Vikas"/>
    <s v="Consumer"/>
  </r>
  <r>
    <s v="ORD-44672-3613"/>
    <d v="2024-12-01T00:00:00"/>
    <x v="1"/>
    <x v="737"/>
    <x v="191"/>
    <x v="3"/>
    <s v="Odisha"/>
    <s v="Bhubaneswar"/>
    <x v="1"/>
    <x v="2"/>
    <s v="Binders Pro 6"/>
    <n v="4520.63"/>
    <n v="14"/>
    <x v="6"/>
    <n v="8066.94"/>
    <n v="-3546.31"/>
    <s v="Sneha"/>
    <s v="Corporate"/>
  </r>
  <r>
    <s v="ORD-79098-3614"/>
    <d v="2023-07-06T00:00:00"/>
    <x v="0"/>
    <x v="166"/>
    <x v="15"/>
    <x v="1"/>
    <s v="Rajasthan"/>
    <s v="Jaipur"/>
    <x v="1"/>
    <x v="2"/>
    <s v="Binders Pro 7"/>
    <n v="7431.41"/>
    <n v="13"/>
    <x v="2"/>
    <n v="5736.38"/>
    <n v="1695.03"/>
    <s v="Priya"/>
    <s v="Corporate"/>
  </r>
  <r>
    <s v="ORD-82096-3615"/>
    <d v="2023-08-19T00:00:00"/>
    <x v="0"/>
    <x v="534"/>
    <x v="97"/>
    <x v="3"/>
    <s v="Bihar"/>
    <s v="Gaya"/>
    <x v="2"/>
    <x v="8"/>
    <s v="Laptops Pro 6"/>
    <n v="172606.16"/>
    <n v="4"/>
    <x v="0"/>
    <n v="120239.2"/>
    <n v="52366.96"/>
    <s v="Priya"/>
    <s v="Home Office"/>
  </r>
  <r>
    <s v="ORD-31782-3616"/>
    <d v="2023-02-05T00:00:00"/>
    <x v="0"/>
    <x v="232"/>
    <x v="207"/>
    <x v="3"/>
    <s v="West Bengal"/>
    <s v="Howrah"/>
    <x v="2"/>
    <x v="5"/>
    <s v="Tablets Pro 2"/>
    <n v="15916.81"/>
    <n v="3"/>
    <x v="6"/>
    <n v="27254.97"/>
    <n v="-11338.16"/>
    <s v="Karan"/>
    <s v="Consumer"/>
  </r>
  <r>
    <s v="ORD-48316-3617"/>
    <d v="2023-03-22T00:00:00"/>
    <x v="0"/>
    <x v="564"/>
    <x v="192"/>
    <x v="3"/>
    <s v="Odisha"/>
    <s v="Bhubaneswar"/>
    <x v="2"/>
    <x v="8"/>
    <s v="Laptops Pro 10"/>
    <n v="1164118.8999999999"/>
    <n v="15"/>
    <x v="0"/>
    <n v="716041.65"/>
    <n v="448077.25"/>
    <s v="Neha"/>
    <s v="Consumer"/>
  </r>
  <r>
    <s v="ORD-79997-3618"/>
    <d v="2023-10-25T00:00:00"/>
    <x v="0"/>
    <x v="781"/>
    <x v="299"/>
    <x v="3"/>
    <s v="West Bengal"/>
    <s v="Kolkata"/>
    <x v="0"/>
    <x v="4"/>
    <s v="Chairs Pro 9"/>
    <n v="123546.28"/>
    <n v="13"/>
    <x v="1"/>
    <n v="186814.55"/>
    <n v="-63268.27"/>
    <s v="Neha"/>
    <s v="Consumer"/>
  </r>
  <r>
    <s v="ORD-77196-3619"/>
    <d v="2023-04-16T00:00:00"/>
    <x v="0"/>
    <x v="124"/>
    <x v="276"/>
    <x v="1"/>
    <s v="Gujarat"/>
    <s v="Ahmedabad"/>
    <x v="1"/>
    <x v="6"/>
    <s v="Pens Pro 7"/>
    <n v="8526.14"/>
    <n v="7"/>
    <x v="5"/>
    <n v="6988.24"/>
    <n v="1537.9"/>
    <s v="Karan"/>
    <s v="Home Office"/>
  </r>
  <r>
    <s v="ORD-44917-3620"/>
    <d v="2024-11-18T00:00:00"/>
    <x v="1"/>
    <x v="883"/>
    <x v="266"/>
    <x v="0"/>
    <s v="Tamil Nadu"/>
    <s v="Coimbatore"/>
    <x v="2"/>
    <x v="10"/>
    <s v="Accessories Pro 4"/>
    <n v="543434.97"/>
    <n v="13"/>
    <x v="0"/>
    <n v="329844.45"/>
    <n v="213590.52"/>
    <s v="Karan"/>
    <s v="Home Office"/>
  </r>
  <r>
    <s v="ORD-31091-3621"/>
    <d v="2024-02-18T00:00:00"/>
    <x v="1"/>
    <x v="376"/>
    <x v="207"/>
    <x v="1"/>
    <s v="Gujarat"/>
    <s v="Ahmedabad"/>
    <x v="2"/>
    <x v="5"/>
    <s v="Tablets Pro 5"/>
    <n v="194734.77"/>
    <n v="13"/>
    <x v="6"/>
    <n v="352590.81"/>
    <n v="-157856.04"/>
    <s v="Vikas"/>
    <s v="Consumer"/>
  </r>
  <r>
    <s v="ORD-83509-3622"/>
    <d v="2024-08-07T00:00:00"/>
    <x v="1"/>
    <x v="706"/>
    <x v="87"/>
    <x v="2"/>
    <s v="Delhi"/>
    <s v="New Delhi"/>
    <x v="0"/>
    <x v="0"/>
    <s v="Sofas Pro 7"/>
    <n v="70632.41"/>
    <n v="10"/>
    <x v="4"/>
    <n v="50480.7"/>
    <n v="20151.71"/>
    <s v="Amit"/>
    <s v="Consumer"/>
  </r>
  <r>
    <s v="ORD-83154-3623"/>
    <d v="2023-06-06T00:00:00"/>
    <x v="0"/>
    <x v="367"/>
    <x v="190"/>
    <x v="3"/>
    <s v="Odisha"/>
    <s v="Bhubaneswar"/>
    <x v="2"/>
    <x v="5"/>
    <s v="Tablets Pro 5"/>
    <n v="205514.04"/>
    <n v="3"/>
    <x v="0"/>
    <n v="146541"/>
    <n v="58973.04"/>
    <s v="Vikas"/>
    <s v="Consumer"/>
  </r>
  <r>
    <s v="ORD-83628-3624"/>
    <d v="2023-10-07T00:00:00"/>
    <x v="0"/>
    <x v="49"/>
    <x v="191"/>
    <x v="1"/>
    <s v="Maharashtra"/>
    <s v="Pune"/>
    <x v="0"/>
    <x v="0"/>
    <s v="Sofas Pro 6"/>
    <n v="96028.96"/>
    <n v="7"/>
    <x v="7"/>
    <n v="68432.490000000005"/>
    <n v="27596.47"/>
    <s v="Pooja"/>
    <s v="Consumer"/>
  </r>
  <r>
    <s v="ORD-44292-3625"/>
    <d v="2024-09-19T00:00:00"/>
    <x v="1"/>
    <x v="63"/>
    <x v="261"/>
    <x v="2"/>
    <s v="Haryana"/>
    <s v="Gurgaon"/>
    <x v="0"/>
    <x v="9"/>
    <s v="Beds Pro 7"/>
    <n v="37202.5"/>
    <n v="8"/>
    <x v="0"/>
    <n v="28445.84"/>
    <n v="8756.66"/>
    <s v="Vikas"/>
    <s v="Corporate"/>
  </r>
  <r>
    <s v="ORD-14878-3626"/>
    <d v="2023-05-26T00:00:00"/>
    <x v="0"/>
    <x v="519"/>
    <x v="245"/>
    <x v="2"/>
    <s v="Punjab"/>
    <s v="Amritsar"/>
    <x v="1"/>
    <x v="1"/>
    <s v="Paper Pro 7"/>
    <n v="10068.32"/>
    <n v="7"/>
    <x v="7"/>
    <n v="8409.24"/>
    <n v="1659.08"/>
    <s v="Karan"/>
    <s v="Consumer"/>
  </r>
  <r>
    <s v="ORD-15413-3627"/>
    <d v="2024-10-12T00:00:00"/>
    <x v="1"/>
    <x v="123"/>
    <x v="104"/>
    <x v="1"/>
    <s v="Rajasthan"/>
    <s v="Jaipur"/>
    <x v="1"/>
    <x v="2"/>
    <s v="Binders Pro 8"/>
    <n v="13304.62"/>
    <n v="12"/>
    <x v="0"/>
    <n v="8746.08"/>
    <n v="4558.54"/>
    <s v="Amit"/>
    <s v="Home Office"/>
  </r>
  <r>
    <s v="ORD-98092-3628"/>
    <d v="2023-04-19T00:00:00"/>
    <x v="0"/>
    <x v="99"/>
    <x v="66"/>
    <x v="2"/>
    <s v="Delhi"/>
    <s v="New Delhi"/>
    <x v="2"/>
    <x v="5"/>
    <s v="Tablets Pro 5"/>
    <n v="254799.88"/>
    <n v="13"/>
    <x v="4"/>
    <n v="154841.04999999999"/>
    <n v="99958.83"/>
    <s v="Neha"/>
    <s v="Home Office"/>
  </r>
  <r>
    <s v="ORD-37190-3629"/>
    <d v="2023-12-11T00:00:00"/>
    <x v="0"/>
    <x v="414"/>
    <x v="107"/>
    <x v="2"/>
    <s v="Haryana"/>
    <s v="Gurgaon"/>
    <x v="1"/>
    <x v="3"/>
    <s v="Storage Pro 9"/>
    <n v="28911.95"/>
    <n v="9"/>
    <x v="4"/>
    <n v="17809.11"/>
    <n v="11102.84"/>
    <s v="Karan"/>
    <s v="Corporate"/>
  </r>
  <r>
    <s v="ORD-40822-3630"/>
    <d v="2023-09-19T00:00:00"/>
    <x v="0"/>
    <x v="364"/>
    <x v="116"/>
    <x v="1"/>
    <s v="Rajasthan"/>
    <s v="Jaipur"/>
    <x v="0"/>
    <x v="9"/>
    <s v="Beds Pro 9"/>
    <n v="139118.70000000001"/>
    <n v="10"/>
    <x v="3"/>
    <n v="105450.2"/>
    <n v="33668.5"/>
    <s v="Priya"/>
    <s v="Home Office"/>
  </r>
  <r>
    <s v="ORD-88521-3631"/>
    <d v="2023-12-26T00:00:00"/>
    <x v="0"/>
    <x v="620"/>
    <x v="119"/>
    <x v="3"/>
    <s v="Odisha"/>
    <s v="Bhubaneswar"/>
    <x v="1"/>
    <x v="6"/>
    <s v="Pens Pro 4"/>
    <n v="4664.91"/>
    <n v="6"/>
    <x v="5"/>
    <n v="3800.52"/>
    <n v="864.39"/>
    <s v="Amit"/>
    <s v="Corporate"/>
  </r>
  <r>
    <s v="ORD-67695-3632"/>
    <d v="2023-02-14T00:00:00"/>
    <x v="0"/>
    <x v="186"/>
    <x v="49"/>
    <x v="1"/>
    <s v="Maharashtra"/>
    <s v="Mumbai"/>
    <x v="2"/>
    <x v="8"/>
    <s v="Laptops Pro 8"/>
    <n v="184234.17"/>
    <n v="15"/>
    <x v="5"/>
    <n v="190206.3"/>
    <n v="-5972.13"/>
    <s v="Sneha"/>
    <s v="Home Office"/>
  </r>
  <r>
    <s v="ORD-82783-3633"/>
    <d v="2023-09-05T00:00:00"/>
    <x v="0"/>
    <x v="464"/>
    <x v="45"/>
    <x v="0"/>
    <s v="Tamil Nadu"/>
    <s v="Coimbatore"/>
    <x v="0"/>
    <x v="9"/>
    <s v="Beds Pro 4"/>
    <n v="123897.25"/>
    <n v="5"/>
    <x v="3"/>
    <n v="90332.15"/>
    <n v="33565.1"/>
    <s v="Sneha"/>
    <s v="Corporate"/>
  </r>
  <r>
    <s v="ORD-24128-3634"/>
    <d v="2023-11-14T00:00:00"/>
    <x v="0"/>
    <x v="815"/>
    <x v="55"/>
    <x v="1"/>
    <s v="Rajasthan"/>
    <s v="Jaipur"/>
    <x v="0"/>
    <x v="7"/>
    <s v="Tables Pro 9"/>
    <n v="6280.37"/>
    <n v="4"/>
    <x v="6"/>
    <n v="11386.92"/>
    <n v="-5106.55"/>
    <s v="Neha"/>
    <s v="Home Office"/>
  </r>
  <r>
    <s v="ORD-23898-3635"/>
    <d v="2023-08-17T00:00:00"/>
    <x v="0"/>
    <x v="630"/>
    <x v="81"/>
    <x v="2"/>
    <s v="Punjab"/>
    <s v="Amritsar"/>
    <x v="1"/>
    <x v="1"/>
    <s v="Paper Pro 2"/>
    <n v="12624.84"/>
    <n v="6"/>
    <x v="7"/>
    <n v="10502.1"/>
    <n v="2122.7399999999998"/>
    <s v="Karan"/>
    <s v="Consumer"/>
  </r>
  <r>
    <s v="ORD-63294-3636"/>
    <d v="2024-06-27T00:00:00"/>
    <x v="1"/>
    <x v="28"/>
    <x v="186"/>
    <x v="2"/>
    <s v="Delhi"/>
    <s v="New Delhi"/>
    <x v="2"/>
    <x v="10"/>
    <s v="Accessories Pro 5"/>
    <n v="73113.11"/>
    <n v="1"/>
    <x v="3"/>
    <n v="49135.23"/>
    <n v="23977.88"/>
    <s v="Neha"/>
    <s v="Consumer"/>
  </r>
  <r>
    <s v="ORD-91279-3637"/>
    <d v="2024-11-10T00:00:00"/>
    <x v="1"/>
    <x v="888"/>
    <x v="147"/>
    <x v="3"/>
    <s v="West Bengal"/>
    <s v="Kolkata"/>
    <x v="1"/>
    <x v="1"/>
    <s v="Paper Pro 5"/>
    <n v="2255.6799999999998"/>
    <n v="1"/>
    <x v="2"/>
    <n v="1571.02"/>
    <n v="684.66"/>
    <s v="Priya"/>
    <s v="Corporate"/>
  </r>
  <r>
    <s v="ORD-83039-3638"/>
    <d v="2024-12-10T00:00:00"/>
    <x v="1"/>
    <x v="232"/>
    <x v="16"/>
    <x v="0"/>
    <s v="Tamil Nadu"/>
    <s v="Coimbatore"/>
    <x v="0"/>
    <x v="0"/>
    <s v="Sofas Pro 4"/>
    <n v="18563.87"/>
    <n v="2"/>
    <x v="1"/>
    <n v="27297.02"/>
    <n v="-8733.15"/>
    <s v="Sneha"/>
    <s v="Home Office"/>
  </r>
  <r>
    <s v="ORD-12655-3639"/>
    <d v="2023-12-17T00:00:00"/>
    <x v="0"/>
    <x v="783"/>
    <x v="295"/>
    <x v="3"/>
    <s v="Bihar"/>
    <s v="Gaya"/>
    <x v="0"/>
    <x v="0"/>
    <s v="Sofas Pro 8"/>
    <n v="123501.86"/>
    <n v="9"/>
    <x v="4"/>
    <n v="88902.27"/>
    <n v="34599.589999999997"/>
    <s v="Sneha"/>
    <s v="Home Office"/>
  </r>
  <r>
    <s v="ORD-11789-3640"/>
    <d v="2023-09-30T00:00:00"/>
    <x v="0"/>
    <x v="735"/>
    <x v="25"/>
    <x v="2"/>
    <s v="Haryana"/>
    <s v="Gurgaon"/>
    <x v="0"/>
    <x v="4"/>
    <s v="Chairs Pro 10"/>
    <n v="18687.87"/>
    <n v="7"/>
    <x v="6"/>
    <n v="33451.53"/>
    <n v="-14763.66"/>
    <s v="Pooja"/>
    <s v="Corporate"/>
  </r>
  <r>
    <s v="ORD-39600-3641"/>
    <d v="2024-09-12T00:00:00"/>
    <x v="1"/>
    <x v="174"/>
    <x v="231"/>
    <x v="3"/>
    <s v="Odisha"/>
    <s v="Bhubaneswar"/>
    <x v="1"/>
    <x v="6"/>
    <s v="Pens Pro 3"/>
    <n v="26158.43"/>
    <n v="11"/>
    <x v="5"/>
    <n v="21580.13"/>
    <n v="4578.3"/>
    <s v="Pooja"/>
    <s v="Consumer"/>
  </r>
  <r>
    <s v="ORD-78042-3642"/>
    <d v="2024-11-02T00:00:00"/>
    <x v="1"/>
    <x v="391"/>
    <x v="190"/>
    <x v="2"/>
    <s v="Haryana"/>
    <s v="Gurgaon"/>
    <x v="2"/>
    <x v="10"/>
    <s v="Accessories Pro 10"/>
    <n v="40768.300000000003"/>
    <n v="1"/>
    <x v="5"/>
    <n v="40373.17"/>
    <n v="395.13"/>
    <s v="Vikas"/>
    <s v="Home Office"/>
  </r>
  <r>
    <s v="ORD-82003-3643"/>
    <d v="2024-03-02T00:00:00"/>
    <x v="1"/>
    <x v="349"/>
    <x v="202"/>
    <x v="1"/>
    <s v="Rajasthan"/>
    <s v="Jaipur"/>
    <x v="1"/>
    <x v="3"/>
    <s v="Storage Pro 8"/>
    <n v="3169.5"/>
    <n v="2"/>
    <x v="0"/>
    <n v="1843.48"/>
    <n v="1326.02"/>
    <s v="Karan"/>
    <s v="Home Office"/>
  </r>
  <r>
    <s v="ORD-67681-3644"/>
    <d v="2024-10-18T00:00:00"/>
    <x v="1"/>
    <x v="321"/>
    <x v="3"/>
    <x v="2"/>
    <s v="Haryana"/>
    <s v="Gurgaon"/>
    <x v="1"/>
    <x v="1"/>
    <s v="Paper Pro 1"/>
    <n v="29835.19"/>
    <n v="14"/>
    <x v="5"/>
    <n v="27097.42"/>
    <n v="2737.77"/>
    <s v="Sneha"/>
    <s v="Corporate"/>
  </r>
  <r>
    <s v="ORD-12717-3645"/>
    <d v="2024-12-06T00:00:00"/>
    <x v="1"/>
    <x v="478"/>
    <x v="178"/>
    <x v="2"/>
    <s v="Haryana"/>
    <s v="Faridabad"/>
    <x v="2"/>
    <x v="10"/>
    <s v="Accessories Pro 2"/>
    <n v="103371.92"/>
    <n v="2"/>
    <x v="7"/>
    <n v="67620.460000000006"/>
    <n v="35751.46"/>
    <s v="Karan"/>
    <s v="Home Office"/>
  </r>
  <r>
    <s v="ORD-61056-3646"/>
    <d v="2023-01-12T00:00:00"/>
    <x v="0"/>
    <x v="302"/>
    <x v="27"/>
    <x v="1"/>
    <s v="Maharashtra"/>
    <s v="Nagpur"/>
    <x v="2"/>
    <x v="11"/>
    <s v="Smartphones Pro 2"/>
    <n v="32185.57"/>
    <n v="4"/>
    <x v="5"/>
    <n v="32970.28"/>
    <n v="-784.71"/>
    <s v="Priya"/>
    <s v="Home Office"/>
  </r>
  <r>
    <s v="ORD-28408-3647"/>
    <d v="2024-03-16T00:00:00"/>
    <x v="1"/>
    <x v="376"/>
    <x v="202"/>
    <x v="1"/>
    <s v="Maharashtra"/>
    <s v="Pune"/>
    <x v="2"/>
    <x v="5"/>
    <s v="Tablets Pro 10"/>
    <n v="754990.49"/>
    <n v="11"/>
    <x v="4"/>
    <n v="442514.38"/>
    <n v="312476.11"/>
    <s v="Neha"/>
    <s v="Corporate"/>
  </r>
  <r>
    <s v="ORD-87675-3648"/>
    <d v="2024-11-07T00:00:00"/>
    <x v="1"/>
    <x v="352"/>
    <x v="189"/>
    <x v="1"/>
    <s v="Rajasthan"/>
    <s v="Jaipur"/>
    <x v="2"/>
    <x v="11"/>
    <s v="Smartphones Pro 5"/>
    <n v="98549.31"/>
    <n v="6"/>
    <x v="1"/>
    <n v="149224.92000000001"/>
    <n v="-50675.61"/>
    <s v="Amit"/>
    <s v="Corporate"/>
  </r>
  <r>
    <s v="ORD-72545-3649"/>
    <d v="2024-11-15T00:00:00"/>
    <x v="1"/>
    <x v="114"/>
    <x v="240"/>
    <x v="0"/>
    <s v="Tamil Nadu"/>
    <s v="Chennai"/>
    <x v="0"/>
    <x v="7"/>
    <s v="Tables Pro 8"/>
    <n v="189137.63"/>
    <n v="11"/>
    <x v="5"/>
    <n v="169084.52"/>
    <n v="20053.11"/>
    <s v="Karan"/>
    <s v="Home Office"/>
  </r>
  <r>
    <s v="ORD-49477-3650"/>
    <d v="2023-10-19T00:00:00"/>
    <x v="0"/>
    <x v="471"/>
    <x v="206"/>
    <x v="0"/>
    <s v="Tamil Nadu"/>
    <s v="Chennai"/>
    <x v="0"/>
    <x v="7"/>
    <s v="Tables Pro 9"/>
    <n v="237099.99"/>
    <n v="9"/>
    <x v="3"/>
    <n v="165007.26"/>
    <n v="72092.73"/>
    <s v="Sneha"/>
    <s v="Corporate"/>
  </r>
  <r>
    <s v="ORD-48865-3651"/>
    <d v="2024-01-31T00:00:00"/>
    <x v="1"/>
    <x v="747"/>
    <x v="257"/>
    <x v="1"/>
    <s v="Rajasthan"/>
    <s v="Jaipur"/>
    <x v="1"/>
    <x v="3"/>
    <s v="Storage Pro 7"/>
    <n v="12187.31"/>
    <n v="8"/>
    <x v="3"/>
    <n v="9100.4"/>
    <n v="3086.91"/>
    <s v="Neha"/>
    <s v="Corporate"/>
  </r>
  <r>
    <s v="ORD-76068-3652"/>
    <d v="2023-12-26T00:00:00"/>
    <x v="0"/>
    <x v="662"/>
    <x v="141"/>
    <x v="0"/>
    <s v="Karnataka"/>
    <s v="Mysore"/>
    <x v="0"/>
    <x v="0"/>
    <s v="Sofas Pro 1"/>
    <n v="49975.83"/>
    <n v="3"/>
    <x v="4"/>
    <n v="38922.269999999997"/>
    <n v="11053.56"/>
    <s v="Rahul"/>
    <s v="Home Office"/>
  </r>
  <r>
    <s v="ORD-96598-3653"/>
    <d v="2023-12-21T00:00:00"/>
    <x v="0"/>
    <x v="753"/>
    <x v="222"/>
    <x v="1"/>
    <s v="Gujarat"/>
    <s v="Ahmedabad"/>
    <x v="1"/>
    <x v="3"/>
    <s v="Storage Pro 3"/>
    <n v="33901.910000000003"/>
    <n v="14"/>
    <x v="3"/>
    <n v="27606.04"/>
    <n v="6295.87"/>
    <s v="Amit"/>
    <s v="Home Office"/>
  </r>
  <r>
    <s v="ORD-81273-3654"/>
    <d v="2023-04-09T00:00:00"/>
    <x v="0"/>
    <x v="756"/>
    <x v="239"/>
    <x v="3"/>
    <s v="West Bengal"/>
    <s v="Kolkata"/>
    <x v="2"/>
    <x v="8"/>
    <s v="Laptops Pro 1"/>
    <n v="86552.33"/>
    <n v="13"/>
    <x v="7"/>
    <n v="73814.52"/>
    <n v="12737.81"/>
    <s v="Rahul"/>
    <s v="Corporate"/>
  </r>
  <r>
    <s v="ORD-86442-3655"/>
    <d v="2024-10-27T00:00:00"/>
    <x v="1"/>
    <x v="44"/>
    <x v="69"/>
    <x v="1"/>
    <s v="Maharashtra"/>
    <s v="Pune"/>
    <x v="1"/>
    <x v="1"/>
    <s v="Paper Pro 3"/>
    <n v="14455.35"/>
    <n v="9"/>
    <x v="3"/>
    <n v="12575.61"/>
    <n v="1879.74"/>
    <s v="Neha"/>
    <s v="Consumer"/>
  </r>
  <r>
    <s v="ORD-85380-3656"/>
    <d v="2024-10-01T00:00:00"/>
    <x v="1"/>
    <x v="662"/>
    <x v="225"/>
    <x v="1"/>
    <s v="Rajasthan"/>
    <s v="Jaipur"/>
    <x v="2"/>
    <x v="11"/>
    <s v="Smartphones Pro 7"/>
    <n v="307446.2"/>
    <n v="10"/>
    <x v="0"/>
    <n v="223480.8"/>
    <n v="83965.4"/>
    <s v="Priya"/>
    <s v="Home Office"/>
  </r>
  <r>
    <s v="ORD-76581-3657"/>
    <d v="2023-11-29T00:00:00"/>
    <x v="0"/>
    <x v="432"/>
    <x v="256"/>
    <x v="2"/>
    <s v="Punjab"/>
    <s v="Ludhiana"/>
    <x v="2"/>
    <x v="5"/>
    <s v="Tablets Pro 6"/>
    <n v="172338.28"/>
    <n v="10"/>
    <x v="7"/>
    <n v="114005.1"/>
    <n v="58333.18"/>
    <s v="Vikas"/>
    <s v="Corporate"/>
  </r>
  <r>
    <s v="ORD-41483-3658"/>
    <d v="2023-09-17T00:00:00"/>
    <x v="0"/>
    <x v="33"/>
    <x v="29"/>
    <x v="0"/>
    <s v="Karnataka"/>
    <s v="Mysore"/>
    <x v="2"/>
    <x v="8"/>
    <s v="Laptops Pro 10"/>
    <n v="154876.81"/>
    <n v="6"/>
    <x v="0"/>
    <n v="88556.94"/>
    <n v="66319.87"/>
    <s v="Pooja"/>
    <s v="Home Office"/>
  </r>
  <r>
    <s v="ORD-44888-3659"/>
    <d v="2024-11-25T00:00:00"/>
    <x v="1"/>
    <x v="679"/>
    <x v="170"/>
    <x v="1"/>
    <s v="Rajasthan"/>
    <s v="Jaipur"/>
    <x v="0"/>
    <x v="0"/>
    <s v="Sofas Pro 4"/>
    <n v="48175.19"/>
    <n v="6"/>
    <x v="6"/>
    <n v="85473.42"/>
    <n v="-37298.230000000003"/>
    <s v="Karan"/>
    <s v="Consumer"/>
  </r>
  <r>
    <s v="ORD-51240-3660"/>
    <d v="2024-05-03T00:00:00"/>
    <x v="1"/>
    <x v="730"/>
    <x v="199"/>
    <x v="3"/>
    <s v="Odisha"/>
    <s v="Bhubaneswar"/>
    <x v="2"/>
    <x v="11"/>
    <s v="Smartphones Pro 1"/>
    <n v="252477.96"/>
    <n v="11"/>
    <x v="4"/>
    <n v="182515.41"/>
    <n v="69962.55"/>
    <s v="Neha"/>
    <s v="Corporate"/>
  </r>
  <r>
    <s v="ORD-24573-3661"/>
    <d v="2024-03-13T00:00:00"/>
    <x v="1"/>
    <x v="323"/>
    <x v="256"/>
    <x v="2"/>
    <s v="Delhi"/>
    <s v="New Delhi"/>
    <x v="1"/>
    <x v="6"/>
    <s v="Pens Pro 6"/>
    <n v="5595.13"/>
    <n v="7"/>
    <x v="6"/>
    <n v="9938.4599999999991"/>
    <n v="-4343.33"/>
    <s v="Priya"/>
    <s v="Corporate"/>
  </r>
  <r>
    <s v="ORD-51969-3662"/>
    <d v="2024-10-20T00:00:00"/>
    <x v="1"/>
    <x v="47"/>
    <x v="220"/>
    <x v="0"/>
    <s v="Tamil Nadu"/>
    <s v="Coimbatore"/>
    <x v="0"/>
    <x v="7"/>
    <s v="Tables Pro 5"/>
    <n v="298337.49"/>
    <n v="10"/>
    <x v="7"/>
    <n v="187444.7"/>
    <n v="110892.79"/>
    <s v="Amit"/>
    <s v="Home Office"/>
  </r>
  <r>
    <s v="ORD-29717-3663"/>
    <d v="2024-12-11T00:00:00"/>
    <x v="1"/>
    <x v="652"/>
    <x v="177"/>
    <x v="3"/>
    <s v="Odisha"/>
    <s v="Bhubaneswar"/>
    <x v="2"/>
    <x v="5"/>
    <s v="Tablets Pro 10"/>
    <n v="23131.84"/>
    <n v="1"/>
    <x v="1"/>
    <n v="32727.19"/>
    <n v="-9595.35"/>
    <s v="Rahul"/>
    <s v="Consumer"/>
  </r>
  <r>
    <s v="ORD-82849-3664"/>
    <d v="2024-10-15T00:00:00"/>
    <x v="1"/>
    <x v="514"/>
    <x v="14"/>
    <x v="1"/>
    <s v="Rajasthan"/>
    <s v="Jaipur"/>
    <x v="1"/>
    <x v="6"/>
    <s v="Pens Pro 2"/>
    <n v="2422.79"/>
    <n v="5"/>
    <x v="2"/>
    <n v="1731.5"/>
    <n v="691.29"/>
    <s v="Vikas"/>
    <s v="Consumer"/>
  </r>
  <r>
    <s v="ORD-57566-3665"/>
    <d v="2023-03-25T00:00:00"/>
    <x v="0"/>
    <x v="299"/>
    <x v="192"/>
    <x v="2"/>
    <s v="Punjab"/>
    <s v="Amritsar"/>
    <x v="1"/>
    <x v="3"/>
    <s v="Storage Pro 6"/>
    <n v="582.01"/>
    <n v="3"/>
    <x v="4"/>
    <n v="461.61"/>
    <n v="120.4"/>
    <s v="Vikas"/>
    <s v="Corporate"/>
  </r>
  <r>
    <s v="ORD-61626-3666"/>
    <d v="2023-10-21T00:00:00"/>
    <x v="0"/>
    <x v="8"/>
    <x v="113"/>
    <x v="2"/>
    <s v="Delhi"/>
    <s v="New Delhi"/>
    <x v="0"/>
    <x v="7"/>
    <s v="Tables Pro 9"/>
    <n v="178551.25"/>
    <n v="13"/>
    <x v="1"/>
    <n v="258495.64"/>
    <n v="-79944.39"/>
    <s v="Priya"/>
    <s v="Corporate"/>
  </r>
  <r>
    <s v="ORD-16360-3667"/>
    <d v="2023-06-07T00:00:00"/>
    <x v="0"/>
    <x v="877"/>
    <x v="199"/>
    <x v="0"/>
    <s v="Tamil Nadu"/>
    <s v="Coimbatore"/>
    <x v="1"/>
    <x v="3"/>
    <s v="Storage Pro 6"/>
    <n v="44380.85"/>
    <n v="15"/>
    <x v="7"/>
    <n v="28906.95"/>
    <n v="15473.9"/>
    <s v="Rahul"/>
    <s v="Corporate"/>
  </r>
  <r>
    <s v="ORD-58374-3668"/>
    <d v="2024-11-22T00:00:00"/>
    <x v="1"/>
    <x v="634"/>
    <x v="103"/>
    <x v="3"/>
    <s v="Odisha"/>
    <s v="Bhubaneswar"/>
    <x v="1"/>
    <x v="1"/>
    <s v="Paper Pro 5"/>
    <n v="10823.8"/>
    <n v="13"/>
    <x v="6"/>
    <n v="19214.259999999998"/>
    <n v="-8390.4599999999991"/>
    <s v="Neha"/>
    <s v="Corporate"/>
  </r>
  <r>
    <s v="ORD-65704-3669"/>
    <d v="2024-11-04T00:00:00"/>
    <x v="1"/>
    <x v="621"/>
    <x v="71"/>
    <x v="1"/>
    <s v="Rajasthan"/>
    <s v="Jaipur"/>
    <x v="1"/>
    <x v="3"/>
    <s v="Storage Pro 8"/>
    <n v="15772.95"/>
    <n v="7"/>
    <x v="2"/>
    <n v="13191.57"/>
    <n v="2581.38"/>
    <s v="Rahul"/>
    <s v="Corporate"/>
  </r>
  <r>
    <s v="ORD-22386-3670"/>
    <d v="2023-11-16T00:00:00"/>
    <x v="0"/>
    <x v="56"/>
    <x v="160"/>
    <x v="1"/>
    <s v="Maharashtra"/>
    <s v="Nagpur"/>
    <x v="0"/>
    <x v="0"/>
    <s v="Sofas Pro 2"/>
    <n v="100994.84"/>
    <n v="8"/>
    <x v="1"/>
    <n v="141188.88"/>
    <n v="-40194.04"/>
    <s v="Rahul"/>
    <s v="Home Office"/>
  </r>
  <r>
    <s v="ORD-28817-3671"/>
    <d v="2024-11-16T00:00:00"/>
    <x v="1"/>
    <x v="404"/>
    <x v="169"/>
    <x v="0"/>
    <s v="Karnataka"/>
    <s v="Bangalore"/>
    <x v="2"/>
    <x v="8"/>
    <s v="Laptops Pro 4"/>
    <n v="146494.84"/>
    <n v="7"/>
    <x v="6"/>
    <n v="257189.1"/>
    <n v="-110694.26"/>
    <s v="Priya"/>
    <s v="Corporate"/>
  </r>
  <r>
    <s v="ORD-64718-3672"/>
    <d v="2023-05-21T00:00:00"/>
    <x v="0"/>
    <x v="803"/>
    <x v="288"/>
    <x v="3"/>
    <s v="West Bengal"/>
    <s v="Kolkata"/>
    <x v="2"/>
    <x v="5"/>
    <s v="Tablets Pro 1"/>
    <n v="63902.61"/>
    <n v="3"/>
    <x v="3"/>
    <n v="43866.3"/>
    <n v="20036.310000000001"/>
    <s v="Amit"/>
    <s v="Consumer"/>
  </r>
  <r>
    <s v="ORD-39610-3673"/>
    <d v="2023-04-20T00:00:00"/>
    <x v="0"/>
    <x v="808"/>
    <x v="172"/>
    <x v="2"/>
    <s v="Delhi"/>
    <s v="New Delhi"/>
    <x v="1"/>
    <x v="6"/>
    <s v="Pens Pro 6"/>
    <n v="15027.78"/>
    <n v="11"/>
    <x v="7"/>
    <n v="9981.84"/>
    <n v="5045.9399999999996"/>
    <s v="Amit"/>
    <s v="Corporate"/>
  </r>
  <r>
    <s v="ORD-22419-3674"/>
    <d v="2023-01-08T00:00:00"/>
    <x v="0"/>
    <x v="544"/>
    <x v="136"/>
    <x v="0"/>
    <s v="Tamil Nadu"/>
    <s v="Chennai"/>
    <x v="1"/>
    <x v="6"/>
    <s v="Pens Pro 9"/>
    <n v="717.75"/>
    <n v="12"/>
    <x v="6"/>
    <n v="1294.68"/>
    <n v="-576.92999999999995"/>
    <s v="Rahul"/>
    <s v="Consumer"/>
  </r>
  <r>
    <s v="ORD-49778-3675"/>
    <d v="2024-10-05T00:00:00"/>
    <x v="1"/>
    <x v="696"/>
    <x v="160"/>
    <x v="2"/>
    <s v="Delhi"/>
    <s v="New Delhi"/>
    <x v="2"/>
    <x v="5"/>
    <s v="Tablets Pro 9"/>
    <n v="562844.57999999996"/>
    <n v="15"/>
    <x v="5"/>
    <n v="451864.95"/>
    <n v="110979.63"/>
    <s v="Sneha"/>
    <s v="Corporate"/>
  </r>
  <r>
    <s v="ORD-31654-3676"/>
    <d v="2024-12-06T00:00:00"/>
    <x v="1"/>
    <x v="767"/>
    <x v="10"/>
    <x v="0"/>
    <s v="Karnataka"/>
    <s v="Bangalore"/>
    <x v="1"/>
    <x v="6"/>
    <s v="Pens Pro 8"/>
    <n v="27470.84"/>
    <n v="10"/>
    <x v="7"/>
    <n v="17038.599999999999"/>
    <n v="10432.24"/>
    <s v="Rahul"/>
    <s v="Consumer"/>
  </r>
  <r>
    <s v="ORD-49057-3677"/>
    <d v="2024-09-21T00:00:00"/>
    <x v="1"/>
    <x v="647"/>
    <x v="60"/>
    <x v="2"/>
    <s v="Punjab"/>
    <s v="Ludhiana"/>
    <x v="0"/>
    <x v="9"/>
    <s v="Beds Pro 7"/>
    <n v="445789.6"/>
    <n v="14"/>
    <x v="0"/>
    <n v="270133.92"/>
    <n v="175655.67999999999"/>
    <s v="Amit"/>
    <s v="Home Office"/>
  </r>
  <r>
    <s v="ORD-64465-3678"/>
    <d v="2023-08-19T00:00:00"/>
    <x v="0"/>
    <x v="225"/>
    <x v="210"/>
    <x v="1"/>
    <s v="Gujarat"/>
    <s v="Surat"/>
    <x v="0"/>
    <x v="9"/>
    <s v="Beds Pro 2"/>
    <n v="110754.65"/>
    <n v="12"/>
    <x v="6"/>
    <n v="195120.6"/>
    <n v="-84365.95"/>
    <s v="Amit"/>
    <s v="Consumer"/>
  </r>
  <r>
    <s v="ORD-36394-3679"/>
    <d v="2024-10-18T00:00:00"/>
    <x v="1"/>
    <x v="836"/>
    <x v="18"/>
    <x v="1"/>
    <s v="Rajasthan"/>
    <s v="Jaipur"/>
    <x v="1"/>
    <x v="2"/>
    <s v="Binders Pro 9"/>
    <n v="14448.12"/>
    <n v="5"/>
    <x v="0"/>
    <n v="8900.9500000000007"/>
    <n v="5547.17"/>
    <s v="Karan"/>
    <s v="Corporate"/>
  </r>
  <r>
    <s v="ORD-74953-3680"/>
    <d v="2023-05-05T00:00:00"/>
    <x v="0"/>
    <x v="272"/>
    <x v="283"/>
    <x v="1"/>
    <s v="Rajasthan"/>
    <s v="Jaipur"/>
    <x v="0"/>
    <x v="7"/>
    <s v="Tables Pro 6"/>
    <n v="86774.23"/>
    <n v="6"/>
    <x v="5"/>
    <n v="72176.399999999994"/>
    <n v="14597.83"/>
    <s v="Priya"/>
    <s v="Consumer"/>
  </r>
  <r>
    <s v="ORD-98752-3681"/>
    <d v="2023-11-13T00:00:00"/>
    <x v="0"/>
    <x v="850"/>
    <x v="60"/>
    <x v="1"/>
    <s v="Gujarat"/>
    <s v="Surat"/>
    <x v="0"/>
    <x v="7"/>
    <s v="Tables Pro 6"/>
    <n v="232192.54"/>
    <n v="7"/>
    <x v="0"/>
    <n v="132126.19"/>
    <n v="100066.35"/>
    <s v="Pooja"/>
    <s v="Consumer"/>
  </r>
  <r>
    <s v="ORD-61287-3682"/>
    <d v="2023-07-13T00:00:00"/>
    <x v="0"/>
    <x v="69"/>
    <x v="234"/>
    <x v="2"/>
    <s v="Haryana"/>
    <s v="Faridabad"/>
    <x v="2"/>
    <x v="8"/>
    <s v="Laptops Pro 9"/>
    <n v="985398.79"/>
    <n v="15"/>
    <x v="0"/>
    <n v="705454.65"/>
    <n v="279944.14"/>
    <s v="Rahul"/>
    <s v="Home Office"/>
  </r>
  <r>
    <s v="ORD-80017-3683"/>
    <d v="2024-10-19T00:00:00"/>
    <x v="1"/>
    <x v="624"/>
    <x v="298"/>
    <x v="0"/>
    <s v="Telangana"/>
    <s v="Hyderabad"/>
    <x v="0"/>
    <x v="9"/>
    <s v="Beds Pro 6"/>
    <n v="81688.429999999993"/>
    <n v="10"/>
    <x v="1"/>
    <n v="119196.7"/>
    <n v="-37508.269999999997"/>
    <s v="Karan"/>
    <s v="Consumer"/>
  </r>
  <r>
    <s v="ORD-89475-3684"/>
    <d v="2023-12-15T00:00:00"/>
    <x v="0"/>
    <x v="779"/>
    <x v="288"/>
    <x v="1"/>
    <s v="Maharashtra"/>
    <s v="Nagpur"/>
    <x v="2"/>
    <x v="8"/>
    <s v="Laptops Pro 7"/>
    <n v="16111.18"/>
    <n v="1"/>
    <x v="0"/>
    <n v="9220.67"/>
    <n v="6890.51"/>
    <s v="Amit"/>
    <s v="Corporate"/>
  </r>
  <r>
    <s v="ORD-69011-3685"/>
    <d v="2023-03-18T00:00:00"/>
    <x v="0"/>
    <x v="540"/>
    <x v="152"/>
    <x v="1"/>
    <s v="Rajasthan"/>
    <s v="Jaipur"/>
    <x v="1"/>
    <x v="2"/>
    <s v="Binders Pro 6"/>
    <n v="1180.79"/>
    <n v="1"/>
    <x v="7"/>
    <n v="773.76"/>
    <n v="407.03"/>
    <s v="Sneha"/>
    <s v="Corporate"/>
  </r>
  <r>
    <s v="ORD-52448-3686"/>
    <d v="2023-11-23T00:00:00"/>
    <x v="0"/>
    <x v="800"/>
    <x v="8"/>
    <x v="0"/>
    <s v="Telangana"/>
    <s v="Hyderabad"/>
    <x v="2"/>
    <x v="10"/>
    <s v="Accessories Pro 8"/>
    <n v="14962.89"/>
    <n v="1"/>
    <x v="3"/>
    <n v="10001.11"/>
    <n v="4961.78"/>
    <s v="Karan"/>
    <s v="Corporate"/>
  </r>
  <r>
    <s v="ORD-73582-3687"/>
    <d v="2023-11-20T00:00:00"/>
    <x v="0"/>
    <x v="52"/>
    <x v="167"/>
    <x v="3"/>
    <s v="Bihar"/>
    <s v="Gaya"/>
    <x v="2"/>
    <x v="8"/>
    <s v="Laptops Pro 1"/>
    <n v="173859.4"/>
    <n v="11"/>
    <x v="3"/>
    <n v="156775.51999999999"/>
    <n v="17083.88"/>
    <s v="Priya"/>
    <s v="Corporate"/>
  </r>
  <r>
    <s v="ORD-26015-3688"/>
    <d v="2023-05-16T00:00:00"/>
    <x v="0"/>
    <x v="413"/>
    <x v="15"/>
    <x v="3"/>
    <s v="West Bengal"/>
    <s v="Kolkata"/>
    <x v="0"/>
    <x v="7"/>
    <s v="Tables Pro 4"/>
    <n v="3803.96"/>
    <n v="1"/>
    <x v="6"/>
    <n v="6438.99"/>
    <n v="-2635.03"/>
    <s v="Pooja"/>
    <s v="Consumer"/>
  </r>
  <r>
    <s v="ORD-40914-3689"/>
    <d v="2023-12-20T00:00:00"/>
    <x v="0"/>
    <x v="590"/>
    <x v="275"/>
    <x v="1"/>
    <s v="Rajasthan"/>
    <s v="Jaipur"/>
    <x v="1"/>
    <x v="6"/>
    <s v="Pens Pro 10"/>
    <n v="7372.07"/>
    <n v="6"/>
    <x v="3"/>
    <n v="5301.12"/>
    <n v="2070.9499999999998"/>
    <s v="Sneha"/>
    <s v="Home Office"/>
  </r>
  <r>
    <s v="ORD-65875-3690"/>
    <d v="2024-04-10T00:00:00"/>
    <x v="1"/>
    <x v="889"/>
    <x v="48"/>
    <x v="0"/>
    <s v="Karnataka"/>
    <s v="Bangalore"/>
    <x v="0"/>
    <x v="0"/>
    <s v="Sofas Pro 1"/>
    <n v="26259.46"/>
    <n v="1"/>
    <x v="4"/>
    <n v="17335.84"/>
    <n v="8923.6200000000008"/>
    <s v="Priya"/>
    <s v="Corporate"/>
  </r>
  <r>
    <s v="ORD-80565-3691"/>
    <d v="2024-12-05T00:00:00"/>
    <x v="1"/>
    <x v="424"/>
    <x v="67"/>
    <x v="1"/>
    <s v="Maharashtra"/>
    <s v="Mumbai"/>
    <x v="2"/>
    <x v="10"/>
    <s v="Accessories Pro 7"/>
    <n v="177067.55"/>
    <n v="7"/>
    <x v="5"/>
    <n v="166842.06"/>
    <n v="10225.49"/>
    <s v="Karan"/>
    <s v="Corporate"/>
  </r>
  <r>
    <s v="ORD-13718-3692"/>
    <d v="2023-10-13T00:00:00"/>
    <x v="0"/>
    <x v="867"/>
    <x v="45"/>
    <x v="3"/>
    <s v="Bihar"/>
    <s v="Patna"/>
    <x v="0"/>
    <x v="9"/>
    <s v="Beds Pro 6"/>
    <n v="42326.22"/>
    <n v="6"/>
    <x v="6"/>
    <n v="72038.22"/>
    <n v="-29712"/>
    <s v="Vikas"/>
    <s v="Home Office"/>
  </r>
  <r>
    <s v="ORD-85682-3693"/>
    <d v="2023-12-27T00:00:00"/>
    <x v="0"/>
    <x v="813"/>
    <x v="136"/>
    <x v="2"/>
    <s v="Punjab"/>
    <s v="Ludhiana"/>
    <x v="0"/>
    <x v="0"/>
    <s v="Sofas Pro 4"/>
    <n v="40437.339999999997"/>
    <n v="12"/>
    <x v="6"/>
    <n v="70767"/>
    <n v="-30329.66"/>
    <s v="Rahul"/>
    <s v="Corporate"/>
  </r>
  <r>
    <s v="ORD-24093-3694"/>
    <d v="2023-12-02T00:00:00"/>
    <x v="0"/>
    <x v="362"/>
    <x v="222"/>
    <x v="2"/>
    <s v="Punjab"/>
    <s v="Amritsar"/>
    <x v="1"/>
    <x v="3"/>
    <s v="Storage Pro 5"/>
    <n v="11392.17"/>
    <n v="15"/>
    <x v="7"/>
    <n v="7856.4"/>
    <n v="3535.77"/>
    <s v="Priya"/>
    <s v="Corporate"/>
  </r>
  <r>
    <s v="ORD-14856-3695"/>
    <d v="2023-04-17T00:00:00"/>
    <x v="0"/>
    <x v="169"/>
    <x v="78"/>
    <x v="0"/>
    <s v="Telangana"/>
    <s v="Hyderabad"/>
    <x v="0"/>
    <x v="4"/>
    <s v="Chairs Pro 2"/>
    <n v="76850.59"/>
    <n v="6"/>
    <x v="5"/>
    <n v="61660.56"/>
    <n v="15190.03"/>
    <s v="Vikas"/>
    <s v="Corporate"/>
  </r>
  <r>
    <s v="ORD-80928-3696"/>
    <d v="2023-12-10T00:00:00"/>
    <x v="0"/>
    <x v="845"/>
    <x v="189"/>
    <x v="3"/>
    <s v="Odisha"/>
    <s v="Bhubaneswar"/>
    <x v="2"/>
    <x v="5"/>
    <s v="Tablets Pro 7"/>
    <n v="150909.1"/>
    <n v="3"/>
    <x v="3"/>
    <n v="104723.28"/>
    <n v="46185.82"/>
    <s v="Vikas"/>
    <s v="Corporate"/>
  </r>
  <r>
    <s v="ORD-79245-3697"/>
    <d v="2023-11-26T00:00:00"/>
    <x v="0"/>
    <x v="641"/>
    <x v="177"/>
    <x v="2"/>
    <s v="Haryana"/>
    <s v="Faridabad"/>
    <x v="0"/>
    <x v="9"/>
    <s v="Beds Pro 5"/>
    <n v="209583.55"/>
    <n v="15"/>
    <x v="5"/>
    <n v="176028.75"/>
    <n v="33554.800000000003"/>
    <s v="Karan"/>
    <s v="Consumer"/>
  </r>
  <r>
    <s v="ORD-81487-3698"/>
    <d v="2023-07-07T00:00:00"/>
    <x v="0"/>
    <x v="80"/>
    <x v="36"/>
    <x v="1"/>
    <s v="Gujarat"/>
    <s v="Ahmedabad"/>
    <x v="0"/>
    <x v="7"/>
    <s v="Tables Pro 4"/>
    <n v="241018.93"/>
    <n v="14"/>
    <x v="5"/>
    <n v="215879.44"/>
    <n v="25139.49"/>
    <s v="Pooja"/>
    <s v="Home Office"/>
  </r>
  <r>
    <s v="ORD-37120-3699"/>
    <d v="2024-09-17T00:00:00"/>
    <x v="1"/>
    <x v="407"/>
    <x v="41"/>
    <x v="1"/>
    <s v="Rajasthan"/>
    <s v="Jaipur"/>
    <x v="0"/>
    <x v="4"/>
    <s v="Chairs Pro 10"/>
    <n v="125210.16"/>
    <n v="14"/>
    <x v="3"/>
    <n v="112265.02"/>
    <n v="12945.14"/>
    <s v="Pooja"/>
    <s v="Corporate"/>
  </r>
  <r>
    <s v="ORD-21210-3700"/>
    <d v="2023-07-25T00:00:00"/>
    <x v="0"/>
    <x v="309"/>
    <x v="91"/>
    <x v="0"/>
    <s v="Tamil Nadu"/>
    <s v="Coimbatore"/>
    <x v="0"/>
    <x v="0"/>
    <s v="Sofas Pro 6"/>
    <n v="87109.09"/>
    <n v="7"/>
    <x v="1"/>
    <n v="129075.24"/>
    <n v="-41966.15"/>
    <s v="Rahul"/>
    <s v="Corporate"/>
  </r>
  <r>
    <s v="ORD-37824-3701"/>
    <d v="2024-01-01T00:00:00"/>
    <x v="1"/>
    <x v="633"/>
    <x v="148"/>
    <x v="3"/>
    <s v="West Bengal"/>
    <s v="Kolkata"/>
    <x v="1"/>
    <x v="3"/>
    <s v="Storage Pro 6"/>
    <n v="11089.11"/>
    <n v="14"/>
    <x v="6"/>
    <n v="20021.400000000001"/>
    <n v="-8932.2900000000009"/>
    <s v="Karan"/>
    <s v="Home Office"/>
  </r>
  <r>
    <s v="ORD-10461-3702"/>
    <d v="2024-04-14T00:00:00"/>
    <x v="1"/>
    <x v="362"/>
    <x v="225"/>
    <x v="3"/>
    <s v="Bihar"/>
    <s v="Gaya"/>
    <x v="1"/>
    <x v="2"/>
    <s v="Binders Pro 4"/>
    <n v="1987.75"/>
    <n v="4"/>
    <x v="7"/>
    <n v="1469.28"/>
    <n v="518.47"/>
    <s v="Amit"/>
    <s v="Corporate"/>
  </r>
  <r>
    <s v="ORD-26489-3703"/>
    <d v="2023-10-24T00:00:00"/>
    <x v="0"/>
    <x v="466"/>
    <x v="3"/>
    <x v="3"/>
    <s v="Bihar"/>
    <s v="Patna"/>
    <x v="0"/>
    <x v="4"/>
    <s v="Chairs Pro 5"/>
    <n v="91704"/>
    <n v="12"/>
    <x v="4"/>
    <n v="70092.12"/>
    <n v="21611.88"/>
    <s v="Pooja"/>
    <s v="Consumer"/>
  </r>
  <r>
    <s v="ORD-96909-3704"/>
    <d v="2023-05-17T00:00:00"/>
    <x v="0"/>
    <x v="292"/>
    <x v="182"/>
    <x v="2"/>
    <s v="Delhi"/>
    <s v="New Delhi"/>
    <x v="2"/>
    <x v="11"/>
    <s v="Smartphones Pro 1"/>
    <n v="220159.65"/>
    <n v="9"/>
    <x v="1"/>
    <n v="322820.90999999997"/>
    <n v="-102661.26"/>
    <s v="Amit"/>
    <s v="Consumer"/>
  </r>
  <r>
    <s v="ORD-60804-3705"/>
    <d v="2023-10-22T00:00:00"/>
    <x v="0"/>
    <x v="573"/>
    <x v="135"/>
    <x v="2"/>
    <s v="Haryana"/>
    <s v="Faridabad"/>
    <x v="0"/>
    <x v="7"/>
    <s v="Tables Pro 9"/>
    <n v="12577.66"/>
    <n v="2"/>
    <x v="6"/>
    <n v="22867.22"/>
    <n v="-10289.56"/>
    <s v="Sneha"/>
    <s v="Consumer"/>
  </r>
  <r>
    <s v="ORD-22171-3706"/>
    <d v="2024-10-17T00:00:00"/>
    <x v="1"/>
    <x v="28"/>
    <x v="161"/>
    <x v="1"/>
    <s v="Maharashtra"/>
    <s v="Pune"/>
    <x v="2"/>
    <x v="11"/>
    <s v="Smartphones Pro 5"/>
    <n v="181335.38"/>
    <n v="13"/>
    <x v="4"/>
    <n v="126128.6"/>
    <n v="55206.78"/>
    <s v="Neha"/>
    <s v="Home Office"/>
  </r>
  <r>
    <s v="ORD-10475-3707"/>
    <d v="2024-12-06T00:00:00"/>
    <x v="1"/>
    <x v="469"/>
    <x v="97"/>
    <x v="0"/>
    <s v="Tamil Nadu"/>
    <s v="Chennai"/>
    <x v="1"/>
    <x v="2"/>
    <s v="Binders Pro 9"/>
    <n v="339.46"/>
    <n v="1"/>
    <x v="4"/>
    <n v="261.85000000000002"/>
    <n v="77.61"/>
    <s v="Pooja"/>
    <s v="Home Office"/>
  </r>
  <r>
    <s v="ORD-60157-3708"/>
    <d v="2024-09-09T00:00:00"/>
    <x v="1"/>
    <x v="604"/>
    <x v="15"/>
    <x v="3"/>
    <s v="West Bengal"/>
    <s v="Kolkata"/>
    <x v="2"/>
    <x v="5"/>
    <s v="Tablets Pro 6"/>
    <n v="76725.94"/>
    <n v="10"/>
    <x v="1"/>
    <n v="109712.8"/>
    <n v="-32986.86"/>
    <s v="Neha"/>
    <s v="Corporate"/>
  </r>
  <r>
    <s v="ORD-91229-3709"/>
    <d v="2024-01-20T00:00:00"/>
    <x v="1"/>
    <x v="74"/>
    <x v="165"/>
    <x v="1"/>
    <s v="Rajasthan"/>
    <s v="Jaipur"/>
    <x v="2"/>
    <x v="5"/>
    <s v="Tablets Pro 6"/>
    <n v="878204.27"/>
    <n v="13"/>
    <x v="0"/>
    <n v="622817.13"/>
    <n v="255387.14"/>
    <s v="Karan"/>
    <s v="Consumer"/>
  </r>
  <r>
    <s v="ORD-47060-3710"/>
    <d v="2023-10-18T00:00:00"/>
    <x v="0"/>
    <x v="821"/>
    <x v="264"/>
    <x v="0"/>
    <s v="Tamil Nadu"/>
    <s v="Chennai"/>
    <x v="1"/>
    <x v="6"/>
    <s v="Pens Pro 8"/>
    <n v="2040.93"/>
    <n v="2"/>
    <x v="1"/>
    <n v="2929.92"/>
    <n v="-888.99"/>
    <s v="Neha"/>
    <s v="Consumer"/>
  </r>
  <r>
    <s v="ORD-75913-3711"/>
    <d v="2024-03-05T00:00:00"/>
    <x v="1"/>
    <x v="230"/>
    <x v="118"/>
    <x v="1"/>
    <s v="Rajasthan"/>
    <s v="Jaipur"/>
    <x v="0"/>
    <x v="7"/>
    <s v="Tables Pro 6"/>
    <n v="351881.17"/>
    <n v="14"/>
    <x v="0"/>
    <n v="196714"/>
    <n v="155167.17000000001"/>
    <s v="Sneha"/>
    <s v="Corporate"/>
  </r>
  <r>
    <s v="ORD-61695-3712"/>
    <d v="2023-06-25T00:00:00"/>
    <x v="0"/>
    <x v="868"/>
    <x v="48"/>
    <x v="3"/>
    <s v="Odisha"/>
    <s v="Bhubaneswar"/>
    <x v="1"/>
    <x v="1"/>
    <s v="Paper Pro 10"/>
    <n v="6122.72"/>
    <n v="15"/>
    <x v="6"/>
    <n v="11005.8"/>
    <n v="-4883.08"/>
    <s v="Neha"/>
    <s v="Consumer"/>
  </r>
  <r>
    <s v="ORD-25703-3713"/>
    <d v="2023-10-12T00:00:00"/>
    <x v="0"/>
    <x v="385"/>
    <x v="69"/>
    <x v="3"/>
    <s v="Bihar"/>
    <s v="Gaya"/>
    <x v="1"/>
    <x v="2"/>
    <s v="Binders Pro 1"/>
    <n v="193.51"/>
    <n v="1"/>
    <x v="1"/>
    <n v="278.45999999999998"/>
    <n v="-84.95"/>
    <s v="Vikas"/>
    <s v="Consumer"/>
  </r>
  <r>
    <s v="ORD-53014-3714"/>
    <d v="2023-10-25T00:00:00"/>
    <x v="0"/>
    <x v="81"/>
    <x v="189"/>
    <x v="3"/>
    <s v="Odisha"/>
    <s v="Bhubaneswar"/>
    <x v="2"/>
    <x v="11"/>
    <s v="Smartphones Pro 9"/>
    <n v="72099.149999999994"/>
    <n v="7"/>
    <x v="3"/>
    <n v="62241.9"/>
    <n v="9857.25"/>
    <s v="Priya"/>
    <s v="Consumer"/>
  </r>
  <r>
    <s v="ORD-43063-3715"/>
    <d v="2023-12-27T00:00:00"/>
    <x v="0"/>
    <x v="809"/>
    <x v="227"/>
    <x v="1"/>
    <s v="Rajasthan"/>
    <s v="Jaipur"/>
    <x v="2"/>
    <x v="5"/>
    <s v="Tablets Pro 9"/>
    <n v="118132.38"/>
    <n v="4"/>
    <x v="2"/>
    <n v="92325.04"/>
    <n v="25807.34"/>
    <s v="Sneha"/>
    <s v="Corporate"/>
  </r>
  <r>
    <s v="ORD-47700-3716"/>
    <d v="2024-11-05T00:00:00"/>
    <x v="1"/>
    <x v="697"/>
    <x v="14"/>
    <x v="3"/>
    <s v="Bihar"/>
    <s v="Patna"/>
    <x v="2"/>
    <x v="5"/>
    <s v="Tablets Pro 6"/>
    <n v="107638.93"/>
    <n v="15"/>
    <x v="1"/>
    <n v="150625.95000000001"/>
    <n v="-42987.02"/>
    <s v="Priya"/>
    <s v="Home Office"/>
  </r>
  <r>
    <s v="ORD-86975-3717"/>
    <d v="2023-10-05T00:00:00"/>
    <x v="0"/>
    <x v="582"/>
    <x v="196"/>
    <x v="1"/>
    <s v="Rajasthan"/>
    <s v="Jaipur"/>
    <x v="1"/>
    <x v="1"/>
    <s v="Paper Pro 2"/>
    <n v="17955.22"/>
    <n v="6"/>
    <x v="0"/>
    <n v="10337.76"/>
    <n v="7617.46"/>
    <s v="Sneha"/>
    <s v="Consumer"/>
  </r>
  <r>
    <s v="ORD-97960-3718"/>
    <d v="2024-10-31T00:00:00"/>
    <x v="1"/>
    <x v="857"/>
    <x v="158"/>
    <x v="1"/>
    <s v="Rajasthan"/>
    <s v="Jaipur"/>
    <x v="0"/>
    <x v="4"/>
    <s v="Chairs Pro 2"/>
    <n v="5419.62"/>
    <n v="2"/>
    <x v="6"/>
    <n v="9394.18"/>
    <n v="-3974.56"/>
    <s v="Rahul"/>
    <s v="Home Office"/>
  </r>
  <r>
    <s v="ORD-78634-3719"/>
    <d v="2023-09-16T00:00:00"/>
    <x v="0"/>
    <x v="440"/>
    <x v="262"/>
    <x v="1"/>
    <s v="Maharashtra"/>
    <s v="Nagpur"/>
    <x v="2"/>
    <x v="10"/>
    <s v="Accessories Pro 7"/>
    <n v="263210.71000000002"/>
    <n v="10"/>
    <x v="1"/>
    <n v="386111.1"/>
    <n v="-122900.39"/>
    <s v="Karan"/>
    <s v="Corporate"/>
  </r>
  <r>
    <s v="ORD-73779-3720"/>
    <d v="2023-12-21T00:00:00"/>
    <x v="0"/>
    <x v="239"/>
    <x v="192"/>
    <x v="0"/>
    <s v="Tamil Nadu"/>
    <s v="Coimbatore"/>
    <x v="0"/>
    <x v="7"/>
    <s v="Tables Pro 7"/>
    <n v="49402.39"/>
    <n v="10"/>
    <x v="0"/>
    <n v="33196.199999999997"/>
    <n v="16206.19"/>
    <s v="Priya"/>
    <s v="Home Office"/>
  </r>
  <r>
    <s v="ORD-32062-3721"/>
    <d v="2024-08-01T00:00:00"/>
    <x v="1"/>
    <x v="656"/>
    <x v="30"/>
    <x v="0"/>
    <s v="Telangana"/>
    <s v="Hyderabad"/>
    <x v="0"/>
    <x v="4"/>
    <s v="Chairs Pro 8"/>
    <n v="135889.49"/>
    <n v="13"/>
    <x v="7"/>
    <n v="85974.59"/>
    <n v="49914.9"/>
    <s v="Neha"/>
    <s v="Consumer"/>
  </r>
  <r>
    <s v="ORD-34248-3722"/>
    <d v="2023-03-23T00:00:00"/>
    <x v="0"/>
    <x v="361"/>
    <x v="150"/>
    <x v="0"/>
    <s v="Telangana"/>
    <s v="Hyderabad"/>
    <x v="2"/>
    <x v="10"/>
    <s v="Accessories Pro 2"/>
    <n v="471724.48"/>
    <n v="11"/>
    <x v="2"/>
    <n v="393642.37"/>
    <n v="78082.11"/>
    <s v="Neha"/>
    <s v="Corporate"/>
  </r>
  <r>
    <s v="ORD-14592-3723"/>
    <d v="2024-07-02T00:00:00"/>
    <x v="1"/>
    <x v="253"/>
    <x v="92"/>
    <x v="3"/>
    <s v="Bihar"/>
    <s v="Gaya"/>
    <x v="1"/>
    <x v="3"/>
    <s v="Storage Pro 3"/>
    <n v="3265.21"/>
    <n v="7"/>
    <x v="1"/>
    <n v="4719.1899999999996"/>
    <n v="-1453.98"/>
    <s v="Neha"/>
    <s v="Corporate"/>
  </r>
  <r>
    <s v="ORD-90128-3724"/>
    <d v="2023-01-15T00:00:00"/>
    <x v="0"/>
    <x v="2"/>
    <x v="220"/>
    <x v="1"/>
    <s v="Gujarat"/>
    <s v="Ahmedabad"/>
    <x v="2"/>
    <x v="11"/>
    <s v="Smartphones Pro 1"/>
    <n v="176758.41"/>
    <n v="9"/>
    <x v="3"/>
    <n v="149256"/>
    <n v="27502.41"/>
    <s v="Karan"/>
    <s v="Consumer"/>
  </r>
  <r>
    <s v="ORD-63030-3725"/>
    <d v="2023-08-17T00:00:00"/>
    <x v="0"/>
    <x v="663"/>
    <x v="154"/>
    <x v="2"/>
    <s v="Punjab"/>
    <s v="Amritsar"/>
    <x v="2"/>
    <x v="10"/>
    <s v="Accessories Pro 1"/>
    <n v="338824.87"/>
    <n v="7"/>
    <x v="3"/>
    <n v="222043.22"/>
    <n v="116781.65"/>
    <s v="Pooja"/>
    <s v="Consumer"/>
  </r>
  <r>
    <s v="ORD-76786-3726"/>
    <d v="2023-02-25T00:00:00"/>
    <x v="0"/>
    <x v="212"/>
    <x v="105"/>
    <x v="3"/>
    <s v="West Bengal"/>
    <s v="Howrah"/>
    <x v="0"/>
    <x v="0"/>
    <s v="Sofas Pro 6"/>
    <n v="125007.85"/>
    <n v="14"/>
    <x v="3"/>
    <n v="109144"/>
    <n v="15863.85"/>
    <s v="Vikas"/>
    <s v="Corporate"/>
  </r>
  <r>
    <s v="ORD-31682-3727"/>
    <d v="2024-06-10T00:00:00"/>
    <x v="1"/>
    <x v="878"/>
    <x v="70"/>
    <x v="0"/>
    <s v="Tamil Nadu"/>
    <s v="Coimbatore"/>
    <x v="1"/>
    <x v="2"/>
    <s v="Binders Pro 6"/>
    <n v="8624.91"/>
    <n v="7"/>
    <x v="5"/>
    <n v="7602.21"/>
    <n v="1022.7"/>
    <s v="Pooja"/>
    <s v="Consumer"/>
  </r>
  <r>
    <s v="ORD-83732-3728"/>
    <d v="2024-12-19T00:00:00"/>
    <x v="1"/>
    <x v="320"/>
    <x v="70"/>
    <x v="0"/>
    <s v="Tamil Nadu"/>
    <s v="Chennai"/>
    <x v="1"/>
    <x v="2"/>
    <s v="Binders Pro 5"/>
    <n v="23430.080000000002"/>
    <n v="8"/>
    <x v="4"/>
    <n v="14962.56"/>
    <n v="8467.52"/>
    <s v="Sneha"/>
    <s v="Corporate"/>
  </r>
  <r>
    <s v="ORD-90218-3729"/>
    <d v="2024-09-16T00:00:00"/>
    <x v="1"/>
    <x v="547"/>
    <x v="260"/>
    <x v="1"/>
    <s v="Gujarat"/>
    <s v="Ahmedabad"/>
    <x v="2"/>
    <x v="5"/>
    <s v="Tablets Pro 10"/>
    <n v="356796.13"/>
    <n v="14"/>
    <x v="7"/>
    <n v="251855.24"/>
    <n v="104940.89"/>
    <s v="Rahul"/>
    <s v="Corporate"/>
  </r>
  <r>
    <s v="ORD-42417-3730"/>
    <d v="2024-11-12T00:00:00"/>
    <x v="1"/>
    <x v="181"/>
    <x v="184"/>
    <x v="3"/>
    <s v="Bihar"/>
    <s v="Patna"/>
    <x v="0"/>
    <x v="7"/>
    <s v="Tables Pro 5"/>
    <n v="396932.68"/>
    <n v="14"/>
    <x v="3"/>
    <n v="267157.24"/>
    <n v="129775.44"/>
    <s v="Sneha"/>
    <s v="Home Office"/>
  </r>
  <r>
    <s v="ORD-43453-3731"/>
    <d v="2024-09-17T00:00:00"/>
    <x v="1"/>
    <x v="680"/>
    <x v="59"/>
    <x v="1"/>
    <s v="Rajasthan"/>
    <s v="Jaipur"/>
    <x v="1"/>
    <x v="3"/>
    <s v="Storage Pro 2"/>
    <n v="8426.83"/>
    <n v="8"/>
    <x v="4"/>
    <n v="5206.32"/>
    <n v="3220.51"/>
    <s v="Vikas"/>
    <s v="Corporate"/>
  </r>
  <r>
    <s v="ORD-73011-3732"/>
    <d v="2024-06-22T00:00:00"/>
    <x v="1"/>
    <x v="436"/>
    <x v="206"/>
    <x v="1"/>
    <s v="Maharashtra"/>
    <s v="Pune"/>
    <x v="2"/>
    <x v="10"/>
    <s v="Accessories Pro 6"/>
    <n v="417177.5"/>
    <n v="14"/>
    <x v="3"/>
    <n v="347410.7"/>
    <n v="69766.8"/>
    <s v="Pooja"/>
    <s v="Corporate"/>
  </r>
  <r>
    <s v="ORD-45586-3733"/>
    <d v="2023-11-21T00:00:00"/>
    <x v="0"/>
    <x v="722"/>
    <x v="199"/>
    <x v="0"/>
    <s v="Karnataka"/>
    <s v="Bangalore"/>
    <x v="0"/>
    <x v="7"/>
    <s v="Tables Pro 7"/>
    <n v="65137.26"/>
    <n v="6"/>
    <x v="4"/>
    <n v="49032.18"/>
    <n v="16105.08"/>
    <s v="Priya"/>
    <s v="Home Office"/>
  </r>
  <r>
    <s v="ORD-30027-3734"/>
    <d v="2023-11-24T00:00:00"/>
    <x v="0"/>
    <x v="161"/>
    <x v="15"/>
    <x v="0"/>
    <s v="Telangana"/>
    <s v="Hyderabad"/>
    <x v="0"/>
    <x v="0"/>
    <s v="Sofas Pro 4"/>
    <n v="66147.350000000006"/>
    <n v="4"/>
    <x v="0"/>
    <n v="38585.040000000001"/>
    <n v="27562.31"/>
    <s v="Vikas"/>
    <s v="Consumer"/>
  </r>
  <r>
    <s v="ORD-88314-3735"/>
    <d v="2023-04-18T00:00:00"/>
    <x v="0"/>
    <x v="188"/>
    <x v="110"/>
    <x v="3"/>
    <s v="Odisha"/>
    <s v="Bhubaneswar"/>
    <x v="2"/>
    <x v="11"/>
    <s v="Smartphones Pro 10"/>
    <n v="308197.15000000002"/>
    <n v="4"/>
    <x v="4"/>
    <n v="190598.52"/>
    <n v="117598.63"/>
    <s v="Rahul"/>
    <s v="Corporate"/>
  </r>
  <r>
    <s v="ORD-79650-3736"/>
    <d v="2024-11-19T00:00:00"/>
    <x v="1"/>
    <x v="232"/>
    <x v="164"/>
    <x v="0"/>
    <s v="Telangana"/>
    <s v="Hyderabad"/>
    <x v="0"/>
    <x v="9"/>
    <s v="Beds Pro 4"/>
    <n v="120854.33"/>
    <n v="6"/>
    <x v="0"/>
    <n v="69616.92"/>
    <n v="51237.41"/>
    <s v="Neha"/>
    <s v="Home Office"/>
  </r>
  <r>
    <s v="ORD-75547-3737"/>
    <d v="2024-04-11T00:00:00"/>
    <x v="1"/>
    <x v="742"/>
    <x v="11"/>
    <x v="3"/>
    <s v="West Bengal"/>
    <s v="Kolkata"/>
    <x v="1"/>
    <x v="3"/>
    <s v="Storage Pro 7"/>
    <n v="810.55"/>
    <n v="5"/>
    <x v="1"/>
    <n v="1212.25"/>
    <n v="-401.7"/>
    <s v="Pooja"/>
    <s v="Corporate"/>
  </r>
  <r>
    <s v="ORD-96266-3738"/>
    <d v="2024-03-20T00:00:00"/>
    <x v="1"/>
    <x v="653"/>
    <x v="290"/>
    <x v="3"/>
    <s v="Odisha"/>
    <s v="Bhubaneswar"/>
    <x v="2"/>
    <x v="5"/>
    <s v="Tablets Pro 6"/>
    <n v="156220.19"/>
    <n v="3"/>
    <x v="3"/>
    <n v="120766.35"/>
    <n v="35453.839999999997"/>
    <s v="Karan"/>
    <s v="Home Office"/>
  </r>
  <r>
    <s v="ORD-98027-3739"/>
    <d v="2024-06-12T00:00:00"/>
    <x v="1"/>
    <x v="340"/>
    <x v="290"/>
    <x v="3"/>
    <s v="West Bengal"/>
    <s v="Howrah"/>
    <x v="0"/>
    <x v="9"/>
    <s v="Beds Pro 5"/>
    <n v="332410.62"/>
    <n v="15"/>
    <x v="2"/>
    <n v="291876.90000000002"/>
    <n v="40533.72"/>
    <s v="Pooja"/>
    <s v="Home Office"/>
  </r>
  <r>
    <s v="ORD-56396-3740"/>
    <d v="2024-02-03T00:00:00"/>
    <x v="1"/>
    <x v="544"/>
    <x v="291"/>
    <x v="1"/>
    <s v="Maharashtra"/>
    <s v="Nagpur"/>
    <x v="1"/>
    <x v="6"/>
    <s v="Pens Pro 3"/>
    <n v="5167.79"/>
    <n v="7"/>
    <x v="5"/>
    <n v="4527.6000000000004"/>
    <n v="640.19000000000005"/>
    <s v="Karan"/>
    <s v="Corporate"/>
  </r>
  <r>
    <s v="ORD-37715-3741"/>
    <d v="2024-12-20T00:00:00"/>
    <x v="1"/>
    <x v="369"/>
    <x v="31"/>
    <x v="3"/>
    <s v="Odisha"/>
    <s v="Bhubaneswar"/>
    <x v="2"/>
    <x v="11"/>
    <s v="Smartphones Pro 4"/>
    <n v="52130.47"/>
    <n v="3"/>
    <x v="5"/>
    <n v="49734.51"/>
    <n v="2395.96"/>
    <s v="Rahul"/>
    <s v="Home Office"/>
  </r>
  <r>
    <s v="ORD-92853-3742"/>
    <d v="2024-11-08T00:00:00"/>
    <x v="1"/>
    <x v="575"/>
    <x v="36"/>
    <x v="2"/>
    <s v="Punjab"/>
    <s v="Amritsar"/>
    <x v="1"/>
    <x v="2"/>
    <s v="Binders Pro 4"/>
    <n v="7996.96"/>
    <n v="7"/>
    <x v="1"/>
    <n v="11626.51"/>
    <n v="-3629.55"/>
    <s v="Pooja"/>
    <s v="Home Office"/>
  </r>
  <r>
    <s v="ORD-11389-3743"/>
    <d v="2023-12-12T00:00:00"/>
    <x v="0"/>
    <x v="299"/>
    <x v="293"/>
    <x v="1"/>
    <s v="Rajasthan"/>
    <s v="Jaipur"/>
    <x v="1"/>
    <x v="6"/>
    <s v="Pens Pro 7"/>
    <n v="3904.88"/>
    <n v="3"/>
    <x v="1"/>
    <n v="5798.88"/>
    <n v="-1894"/>
    <s v="Rahul"/>
    <s v="Consumer"/>
  </r>
  <r>
    <s v="ORD-66322-3744"/>
    <d v="2024-02-10T00:00:00"/>
    <x v="1"/>
    <x v="335"/>
    <x v="209"/>
    <x v="2"/>
    <s v="Punjab"/>
    <s v="Ludhiana"/>
    <x v="0"/>
    <x v="9"/>
    <s v="Beds Pro 8"/>
    <n v="37818.910000000003"/>
    <n v="2"/>
    <x v="4"/>
    <n v="27703.86"/>
    <n v="10115.049999999999"/>
    <s v="Pooja"/>
    <s v="Corporate"/>
  </r>
  <r>
    <s v="ORD-89744-3745"/>
    <d v="2024-05-23T00:00:00"/>
    <x v="1"/>
    <x v="472"/>
    <x v="173"/>
    <x v="2"/>
    <s v="Delhi"/>
    <s v="New Delhi"/>
    <x v="1"/>
    <x v="1"/>
    <s v="Paper Pro 6"/>
    <n v="618.91"/>
    <n v="3"/>
    <x v="1"/>
    <n v="893.04"/>
    <n v="-274.13"/>
    <s v="Karan"/>
    <s v="Home Office"/>
  </r>
  <r>
    <s v="ORD-39673-3746"/>
    <d v="2023-01-30T00:00:00"/>
    <x v="0"/>
    <x v="232"/>
    <x v="218"/>
    <x v="1"/>
    <s v="Maharashtra"/>
    <s v="Nagpur"/>
    <x v="0"/>
    <x v="9"/>
    <s v="Beds Pro 2"/>
    <n v="49734.66"/>
    <n v="7"/>
    <x v="5"/>
    <n v="53964.19"/>
    <n v="-4229.53"/>
    <s v="Karan"/>
    <s v="Corporate"/>
  </r>
  <r>
    <s v="ORD-83093-3747"/>
    <d v="2024-05-15T00:00:00"/>
    <x v="1"/>
    <x v="380"/>
    <x v="146"/>
    <x v="0"/>
    <s v="Karnataka"/>
    <s v="Mysore"/>
    <x v="0"/>
    <x v="9"/>
    <s v="Beds Pro 2"/>
    <n v="46372.82"/>
    <n v="7"/>
    <x v="1"/>
    <n v="64499.82"/>
    <n v="-18127"/>
    <s v="Sneha"/>
    <s v="Corporate"/>
  </r>
  <r>
    <s v="ORD-87243-3748"/>
    <d v="2024-11-05T00:00:00"/>
    <x v="1"/>
    <x v="258"/>
    <x v="97"/>
    <x v="2"/>
    <s v="Haryana"/>
    <s v="Faridabad"/>
    <x v="0"/>
    <x v="9"/>
    <s v="Beds Pro 5"/>
    <n v="15873.7"/>
    <n v="2"/>
    <x v="6"/>
    <n v="28388.84"/>
    <n v="-12515.14"/>
    <s v="Rahul"/>
    <s v="Home Office"/>
  </r>
  <r>
    <s v="ORD-61554-3749"/>
    <d v="2023-06-07T00:00:00"/>
    <x v="0"/>
    <x v="529"/>
    <x v="239"/>
    <x v="3"/>
    <s v="Odisha"/>
    <s v="Bhubaneswar"/>
    <x v="2"/>
    <x v="5"/>
    <s v="Tablets Pro 3"/>
    <n v="308285.03999999998"/>
    <n v="9"/>
    <x v="1"/>
    <n v="429685.47"/>
    <n v="-121400.43"/>
    <s v="Karan"/>
    <s v="Corporate"/>
  </r>
  <r>
    <s v="ORD-39595-3750"/>
    <d v="2024-06-14T00:00:00"/>
    <x v="1"/>
    <x v="489"/>
    <x v="95"/>
    <x v="2"/>
    <s v="Haryana"/>
    <s v="Faridabad"/>
    <x v="1"/>
    <x v="3"/>
    <s v="Storage Pro 2"/>
    <n v="6293.01"/>
    <n v="2"/>
    <x v="0"/>
    <n v="3788.68"/>
    <n v="2504.33"/>
    <s v="Neha"/>
    <s v="Consumer"/>
  </r>
  <r>
    <s v="ORD-58386-3751"/>
    <d v="2024-10-21T00:00:00"/>
    <x v="1"/>
    <x v="694"/>
    <x v="278"/>
    <x v="0"/>
    <s v="Karnataka"/>
    <s v="Mysore"/>
    <x v="1"/>
    <x v="3"/>
    <s v="Storage Pro 6"/>
    <n v="24418.12"/>
    <n v="14"/>
    <x v="7"/>
    <n v="19694.22"/>
    <n v="4723.8999999999996"/>
    <s v="Sneha"/>
    <s v="Consumer"/>
  </r>
  <r>
    <s v="ORD-65227-3752"/>
    <d v="2024-11-24T00:00:00"/>
    <x v="1"/>
    <x v="42"/>
    <x v="164"/>
    <x v="2"/>
    <s v="Punjab"/>
    <s v="Ludhiana"/>
    <x v="0"/>
    <x v="0"/>
    <s v="Sofas Pro 6"/>
    <n v="134547.54"/>
    <n v="13"/>
    <x v="0"/>
    <n v="90993.89"/>
    <n v="43553.65"/>
    <s v="Pooja"/>
    <s v="Corporate"/>
  </r>
  <r>
    <s v="ORD-86211-3753"/>
    <d v="2024-10-12T00:00:00"/>
    <x v="1"/>
    <x v="778"/>
    <x v="104"/>
    <x v="2"/>
    <s v="Punjab"/>
    <s v="Ludhiana"/>
    <x v="1"/>
    <x v="1"/>
    <s v="Paper Pro 10"/>
    <n v="7201.76"/>
    <n v="9"/>
    <x v="1"/>
    <n v="10629.27"/>
    <n v="-3427.51"/>
    <s v="Priya"/>
    <s v="Home Office"/>
  </r>
  <r>
    <s v="ORD-63469-3754"/>
    <d v="2024-11-16T00:00:00"/>
    <x v="1"/>
    <x v="136"/>
    <x v="51"/>
    <x v="0"/>
    <s v="Karnataka"/>
    <s v="Bangalore"/>
    <x v="0"/>
    <x v="9"/>
    <s v="Beds Pro 8"/>
    <n v="118605.67"/>
    <n v="12"/>
    <x v="1"/>
    <n v="173445.48"/>
    <n v="-54839.81"/>
    <s v="Karan"/>
    <s v="Consumer"/>
  </r>
  <r>
    <s v="ORD-13581-3755"/>
    <d v="2024-11-01T00:00:00"/>
    <x v="1"/>
    <x v="239"/>
    <x v="166"/>
    <x v="2"/>
    <s v="Punjab"/>
    <s v="Ludhiana"/>
    <x v="2"/>
    <x v="8"/>
    <s v="Laptops Pro 9"/>
    <n v="161222.32999999999"/>
    <n v="6"/>
    <x v="5"/>
    <n v="171076.8"/>
    <n v="-9854.4699999999993"/>
    <s v="Amit"/>
    <s v="Home Office"/>
  </r>
  <r>
    <s v="ORD-51626-3756"/>
    <d v="2024-12-02T00:00:00"/>
    <x v="1"/>
    <x v="16"/>
    <x v="220"/>
    <x v="1"/>
    <s v="Gujarat"/>
    <s v="Ahmedabad"/>
    <x v="1"/>
    <x v="6"/>
    <s v="Pens Pro 5"/>
    <n v="16294.23"/>
    <n v="13"/>
    <x v="7"/>
    <n v="12642.11"/>
    <n v="3652.12"/>
    <s v="Amit"/>
    <s v="Corporate"/>
  </r>
  <r>
    <s v="ORD-39766-3757"/>
    <d v="2023-12-11T00:00:00"/>
    <x v="0"/>
    <x v="742"/>
    <x v="124"/>
    <x v="2"/>
    <s v="Punjab"/>
    <s v="Amritsar"/>
    <x v="1"/>
    <x v="1"/>
    <s v="Paper Pro 10"/>
    <n v="15547.54"/>
    <n v="9"/>
    <x v="3"/>
    <n v="11168.01"/>
    <n v="4379.53"/>
    <s v="Rahul"/>
    <s v="Home Office"/>
  </r>
  <r>
    <s v="ORD-96922-3758"/>
    <d v="2024-02-06T00:00:00"/>
    <x v="1"/>
    <x v="511"/>
    <x v="72"/>
    <x v="0"/>
    <s v="Karnataka"/>
    <s v="Bangalore"/>
    <x v="2"/>
    <x v="10"/>
    <s v="Accessories Pro 9"/>
    <n v="139843.45000000001"/>
    <n v="2"/>
    <x v="0"/>
    <n v="97392.62"/>
    <n v="42450.83"/>
    <s v="Rahul"/>
    <s v="Corporate"/>
  </r>
  <r>
    <s v="ORD-59869-3759"/>
    <d v="2024-10-02T00:00:00"/>
    <x v="1"/>
    <x v="28"/>
    <x v="223"/>
    <x v="3"/>
    <s v="Odisha"/>
    <s v="Bhubaneswar"/>
    <x v="2"/>
    <x v="5"/>
    <s v="Tablets Pro 1"/>
    <n v="140009.64000000001"/>
    <n v="14"/>
    <x v="4"/>
    <n v="93227.12"/>
    <n v="46782.52"/>
    <s v="Amit"/>
    <s v="Corporate"/>
  </r>
  <r>
    <s v="ORD-29870-3760"/>
    <d v="2023-11-28T00:00:00"/>
    <x v="0"/>
    <x v="829"/>
    <x v="294"/>
    <x v="3"/>
    <s v="Odisha"/>
    <s v="Bhubaneswar"/>
    <x v="1"/>
    <x v="2"/>
    <s v="Binders Pro 8"/>
    <n v="4767.78"/>
    <n v="13"/>
    <x v="0"/>
    <n v="3347.24"/>
    <n v="1420.54"/>
    <s v="Karan"/>
    <s v="Consumer"/>
  </r>
  <r>
    <s v="ORD-17570-3761"/>
    <d v="2024-01-13T00:00:00"/>
    <x v="1"/>
    <x v="819"/>
    <x v="210"/>
    <x v="3"/>
    <s v="Bihar"/>
    <s v="Gaya"/>
    <x v="2"/>
    <x v="11"/>
    <s v="Smartphones Pro 10"/>
    <n v="48783.01"/>
    <n v="2"/>
    <x v="0"/>
    <n v="36848.42"/>
    <n v="11934.59"/>
    <s v="Rahul"/>
    <s v="Home Office"/>
  </r>
  <r>
    <s v="ORD-47565-3762"/>
    <d v="2023-11-20T00:00:00"/>
    <x v="0"/>
    <x v="498"/>
    <x v="59"/>
    <x v="1"/>
    <s v="Gujarat"/>
    <s v="Ahmedabad"/>
    <x v="0"/>
    <x v="4"/>
    <s v="Chairs Pro 4"/>
    <n v="19129.64"/>
    <n v="2"/>
    <x v="0"/>
    <n v="11131.24"/>
    <n v="7998.4"/>
    <s v="Pooja"/>
    <s v="Corporate"/>
  </r>
  <r>
    <s v="ORD-15384-3763"/>
    <d v="2024-11-10T00:00:00"/>
    <x v="1"/>
    <x v="828"/>
    <x v="50"/>
    <x v="2"/>
    <s v="Delhi"/>
    <s v="New Delhi"/>
    <x v="2"/>
    <x v="8"/>
    <s v="Laptops Pro 8"/>
    <n v="136664.09"/>
    <n v="9"/>
    <x v="7"/>
    <n v="96892.38"/>
    <n v="39771.71"/>
    <s v="Amit"/>
    <s v="Home Office"/>
  </r>
  <r>
    <s v="ORD-61800-3764"/>
    <d v="2024-10-28T00:00:00"/>
    <x v="1"/>
    <x v="823"/>
    <x v="208"/>
    <x v="2"/>
    <s v="Haryana"/>
    <s v="Gurgaon"/>
    <x v="2"/>
    <x v="8"/>
    <s v="Laptops Pro 6"/>
    <n v="109626.64"/>
    <n v="4"/>
    <x v="0"/>
    <n v="68451.8"/>
    <n v="41174.839999999997"/>
    <s v="Sneha"/>
    <s v="Corporate"/>
  </r>
  <r>
    <s v="ORD-22333-3765"/>
    <d v="2024-06-12T00:00:00"/>
    <x v="1"/>
    <x v="85"/>
    <x v="4"/>
    <x v="1"/>
    <s v="Gujarat"/>
    <s v="Surat"/>
    <x v="2"/>
    <x v="11"/>
    <s v="Smartphones Pro 3"/>
    <n v="727429.34"/>
    <n v="11"/>
    <x v="2"/>
    <n v="548131.1"/>
    <n v="179298.24"/>
    <s v="Sneha"/>
    <s v="Home Office"/>
  </r>
  <r>
    <s v="ORD-58817-3766"/>
    <d v="2024-11-11T00:00:00"/>
    <x v="1"/>
    <x v="331"/>
    <x v="138"/>
    <x v="3"/>
    <s v="Odisha"/>
    <s v="Bhubaneswar"/>
    <x v="0"/>
    <x v="4"/>
    <s v="Chairs Pro 7"/>
    <n v="86849.45"/>
    <n v="9"/>
    <x v="6"/>
    <n v="150844.95000000001"/>
    <n v="-63995.5"/>
    <s v="Rahul"/>
    <s v="Home Office"/>
  </r>
  <r>
    <s v="ORD-36415-3767"/>
    <d v="2024-12-02T00:00:00"/>
    <x v="1"/>
    <x v="30"/>
    <x v="250"/>
    <x v="0"/>
    <s v="Karnataka"/>
    <s v="Mysore"/>
    <x v="1"/>
    <x v="1"/>
    <s v="Paper Pro 1"/>
    <n v="4934.0200000000004"/>
    <n v="7"/>
    <x v="1"/>
    <n v="6972.91"/>
    <n v="-2038.89"/>
    <s v="Amit"/>
    <s v="Corporate"/>
  </r>
  <r>
    <s v="ORD-30973-3768"/>
    <d v="2024-06-07T00:00:00"/>
    <x v="1"/>
    <x v="177"/>
    <x v="74"/>
    <x v="3"/>
    <s v="West Bengal"/>
    <s v="Howrah"/>
    <x v="2"/>
    <x v="10"/>
    <s v="Accessories Pro 6"/>
    <n v="66656.02"/>
    <n v="2"/>
    <x v="5"/>
    <n v="67732.899999999994"/>
    <n v="-1076.8800000000001"/>
    <s v="Priya"/>
    <s v="Consumer"/>
  </r>
  <r>
    <s v="ORD-28247-3769"/>
    <d v="2024-12-06T00:00:00"/>
    <x v="1"/>
    <x v="176"/>
    <x v="61"/>
    <x v="1"/>
    <s v="Maharashtra"/>
    <s v="Pune"/>
    <x v="2"/>
    <x v="10"/>
    <s v="Accessories Pro 5"/>
    <n v="662554.31000000006"/>
    <n v="12"/>
    <x v="3"/>
    <n v="437706.48"/>
    <n v="224847.83"/>
    <s v="Neha"/>
    <s v="Home Office"/>
  </r>
  <r>
    <s v="ORD-85126-3770"/>
    <d v="2023-07-10T00:00:00"/>
    <x v="0"/>
    <x v="691"/>
    <x v="164"/>
    <x v="2"/>
    <s v="Punjab"/>
    <s v="Amritsar"/>
    <x v="1"/>
    <x v="2"/>
    <s v="Binders Pro 8"/>
    <n v="4235.6499999999996"/>
    <n v="7"/>
    <x v="5"/>
    <n v="4101.09"/>
    <n v="134.56"/>
    <s v="Neha"/>
    <s v="Corporate"/>
  </r>
  <r>
    <s v="ORD-41208-3771"/>
    <d v="2023-12-15T00:00:00"/>
    <x v="0"/>
    <x v="594"/>
    <x v="231"/>
    <x v="2"/>
    <s v="Punjab"/>
    <s v="Ludhiana"/>
    <x v="1"/>
    <x v="2"/>
    <s v="Binders Pro 1"/>
    <n v="28703.94"/>
    <n v="15"/>
    <x v="3"/>
    <n v="18916.650000000001"/>
    <n v="9787.2900000000009"/>
    <s v="Pooja"/>
    <s v="Home Office"/>
  </r>
  <r>
    <s v="ORD-38287-3772"/>
    <d v="2023-02-03T00:00:00"/>
    <x v="0"/>
    <x v="675"/>
    <x v="56"/>
    <x v="1"/>
    <s v="Rajasthan"/>
    <s v="Jaipur"/>
    <x v="0"/>
    <x v="4"/>
    <s v="Chairs Pro 8"/>
    <n v="62575.83"/>
    <n v="10"/>
    <x v="1"/>
    <n v="88212.1"/>
    <n v="-25636.27"/>
    <s v="Pooja"/>
    <s v="Corporate"/>
  </r>
  <r>
    <s v="ORD-38149-3773"/>
    <d v="2024-11-18T00:00:00"/>
    <x v="1"/>
    <x v="163"/>
    <x v="46"/>
    <x v="3"/>
    <s v="Bihar"/>
    <s v="Gaya"/>
    <x v="0"/>
    <x v="7"/>
    <s v="Tables Pro 3"/>
    <n v="12117.27"/>
    <n v="1"/>
    <x v="4"/>
    <n v="7648.41"/>
    <n v="4468.8599999999997"/>
    <s v="Priya"/>
    <s v="Consumer"/>
  </r>
  <r>
    <s v="ORD-12506-3774"/>
    <d v="2024-12-07T00:00:00"/>
    <x v="1"/>
    <x v="874"/>
    <x v="110"/>
    <x v="1"/>
    <s v="Maharashtra"/>
    <s v="Mumbai"/>
    <x v="0"/>
    <x v="0"/>
    <s v="Sofas Pro 3"/>
    <n v="127226.44"/>
    <n v="8"/>
    <x v="7"/>
    <n v="81178.48"/>
    <n v="46047.96"/>
    <s v="Karan"/>
    <s v="Home Office"/>
  </r>
  <r>
    <s v="ORD-55810-3775"/>
    <d v="2023-05-06T00:00:00"/>
    <x v="0"/>
    <x v="448"/>
    <x v="36"/>
    <x v="2"/>
    <s v="Punjab"/>
    <s v="Ludhiana"/>
    <x v="1"/>
    <x v="1"/>
    <s v="Paper Pro 9"/>
    <n v="3987.35"/>
    <n v="6"/>
    <x v="5"/>
    <n v="4035.3"/>
    <n v="-47.95"/>
    <s v="Rahul"/>
    <s v="Consumer"/>
  </r>
  <r>
    <s v="ORD-65567-3776"/>
    <d v="2023-04-01T00:00:00"/>
    <x v="0"/>
    <x v="401"/>
    <x v="252"/>
    <x v="3"/>
    <s v="Bihar"/>
    <s v="Gaya"/>
    <x v="0"/>
    <x v="7"/>
    <s v="Tables Pro 10"/>
    <n v="242241.1"/>
    <n v="10"/>
    <x v="2"/>
    <n v="168693.5"/>
    <n v="73547.600000000006"/>
    <s v="Rahul"/>
    <s v="Consumer"/>
  </r>
  <r>
    <s v="ORD-59206-3777"/>
    <d v="2024-11-09T00:00:00"/>
    <x v="1"/>
    <x v="521"/>
    <x v="34"/>
    <x v="2"/>
    <s v="Punjab"/>
    <s v="Amritsar"/>
    <x v="1"/>
    <x v="3"/>
    <s v="Storage Pro 4"/>
    <n v="11368.21"/>
    <n v="12"/>
    <x v="1"/>
    <n v="15822.36"/>
    <n v="-4454.1499999999996"/>
    <s v="Neha"/>
    <s v="Home Office"/>
  </r>
  <r>
    <s v="ORD-95307-3778"/>
    <d v="2024-01-19T00:00:00"/>
    <x v="1"/>
    <x v="844"/>
    <x v="116"/>
    <x v="2"/>
    <s v="Punjab"/>
    <s v="Ludhiana"/>
    <x v="2"/>
    <x v="11"/>
    <s v="Smartphones Pro 10"/>
    <n v="183173.46"/>
    <n v="10"/>
    <x v="2"/>
    <n v="152481.5"/>
    <n v="30691.96"/>
    <s v="Rahul"/>
    <s v="Consumer"/>
  </r>
  <r>
    <s v="ORD-45102-3779"/>
    <d v="2024-02-14T00:00:00"/>
    <x v="1"/>
    <x v="196"/>
    <x v="72"/>
    <x v="2"/>
    <s v="Punjab"/>
    <s v="Ludhiana"/>
    <x v="1"/>
    <x v="2"/>
    <s v="Binders Pro 9"/>
    <n v="4935.55"/>
    <n v="12"/>
    <x v="1"/>
    <n v="7228.68"/>
    <n v="-2293.13"/>
    <s v="Karan"/>
    <s v="Home Office"/>
  </r>
  <r>
    <s v="ORD-25505-3780"/>
    <d v="2024-06-03T00:00:00"/>
    <x v="1"/>
    <x v="477"/>
    <x v="272"/>
    <x v="1"/>
    <s v="Maharashtra"/>
    <s v="Mumbai"/>
    <x v="1"/>
    <x v="1"/>
    <s v="Paper Pro 4"/>
    <n v="31813.97"/>
    <n v="15"/>
    <x v="2"/>
    <n v="23304.6"/>
    <n v="8509.3700000000008"/>
    <s v="Karan"/>
    <s v="Home Office"/>
  </r>
  <r>
    <s v="ORD-76830-3781"/>
    <d v="2024-10-11T00:00:00"/>
    <x v="1"/>
    <x v="100"/>
    <x v="14"/>
    <x v="2"/>
    <s v="Haryana"/>
    <s v="Gurgaon"/>
    <x v="1"/>
    <x v="1"/>
    <s v="Paper Pro 7"/>
    <n v="20128.259999999998"/>
    <n v="11"/>
    <x v="0"/>
    <n v="13002.66"/>
    <n v="7125.6"/>
    <s v="Amit"/>
    <s v="Home Office"/>
  </r>
  <r>
    <s v="ORD-57747-3782"/>
    <d v="2024-04-27T00:00:00"/>
    <x v="1"/>
    <x v="349"/>
    <x v="102"/>
    <x v="0"/>
    <s v="Telangana"/>
    <s v="Hyderabad"/>
    <x v="0"/>
    <x v="7"/>
    <s v="Tables Pro 1"/>
    <n v="36501.599999999999"/>
    <n v="7"/>
    <x v="0"/>
    <n v="20401.57"/>
    <n v="16100.03"/>
    <s v="Priya"/>
    <s v="Corporate"/>
  </r>
  <r>
    <s v="ORD-45398-3783"/>
    <d v="2023-06-24T00:00:00"/>
    <x v="0"/>
    <x v="172"/>
    <x v="74"/>
    <x v="3"/>
    <s v="West Bengal"/>
    <s v="Kolkata"/>
    <x v="0"/>
    <x v="9"/>
    <s v="Beds Pro 6"/>
    <n v="392627.95"/>
    <n v="14"/>
    <x v="4"/>
    <n v="246832.04"/>
    <n v="145795.91"/>
    <s v="Sneha"/>
    <s v="Consumer"/>
  </r>
  <r>
    <s v="ORD-31964-3784"/>
    <d v="2024-03-09T00:00:00"/>
    <x v="1"/>
    <x v="807"/>
    <x v="80"/>
    <x v="1"/>
    <s v="Maharashtra"/>
    <s v="Nagpur"/>
    <x v="1"/>
    <x v="3"/>
    <s v="Storage Pro 4"/>
    <n v="6383.85"/>
    <n v="5"/>
    <x v="1"/>
    <n v="9342.35"/>
    <n v="-2958.5"/>
    <s v="Amit"/>
    <s v="Corporate"/>
  </r>
  <r>
    <s v="ORD-92219-3785"/>
    <d v="2023-03-28T00:00:00"/>
    <x v="0"/>
    <x v="275"/>
    <x v="265"/>
    <x v="2"/>
    <s v="Punjab"/>
    <s v="Amritsar"/>
    <x v="2"/>
    <x v="10"/>
    <s v="Accessories Pro 1"/>
    <n v="82225.210000000006"/>
    <n v="2"/>
    <x v="5"/>
    <n v="73883.48"/>
    <n v="8341.73"/>
    <s v="Vikas"/>
    <s v="Home Office"/>
  </r>
  <r>
    <s v="ORD-58517-3786"/>
    <d v="2023-11-07T00:00:00"/>
    <x v="0"/>
    <x v="579"/>
    <x v="177"/>
    <x v="3"/>
    <s v="West Bengal"/>
    <s v="Howrah"/>
    <x v="0"/>
    <x v="9"/>
    <s v="Beds Pro 7"/>
    <n v="81668.13"/>
    <n v="5"/>
    <x v="5"/>
    <n v="69660.600000000006"/>
    <n v="12007.53"/>
    <s v="Rahul"/>
    <s v="Consumer"/>
  </r>
  <r>
    <s v="ORD-12781-3787"/>
    <d v="2024-11-13T00:00:00"/>
    <x v="1"/>
    <x v="510"/>
    <x v="163"/>
    <x v="3"/>
    <s v="West Bengal"/>
    <s v="Kolkata"/>
    <x v="1"/>
    <x v="1"/>
    <s v="Paper Pro 5"/>
    <n v="7299.72"/>
    <n v="14"/>
    <x v="4"/>
    <n v="5227.32"/>
    <n v="2072.4"/>
    <s v="Karan"/>
    <s v="Corporate"/>
  </r>
  <r>
    <s v="ORD-26800-3788"/>
    <d v="2023-04-23T00:00:00"/>
    <x v="0"/>
    <x v="100"/>
    <x v="215"/>
    <x v="1"/>
    <s v="Gujarat"/>
    <s v="Ahmedabad"/>
    <x v="1"/>
    <x v="3"/>
    <s v="Storage Pro 10"/>
    <n v="8268.18"/>
    <n v="9"/>
    <x v="6"/>
    <n v="15030.63"/>
    <n v="-6762.45"/>
    <s v="Priya"/>
    <s v="Corporate"/>
  </r>
  <r>
    <s v="ORD-35304-3789"/>
    <d v="2023-04-08T00:00:00"/>
    <x v="0"/>
    <x v="576"/>
    <x v="36"/>
    <x v="3"/>
    <s v="Bihar"/>
    <s v="Patna"/>
    <x v="1"/>
    <x v="2"/>
    <s v="Binders Pro 3"/>
    <n v="1725.91"/>
    <n v="7"/>
    <x v="1"/>
    <n v="2443.4899999999998"/>
    <n v="-717.58"/>
    <s v="Sneha"/>
    <s v="Corporate"/>
  </r>
  <r>
    <s v="ORD-12830-3790"/>
    <d v="2023-10-08T00:00:00"/>
    <x v="0"/>
    <x v="826"/>
    <x v="205"/>
    <x v="2"/>
    <s v="Haryana"/>
    <s v="Faridabad"/>
    <x v="1"/>
    <x v="1"/>
    <s v="Paper Pro 4"/>
    <n v="39242.11"/>
    <n v="15"/>
    <x v="0"/>
    <n v="22418.55"/>
    <n v="16823.560000000001"/>
    <s v="Pooja"/>
    <s v="Consumer"/>
  </r>
  <r>
    <s v="ORD-24294-3791"/>
    <d v="2023-06-04T00:00:00"/>
    <x v="0"/>
    <x v="632"/>
    <x v="127"/>
    <x v="3"/>
    <s v="Odisha"/>
    <s v="Bhubaneswar"/>
    <x v="2"/>
    <x v="8"/>
    <s v="Laptops Pro 2"/>
    <n v="320038.09999999998"/>
    <n v="15"/>
    <x v="6"/>
    <n v="552298.65"/>
    <n v="-232260.55"/>
    <s v="Pooja"/>
    <s v="Home Office"/>
  </r>
  <r>
    <s v="ORD-82751-3792"/>
    <d v="2024-11-12T00:00:00"/>
    <x v="1"/>
    <x v="56"/>
    <x v="127"/>
    <x v="1"/>
    <s v="Maharashtra"/>
    <s v="Mumbai"/>
    <x v="0"/>
    <x v="7"/>
    <s v="Tables Pro 1"/>
    <n v="38180.47"/>
    <n v="14"/>
    <x v="7"/>
    <n v="31448.48"/>
    <n v="6731.99"/>
    <s v="Neha"/>
    <s v="Consumer"/>
  </r>
  <r>
    <s v="ORD-80268-3793"/>
    <d v="2023-10-26T00:00:00"/>
    <x v="0"/>
    <x v="395"/>
    <x v="297"/>
    <x v="2"/>
    <s v="Delhi"/>
    <s v="New Delhi"/>
    <x v="2"/>
    <x v="8"/>
    <s v="Laptops Pro 2"/>
    <n v="60055.43"/>
    <n v="2"/>
    <x v="1"/>
    <n v="84196.88"/>
    <n v="-24141.45"/>
    <s v="Karan"/>
    <s v="Corporate"/>
  </r>
  <r>
    <s v="ORD-73700-3794"/>
    <d v="2023-05-16T00:00:00"/>
    <x v="0"/>
    <x v="135"/>
    <x v="249"/>
    <x v="1"/>
    <s v="Gujarat"/>
    <s v="Ahmedabad"/>
    <x v="2"/>
    <x v="5"/>
    <s v="Tablets Pro 2"/>
    <n v="45355.47"/>
    <n v="10"/>
    <x v="6"/>
    <n v="80255.100000000006"/>
    <n v="-34899.629999999997"/>
    <s v="Neha"/>
    <s v="Consumer"/>
  </r>
  <r>
    <s v="ORD-95990-3795"/>
    <d v="2024-10-01T00:00:00"/>
    <x v="1"/>
    <x v="497"/>
    <x v="4"/>
    <x v="0"/>
    <s v="Telangana"/>
    <s v="Hyderabad"/>
    <x v="2"/>
    <x v="8"/>
    <s v="Laptops Pro 8"/>
    <n v="353315.84000000003"/>
    <n v="10"/>
    <x v="0"/>
    <n v="242960.3"/>
    <n v="110355.54"/>
    <s v="Rahul"/>
    <s v="Consumer"/>
  </r>
  <r>
    <s v="ORD-99231-3796"/>
    <d v="2024-11-14T00:00:00"/>
    <x v="1"/>
    <x v="823"/>
    <x v="84"/>
    <x v="2"/>
    <s v="Haryana"/>
    <s v="Faridabad"/>
    <x v="2"/>
    <x v="8"/>
    <s v="Laptops Pro 9"/>
    <n v="284399.63"/>
    <n v="14"/>
    <x v="6"/>
    <n v="481706.54"/>
    <n v="-197306.91"/>
    <s v="Priya"/>
    <s v="Corporate"/>
  </r>
  <r>
    <s v="ORD-52641-3797"/>
    <d v="2023-11-03T00:00:00"/>
    <x v="0"/>
    <x v="217"/>
    <x v="172"/>
    <x v="2"/>
    <s v="Delhi"/>
    <s v="New Delhi"/>
    <x v="1"/>
    <x v="3"/>
    <s v="Storage Pro 10"/>
    <n v="6507.98"/>
    <n v="4"/>
    <x v="4"/>
    <n v="4583.3999999999996"/>
    <n v="1924.58"/>
    <s v="Karan"/>
    <s v="Corporate"/>
  </r>
  <r>
    <s v="ORD-23682-3798"/>
    <d v="2024-08-21T00:00:00"/>
    <x v="1"/>
    <x v="639"/>
    <x v="56"/>
    <x v="0"/>
    <s v="Karnataka"/>
    <s v="Bangalore"/>
    <x v="1"/>
    <x v="2"/>
    <s v="Binders Pro 6"/>
    <n v="21741.51"/>
    <n v="15"/>
    <x v="7"/>
    <n v="14197.35"/>
    <n v="7544.16"/>
    <s v="Vikas"/>
    <s v="Corporate"/>
  </r>
  <r>
    <s v="ORD-88441-3799"/>
    <d v="2024-12-28T00:00:00"/>
    <x v="1"/>
    <x v="482"/>
    <x v="214"/>
    <x v="0"/>
    <s v="Karnataka"/>
    <s v="Mysore"/>
    <x v="1"/>
    <x v="3"/>
    <s v="Storage Pro 8"/>
    <n v="2418.36"/>
    <n v="12"/>
    <x v="4"/>
    <n v="1923.96"/>
    <n v="494.4"/>
    <s v="Vikas"/>
    <s v="Corporate"/>
  </r>
  <r>
    <s v="ORD-70466-3800"/>
    <d v="2024-01-26T00:00:00"/>
    <x v="1"/>
    <x v="890"/>
    <x v="208"/>
    <x v="1"/>
    <s v="Maharashtra"/>
    <s v="Pune"/>
    <x v="1"/>
    <x v="2"/>
    <s v="Binders Pro 7"/>
    <n v="33737.08"/>
    <n v="14"/>
    <x v="4"/>
    <n v="20927.48"/>
    <n v="12809.6"/>
    <s v="Rahul"/>
    <s v="Home Office"/>
  </r>
  <r>
    <s v="ORD-79303-3801"/>
    <d v="2024-03-02T00:00:00"/>
    <x v="1"/>
    <x v="307"/>
    <x v="250"/>
    <x v="1"/>
    <s v="Maharashtra"/>
    <s v="Nagpur"/>
    <x v="2"/>
    <x v="11"/>
    <s v="Smartphones Pro 3"/>
    <n v="15027.28"/>
    <n v="4"/>
    <x v="6"/>
    <n v="26873.08"/>
    <n v="-11845.8"/>
    <s v="Neha"/>
    <s v="Home Office"/>
  </r>
  <r>
    <s v="ORD-25454-3802"/>
    <d v="2024-04-16T00:00:00"/>
    <x v="1"/>
    <x v="599"/>
    <x v="182"/>
    <x v="0"/>
    <s v="Karnataka"/>
    <s v="Bangalore"/>
    <x v="1"/>
    <x v="3"/>
    <s v="Storage Pro 3"/>
    <n v="35184.35"/>
    <n v="15"/>
    <x v="0"/>
    <n v="23883.9"/>
    <n v="11300.45"/>
    <s v="Sneha"/>
    <s v="Consumer"/>
  </r>
  <r>
    <s v="ORD-63486-3803"/>
    <d v="2023-11-26T00:00:00"/>
    <x v="0"/>
    <x v="62"/>
    <x v="269"/>
    <x v="3"/>
    <s v="West Bengal"/>
    <s v="Kolkata"/>
    <x v="1"/>
    <x v="1"/>
    <s v="Paper Pro 7"/>
    <n v="8915.64"/>
    <n v="4"/>
    <x v="4"/>
    <n v="5898.68"/>
    <n v="3016.96"/>
    <s v="Karan"/>
    <s v="Consumer"/>
  </r>
  <r>
    <s v="ORD-49996-3804"/>
    <d v="2024-05-07T00:00:00"/>
    <x v="1"/>
    <x v="110"/>
    <x v="242"/>
    <x v="0"/>
    <s v="Tamil Nadu"/>
    <s v="Chennai"/>
    <x v="1"/>
    <x v="6"/>
    <s v="Pens Pro 3"/>
    <n v="33654.42"/>
    <n v="12"/>
    <x v="4"/>
    <n v="21834"/>
    <n v="11820.42"/>
    <s v="Pooja"/>
    <s v="Corporate"/>
  </r>
  <r>
    <s v="ORD-43665-3805"/>
    <d v="2023-06-28T00:00:00"/>
    <x v="0"/>
    <x v="22"/>
    <x v="251"/>
    <x v="1"/>
    <s v="Maharashtra"/>
    <s v="Mumbai"/>
    <x v="1"/>
    <x v="2"/>
    <s v="Binders Pro 2"/>
    <n v="1336.68"/>
    <n v="3"/>
    <x v="1"/>
    <n v="1980.42"/>
    <n v="-643.74"/>
    <s v="Rahul"/>
    <s v="Corporate"/>
  </r>
  <r>
    <s v="ORD-50204-3806"/>
    <d v="2023-02-04T00:00:00"/>
    <x v="0"/>
    <x v="458"/>
    <x v="280"/>
    <x v="3"/>
    <s v="West Bengal"/>
    <s v="Kolkata"/>
    <x v="0"/>
    <x v="9"/>
    <s v="Beds Pro 3"/>
    <n v="85936.24"/>
    <n v="4"/>
    <x v="3"/>
    <n v="72523.28"/>
    <n v="13412.96"/>
    <s v="Sneha"/>
    <s v="Home Office"/>
  </r>
  <r>
    <s v="ORD-67940-3807"/>
    <d v="2023-03-26T00:00:00"/>
    <x v="0"/>
    <x v="307"/>
    <x v="290"/>
    <x v="0"/>
    <s v="Tamil Nadu"/>
    <s v="Coimbatore"/>
    <x v="0"/>
    <x v="9"/>
    <s v="Beds Pro 6"/>
    <n v="49944.82"/>
    <n v="3"/>
    <x v="3"/>
    <n v="43712.4"/>
    <n v="6232.42"/>
    <s v="Rahul"/>
    <s v="Consumer"/>
  </r>
  <r>
    <s v="ORD-56730-3808"/>
    <d v="2024-01-22T00:00:00"/>
    <x v="1"/>
    <x v="404"/>
    <x v="106"/>
    <x v="1"/>
    <s v="Maharashtra"/>
    <s v="Mumbai"/>
    <x v="2"/>
    <x v="11"/>
    <s v="Smartphones Pro 3"/>
    <n v="145160.59"/>
    <n v="12"/>
    <x v="3"/>
    <n v="102133.2"/>
    <n v="43027.39"/>
    <s v="Pooja"/>
    <s v="Consumer"/>
  </r>
  <r>
    <s v="ORD-95157-3809"/>
    <d v="2024-04-27T00:00:00"/>
    <x v="1"/>
    <x v="576"/>
    <x v="136"/>
    <x v="2"/>
    <s v="Delhi"/>
    <s v="New Delhi"/>
    <x v="0"/>
    <x v="9"/>
    <s v="Beds Pro 3"/>
    <n v="39748.769999999997"/>
    <n v="2"/>
    <x v="5"/>
    <n v="32009.4"/>
    <n v="7739.37"/>
    <s v="Amit"/>
    <s v="Home Office"/>
  </r>
  <r>
    <s v="ORD-12494-3810"/>
    <d v="2023-03-18T00:00:00"/>
    <x v="0"/>
    <x v="511"/>
    <x v="90"/>
    <x v="2"/>
    <s v="Delhi"/>
    <s v="New Delhi"/>
    <x v="1"/>
    <x v="2"/>
    <s v="Binders Pro 6"/>
    <n v="6346.09"/>
    <n v="5"/>
    <x v="3"/>
    <n v="4699.45"/>
    <n v="1646.64"/>
    <s v="Sneha"/>
    <s v="Home Office"/>
  </r>
  <r>
    <s v="ORD-73753-3811"/>
    <d v="2024-10-01T00:00:00"/>
    <x v="1"/>
    <x v="76"/>
    <x v="26"/>
    <x v="0"/>
    <s v="Telangana"/>
    <s v="Hyderabad"/>
    <x v="0"/>
    <x v="7"/>
    <s v="Tables Pro 1"/>
    <n v="99628.15"/>
    <n v="13"/>
    <x v="1"/>
    <n v="149242.21"/>
    <n v="-49614.06"/>
    <s v="Karan"/>
    <s v="Consumer"/>
  </r>
  <r>
    <s v="ORD-17560-3812"/>
    <d v="2024-10-18T00:00:00"/>
    <x v="1"/>
    <x v="74"/>
    <x v="281"/>
    <x v="3"/>
    <s v="Bihar"/>
    <s v="Patna"/>
    <x v="1"/>
    <x v="6"/>
    <s v="Pens Pro 4"/>
    <n v="3533.38"/>
    <n v="5"/>
    <x v="6"/>
    <n v="6221.75"/>
    <n v="-2688.37"/>
    <s v="Vikas"/>
    <s v="Corporate"/>
  </r>
  <r>
    <s v="ORD-55667-3813"/>
    <d v="2023-12-28T00:00:00"/>
    <x v="0"/>
    <x v="859"/>
    <x v="223"/>
    <x v="0"/>
    <s v="Telangana"/>
    <s v="Hyderabad"/>
    <x v="1"/>
    <x v="3"/>
    <s v="Storage Pro 8"/>
    <n v="12506.57"/>
    <n v="8"/>
    <x v="7"/>
    <n v="9290.24"/>
    <n v="3216.33"/>
    <s v="Pooja"/>
    <s v="Home Office"/>
  </r>
  <r>
    <s v="ORD-31168-3814"/>
    <d v="2024-04-16T00:00:00"/>
    <x v="1"/>
    <x v="297"/>
    <x v="15"/>
    <x v="0"/>
    <s v="Telangana"/>
    <s v="Hyderabad"/>
    <x v="2"/>
    <x v="10"/>
    <s v="Accessories Pro 7"/>
    <n v="557553.89"/>
    <n v="14"/>
    <x v="3"/>
    <n v="442778.14"/>
    <n v="114775.75"/>
    <s v="Pooja"/>
    <s v="Consumer"/>
  </r>
  <r>
    <s v="ORD-90648-3815"/>
    <d v="2024-12-15T00:00:00"/>
    <x v="1"/>
    <x v="124"/>
    <x v="219"/>
    <x v="1"/>
    <s v="Maharashtra"/>
    <s v="Pune"/>
    <x v="2"/>
    <x v="5"/>
    <s v="Tablets Pro 8"/>
    <n v="281173.57"/>
    <n v="7"/>
    <x v="3"/>
    <n v="213731.21"/>
    <n v="67442.36"/>
    <s v="Amit"/>
    <s v="Corporate"/>
  </r>
  <r>
    <s v="ORD-70514-3816"/>
    <d v="2024-11-03T00:00:00"/>
    <x v="1"/>
    <x v="794"/>
    <x v="256"/>
    <x v="0"/>
    <s v="Tamil Nadu"/>
    <s v="Chennai"/>
    <x v="0"/>
    <x v="7"/>
    <s v="Tables Pro 10"/>
    <n v="258148.58"/>
    <n v="12"/>
    <x v="3"/>
    <n v="204899.52"/>
    <n v="53249.06"/>
    <s v="Sneha"/>
    <s v="Home Office"/>
  </r>
  <r>
    <s v="ORD-24177-3817"/>
    <d v="2024-12-19T00:00:00"/>
    <x v="1"/>
    <x v="721"/>
    <x v="213"/>
    <x v="1"/>
    <s v="Maharashtra"/>
    <s v="Mumbai"/>
    <x v="0"/>
    <x v="9"/>
    <s v="Beds Pro 2"/>
    <n v="53997.09"/>
    <n v="3"/>
    <x v="0"/>
    <n v="30367.02"/>
    <n v="23630.07"/>
    <s v="Pooja"/>
    <s v="Home Office"/>
  </r>
  <r>
    <s v="ORD-10968-3818"/>
    <d v="2023-12-04T00:00:00"/>
    <x v="0"/>
    <x v="803"/>
    <x v="294"/>
    <x v="3"/>
    <s v="West Bengal"/>
    <s v="Kolkata"/>
    <x v="2"/>
    <x v="8"/>
    <s v="Laptops Pro 4"/>
    <n v="656115.9"/>
    <n v="9"/>
    <x v="7"/>
    <n v="439735.77"/>
    <n v="216380.13"/>
    <s v="Sneha"/>
    <s v="Home Office"/>
  </r>
  <r>
    <s v="ORD-50455-3819"/>
    <d v="2023-05-08T00:00:00"/>
    <x v="0"/>
    <x v="597"/>
    <x v="141"/>
    <x v="1"/>
    <s v="Rajasthan"/>
    <s v="Jaipur"/>
    <x v="0"/>
    <x v="7"/>
    <s v="Tables Pro 3"/>
    <n v="88020.64"/>
    <n v="5"/>
    <x v="5"/>
    <n v="81206.55"/>
    <n v="6814.09"/>
    <s v="Rahul"/>
    <s v="Consumer"/>
  </r>
  <r>
    <s v="ORD-56324-3820"/>
    <d v="2024-02-20T00:00:00"/>
    <x v="1"/>
    <x v="93"/>
    <x v="173"/>
    <x v="2"/>
    <s v="Punjab"/>
    <s v="Amritsar"/>
    <x v="2"/>
    <x v="8"/>
    <s v="Laptops Pro 5"/>
    <n v="95016.75"/>
    <n v="3"/>
    <x v="1"/>
    <n v="137103.12"/>
    <n v="-42086.37"/>
    <s v="Amit"/>
    <s v="Consumer"/>
  </r>
  <r>
    <s v="ORD-12180-3821"/>
    <d v="2023-02-04T00:00:00"/>
    <x v="0"/>
    <x v="7"/>
    <x v="125"/>
    <x v="2"/>
    <s v="Punjab"/>
    <s v="Ludhiana"/>
    <x v="1"/>
    <x v="6"/>
    <s v="Pens Pro 6"/>
    <n v="19984.580000000002"/>
    <n v="14"/>
    <x v="2"/>
    <n v="19189.8"/>
    <n v="794.78"/>
    <s v="Priya"/>
    <s v="Consumer"/>
  </r>
  <r>
    <s v="ORD-37399-3822"/>
    <d v="2024-04-26T00:00:00"/>
    <x v="1"/>
    <x v="290"/>
    <x v="120"/>
    <x v="2"/>
    <s v="Haryana"/>
    <s v="Gurgaon"/>
    <x v="0"/>
    <x v="7"/>
    <s v="Tables Pro 3"/>
    <n v="74193.960000000006"/>
    <n v="5"/>
    <x v="7"/>
    <n v="48401.45"/>
    <n v="25792.51"/>
    <s v="Sneha"/>
    <s v="Consumer"/>
  </r>
  <r>
    <s v="ORD-78933-3823"/>
    <d v="2023-10-17T00:00:00"/>
    <x v="0"/>
    <x v="589"/>
    <x v="249"/>
    <x v="3"/>
    <s v="Bihar"/>
    <s v="Gaya"/>
    <x v="2"/>
    <x v="5"/>
    <s v="Tablets Pro 2"/>
    <n v="345475.99"/>
    <n v="10"/>
    <x v="4"/>
    <n v="214080"/>
    <n v="131395.99"/>
    <s v="Rahul"/>
    <s v="Consumer"/>
  </r>
  <r>
    <s v="ORD-83436-3824"/>
    <d v="2024-12-25T00:00:00"/>
    <x v="1"/>
    <x v="606"/>
    <x v="220"/>
    <x v="0"/>
    <s v="Tamil Nadu"/>
    <s v="Coimbatore"/>
    <x v="2"/>
    <x v="8"/>
    <s v="Laptops Pro 6"/>
    <n v="19199.62"/>
    <n v="1"/>
    <x v="5"/>
    <n v="17953.71"/>
    <n v="1245.9100000000001"/>
    <s v="Amit"/>
    <s v="Consumer"/>
  </r>
  <r>
    <s v="ORD-23999-3825"/>
    <d v="2024-06-25T00:00:00"/>
    <x v="1"/>
    <x v="148"/>
    <x v="154"/>
    <x v="1"/>
    <s v="Rajasthan"/>
    <s v="Jaipur"/>
    <x v="1"/>
    <x v="1"/>
    <s v="Paper Pro 1"/>
    <n v="45794.73"/>
    <n v="15"/>
    <x v="7"/>
    <n v="29139.3"/>
    <n v="16655.43"/>
    <s v="Amit"/>
    <s v="Corporate"/>
  </r>
  <r>
    <s v="ORD-54896-3826"/>
    <d v="2024-07-08T00:00:00"/>
    <x v="1"/>
    <x v="808"/>
    <x v="20"/>
    <x v="1"/>
    <s v="Rajasthan"/>
    <s v="Jaipur"/>
    <x v="2"/>
    <x v="8"/>
    <s v="Laptops Pro 9"/>
    <n v="35844.71"/>
    <n v="4"/>
    <x v="1"/>
    <n v="53983.72"/>
    <n v="-18139.009999999998"/>
    <s v="Vikas"/>
    <s v="Home Office"/>
  </r>
  <r>
    <s v="ORD-75175-3827"/>
    <d v="2024-02-07T00:00:00"/>
    <x v="1"/>
    <x v="865"/>
    <x v="42"/>
    <x v="3"/>
    <s v="West Bengal"/>
    <s v="Kolkata"/>
    <x v="1"/>
    <x v="1"/>
    <s v="Paper Pro 10"/>
    <n v="1059.82"/>
    <n v="1"/>
    <x v="1"/>
    <n v="1595.65"/>
    <n v="-535.83000000000004"/>
    <s v="Amit"/>
    <s v="Consumer"/>
  </r>
  <r>
    <s v="ORD-55434-3828"/>
    <d v="2024-11-19T00:00:00"/>
    <x v="1"/>
    <x v="506"/>
    <x v="266"/>
    <x v="1"/>
    <s v="Maharashtra"/>
    <s v="Pune"/>
    <x v="2"/>
    <x v="5"/>
    <s v="Tablets Pro 10"/>
    <n v="352799.57"/>
    <n v="7"/>
    <x v="5"/>
    <n v="297708.03999999998"/>
    <n v="55091.53"/>
    <s v="Vikas"/>
    <s v="Corporate"/>
  </r>
  <r>
    <s v="ORD-63204-3829"/>
    <d v="2024-09-06T00:00:00"/>
    <x v="1"/>
    <x v="881"/>
    <x v="122"/>
    <x v="0"/>
    <s v="Telangana"/>
    <s v="Hyderabad"/>
    <x v="0"/>
    <x v="0"/>
    <s v="Sofas Pro 6"/>
    <n v="13478.68"/>
    <n v="2"/>
    <x v="6"/>
    <n v="23684.44"/>
    <n v="-10205.76"/>
    <s v="Priya"/>
    <s v="Corporate"/>
  </r>
  <r>
    <s v="ORD-80926-3830"/>
    <d v="2023-09-19T00:00:00"/>
    <x v="0"/>
    <x v="90"/>
    <x v="150"/>
    <x v="0"/>
    <s v="Telangana"/>
    <s v="Hyderabad"/>
    <x v="2"/>
    <x v="11"/>
    <s v="Smartphones Pro 5"/>
    <n v="166316.35"/>
    <n v="8"/>
    <x v="0"/>
    <n v="116410.96"/>
    <n v="49905.39"/>
    <s v="Karan"/>
    <s v="Corporate"/>
  </r>
  <r>
    <s v="ORD-40853-3831"/>
    <d v="2023-10-25T00:00:00"/>
    <x v="0"/>
    <x v="256"/>
    <x v="74"/>
    <x v="3"/>
    <s v="West Bengal"/>
    <s v="Kolkata"/>
    <x v="2"/>
    <x v="8"/>
    <s v="Laptops Pro 6"/>
    <n v="108385.96"/>
    <n v="10"/>
    <x v="4"/>
    <n v="77632.7"/>
    <n v="30753.26"/>
    <s v="Pooja"/>
    <s v="Consumer"/>
  </r>
  <r>
    <s v="ORD-21487-3832"/>
    <d v="2023-01-26T00:00:00"/>
    <x v="0"/>
    <x v="605"/>
    <x v="50"/>
    <x v="1"/>
    <s v="Rajasthan"/>
    <s v="Jaipur"/>
    <x v="0"/>
    <x v="7"/>
    <s v="Tables Pro 5"/>
    <n v="12501.42"/>
    <n v="2"/>
    <x v="2"/>
    <n v="9992.02"/>
    <n v="2509.4"/>
    <s v="Pooja"/>
    <s v="Consumer"/>
  </r>
  <r>
    <s v="ORD-26553-3833"/>
    <d v="2024-02-01T00:00:00"/>
    <x v="1"/>
    <x v="531"/>
    <x v="0"/>
    <x v="2"/>
    <s v="Punjab"/>
    <s v="Ludhiana"/>
    <x v="2"/>
    <x v="8"/>
    <s v="Laptops Pro 7"/>
    <n v="263604.07"/>
    <n v="14"/>
    <x v="5"/>
    <n v="213206.98"/>
    <n v="50397.09"/>
    <s v="Vikas"/>
    <s v="Corporate"/>
  </r>
  <r>
    <s v="ORD-72767-3834"/>
    <d v="2024-12-20T00:00:00"/>
    <x v="1"/>
    <x v="402"/>
    <x v="177"/>
    <x v="2"/>
    <s v="Haryana"/>
    <s v="Faridabad"/>
    <x v="0"/>
    <x v="9"/>
    <s v="Beds Pro 9"/>
    <n v="17951.02"/>
    <n v="2"/>
    <x v="5"/>
    <n v="16657.740000000002"/>
    <n v="1293.28"/>
    <s v="Pooja"/>
    <s v="Home Office"/>
  </r>
  <r>
    <s v="ORD-55882-3835"/>
    <d v="2023-03-11T00:00:00"/>
    <x v="0"/>
    <x v="126"/>
    <x v="63"/>
    <x v="1"/>
    <s v="Gujarat"/>
    <s v="Ahmedabad"/>
    <x v="1"/>
    <x v="3"/>
    <s v="Storage Pro 2"/>
    <n v="8008.61"/>
    <n v="7"/>
    <x v="0"/>
    <n v="6133.61"/>
    <n v="1875"/>
    <s v="Rahul"/>
    <s v="Corporate"/>
  </r>
  <r>
    <s v="ORD-47296-3836"/>
    <d v="2023-04-04T00:00:00"/>
    <x v="0"/>
    <x v="571"/>
    <x v="10"/>
    <x v="3"/>
    <s v="Bihar"/>
    <s v="Gaya"/>
    <x v="2"/>
    <x v="10"/>
    <s v="Accessories Pro 10"/>
    <n v="75157.95"/>
    <n v="8"/>
    <x v="6"/>
    <n v="129927.67999999999"/>
    <n v="-54769.73"/>
    <s v="Neha"/>
    <s v="Consumer"/>
  </r>
  <r>
    <s v="ORD-38420-3837"/>
    <d v="2024-06-03T00:00:00"/>
    <x v="1"/>
    <x v="423"/>
    <x v="92"/>
    <x v="3"/>
    <s v="Odisha"/>
    <s v="Bhubaneswar"/>
    <x v="1"/>
    <x v="6"/>
    <s v="Pens Pro 7"/>
    <n v="1895.82"/>
    <n v="2"/>
    <x v="7"/>
    <n v="1382.46"/>
    <n v="513.36"/>
    <s v="Karan"/>
    <s v="Corporate"/>
  </r>
  <r>
    <s v="ORD-56364-3838"/>
    <d v="2023-11-30T00:00:00"/>
    <x v="0"/>
    <x v="525"/>
    <x v="197"/>
    <x v="2"/>
    <s v="Delhi"/>
    <s v="New Delhi"/>
    <x v="0"/>
    <x v="4"/>
    <s v="Chairs Pro 6"/>
    <n v="213820.51"/>
    <n v="11"/>
    <x v="3"/>
    <n v="140775.35999999999"/>
    <n v="73045.149999999994"/>
    <s v="Neha"/>
    <s v="Consumer"/>
  </r>
  <r>
    <s v="ORD-47607-3839"/>
    <d v="2023-07-07T00:00:00"/>
    <x v="0"/>
    <x v="799"/>
    <x v="238"/>
    <x v="1"/>
    <s v="Maharashtra"/>
    <s v="Pune"/>
    <x v="2"/>
    <x v="5"/>
    <s v="Tablets Pro 9"/>
    <n v="304417.63"/>
    <n v="9"/>
    <x v="1"/>
    <n v="449547.12"/>
    <n v="-145129.49"/>
    <s v="Karan"/>
    <s v="Home Office"/>
  </r>
  <r>
    <s v="ORD-90228-3840"/>
    <d v="2024-04-03T00:00:00"/>
    <x v="1"/>
    <x v="129"/>
    <x v="257"/>
    <x v="2"/>
    <s v="Punjab"/>
    <s v="Amritsar"/>
    <x v="1"/>
    <x v="1"/>
    <s v="Paper Pro 5"/>
    <n v="5183.47"/>
    <n v="9"/>
    <x v="2"/>
    <n v="4185.8100000000004"/>
    <n v="997.66"/>
    <s v="Priya"/>
    <s v="Consumer"/>
  </r>
  <r>
    <s v="ORD-32974-3841"/>
    <d v="2023-05-14T00:00:00"/>
    <x v="0"/>
    <x v="312"/>
    <x v="112"/>
    <x v="2"/>
    <s v="Punjab"/>
    <s v="Amritsar"/>
    <x v="1"/>
    <x v="1"/>
    <s v="Paper Pro 6"/>
    <n v="24649.03"/>
    <n v="9"/>
    <x v="3"/>
    <n v="16527.060000000001"/>
    <n v="8121.97"/>
    <s v="Karan"/>
    <s v="Home Office"/>
  </r>
  <r>
    <s v="ORD-48822-3842"/>
    <d v="2023-11-17T00:00:00"/>
    <x v="0"/>
    <x v="834"/>
    <x v="229"/>
    <x v="2"/>
    <s v="Punjab"/>
    <s v="Ludhiana"/>
    <x v="1"/>
    <x v="2"/>
    <s v="Binders Pro 8"/>
    <n v="1063.29"/>
    <n v="8"/>
    <x v="1"/>
    <n v="1525.76"/>
    <n v="-462.47"/>
    <s v="Sneha"/>
    <s v="Home Office"/>
  </r>
  <r>
    <s v="ORD-34757-3843"/>
    <d v="2024-01-24T00:00:00"/>
    <x v="1"/>
    <x v="459"/>
    <x v="112"/>
    <x v="2"/>
    <s v="Delhi"/>
    <s v="New Delhi"/>
    <x v="0"/>
    <x v="9"/>
    <s v="Beds Pro 10"/>
    <n v="168614.54"/>
    <n v="7"/>
    <x v="4"/>
    <n v="102625.60000000001"/>
    <n v="65988.94"/>
    <s v="Amit"/>
    <s v="Corporate"/>
  </r>
  <r>
    <s v="ORD-73666-3844"/>
    <d v="2024-11-18T00:00:00"/>
    <x v="1"/>
    <x v="756"/>
    <x v="44"/>
    <x v="2"/>
    <s v="Delhi"/>
    <s v="New Delhi"/>
    <x v="2"/>
    <x v="8"/>
    <s v="Laptops Pro 10"/>
    <n v="154843.23000000001"/>
    <n v="3"/>
    <x v="3"/>
    <n v="128191.11"/>
    <n v="26652.12"/>
    <s v="Neha"/>
    <s v="Consumer"/>
  </r>
  <r>
    <s v="ORD-87273-3845"/>
    <d v="2023-08-02T00:00:00"/>
    <x v="0"/>
    <x v="707"/>
    <x v="198"/>
    <x v="0"/>
    <s v="Tamil Nadu"/>
    <s v="Chennai"/>
    <x v="1"/>
    <x v="1"/>
    <s v="Paper Pro 4"/>
    <n v="7199.52"/>
    <n v="8"/>
    <x v="4"/>
    <n v="5484.32"/>
    <n v="1715.2"/>
    <s v="Rahul"/>
    <s v="Corporate"/>
  </r>
  <r>
    <s v="ORD-22276-3846"/>
    <d v="2024-04-18T00:00:00"/>
    <x v="1"/>
    <x v="619"/>
    <x v="83"/>
    <x v="3"/>
    <s v="Bihar"/>
    <s v="Patna"/>
    <x v="2"/>
    <x v="11"/>
    <s v="Smartphones Pro 1"/>
    <n v="266003.07"/>
    <n v="14"/>
    <x v="3"/>
    <n v="229659.92"/>
    <n v="36343.15"/>
    <s v="Amit"/>
    <s v="Corporate"/>
  </r>
  <r>
    <s v="ORD-58227-3847"/>
    <d v="2024-07-02T00:00:00"/>
    <x v="1"/>
    <x v="801"/>
    <x v="109"/>
    <x v="1"/>
    <s v="Rajasthan"/>
    <s v="Jaipur"/>
    <x v="1"/>
    <x v="2"/>
    <s v="Binders Pro 1"/>
    <n v="2533.5300000000002"/>
    <n v="5"/>
    <x v="2"/>
    <n v="2246.5500000000002"/>
    <n v="286.98"/>
    <s v="Rahul"/>
    <s v="Home Office"/>
  </r>
  <r>
    <s v="ORD-19233-3848"/>
    <d v="2023-02-14T00:00:00"/>
    <x v="0"/>
    <x v="720"/>
    <x v="124"/>
    <x v="0"/>
    <s v="Telangana"/>
    <s v="Hyderabad"/>
    <x v="1"/>
    <x v="1"/>
    <s v="Paper Pro 6"/>
    <n v="29946.58"/>
    <n v="12"/>
    <x v="2"/>
    <n v="21509.759999999998"/>
    <n v="8436.82"/>
    <s v="Neha"/>
    <s v="Consumer"/>
  </r>
  <r>
    <s v="ORD-60152-3849"/>
    <d v="2023-02-22T00:00:00"/>
    <x v="0"/>
    <x v="681"/>
    <x v="162"/>
    <x v="2"/>
    <s v="Delhi"/>
    <s v="New Delhi"/>
    <x v="0"/>
    <x v="4"/>
    <s v="Chairs Pro 5"/>
    <n v="18867.22"/>
    <n v="12"/>
    <x v="1"/>
    <n v="26493"/>
    <n v="-7625.78"/>
    <s v="Vikas"/>
    <s v="Home Office"/>
  </r>
  <r>
    <s v="ORD-93929-3850"/>
    <d v="2024-11-14T00:00:00"/>
    <x v="1"/>
    <x v="561"/>
    <x v="93"/>
    <x v="0"/>
    <s v="Karnataka"/>
    <s v="Bangalore"/>
    <x v="1"/>
    <x v="3"/>
    <s v="Storage Pro 8"/>
    <n v="17499.509999999998"/>
    <n v="7"/>
    <x v="7"/>
    <n v="10979.08"/>
    <n v="6520.43"/>
    <s v="Vikas"/>
    <s v="Consumer"/>
  </r>
  <r>
    <s v="ORD-23868-3851"/>
    <d v="2023-12-19T00:00:00"/>
    <x v="0"/>
    <x v="73"/>
    <x v="123"/>
    <x v="0"/>
    <s v="Tamil Nadu"/>
    <s v="Chennai"/>
    <x v="1"/>
    <x v="3"/>
    <s v="Storage Pro 6"/>
    <n v="6352.26"/>
    <n v="7"/>
    <x v="2"/>
    <n v="5626.95"/>
    <n v="725.31"/>
    <s v="Karan"/>
    <s v="Consumer"/>
  </r>
  <r>
    <s v="ORD-75225-3852"/>
    <d v="2024-01-01T00:00:00"/>
    <x v="1"/>
    <x v="156"/>
    <x v="115"/>
    <x v="0"/>
    <s v="Telangana"/>
    <s v="Hyderabad"/>
    <x v="2"/>
    <x v="8"/>
    <s v="Laptops Pro 6"/>
    <n v="17056.71"/>
    <n v="2"/>
    <x v="4"/>
    <n v="11894.42"/>
    <n v="5162.29"/>
    <s v="Pooja"/>
    <s v="Home Office"/>
  </r>
  <r>
    <s v="ORD-84347-3853"/>
    <d v="2023-11-01T00:00:00"/>
    <x v="0"/>
    <x v="749"/>
    <x v="165"/>
    <x v="1"/>
    <s v="Gujarat"/>
    <s v="Ahmedabad"/>
    <x v="0"/>
    <x v="9"/>
    <s v="Beds Pro 9"/>
    <n v="53876.68"/>
    <n v="3"/>
    <x v="3"/>
    <n v="37527.81"/>
    <n v="16348.87"/>
    <s v="Priya"/>
    <s v="Home Office"/>
  </r>
  <r>
    <s v="ORD-54736-3854"/>
    <d v="2023-10-06T00:00:00"/>
    <x v="0"/>
    <x v="218"/>
    <x v="227"/>
    <x v="1"/>
    <s v="Rajasthan"/>
    <s v="Jaipur"/>
    <x v="0"/>
    <x v="0"/>
    <s v="Sofas Pro 3"/>
    <n v="173161.2"/>
    <n v="7"/>
    <x v="4"/>
    <n v="126872.62"/>
    <n v="46288.58"/>
    <s v="Rahul"/>
    <s v="Consumer"/>
  </r>
  <r>
    <s v="ORD-76085-3855"/>
    <d v="2024-09-01T00:00:00"/>
    <x v="1"/>
    <x v="707"/>
    <x v="264"/>
    <x v="1"/>
    <s v="Maharashtra"/>
    <s v="Pune"/>
    <x v="1"/>
    <x v="6"/>
    <s v="Pens Pro 5"/>
    <n v="2999.35"/>
    <n v="5"/>
    <x v="2"/>
    <n v="2838.95"/>
    <n v="160.4"/>
    <s v="Vikas"/>
    <s v="Consumer"/>
  </r>
  <r>
    <s v="ORD-34289-3856"/>
    <d v="2023-10-17T00:00:00"/>
    <x v="0"/>
    <x v="511"/>
    <x v="102"/>
    <x v="0"/>
    <s v="Karnataka"/>
    <s v="Bangalore"/>
    <x v="2"/>
    <x v="11"/>
    <s v="Smartphones Pro 1"/>
    <n v="375959.42"/>
    <n v="14"/>
    <x v="4"/>
    <n v="252638.4"/>
    <n v="123321.02"/>
    <s v="Rahul"/>
    <s v="Consumer"/>
  </r>
  <r>
    <s v="ORD-27596-3857"/>
    <d v="2023-12-09T00:00:00"/>
    <x v="0"/>
    <x v="726"/>
    <x v="280"/>
    <x v="3"/>
    <s v="Odisha"/>
    <s v="Bhubaneswar"/>
    <x v="1"/>
    <x v="3"/>
    <s v="Storage Pro 9"/>
    <n v="7478.29"/>
    <n v="8"/>
    <x v="1"/>
    <n v="11080.72"/>
    <n v="-3602.43"/>
    <s v="Sneha"/>
    <s v="Corporate"/>
  </r>
  <r>
    <s v="ORD-54167-3858"/>
    <d v="2024-02-27T00:00:00"/>
    <x v="1"/>
    <x v="403"/>
    <x v="254"/>
    <x v="3"/>
    <s v="Odisha"/>
    <s v="Bhubaneswar"/>
    <x v="2"/>
    <x v="11"/>
    <s v="Smartphones Pro 2"/>
    <n v="95331.27"/>
    <n v="6"/>
    <x v="5"/>
    <n v="78098.100000000006"/>
    <n v="17233.169999999998"/>
    <s v="Pooja"/>
    <s v="Corporate"/>
  </r>
  <r>
    <s v="ORD-50089-3859"/>
    <d v="2023-11-14T00:00:00"/>
    <x v="0"/>
    <x v="155"/>
    <x v="28"/>
    <x v="2"/>
    <s v="Haryana"/>
    <s v="Gurgaon"/>
    <x v="0"/>
    <x v="9"/>
    <s v="Beds Pro 6"/>
    <n v="73872.070000000007"/>
    <n v="13"/>
    <x v="6"/>
    <n v="131745.38"/>
    <n v="-57873.31"/>
    <s v="Pooja"/>
    <s v="Home Office"/>
  </r>
  <r>
    <s v="ORD-23516-3860"/>
    <d v="2024-09-08T00:00:00"/>
    <x v="1"/>
    <x v="57"/>
    <x v="76"/>
    <x v="1"/>
    <s v="Maharashtra"/>
    <s v="Nagpur"/>
    <x v="0"/>
    <x v="4"/>
    <s v="Chairs Pro 2"/>
    <n v="57001.84"/>
    <n v="9"/>
    <x v="1"/>
    <n v="81315.990000000005"/>
    <n v="-24314.15"/>
    <s v="Sneha"/>
    <s v="Consumer"/>
  </r>
  <r>
    <s v="ORD-18929-3861"/>
    <d v="2024-12-10T00:00:00"/>
    <x v="1"/>
    <x v="779"/>
    <x v="188"/>
    <x v="1"/>
    <s v="Gujarat"/>
    <s v="Ahmedabad"/>
    <x v="1"/>
    <x v="2"/>
    <s v="Binders Pro 8"/>
    <n v="16586.34"/>
    <n v="7"/>
    <x v="2"/>
    <n v="13162.73"/>
    <n v="3423.61"/>
    <s v="Rahul"/>
    <s v="Consumer"/>
  </r>
  <r>
    <s v="ORD-54441-3862"/>
    <d v="2024-12-17T00:00:00"/>
    <x v="1"/>
    <x v="74"/>
    <x v="131"/>
    <x v="2"/>
    <s v="Delhi"/>
    <s v="New Delhi"/>
    <x v="0"/>
    <x v="9"/>
    <s v="Beds Pro 9"/>
    <n v="80712.850000000006"/>
    <n v="12"/>
    <x v="4"/>
    <n v="50209.919999999998"/>
    <n v="30502.93"/>
    <s v="Karan"/>
    <s v="Corporate"/>
  </r>
  <r>
    <s v="ORD-11393-3863"/>
    <d v="2023-12-19T00:00:00"/>
    <x v="0"/>
    <x v="829"/>
    <x v="153"/>
    <x v="3"/>
    <s v="Odisha"/>
    <s v="Bhubaneswar"/>
    <x v="0"/>
    <x v="9"/>
    <s v="Beds Pro 4"/>
    <n v="24584.34"/>
    <n v="2"/>
    <x v="7"/>
    <n v="18112.36"/>
    <n v="6471.98"/>
    <s v="Amit"/>
    <s v="Corporate"/>
  </r>
  <r>
    <s v="ORD-16740-3864"/>
    <d v="2023-12-09T00:00:00"/>
    <x v="0"/>
    <x v="435"/>
    <x v="211"/>
    <x v="3"/>
    <s v="Bihar"/>
    <s v="Patna"/>
    <x v="2"/>
    <x v="8"/>
    <s v="Laptops Pro 7"/>
    <n v="95273.66"/>
    <n v="6"/>
    <x v="2"/>
    <n v="74774.759999999995"/>
    <n v="20498.900000000001"/>
    <s v="Vikas"/>
    <s v="Home Office"/>
  </r>
  <r>
    <s v="ORD-10332-3865"/>
    <d v="2024-10-09T00:00:00"/>
    <x v="1"/>
    <x v="695"/>
    <x v="262"/>
    <x v="2"/>
    <s v="Delhi"/>
    <s v="New Delhi"/>
    <x v="2"/>
    <x v="8"/>
    <s v="Laptops Pro 1"/>
    <n v="10807.28"/>
    <n v="1"/>
    <x v="7"/>
    <n v="6720.76"/>
    <n v="4086.52"/>
    <s v="Karan"/>
    <s v="Home Office"/>
  </r>
  <r>
    <s v="ORD-67127-3866"/>
    <d v="2024-03-10T00:00:00"/>
    <x v="1"/>
    <x v="474"/>
    <x v="41"/>
    <x v="1"/>
    <s v="Maharashtra"/>
    <s v="Mumbai"/>
    <x v="0"/>
    <x v="9"/>
    <s v="Beds Pro 6"/>
    <n v="255986.57"/>
    <n v="14"/>
    <x v="4"/>
    <n v="184446.36"/>
    <n v="71540.210000000006"/>
    <s v="Priya"/>
    <s v="Home Office"/>
  </r>
  <r>
    <s v="ORD-16644-3867"/>
    <d v="2023-12-23T00:00:00"/>
    <x v="0"/>
    <x v="87"/>
    <x v="51"/>
    <x v="0"/>
    <s v="Tamil Nadu"/>
    <s v="Coimbatore"/>
    <x v="1"/>
    <x v="1"/>
    <s v="Paper Pro 3"/>
    <n v="14842.4"/>
    <n v="13"/>
    <x v="6"/>
    <n v="24882.52"/>
    <n v="-10040.120000000001"/>
    <s v="Pooja"/>
    <s v="Home Office"/>
  </r>
  <r>
    <s v="ORD-66537-3868"/>
    <d v="2024-10-08T00:00:00"/>
    <x v="1"/>
    <x v="695"/>
    <x v="74"/>
    <x v="0"/>
    <s v="Tamil Nadu"/>
    <s v="Chennai"/>
    <x v="2"/>
    <x v="8"/>
    <s v="Laptops Pro 2"/>
    <n v="218425.87"/>
    <n v="7"/>
    <x v="2"/>
    <n v="173875.45"/>
    <n v="44550.42"/>
    <s v="Sneha"/>
    <s v="Consumer"/>
  </r>
  <r>
    <s v="ORD-65559-3869"/>
    <d v="2023-07-06T00:00:00"/>
    <x v="0"/>
    <x v="347"/>
    <x v="138"/>
    <x v="2"/>
    <s v="Punjab"/>
    <s v="Amritsar"/>
    <x v="2"/>
    <x v="10"/>
    <s v="Accessories Pro 6"/>
    <n v="631369.55000000005"/>
    <n v="9"/>
    <x v="7"/>
    <n v="421144.92"/>
    <n v="210224.63"/>
    <s v="Priya"/>
    <s v="Consumer"/>
  </r>
  <r>
    <s v="ORD-78179-3870"/>
    <d v="2024-12-30T00:00:00"/>
    <x v="1"/>
    <x v="711"/>
    <x v="44"/>
    <x v="3"/>
    <s v="Odisha"/>
    <s v="Bhubaneswar"/>
    <x v="2"/>
    <x v="5"/>
    <s v="Tablets Pro 1"/>
    <n v="257873.83"/>
    <n v="5"/>
    <x v="2"/>
    <n v="227467.35"/>
    <n v="30406.48"/>
    <s v="Neha"/>
    <s v="Home Office"/>
  </r>
  <r>
    <s v="ORD-12151-3871"/>
    <d v="2024-05-21T00:00:00"/>
    <x v="1"/>
    <x v="139"/>
    <x v="295"/>
    <x v="0"/>
    <s v="Tamil Nadu"/>
    <s v="Chennai"/>
    <x v="2"/>
    <x v="8"/>
    <s v="Laptops Pro 10"/>
    <n v="84785.08"/>
    <n v="6"/>
    <x v="0"/>
    <n v="61418.64"/>
    <n v="23366.44"/>
    <s v="Vikas"/>
    <s v="Consumer"/>
  </r>
  <r>
    <s v="ORD-94788-3872"/>
    <d v="2023-01-10T00:00:00"/>
    <x v="0"/>
    <x v="616"/>
    <x v="29"/>
    <x v="2"/>
    <s v="Delhi"/>
    <s v="New Delhi"/>
    <x v="0"/>
    <x v="4"/>
    <s v="Chairs Pro 1"/>
    <n v="17861.11"/>
    <n v="3"/>
    <x v="5"/>
    <n v="18047.7"/>
    <n v="-186.59"/>
    <s v="Sneha"/>
    <s v="Corporate"/>
  </r>
  <r>
    <s v="ORD-35140-3873"/>
    <d v="2023-02-05T00:00:00"/>
    <x v="0"/>
    <x v="306"/>
    <x v="218"/>
    <x v="3"/>
    <s v="West Bengal"/>
    <s v="Howrah"/>
    <x v="2"/>
    <x v="5"/>
    <s v="Tablets Pro 9"/>
    <n v="78679.47"/>
    <n v="2"/>
    <x v="3"/>
    <n v="69188.7"/>
    <n v="9490.77"/>
    <s v="Sneha"/>
    <s v="Home Office"/>
  </r>
  <r>
    <s v="ORD-47624-3874"/>
    <d v="2023-12-23T00:00:00"/>
    <x v="0"/>
    <x v="869"/>
    <x v="101"/>
    <x v="3"/>
    <s v="West Bengal"/>
    <s v="Kolkata"/>
    <x v="0"/>
    <x v="9"/>
    <s v="Beds Pro 2"/>
    <n v="28353.51"/>
    <n v="15"/>
    <x v="6"/>
    <n v="47364"/>
    <n v="-19010.490000000002"/>
    <s v="Karan"/>
    <s v="Corporate"/>
  </r>
  <r>
    <s v="ORD-93284-3875"/>
    <d v="2024-04-25T00:00:00"/>
    <x v="1"/>
    <x v="438"/>
    <x v="80"/>
    <x v="0"/>
    <s v="Tamil Nadu"/>
    <s v="Coimbatore"/>
    <x v="2"/>
    <x v="11"/>
    <s v="Smartphones Pro 5"/>
    <n v="144603.66"/>
    <n v="3"/>
    <x v="7"/>
    <n v="106044.21"/>
    <n v="38559.449999999997"/>
    <s v="Priya"/>
    <s v="Home Office"/>
  </r>
  <r>
    <s v="ORD-20957-3876"/>
    <d v="2023-10-09T00:00:00"/>
    <x v="0"/>
    <x v="414"/>
    <x v="58"/>
    <x v="1"/>
    <s v="Rajasthan"/>
    <s v="Jaipur"/>
    <x v="0"/>
    <x v="4"/>
    <s v="Chairs Pro 9"/>
    <n v="37554.15"/>
    <n v="2"/>
    <x v="2"/>
    <n v="28437.06"/>
    <n v="9117.09"/>
    <s v="Amit"/>
    <s v="Corporate"/>
  </r>
  <r>
    <s v="ORD-79443-3877"/>
    <d v="2024-12-27T00:00:00"/>
    <x v="1"/>
    <x v="671"/>
    <x v="116"/>
    <x v="1"/>
    <s v="Gujarat"/>
    <s v="Ahmedabad"/>
    <x v="2"/>
    <x v="8"/>
    <s v="Laptops Pro 2"/>
    <n v="287754.43"/>
    <n v="15"/>
    <x v="3"/>
    <n v="234135.3"/>
    <n v="53619.13"/>
    <s v="Sneha"/>
    <s v="Home Office"/>
  </r>
  <r>
    <s v="ORD-97230-3878"/>
    <d v="2024-01-19T00:00:00"/>
    <x v="1"/>
    <x v="776"/>
    <x v="45"/>
    <x v="0"/>
    <s v="Karnataka"/>
    <s v="Mysore"/>
    <x v="0"/>
    <x v="0"/>
    <s v="Sofas Pro 9"/>
    <n v="234695.4"/>
    <n v="15"/>
    <x v="5"/>
    <n v="205208.25"/>
    <n v="29487.15"/>
    <s v="Rahul"/>
    <s v="Consumer"/>
  </r>
  <r>
    <s v="ORD-31835-3879"/>
    <d v="2024-12-03T00:00:00"/>
    <x v="1"/>
    <x v="725"/>
    <x v="152"/>
    <x v="2"/>
    <s v="Delhi"/>
    <s v="New Delhi"/>
    <x v="0"/>
    <x v="0"/>
    <s v="Sofas Pro 1"/>
    <n v="36528.160000000003"/>
    <n v="6"/>
    <x v="7"/>
    <n v="26158.080000000002"/>
    <n v="10370.08"/>
    <s v="Vikas"/>
    <s v="Consumer"/>
  </r>
  <r>
    <s v="ORD-50924-3880"/>
    <d v="2023-12-11T00:00:00"/>
    <x v="0"/>
    <x v="395"/>
    <x v="197"/>
    <x v="3"/>
    <s v="West Bengal"/>
    <s v="Howrah"/>
    <x v="0"/>
    <x v="4"/>
    <s v="Chairs Pro 3"/>
    <n v="229809.38"/>
    <n v="10"/>
    <x v="0"/>
    <n v="164523.1"/>
    <n v="65286.28"/>
    <s v="Amit"/>
    <s v="Consumer"/>
  </r>
  <r>
    <s v="ORD-87260-3881"/>
    <d v="2024-11-01T00:00:00"/>
    <x v="1"/>
    <x v="662"/>
    <x v="230"/>
    <x v="1"/>
    <s v="Rajasthan"/>
    <s v="Jaipur"/>
    <x v="0"/>
    <x v="9"/>
    <s v="Beds Pro 3"/>
    <n v="139807.39000000001"/>
    <n v="7"/>
    <x v="4"/>
    <n v="97180.44"/>
    <n v="42626.95"/>
    <s v="Pooja"/>
    <s v="Corporate"/>
  </r>
  <r>
    <s v="ORD-48135-3882"/>
    <d v="2023-08-02T00:00:00"/>
    <x v="0"/>
    <x v="256"/>
    <x v="53"/>
    <x v="1"/>
    <s v="Rajasthan"/>
    <s v="Jaipur"/>
    <x v="0"/>
    <x v="9"/>
    <s v="Beds Pro 10"/>
    <n v="83825.83"/>
    <n v="4"/>
    <x v="7"/>
    <n v="67665.88"/>
    <n v="16159.95"/>
    <s v="Karan"/>
    <s v="Consumer"/>
  </r>
  <r>
    <s v="ORD-43661-3883"/>
    <d v="2024-11-20T00:00:00"/>
    <x v="1"/>
    <x v="795"/>
    <x v="214"/>
    <x v="1"/>
    <s v="Rajasthan"/>
    <s v="Jaipur"/>
    <x v="1"/>
    <x v="2"/>
    <s v="Binders Pro 4"/>
    <n v="5138.78"/>
    <n v="14"/>
    <x v="3"/>
    <n v="4522"/>
    <n v="616.78"/>
    <s v="Neha"/>
    <s v="Consumer"/>
  </r>
  <r>
    <s v="ORD-55473-3884"/>
    <d v="2024-07-25T00:00:00"/>
    <x v="1"/>
    <x v="709"/>
    <x v="260"/>
    <x v="3"/>
    <s v="Bihar"/>
    <s v="Gaya"/>
    <x v="0"/>
    <x v="0"/>
    <s v="Sofas Pro 4"/>
    <n v="58472.24"/>
    <n v="2"/>
    <x v="7"/>
    <n v="37844.78"/>
    <n v="20627.46"/>
    <s v="Karan"/>
    <s v="Corporate"/>
  </r>
  <r>
    <s v="ORD-76961-3885"/>
    <d v="2023-02-28T00:00:00"/>
    <x v="0"/>
    <x v="201"/>
    <x v="68"/>
    <x v="1"/>
    <s v="Gujarat"/>
    <s v="Ahmedabad"/>
    <x v="0"/>
    <x v="0"/>
    <s v="Sofas Pro 4"/>
    <n v="148535"/>
    <n v="13"/>
    <x v="1"/>
    <n v="207487.15"/>
    <n v="-58952.15"/>
    <s v="Pooja"/>
    <s v="Consumer"/>
  </r>
  <r>
    <s v="ORD-57476-3886"/>
    <d v="2023-12-06T00:00:00"/>
    <x v="0"/>
    <x v="295"/>
    <x v="130"/>
    <x v="1"/>
    <s v="Maharashtra"/>
    <s v="Nagpur"/>
    <x v="0"/>
    <x v="7"/>
    <s v="Tables Pro 10"/>
    <n v="85329.32"/>
    <n v="10"/>
    <x v="0"/>
    <n v="57481.5"/>
    <n v="27847.82"/>
    <s v="Rahul"/>
    <s v="Consumer"/>
  </r>
  <r>
    <s v="ORD-67680-3887"/>
    <d v="2023-01-10T00:00:00"/>
    <x v="0"/>
    <x v="705"/>
    <x v="135"/>
    <x v="0"/>
    <s v="Tamil Nadu"/>
    <s v="Coimbatore"/>
    <x v="1"/>
    <x v="3"/>
    <s v="Storage Pro 3"/>
    <n v="13599.94"/>
    <n v="7"/>
    <x v="7"/>
    <n v="10413.620000000001"/>
    <n v="3186.32"/>
    <s v="Karan"/>
    <s v="Home Office"/>
  </r>
  <r>
    <s v="ORD-76699-3888"/>
    <d v="2023-09-06T00:00:00"/>
    <x v="0"/>
    <x v="671"/>
    <x v="114"/>
    <x v="3"/>
    <s v="Bihar"/>
    <s v="Gaya"/>
    <x v="1"/>
    <x v="6"/>
    <s v="Pens Pro 6"/>
    <n v="7872.9"/>
    <n v="12"/>
    <x v="6"/>
    <n v="13564.32"/>
    <n v="-5691.42"/>
    <s v="Rahul"/>
    <s v="Consumer"/>
  </r>
  <r>
    <s v="ORD-98710-3889"/>
    <d v="2023-11-07T00:00:00"/>
    <x v="0"/>
    <x v="157"/>
    <x v="99"/>
    <x v="2"/>
    <s v="Haryana"/>
    <s v="Faridabad"/>
    <x v="0"/>
    <x v="4"/>
    <s v="Chairs Pro 9"/>
    <n v="36488.019999999997"/>
    <n v="6"/>
    <x v="5"/>
    <n v="30929.52"/>
    <n v="5558.5"/>
    <s v="Amit"/>
    <s v="Corporate"/>
  </r>
  <r>
    <s v="ORD-95685-3890"/>
    <d v="2023-01-06T00:00:00"/>
    <x v="0"/>
    <x v="497"/>
    <x v="32"/>
    <x v="0"/>
    <s v="Karnataka"/>
    <s v="Mysore"/>
    <x v="0"/>
    <x v="9"/>
    <s v="Beds Pro 1"/>
    <n v="97104.44"/>
    <n v="11"/>
    <x v="5"/>
    <n v="91150.399999999994"/>
    <n v="5954.04"/>
    <s v="Pooja"/>
    <s v="Corporate"/>
  </r>
  <r>
    <s v="ORD-86528-3891"/>
    <d v="2023-03-29T00:00:00"/>
    <x v="0"/>
    <x v="186"/>
    <x v="264"/>
    <x v="3"/>
    <s v="Bihar"/>
    <s v="Patna"/>
    <x v="1"/>
    <x v="3"/>
    <s v="Storage Pro 8"/>
    <n v="8582.32"/>
    <n v="10"/>
    <x v="1"/>
    <n v="12733.6"/>
    <n v="-4151.28"/>
    <s v="Sneha"/>
    <s v="Home Office"/>
  </r>
  <r>
    <s v="ORD-24641-3892"/>
    <d v="2023-02-05T00:00:00"/>
    <x v="0"/>
    <x v="447"/>
    <x v="184"/>
    <x v="1"/>
    <s v="Rajasthan"/>
    <s v="Jaipur"/>
    <x v="0"/>
    <x v="7"/>
    <s v="Tables Pro 4"/>
    <n v="181121.37"/>
    <n v="11"/>
    <x v="3"/>
    <n v="157286.25"/>
    <n v="23835.119999999999"/>
    <s v="Vikas"/>
    <s v="Home Office"/>
  </r>
  <r>
    <s v="ORD-77452-3893"/>
    <d v="2023-09-20T00:00:00"/>
    <x v="0"/>
    <x v="307"/>
    <x v="52"/>
    <x v="3"/>
    <s v="Odisha"/>
    <s v="Bhubaneswar"/>
    <x v="0"/>
    <x v="7"/>
    <s v="Tables Pro 5"/>
    <n v="84964.2"/>
    <n v="14"/>
    <x v="5"/>
    <n v="77592.2"/>
    <n v="7372"/>
    <s v="Pooja"/>
    <s v="Corporate"/>
  </r>
  <r>
    <s v="ORD-33708-3894"/>
    <d v="2024-08-21T00:00:00"/>
    <x v="1"/>
    <x v="299"/>
    <x v="138"/>
    <x v="3"/>
    <s v="West Bengal"/>
    <s v="Kolkata"/>
    <x v="2"/>
    <x v="5"/>
    <s v="Tablets Pro 8"/>
    <n v="696553.93"/>
    <n v="15"/>
    <x v="0"/>
    <n v="517006.5"/>
    <n v="179547.43"/>
    <s v="Pooja"/>
    <s v="Home Office"/>
  </r>
  <r>
    <s v="ORD-86647-3895"/>
    <d v="2024-11-03T00:00:00"/>
    <x v="1"/>
    <x v="640"/>
    <x v="82"/>
    <x v="0"/>
    <s v="Tamil Nadu"/>
    <s v="Chennai"/>
    <x v="2"/>
    <x v="5"/>
    <s v="Tablets Pro 2"/>
    <n v="108279.41"/>
    <n v="5"/>
    <x v="5"/>
    <n v="114029.35"/>
    <n v="-5749.94"/>
    <s v="Sneha"/>
    <s v="Home Office"/>
  </r>
  <r>
    <s v="ORD-19765-3896"/>
    <d v="2023-07-07T00:00:00"/>
    <x v="0"/>
    <x v="248"/>
    <x v="2"/>
    <x v="1"/>
    <s v="Maharashtra"/>
    <s v="Mumbai"/>
    <x v="0"/>
    <x v="4"/>
    <s v="Chairs Pro 5"/>
    <n v="28274.58"/>
    <n v="4"/>
    <x v="4"/>
    <n v="20522.919999999998"/>
    <n v="7751.66"/>
    <s v="Karan"/>
    <s v="Corporate"/>
  </r>
  <r>
    <s v="ORD-19752-3897"/>
    <d v="2024-10-17T00:00:00"/>
    <x v="1"/>
    <x v="200"/>
    <x v="260"/>
    <x v="1"/>
    <s v="Maharashtra"/>
    <s v="Mumbai"/>
    <x v="2"/>
    <x v="10"/>
    <s v="Accessories Pro 4"/>
    <n v="240941.18"/>
    <n v="11"/>
    <x v="0"/>
    <n v="146914.46"/>
    <n v="94026.72"/>
    <s v="Amit"/>
    <s v="Consumer"/>
  </r>
  <r>
    <s v="ORD-38255-3898"/>
    <d v="2023-12-11T00:00:00"/>
    <x v="0"/>
    <x v="334"/>
    <x v="178"/>
    <x v="0"/>
    <s v="Tamil Nadu"/>
    <s v="Coimbatore"/>
    <x v="2"/>
    <x v="11"/>
    <s v="Smartphones Pro 8"/>
    <n v="212194.01"/>
    <n v="9"/>
    <x v="0"/>
    <n v="148081.14000000001"/>
    <n v="64112.87"/>
    <s v="Sneha"/>
    <s v="Corporate"/>
  </r>
  <r>
    <s v="ORD-40768-3899"/>
    <d v="2023-01-06T00:00:00"/>
    <x v="0"/>
    <x v="229"/>
    <x v="165"/>
    <x v="3"/>
    <s v="Bihar"/>
    <s v="Patna"/>
    <x v="0"/>
    <x v="9"/>
    <s v="Beds Pro 9"/>
    <n v="289194.93"/>
    <n v="14"/>
    <x v="7"/>
    <n v="191332.68"/>
    <n v="97862.25"/>
    <s v="Vikas"/>
    <s v="Corporate"/>
  </r>
  <r>
    <s v="ORD-70886-3900"/>
    <d v="2023-10-18T00:00:00"/>
    <x v="0"/>
    <x v="305"/>
    <x v="155"/>
    <x v="1"/>
    <s v="Gujarat"/>
    <s v="Surat"/>
    <x v="0"/>
    <x v="4"/>
    <s v="Chairs Pro 5"/>
    <n v="127541.88"/>
    <n v="5"/>
    <x v="4"/>
    <n v="98765.1"/>
    <n v="28776.78"/>
    <s v="Priya"/>
    <s v="Home Office"/>
  </r>
  <r>
    <s v="ORD-22851-3901"/>
    <d v="2024-12-31T00:00:00"/>
    <x v="1"/>
    <x v="323"/>
    <x v="191"/>
    <x v="2"/>
    <s v="Haryana"/>
    <s v="Gurgaon"/>
    <x v="0"/>
    <x v="4"/>
    <s v="Chairs Pro 6"/>
    <n v="25924.89"/>
    <n v="6"/>
    <x v="6"/>
    <n v="46316.46"/>
    <n v="-20391.57"/>
    <s v="Rahul"/>
    <s v="Consumer"/>
  </r>
  <r>
    <s v="ORD-51252-3902"/>
    <d v="2024-11-02T00:00:00"/>
    <x v="1"/>
    <x v="360"/>
    <x v="74"/>
    <x v="0"/>
    <s v="Tamil Nadu"/>
    <s v="Coimbatore"/>
    <x v="2"/>
    <x v="8"/>
    <s v="Laptops Pro 5"/>
    <n v="161130.99"/>
    <n v="6"/>
    <x v="3"/>
    <n v="118857.72"/>
    <n v="42273.27"/>
    <s v="Priya"/>
    <s v="Consumer"/>
  </r>
  <r>
    <s v="ORD-96928-3903"/>
    <d v="2024-06-27T00:00:00"/>
    <x v="1"/>
    <x v="221"/>
    <x v="125"/>
    <x v="3"/>
    <s v="Bihar"/>
    <s v="Gaya"/>
    <x v="0"/>
    <x v="4"/>
    <s v="Chairs Pro 3"/>
    <n v="84303.52"/>
    <n v="8"/>
    <x v="5"/>
    <n v="81910.720000000001"/>
    <n v="2392.8000000000002"/>
    <s v="Amit"/>
    <s v="Corporate"/>
  </r>
  <r>
    <s v="ORD-23924-3904"/>
    <d v="2023-11-06T00:00:00"/>
    <x v="0"/>
    <x v="799"/>
    <x v="271"/>
    <x v="1"/>
    <s v="Gujarat"/>
    <s v="Surat"/>
    <x v="0"/>
    <x v="4"/>
    <s v="Chairs Pro 4"/>
    <n v="170519.46"/>
    <n v="12"/>
    <x v="7"/>
    <n v="116219.28"/>
    <n v="54300.18"/>
    <s v="Rahul"/>
    <s v="Consumer"/>
  </r>
  <r>
    <s v="ORD-44317-3905"/>
    <d v="2024-10-15T00:00:00"/>
    <x v="1"/>
    <x v="14"/>
    <x v="88"/>
    <x v="3"/>
    <s v="West Bengal"/>
    <s v="Kolkata"/>
    <x v="0"/>
    <x v="7"/>
    <s v="Tables Pro 7"/>
    <n v="34115.11"/>
    <n v="5"/>
    <x v="6"/>
    <n v="57744.95"/>
    <n v="-23629.84"/>
    <s v="Amit"/>
    <s v="Home Office"/>
  </r>
  <r>
    <s v="ORD-20467-3906"/>
    <d v="2024-10-24T00:00:00"/>
    <x v="1"/>
    <x v="812"/>
    <x v="71"/>
    <x v="2"/>
    <s v="Punjab"/>
    <s v="Amritsar"/>
    <x v="1"/>
    <x v="6"/>
    <s v="Pens Pro 2"/>
    <n v="2430.94"/>
    <n v="6"/>
    <x v="6"/>
    <n v="4334.6400000000003"/>
    <n v="-1903.7"/>
    <s v="Rahul"/>
    <s v="Home Office"/>
  </r>
  <r>
    <s v="ORD-12526-3907"/>
    <d v="2023-01-01T00:00:00"/>
    <x v="0"/>
    <x v="548"/>
    <x v="179"/>
    <x v="3"/>
    <s v="West Bengal"/>
    <s v="Kolkata"/>
    <x v="1"/>
    <x v="1"/>
    <s v="Paper Pro 8"/>
    <n v="6067.15"/>
    <n v="6"/>
    <x v="6"/>
    <n v="10928.52"/>
    <n v="-4861.37"/>
    <s v="Karan"/>
    <s v="Corporate"/>
  </r>
  <r>
    <s v="ORD-96107-3908"/>
    <d v="2023-08-11T00:00:00"/>
    <x v="0"/>
    <x v="684"/>
    <x v="171"/>
    <x v="0"/>
    <s v="Karnataka"/>
    <s v="Bangalore"/>
    <x v="0"/>
    <x v="0"/>
    <s v="Sofas Pro 9"/>
    <n v="138824.41"/>
    <n v="8"/>
    <x v="4"/>
    <n v="88873.52"/>
    <n v="49950.89"/>
    <s v="Neha"/>
    <s v="Consumer"/>
  </r>
  <r>
    <s v="ORD-86101-3909"/>
    <d v="2024-12-17T00:00:00"/>
    <x v="1"/>
    <x v="446"/>
    <x v="239"/>
    <x v="3"/>
    <s v="Odisha"/>
    <s v="Bhubaneswar"/>
    <x v="0"/>
    <x v="4"/>
    <s v="Chairs Pro 5"/>
    <n v="155373.03"/>
    <n v="10"/>
    <x v="3"/>
    <n v="137459.9"/>
    <n v="17913.13"/>
    <s v="Pooja"/>
    <s v="Corporate"/>
  </r>
  <r>
    <s v="ORD-96455-3910"/>
    <d v="2024-02-14T00:00:00"/>
    <x v="1"/>
    <x v="80"/>
    <x v="47"/>
    <x v="3"/>
    <s v="Bihar"/>
    <s v="Patna"/>
    <x v="2"/>
    <x v="5"/>
    <s v="Tablets Pro 7"/>
    <n v="83643.97"/>
    <n v="12"/>
    <x v="5"/>
    <n v="82656.36"/>
    <n v="987.61"/>
    <s v="Priya"/>
    <s v="Home Office"/>
  </r>
  <r>
    <s v="ORD-99737-3911"/>
    <d v="2024-07-15T00:00:00"/>
    <x v="1"/>
    <x v="375"/>
    <x v="204"/>
    <x v="0"/>
    <s v="Karnataka"/>
    <s v="Bangalore"/>
    <x v="1"/>
    <x v="6"/>
    <s v="Pens Pro 4"/>
    <n v="7430.26"/>
    <n v="10"/>
    <x v="6"/>
    <n v="13132"/>
    <n v="-5701.74"/>
    <s v="Amit"/>
    <s v="Corporate"/>
  </r>
  <r>
    <s v="ORD-88991-3912"/>
    <d v="2024-07-09T00:00:00"/>
    <x v="1"/>
    <x v="131"/>
    <x v="147"/>
    <x v="0"/>
    <s v="Telangana"/>
    <s v="Hyderabad"/>
    <x v="1"/>
    <x v="1"/>
    <s v="Paper Pro 3"/>
    <n v="10405.76"/>
    <n v="11"/>
    <x v="3"/>
    <n v="8205.34"/>
    <n v="2200.42"/>
    <s v="Amit"/>
    <s v="Home Office"/>
  </r>
  <r>
    <s v="ORD-83292-3913"/>
    <d v="2023-08-14T00:00:00"/>
    <x v="0"/>
    <x v="201"/>
    <x v="66"/>
    <x v="3"/>
    <s v="Odisha"/>
    <s v="Bhubaneswar"/>
    <x v="1"/>
    <x v="1"/>
    <s v="Paper Pro 6"/>
    <n v="4076.2"/>
    <n v="2"/>
    <x v="0"/>
    <n v="2903.96"/>
    <n v="1172.24"/>
    <s v="Neha"/>
    <s v="Corporate"/>
  </r>
  <r>
    <s v="ORD-98940-3914"/>
    <d v="2023-12-19T00:00:00"/>
    <x v="0"/>
    <x v="769"/>
    <x v="221"/>
    <x v="0"/>
    <s v="Tamil Nadu"/>
    <s v="Chennai"/>
    <x v="0"/>
    <x v="9"/>
    <s v="Beds Pro 4"/>
    <n v="54642.54"/>
    <n v="3"/>
    <x v="5"/>
    <n v="48199.83"/>
    <n v="6442.71"/>
    <s v="Sneha"/>
    <s v="Home Office"/>
  </r>
  <r>
    <s v="ORD-94167-3915"/>
    <d v="2023-11-29T00:00:00"/>
    <x v="0"/>
    <x v="592"/>
    <x v="261"/>
    <x v="0"/>
    <s v="Telangana"/>
    <s v="Hyderabad"/>
    <x v="0"/>
    <x v="4"/>
    <s v="Chairs Pro 9"/>
    <n v="61788.21"/>
    <n v="3"/>
    <x v="7"/>
    <n v="40569.18"/>
    <n v="21219.03"/>
    <s v="Sneha"/>
    <s v="Corporate"/>
  </r>
  <r>
    <s v="ORD-94687-3916"/>
    <d v="2024-01-15T00:00:00"/>
    <x v="1"/>
    <x v="66"/>
    <x v="244"/>
    <x v="3"/>
    <s v="West Bengal"/>
    <s v="Kolkata"/>
    <x v="0"/>
    <x v="4"/>
    <s v="Chairs Pro 6"/>
    <n v="53515.22"/>
    <n v="3"/>
    <x v="2"/>
    <n v="41610.21"/>
    <n v="11905.01"/>
    <s v="Vikas"/>
    <s v="Consumer"/>
  </r>
  <r>
    <s v="ORD-54812-3917"/>
    <d v="2023-12-12T00:00:00"/>
    <x v="0"/>
    <x v="515"/>
    <x v="222"/>
    <x v="1"/>
    <s v="Gujarat"/>
    <s v="Surat"/>
    <x v="1"/>
    <x v="1"/>
    <s v="Paper Pro 5"/>
    <n v="5845.91"/>
    <n v="5"/>
    <x v="4"/>
    <n v="3731.8"/>
    <n v="2114.11"/>
    <s v="Karan"/>
    <s v="Consumer"/>
  </r>
  <r>
    <s v="ORD-73139-3918"/>
    <d v="2023-09-15T00:00:00"/>
    <x v="0"/>
    <x v="840"/>
    <x v="196"/>
    <x v="0"/>
    <s v="Tamil Nadu"/>
    <s v="Chennai"/>
    <x v="2"/>
    <x v="5"/>
    <s v="Tablets Pro 10"/>
    <n v="241101.49"/>
    <n v="5"/>
    <x v="7"/>
    <n v="160910.70000000001"/>
    <n v="80190.789999999994"/>
    <s v="Vikas"/>
    <s v="Home Office"/>
  </r>
  <r>
    <s v="ORD-88292-3919"/>
    <d v="2024-02-18T00:00:00"/>
    <x v="1"/>
    <x v="231"/>
    <x v="263"/>
    <x v="3"/>
    <s v="West Bengal"/>
    <s v="Kolkata"/>
    <x v="2"/>
    <x v="5"/>
    <s v="Tablets Pro 10"/>
    <n v="185676.26"/>
    <n v="5"/>
    <x v="3"/>
    <n v="132293.95000000001"/>
    <n v="53382.31"/>
    <s v="Vikas"/>
    <s v="Consumer"/>
  </r>
  <r>
    <s v="ORD-92106-3920"/>
    <d v="2024-10-03T00:00:00"/>
    <x v="1"/>
    <x v="327"/>
    <x v="119"/>
    <x v="1"/>
    <s v="Gujarat"/>
    <s v="Surat"/>
    <x v="2"/>
    <x v="10"/>
    <s v="Accessories Pro 3"/>
    <n v="154774.63"/>
    <n v="10"/>
    <x v="7"/>
    <n v="112309.7"/>
    <n v="42464.93"/>
    <s v="Karan"/>
    <s v="Corporate"/>
  </r>
  <r>
    <s v="ORD-30792-3921"/>
    <d v="2024-08-08T00:00:00"/>
    <x v="1"/>
    <x v="553"/>
    <x v="115"/>
    <x v="2"/>
    <s v="Punjab"/>
    <s v="Amritsar"/>
    <x v="1"/>
    <x v="2"/>
    <s v="Binders Pro 2"/>
    <n v="10603.45"/>
    <n v="11"/>
    <x v="1"/>
    <n v="15127.2"/>
    <n v="-4523.75"/>
    <s v="Priya"/>
    <s v="Home Office"/>
  </r>
  <r>
    <s v="ORD-71872-3922"/>
    <d v="2024-03-30T00:00:00"/>
    <x v="1"/>
    <x v="782"/>
    <x v="98"/>
    <x v="3"/>
    <s v="Bihar"/>
    <s v="Patna"/>
    <x v="0"/>
    <x v="4"/>
    <s v="Chairs Pro 5"/>
    <n v="9514.1299999999992"/>
    <n v="1"/>
    <x v="6"/>
    <n v="15912.09"/>
    <n v="-6397.96"/>
    <s v="Amit"/>
    <s v="Corporate"/>
  </r>
  <r>
    <s v="ORD-42417-3923"/>
    <d v="2024-06-24T00:00:00"/>
    <x v="1"/>
    <x v="393"/>
    <x v="74"/>
    <x v="1"/>
    <s v="Gujarat"/>
    <s v="Ahmedabad"/>
    <x v="1"/>
    <x v="6"/>
    <s v="Pens Pro 6"/>
    <n v="5350.77"/>
    <n v="14"/>
    <x v="3"/>
    <n v="3750.88"/>
    <n v="1599.89"/>
    <s v="Sneha"/>
    <s v="Corporate"/>
  </r>
  <r>
    <s v="ORD-99026-3924"/>
    <d v="2023-03-27T00:00:00"/>
    <x v="0"/>
    <x v="102"/>
    <x v="75"/>
    <x v="2"/>
    <s v="Delhi"/>
    <s v="New Delhi"/>
    <x v="2"/>
    <x v="5"/>
    <s v="Tablets Pro 6"/>
    <n v="145671.1"/>
    <n v="2"/>
    <x v="4"/>
    <n v="94322.46"/>
    <n v="51348.639999999999"/>
    <s v="Priya"/>
    <s v="Consumer"/>
  </r>
  <r>
    <s v="ORD-37460-3925"/>
    <d v="2023-01-22T00:00:00"/>
    <x v="0"/>
    <x v="364"/>
    <x v="220"/>
    <x v="2"/>
    <s v="Delhi"/>
    <s v="New Delhi"/>
    <x v="1"/>
    <x v="6"/>
    <s v="Pens Pro 5"/>
    <n v="3700.92"/>
    <n v="7"/>
    <x v="4"/>
    <n v="2695.91"/>
    <n v="1005.01"/>
    <s v="Priya"/>
    <s v="Consumer"/>
  </r>
  <r>
    <s v="ORD-87106-3926"/>
    <d v="2024-11-22T00:00:00"/>
    <x v="1"/>
    <x v="791"/>
    <x v="131"/>
    <x v="1"/>
    <s v="Maharashtra"/>
    <s v="Nagpur"/>
    <x v="0"/>
    <x v="0"/>
    <s v="Sofas Pro 3"/>
    <n v="56934.33"/>
    <n v="3"/>
    <x v="2"/>
    <n v="46811.85"/>
    <n v="10122.48"/>
    <s v="Pooja"/>
    <s v="Home Office"/>
  </r>
  <r>
    <s v="ORD-73133-3927"/>
    <d v="2023-10-07T00:00:00"/>
    <x v="0"/>
    <x v="662"/>
    <x v="165"/>
    <x v="3"/>
    <s v="West Bengal"/>
    <s v="Howrah"/>
    <x v="2"/>
    <x v="11"/>
    <s v="Smartphones Pro 8"/>
    <n v="120967.11"/>
    <n v="3"/>
    <x v="0"/>
    <n v="91798.080000000002"/>
    <n v="29169.03"/>
    <s v="Neha"/>
    <s v="Corporate"/>
  </r>
  <r>
    <s v="ORD-51757-3928"/>
    <d v="2023-09-22T00:00:00"/>
    <x v="0"/>
    <x v="788"/>
    <x v="80"/>
    <x v="3"/>
    <s v="West Bengal"/>
    <s v="Howrah"/>
    <x v="2"/>
    <x v="8"/>
    <s v="Laptops Pro 6"/>
    <n v="604088.01"/>
    <n v="12"/>
    <x v="7"/>
    <n v="511765.08"/>
    <n v="92322.93"/>
    <s v="Vikas"/>
    <s v="Home Office"/>
  </r>
  <r>
    <s v="ORD-86658-3929"/>
    <d v="2024-05-13T00:00:00"/>
    <x v="1"/>
    <x v="726"/>
    <x v="12"/>
    <x v="0"/>
    <s v="Tamil Nadu"/>
    <s v="Chennai"/>
    <x v="1"/>
    <x v="6"/>
    <s v="Pens Pro 8"/>
    <n v="11077.4"/>
    <n v="10"/>
    <x v="6"/>
    <n v="18753.5"/>
    <n v="-7676.1"/>
    <s v="Pooja"/>
    <s v="Home Office"/>
  </r>
  <r>
    <s v="ORD-79487-3930"/>
    <d v="2023-10-12T00:00:00"/>
    <x v="0"/>
    <x v="824"/>
    <x v="227"/>
    <x v="3"/>
    <s v="West Bengal"/>
    <s v="Kolkata"/>
    <x v="0"/>
    <x v="7"/>
    <s v="Tables Pro 8"/>
    <n v="43333.49"/>
    <n v="5"/>
    <x v="4"/>
    <n v="34306.9"/>
    <n v="9026.59"/>
    <s v="Neha"/>
    <s v="Consumer"/>
  </r>
  <r>
    <s v="ORD-40368-3931"/>
    <d v="2023-10-15T00:00:00"/>
    <x v="0"/>
    <x v="190"/>
    <x v="215"/>
    <x v="1"/>
    <s v="Rajasthan"/>
    <s v="Jaipur"/>
    <x v="0"/>
    <x v="4"/>
    <s v="Chairs Pro 10"/>
    <n v="68153.649999999994"/>
    <n v="3"/>
    <x v="0"/>
    <n v="40827.75"/>
    <n v="27325.9"/>
    <s v="Vikas"/>
    <s v="Consumer"/>
  </r>
  <r>
    <s v="ORD-79574-3932"/>
    <d v="2023-11-22T00:00:00"/>
    <x v="0"/>
    <x v="613"/>
    <x v="230"/>
    <x v="0"/>
    <s v="Tamil Nadu"/>
    <s v="Chennai"/>
    <x v="1"/>
    <x v="1"/>
    <s v="Paper Pro 8"/>
    <n v="2734.9"/>
    <n v="3"/>
    <x v="6"/>
    <n v="4566.24"/>
    <n v="-1831.34"/>
    <s v="Vikas"/>
    <s v="Consumer"/>
  </r>
  <r>
    <s v="ORD-94812-3933"/>
    <d v="2024-12-10T00:00:00"/>
    <x v="1"/>
    <x v="83"/>
    <x v="62"/>
    <x v="1"/>
    <s v="Rajasthan"/>
    <s v="Jaipur"/>
    <x v="2"/>
    <x v="11"/>
    <s v="Smartphones Pro 4"/>
    <n v="892989.73"/>
    <n v="14"/>
    <x v="3"/>
    <n v="654909.92000000004"/>
    <n v="238079.81"/>
    <s v="Vikas"/>
    <s v="Home Office"/>
  </r>
  <r>
    <s v="ORD-46085-3934"/>
    <d v="2024-03-26T00:00:00"/>
    <x v="1"/>
    <x v="891"/>
    <x v="105"/>
    <x v="2"/>
    <s v="Haryana"/>
    <s v="Faridabad"/>
    <x v="0"/>
    <x v="0"/>
    <s v="Sofas Pro 7"/>
    <n v="16860.46"/>
    <n v="1"/>
    <x v="4"/>
    <n v="10275.290000000001"/>
    <n v="6585.17"/>
    <s v="Neha"/>
    <s v="Home Office"/>
  </r>
  <r>
    <s v="ORD-16259-3935"/>
    <d v="2024-02-01T00:00:00"/>
    <x v="1"/>
    <x v="403"/>
    <x v="138"/>
    <x v="1"/>
    <s v="Gujarat"/>
    <s v="Ahmedabad"/>
    <x v="1"/>
    <x v="3"/>
    <s v="Storage Pro 3"/>
    <n v="4845.5200000000004"/>
    <n v="11"/>
    <x v="1"/>
    <n v="6798.99"/>
    <n v="-1953.47"/>
    <s v="Vikas"/>
    <s v="Corporate"/>
  </r>
  <r>
    <s v="ORD-74681-3936"/>
    <d v="2023-10-10T00:00:00"/>
    <x v="0"/>
    <x v="291"/>
    <x v="94"/>
    <x v="0"/>
    <s v="Tamil Nadu"/>
    <s v="Chennai"/>
    <x v="1"/>
    <x v="2"/>
    <s v="Binders Pro 6"/>
    <n v="17380.28"/>
    <n v="11"/>
    <x v="7"/>
    <n v="12094.06"/>
    <n v="5286.22"/>
    <s v="Amit"/>
    <s v="Home Office"/>
  </r>
  <r>
    <s v="ORD-25698-3937"/>
    <d v="2024-10-31T00:00:00"/>
    <x v="1"/>
    <x v="56"/>
    <x v="172"/>
    <x v="0"/>
    <s v="Karnataka"/>
    <s v="Mysore"/>
    <x v="0"/>
    <x v="4"/>
    <s v="Chairs Pro 8"/>
    <n v="103480.16"/>
    <n v="15"/>
    <x v="6"/>
    <n v="181677.6"/>
    <n v="-78197.440000000002"/>
    <s v="Neha"/>
    <s v="Home Office"/>
  </r>
  <r>
    <s v="ORD-76828-3938"/>
    <d v="2024-10-09T00:00:00"/>
    <x v="1"/>
    <x v="156"/>
    <x v="177"/>
    <x v="1"/>
    <s v="Rajasthan"/>
    <s v="Jaipur"/>
    <x v="2"/>
    <x v="5"/>
    <s v="Tablets Pro 10"/>
    <n v="188954.63"/>
    <n v="10"/>
    <x v="5"/>
    <n v="154981.6"/>
    <n v="33973.03"/>
    <s v="Neha"/>
    <s v="Consumer"/>
  </r>
  <r>
    <s v="ORD-99306-3939"/>
    <d v="2023-01-07T00:00:00"/>
    <x v="0"/>
    <x v="205"/>
    <x v="230"/>
    <x v="0"/>
    <s v="Tamil Nadu"/>
    <s v="Coimbatore"/>
    <x v="1"/>
    <x v="2"/>
    <s v="Binders Pro 3"/>
    <n v="1403.2"/>
    <n v="6"/>
    <x v="6"/>
    <n v="2417.6999999999998"/>
    <n v="-1014.5"/>
    <s v="Karan"/>
    <s v="Home Office"/>
  </r>
  <r>
    <s v="ORD-80060-3940"/>
    <d v="2024-06-26T00:00:00"/>
    <x v="1"/>
    <x v="554"/>
    <x v="25"/>
    <x v="1"/>
    <s v="Gujarat"/>
    <s v="Surat"/>
    <x v="0"/>
    <x v="7"/>
    <s v="Tables Pro 2"/>
    <n v="19017.03"/>
    <n v="1"/>
    <x v="3"/>
    <n v="16490.52"/>
    <n v="2526.5100000000002"/>
    <s v="Rahul"/>
    <s v="Consumer"/>
  </r>
  <r>
    <s v="ORD-90207-3941"/>
    <d v="2023-10-19T00:00:00"/>
    <x v="0"/>
    <x v="143"/>
    <x v="4"/>
    <x v="3"/>
    <s v="West Bengal"/>
    <s v="Howrah"/>
    <x v="2"/>
    <x v="5"/>
    <s v="Tablets Pro 10"/>
    <n v="31010.560000000001"/>
    <n v="2"/>
    <x v="6"/>
    <n v="54039.24"/>
    <n v="-23028.68"/>
    <s v="Rahul"/>
    <s v="Corporate"/>
  </r>
  <r>
    <s v="ORD-89285-3942"/>
    <d v="2023-12-17T00:00:00"/>
    <x v="0"/>
    <x v="844"/>
    <x v="181"/>
    <x v="3"/>
    <s v="Odisha"/>
    <s v="Bhubaneswar"/>
    <x v="2"/>
    <x v="5"/>
    <s v="Tablets Pro 8"/>
    <n v="13881.73"/>
    <n v="1"/>
    <x v="4"/>
    <n v="8724.7999999999993"/>
    <n v="5156.93"/>
    <s v="Sneha"/>
    <s v="Consumer"/>
  </r>
  <r>
    <s v="ORD-39924-3943"/>
    <d v="2023-12-09T00:00:00"/>
    <x v="0"/>
    <x v="850"/>
    <x v="76"/>
    <x v="1"/>
    <s v="Rajasthan"/>
    <s v="Jaipur"/>
    <x v="2"/>
    <x v="10"/>
    <s v="Accessories Pro 3"/>
    <n v="222528.96"/>
    <n v="7"/>
    <x v="0"/>
    <n v="159003.39000000001"/>
    <n v="63525.57"/>
    <s v="Karan"/>
    <s v="Consumer"/>
  </r>
  <r>
    <s v="ORD-45672-3944"/>
    <d v="2024-11-20T00:00:00"/>
    <x v="1"/>
    <x v="785"/>
    <x v="36"/>
    <x v="2"/>
    <s v="Delhi"/>
    <s v="New Delhi"/>
    <x v="0"/>
    <x v="7"/>
    <s v="Tables Pro 9"/>
    <n v="345893.53"/>
    <n v="14"/>
    <x v="3"/>
    <n v="272648.03999999998"/>
    <n v="73245.490000000005"/>
    <s v="Amit"/>
    <s v="Corporate"/>
  </r>
  <r>
    <s v="ORD-27416-3945"/>
    <d v="2023-08-03T00:00:00"/>
    <x v="0"/>
    <x v="766"/>
    <x v="70"/>
    <x v="2"/>
    <s v="Punjab"/>
    <s v="Ludhiana"/>
    <x v="2"/>
    <x v="11"/>
    <s v="Smartphones Pro 4"/>
    <n v="225603.59"/>
    <n v="12"/>
    <x v="1"/>
    <n v="317932.68"/>
    <n v="-92329.09"/>
    <s v="Karan"/>
    <s v="Corporate"/>
  </r>
  <r>
    <s v="ORD-42719-3946"/>
    <d v="2024-01-05T00:00:00"/>
    <x v="1"/>
    <x v="301"/>
    <x v="16"/>
    <x v="3"/>
    <s v="Odisha"/>
    <s v="Bhubaneswar"/>
    <x v="2"/>
    <x v="11"/>
    <s v="Smartphones Pro 4"/>
    <n v="31190.42"/>
    <n v="5"/>
    <x v="1"/>
    <n v="45928.65"/>
    <n v="-14738.23"/>
    <s v="Sneha"/>
    <s v="Consumer"/>
  </r>
  <r>
    <s v="ORD-88474-3947"/>
    <d v="2024-12-14T00:00:00"/>
    <x v="1"/>
    <x v="459"/>
    <x v="83"/>
    <x v="0"/>
    <s v="Tamil Nadu"/>
    <s v="Chennai"/>
    <x v="2"/>
    <x v="11"/>
    <s v="Smartphones Pro 8"/>
    <n v="84750.18"/>
    <n v="7"/>
    <x v="6"/>
    <n v="141650.18"/>
    <n v="-56900"/>
    <s v="Sneha"/>
    <s v="Home Office"/>
  </r>
  <r>
    <s v="ORD-77385-3948"/>
    <d v="2023-02-23T00:00:00"/>
    <x v="0"/>
    <x v="406"/>
    <x v="138"/>
    <x v="0"/>
    <s v="Telangana"/>
    <s v="Hyderabad"/>
    <x v="0"/>
    <x v="9"/>
    <s v="Beds Pro 9"/>
    <n v="166485.64000000001"/>
    <n v="9"/>
    <x v="0"/>
    <n v="114816.78"/>
    <n v="51668.86"/>
    <s v="Rahul"/>
    <s v="Consumer"/>
  </r>
  <r>
    <s v="ORD-48177-3949"/>
    <d v="2024-09-25T00:00:00"/>
    <x v="1"/>
    <x v="772"/>
    <x v="85"/>
    <x v="2"/>
    <s v="Delhi"/>
    <s v="New Delhi"/>
    <x v="0"/>
    <x v="4"/>
    <s v="Chairs Pro 10"/>
    <n v="40286.28"/>
    <n v="4"/>
    <x v="6"/>
    <n v="72115.8"/>
    <n v="-31829.52"/>
    <s v="Vikas"/>
    <s v="Consumer"/>
  </r>
  <r>
    <s v="ORD-32195-3950"/>
    <d v="2024-04-06T00:00:00"/>
    <x v="1"/>
    <x v="387"/>
    <x v="59"/>
    <x v="2"/>
    <s v="Punjab"/>
    <s v="Amritsar"/>
    <x v="0"/>
    <x v="9"/>
    <s v="Beds Pro 1"/>
    <n v="15362.67"/>
    <n v="1"/>
    <x v="3"/>
    <n v="13536.82"/>
    <n v="1825.85"/>
    <s v="Sneha"/>
    <s v="Corporate"/>
  </r>
  <r>
    <s v="ORD-41745-3951"/>
    <d v="2024-12-16T00:00:00"/>
    <x v="1"/>
    <x v="890"/>
    <x v="166"/>
    <x v="0"/>
    <s v="Telangana"/>
    <s v="Hyderabad"/>
    <x v="0"/>
    <x v="7"/>
    <s v="Tables Pro 5"/>
    <n v="171134.34"/>
    <n v="13"/>
    <x v="2"/>
    <n v="131820.13"/>
    <n v="39314.21"/>
    <s v="Karan"/>
    <s v="Consumer"/>
  </r>
  <r>
    <s v="ORD-84655-3952"/>
    <d v="2023-11-16T00:00:00"/>
    <x v="0"/>
    <x v="713"/>
    <x v="149"/>
    <x v="2"/>
    <s v="Punjab"/>
    <s v="Ludhiana"/>
    <x v="1"/>
    <x v="3"/>
    <s v="Storage Pro 7"/>
    <n v="4117.07"/>
    <n v="11"/>
    <x v="5"/>
    <n v="3357.09"/>
    <n v="759.98"/>
    <s v="Priya"/>
    <s v="Corporate"/>
  </r>
  <r>
    <s v="ORD-91720-3953"/>
    <d v="2023-11-13T00:00:00"/>
    <x v="0"/>
    <x v="548"/>
    <x v="42"/>
    <x v="3"/>
    <s v="Bihar"/>
    <s v="Gaya"/>
    <x v="1"/>
    <x v="6"/>
    <s v="Pens Pro 9"/>
    <n v="10211.93"/>
    <n v="11"/>
    <x v="1"/>
    <n v="14625.05"/>
    <n v="-4413.12"/>
    <s v="Neha"/>
    <s v="Home Office"/>
  </r>
  <r>
    <s v="ORD-56991-3954"/>
    <d v="2024-02-12T00:00:00"/>
    <x v="1"/>
    <x v="305"/>
    <x v="166"/>
    <x v="2"/>
    <s v="Punjab"/>
    <s v="Amritsar"/>
    <x v="2"/>
    <x v="8"/>
    <s v="Laptops Pro 1"/>
    <n v="192116.75"/>
    <n v="5"/>
    <x v="3"/>
    <n v="131361.54999999999"/>
    <n v="60755.199999999997"/>
    <s v="Pooja"/>
    <s v="Corporate"/>
  </r>
  <r>
    <s v="ORD-31010-3955"/>
    <d v="2023-04-15T00:00:00"/>
    <x v="0"/>
    <x v="502"/>
    <x v="73"/>
    <x v="0"/>
    <s v="Telangana"/>
    <s v="Hyderabad"/>
    <x v="2"/>
    <x v="11"/>
    <s v="Smartphones Pro 8"/>
    <n v="12489.92"/>
    <n v="1"/>
    <x v="1"/>
    <n v="18421.919999999998"/>
    <n v="-5932"/>
    <s v="Priya"/>
    <s v="Corporate"/>
  </r>
  <r>
    <s v="ORD-42080-3956"/>
    <d v="2023-06-21T00:00:00"/>
    <x v="0"/>
    <x v="582"/>
    <x v="57"/>
    <x v="0"/>
    <s v="Telangana"/>
    <s v="Hyderabad"/>
    <x v="1"/>
    <x v="6"/>
    <s v="Pens Pro 4"/>
    <n v="8565.18"/>
    <n v="4"/>
    <x v="3"/>
    <n v="7724.8"/>
    <n v="840.38"/>
    <s v="Sneha"/>
    <s v="Corporate"/>
  </r>
  <r>
    <s v="ORD-54879-3957"/>
    <d v="2023-08-16T00:00:00"/>
    <x v="0"/>
    <x v="318"/>
    <x v="58"/>
    <x v="1"/>
    <s v="Gujarat"/>
    <s v="Surat"/>
    <x v="0"/>
    <x v="7"/>
    <s v="Tables Pro 5"/>
    <n v="244247.84"/>
    <n v="11"/>
    <x v="2"/>
    <n v="191735.61"/>
    <n v="52512.23"/>
    <s v="Sneha"/>
    <s v="Corporate"/>
  </r>
  <r>
    <s v="ORD-39527-3958"/>
    <d v="2023-09-25T00:00:00"/>
    <x v="0"/>
    <x v="754"/>
    <x v="89"/>
    <x v="3"/>
    <s v="Odisha"/>
    <s v="Bhubaneswar"/>
    <x v="0"/>
    <x v="9"/>
    <s v="Beds Pro 6"/>
    <n v="124523"/>
    <n v="11"/>
    <x v="2"/>
    <n v="98711.03"/>
    <n v="25811.97"/>
    <s v="Sneha"/>
    <s v="Consumer"/>
  </r>
  <r>
    <s v="ORD-59913-3959"/>
    <d v="2024-08-01T00:00:00"/>
    <x v="1"/>
    <x v="827"/>
    <x v="44"/>
    <x v="1"/>
    <s v="Maharashtra"/>
    <s v="Nagpur"/>
    <x v="2"/>
    <x v="10"/>
    <s v="Accessories Pro 4"/>
    <n v="12591.55"/>
    <n v="3"/>
    <x v="1"/>
    <n v="18782.13"/>
    <n v="-6190.58"/>
    <s v="Pooja"/>
    <s v="Home Office"/>
  </r>
  <r>
    <s v="ORD-93900-3960"/>
    <d v="2023-10-10T00:00:00"/>
    <x v="0"/>
    <x v="514"/>
    <x v="0"/>
    <x v="1"/>
    <s v="Rajasthan"/>
    <s v="Jaipur"/>
    <x v="0"/>
    <x v="7"/>
    <s v="Tables Pro 1"/>
    <n v="82934.13"/>
    <n v="10"/>
    <x v="2"/>
    <n v="75424.3"/>
    <n v="7509.83"/>
    <s v="Priya"/>
    <s v="Corporate"/>
  </r>
  <r>
    <s v="ORD-35268-3961"/>
    <d v="2024-05-28T00:00:00"/>
    <x v="1"/>
    <x v="866"/>
    <x v="47"/>
    <x v="3"/>
    <s v="West Bengal"/>
    <s v="Kolkata"/>
    <x v="1"/>
    <x v="3"/>
    <s v="Storage Pro 4"/>
    <n v="5356.66"/>
    <n v="10"/>
    <x v="7"/>
    <n v="3748.6"/>
    <n v="1608.06"/>
    <s v="Neha"/>
    <s v="Corporate"/>
  </r>
  <r>
    <s v="ORD-13830-3962"/>
    <d v="2024-12-17T00:00:00"/>
    <x v="1"/>
    <x v="696"/>
    <x v="155"/>
    <x v="1"/>
    <s v="Gujarat"/>
    <s v="Ahmedabad"/>
    <x v="1"/>
    <x v="1"/>
    <s v="Paper Pro 1"/>
    <n v="4856.0600000000004"/>
    <n v="7"/>
    <x v="5"/>
    <n v="4720.38"/>
    <n v="135.68"/>
    <s v="Vikas"/>
    <s v="Consumer"/>
  </r>
  <r>
    <s v="ORD-41702-3963"/>
    <d v="2023-08-10T00:00:00"/>
    <x v="0"/>
    <x v="570"/>
    <x v="6"/>
    <x v="2"/>
    <s v="Haryana"/>
    <s v="Gurgaon"/>
    <x v="2"/>
    <x v="5"/>
    <s v="Tablets Pro 8"/>
    <n v="52589.19"/>
    <n v="11"/>
    <x v="6"/>
    <n v="93837.7"/>
    <n v="-41248.51"/>
    <s v="Pooja"/>
    <s v="Home Office"/>
  </r>
  <r>
    <s v="ORD-61781-3964"/>
    <d v="2023-12-06T00:00:00"/>
    <x v="0"/>
    <x v="232"/>
    <x v="47"/>
    <x v="2"/>
    <s v="Haryana"/>
    <s v="Faridabad"/>
    <x v="0"/>
    <x v="9"/>
    <s v="Beds Pro 7"/>
    <n v="38552.730000000003"/>
    <n v="5"/>
    <x v="6"/>
    <n v="67117.75"/>
    <n v="-28565.02"/>
    <s v="Amit"/>
    <s v="Home Office"/>
  </r>
  <r>
    <s v="ORD-51180-3965"/>
    <d v="2023-10-14T00:00:00"/>
    <x v="0"/>
    <x v="456"/>
    <x v="201"/>
    <x v="0"/>
    <s v="Tamil Nadu"/>
    <s v="Coimbatore"/>
    <x v="0"/>
    <x v="9"/>
    <s v="Beds Pro 10"/>
    <n v="246561.84"/>
    <n v="15"/>
    <x v="2"/>
    <n v="208129.65"/>
    <n v="38432.19"/>
    <s v="Rahul"/>
    <s v="Consumer"/>
  </r>
  <r>
    <s v="ORD-64414-3966"/>
    <d v="2023-12-07T00:00:00"/>
    <x v="0"/>
    <x v="326"/>
    <x v="41"/>
    <x v="1"/>
    <s v="Gujarat"/>
    <s v="Ahmedabad"/>
    <x v="0"/>
    <x v="7"/>
    <s v="Tables Pro 8"/>
    <n v="148666.48000000001"/>
    <n v="15"/>
    <x v="7"/>
    <n v="95373.15"/>
    <n v="53293.33"/>
    <s v="Rahul"/>
    <s v="Consumer"/>
  </r>
  <r>
    <s v="ORD-24625-3967"/>
    <d v="2024-10-25T00:00:00"/>
    <x v="1"/>
    <x v="498"/>
    <x v="256"/>
    <x v="3"/>
    <s v="Bihar"/>
    <s v="Patna"/>
    <x v="1"/>
    <x v="2"/>
    <s v="Binders Pro 3"/>
    <n v="6739.56"/>
    <n v="11"/>
    <x v="6"/>
    <n v="11336.49"/>
    <n v="-4596.93"/>
    <s v="Karan"/>
    <s v="Corporate"/>
  </r>
  <r>
    <s v="ORD-24464-3968"/>
    <d v="2023-06-13T00:00:00"/>
    <x v="0"/>
    <x v="412"/>
    <x v="282"/>
    <x v="1"/>
    <s v="Maharashtra"/>
    <s v="Pune"/>
    <x v="1"/>
    <x v="6"/>
    <s v="Pens Pro 7"/>
    <n v="6465.6"/>
    <n v="3"/>
    <x v="3"/>
    <n v="4455.3900000000003"/>
    <n v="2010.21"/>
    <s v="Pooja"/>
    <s v="Corporate"/>
  </r>
  <r>
    <s v="ORD-93796-3969"/>
    <d v="2024-02-04T00:00:00"/>
    <x v="1"/>
    <x v="721"/>
    <x v="268"/>
    <x v="0"/>
    <s v="Tamil Nadu"/>
    <s v="Coimbatore"/>
    <x v="1"/>
    <x v="2"/>
    <s v="Binders Pro 1"/>
    <n v="9980.08"/>
    <n v="4"/>
    <x v="4"/>
    <n v="7164.8"/>
    <n v="2815.28"/>
    <s v="Karan"/>
    <s v="Home Office"/>
  </r>
  <r>
    <s v="ORD-15691-3970"/>
    <d v="2024-10-12T00:00:00"/>
    <x v="1"/>
    <x v="352"/>
    <x v="144"/>
    <x v="2"/>
    <s v="Punjab"/>
    <s v="Ludhiana"/>
    <x v="0"/>
    <x v="9"/>
    <s v="Beds Pro 7"/>
    <n v="143436.68"/>
    <n v="15"/>
    <x v="6"/>
    <n v="251553"/>
    <n v="-108116.32"/>
    <s v="Sneha"/>
    <s v="Consumer"/>
  </r>
  <r>
    <s v="ORD-39859-3971"/>
    <d v="2023-07-25T00:00:00"/>
    <x v="0"/>
    <x v="859"/>
    <x v="230"/>
    <x v="2"/>
    <s v="Delhi"/>
    <s v="New Delhi"/>
    <x v="1"/>
    <x v="1"/>
    <s v="Paper Pro 2"/>
    <n v="14663.24"/>
    <n v="13"/>
    <x v="5"/>
    <n v="15749.5"/>
    <n v="-1086.26"/>
    <s v="Amit"/>
    <s v="Consumer"/>
  </r>
  <r>
    <s v="ORD-84801-3972"/>
    <d v="2024-05-30T00:00:00"/>
    <x v="1"/>
    <x v="595"/>
    <x v="82"/>
    <x v="2"/>
    <s v="Punjab"/>
    <s v="Amritsar"/>
    <x v="1"/>
    <x v="2"/>
    <s v="Binders Pro 3"/>
    <n v="1032.1400000000001"/>
    <n v="1"/>
    <x v="1"/>
    <n v="1509.95"/>
    <n v="-477.81"/>
    <s v="Pooja"/>
    <s v="Home Office"/>
  </r>
  <r>
    <s v="ORD-41026-3973"/>
    <d v="2023-02-23T00:00:00"/>
    <x v="0"/>
    <x v="109"/>
    <x v="240"/>
    <x v="3"/>
    <s v="West Bengal"/>
    <s v="Kolkata"/>
    <x v="2"/>
    <x v="11"/>
    <s v="Smartphones Pro 7"/>
    <n v="269908.53999999998"/>
    <n v="13"/>
    <x v="4"/>
    <n v="164613.54"/>
    <n v="105295"/>
    <s v="Neha"/>
    <s v="Consumer"/>
  </r>
  <r>
    <s v="ORD-71699-3974"/>
    <d v="2024-11-23T00:00:00"/>
    <x v="1"/>
    <x v="731"/>
    <x v="49"/>
    <x v="2"/>
    <s v="Punjab"/>
    <s v="Amritsar"/>
    <x v="0"/>
    <x v="4"/>
    <s v="Chairs Pro 9"/>
    <n v="199176.13"/>
    <n v="12"/>
    <x v="4"/>
    <n v="121334.88"/>
    <n v="77841.25"/>
    <s v="Rahul"/>
    <s v="Corporate"/>
  </r>
  <r>
    <s v="ORD-70782-3975"/>
    <d v="2024-10-23T00:00:00"/>
    <x v="1"/>
    <x v="182"/>
    <x v="186"/>
    <x v="1"/>
    <s v="Maharashtra"/>
    <s v="Nagpur"/>
    <x v="2"/>
    <x v="10"/>
    <s v="Accessories Pro 8"/>
    <n v="242996.82"/>
    <n v="11"/>
    <x v="4"/>
    <n v="174601.46"/>
    <n v="68395.360000000001"/>
    <s v="Sneha"/>
    <s v="Corporate"/>
  </r>
  <r>
    <s v="ORD-40175-3976"/>
    <d v="2024-10-03T00:00:00"/>
    <x v="1"/>
    <x v="735"/>
    <x v="230"/>
    <x v="0"/>
    <s v="Telangana"/>
    <s v="Hyderabad"/>
    <x v="0"/>
    <x v="9"/>
    <s v="Beds Pro 2"/>
    <n v="79415.62"/>
    <n v="12"/>
    <x v="7"/>
    <n v="56998.68"/>
    <n v="22416.94"/>
    <s v="Priya"/>
    <s v="Home Office"/>
  </r>
  <r>
    <s v="ORD-87177-3977"/>
    <d v="2023-07-24T00:00:00"/>
    <x v="0"/>
    <x v="580"/>
    <x v="138"/>
    <x v="3"/>
    <s v="West Bengal"/>
    <s v="Kolkata"/>
    <x v="0"/>
    <x v="0"/>
    <s v="Sofas Pro 2"/>
    <n v="90861.39"/>
    <n v="10"/>
    <x v="6"/>
    <n v="164133.5"/>
    <n v="-73272.11"/>
    <s v="Rahul"/>
    <s v="Corporate"/>
  </r>
  <r>
    <s v="ORD-69419-3978"/>
    <d v="2024-09-22T00:00:00"/>
    <x v="1"/>
    <x v="57"/>
    <x v="139"/>
    <x v="1"/>
    <s v="Maharashtra"/>
    <s v="Pune"/>
    <x v="2"/>
    <x v="10"/>
    <s v="Accessories Pro 1"/>
    <n v="286852.82"/>
    <n v="12"/>
    <x v="6"/>
    <n v="511533"/>
    <n v="-224680.18"/>
    <s v="Priya"/>
    <s v="Corporate"/>
  </r>
  <r>
    <s v="ORD-28310-3979"/>
    <d v="2024-03-09T00:00:00"/>
    <x v="1"/>
    <x v="90"/>
    <x v="160"/>
    <x v="1"/>
    <s v="Maharashtra"/>
    <s v="Pune"/>
    <x v="0"/>
    <x v="9"/>
    <s v="Beds Pro 5"/>
    <n v="154748.75"/>
    <n v="12"/>
    <x v="3"/>
    <n v="127956.96"/>
    <n v="26791.79"/>
    <s v="Pooja"/>
    <s v="Corporate"/>
  </r>
  <r>
    <s v="ORD-31775-3980"/>
    <d v="2024-07-14T00:00:00"/>
    <x v="1"/>
    <x v="18"/>
    <x v="18"/>
    <x v="0"/>
    <s v="Telangana"/>
    <s v="Hyderabad"/>
    <x v="2"/>
    <x v="5"/>
    <s v="Tablets Pro 4"/>
    <n v="96389.26"/>
    <n v="7"/>
    <x v="3"/>
    <n v="72493.960000000006"/>
    <n v="23895.3"/>
    <s v="Sneha"/>
    <s v="Corporate"/>
  </r>
  <r>
    <s v="ORD-10425-3981"/>
    <d v="2023-12-25T00:00:00"/>
    <x v="0"/>
    <x v="569"/>
    <x v="52"/>
    <x v="2"/>
    <s v="Punjab"/>
    <s v="Ludhiana"/>
    <x v="1"/>
    <x v="1"/>
    <s v="Paper Pro 3"/>
    <n v="8126.25"/>
    <n v="4"/>
    <x v="3"/>
    <n v="6728.44"/>
    <n v="1397.81"/>
    <s v="Amit"/>
    <s v="Consumer"/>
  </r>
  <r>
    <s v="ORD-19601-3982"/>
    <d v="2024-03-05T00:00:00"/>
    <x v="1"/>
    <x v="401"/>
    <x v="39"/>
    <x v="0"/>
    <s v="Tamil Nadu"/>
    <s v="Coimbatore"/>
    <x v="1"/>
    <x v="2"/>
    <s v="Binders Pro 2"/>
    <n v="6587.87"/>
    <n v="8"/>
    <x v="4"/>
    <n v="3956.4"/>
    <n v="2631.47"/>
    <s v="Amit"/>
    <s v="Corporate"/>
  </r>
  <r>
    <s v="ORD-92607-3983"/>
    <d v="2023-08-18T00:00:00"/>
    <x v="0"/>
    <x v="815"/>
    <x v="195"/>
    <x v="0"/>
    <s v="Karnataka"/>
    <s v="Bangalore"/>
    <x v="1"/>
    <x v="1"/>
    <s v="Paper Pro 9"/>
    <n v="9009.41"/>
    <n v="14"/>
    <x v="1"/>
    <n v="12732.3"/>
    <n v="-3722.89"/>
    <s v="Priya"/>
    <s v="Consumer"/>
  </r>
  <r>
    <s v="ORD-83681-3984"/>
    <d v="2023-09-15T00:00:00"/>
    <x v="0"/>
    <x v="30"/>
    <x v="178"/>
    <x v="0"/>
    <s v="Karnataka"/>
    <s v="Bangalore"/>
    <x v="0"/>
    <x v="9"/>
    <s v="Beds Pro 2"/>
    <n v="178626.99"/>
    <n v="13"/>
    <x v="0"/>
    <n v="103105.21"/>
    <n v="75521.78"/>
    <s v="Vikas"/>
    <s v="Corporate"/>
  </r>
  <r>
    <s v="ORD-52405-3985"/>
    <d v="2023-10-23T00:00:00"/>
    <x v="0"/>
    <x v="113"/>
    <x v="281"/>
    <x v="1"/>
    <s v="Gujarat"/>
    <s v="Surat"/>
    <x v="2"/>
    <x v="11"/>
    <s v="Smartphones Pro 5"/>
    <n v="250832.46"/>
    <n v="10"/>
    <x v="5"/>
    <n v="237306.1"/>
    <n v="13526.36"/>
    <s v="Pooja"/>
    <s v="Consumer"/>
  </r>
  <r>
    <s v="ORD-37546-3986"/>
    <d v="2023-01-13T00:00:00"/>
    <x v="0"/>
    <x v="344"/>
    <x v="210"/>
    <x v="1"/>
    <s v="Maharashtra"/>
    <s v="Mumbai"/>
    <x v="2"/>
    <x v="5"/>
    <s v="Tablets Pro 5"/>
    <n v="34664.959999999999"/>
    <n v="2"/>
    <x v="6"/>
    <n v="59688.88"/>
    <n v="-25023.919999999998"/>
    <s v="Priya"/>
    <s v="Home Office"/>
  </r>
  <r>
    <s v="ORD-91129-3987"/>
    <d v="2023-08-04T00:00:00"/>
    <x v="0"/>
    <x v="799"/>
    <x v="217"/>
    <x v="0"/>
    <s v="Tamil Nadu"/>
    <s v="Chennai"/>
    <x v="1"/>
    <x v="3"/>
    <s v="Storage Pro 9"/>
    <n v="12842.96"/>
    <n v="5"/>
    <x v="0"/>
    <n v="8760.85"/>
    <n v="4082.11"/>
    <s v="Priya"/>
    <s v="Corporate"/>
  </r>
  <r>
    <s v="ORD-47848-3988"/>
    <d v="2024-12-24T00:00:00"/>
    <x v="1"/>
    <x v="751"/>
    <x v="255"/>
    <x v="0"/>
    <s v="Telangana"/>
    <s v="Hyderabad"/>
    <x v="2"/>
    <x v="8"/>
    <s v="Laptops Pro 2"/>
    <n v="23324.31"/>
    <n v="3"/>
    <x v="3"/>
    <n v="17624.189999999999"/>
    <n v="5700.12"/>
    <s v="Rahul"/>
    <s v="Consumer"/>
  </r>
  <r>
    <s v="ORD-64303-3989"/>
    <d v="2023-12-22T00:00:00"/>
    <x v="0"/>
    <x v="803"/>
    <x v="197"/>
    <x v="1"/>
    <s v="Gujarat"/>
    <s v="Surat"/>
    <x v="0"/>
    <x v="0"/>
    <s v="Sofas Pro 2"/>
    <n v="80466.759999999995"/>
    <n v="13"/>
    <x v="1"/>
    <n v="111797.79"/>
    <n v="-31331.03"/>
    <s v="Amit"/>
    <s v="Corporate"/>
  </r>
  <r>
    <s v="ORD-28765-3990"/>
    <d v="2024-12-05T00:00:00"/>
    <x v="1"/>
    <x v="207"/>
    <x v="138"/>
    <x v="2"/>
    <s v="Punjab"/>
    <s v="Amritsar"/>
    <x v="1"/>
    <x v="6"/>
    <s v="Pens Pro 10"/>
    <n v="3604.75"/>
    <n v="4"/>
    <x v="3"/>
    <n v="2906.6"/>
    <n v="698.15"/>
    <s v="Vikas"/>
    <s v="Home Office"/>
  </r>
  <r>
    <s v="ORD-36029-3991"/>
    <d v="2023-03-28T00:00:00"/>
    <x v="0"/>
    <x v="525"/>
    <x v="280"/>
    <x v="2"/>
    <s v="Haryana"/>
    <s v="Gurgaon"/>
    <x v="2"/>
    <x v="8"/>
    <s v="Laptops Pro 3"/>
    <n v="97593.79"/>
    <n v="9"/>
    <x v="4"/>
    <n v="71861.850000000006"/>
    <n v="25731.94"/>
    <s v="Vikas"/>
    <s v="Corporate"/>
  </r>
  <r>
    <s v="ORD-24238-3992"/>
    <d v="2024-10-14T00:00:00"/>
    <x v="1"/>
    <x v="423"/>
    <x v="280"/>
    <x v="3"/>
    <s v="Bihar"/>
    <s v="Gaya"/>
    <x v="1"/>
    <x v="1"/>
    <s v="Paper Pro 10"/>
    <n v="15947.1"/>
    <n v="10"/>
    <x v="4"/>
    <n v="10281.5"/>
    <n v="5665.6"/>
    <s v="Sneha"/>
    <s v="Consumer"/>
  </r>
  <r>
    <s v="ORD-40906-3993"/>
    <d v="2023-12-26T00:00:00"/>
    <x v="0"/>
    <x v="96"/>
    <x v="110"/>
    <x v="2"/>
    <s v="Haryana"/>
    <s v="Faridabad"/>
    <x v="2"/>
    <x v="5"/>
    <s v="Tablets Pro 9"/>
    <n v="24058.92"/>
    <n v="1"/>
    <x v="0"/>
    <n v="16333.85"/>
    <n v="7725.07"/>
    <s v="Amit"/>
    <s v="Corporate"/>
  </r>
  <r>
    <s v="ORD-32598-3994"/>
    <d v="2023-11-23T00:00:00"/>
    <x v="0"/>
    <x v="487"/>
    <x v="161"/>
    <x v="3"/>
    <s v="Bihar"/>
    <s v="Patna"/>
    <x v="2"/>
    <x v="8"/>
    <s v="Laptops Pro 5"/>
    <n v="285033.53999999998"/>
    <n v="11"/>
    <x v="0"/>
    <n v="173280.03"/>
    <n v="111753.51"/>
    <s v="Vikas"/>
    <s v="Corporate"/>
  </r>
  <r>
    <s v="ORD-40615-3995"/>
    <d v="2024-03-11T00:00:00"/>
    <x v="1"/>
    <x v="441"/>
    <x v="298"/>
    <x v="2"/>
    <s v="Haryana"/>
    <s v="Gurgaon"/>
    <x v="1"/>
    <x v="2"/>
    <s v="Binders Pro 8"/>
    <n v="20000.57"/>
    <n v="15"/>
    <x v="7"/>
    <n v="15966.45"/>
    <n v="4034.12"/>
    <s v="Karan"/>
    <s v="Corporate"/>
  </r>
  <r>
    <s v="ORD-73462-3996"/>
    <d v="2023-10-14T00:00:00"/>
    <x v="0"/>
    <x v="394"/>
    <x v="39"/>
    <x v="3"/>
    <s v="Odisha"/>
    <s v="Bhubaneswar"/>
    <x v="2"/>
    <x v="8"/>
    <s v="Laptops Pro 1"/>
    <n v="83040.679999999993"/>
    <n v="7"/>
    <x v="0"/>
    <n v="54026.35"/>
    <n v="29014.33"/>
    <s v="Sneha"/>
    <s v="Consumer"/>
  </r>
  <r>
    <s v="ORD-15970-3997"/>
    <d v="2024-10-22T00:00:00"/>
    <x v="1"/>
    <x v="95"/>
    <x v="41"/>
    <x v="0"/>
    <s v="Telangana"/>
    <s v="Hyderabad"/>
    <x v="1"/>
    <x v="2"/>
    <s v="Binders Pro 9"/>
    <n v="2925.65"/>
    <n v="2"/>
    <x v="0"/>
    <n v="2177.1999999999998"/>
    <n v="748.45"/>
    <s v="Neha"/>
    <s v="Corporate"/>
  </r>
  <r>
    <s v="ORD-31005-3998"/>
    <d v="2023-10-21T00:00:00"/>
    <x v="0"/>
    <x v="775"/>
    <x v="209"/>
    <x v="0"/>
    <s v="Karnataka"/>
    <s v="Mysore"/>
    <x v="0"/>
    <x v="9"/>
    <s v="Beds Pro 1"/>
    <n v="174883.69"/>
    <n v="7"/>
    <x v="3"/>
    <n v="124579.91"/>
    <n v="50303.78"/>
    <s v="Sneha"/>
    <s v="Corporate"/>
  </r>
  <r>
    <s v="ORD-42764-3999"/>
    <d v="2024-07-12T00:00:00"/>
    <x v="1"/>
    <x v="569"/>
    <x v="84"/>
    <x v="2"/>
    <s v="Punjab"/>
    <s v="Amritsar"/>
    <x v="0"/>
    <x v="9"/>
    <s v="Beds Pro 2"/>
    <n v="4785.67"/>
    <n v="1"/>
    <x v="5"/>
    <n v="4404.93"/>
    <n v="380.74"/>
    <s v="Vikas"/>
    <s v="Home Office"/>
  </r>
  <r>
    <s v="ORD-42300-4000"/>
    <d v="2024-05-01T00:00:00"/>
    <x v="1"/>
    <x v="764"/>
    <x v="267"/>
    <x v="1"/>
    <s v="Rajasthan"/>
    <s v="Jaipur"/>
    <x v="0"/>
    <x v="7"/>
    <s v="Tables Pro 9"/>
    <n v="7233.24"/>
    <n v="4"/>
    <x v="6"/>
    <n v="12803.56"/>
    <n v="-5570.32"/>
    <s v="Pooja"/>
    <s v="Home Office"/>
  </r>
  <r>
    <s v="ORD-88924-4001"/>
    <d v="2023-09-10T00:00:00"/>
    <x v="0"/>
    <x v="842"/>
    <x v="29"/>
    <x v="2"/>
    <s v="Punjab"/>
    <s v="Amritsar"/>
    <x v="2"/>
    <x v="5"/>
    <s v="Tablets Pro 3"/>
    <n v="46382.51"/>
    <n v="1"/>
    <x v="4"/>
    <n v="30042.799999999999"/>
    <n v="16339.71"/>
    <s v="Rahul"/>
    <s v="Home Office"/>
  </r>
  <r>
    <s v="ORD-36607-4002"/>
    <d v="2024-10-01T00:00:00"/>
    <x v="1"/>
    <x v="424"/>
    <x v="230"/>
    <x v="2"/>
    <s v="Punjab"/>
    <s v="Ludhiana"/>
    <x v="2"/>
    <x v="8"/>
    <s v="Laptops Pro 8"/>
    <n v="13703.31"/>
    <n v="1"/>
    <x v="6"/>
    <n v="23219.200000000001"/>
    <n v="-9515.89"/>
    <s v="Rahul"/>
    <s v="Home Office"/>
  </r>
  <r>
    <s v="ORD-57913-4003"/>
    <d v="2023-06-22T00:00:00"/>
    <x v="0"/>
    <x v="507"/>
    <x v="298"/>
    <x v="0"/>
    <s v="Telangana"/>
    <s v="Hyderabad"/>
    <x v="1"/>
    <x v="3"/>
    <s v="Storage Pro 4"/>
    <n v="562.32000000000005"/>
    <n v="1"/>
    <x v="1"/>
    <n v="798.44"/>
    <n v="-236.12"/>
    <s v="Karan"/>
    <s v="Consumer"/>
  </r>
  <r>
    <s v="ORD-22262-4004"/>
    <d v="2023-11-15T00:00:00"/>
    <x v="0"/>
    <x v="512"/>
    <x v="215"/>
    <x v="1"/>
    <s v="Maharashtra"/>
    <s v="Nagpur"/>
    <x v="0"/>
    <x v="9"/>
    <s v="Beds Pro 3"/>
    <n v="89453.26"/>
    <n v="10"/>
    <x v="3"/>
    <n v="71532"/>
    <n v="17921.259999999998"/>
    <s v="Amit"/>
    <s v="Home Office"/>
  </r>
  <r>
    <s v="ORD-71604-4005"/>
    <d v="2024-12-20T00:00:00"/>
    <x v="1"/>
    <x v="629"/>
    <x v="123"/>
    <x v="3"/>
    <s v="Bihar"/>
    <s v="Patna"/>
    <x v="2"/>
    <x v="11"/>
    <s v="Smartphones Pro 5"/>
    <n v="144984.09"/>
    <n v="8"/>
    <x v="6"/>
    <n v="243369.12"/>
    <n v="-98385.03"/>
    <s v="Neha"/>
    <s v="Consumer"/>
  </r>
  <r>
    <s v="ORD-42175-4006"/>
    <d v="2024-04-19T00:00:00"/>
    <x v="1"/>
    <x v="460"/>
    <x v="89"/>
    <x v="2"/>
    <s v="Punjab"/>
    <s v="Amritsar"/>
    <x v="1"/>
    <x v="2"/>
    <s v="Binders Pro 1"/>
    <n v="2021.55"/>
    <n v="2"/>
    <x v="6"/>
    <n v="3447.98"/>
    <n v="-1426.43"/>
    <s v="Vikas"/>
    <s v="Corporate"/>
  </r>
  <r>
    <s v="ORD-91080-4007"/>
    <d v="2024-02-05T00:00:00"/>
    <x v="1"/>
    <x v="180"/>
    <x v="258"/>
    <x v="2"/>
    <s v="Punjab"/>
    <s v="Ludhiana"/>
    <x v="2"/>
    <x v="8"/>
    <s v="Laptops Pro 7"/>
    <n v="375010.16"/>
    <n v="7"/>
    <x v="0"/>
    <n v="277250.89"/>
    <n v="97759.27"/>
    <s v="Neha"/>
    <s v="Consumer"/>
  </r>
  <r>
    <s v="ORD-81614-4008"/>
    <d v="2024-09-14T00:00:00"/>
    <x v="1"/>
    <x v="419"/>
    <x v="295"/>
    <x v="3"/>
    <s v="West Bengal"/>
    <s v="Kolkata"/>
    <x v="0"/>
    <x v="7"/>
    <s v="Tables Pro 3"/>
    <n v="86893"/>
    <n v="8"/>
    <x v="1"/>
    <n v="124692.4"/>
    <n v="-37799.4"/>
    <s v="Sneha"/>
    <s v="Consumer"/>
  </r>
  <r>
    <s v="ORD-36009-4009"/>
    <d v="2024-06-21T00:00:00"/>
    <x v="1"/>
    <x v="501"/>
    <x v="99"/>
    <x v="0"/>
    <s v="Tamil Nadu"/>
    <s v="Coimbatore"/>
    <x v="1"/>
    <x v="1"/>
    <s v="Paper Pro 9"/>
    <n v="30889.99"/>
    <n v="14"/>
    <x v="7"/>
    <n v="21591.78"/>
    <n v="9298.2099999999991"/>
    <s v="Priya"/>
    <s v="Consumer"/>
  </r>
  <r>
    <s v="ORD-33547-4010"/>
    <d v="2024-12-07T00:00:00"/>
    <x v="1"/>
    <x v="831"/>
    <x v="132"/>
    <x v="2"/>
    <s v="Punjab"/>
    <s v="Amritsar"/>
    <x v="0"/>
    <x v="9"/>
    <s v="Beds Pro 6"/>
    <n v="71318.899999999994"/>
    <n v="3"/>
    <x v="7"/>
    <n v="53814.93"/>
    <n v="17503.97"/>
    <s v="Rahul"/>
    <s v="Consumer"/>
  </r>
  <r>
    <s v="ORD-65810-4011"/>
    <d v="2024-10-27T00:00:00"/>
    <x v="1"/>
    <x v="887"/>
    <x v="109"/>
    <x v="1"/>
    <s v="Rajasthan"/>
    <s v="Jaipur"/>
    <x v="0"/>
    <x v="9"/>
    <s v="Beds Pro 3"/>
    <n v="33355.74"/>
    <n v="11"/>
    <x v="2"/>
    <n v="28592.080000000002"/>
    <n v="4763.66"/>
    <s v="Priya"/>
    <s v="Home Office"/>
  </r>
  <r>
    <s v="ORD-15138-4012"/>
    <d v="2023-01-07T00:00:00"/>
    <x v="0"/>
    <x v="624"/>
    <x v="185"/>
    <x v="3"/>
    <s v="Bihar"/>
    <s v="Patna"/>
    <x v="0"/>
    <x v="7"/>
    <s v="Tables Pro 2"/>
    <n v="209883.42"/>
    <n v="11"/>
    <x v="5"/>
    <n v="206262.87"/>
    <n v="3620.55"/>
    <s v="Vikas"/>
    <s v="Corporate"/>
  </r>
  <r>
    <s v="ORD-45005-4013"/>
    <d v="2023-02-25T00:00:00"/>
    <x v="0"/>
    <x v="637"/>
    <x v="265"/>
    <x v="0"/>
    <s v="Karnataka"/>
    <s v="Mysore"/>
    <x v="1"/>
    <x v="3"/>
    <s v="Storage Pro 7"/>
    <n v="17968.28"/>
    <n v="13"/>
    <x v="3"/>
    <n v="13453.83"/>
    <n v="4514.45"/>
    <s v="Sneha"/>
    <s v="Consumer"/>
  </r>
  <r>
    <s v="ORD-10403-4014"/>
    <d v="2024-05-12T00:00:00"/>
    <x v="1"/>
    <x v="114"/>
    <x v="285"/>
    <x v="1"/>
    <s v="Maharashtra"/>
    <s v="Pune"/>
    <x v="1"/>
    <x v="3"/>
    <s v="Storage Pro 10"/>
    <n v="6173.76"/>
    <n v="7"/>
    <x v="4"/>
    <n v="4230.45"/>
    <n v="1943.31"/>
    <s v="Priya"/>
    <s v="Consumer"/>
  </r>
  <r>
    <s v="ORD-78714-4015"/>
    <d v="2024-08-17T00:00:00"/>
    <x v="1"/>
    <x v="58"/>
    <x v="66"/>
    <x v="0"/>
    <s v="Telangana"/>
    <s v="Hyderabad"/>
    <x v="0"/>
    <x v="9"/>
    <s v="Beds Pro 5"/>
    <n v="89303.35"/>
    <n v="8"/>
    <x v="6"/>
    <n v="154886"/>
    <n v="-65582.649999999994"/>
    <s v="Priya"/>
    <s v="Home Office"/>
  </r>
  <r>
    <s v="ORD-49635-4016"/>
    <d v="2024-10-25T00:00:00"/>
    <x v="1"/>
    <x v="818"/>
    <x v="60"/>
    <x v="2"/>
    <s v="Delhi"/>
    <s v="New Delhi"/>
    <x v="0"/>
    <x v="0"/>
    <s v="Sofas Pro 8"/>
    <n v="125379.02"/>
    <n v="14"/>
    <x v="4"/>
    <n v="85467.34"/>
    <n v="39911.68"/>
    <s v="Rahul"/>
    <s v="Corporate"/>
  </r>
  <r>
    <s v="ORD-88632-4017"/>
    <d v="2024-07-25T00:00:00"/>
    <x v="1"/>
    <x v="531"/>
    <x v="67"/>
    <x v="2"/>
    <s v="Haryana"/>
    <s v="Faridabad"/>
    <x v="1"/>
    <x v="2"/>
    <s v="Binders Pro 5"/>
    <n v="3176.38"/>
    <n v="4"/>
    <x v="4"/>
    <n v="1976.72"/>
    <n v="1199.6600000000001"/>
    <s v="Neha"/>
    <s v="Corporate"/>
  </r>
  <r>
    <s v="ORD-14527-4018"/>
    <d v="2023-06-10T00:00:00"/>
    <x v="0"/>
    <x v="448"/>
    <x v="252"/>
    <x v="1"/>
    <s v="Maharashtra"/>
    <s v="Pune"/>
    <x v="1"/>
    <x v="3"/>
    <s v="Storage Pro 8"/>
    <n v="4003.49"/>
    <n v="11"/>
    <x v="6"/>
    <n v="6741.57"/>
    <n v="-2738.08"/>
    <s v="Rahul"/>
    <s v="Consumer"/>
  </r>
  <r>
    <s v="ORD-95749-4019"/>
    <d v="2023-03-20T00:00:00"/>
    <x v="0"/>
    <x v="41"/>
    <x v="190"/>
    <x v="0"/>
    <s v="Tamil Nadu"/>
    <s v="Coimbatore"/>
    <x v="1"/>
    <x v="3"/>
    <s v="Storage Pro 7"/>
    <n v="13674.96"/>
    <n v="8"/>
    <x v="2"/>
    <n v="11351.2"/>
    <n v="2323.7600000000002"/>
    <s v="Amit"/>
    <s v="Corporate"/>
  </r>
  <r>
    <s v="ORD-21843-4020"/>
    <d v="2023-04-19T00:00:00"/>
    <x v="0"/>
    <x v="683"/>
    <x v="268"/>
    <x v="2"/>
    <s v="Punjab"/>
    <s v="Amritsar"/>
    <x v="0"/>
    <x v="4"/>
    <s v="Chairs Pro 10"/>
    <n v="236006.43"/>
    <n v="13"/>
    <x v="3"/>
    <n v="164990.01999999999"/>
    <n v="71016.41"/>
    <s v="Amit"/>
    <s v="Home Office"/>
  </r>
  <r>
    <s v="ORD-17617-4021"/>
    <d v="2024-06-20T00:00:00"/>
    <x v="1"/>
    <x v="760"/>
    <x v="188"/>
    <x v="0"/>
    <s v="Telangana"/>
    <s v="Hyderabad"/>
    <x v="1"/>
    <x v="1"/>
    <s v="Paper Pro 4"/>
    <n v="15092.85"/>
    <n v="11"/>
    <x v="5"/>
    <n v="12179.97"/>
    <n v="2912.88"/>
    <s v="Sneha"/>
    <s v="Consumer"/>
  </r>
  <r>
    <s v="ORD-36965-4022"/>
    <d v="2023-09-07T00:00:00"/>
    <x v="0"/>
    <x v="705"/>
    <x v="103"/>
    <x v="0"/>
    <s v="Tamil Nadu"/>
    <s v="Chennai"/>
    <x v="1"/>
    <x v="3"/>
    <s v="Storage Pro 8"/>
    <n v="1131.3399999999999"/>
    <n v="1"/>
    <x v="5"/>
    <n v="1154.74"/>
    <n v="-23.4"/>
    <s v="Vikas"/>
    <s v="Consumer"/>
  </r>
  <r>
    <s v="ORD-48577-4023"/>
    <d v="2023-12-04T00:00:00"/>
    <x v="0"/>
    <x v="495"/>
    <x v="168"/>
    <x v="2"/>
    <s v="Delhi"/>
    <s v="New Delhi"/>
    <x v="0"/>
    <x v="4"/>
    <s v="Chairs Pro 2"/>
    <n v="35574.379999999997"/>
    <n v="3"/>
    <x v="7"/>
    <n v="24639.03"/>
    <n v="10935.35"/>
    <s v="Neha"/>
    <s v="Home Office"/>
  </r>
  <r>
    <s v="ORD-47744-4024"/>
    <d v="2023-06-20T00:00:00"/>
    <x v="0"/>
    <x v="892"/>
    <x v="122"/>
    <x v="1"/>
    <s v="Maharashtra"/>
    <s v="Nagpur"/>
    <x v="0"/>
    <x v="0"/>
    <s v="Sofas Pro 10"/>
    <n v="14875.55"/>
    <n v="3"/>
    <x v="6"/>
    <n v="24802.29"/>
    <n v="-9926.74"/>
    <s v="Karan"/>
    <s v="Corporate"/>
  </r>
  <r>
    <s v="ORD-21415-4025"/>
    <d v="2024-12-31T00:00:00"/>
    <x v="1"/>
    <x v="680"/>
    <x v="139"/>
    <x v="3"/>
    <s v="Bihar"/>
    <s v="Patna"/>
    <x v="1"/>
    <x v="1"/>
    <s v="Paper Pro 2"/>
    <n v="16817.3"/>
    <n v="9"/>
    <x v="5"/>
    <n v="16915.14"/>
    <n v="-97.84"/>
    <s v="Vikas"/>
    <s v="Corporate"/>
  </r>
  <r>
    <s v="ORD-41945-4026"/>
    <d v="2024-02-25T00:00:00"/>
    <x v="1"/>
    <x v="200"/>
    <x v="280"/>
    <x v="1"/>
    <s v="Gujarat"/>
    <s v="Surat"/>
    <x v="1"/>
    <x v="1"/>
    <s v="Paper Pro 2"/>
    <n v="4931.05"/>
    <n v="3"/>
    <x v="2"/>
    <n v="3648.6"/>
    <n v="1282.45"/>
    <s v="Priya"/>
    <s v="Consumer"/>
  </r>
  <r>
    <s v="ORD-54179-4027"/>
    <d v="2024-03-26T00:00:00"/>
    <x v="1"/>
    <x v="883"/>
    <x v="72"/>
    <x v="3"/>
    <s v="Odisha"/>
    <s v="Bhubaneswar"/>
    <x v="1"/>
    <x v="2"/>
    <s v="Binders Pro 4"/>
    <n v="11998.16"/>
    <n v="9"/>
    <x v="3"/>
    <n v="7912.8"/>
    <n v="4085.36"/>
    <s v="Rahul"/>
    <s v="Consumer"/>
  </r>
  <r>
    <s v="ORD-50114-4028"/>
    <d v="2024-04-08T00:00:00"/>
    <x v="1"/>
    <x v="99"/>
    <x v="242"/>
    <x v="3"/>
    <s v="Bihar"/>
    <s v="Patna"/>
    <x v="2"/>
    <x v="10"/>
    <s v="Accessories Pro 10"/>
    <n v="604422.75"/>
    <n v="15"/>
    <x v="4"/>
    <n v="355850.85"/>
    <n v="248571.9"/>
    <s v="Priya"/>
    <s v="Consumer"/>
  </r>
  <r>
    <s v="ORD-30830-4029"/>
    <d v="2023-01-16T00:00:00"/>
    <x v="0"/>
    <x v="114"/>
    <x v="48"/>
    <x v="3"/>
    <s v="Bihar"/>
    <s v="Gaya"/>
    <x v="0"/>
    <x v="0"/>
    <s v="Sofas Pro 1"/>
    <n v="131396.21"/>
    <n v="8"/>
    <x v="0"/>
    <n v="81403.679999999993"/>
    <n v="49992.53"/>
    <s v="Amit"/>
    <s v="Home Office"/>
  </r>
  <r>
    <s v="ORD-14550-4030"/>
    <d v="2024-09-12T00:00:00"/>
    <x v="1"/>
    <x v="654"/>
    <x v="30"/>
    <x v="3"/>
    <s v="Odisha"/>
    <s v="Bhubaneswar"/>
    <x v="0"/>
    <x v="4"/>
    <s v="Chairs Pro 5"/>
    <n v="163424.14000000001"/>
    <n v="7"/>
    <x v="0"/>
    <n v="91335.86"/>
    <n v="72088.28"/>
    <s v="Neha"/>
    <s v="Home Office"/>
  </r>
  <r>
    <s v="ORD-56221-4031"/>
    <d v="2024-10-07T00:00:00"/>
    <x v="1"/>
    <x v="726"/>
    <x v="182"/>
    <x v="1"/>
    <s v="Maharashtra"/>
    <s v="Pune"/>
    <x v="1"/>
    <x v="6"/>
    <s v="Pens Pro 1"/>
    <n v="23972.93"/>
    <n v="13"/>
    <x v="5"/>
    <n v="22372.74"/>
    <n v="1600.19"/>
    <s v="Neha"/>
    <s v="Consumer"/>
  </r>
  <r>
    <s v="ORD-97491-4032"/>
    <d v="2023-12-09T00:00:00"/>
    <x v="0"/>
    <x v="869"/>
    <x v="12"/>
    <x v="0"/>
    <s v="Karnataka"/>
    <s v="Bangalore"/>
    <x v="0"/>
    <x v="4"/>
    <s v="Chairs Pro 10"/>
    <n v="103438.78"/>
    <n v="12"/>
    <x v="6"/>
    <n v="182582.28"/>
    <n v="-79143.5"/>
    <s v="Vikas"/>
    <s v="Consumer"/>
  </r>
  <r>
    <s v="ORD-41753-4033"/>
    <d v="2024-10-03T00:00:00"/>
    <x v="1"/>
    <x v="713"/>
    <x v="278"/>
    <x v="1"/>
    <s v="Maharashtra"/>
    <s v="Nagpur"/>
    <x v="2"/>
    <x v="8"/>
    <s v="Laptops Pro 3"/>
    <n v="780150.54"/>
    <n v="13"/>
    <x v="3"/>
    <n v="574119.13"/>
    <n v="206031.41"/>
    <s v="Karan"/>
    <s v="Consumer"/>
  </r>
  <r>
    <s v="ORD-92214-4034"/>
    <d v="2023-09-07T00:00:00"/>
    <x v="0"/>
    <x v="756"/>
    <x v="178"/>
    <x v="0"/>
    <s v="Telangana"/>
    <s v="Hyderabad"/>
    <x v="1"/>
    <x v="3"/>
    <s v="Storage Pro 5"/>
    <n v="13564.28"/>
    <n v="6"/>
    <x v="4"/>
    <n v="8710.6200000000008"/>
    <n v="4853.66"/>
    <s v="Pooja"/>
    <s v="Home Office"/>
  </r>
  <r>
    <s v="ORD-58414-4035"/>
    <d v="2023-05-22T00:00:00"/>
    <x v="0"/>
    <x v="348"/>
    <x v="230"/>
    <x v="3"/>
    <s v="West Bengal"/>
    <s v="Howrah"/>
    <x v="0"/>
    <x v="9"/>
    <s v="Beds Pro 3"/>
    <n v="108172.92"/>
    <n v="6"/>
    <x v="0"/>
    <n v="71373.36"/>
    <n v="36799.56"/>
    <s v="Pooja"/>
    <s v="Home Office"/>
  </r>
  <r>
    <s v="ORD-77719-4036"/>
    <d v="2023-07-24T00:00:00"/>
    <x v="0"/>
    <x v="509"/>
    <x v="215"/>
    <x v="1"/>
    <s v="Maharashtra"/>
    <s v="Mumbai"/>
    <x v="0"/>
    <x v="9"/>
    <s v="Beds Pro 4"/>
    <n v="45481.88"/>
    <n v="8"/>
    <x v="6"/>
    <n v="79321.279999999999"/>
    <n v="-33839.4"/>
    <s v="Priya"/>
    <s v="Consumer"/>
  </r>
  <r>
    <s v="ORD-80918-4037"/>
    <d v="2023-10-04T00:00:00"/>
    <x v="0"/>
    <x v="893"/>
    <x v="209"/>
    <x v="3"/>
    <s v="West Bengal"/>
    <s v="Kolkata"/>
    <x v="0"/>
    <x v="7"/>
    <s v="Tables Pro 1"/>
    <n v="326668.52"/>
    <n v="12"/>
    <x v="4"/>
    <n v="239008.08"/>
    <n v="87660.44"/>
    <s v="Sneha"/>
    <s v="Home Office"/>
  </r>
  <r>
    <s v="ORD-91656-4038"/>
    <d v="2023-12-15T00:00:00"/>
    <x v="0"/>
    <x v="783"/>
    <x v="147"/>
    <x v="0"/>
    <s v="Tamil Nadu"/>
    <s v="Chennai"/>
    <x v="1"/>
    <x v="2"/>
    <s v="Binders Pro 9"/>
    <n v="30494.69"/>
    <n v="14"/>
    <x v="0"/>
    <n v="22942.22"/>
    <n v="7552.47"/>
    <s v="Sneha"/>
    <s v="Corporate"/>
  </r>
  <r>
    <s v="ORD-39123-4039"/>
    <d v="2023-12-16T00:00:00"/>
    <x v="0"/>
    <x v="206"/>
    <x v="162"/>
    <x v="2"/>
    <s v="Haryana"/>
    <s v="Faridabad"/>
    <x v="2"/>
    <x v="8"/>
    <s v="Laptops Pro 9"/>
    <n v="44280.67"/>
    <n v="7"/>
    <x v="5"/>
    <n v="37330.58"/>
    <n v="6950.09"/>
    <s v="Priya"/>
    <s v="Consumer"/>
  </r>
  <r>
    <s v="ORD-65409-4040"/>
    <d v="2024-11-20T00:00:00"/>
    <x v="1"/>
    <x v="834"/>
    <x v="151"/>
    <x v="1"/>
    <s v="Rajasthan"/>
    <s v="Jaipur"/>
    <x v="1"/>
    <x v="2"/>
    <s v="Binders Pro 2"/>
    <n v="4621.84"/>
    <n v="2"/>
    <x v="2"/>
    <n v="3695.98"/>
    <n v="925.86"/>
    <s v="Karan"/>
    <s v="Consumer"/>
  </r>
  <r>
    <s v="ORD-43708-4041"/>
    <d v="2024-05-24T00:00:00"/>
    <x v="1"/>
    <x v="524"/>
    <x v="117"/>
    <x v="1"/>
    <s v="Rajasthan"/>
    <s v="Jaipur"/>
    <x v="2"/>
    <x v="11"/>
    <s v="Smartphones Pro 10"/>
    <n v="28616.91"/>
    <n v="2"/>
    <x v="7"/>
    <n v="23903.919999999998"/>
    <n v="4712.99"/>
    <s v="Neha"/>
    <s v="Home Office"/>
  </r>
  <r>
    <s v="ORD-52702-4042"/>
    <d v="2024-09-22T00:00:00"/>
    <x v="1"/>
    <x v="501"/>
    <x v="252"/>
    <x v="0"/>
    <s v="Karnataka"/>
    <s v="Bangalore"/>
    <x v="2"/>
    <x v="10"/>
    <s v="Accessories Pro 6"/>
    <n v="382964.07"/>
    <n v="11"/>
    <x v="2"/>
    <n v="353635.7"/>
    <n v="29328.37"/>
    <s v="Priya"/>
    <s v="Consumer"/>
  </r>
  <r>
    <s v="ORD-93847-4043"/>
    <d v="2024-01-10T00:00:00"/>
    <x v="1"/>
    <x v="19"/>
    <x v="256"/>
    <x v="0"/>
    <s v="Karnataka"/>
    <s v="Bangalore"/>
    <x v="0"/>
    <x v="4"/>
    <s v="Chairs Pro 1"/>
    <n v="23616.69"/>
    <n v="4"/>
    <x v="1"/>
    <n v="33185.879999999997"/>
    <n v="-9569.19"/>
    <s v="Vikas"/>
    <s v="Corporate"/>
  </r>
  <r>
    <s v="ORD-67149-4044"/>
    <d v="2023-07-13T00:00:00"/>
    <x v="0"/>
    <x v="786"/>
    <x v="171"/>
    <x v="3"/>
    <s v="West Bengal"/>
    <s v="Howrah"/>
    <x v="0"/>
    <x v="4"/>
    <s v="Chairs Pro 4"/>
    <n v="22731.54"/>
    <n v="1"/>
    <x v="2"/>
    <n v="18829.07"/>
    <n v="3902.47"/>
    <s v="Pooja"/>
    <s v="Corporate"/>
  </r>
  <r>
    <s v="ORD-76116-4045"/>
    <d v="2024-10-09T00:00:00"/>
    <x v="1"/>
    <x v="513"/>
    <x v="134"/>
    <x v="1"/>
    <s v="Gujarat"/>
    <s v="Surat"/>
    <x v="0"/>
    <x v="9"/>
    <s v="Beds Pro 10"/>
    <n v="75037.279999999999"/>
    <n v="7"/>
    <x v="7"/>
    <n v="49311.64"/>
    <n v="25725.64"/>
    <s v="Vikas"/>
    <s v="Home Office"/>
  </r>
  <r>
    <s v="ORD-52579-4046"/>
    <d v="2023-02-09T00:00:00"/>
    <x v="0"/>
    <x v="331"/>
    <x v="238"/>
    <x v="3"/>
    <s v="Odisha"/>
    <s v="Bhubaneswar"/>
    <x v="2"/>
    <x v="8"/>
    <s v="Laptops Pro 4"/>
    <n v="206820.95"/>
    <n v="10"/>
    <x v="1"/>
    <n v="311011.3"/>
    <n v="-104190.35"/>
    <s v="Pooja"/>
    <s v="Home Office"/>
  </r>
  <r>
    <s v="ORD-57810-4047"/>
    <d v="2023-03-29T00:00:00"/>
    <x v="0"/>
    <x v="296"/>
    <x v="138"/>
    <x v="3"/>
    <s v="Bihar"/>
    <s v="Patna"/>
    <x v="2"/>
    <x v="8"/>
    <s v="Laptops Pro 7"/>
    <n v="421469.68"/>
    <n v="8"/>
    <x v="0"/>
    <n v="269041.03999999998"/>
    <n v="152428.64000000001"/>
    <s v="Amit"/>
    <s v="Home Office"/>
  </r>
  <r>
    <s v="ORD-47629-4048"/>
    <d v="2024-02-21T00:00:00"/>
    <x v="1"/>
    <x v="833"/>
    <x v="113"/>
    <x v="2"/>
    <s v="Punjab"/>
    <s v="Amritsar"/>
    <x v="1"/>
    <x v="1"/>
    <s v="Paper Pro 9"/>
    <n v="14862.31"/>
    <n v="14"/>
    <x v="6"/>
    <n v="25495.82"/>
    <n v="-10633.51"/>
    <s v="Amit"/>
    <s v="Corporate"/>
  </r>
  <r>
    <s v="ORD-20979-4049"/>
    <d v="2023-06-11T00:00:00"/>
    <x v="0"/>
    <x v="690"/>
    <x v="68"/>
    <x v="2"/>
    <s v="Haryana"/>
    <s v="Gurgaon"/>
    <x v="2"/>
    <x v="5"/>
    <s v="Tablets Pro 1"/>
    <n v="105385.25"/>
    <n v="2"/>
    <x v="3"/>
    <n v="81487.600000000006"/>
    <n v="23897.65"/>
    <s v="Vikas"/>
    <s v="Home Office"/>
  </r>
  <r>
    <s v="ORD-78941-4050"/>
    <d v="2024-12-01T00:00:00"/>
    <x v="1"/>
    <x v="15"/>
    <x v="122"/>
    <x v="0"/>
    <s v="Telangana"/>
    <s v="Hyderabad"/>
    <x v="0"/>
    <x v="0"/>
    <s v="Sofas Pro 1"/>
    <n v="199398.95"/>
    <n v="15"/>
    <x v="4"/>
    <n v="149336.70000000001"/>
    <n v="50062.25"/>
    <s v="Priya"/>
    <s v="Consumer"/>
  </r>
  <r>
    <s v="ORD-12488-4051"/>
    <d v="2023-11-07T00:00:00"/>
    <x v="0"/>
    <x v="575"/>
    <x v="41"/>
    <x v="3"/>
    <s v="West Bengal"/>
    <s v="Kolkata"/>
    <x v="0"/>
    <x v="4"/>
    <s v="Chairs Pro 4"/>
    <n v="92353.64"/>
    <n v="8"/>
    <x v="7"/>
    <n v="63024.56"/>
    <n v="29329.08"/>
    <s v="Karan"/>
    <s v="Corporate"/>
  </r>
  <r>
    <s v="ORD-49224-4052"/>
    <d v="2024-08-17T00:00:00"/>
    <x v="1"/>
    <x v="708"/>
    <x v="154"/>
    <x v="0"/>
    <s v="Karnataka"/>
    <s v="Bangalore"/>
    <x v="2"/>
    <x v="8"/>
    <s v="Laptops Pro 7"/>
    <n v="486230.31"/>
    <n v="11"/>
    <x v="5"/>
    <n v="413561.17"/>
    <n v="72669.14"/>
    <s v="Amit"/>
    <s v="Corporate"/>
  </r>
  <r>
    <s v="ORD-69054-4053"/>
    <d v="2023-12-17T00:00:00"/>
    <x v="0"/>
    <x v="76"/>
    <x v="52"/>
    <x v="3"/>
    <s v="Bihar"/>
    <s v="Gaya"/>
    <x v="0"/>
    <x v="7"/>
    <s v="Tables Pro 7"/>
    <n v="27750.33"/>
    <n v="3"/>
    <x v="6"/>
    <n v="47292.99"/>
    <n v="-19542.66"/>
    <s v="Pooja"/>
    <s v="Corporate"/>
  </r>
  <r>
    <s v="ORD-26528-4054"/>
    <d v="2023-12-14T00:00:00"/>
    <x v="0"/>
    <x v="226"/>
    <x v="96"/>
    <x v="0"/>
    <s v="Telangana"/>
    <s v="Hyderabad"/>
    <x v="2"/>
    <x v="5"/>
    <s v="Tablets Pro 7"/>
    <n v="359397.03"/>
    <n v="6"/>
    <x v="4"/>
    <n v="270054.71999999997"/>
    <n v="89342.31"/>
    <s v="Rahul"/>
    <s v="Home Office"/>
  </r>
  <r>
    <s v="ORD-91497-4055"/>
    <d v="2024-02-23T00:00:00"/>
    <x v="1"/>
    <x v="77"/>
    <x v="247"/>
    <x v="0"/>
    <s v="Telangana"/>
    <s v="Hyderabad"/>
    <x v="0"/>
    <x v="7"/>
    <s v="Tables Pro 5"/>
    <n v="62739.58"/>
    <n v="9"/>
    <x v="2"/>
    <n v="60167.43"/>
    <n v="2572.15"/>
    <s v="Karan"/>
    <s v="Home Office"/>
  </r>
  <r>
    <s v="ORD-23500-4056"/>
    <d v="2023-12-31T00:00:00"/>
    <x v="0"/>
    <x v="883"/>
    <x v="51"/>
    <x v="2"/>
    <s v="Punjab"/>
    <s v="Amritsar"/>
    <x v="0"/>
    <x v="9"/>
    <s v="Beds Pro 6"/>
    <n v="47733.2"/>
    <n v="4"/>
    <x v="0"/>
    <n v="28475.96"/>
    <n v="19257.240000000002"/>
    <s v="Sneha"/>
    <s v="Consumer"/>
  </r>
  <r>
    <s v="ORD-63512-4057"/>
    <d v="2024-09-14T00:00:00"/>
    <x v="1"/>
    <x v="367"/>
    <x v="296"/>
    <x v="0"/>
    <s v="Tamil Nadu"/>
    <s v="Coimbatore"/>
    <x v="2"/>
    <x v="11"/>
    <s v="Smartphones Pro 2"/>
    <n v="22409.89"/>
    <n v="4"/>
    <x v="6"/>
    <n v="39365.96"/>
    <n v="-16956.07"/>
    <s v="Pooja"/>
    <s v="Home Office"/>
  </r>
  <r>
    <s v="ORD-50242-4058"/>
    <d v="2023-11-15T00:00:00"/>
    <x v="0"/>
    <x v="70"/>
    <x v="284"/>
    <x v="0"/>
    <s v="Telangana"/>
    <s v="Hyderabad"/>
    <x v="1"/>
    <x v="3"/>
    <s v="Storage Pro 3"/>
    <n v="1248.2"/>
    <n v="8"/>
    <x v="2"/>
    <n v="1093.2"/>
    <n v="155"/>
    <s v="Karan"/>
    <s v="Home Office"/>
  </r>
  <r>
    <s v="ORD-53990-4059"/>
    <d v="2024-11-07T00:00:00"/>
    <x v="1"/>
    <x v="6"/>
    <x v="237"/>
    <x v="1"/>
    <s v="Maharashtra"/>
    <s v="Nagpur"/>
    <x v="0"/>
    <x v="4"/>
    <s v="Chairs Pro 9"/>
    <n v="45194.87"/>
    <n v="10"/>
    <x v="6"/>
    <n v="82101.100000000006"/>
    <n v="-36906.230000000003"/>
    <s v="Karan"/>
    <s v="Home Office"/>
  </r>
  <r>
    <s v="ORD-30626-4060"/>
    <d v="2024-10-06T00:00:00"/>
    <x v="1"/>
    <x v="372"/>
    <x v="163"/>
    <x v="2"/>
    <s v="Haryana"/>
    <s v="Faridabad"/>
    <x v="2"/>
    <x v="8"/>
    <s v="Laptops Pro 1"/>
    <n v="441782.95"/>
    <n v="10"/>
    <x v="7"/>
    <n v="303256.8"/>
    <n v="138526.15"/>
    <s v="Pooja"/>
    <s v="Consumer"/>
  </r>
  <r>
    <s v="ORD-24730-4061"/>
    <d v="2023-12-28T00:00:00"/>
    <x v="0"/>
    <x v="33"/>
    <x v="20"/>
    <x v="3"/>
    <s v="Bihar"/>
    <s v="Gaya"/>
    <x v="1"/>
    <x v="1"/>
    <s v="Paper Pro 8"/>
    <n v="583.16999999999996"/>
    <n v="1"/>
    <x v="5"/>
    <n v="588.91"/>
    <n v="-5.74"/>
    <s v="Vikas"/>
    <s v="Consumer"/>
  </r>
  <r>
    <s v="ORD-78076-4062"/>
    <d v="2023-04-09T00:00:00"/>
    <x v="0"/>
    <x v="24"/>
    <x v="160"/>
    <x v="1"/>
    <s v="Maharashtra"/>
    <s v="Mumbai"/>
    <x v="0"/>
    <x v="0"/>
    <s v="Sofas Pro 3"/>
    <n v="39308.870000000003"/>
    <n v="4"/>
    <x v="3"/>
    <n v="29801.279999999999"/>
    <n v="9507.59"/>
    <s v="Sneha"/>
    <s v="Home Office"/>
  </r>
  <r>
    <s v="ORD-20271-4063"/>
    <d v="2023-11-30T00:00:00"/>
    <x v="0"/>
    <x v="20"/>
    <x v="159"/>
    <x v="3"/>
    <s v="Bihar"/>
    <s v="Patna"/>
    <x v="2"/>
    <x v="8"/>
    <s v="Laptops Pro 8"/>
    <n v="172068.37"/>
    <n v="3"/>
    <x v="3"/>
    <n v="135080.19"/>
    <n v="36988.18"/>
    <s v="Amit"/>
    <s v="Consumer"/>
  </r>
  <r>
    <s v="ORD-35317-4064"/>
    <d v="2024-10-20T00:00:00"/>
    <x v="1"/>
    <x v="598"/>
    <x v="99"/>
    <x v="0"/>
    <s v="Tamil Nadu"/>
    <s v="Coimbatore"/>
    <x v="2"/>
    <x v="5"/>
    <s v="Tablets Pro 3"/>
    <n v="187262.96"/>
    <n v="4"/>
    <x v="5"/>
    <n v="152113.64000000001"/>
    <n v="35149.32"/>
    <s v="Rahul"/>
    <s v="Consumer"/>
  </r>
  <r>
    <s v="ORD-67471-4065"/>
    <d v="2024-09-25T00:00:00"/>
    <x v="1"/>
    <x v="265"/>
    <x v="294"/>
    <x v="0"/>
    <s v="Tamil Nadu"/>
    <s v="Chennai"/>
    <x v="1"/>
    <x v="3"/>
    <s v="Storage Pro 1"/>
    <n v="9308.74"/>
    <n v="4"/>
    <x v="4"/>
    <n v="5913.04"/>
    <n v="3395.7"/>
    <s v="Neha"/>
    <s v="Home Office"/>
  </r>
  <r>
    <s v="ORD-30377-4066"/>
    <d v="2024-10-16T00:00:00"/>
    <x v="1"/>
    <x v="453"/>
    <x v="59"/>
    <x v="3"/>
    <s v="Odisha"/>
    <s v="Bhubaneswar"/>
    <x v="1"/>
    <x v="3"/>
    <s v="Storage Pro 9"/>
    <n v="10882.77"/>
    <n v="9"/>
    <x v="1"/>
    <n v="15269.31"/>
    <n v="-4386.54"/>
    <s v="Priya"/>
    <s v="Home Office"/>
  </r>
  <r>
    <s v="ORD-86924-4067"/>
    <d v="2023-04-23T00:00:00"/>
    <x v="0"/>
    <x v="775"/>
    <x v="206"/>
    <x v="0"/>
    <s v="Karnataka"/>
    <s v="Mysore"/>
    <x v="2"/>
    <x v="8"/>
    <s v="Laptops Pro 10"/>
    <n v="134865.85"/>
    <n v="6"/>
    <x v="6"/>
    <n v="237426.78"/>
    <n v="-102560.93"/>
    <s v="Karan"/>
    <s v="Corporate"/>
  </r>
  <r>
    <s v="ORD-23996-4068"/>
    <d v="2023-10-05T00:00:00"/>
    <x v="0"/>
    <x v="757"/>
    <x v="51"/>
    <x v="2"/>
    <s v="Haryana"/>
    <s v="Faridabad"/>
    <x v="1"/>
    <x v="2"/>
    <s v="Binders Pro 6"/>
    <n v="9988.89"/>
    <n v="15"/>
    <x v="2"/>
    <n v="7319.7"/>
    <n v="2669.19"/>
    <s v="Amit"/>
    <s v="Corporate"/>
  </r>
  <r>
    <s v="ORD-21704-4069"/>
    <d v="2024-12-10T00:00:00"/>
    <x v="1"/>
    <x v="857"/>
    <x v="244"/>
    <x v="2"/>
    <s v="Delhi"/>
    <s v="New Delhi"/>
    <x v="0"/>
    <x v="4"/>
    <s v="Chairs Pro 3"/>
    <n v="96289.39"/>
    <n v="9"/>
    <x v="2"/>
    <n v="71512.47"/>
    <n v="24776.92"/>
    <s v="Sneha"/>
    <s v="Consumer"/>
  </r>
  <r>
    <s v="ORD-15981-4070"/>
    <d v="2024-01-28T00:00:00"/>
    <x v="1"/>
    <x v="730"/>
    <x v="155"/>
    <x v="3"/>
    <s v="Bihar"/>
    <s v="Gaya"/>
    <x v="2"/>
    <x v="8"/>
    <s v="Laptops Pro 4"/>
    <n v="244361.99"/>
    <n v="6"/>
    <x v="3"/>
    <n v="189523.56"/>
    <n v="54838.43"/>
    <s v="Neha"/>
    <s v="Consumer"/>
  </r>
  <r>
    <s v="ORD-90485-4071"/>
    <d v="2024-11-27T00:00:00"/>
    <x v="1"/>
    <x v="356"/>
    <x v="82"/>
    <x v="0"/>
    <s v="Karnataka"/>
    <s v="Mysore"/>
    <x v="0"/>
    <x v="9"/>
    <s v="Beds Pro 2"/>
    <n v="44460.68"/>
    <n v="4"/>
    <x v="6"/>
    <n v="75533.600000000006"/>
    <n v="-31072.92"/>
    <s v="Pooja"/>
    <s v="Home Office"/>
  </r>
  <r>
    <s v="ORD-86971-4072"/>
    <d v="2024-12-20T00:00:00"/>
    <x v="1"/>
    <x v="109"/>
    <x v="231"/>
    <x v="0"/>
    <s v="Karnataka"/>
    <s v="Mysore"/>
    <x v="0"/>
    <x v="7"/>
    <s v="Tables Pro 7"/>
    <n v="293462.36"/>
    <n v="13"/>
    <x v="5"/>
    <n v="233953.59"/>
    <n v="59508.77"/>
    <s v="Priya"/>
    <s v="Corporate"/>
  </r>
  <r>
    <s v="ORD-39141-4073"/>
    <d v="2023-08-21T00:00:00"/>
    <x v="0"/>
    <x v="504"/>
    <x v="68"/>
    <x v="1"/>
    <s v="Rajasthan"/>
    <s v="Jaipur"/>
    <x v="0"/>
    <x v="7"/>
    <s v="Tables Pro 1"/>
    <n v="69296.289999999994"/>
    <n v="7"/>
    <x v="3"/>
    <n v="60595.57"/>
    <n v="8700.7199999999993"/>
    <s v="Karan"/>
    <s v="Consumer"/>
  </r>
  <r>
    <s v="ORD-48909-4074"/>
    <d v="2024-06-28T00:00:00"/>
    <x v="1"/>
    <x v="191"/>
    <x v="42"/>
    <x v="1"/>
    <s v="Rajasthan"/>
    <s v="Jaipur"/>
    <x v="0"/>
    <x v="4"/>
    <s v="Chairs Pro 4"/>
    <n v="27192"/>
    <n v="4"/>
    <x v="5"/>
    <n v="26656"/>
    <n v="536"/>
    <s v="Pooja"/>
    <s v="Consumer"/>
  </r>
  <r>
    <s v="ORD-85091-4075"/>
    <d v="2023-07-21T00:00:00"/>
    <x v="0"/>
    <x v="600"/>
    <x v="189"/>
    <x v="0"/>
    <s v="Tamil Nadu"/>
    <s v="Chennai"/>
    <x v="0"/>
    <x v="7"/>
    <s v="Tables Pro 7"/>
    <n v="47058.720000000001"/>
    <n v="14"/>
    <x v="2"/>
    <n v="33361.160000000003"/>
    <n v="13697.56"/>
    <s v="Amit"/>
    <s v="Corporate"/>
  </r>
  <r>
    <s v="ORD-37930-4076"/>
    <d v="2023-04-28T00:00:00"/>
    <x v="0"/>
    <x v="157"/>
    <x v="223"/>
    <x v="2"/>
    <s v="Delhi"/>
    <s v="New Delhi"/>
    <x v="2"/>
    <x v="8"/>
    <s v="Laptops Pro 5"/>
    <n v="4901.3"/>
    <n v="1"/>
    <x v="6"/>
    <n v="8803.7000000000007"/>
    <n v="-3902.4"/>
    <s v="Vikas"/>
    <s v="Home Office"/>
  </r>
  <r>
    <s v="ORD-61700-4077"/>
    <d v="2023-01-09T00:00:00"/>
    <x v="0"/>
    <x v="894"/>
    <x v="133"/>
    <x v="3"/>
    <s v="Bihar"/>
    <s v="Patna"/>
    <x v="0"/>
    <x v="4"/>
    <s v="Chairs Pro 2"/>
    <n v="34893.589999999997"/>
    <n v="7"/>
    <x v="7"/>
    <n v="24259.48"/>
    <n v="10634.11"/>
    <s v="Pooja"/>
    <s v="Consumer"/>
  </r>
  <r>
    <s v="ORD-91315-4078"/>
    <d v="2024-11-29T00:00:00"/>
    <x v="1"/>
    <x v="76"/>
    <x v="121"/>
    <x v="1"/>
    <s v="Gujarat"/>
    <s v="Ahmedabad"/>
    <x v="1"/>
    <x v="6"/>
    <s v="Pens Pro 3"/>
    <n v="16424.59"/>
    <n v="10"/>
    <x v="2"/>
    <n v="14163.2"/>
    <n v="2261.39"/>
    <s v="Neha"/>
    <s v="Consumer"/>
  </r>
  <r>
    <s v="ORD-13318-4079"/>
    <d v="2023-12-09T00:00:00"/>
    <x v="0"/>
    <x v="256"/>
    <x v="284"/>
    <x v="3"/>
    <s v="West Bengal"/>
    <s v="Howrah"/>
    <x v="1"/>
    <x v="3"/>
    <s v="Storage Pro 7"/>
    <n v="818.33"/>
    <n v="3"/>
    <x v="1"/>
    <n v="1192.08"/>
    <n v="-373.75"/>
    <s v="Neha"/>
    <s v="Home Office"/>
  </r>
  <r>
    <s v="ORD-68013-4080"/>
    <d v="2023-01-31T00:00:00"/>
    <x v="0"/>
    <x v="315"/>
    <x v="103"/>
    <x v="3"/>
    <s v="Odisha"/>
    <s v="Bhubaneswar"/>
    <x v="0"/>
    <x v="7"/>
    <s v="Tables Pro 7"/>
    <n v="71203.59"/>
    <n v="12"/>
    <x v="6"/>
    <n v="125109.6"/>
    <n v="-53906.01"/>
    <s v="Pooja"/>
    <s v="Corporate"/>
  </r>
  <r>
    <s v="ORD-15554-4081"/>
    <d v="2024-11-04T00:00:00"/>
    <x v="1"/>
    <x v="522"/>
    <x v="45"/>
    <x v="1"/>
    <s v="Gujarat"/>
    <s v="Surat"/>
    <x v="0"/>
    <x v="9"/>
    <s v="Beds Pro 7"/>
    <n v="6512.77"/>
    <n v="1"/>
    <x v="1"/>
    <n v="9598.6"/>
    <n v="-3085.83"/>
    <s v="Pooja"/>
    <s v="Consumer"/>
  </r>
  <r>
    <s v="ORD-62197-4082"/>
    <d v="2023-12-08T00:00:00"/>
    <x v="0"/>
    <x v="705"/>
    <x v="152"/>
    <x v="3"/>
    <s v="Bihar"/>
    <s v="Gaya"/>
    <x v="1"/>
    <x v="1"/>
    <s v="Paper Pro 6"/>
    <n v="27187.02"/>
    <n v="13"/>
    <x v="4"/>
    <n v="18992.61"/>
    <n v="8194.41"/>
    <s v="Neha"/>
    <s v="Home Office"/>
  </r>
  <r>
    <s v="ORD-62079-4083"/>
    <d v="2024-04-02T00:00:00"/>
    <x v="1"/>
    <x v="3"/>
    <x v="214"/>
    <x v="3"/>
    <s v="West Bengal"/>
    <s v="Kolkata"/>
    <x v="1"/>
    <x v="6"/>
    <s v="Pens Pro 10"/>
    <n v="7019.92"/>
    <n v="4"/>
    <x v="3"/>
    <n v="5662.68"/>
    <n v="1357.24"/>
    <s v="Neha"/>
    <s v="Corporate"/>
  </r>
  <r>
    <s v="ORD-97590-4084"/>
    <d v="2023-10-22T00:00:00"/>
    <x v="0"/>
    <x v="746"/>
    <x v="169"/>
    <x v="3"/>
    <s v="West Bengal"/>
    <s v="Howrah"/>
    <x v="0"/>
    <x v="0"/>
    <s v="Sofas Pro 5"/>
    <n v="63203.48"/>
    <n v="6"/>
    <x v="6"/>
    <n v="110424.12"/>
    <n v="-47220.639999999999"/>
    <s v="Amit"/>
    <s v="Consumer"/>
  </r>
  <r>
    <s v="ORD-96218-4085"/>
    <d v="2024-08-27T00:00:00"/>
    <x v="1"/>
    <x v="361"/>
    <x v="31"/>
    <x v="2"/>
    <s v="Haryana"/>
    <s v="Gurgaon"/>
    <x v="1"/>
    <x v="6"/>
    <s v="Pens Pro 6"/>
    <n v="9484.99"/>
    <n v="12"/>
    <x v="5"/>
    <n v="8452.44"/>
    <n v="1032.55"/>
    <s v="Vikas"/>
    <s v="Consumer"/>
  </r>
  <r>
    <s v="ORD-48475-4086"/>
    <d v="2024-12-15T00:00:00"/>
    <x v="1"/>
    <x v="531"/>
    <x v="42"/>
    <x v="1"/>
    <s v="Maharashtra"/>
    <s v="Mumbai"/>
    <x v="2"/>
    <x v="11"/>
    <s v="Smartphones Pro 5"/>
    <n v="7082.85"/>
    <n v="1"/>
    <x v="3"/>
    <n v="5287.82"/>
    <n v="1795.03"/>
    <s v="Pooja"/>
    <s v="Corporate"/>
  </r>
  <r>
    <s v="ORD-54837-4087"/>
    <d v="2023-11-24T00:00:00"/>
    <x v="0"/>
    <x v="649"/>
    <x v="263"/>
    <x v="2"/>
    <s v="Delhi"/>
    <s v="New Delhi"/>
    <x v="1"/>
    <x v="6"/>
    <s v="Pens Pro 10"/>
    <n v="23169.64"/>
    <n v="10"/>
    <x v="5"/>
    <n v="18504.3"/>
    <n v="4665.34"/>
    <s v="Neha"/>
    <s v="Corporate"/>
  </r>
  <r>
    <s v="ORD-91756-4088"/>
    <d v="2023-12-05T00:00:00"/>
    <x v="0"/>
    <x v="670"/>
    <x v="128"/>
    <x v="2"/>
    <s v="Delhi"/>
    <s v="New Delhi"/>
    <x v="0"/>
    <x v="7"/>
    <s v="Tables Pro 3"/>
    <n v="30812.51"/>
    <n v="3"/>
    <x v="0"/>
    <n v="19573.71"/>
    <n v="11238.8"/>
    <s v="Rahul"/>
    <s v="Corporate"/>
  </r>
  <r>
    <s v="ORD-87083-4089"/>
    <d v="2024-11-20T00:00:00"/>
    <x v="1"/>
    <x v="375"/>
    <x v="62"/>
    <x v="0"/>
    <s v="Karnataka"/>
    <s v="Bangalore"/>
    <x v="2"/>
    <x v="5"/>
    <s v="Tablets Pro 10"/>
    <n v="19750.47"/>
    <n v="2"/>
    <x v="3"/>
    <n v="13655.06"/>
    <n v="6095.41"/>
    <s v="Pooja"/>
    <s v="Consumer"/>
  </r>
  <r>
    <s v="ORD-23919-4090"/>
    <d v="2024-04-10T00:00:00"/>
    <x v="1"/>
    <x v="55"/>
    <x v="150"/>
    <x v="2"/>
    <s v="Punjab"/>
    <s v="Amritsar"/>
    <x v="1"/>
    <x v="3"/>
    <s v="Storage Pro 2"/>
    <n v="4976.2"/>
    <n v="14"/>
    <x v="1"/>
    <n v="7128.24"/>
    <n v="-2152.04"/>
    <s v="Amit"/>
    <s v="Consumer"/>
  </r>
  <r>
    <s v="ORD-74307-4091"/>
    <d v="2023-12-10T00:00:00"/>
    <x v="0"/>
    <x v="496"/>
    <x v="133"/>
    <x v="2"/>
    <s v="Delhi"/>
    <s v="New Delhi"/>
    <x v="1"/>
    <x v="3"/>
    <s v="Storage Pro 2"/>
    <n v="23933.08"/>
    <n v="8"/>
    <x v="4"/>
    <n v="15551.2"/>
    <n v="8381.8799999999992"/>
    <s v="Priya"/>
    <s v="Corporate"/>
  </r>
  <r>
    <s v="ORD-76532-4092"/>
    <d v="2024-01-26T00:00:00"/>
    <x v="1"/>
    <x v="41"/>
    <x v="13"/>
    <x v="1"/>
    <s v="Gujarat"/>
    <s v="Ahmedabad"/>
    <x v="1"/>
    <x v="2"/>
    <s v="Binders Pro 7"/>
    <n v="1536.64"/>
    <n v="2"/>
    <x v="6"/>
    <n v="2755.68"/>
    <n v="-1219.04"/>
    <s v="Vikas"/>
    <s v="Consumer"/>
  </r>
  <r>
    <s v="ORD-71876-4093"/>
    <d v="2024-11-01T00:00:00"/>
    <x v="1"/>
    <x v="191"/>
    <x v="219"/>
    <x v="0"/>
    <s v="Tamil Nadu"/>
    <s v="Chennai"/>
    <x v="1"/>
    <x v="2"/>
    <s v="Binders Pro 10"/>
    <n v="14629.04"/>
    <n v="6"/>
    <x v="7"/>
    <n v="9254.7000000000007"/>
    <n v="5374.34"/>
    <s v="Sneha"/>
    <s v="Corporate"/>
  </r>
  <r>
    <s v="ORD-17986-4094"/>
    <d v="2024-12-27T00:00:00"/>
    <x v="1"/>
    <x v="450"/>
    <x v="39"/>
    <x v="3"/>
    <s v="Odisha"/>
    <s v="Bhubaneswar"/>
    <x v="1"/>
    <x v="1"/>
    <s v="Paper Pro 7"/>
    <n v="882.51"/>
    <n v="3"/>
    <x v="7"/>
    <n v="710.13"/>
    <n v="172.38"/>
    <s v="Sneha"/>
    <s v="Corporate"/>
  </r>
  <r>
    <s v="ORD-42685-4095"/>
    <d v="2024-07-01T00:00:00"/>
    <x v="1"/>
    <x v="177"/>
    <x v="293"/>
    <x v="0"/>
    <s v="Karnataka"/>
    <s v="Mysore"/>
    <x v="1"/>
    <x v="6"/>
    <s v="Pens Pro 7"/>
    <n v="12627.6"/>
    <n v="11"/>
    <x v="7"/>
    <n v="9853.58"/>
    <n v="2774.02"/>
    <s v="Vikas"/>
    <s v="Consumer"/>
  </r>
  <r>
    <s v="ORD-35401-4096"/>
    <d v="2023-04-22T00:00:00"/>
    <x v="0"/>
    <x v="328"/>
    <x v="236"/>
    <x v="3"/>
    <s v="West Bengal"/>
    <s v="Kolkata"/>
    <x v="0"/>
    <x v="7"/>
    <s v="Tables Pro 8"/>
    <n v="220380.49"/>
    <n v="8"/>
    <x v="4"/>
    <n v="140566"/>
    <n v="79814.490000000005"/>
    <s v="Amit"/>
    <s v="Consumer"/>
  </r>
  <r>
    <s v="ORD-12207-4097"/>
    <d v="2023-06-25T00:00:00"/>
    <x v="0"/>
    <x v="853"/>
    <x v="22"/>
    <x v="3"/>
    <s v="Bihar"/>
    <s v="Gaya"/>
    <x v="2"/>
    <x v="8"/>
    <s v="Laptops Pro 4"/>
    <n v="363901.7"/>
    <n v="7"/>
    <x v="4"/>
    <n v="244852.93"/>
    <n v="119048.77"/>
    <s v="Pooja"/>
    <s v="Consumer"/>
  </r>
  <r>
    <s v="ORD-53200-4098"/>
    <d v="2024-11-02T00:00:00"/>
    <x v="1"/>
    <x v="682"/>
    <x v="164"/>
    <x v="0"/>
    <s v="Telangana"/>
    <s v="Hyderabad"/>
    <x v="1"/>
    <x v="3"/>
    <s v="Storage Pro 6"/>
    <n v="3384.13"/>
    <n v="4"/>
    <x v="5"/>
    <n v="2916.44"/>
    <n v="467.69"/>
    <s v="Amit"/>
    <s v="Corporate"/>
  </r>
  <r>
    <s v="ORD-21512-4099"/>
    <d v="2024-04-01T00:00:00"/>
    <x v="1"/>
    <x v="592"/>
    <x v="74"/>
    <x v="2"/>
    <s v="Punjab"/>
    <s v="Amritsar"/>
    <x v="2"/>
    <x v="5"/>
    <s v="Tablets Pro 4"/>
    <n v="49399.42"/>
    <n v="4"/>
    <x v="4"/>
    <n v="35259.279999999999"/>
    <n v="14140.14"/>
    <s v="Vikas"/>
    <s v="Consumer"/>
  </r>
  <r>
    <s v="ORD-56458-4100"/>
    <d v="2023-09-18T00:00:00"/>
    <x v="0"/>
    <x v="435"/>
    <x v="131"/>
    <x v="0"/>
    <s v="Telangana"/>
    <s v="Hyderabad"/>
    <x v="0"/>
    <x v="0"/>
    <s v="Sofas Pro 8"/>
    <n v="104157.02"/>
    <n v="7"/>
    <x v="5"/>
    <n v="94150.07"/>
    <n v="10006.950000000001"/>
    <s v="Sneha"/>
    <s v="Consumer"/>
  </r>
  <r>
    <s v="ORD-74613-4101"/>
    <d v="2023-05-14T00:00:00"/>
    <x v="0"/>
    <x v="317"/>
    <x v="153"/>
    <x v="0"/>
    <s v="Karnataka"/>
    <s v="Bangalore"/>
    <x v="0"/>
    <x v="9"/>
    <s v="Beds Pro 3"/>
    <n v="85045.759999999995"/>
    <n v="13"/>
    <x v="6"/>
    <n v="147393.22"/>
    <n v="-62347.46"/>
    <s v="Pooja"/>
    <s v="Consumer"/>
  </r>
  <r>
    <s v="ORD-47703-4102"/>
    <d v="2024-12-04T00:00:00"/>
    <x v="1"/>
    <x v="837"/>
    <x v="94"/>
    <x v="1"/>
    <s v="Rajasthan"/>
    <s v="Jaipur"/>
    <x v="0"/>
    <x v="0"/>
    <s v="Sofas Pro 6"/>
    <n v="219946.17"/>
    <n v="10"/>
    <x v="4"/>
    <n v="175071.7"/>
    <n v="44874.47"/>
    <s v="Neha"/>
    <s v="Home Office"/>
  </r>
  <r>
    <s v="ORD-51059-4103"/>
    <d v="2023-08-31T00:00:00"/>
    <x v="0"/>
    <x v="836"/>
    <x v="63"/>
    <x v="3"/>
    <s v="Bihar"/>
    <s v="Patna"/>
    <x v="1"/>
    <x v="6"/>
    <s v="Pens Pro 7"/>
    <n v="7753.92"/>
    <n v="7"/>
    <x v="3"/>
    <n v="5161.8"/>
    <n v="2592.12"/>
    <s v="Rahul"/>
    <s v="Corporate"/>
  </r>
  <r>
    <s v="ORD-96883-4104"/>
    <d v="2023-02-07T00:00:00"/>
    <x v="0"/>
    <x v="186"/>
    <x v="149"/>
    <x v="3"/>
    <s v="Odisha"/>
    <s v="Bhubaneswar"/>
    <x v="0"/>
    <x v="7"/>
    <s v="Tables Pro 8"/>
    <n v="141588.82"/>
    <n v="14"/>
    <x v="1"/>
    <n v="201531.4"/>
    <n v="-59942.58"/>
    <s v="Vikas"/>
    <s v="Corporate"/>
  </r>
  <r>
    <s v="ORD-21401-4105"/>
    <d v="2023-05-14T00:00:00"/>
    <x v="0"/>
    <x v="680"/>
    <x v="58"/>
    <x v="1"/>
    <s v="Rajasthan"/>
    <s v="Jaipur"/>
    <x v="2"/>
    <x v="8"/>
    <s v="Laptops Pro 2"/>
    <n v="300330.57"/>
    <n v="8"/>
    <x v="4"/>
    <n v="187722.23999999999"/>
    <n v="112608.33"/>
    <s v="Amit"/>
    <s v="Consumer"/>
  </r>
  <r>
    <s v="ORD-34561-4106"/>
    <d v="2023-01-02T00:00:00"/>
    <x v="0"/>
    <x v="622"/>
    <x v="66"/>
    <x v="3"/>
    <s v="Odisha"/>
    <s v="Bhubaneswar"/>
    <x v="0"/>
    <x v="9"/>
    <s v="Beds Pro 8"/>
    <n v="79290.94"/>
    <n v="15"/>
    <x v="7"/>
    <n v="50844"/>
    <n v="28446.94"/>
    <s v="Rahul"/>
    <s v="Home Office"/>
  </r>
  <r>
    <s v="ORD-14149-4107"/>
    <d v="2023-11-28T00:00:00"/>
    <x v="0"/>
    <x v="192"/>
    <x v="52"/>
    <x v="2"/>
    <s v="Delhi"/>
    <s v="New Delhi"/>
    <x v="0"/>
    <x v="9"/>
    <s v="Beds Pro 8"/>
    <n v="110637.82"/>
    <n v="4"/>
    <x v="3"/>
    <n v="72908.84"/>
    <n v="37728.980000000003"/>
    <s v="Karan"/>
    <s v="Home Office"/>
  </r>
  <r>
    <s v="ORD-28989-4108"/>
    <d v="2024-03-30T00:00:00"/>
    <x v="1"/>
    <x v="329"/>
    <x v="195"/>
    <x v="0"/>
    <s v="Karnataka"/>
    <s v="Mysore"/>
    <x v="0"/>
    <x v="0"/>
    <s v="Sofas Pro 4"/>
    <n v="43923.67"/>
    <n v="2"/>
    <x v="4"/>
    <n v="31954.66"/>
    <n v="11969.01"/>
    <s v="Pooja"/>
    <s v="Consumer"/>
  </r>
  <r>
    <s v="ORD-87155-4109"/>
    <d v="2023-11-20T00:00:00"/>
    <x v="0"/>
    <x v="266"/>
    <x v="173"/>
    <x v="0"/>
    <s v="Telangana"/>
    <s v="Hyderabad"/>
    <x v="2"/>
    <x v="5"/>
    <s v="Tablets Pro 4"/>
    <n v="94742.78"/>
    <n v="8"/>
    <x v="5"/>
    <n v="95375.2"/>
    <n v="-632.41999999999996"/>
    <s v="Vikas"/>
    <s v="Home Office"/>
  </r>
  <r>
    <s v="ORD-64825-4110"/>
    <d v="2023-10-29T00:00:00"/>
    <x v="0"/>
    <x v="746"/>
    <x v="245"/>
    <x v="1"/>
    <s v="Gujarat"/>
    <s v="Surat"/>
    <x v="0"/>
    <x v="4"/>
    <s v="Chairs Pro 4"/>
    <n v="43605.39"/>
    <n v="10"/>
    <x v="0"/>
    <n v="31319.200000000001"/>
    <n v="12286.19"/>
    <s v="Karan"/>
    <s v="Home Office"/>
  </r>
  <r>
    <s v="ORD-21751-4111"/>
    <d v="2023-11-04T00:00:00"/>
    <x v="0"/>
    <x v="487"/>
    <x v="256"/>
    <x v="1"/>
    <s v="Maharashtra"/>
    <s v="Pune"/>
    <x v="2"/>
    <x v="5"/>
    <s v="Tablets Pro 9"/>
    <n v="139343.66"/>
    <n v="4"/>
    <x v="7"/>
    <n v="105196.96"/>
    <n v="34146.699999999997"/>
    <s v="Karan"/>
    <s v="Corporate"/>
  </r>
  <r>
    <s v="ORD-42419-4112"/>
    <d v="2024-10-21T00:00:00"/>
    <x v="1"/>
    <x v="33"/>
    <x v="142"/>
    <x v="3"/>
    <s v="Bihar"/>
    <s v="Patna"/>
    <x v="1"/>
    <x v="2"/>
    <s v="Binders Pro 5"/>
    <n v="24406.91"/>
    <n v="11"/>
    <x v="5"/>
    <n v="20759.86"/>
    <n v="3647.05"/>
    <s v="Priya"/>
    <s v="Corporate"/>
  </r>
  <r>
    <s v="ORD-30787-4113"/>
    <d v="2023-07-08T00:00:00"/>
    <x v="0"/>
    <x v="291"/>
    <x v="46"/>
    <x v="0"/>
    <s v="Telangana"/>
    <s v="Hyderabad"/>
    <x v="1"/>
    <x v="2"/>
    <s v="Binders Pro 7"/>
    <n v="2402.37"/>
    <n v="3"/>
    <x v="6"/>
    <n v="4280.7"/>
    <n v="-1878.33"/>
    <s v="Karan"/>
    <s v="Consumer"/>
  </r>
  <r>
    <s v="ORD-36686-4114"/>
    <d v="2023-07-29T00:00:00"/>
    <x v="0"/>
    <x v="667"/>
    <x v="104"/>
    <x v="2"/>
    <s v="Haryana"/>
    <s v="Gurgaon"/>
    <x v="2"/>
    <x v="8"/>
    <s v="Laptops Pro 5"/>
    <n v="456494.23"/>
    <n v="8"/>
    <x v="5"/>
    <n v="376598.08"/>
    <n v="79896.149999999994"/>
    <s v="Neha"/>
    <s v="Corporate"/>
  </r>
  <r>
    <s v="ORD-40215-4115"/>
    <d v="2024-02-20T00:00:00"/>
    <x v="1"/>
    <x v="283"/>
    <x v="85"/>
    <x v="2"/>
    <s v="Delhi"/>
    <s v="New Delhi"/>
    <x v="2"/>
    <x v="8"/>
    <s v="Laptops Pro 6"/>
    <n v="674774.51"/>
    <n v="12"/>
    <x v="7"/>
    <n v="481570.32"/>
    <n v="193204.19"/>
    <s v="Karan"/>
    <s v="Corporate"/>
  </r>
  <r>
    <s v="ORD-33551-4116"/>
    <d v="2024-10-21T00:00:00"/>
    <x v="1"/>
    <x v="612"/>
    <x v="111"/>
    <x v="0"/>
    <s v="Tamil Nadu"/>
    <s v="Chennai"/>
    <x v="0"/>
    <x v="9"/>
    <s v="Beds Pro 8"/>
    <n v="121231.64"/>
    <n v="5"/>
    <x v="0"/>
    <n v="91844.25"/>
    <n v="29387.39"/>
    <s v="Neha"/>
    <s v="Home Office"/>
  </r>
  <r>
    <s v="ORD-21589-4117"/>
    <d v="2024-03-02T00:00:00"/>
    <x v="1"/>
    <x v="164"/>
    <x v="138"/>
    <x v="3"/>
    <s v="Bihar"/>
    <s v="Patna"/>
    <x v="2"/>
    <x v="8"/>
    <s v="Laptops Pro 6"/>
    <n v="662666.43999999994"/>
    <n v="14"/>
    <x v="7"/>
    <n v="529951.24"/>
    <n v="132715.20000000001"/>
    <s v="Sneha"/>
    <s v="Corporate"/>
  </r>
  <r>
    <s v="ORD-33165-4118"/>
    <d v="2024-11-21T00:00:00"/>
    <x v="1"/>
    <x v="149"/>
    <x v="114"/>
    <x v="0"/>
    <s v="Tamil Nadu"/>
    <s v="Chennai"/>
    <x v="0"/>
    <x v="9"/>
    <s v="Beds Pro 5"/>
    <n v="47635.14"/>
    <n v="3"/>
    <x v="5"/>
    <n v="46298.76"/>
    <n v="1336.38"/>
    <s v="Neha"/>
    <s v="Home Office"/>
  </r>
  <r>
    <s v="ORD-68728-4119"/>
    <d v="2024-04-08T00:00:00"/>
    <x v="1"/>
    <x v="656"/>
    <x v="121"/>
    <x v="1"/>
    <s v="Gujarat"/>
    <s v="Surat"/>
    <x v="1"/>
    <x v="2"/>
    <s v="Binders Pro 8"/>
    <n v="31978.86"/>
    <n v="12"/>
    <x v="4"/>
    <n v="22957.439999999999"/>
    <n v="9021.42"/>
    <s v="Neha"/>
    <s v="Home Office"/>
  </r>
  <r>
    <s v="ORD-91086-4120"/>
    <d v="2024-05-22T00:00:00"/>
    <x v="1"/>
    <x v="373"/>
    <x v="82"/>
    <x v="2"/>
    <s v="Haryana"/>
    <s v="Gurgaon"/>
    <x v="2"/>
    <x v="5"/>
    <s v="Tablets Pro 4"/>
    <n v="114713.60000000001"/>
    <n v="4"/>
    <x v="6"/>
    <n v="192195.84"/>
    <n v="-77482.240000000005"/>
    <s v="Neha"/>
    <s v="Home Office"/>
  </r>
  <r>
    <s v="ORD-72495-4121"/>
    <d v="2023-11-26T00:00:00"/>
    <x v="0"/>
    <x v="4"/>
    <x v="0"/>
    <x v="0"/>
    <s v="Karnataka"/>
    <s v="Bangalore"/>
    <x v="0"/>
    <x v="7"/>
    <s v="Tables Pro 2"/>
    <n v="149325.01999999999"/>
    <n v="13"/>
    <x v="6"/>
    <n v="259541.49"/>
    <n v="-110216.47"/>
    <s v="Pooja"/>
    <s v="Home Office"/>
  </r>
  <r>
    <s v="ORD-72016-4122"/>
    <d v="2023-11-07T00:00:00"/>
    <x v="0"/>
    <x v="839"/>
    <x v="34"/>
    <x v="3"/>
    <s v="Odisha"/>
    <s v="Bhubaneswar"/>
    <x v="1"/>
    <x v="3"/>
    <s v="Storage Pro 9"/>
    <n v="840"/>
    <n v="6"/>
    <x v="1"/>
    <n v="1262.94"/>
    <n v="-422.94"/>
    <s v="Amit"/>
    <s v="Corporate"/>
  </r>
  <r>
    <s v="ORD-12007-4123"/>
    <d v="2024-04-19T00:00:00"/>
    <x v="1"/>
    <x v="50"/>
    <x v="225"/>
    <x v="2"/>
    <s v="Delhi"/>
    <s v="New Delhi"/>
    <x v="0"/>
    <x v="4"/>
    <s v="Chairs Pro 10"/>
    <n v="24508.29"/>
    <n v="2"/>
    <x v="1"/>
    <n v="34993.24"/>
    <n v="-10484.950000000001"/>
    <s v="Amit"/>
    <s v="Consumer"/>
  </r>
  <r>
    <s v="ORD-99700-4124"/>
    <d v="2023-09-06T00:00:00"/>
    <x v="0"/>
    <x v="5"/>
    <x v="40"/>
    <x v="0"/>
    <s v="Karnataka"/>
    <s v="Bangalore"/>
    <x v="1"/>
    <x v="3"/>
    <s v="Storage Pro 2"/>
    <n v="3548.19"/>
    <n v="2"/>
    <x v="4"/>
    <n v="2389.84"/>
    <n v="1158.3499999999999"/>
    <s v="Priya"/>
    <s v="Corporate"/>
  </r>
  <r>
    <s v="ORD-40903-4125"/>
    <d v="2024-06-02T00:00:00"/>
    <x v="1"/>
    <x v="685"/>
    <x v="210"/>
    <x v="2"/>
    <s v="Haryana"/>
    <s v="Faridabad"/>
    <x v="2"/>
    <x v="10"/>
    <s v="Accessories Pro 9"/>
    <n v="441742.56"/>
    <n v="7"/>
    <x v="7"/>
    <n v="290675.42"/>
    <n v="151067.14000000001"/>
    <s v="Vikas"/>
    <s v="Home Office"/>
  </r>
  <r>
    <s v="ORD-66881-4126"/>
    <d v="2023-08-26T00:00:00"/>
    <x v="0"/>
    <x v="711"/>
    <x v="70"/>
    <x v="3"/>
    <s v="Bihar"/>
    <s v="Patna"/>
    <x v="0"/>
    <x v="4"/>
    <s v="Chairs Pro 1"/>
    <n v="34989.24"/>
    <n v="14"/>
    <x v="1"/>
    <n v="52040.1"/>
    <n v="-17050.86"/>
    <s v="Pooja"/>
    <s v="Corporate"/>
  </r>
  <r>
    <s v="ORD-61139-4127"/>
    <d v="2024-05-11T00:00:00"/>
    <x v="1"/>
    <x v="672"/>
    <x v="133"/>
    <x v="0"/>
    <s v="Karnataka"/>
    <s v="Bangalore"/>
    <x v="1"/>
    <x v="3"/>
    <s v="Storage Pro 3"/>
    <n v="8568.3700000000008"/>
    <n v="11"/>
    <x v="6"/>
    <n v="14312.87"/>
    <n v="-5744.5"/>
    <s v="Karan"/>
    <s v="Corporate"/>
  </r>
  <r>
    <s v="ORD-43922-4128"/>
    <d v="2023-08-16T00:00:00"/>
    <x v="0"/>
    <x v="19"/>
    <x v="208"/>
    <x v="0"/>
    <s v="Tamil Nadu"/>
    <s v="Chennai"/>
    <x v="1"/>
    <x v="1"/>
    <s v="Paper Pro 5"/>
    <n v="4687.5"/>
    <n v="10"/>
    <x v="5"/>
    <n v="4549.1000000000004"/>
    <n v="138.4"/>
    <s v="Pooja"/>
    <s v="Corporate"/>
  </r>
  <r>
    <s v="ORD-60549-4129"/>
    <d v="2024-12-22T00:00:00"/>
    <x v="1"/>
    <x v="749"/>
    <x v="17"/>
    <x v="3"/>
    <s v="West Bengal"/>
    <s v="Howrah"/>
    <x v="1"/>
    <x v="3"/>
    <s v="Storage Pro 1"/>
    <n v="5889.85"/>
    <n v="14"/>
    <x v="1"/>
    <n v="8271.76"/>
    <n v="-2381.91"/>
    <s v="Amit"/>
    <s v="Home Office"/>
  </r>
  <r>
    <s v="ORD-97702-4130"/>
    <d v="2023-12-18T00:00:00"/>
    <x v="0"/>
    <x v="287"/>
    <x v="195"/>
    <x v="2"/>
    <s v="Delhi"/>
    <s v="New Delhi"/>
    <x v="1"/>
    <x v="6"/>
    <s v="Pens Pro 2"/>
    <n v="8064.8"/>
    <n v="8"/>
    <x v="6"/>
    <n v="14581.36"/>
    <n v="-6516.56"/>
    <s v="Neha"/>
    <s v="Home Office"/>
  </r>
  <r>
    <s v="ORD-42899-4131"/>
    <d v="2024-11-11T00:00:00"/>
    <x v="1"/>
    <x v="231"/>
    <x v="263"/>
    <x v="0"/>
    <s v="Telangana"/>
    <s v="Hyderabad"/>
    <x v="1"/>
    <x v="1"/>
    <s v="Paper Pro 7"/>
    <n v="2374.56"/>
    <n v="3"/>
    <x v="6"/>
    <n v="4251.42"/>
    <n v="-1876.86"/>
    <s v="Neha"/>
    <s v="Home Office"/>
  </r>
  <r>
    <s v="ORD-54371-4132"/>
    <d v="2023-01-29T00:00:00"/>
    <x v="0"/>
    <x v="231"/>
    <x v="113"/>
    <x v="3"/>
    <s v="Bihar"/>
    <s v="Patna"/>
    <x v="0"/>
    <x v="9"/>
    <s v="Beds Pro 7"/>
    <n v="77853.47"/>
    <n v="3"/>
    <x v="0"/>
    <n v="46090.92"/>
    <n v="31762.55"/>
    <s v="Priya"/>
    <s v="Consumer"/>
  </r>
  <r>
    <s v="ORD-73291-4133"/>
    <d v="2024-11-18T00:00:00"/>
    <x v="1"/>
    <x v="411"/>
    <x v="126"/>
    <x v="2"/>
    <s v="Haryana"/>
    <s v="Gurgaon"/>
    <x v="1"/>
    <x v="2"/>
    <s v="Binders Pro 2"/>
    <n v="6572.59"/>
    <n v="8"/>
    <x v="6"/>
    <n v="11176.96"/>
    <n v="-4604.37"/>
    <s v="Neha"/>
    <s v="Consumer"/>
  </r>
  <r>
    <s v="ORD-95820-4134"/>
    <d v="2024-06-03T00:00:00"/>
    <x v="1"/>
    <x v="699"/>
    <x v="228"/>
    <x v="3"/>
    <s v="West Bengal"/>
    <s v="Howrah"/>
    <x v="1"/>
    <x v="2"/>
    <s v="Binders Pro 8"/>
    <n v="6236.01"/>
    <n v="8"/>
    <x v="2"/>
    <n v="4572.4799999999996"/>
    <n v="1663.53"/>
    <s v="Pooja"/>
    <s v="Consumer"/>
  </r>
  <r>
    <s v="ORD-63859-4135"/>
    <d v="2023-12-06T00:00:00"/>
    <x v="0"/>
    <x v="766"/>
    <x v="286"/>
    <x v="0"/>
    <s v="Karnataka"/>
    <s v="Bangalore"/>
    <x v="1"/>
    <x v="6"/>
    <s v="Pens Pro 6"/>
    <n v="12737.96"/>
    <n v="9"/>
    <x v="2"/>
    <n v="11104.83"/>
    <n v="1633.13"/>
    <s v="Vikas"/>
    <s v="Corporate"/>
  </r>
  <r>
    <s v="ORD-44188-4136"/>
    <d v="2024-12-27T00:00:00"/>
    <x v="1"/>
    <x v="505"/>
    <x v="77"/>
    <x v="1"/>
    <s v="Gujarat"/>
    <s v="Ahmedabad"/>
    <x v="1"/>
    <x v="2"/>
    <s v="Binders Pro 1"/>
    <n v="11405.93"/>
    <n v="4"/>
    <x v="7"/>
    <n v="7067.92"/>
    <n v="4338.01"/>
    <s v="Vikas"/>
    <s v="Home Office"/>
  </r>
  <r>
    <s v="ORD-14169-4137"/>
    <d v="2024-10-12T00:00:00"/>
    <x v="1"/>
    <x v="805"/>
    <x v="97"/>
    <x v="1"/>
    <s v="Maharashtra"/>
    <s v="Mumbai"/>
    <x v="1"/>
    <x v="3"/>
    <s v="Storage Pro 2"/>
    <n v="7279.45"/>
    <n v="11"/>
    <x v="4"/>
    <n v="5006.6499999999996"/>
    <n v="2272.8000000000002"/>
    <s v="Rahul"/>
    <s v="Home Office"/>
  </r>
  <r>
    <s v="ORD-40580-4138"/>
    <d v="2024-10-15T00:00:00"/>
    <x v="1"/>
    <x v="597"/>
    <x v="47"/>
    <x v="2"/>
    <s v="Punjab"/>
    <s v="Amritsar"/>
    <x v="1"/>
    <x v="3"/>
    <s v="Storage Pro 1"/>
    <n v="27088.65"/>
    <n v="15"/>
    <x v="7"/>
    <n v="19459.5"/>
    <n v="7629.15"/>
    <s v="Amit"/>
    <s v="Home Office"/>
  </r>
  <r>
    <s v="ORD-72929-4139"/>
    <d v="2023-11-10T00:00:00"/>
    <x v="0"/>
    <x v="403"/>
    <x v="117"/>
    <x v="2"/>
    <s v="Delhi"/>
    <s v="New Delhi"/>
    <x v="0"/>
    <x v="9"/>
    <s v="Beds Pro 10"/>
    <n v="34787.120000000003"/>
    <n v="3"/>
    <x v="1"/>
    <n v="50424.69"/>
    <n v="-15637.57"/>
    <s v="Neha"/>
    <s v="Consumer"/>
  </r>
  <r>
    <s v="ORD-63954-4140"/>
    <d v="2023-12-26T00:00:00"/>
    <x v="0"/>
    <x v="414"/>
    <x v="163"/>
    <x v="0"/>
    <s v="Telangana"/>
    <s v="Hyderabad"/>
    <x v="1"/>
    <x v="2"/>
    <s v="Binders Pro 10"/>
    <n v="2648.58"/>
    <n v="2"/>
    <x v="1"/>
    <n v="3685.96"/>
    <n v="-1037.3800000000001"/>
    <s v="Karan"/>
    <s v="Corporate"/>
  </r>
  <r>
    <s v="ORD-80509-4141"/>
    <d v="2024-01-26T00:00:00"/>
    <x v="1"/>
    <x v="851"/>
    <x v="263"/>
    <x v="3"/>
    <s v="West Bengal"/>
    <s v="Kolkata"/>
    <x v="0"/>
    <x v="7"/>
    <s v="Tables Pro 6"/>
    <n v="58662.83"/>
    <n v="6"/>
    <x v="5"/>
    <n v="55655.519999999997"/>
    <n v="3007.31"/>
    <s v="Pooja"/>
    <s v="Corporate"/>
  </r>
  <r>
    <s v="ORD-80050-4142"/>
    <d v="2023-06-27T00:00:00"/>
    <x v="0"/>
    <x v="116"/>
    <x v="2"/>
    <x v="2"/>
    <s v="Punjab"/>
    <s v="Ludhiana"/>
    <x v="2"/>
    <x v="11"/>
    <s v="Smartphones Pro 8"/>
    <n v="280693.93"/>
    <n v="5"/>
    <x v="0"/>
    <n v="170553.15"/>
    <n v="110140.78"/>
    <s v="Rahul"/>
    <s v="Home Office"/>
  </r>
  <r>
    <s v="ORD-64599-4143"/>
    <d v="2024-11-21T00:00:00"/>
    <x v="1"/>
    <x v="798"/>
    <x v="119"/>
    <x v="1"/>
    <s v="Maharashtra"/>
    <s v="Pune"/>
    <x v="2"/>
    <x v="8"/>
    <s v="Laptops Pro 9"/>
    <n v="531527.75"/>
    <n v="9"/>
    <x v="0"/>
    <n v="354747.24"/>
    <n v="176780.51"/>
    <s v="Pooja"/>
    <s v="Home Office"/>
  </r>
  <r>
    <s v="ORD-50383-4144"/>
    <d v="2023-11-21T00:00:00"/>
    <x v="0"/>
    <x v="747"/>
    <x v="160"/>
    <x v="1"/>
    <s v="Gujarat"/>
    <s v="Surat"/>
    <x v="2"/>
    <x v="10"/>
    <s v="Accessories Pro 5"/>
    <n v="951705.32"/>
    <n v="13"/>
    <x v="4"/>
    <n v="620829.43000000005"/>
    <n v="330875.89"/>
    <s v="Neha"/>
    <s v="Corporate"/>
  </r>
  <r>
    <s v="ORD-62842-4145"/>
    <d v="2023-01-08T00:00:00"/>
    <x v="0"/>
    <x v="455"/>
    <x v="138"/>
    <x v="0"/>
    <s v="Telangana"/>
    <s v="Hyderabad"/>
    <x v="0"/>
    <x v="9"/>
    <s v="Beds Pro 9"/>
    <n v="113979.85"/>
    <n v="5"/>
    <x v="2"/>
    <n v="96099.5"/>
    <n v="17880.349999999999"/>
    <s v="Pooja"/>
    <s v="Corporate"/>
  </r>
  <r>
    <s v="ORD-57055-4146"/>
    <d v="2023-10-22T00:00:00"/>
    <x v="0"/>
    <x v="236"/>
    <x v="115"/>
    <x v="3"/>
    <s v="Odisha"/>
    <s v="Bhubaneswar"/>
    <x v="2"/>
    <x v="5"/>
    <s v="Tablets Pro 8"/>
    <n v="20258.03"/>
    <n v="1"/>
    <x v="2"/>
    <n v="17725.5"/>
    <n v="2532.5300000000002"/>
    <s v="Sneha"/>
    <s v="Corporate"/>
  </r>
  <r>
    <s v="ORD-83363-4147"/>
    <d v="2024-11-02T00:00:00"/>
    <x v="1"/>
    <x v="450"/>
    <x v="5"/>
    <x v="0"/>
    <s v="Tamil Nadu"/>
    <s v="Chennai"/>
    <x v="1"/>
    <x v="6"/>
    <s v="Pens Pro 7"/>
    <n v="15667.93"/>
    <n v="11"/>
    <x v="7"/>
    <n v="12593.9"/>
    <n v="3074.03"/>
    <s v="Sneha"/>
    <s v="Corporate"/>
  </r>
  <r>
    <s v="ORD-91053-4148"/>
    <d v="2023-11-14T00:00:00"/>
    <x v="0"/>
    <x v="800"/>
    <x v="264"/>
    <x v="3"/>
    <s v="Bihar"/>
    <s v="Patna"/>
    <x v="0"/>
    <x v="7"/>
    <s v="Tables Pro 4"/>
    <n v="220716.58"/>
    <n v="9"/>
    <x v="3"/>
    <n v="146007.63"/>
    <n v="74708.95"/>
    <s v="Amit"/>
    <s v="Home Office"/>
  </r>
  <r>
    <s v="ORD-27960-4149"/>
    <d v="2023-07-24T00:00:00"/>
    <x v="0"/>
    <x v="90"/>
    <x v="56"/>
    <x v="2"/>
    <s v="Punjab"/>
    <s v="Ludhiana"/>
    <x v="1"/>
    <x v="6"/>
    <s v="Pens Pro 2"/>
    <n v="15037.07"/>
    <n v="6"/>
    <x v="2"/>
    <n v="10954.62"/>
    <n v="4082.45"/>
    <s v="Sneha"/>
    <s v="Home Office"/>
  </r>
  <r>
    <s v="ORD-64904-4150"/>
    <d v="2023-05-29T00:00:00"/>
    <x v="0"/>
    <x v="871"/>
    <x v="222"/>
    <x v="0"/>
    <s v="Telangana"/>
    <s v="Hyderabad"/>
    <x v="0"/>
    <x v="9"/>
    <s v="Beds Pro 10"/>
    <n v="20522.86"/>
    <n v="5"/>
    <x v="6"/>
    <n v="35814"/>
    <n v="-15291.14"/>
    <s v="Vikas"/>
    <s v="Home Office"/>
  </r>
  <r>
    <s v="ORD-77943-4151"/>
    <d v="2023-10-14T00:00:00"/>
    <x v="0"/>
    <x v="823"/>
    <x v="273"/>
    <x v="2"/>
    <s v="Delhi"/>
    <s v="New Delhi"/>
    <x v="0"/>
    <x v="0"/>
    <s v="Sofas Pro 7"/>
    <n v="76387.78"/>
    <n v="13"/>
    <x v="7"/>
    <n v="64638.47"/>
    <n v="11749.31"/>
    <s v="Vikas"/>
    <s v="Consumer"/>
  </r>
  <r>
    <s v="ORD-80115-4152"/>
    <d v="2024-12-17T00:00:00"/>
    <x v="1"/>
    <x v="144"/>
    <x v="274"/>
    <x v="0"/>
    <s v="Karnataka"/>
    <s v="Mysore"/>
    <x v="1"/>
    <x v="6"/>
    <s v="Pens Pro 3"/>
    <n v="2115.61"/>
    <n v="2"/>
    <x v="7"/>
    <n v="1485.66"/>
    <n v="629.95000000000005"/>
    <s v="Pooja"/>
    <s v="Home Office"/>
  </r>
  <r>
    <s v="ORD-10679-4153"/>
    <d v="2024-04-01T00:00:00"/>
    <x v="1"/>
    <x v="215"/>
    <x v="167"/>
    <x v="0"/>
    <s v="Karnataka"/>
    <s v="Bangalore"/>
    <x v="1"/>
    <x v="1"/>
    <s v="Paper Pro 6"/>
    <n v="28545.47"/>
    <n v="15"/>
    <x v="4"/>
    <n v="18249.599999999999"/>
    <n v="10295.870000000001"/>
    <s v="Rahul"/>
    <s v="Corporate"/>
  </r>
  <r>
    <s v="ORD-15265-4154"/>
    <d v="2023-12-10T00:00:00"/>
    <x v="0"/>
    <x v="261"/>
    <x v="244"/>
    <x v="3"/>
    <s v="Odisha"/>
    <s v="Bhubaneswar"/>
    <x v="1"/>
    <x v="6"/>
    <s v="Pens Pro 10"/>
    <n v="688.45"/>
    <n v="3"/>
    <x v="7"/>
    <n v="549.39"/>
    <n v="139.06"/>
    <s v="Priya"/>
    <s v="Home Office"/>
  </r>
  <r>
    <s v="ORD-58172-4155"/>
    <d v="2023-03-17T00:00:00"/>
    <x v="0"/>
    <x v="159"/>
    <x v="79"/>
    <x v="1"/>
    <s v="Rajasthan"/>
    <s v="Jaipur"/>
    <x v="2"/>
    <x v="8"/>
    <s v="Laptops Pro 4"/>
    <n v="164650.35999999999"/>
    <n v="5"/>
    <x v="7"/>
    <n v="114257.55"/>
    <n v="50392.81"/>
    <s v="Vikas"/>
    <s v="Corporate"/>
  </r>
  <r>
    <s v="ORD-15563-4156"/>
    <d v="2023-03-19T00:00:00"/>
    <x v="0"/>
    <x v="228"/>
    <x v="18"/>
    <x v="1"/>
    <s v="Rajasthan"/>
    <s v="Jaipur"/>
    <x v="1"/>
    <x v="3"/>
    <s v="Storage Pro 2"/>
    <n v="29937.86"/>
    <n v="11"/>
    <x v="0"/>
    <n v="17658.849999999999"/>
    <n v="12279.01"/>
    <s v="Karan"/>
    <s v="Corporate"/>
  </r>
  <r>
    <s v="ORD-36638-4157"/>
    <d v="2024-11-25T00:00:00"/>
    <x v="1"/>
    <x v="305"/>
    <x v="132"/>
    <x v="1"/>
    <s v="Gujarat"/>
    <s v="Surat"/>
    <x v="2"/>
    <x v="8"/>
    <s v="Laptops Pro 3"/>
    <n v="237295.82"/>
    <n v="12"/>
    <x v="5"/>
    <n v="201973.32"/>
    <n v="35322.5"/>
    <s v="Neha"/>
    <s v="Corporate"/>
  </r>
  <r>
    <s v="ORD-37302-4158"/>
    <d v="2024-10-04T00:00:00"/>
    <x v="1"/>
    <x v="320"/>
    <x v="95"/>
    <x v="3"/>
    <s v="Bihar"/>
    <s v="Patna"/>
    <x v="2"/>
    <x v="8"/>
    <s v="Laptops Pro 7"/>
    <n v="580882.62"/>
    <n v="13"/>
    <x v="4"/>
    <n v="416968.76"/>
    <n v="163913.85999999999"/>
    <s v="Rahul"/>
    <s v="Consumer"/>
  </r>
  <r>
    <s v="ORD-23104-4159"/>
    <d v="2024-11-10T00:00:00"/>
    <x v="1"/>
    <x v="441"/>
    <x v="110"/>
    <x v="0"/>
    <s v="Telangana"/>
    <s v="Hyderabad"/>
    <x v="1"/>
    <x v="2"/>
    <s v="Binders Pro 4"/>
    <n v="12885.03"/>
    <n v="11"/>
    <x v="0"/>
    <n v="7868.41"/>
    <n v="5016.62"/>
    <s v="Priya"/>
    <s v="Consumer"/>
  </r>
  <r>
    <s v="ORD-29180-4160"/>
    <d v="2023-06-02T00:00:00"/>
    <x v="0"/>
    <x v="143"/>
    <x v="168"/>
    <x v="0"/>
    <s v="Karnataka"/>
    <s v="Mysore"/>
    <x v="1"/>
    <x v="3"/>
    <s v="Storage Pro 8"/>
    <n v="14071.35"/>
    <n v="11"/>
    <x v="7"/>
    <n v="9186.43"/>
    <n v="4884.92"/>
    <s v="Rahul"/>
    <s v="Home Office"/>
  </r>
  <r>
    <s v="ORD-55195-4161"/>
    <d v="2024-11-06T00:00:00"/>
    <x v="1"/>
    <x v="718"/>
    <x v="232"/>
    <x v="0"/>
    <s v="Telangana"/>
    <s v="Hyderabad"/>
    <x v="2"/>
    <x v="11"/>
    <s v="Smartphones Pro 1"/>
    <n v="191573.93"/>
    <n v="7"/>
    <x v="1"/>
    <n v="270707.36"/>
    <n v="-79133.429999999993"/>
    <s v="Karan"/>
    <s v="Consumer"/>
  </r>
  <r>
    <s v="ORD-45068-4162"/>
    <d v="2024-10-18T00:00:00"/>
    <x v="1"/>
    <x v="688"/>
    <x v="296"/>
    <x v="3"/>
    <s v="Bihar"/>
    <s v="Patna"/>
    <x v="0"/>
    <x v="4"/>
    <s v="Chairs Pro 3"/>
    <n v="343464.28"/>
    <n v="15"/>
    <x v="2"/>
    <n v="258533.7"/>
    <n v="84930.58"/>
    <s v="Karan"/>
    <s v="Corporate"/>
  </r>
  <r>
    <s v="ORD-96354-4163"/>
    <d v="2023-04-27T00:00:00"/>
    <x v="0"/>
    <x v="40"/>
    <x v="24"/>
    <x v="0"/>
    <s v="Tamil Nadu"/>
    <s v="Chennai"/>
    <x v="2"/>
    <x v="5"/>
    <s v="Tablets Pro 1"/>
    <n v="405805.18"/>
    <n v="10"/>
    <x v="7"/>
    <n v="306407.2"/>
    <n v="99397.98"/>
    <s v="Pooja"/>
    <s v="Consumer"/>
  </r>
  <r>
    <s v="ORD-37818-4164"/>
    <d v="2023-02-13T00:00:00"/>
    <x v="0"/>
    <x v="442"/>
    <x v="139"/>
    <x v="2"/>
    <s v="Delhi"/>
    <s v="New Delhi"/>
    <x v="0"/>
    <x v="4"/>
    <s v="Chairs Pro 6"/>
    <n v="15195.11"/>
    <n v="3"/>
    <x v="6"/>
    <n v="27354.93"/>
    <n v="-12159.82"/>
    <s v="Vikas"/>
    <s v="Home Office"/>
  </r>
  <r>
    <s v="ORD-42548-4165"/>
    <d v="2024-02-04T00:00:00"/>
    <x v="1"/>
    <x v="347"/>
    <x v="215"/>
    <x v="2"/>
    <s v="Haryana"/>
    <s v="Gurgaon"/>
    <x v="1"/>
    <x v="1"/>
    <s v="Paper Pro 1"/>
    <n v="9261.93"/>
    <n v="4"/>
    <x v="0"/>
    <n v="6809.92"/>
    <n v="2452.0100000000002"/>
    <s v="Vikas"/>
    <s v="Home Office"/>
  </r>
  <r>
    <s v="ORD-12313-4166"/>
    <d v="2024-10-16T00:00:00"/>
    <x v="1"/>
    <x v="156"/>
    <x v="268"/>
    <x v="2"/>
    <s v="Delhi"/>
    <s v="New Delhi"/>
    <x v="0"/>
    <x v="4"/>
    <s v="Chairs Pro 10"/>
    <n v="58707.9"/>
    <n v="3"/>
    <x v="3"/>
    <n v="46657.11"/>
    <n v="12050.79"/>
    <s v="Karan"/>
    <s v="Corporate"/>
  </r>
  <r>
    <s v="ORD-94467-4167"/>
    <d v="2024-06-04T00:00:00"/>
    <x v="1"/>
    <x v="749"/>
    <x v="209"/>
    <x v="0"/>
    <s v="Karnataka"/>
    <s v="Bangalore"/>
    <x v="1"/>
    <x v="6"/>
    <s v="Pens Pro 10"/>
    <n v="5310.18"/>
    <n v="2"/>
    <x v="0"/>
    <n v="2956.5"/>
    <n v="2353.6799999999998"/>
    <s v="Priya"/>
    <s v="Home Office"/>
  </r>
  <r>
    <s v="ORD-68771-4168"/>
    <d v="2023-10-26T00:00:00"/>
    <x v="0"/>
    <x v="71"/>
    <x v="242"/>
    <x v="0"/>
    <s v="Tamil Nadu"/>
    <s v="Coimbatore"/>
    <x v="0"/>
    <x v="0"/>
    <s v="Sofas Pro 7"/>
    <n v="133549.71"/>
    <n v="4"/>
    <x v="0"/>
    <n v="77493.52"/>
    <n v="56056.19"/>
    <s v="Vikas"/>
    <s v="Home Office"/>
  </r>
  <r>
    <s v="ORD-24721-4169"/>
    <d v="2023-11-25T00:00:00"/>
    <x v="0"/>
    <x v="471"/>
    <x v="160"/>
    <x v="2"/>
    <s v="Punjab"/>
    <s v="Amritsar"/>
    <x v="1"/>
    <x v="2"/>
    <s v="Binders Pro 2"/>
    <n v="749.44"/>
    <n v="2"/>
    <x v="4"/>
    <n v="570.88"/>
    <n v="178.56"/>
    <s v="Vikas"/>
    <s v="Corporate"/>
  </r>
  <r>
    <s v="ORD-19931-4170"/>
    <d v="2024-06-04T00:00:00"/>
    <x v="1"/>
    <x v="193"/>
    <x v="37"/>
    <x v="2"/>
    <s v="Punjab"/>
    <s v="Ludhiana"/>
    <x v="1"/>
    <x v="2"/>
    <s v="Binders Pro 2"/>
    <n v="2202.6999999999998"/>
    <n v="5"/>
    <x v="2"/>
    <n v="1778.95"/>
    <n v="423.75"/>
    <s v="Pooja"/>
    <s v="Home Office"/>
  </r>
  <r>
    <s v="ORD-60572-4171"/>
    <d v="2024-05-16T00:00:00"/>
    <x v="1"/>
    <x v="112"/>
    <x v="68"/>
    <x v="2"/>
    <s v="Punjab"/>
    <s v="Ludhiana"/>
    <x v="2"/>
    <x v="11"/>
    <s v="Smartphones Pro 3"/>
    <n v="39828.19"/>
    <n v="4"/>
    <x v="5"/>
    <n v="42722.84"/>
    <n v="-2894.65"/>
    <s v="Rahul"/>
    <s v="Corporate"/>
  </r>
  <r>
    <s v="ORD-29972-4172"/>
    <d v="2024-09-29T00:00:00"/>
    <x v="1"/>
    <x v="469"/>
    <x v="128"/>
    <x v="0"/>
    <s v="Karnataka"/>
    <s v="Bangalore"/>
    <x v="1"/>
    <x v="3"/>
    <s v="Storage Pro 3"/>
    <n v="27184.799999999999"/>
    <n v="13"/>
    <x v="3"/>
    <n v="20032.349999999999"/>
    <n v="7152.45"/>
    <s v="Priya"/>
    <s v="Corporate"/>
  </r>
  <r>
    <s v="ORD-53599-4173"/>
    <d v="2024-10-25T00:00:00"/>
    <x v="1"/>
    <x v="412"/>
    <x v="12"/>
    <x v="0"/>
    <s v="Karnataka"/>
    <s v="Bangalore"/>
    <x v="1"/>
    <x v="2"/>
    <s v="Binders Pro 5"/>
    <n v="4443.45"/>
    <n v="2"/>
    <x v="5"/>
    <n v="3561.48"/>
    <n v="881.97"/>
    <s v="Rahul"/>
    <s v="Home Office"/>
  </r>
  <r>
    <s v="ORD-76646-4174"/>
    <d v="2024-10-26T00:00:00"/>
    <x v="1"/>
    <x v="593"/>
    <x v="207"/>
    <x v="3"/>
    <s v="Odisha"/>
    <s v="Bhubaneswar"/>
    <x v="2"/>
    <x v="10"/>
    <s v="Accessories Pro 5"/>
    <n v="327872.96999999997"/>
    <n v="9"/>
    <x v="7"/>
    <n v="218006.1"/>
    <n v="109866.87"/>
    <s v="Priya"/>
    <s v="Home Office"/>
  </r>
  <r>
    <s v="ORD-17887-4175"/>
    <d v="2024-11-24T00:00:00"/>
    <x v="1"/>
    <x v="236"/>
    <x v="84"/>
    <x v="3"/>
    <s v="Odisha"/>
    <s v="Bhubaneswar"/>
    <x v="0"/>
    <x v="4"/>
    <s v="Chairs Pro 10"/>
    <n v="185331.27"/>
    <n v="10"/>
    <x v="3"/>
    <n v="162564"/>
    <n v="22767.27"/>
    <s v="Karan"/>
    <s v="Consumer"/>
  </r>
  <r>
    <s v="ORD-12498-4176"/>
    <d v="2024-10-28T00:00:00"/>
    <x v="1"/>
    <x v="574"/>
    <x v="90"/>
    <x v="2"/>
    <s v="Haryana"/>
    <s v="Faridabad"/>
    <x v="1"/>
    <x v="2"/>
    <s v="Binders Pro 3"/>
    <n v="19422.43"/>
    <n v="8"/>
    <x v="7"/>
    <n v="13246.64"/>
    <n v="6175.79"/>
    <s v="Vikas"/>
    <s v="Home Office"/>
  </r>
  <r>
    <s v="ORD-30457-4177"/>
    <d v="2023-11-01T00:00:00"/>
    <x v="0"/>
    <x v="284"/>
    <x v="239"/>
    <x v="1"/>
    <s v="Rajasthan"/>
    <s v="Jaipur"/>
    <x v="0"/>
    <x v="9"/>
    <s v="Beds Pro 8"/>
    <n v="154027.69"/>
    <n v="10"/>
    <x v="5"/>
    <n v="161320.4"/>
    <n v="-7292.71"/>
    <s v="Sneha"/>
    <s v="Home Office"/>
  </r>
  <r>
    <s v="ORD-86394-4178"/>
    <d v="2024-02-29T00:00:00"/>
    <x v="1"/>
    <x v="888"/>
    <x v="158"/>
    <x v="0"/>
    <s v="Telangana"/>
    <s v="Hyderabad"/>
    <x v="1"/>
    <x v="3"/>
    <s v="Storage Pro 7"/>
    <n v="12688.37"/>
    <n v="6"/>
    <x v="7"/>
    <n v="10676.82"/>
    <n v="2011.55"/>
    <s v="Priya"/>
    <s v="Consumer"/>
  </r>
  <r>
    <s v="ORD-84787-4179"/>
    <d v="2023-02-23T00:00:00"/>
    <x v="0"/>
    <x v="582"/>
    <x v="286"/>
    <x v="0"/>
    <s v="Telangana"/>
    <s v="Hyderabad"/>
    <x v="1"/>
    <x v="2"/>
    <s v="Binders Pro 6"/>
    <n v="1938.18"/>
    <n v="4"/>
    <x v="5"/>
    <n v="1579.72"/>
    <n v="358.46"/>
    <s v="Amit"/>
    <s v="Corporate"/>
  </r>
  <r>
    <s v="ORD-29017-4180"/>
    <d v="2024-11-21T00:00:00"/>
    <x v="1"/>
    <x v="354"/>
    <x v="259"/>
    <x v="3"/>
    <s v="Bihar"/>
    <s v="Patna"/>
    <x v="2"/>
    <x v="8"/>
    <s v="Laptops Pro 8"/>
    <n v="89223.64"/>
    <n v="2"/>
    <x v="3"/>
    <n v="72873.88"/>
    <n v="16349.76"/>
    <s v="Sneha"/>
    <s v="Corporate"/>
  </r>
  <r>
    <s v="ORD-49078-4181"/>
    <d v="2023-01-22T00:00:00"/>
    <x v="0"/>
    <x v="557"/>
    <x v="126"/>
    <x v="2"/>
    <s v="Punjab"/>
    <s v="Amritsar"/>
    <x v="1"/>
    <x v="3"/>
    <s v="Storage Pro 6"/>
    <n v="1424.73"/>
    <n v="3"/>
    <x v="4"/>
    <n v="835.32"/>
    <n v="589.41"/>
    <s v="Amit"/>
    <s v="Corporate"/>
  </r>
  <r>
    <s v="ORD-16584-4182"/>
    <d v="2024-10-02T00:00:00"/>
    <x v="1"/>
    <x v="121"/>
    <x v="138"/>
    <x v="3"/>
    <s v="West Bengal"/>
    <s v="Howrah"/>
    <x v="2"/>
    <x v="8"/>
    <s v="Laptops Pro 9"/>
    <n v="138246.29"/>
    <n v="4"/>
    <x v="0"/>
    <n v="101456.32000000001"/>
    <n v="36789.97"/>
    <s v="Neha"/>
    <s v="Consumer"/>
  </r>
  <r>
    <s v="ORD-47012-4183"/>
    <d v="2023-12-13T00:00:00"/>
    <x v="0"/>
    <x v="513"/>
    <x v="299"/>
    <x v="3"/>
    <s v="Bihar"/>
    <s v="Gaya"/>
    <x v="2"/>
    <x v="5"/>
    <s v="Tablets Pro 2"/>
    <n v="118013.09"/>
    <n v="8"/>
    <x v="7"/>
    <n v="84008.8"/>
    <n v="34004.29"/>
    <s v="Vikas"/>
    <s v="Home Office"/>
  </r>
  <r>
    <s v="ORD-55410-4184"/>
    <d v="2024-03-19T00:00:00"/>
    <x v="1"/>
    <x v="785"/>
    <x v="270"/>
    <x v="0"/>
    <s v="Tamil Nadu"/>
    <s v="Chennai"/>
    <x v="1"/>
    <x v="6"/>
    <s v="Pens Pro 2"/>
    <n v="13353.94"/>
    <n v="15"/>
    <x v="2"/>
    <n v="12738.9"/>
    <n v="615.04"/>
    <s v="Amit"/>
    <s v="Consumer"/>
  </r>
  <r>
    <s v="ORD-78815-4185"/>
    <d v="2024-09-29T00:00:00"/>
    <x v="1"/>
    <x v="560"/>
    <x v="265"/>
    <x v="2"/>
    <s v="Delhi"/>
    <s v="New Delhi"/>
    <x v="0"/>
    <x v="4"/>
    <s v="Chairs Pro 9"/>
    <n v="24015.03"/>
    <n v="4"/>
    <x v="5"/>
    <n v="24364.080000000002"/>
    <n v="-349.05"/>
    <s v="Rahul"/>
    <s v="Home Office"/>
  </r>
  <r>
    <s v="ORD-60276-4186"/>
    <d v="2024-11-01T00:00:00"/>
    <x v="1"/>
    <x v="472"/>
    <x v="215"/>
    <x v="2"/>
    <s v="Haryana"/>
    <s v="Gurgaon"/>
    <x v="0"/>
    <x v="9"/>
    <s v="Beds Pro 7"/>
    <n v="123414.89"/>
    <n v="10"/>
    <x v="1"/>
    <n v="173387.7"/>
    <n v="-49972.81"/>
    <s v="Sneha"/>
    <s v="Corporate"/>
  </r>
  <r>
    <s v="ORD-35158-4187"/>
    <d v="2024-11-01T00:00:00"/>
    <x v="1"/>
    <x v="672"/>
    <x v="138"/>
    <x v="1"/>
    <s v="Gujarat"/>
    <s v="Surat"/>
    <x v="0"/>
    <x v="9"/>
    <s v="Beds Pro 8"/>
    <n v="244397.51"/>
    <n v="11"/>
    <x v="2"/>
    <n v="186912.11"/>
    <n v="57485.4"/>
    <s v="Pooja"/>
    <s v="Corporate"/>
  </r>
  <r>
    <s v="ORD-31526-4188"/>
    <d v="2023-07-17T00:00:00"/>
    <x v="0"/>
    <x v="728"/>
    <x v="42"/>
    <x v="0"/>
    <s v="Karnataka"/>
    <s v="Mysore"/>
    <x v="2"/>
    <x v="8"/>
    <s v="Laptops Pro 4"/>
    <n v="115289.81"/>
    <n v="7"/>
    <x v="6"/>
    <n v="195646.22"/>
    <n v="-80356.41"/>
    <s v="Neha"/>
    <s v="Home Office"/>
  </r>
  <r>
    <s v="ORD-60883-4189"/>
    <d v="2024-12-10T00:00:00"/>
    <x v="1"/>
    <x v="34"/>
    <x v="65"/>
    <x v="3"/>
    <s v="Odisha"/>
    <s v="Bhubaneswar"/>
    <x v="0"/>
    <x v="9"/>
    <s v="Beds Pro 4"/>
    <n v="45129.25"/>
    <n v="5"/>
    <x v="1"/>
    <n v="66453"/>
    <n v="-21323.75"/>
    <s v="Neha"/>
    <s v="Corporate"/>
  </r>
  <r>
    <s v="ORD-66250-4190"/>
    <d v="2024-07-18T00:00:00"/>
    <x v="1"/>
    <x v="225"/>
    <x v="88"/>
    <x v="1"/>
    <s v="Gujarat"/>
    <s v="Ahmedabad"/>
    <x v="1"/>
    <x v="1"/>
    <s v="Paper Pro 2"/>
    <n v="2873.56"/>
    <n v="4"/>
    <x v="6"/>
    <n v="4815.84"/>
    <n v="-1942.28"/>
    <s v="Amit"/>
    <s v="Corporate"/>
  </r>
  <r>
    <s v="ORD-75091-4191"/>
    <d v="2023-10-26T00:00:00"/>
    <x v="0"/>
    <x v="648"/>
    <x v="66"/>
    <x v="1"/>
    <s v="Maharashtra"/>
    <s v="Pune"/>
    <x v="1"/>
    <x v="6"/>
    <s v="Pens Pro 5"/>
    <n v="1797.47"/>
    <n v="8"/>
    <x v="6"/>
    <n v="3096.72"/>
    <n v="-1299.25"/>
    <s v="Vikas"/>
    <s v="Consumer"/>
  </r>
  <r>
    <s v="ORD-79966-4192"/>
    <d v="2023-06-10T00:00:00"/>
    <x v="0"/>
    <x v="256"/>
    <x v="37"/>
    <x v="3"/>
    <s v="Bihar"/>
    <s v="Gaya"/>
    <x v="2"/>
    <x v="10"/>
    <s v="Accessories Pro 9"/>
    <n v="547693.97"/>
    <n v="14"/>
    <x v="0"/>
    <n v="377787.34"/>
    <n v="169906.63"/>
    <s v="Sneha"/>
    <s v="Consumer"/>
  </r>
  <r>
    <s v="ORD-30030-4193"/>
    <d v="2024-04-15T00:00:00"/>
    <x v="1"/>
    <x v="240"/>
    <x v="87"/>
    <x v="1"/>
    <s v="Gujarat"/>
    <s v="Ahmedabad"/>
    <x v="0"/>
    <x v="4"/>
    <s v="Chairs Pro 3"/>
    <n v="113618.58"/>
    <n v="12"/>
    <x v="0"/>
    <n v="79968.84"/>
    <n v="33649.74"/>
    <s v="Karan"/>
    <s v="Corporate"/>
  </r>
  <r>
    <s v="ORD-10984-4194"/>
    <d v="2024-07-31T00:00:00"/>
    <x v="1"/>
    <x v="849"/>
    <x v="207"/>
    <x v="1"/>
    <s v="Rajasthan"/>
    <s v="Jaipur"/>
    <x v="0"/>
    <x v="4"/>
    <s v="Chairs Pro 10"/>
    <n v="162007.82999999999"/>
    <n v="12"/>
    <x v="7"/>
    <n v="112893.72"/>
    <n v="49114.11"/>
    <s v="Rahul"/>
    <s v="Consumer"/>
  </r>
  <r>
    <s v="ORD-23450-4195"/>
    <d v="2023-07-05T00:00:00"/>
    <x v="0"/>
    <x v="156"/>
    <x v="215"/>
    <x v="0"/>
    <s v="Telangana"/>
    <s v="Hyderabad"/>
    <x v="0"/>
    <x v="0"/>
    <s v="Sofas Pro 10"/>
    <n v="68009.919999999998"/>
    <n v="9"/>
    <x v="1"/>
    <n v="96048.36"/>
    <n v="-28038.44"/>
    <s v="Karan"/>
    <s v="Consumer"/>
  </r>
  <r>
    <s v="ORD-18139-4196"/>
    <d v="2023-02-10T00:00:00"/>
    <x v="0"/>
    <x v="81"/>
    <x v="114"/>
    <x v="1"/>
    <s v="Maharashtra"/>
    <s v="Nagpur"/>
    <x v="1"/>
    <x v="1"/>
    <s v="Paper Pro 5"/>
    <n v="3263.26"/>
    <n v="9"/>
    <x v="2"/>
    <n v="2934.09"/>
    <n v="329.17"/>
    <s v="Rahul"/>
    <s v="Home Office"/>
  </r>
  <r>
    <s v="ORD-19455-4197"/>
    <d v="2023-07-09T00:00:00"/>
    <x v="0"/>
    <x v="270"/>
    <x v="263"/>
    <x v="3"/>
    <s v="Odisha"/>
    <s v="Bhubaneswar"/>
    <x v="2"/>
    <x v="5"/>
    <s v="Tablets Pro 2"/>
    <n v="338822.56"/>
    <n v="12"/>
    <x v="4"/>
    <n v="210395.64"/>
    <n v="128426.92"/>
    <s v="Rahul"/>
    <s v="Corporate"/>
  </r>
  <r>
    <s v="ORD-31026-4198"/>
    <d v="2024-12-10T00:00:00"/>
    <x v="1"/>
    <x v="354"/>
    <x v="289"/>
    <x v="2"/>
    <s v="Haryana"/>
    <s v="Faridabad"/>
    <x v="1"/>
    <x v="6"/>
    <s v="Pens Pro 4"/>
    <n v="481.9"/>
    <n v="2"/>
    <x v="0"/>
    <n v="344.7"/>
    <n v="137.19999999999999"/>
    <s v="Sneha"/>
    <s v="Home Office"/>
  </r>
  <r>
    <s v="ORD-72022-4199"/>
    <d v="2024-12-26T00:00:00"/>
    <x v="1"/>
    <x v="553"/>
    <x v="183"/>
    <x v="1"/>
    <s v="Rajasthan"/>
    <s v="Jaipur"/>
    <x v="1"/>
    <x v="3"/>
    <s v="Storage Pro 7"/>
    <n v="5174.4799999999996"/>
    <n v="11"/>
    <x v="4"/>
    <n v="3498.22"/>
    <n v="1676.26"/>
    <s v="Priya"/>
    <s v="Corporate"/>
  </r>
  <r>
    <s v="ORD-47005-4200"/>
    <d v="2023-07-09T00:00:00"/>
    <x v="0"/>
    <x v="717"/>
    <x v="226"/>
    <x v="2"/>
    <s v="Delhi"/>
    <s v="New Delhi"/>
    <x v="2"/>
    <x v="10"/>
    <s v="Accessories Pro 10"/>
    <n v="176818.21"/>
    <n v="4"/>
    <x v="7"/>
    <n v="134584.35999999999"/>
    <n v="42233.85"/>
    <s v="Karan"/>
    <s v="Corporate"/>
  </r>
  <r>
    <s v="ORD-56048-4201"/>
    <d v="2024-11-04T00:00:00"/>
    <x v="1"/>
    <x v="821"/>
    <x v="236"/>
    <x v="1"/>
    <s v="Rajasthan"/>
    <s v="Jaipur"/>
    <x v="1"/>
    <x v="1"/>
    <s v="Paper Pro 4"/>
    <n v="3626.66"/>
    <n v="14"/>
    <x v="0"/>
    <n v="2505.16"/>
    <n v="1121.5"/>
    <s v="Rahul"/>
    <s v="Consumer"/>
  </r>
  <r>
    <s v="ORD-80528-4202"/>
    <d v="2024-12-15T00:00:00"/>
    <x v="1"/>
    <x v="217"/>
    <x v="259"/>
    <x v="3"/>
    <s v="West Bengal"/>
    <s v="Kolkata"/>
    <x v="1"/>
    <x v="2"/>
    <s v="Binders Pro 10"/>
    <n v="5711.11"/>
    <n v="6"/>
    <x v="2"/>
    <n v="4702.5"/>
    <n v="1008.61"/>
    <s v="Pooja"/>
    <s v="Home Office"/>
  </r>
  <r>
    <s v="ORD-70672-4203"/>
    <d v="2023-12-28T00:00:00"/>
    <x v="0"/>
    <x v="172"/>
    <x v="25"/>
    <x v="1"/>
    <s v="Rajasthan"/>
    <s v="Jaipur"/>
    <x v="1"/>
    <x v="1"/>
    <s v="Paper Pro 10"/>
    <n v="8205.15"/>
    <n v="10"/>
    <x v="7"/>
    <n v="5294"/>
    <n v="2911.15"/>
    <s v="Karan"/>
    <s v="Consumer"/>
  </r>
  <r>
    <s v="ORD-86198-4204"/>
    <d v="2023-08-24T00:00:00"/>
    <x v="0"/>
    <x v="142"/>
    <x v="276"/>
    <x v="3"/>
    <s v="Odisha"/>
    <s v="Bhubaneswar"/>
    <x v="0"/>
    <x v="0"/>
    <s v="Sofas Pro 10"/>
    <n v="162340.57999999999"/>
    <n v="10"/>
    <x v="4"/>
    <n v="106003.3"/>
    <n v="56337.279999999999"/>
    <s v="Neha"/>
    <s v="Corporate"/>
  </r>
  <r>
    <s v="ORD-92044-4205"/>
    <d v="2023-06-15T00:00:00"/>
    <x v="0"/>
    <x v="242"/>
    <x v="156"/>
    <x v="1"/>
    <s v="Maharashtra"/>
    <s v="Pune"/>
    <x v="2"/>
    <x v="5"/>
    <s v="Tablets Pro 4"/>
    <n v="199313.14"/>
    <n v="5"/>
    <x v="3"/>
    <n v="170348.35"/>
    <n v="28964.79"/>
    <s v="Neha"/>
    <s v="Home Office"/>
  </r>
  <r>
    <s v="ORD-50233-4206"/>
    <d v="2023-10-22T00:00:00"/>
    <x v="0"/>
    <x v="674"/>
    <x v="108"/>
    <x v="2"/>
    <s v="Delhi"/>
    <s v="New Delhi"/>
    <x v="2"/>
    <x v="5"/>
    <s v="Tablets Pro 8"/>
    <n v="381653.09"/>
    <n v="11"/>
    <x v="7"/>
    <n v="238416.2"/>
    <n v="143236.89000000001"/>
    <s v="Rahul"/>
    <s v="Corporate"/>
  </r>
  <r>
    <s v="ORD-10611-4207"/>
    <d v="2023-03-20T00:00:00"/>
    <x v="0"/>
    <x v="287"/>
    <x v="200"/>
    <x v="1"/>
    <s v="Maharashtra"/>
    <s v="Mumbai"/>
    <x v="2"/>
    <x v="11"/>
    <s v="Smartphones Pro 6"/>
    <n v="135417.89000000001"/>
    <n v="11"/>
    <x v="2"/>
    <n v="118958.62"/>
    <n v="16459.27"/>
    <s v="Neha"/>
    <s v="Corporate"/>
  </r>
  <r>
    <s v="ORD-62047-4208"/>
    <d v="2024-07-22T00:00:00"/>
    <x v="1"/>
    <x v="395"/>
    <x v="245"/>
    <x v="1"/>
    <s v="Maharashtra"/>
    <s v="Mumbai"/>
    <x v="0"/>
    <x v="7"/>
    <s v="Tables Pro 2"/>
    <n v="164202.63"/>
    <n v="9"/>
    <x v="0"/>
    <n v="123582.51"/>
    <n v="40620.120000000003"/>
    <s v="Neha"/>
    <s v="Home Office"/>
  </r>
  <r>
    <s v="ORD-73494-4209"/>
    <d v="2024-12-06T00:00:00"/>
    <x v="1"/>
    <x v="826"/>
    <x v="297"/>
    <x v="2"/>
    <s v="Haryana"/>
    <s v="Gurgaon"/>
    <x v="1"/>
    <x v="2"/>
    <s v="Binders Pro 8"/>
    <n v="6301.49"/>
    <n v="15"/>
    <x v="1"/>
    <n v="9458.1"/>
    <n v="-3156.61"/>
    <s v="Vikas"/>
    <s v="Consumer"/>
  </r>
  <r>
    <s v="ORD-82472-4210"/>
    <d v="2023-10-08T00:00:00"/>
    <x v="0"/>
    <x v="84"/>
    <x v="257"/>
    <x v="2"/>
    <s v="Haryana"/>
    <s v="Gurgaon"/>
    <x v="2"/>
    <x v="8"/>
    <s v="Laptops Pro 9"/>
    <n v="155340.59"/>
    <n v="4"/>
    <x v="4"/>
    <n v="125654.44"/>
    <n v="29686.15"/>
    <s v="Rahul"/>
    <s v="Home Office"/>
  </r>
  <r>
    <s v="ORD-12230-4211"/>
    <d v="2024-10-21T00:00:00"/>
    <x v="1"/>
    <x v="26"/>
    <x v="155"/>
    <x v="3"/>
    <s v="Bihar"/>
    <s v="Patna"/>
    <x v="0"/>
    <x v="9"/>
    <s v="Beds Pro 1"/>
    <n v="104322.81"/>
    <n v="6"/>
    <x v="7"/>
    <n v="85497.24"/>
    <n v="18825.57"/>
    <s v="Vikas"/>
    <s v="Consumer"/>
  </r>
  <r>
    <s v="ORD-34056-4212"/>
    <d v="2023-02-06T00:00:00"/>
    <x v="0"/>
    <x v="545"/>
    <x v="19"/>
    <x v="1"/>
    <s v="Rajasthan"/>
    <s v="Jaipur"/>
    <x v="2"/>
    <x v="8"/>
    <s v="Laptops Pro 5"/>
    <n v="556888"/>
    <n v="15"/>
    <x v="5"/>
    <n v="530842.5"/>
    <n v="26045.5"/>
    <s v="Rahul"/>
    <s v="Consumer"/>
  </r>
  <r>
    <s v="ORD-13626-4213"/>
    <d v="2024-04-11T00:00:00"/>
    <x v="1"/>
    <x v="797"/>
    <x v="232"/>
    <x v="3"/>
    <s v="West Bengal"/>
    <s v="Kolkata"/>
    <x v="2"/>
    <x v="11"/>
    <s v="Smartphones Pro 3"/>
    <n v="256348.67"/>
    <n v="8"/>
    <x v="2"/>
    <n v="232720.8"/>
    <n v="23627.87"/>
    <s v="Priya"/>
    <s v="Home Office"/>
  </r>
  <r>
    <s v="ORD-69602-4214"/>
    <d v="2023-12-14T00:00:00"/>
    <x v="0"/>
    <x v="731"/>
    <x v="29"/>
    <x v="0"/>
    <s v="Telangana"/>
    <s v="Hyderabad"/>
    <x v="2"/>
    <x v="5"/>
    <s v="Tablets Pro 8"/>
    <n v="33590.559999999998"/>
    <n v="2"/>
    <x v="6"/>
    <n v="59429"/>
    <n v="-25838.44"/>
    <s v="Vikas"/>
    <s v="Corporate"/>
  </r>
  <r>
    <s v="ORD-58819-4215"/>
    <d v="2024-12-21T00:00:00"/>
    <x v="1"/>
    <x v="719"/>
    <x v="267"/>
    <x v="1"/>
    <s v="Rajasthan"/>
    <s v="Jaipur"/>
    <x v="1"/>
    <x v="3"/>
    <s v="Storage Pro 10"/>
    <n v="2957.84"/>
    <n v="3"/>
    <x v="4"/>
    <n v="2218.77"/>
    <n v="739.07"/>
    <s v="Amit"/>
    <s v="Consumer"/>
  </r>
  <r>
    <s v="ORD-48158-4216"/>
    <d v="2023-01-19T00:00:00"/>
    <x v="0"/>
    <x v="572"/>
    <x v="138"/>
    <x v="0"/>
    <s v="Telangana"/>
    <s v="Hyderabad"/>
    <x v="0"/>
    <x v="9"/>
    <s v="Beds Pro 6"/>
    <n v="243570.72"/>
    <n v="10"/>
    <x v="7"/>
    <n v="194410.3"/>
    <n v="49160.42"/>
    <s v="Karan"/>
    <s v="Corporate"/>
  </r>
  <r>
    <s v="ORD-78271-4217"/>
    <d v="2023-06-17T00:00:00"/>
    <x v="0"/>
    <x v="517"/>
    <x v="73"/>
    <x v="2"/>
    <s v="Haryana"/>
    <s v="Faridabad"/>
    <x v="0"/>
    <x v="4"/>
    <s v="Chairs Pro 7"/>
    <n v="9464.89"/>
    <n v="6"/>
    <x v="1"/>
    <n v="14057.76"/>
    <n v="-4592.87"/>
    <s v="Pooja"/>
    <s v="Home Office"/>
  </r>
  <r>
    <s v="ORD-19889-4218"/>
    <d v="2024-10-04T00:00:00"/>
    <x v="1"/>
    <x v="188"/>
    <x v="221"/>
    <x v="2"/>
    <s v="Punjab"/>
    <s v="Amritsar"/>
    <x v="1"/>
    <x v="3"/>
    <s v="Storage Pro 3"/>
    <n v="1134.82"/>
    <n v="1"/>
    <x v="2"/>
    <n v="844.76"/>
    <n v="290.06"/>
    <s v="Priya"/>
    <s v="Consumer"/>
  </r>
  <r>
    <s v="ORD-57043-4219"/>
    <d v="2024-10-09T00:00:00"/>
    <x v="1"/>
    <x v="117"/>
    <x v="103"/>
    <x v="0"/>
    <s v="Tamil Nadu"/>
    <s v="Chennai"/>
    <x v="1"/>
    <x v="1"/>
    <s v="Paper Pro 2"/>
    <n v="5964.88"/>
    <n v="4"/>
    <x v="7"/>
    <n v="4193.08"/>
    <n v="1771.8"/>
    <s v="Rahul"/>
    <s v="Corporate"/>
  </r>
  <r>
    <s v="ORD-68230-4220"/>
    <d v="2024-12-14T00:00:00"/>
    <x v="1"/>
    <x v="809"/>
    <x v="88"/>
    <x v="1"/>
    <s v="Rajasthan"/>
    <s v="Jaipur"/>
    <x v="0"/>
    <x v="4"/>
    <s v="Chairs Pro 8"/>
    <n v="69886.649999999994"/>
    <n v="5"/>
    <x v="7"/>
    <n v="44683.15"/>
    <n v="25203.5"/>
    <s v="Priya"/>
    <s v="Home Office"/>
  </r>
  <r>
    <s v="ORD-42005-4221"/>
    <d v="2024-11-14T00:00:00"/>
    <x v="1"/>
    <x v="304"/>
    <x v="202"/>
    <x v="2"/>
    <s v="Punjab"/>
    <s v="Amritsar"/>
    <x v="1"/>
    <x v="1"/>
    <s v="Paper Pro 5"/>
    <n v="6602.6"/>
    <n v="11"/>
    <x v="6"/>
    <n v="11710.82"/>
    <n v="-5108.22"/>
    <s v="Karan"/>
    <s v="Consumer"/>
  </r>
  <r>
    <s v="ORD-64229-4222"/>
    <d v="2023-12-07T00:00:00"/>
    <x v="0"/>
    <x v="164"/>
    <x v="209"/>
    <x v="1"/>
    <s v="Maharashtra"/>
    <s v="Pune"/>
    <x v="1"/>
    <x v="2"/>
    <s v="Binders Pro 8"/>
    <n v="13714.05"/>
    <n v="10"/>
    <x v="5"/>
    <n v="13063.7"/>
    <n v="650.35"/>
    <s v="Vikas"/>
    <s v="Corporate"/>
  </r>
  <r>
    <s v="ORD-86961-4223"/>
    <d v="2024-10-23T00:00:00"/>
    <x v="1"/>
    <x v="718"/>
    <x v="195"/>
    <x v="3"/>
    <s v="Bihar"/>
    <s v="Gaya"/>
    <x v="0"/>
    <x v="9"/>
    <s v="Beds Pro 6"/>
    <n v="52289.04"/>
    <n v="4"/>
    <x v="5"/>
    <n v="44731.44"/>
    <n v="7557.6"/>
    <s v="Karan"/>
    <s v="Home Office"/>
  </r>
  <r>
    <s v="ORD-57412-4224"/>
    <d v="2024-05-10T00:00:00"/>
    <x v="1"/>
    <x v="296"/>
    <x v="249"/>
    <x v="0"/>
    <s v="Karnataka"/>
    <s v="Bangalore"/>
    <x v="1"/>
    <x v="3"/>
    <s v="Storage Pro 3"/>
    <n v="3721"/>
    <n v="7"/>
    <x v="2"/>
    <n v="3324.72"/>
    <n v="396.28"/>
    <s v="Amit"/>
    <s v="Corporate"/>
  </r>
  <r>
    <s v="ORD-66195-4225"/>
    <d v="2023-12-17T00:00:00"/>
    <x v="0"/>
    <x v="583"/>
    <x v="88"/>
    <x v="1"/>
    <s v="Rajasthan"/>
    <s v="Jaipur"/>
    <x v="1"/>
    <x v="1"/>
    <s v="Paper Pro 3"/>
    <n v="7574.62"/>
    <n v="10"/>
    <x v="2"/>
    <n v="6488.6"/>
    <n v="1086.02"/>
    <s v="Sneha"/>
    <s v="Consumer"/>
  </r>
  <r>
    <s v="ORD-12379-4226"/>
    <d v="2023-11-21T00:00:00"/>
    <x v="0"/>
    <x v="777"/>
    <x v="189"/>
    <x v="0"/>
    <s v="Telangana"/>
    <s v="Hyderabad"/>
    <x v="2"/>
    <x v="5"/>
    <s v="Tablets Pro 3"/>
    <n v="208941.41"/>
    <n v="11"/>
    <x v="5"/>
    <n v="179821.73"/>
    <n v="29119.68"/>
    <s v="Amit"/>
    <s v="Home Office"/>
  </r>
  <r>
    <s v="ORD-33569-4227"/>
    <d v="2023-10-03T00:00:00"/>
    <x v="0"/>
    <x v="16"/>
    <x v="6"/>
    <x v="0"/>
    <s v="Telangana"/>
    <s v="Hyderabad"/>
    <x v="2"/>
    <x v="8"/>
    <s v="Laptops Pro 2"/>
    <n v="158552.20000000001"/>
    <n v="6"/>
    <x v="6"/>
    <n v="272375.64"/>
    <n v="-113823.44"/>
    <s v="Karan"/>
    <s v="Consumer"/>
  </r>
  <r>
    <s v="ORD-67240-4228"/>
    <d v="2023-03-28T00:00:00"/>
    <x v="0"/>
    <x v="742"/>
    <x v="71"/>
    <x v="2"/>
    <s v="Punjab"/>
    <s v="Ludhiana"/>
    <x v="2"/>
    <x v="8"/>
    <s v="Laptops Pro 9"/>
    <n v="503141.5"/>
    <n v="10"/>
    <x v="5"/>
    <n v="407063.1"/>
    <n v="96078.399999999994"/>
    <s v="Neha"/>
    <s v="Consumer"/>
  </r>
  <r>
    <s v="ORD-14831-4229"/>
    <d v="2023-10-20T00:00:00"/>
    <x v="0"/>
    <x v="581"/>
    <x v="9"/>
    <x v="2"/>
    <s v="Punjab"/>
    <s v="Ludhiana"/>
    <x v="2"/>
    <x v="10"/>
    <s v="Accessories Pro 6"/>
    <n v="349605.48"/>
    <n v="11"/>
    <x v="1"/>
    <n v="502681.74"/>
    <n v="-153076.26"/>
    <s v="Karan"/>
    <s v="Corporate"/>
  </r>
  <r>
    <s v="ORD-25912-4230"/>
    <d v="2024-12-23T00:00:00"/>
    <x v="1"/>
    <x v="515"/>
    <x v="212"/>
    <x v="1"/>
    <s v="Maharashtra"/>
    <s v="Pune"/>
    <x v="2"/>
    <x v="5"/>
    <s v="Tablets Pro 2"/>
    <n v="803102.69"/>
    <n v="12"/>
    <x v="7"/>
    <n v="517403.64"/>
    <n v="285699.05"/>
    <s v="Amit"/>
    <s v="Consumer"/>
  </r>
  <r>
    <s v="ORD-50545-4231"/>
    <d v="2023-10-07T00:00:00"/>
    <x v="0"/>
    <x v="76"/>
    <x v="171"/>
    <x v="3"/>
    <s v="Bihar"/>
    <s v="Gaya"/>
    <x v="0"/>
    <x v="7"/>
    <s v="Tables Pro 7"/>
    <n v="153190.85999999999"/>
    <n v="14"/>
    <x v="2"/>
    <n v="134497.72"/>
    <n v="18693.14"/>
    <s v="Neha"/>
    <s v="Home Office"/>
  </r>
  <r>
    <s v="ORD-48695-4232"/>
    <d v="2024-07-06T00:00:00"/>
    <x v="1"/>
    <x v="627"/>
    <x v="84"/>
    <x v="0"/>
    <s v="Tamil Nadu"/>
    <s v="Chennai"/>
    <x v="2"/>
    <x v="5"/>
    <s v="Tablets Pro 9"/>
    <n v="7978.76"/>
    <n v="1"/>
    <x v="5"/>
    <n v="8225.6"/>
    <n v="-246.84"/>
    <s v="Sneha"/>
    <s v="Home Office"/>
  </r>
  <r>
    <s v="ORD-90824-4233"/>
    <d v="2024-12-06T00:00:00"/>
    <x v="1"/>
    <x v="461"/>
    <x v="201"/>
    <x v="1"/>
    <s v="Gujarat"/>
    <s v="Ahmedabad"/>
    <x v="1"/>
    <x v="2"/>
    <s v="Binders Pro 9"/>
    <n v="6662.48"/>
    <n v="9"/>
    <x v="1"/>
    <n v="9596.8799999999992"/>
    <n v="-2934.4"/>
    <s v="Pooja"/>
    <s v="Corporate"/>
  </r>
  <r>
    <s v="ORD-72837-4234"/>
    <d v="2023-11-15T00:00:00"/>
    <x v="0"/>
    <x v="585"/>
    <x v="245"/>
    <x v="2"/>
    <s v="Delhi"/>
    <s v="New Delhi"/>
    <x v="2"/>
    <x v="8"/>
    <s v="Laptops Pro 10"/>
    <n v="22708.92"/>
    <n v="1"/>
    <x v="5"/>
    <n v="21999.75"/>
    <n v="709.17"/>
    <s v="Karan"/>
    <s v="Corporate"/>
  </r>
  <r>
    <s v="ORD-65037-4235"/>
    <d v="2024-10-10T00:00:00"/>
    <x v="1"/>
    <x v="811"/>
    <x v="267"/>
    <x v="3"/>
    <s v="West Bengal"/>
    <s v="Howrah"/>
    <x v="1"/>
    <x v="6"/>
    <s v="Pens Pro 9"/>
    <n v="1464.8"/>
    <n v="2"/>
    <x v="4"/>
    <n v="1096.3599999999999"/>
    <n v="368.44"/>
    <s v="Neha"/>
    <s v="Home Office"/>
  </r>
  <r>
    <s v="ORD-27001-4236"/>
    <d v="2023-12-24T00:00:00"/>
    <x v="0"/>
    <x v="404"/>
    <x v="144"/>
    <x v="2"/>
    <s v="Punjab"/>
    <s v="Ludhiana"/>
    <x v="0"/>
    <x v="0"/>
    <s v="Sofas Pro 2"/>
    <n v="182607.85"/>
    <n v="8"/>
    <x v="7"/>
    <n v="133942.48000000001"/>
    <n v="48665.37"/>
    <s v="Priya"/>
    <s v="Consumer"/>
  </r>
  <r>
    <s v="ORD-78986-4237"/>
    <d v="2024-05-31T00:00:00"/>
    <x v="1"/>
    <x v="330"/>
    <x v="182"/>
    <x v="1"/>
    <s v="Maharashtra"/>
    <s v="Pune"/>
    <x v="2"/>
    <x v="5"/>
    <s v="Tablets Pro 9"/>
    <n v="259858.2"/>
    <n v="14"/>
    <x v="4"/>
    <n v="207832.94"/>
    <n v="52025.26"/>
    <s v="Rahul"/>
    <s v="Home Office"/>
  </r>
  <r>
    <s v="ORD-97902-4238"/>
    <d v="2024-05-20T00:00:00"/>
    <x v="1"/>
    <x v="659"/>
    <x v="204"/>
    <x v="1"/>
    <s v="Maharashtra"/>
    <s v="Pune"/>
    <x v="0"/>
    <x v="9"/>
    <s v="Beds Pro 9"/>
    <n v="199011.85"/>
    <n v="7"/>
    <x v="7"/>
    <n v="124998.58"/>
    <n v="74013.27"/>
    <s v="Sneha"/>
    <s v="Consumer"/>
  </r>
  <r>
    <s v="ORD-83486-4239"/>
    <d v="2023-01-01T00:00:00"/>
    <x v="0"/>
    <x v="138"/>
    <x v="46"/>
    <x v="3"/>
    <s v="West Bengal"/>
    <s v="Howrah"/>
    <x v="0"/>
    <x v="7"/>
    <s v="Tables Pro 8"/>
    <n v="35472.68"/>
    <n v="5"/>
    <x v="7"/>
    <n v="27426.400000000001"/>
    <n v="8046.28"/>
    <s v="Rahul"/>
    <s v="Home Office"/>
  </r>
  <r>
    <s v="ORD-28578-4240"/>
    <d v="2023-12-28T00:00:00"/>
    <x v="0"/>
    <x v="68"/>
    <x v="208"/>
    <x v="2"/>
    <s v="Delhi"/>
    <s v="New Delhi"/>
    <x v="2"/>
    <x v="10"/>
    <s v="Accessories Pro 8"/>
    <n v="374849.13"/>
    <n v="10"/>
    <x v="7"/>
    <n v="253695.9"/>
    <n v="121153.23"/>
    <s v="Pooja"/>
    <s v="Consumer"/>
  </r>
  <r>
    <s v="ORD-67158-4241"/>
    <d v="2023-10-23T00:00:00"/>
    <x v="0"/>
    <x v="242"/>
    <x v="76"/>
    <x v="2"/>
    <s v="Punjab"/>
    <s v="Ludhiana"/>
    <x v="1"/>
    <x v="3"/>
    <s v="Storage Pro 7"/>
    <n v="11308.72"/>
    <n v="5"/>
    <x v="7"/>
    <n v="8240.2000000000007"/>
    <n v="3068.52"/>
    <s v="Neha"/>
    <s v="Home Office"/>
  </r>
  <r>
    <s v="ORD-64629-4242"/>
    <d v="2024-06-17T00:00:00"/>
    <x v="1"/>
    <x v="853"/>
    <x v="89"/>
    <x v="3"/>
    <s v="Odisha"/>
    <s v="Bhubaneswar"/>
    <x v="1"/>
    <x v="2"/>
    <s v="Binders Pro 2"/>
    <n v="1159.8399999999999"/>
    <n v="3"/>
    <x v="0"/>
    <n v="803.1"/>
    <n v="356.74"/>
    <s v="Karan"/>
    <s v="Corporate"/>
  </r>
  <r>
    <s v="ORD-87994-4243"/>
    <d v="2023-10-06T00:00:00"/>
    <x v="0"/>
    <x v="440"/>
    <x v="246"/>
    <x v="0"/>
    <s v="Karnataka"/>
    <s v="Mysore"/>
    <x v="2"/>
    <x v="10"/>
    <s v="Accessories Pro 8"/>
    <n v="196161.09"/>
    <n v="14"/>
    <x v="2"/>
    <n v="154694.54"/>
    <n v="41466.550000000003"/>
    <s v="Sneha"/>
    <s v="Consumer"/>
  </r>
  <r>
    <s v="ORD-76873-4244"/>
    <d v="2024-12-27T00:00:00"/>
    <x v="1"/>
    <x v="261"/>
    <x v="93"/>
    <x v="2"/>
    <s v="Punjab"/>
    <s v="Ludhiana"/>
    <x v="0"/>
    <x v="4"/>
    <s v="Chairs Pro 9"/>
    <n v="18070.39"/>
    <n v="3"/>
    <x v="1"/>
    <n v="26692.95"/>
    <n v="-8622.56"/>
    <s v="Vikas"/>
    <s v="Consumer"/>
  </r>
  <r>
    <s v="ORD-19479-4245"/>
    <d v="2024-07-16T00:00:00"/>
    <x v="1"/>
    <x v="270"/>
    <x v="73"/>
    <x v="0"/>
    <s v="Karnataka"/>
    <s v="Bangalore"/>
    <x v="2"/>
    <x v="11"/>
    <s v="Smartphones Pro 10"/>
    <n v="608262.51"/>
    <n v="14"/>
    <x v="5"/>
    <n v="517293"/>
    <n v="90969.51"/>
    <s v="Neha"/>
    <s v="Home Office"/>
  </r>
  <r>
    <s v="ORD-64005-4246"/>
    <d v="2023-08-12T00:00:00"/>
    <x v="0"/>
    <x v="792"/>
    <x v="72"/>
    <x v="0"/>
    <s v="Telangana"/>
    <s v="Hyderabad"/>
    <x v="1"/>
    <x v="6"/>
    <s v="Pens Pro 3"/>
    <n v="2070.0100000000002"/>
    <n v="1"/>
    <x v="5"/>
    <n v="1710.99"/>
    <n v="359.02"/>
    <s v="Amit"/>
    <s v="Home Office"/>
  </r>
  <r>
    <s v="ORD-61430-4247"/>
    <d v="2023-06-12T00:00:00"/>
    <x v="0"/>
    <x v="737"/>
    <x v="59"/>
    <x v="0"/>
    <s v="Tamil Nadu"/>
    <s v="Coimbatore"/>
    <x v="2"/>
    <x v="5"/>
    <s v="Tablets Pro 5"/>
    <n v="211900.9"/>
    <n v="12"/>
    <x v="0"/>
    <n v="161344.56"/>
    <n v="50556.34"/>
    <s v="Rahul"/>
    <s v="Home Office"/>
  </r>
  <r>
    <s v="ORD-44955-4248"/>
    <d v="2024-11-05T00:00:00"/>
    <x v="1"/>
    <x v="6"/>
    <x v="72"/>
    <x v="3"/>
    <s v="Odisha"/>
    <s v="Bhubaneswar"/>
    <x v="2"/>
    <x v="11"/>
    <s v="Smartphones Pro 4"/>
    <n v="1112154.71"/>
    <n v="14"/>
    <x v="7"/>
    <n v="699148.66"/>
    <n v="413006.05"/>
    <s v="Sneha"/>
    <s v="Home Office"/>
  </r>
  <r>
    <s v="ORD-86369-4249"/>
    <d v="2024-01-27T00:00:00"/>
    <x v="1"/>
    <x v="563"/>
    <x v="52"/>
    <x v="1"/>
    <s v="Gujarat"/>
    <s v="Ahmedabad"/>
    <x v="1"/>
    <x v="1"/>
    <s v="Paper Pro 4"/>
    <n v="5782.65"/>
    <n v="13"/>
    <x v="6"/>
    <n v="10142.99"/>
    <n v="-4360.34"/>
    <s v="Rahul"/>
    <s v="Home Office"/>
  </r>
  <r>
    <s v="ORD-11433-4250"/>
    <d v="2023-08-03T00:00:00"/>
    <x v="0"/>
    <x v="428"/>
    <x v="200"/>
    <x v="2"/>
    <s v="Punjab"/>
    <s v="Amritsar"/>
    <x v="0"/>
    <x v="4"/>
    <s v="Chairs Pro 4"/>
    <n v="144583.21"/>
    <n v="8"/>
    <x v="2"/>
    <n v="133748.32"/>
    <n v="10834.89"/>
    <s v="Amit"/>
    <s v="Home Office"/>
  </r>
  <r>
    <s v="ORD-96312-4251"/>
    <d v="2024-09-12T00:00:00"/>
    <x v="1"/>
    <x v="370"/>
    <x v="120"/>
    <x v="2"/>
    <s v="Haryana"/>
    <s v="Gurgaon"/>
    <x v="1"/>
    <x v="2"/>
    <s v="Binders Pro 2"/>
    <n v="5538.4"/>
    <n v="7"/>
    <x v="5"/>
    <n v="4789.26"/>
    <n v="749.14"/>
    <s v="Karan"/>
    <s v="Home Office"/>
  </r>
  <r>
    <s v="ORD-45000-4252"/>
    <d v="2023-10-28T00:00:00"/>
    <x v="0"/>
    <x v="319"/>
    <x v="39"/>
    <x v="0"/>
    <s v="Tamil Nadu"/>
    <s v="Coimbatore"/>
    <x v="1"/>
    <x v="2"/>
    <s v="Binders Pro 7"/>
    <n v="676.08"/>
    <n v="4"/>
    <x v="3"/>
    <n v="603.84"/>
    <n v="72.239999999999995"/>
    <s v="Amit"/>
    <s v="Consumer"/>
  </r>
  <r>
    <s v="ORD-73156-4253"/>
    <d v="2023-10-28T00:00:00"/>
    <x v="0"/>
    <x v="290"/>
    <x v="7"/>
    <x v="2"/>
    <s v="Delhi"/>
    <s v="New Delhi"/>
    <x v="0"/>
    <x v="9"/>
    <s v="Beds Pro 9"/>
    <n v="59313.63"/>
    <n v="6"/>
    <x v="4"/>
    <n v="40973.760000000002"/>
    <n v="18339.87"/>
    <s v="Sneha"/>
    <s v="Corporate"/>
  </r>
  <r>
    <s v="ORD-57364-4254"/>
    <d v="2023-10-03T00:00:00"/>
    <x v="0"/>
    <x v="19"/>
    <x v="103"/>
    <x v="1"/>
    <s v="Gujarat"/>
    <s v="Ahmedabad"/>
    <x v="0"/>
    <x v="4"/>
    <s v="Chairs Pro 9"/>
    <n v="230937.61"/>
    <n v="15"/>
    <x v="2"/>
    <n v="173989.35"/>
    <n v="56948.26"/>
    <s v="Sneha"/>
    <s v="Consumer"/>
  </r>
  <r>
    <s v="ORD-32670-4255"/>
    <d v="2023-12-19T00:00:00"/>
    <x v="0"/>
    <x v="234"/>
    <x v="19"/>
    <x v="0"/>
    <s v="Telangana"/>
    <s v="Hyderabad"/>
    <x v="1"/>
    <x v="6"/>
    <s v="Pens Pro 5"/>
    <n v="19588.23"/>
    <n v="10"/>
    <x v="5"/>
    <n v="20000"/>
    <n v="-411.77"/>
    <s v="Priya"/>
    <s v="Corporate"/>
  </r>
  <r>
    <s v="ORD-96773-4256"/>
    <d v="2023-12-25T00:00:00"/>
    <x v="0"/>
    <x v="881"/>
    <x v="230"/>
    <x v="3"/>
    <s v="Odisha"/>
    <s v="Bhubaneswar"/>
    <x v="1"/>
    <x v="2"/>
    <s v="Binders Pro 2"/>
    <n v="20694.16"/>
    <n v="11"/>
    <x v="7"/>
    <n v="13302.08"/>
    <n v="7392.08"/>
    <s v="Neha"/>
    <s v="Home Office"/>
  </r>
  <r>
    <s v="ORD-43384-4257"/>
    <d v="2023-10-06T00:00:00"/>
    <x v="0"/>
    <x v="780"/>
    <x v="253"/>
    <x v="1"/>
    <s v="Rajasthan"/>
    <s v="Jaipur"/>
    <x v="0"/>
    <x v="9"/>
    <s v="Beds Pro 2"/>
    <n v="9981.8799999999992"/>
    <n v="1"/>
    <x v="2"/>
    <n v="7943.57"/>
    <n v="2038.31"/>
    <s v="Vikas"/>
    <s v="Consumer"/>
  </r>
  <r>
    <s v="ORD-49378-4258"/>
    <d v="2023-04-07T00:00:00"/>
    <x v="0"/>
    <x v="408"/>
    <x v="111"/>
    <x v="3"/>
    <s v="Odisha"/>
    <s v="Bhubaneswar"/>
    <x v="2"/>
    <x v="8"/>
    <s v="Laptops Pro 6"/>
    <n v="42882.52"/>
    <n v="5"/>
    <x v="6"/>
    <n v="71602.149999999994"/>
    <n v="-28719.63"/>
    <s v="Vikas"/>
    <s v="Corporate"/>
  </r>
  <r>
    <s v="ORD-74739-4259"/>
    <d v="2024-06-05T00:00:00"/>
    <x v="1"/>
    <x v="712"/>
    <x v="141"/>
    <x v="0"/>
    <s v="Tamil Nadu"/>
    <s v="Chennai"/>
    <x v="1"/>
    <x v="1"/>
    <s v="Paper Pro 6"/>
    <n v="7988.71"/>
    <n v="13"/>
    <x v="5"/>
    <n v="7479.42"/>
    <n v="509.29"/>
    <s v="Rahul"/>
    <s v="Home Office"/>
  </r>
  <r>
    <s v="ORD-13389-4260"/>
    <d v="2023-06-05T00:00:00"/>
    <x v="0"/>
    <x v="289"/>
    <x v="4"/>
    <x v="2"/>
    <s v="Delhi"/>
    <s v="New Delhi"/>
    <x v="2"/>
    <x v="10"/>
    <s v="Accessories Pro 10"/>
    <n v="69364.02"/>
    <n v="5"/>
    <x v="1"/>
    <n v="96381.35"/>
    <n v="-27017.33"/>
    <s v="Neha"/>
    <s v="Home Office"/>
  </r>
  <r>
    <s v="ORD-49203-4261"/>
    <d v="2024-10-19T00:00:00"/>
    <x v="1"/>
    <x v="558"/>
    <x v="154"/>
    <x v="1"/>
    <s v="Maharashtra"/>
    <s v="Nagpur"/>
    <x v="1"/>
    <x v="1"/>
    <s v="Paper Pro 6"/>
    <n v="18366.37"/>
    <n v="11"/>
    <x v="2"/>
    <n v="12837.22"/>
    <n v="5529.15"/>
    <s v="Amit"/>
    <s v="Corporate"/>
  </r>
  <r>
    <s v="ORD-25236-4262"/>
    <d v="2024-10-12T00:00:00"/>
    <x v="1"/>
    <x v="888"/>
    <x v="289"/>
    <x v="0"/>
    <s v="Tamil Nadu"/>
    <s v="Coimbatore"/>
    <x v="0"/>
    <x v="9"/>
    <s v="Beds Pro 2"/>
    <n v="25310.04"/>
    <n v="1"/>
    <x v="4"/>
    <n v="17685.68"/>
    <n v="7624.36"/>
    <s v="Vikas"/>
    <s v="Corporate"/>
  </r>
  <r>
    <s v="ORD-86421-4263"/>
    <d v="2023-06-03T00:00:00"/>
    <x v="0"/>
    <x v="851"/>
    <x v="277"/>
    <x v="3"/>
    <s v="Bihar"/>
    <s v="Gaya"/>
    <x v="2"/>
    <x v="8"/>
    <s v="Laptops Pro 7"/>
    <n v="138668.10999999999"/>
    <n v="5"/>
    <x v="2"/>
    <n v="131159.9"/>
    <n v="7508.21"/>
    <s v="Karan"/>
    <s v="Consumer"/>
  </r>
  <r>
    <s v="ORD-77029-4264"/>
    <d v="2023-12-26T00:00:00"/>
    <x v="0"/>
    <x v="340"/>
    <x v="189"/>
    <x v="2"/>
    <s v="Delhi"/>
    <s v="New Delhi"/>
    <x v="0"/>
    <x v="7"/>
    <s v="Tables Pro 8"/>
    <n v="59572.69"/>
    <n v="5"/>
    <x v="1"/>
    <n v="84518.15"/>
    <n v="-24945.46"/>
    <s v="Priya"/>
    <s v="Corporate"/>
  </r>
  <r>
    <s v="ORD-23659-4265"/>
    <d v="2024-01-20T00:00:00"/>
    <x v="1"/>
    <x v="849"/>
    <x v="278"/>
    <x v="1"/>
    <s v="Rajasthan"/>
    <s v="Jaipur"/>
    <x v="0"/>
    <x v="0"/>
    <s v="Sofas Pro 9"/>
    <n v="50130.89"/>
    <n v="14"/>
    <x v="5"/>
    <n v="50648.78"/>
    <n v="-517.89"/>
    <s v="Pooja"/>
    <s v="Home Office"/>
  </r>
  <r>
    <s v="ORD-15918-4266"/>
    <d v="2024-06-03T00:00:00"/>
    <x v="1"/>
    <x v="259"/>
    <x v="193"/>
    <x v="1"/>
    <s v="Rajasthan"/>
    <s v="Jaipur"/>
    <x v="0"/>
    <x v="9"/>
    <s v="Beds Pro 1"/>
    <n v="63188.24"/>
    <n v="10"/>
    <x v="4"/>
    <n v="39102.199999999997"/>
    <n v="24086.04"/>
    <s v="Karan"/>
    <s v="Corporate"/>
  </r>
  <r>
    <s v="ORD-98788-4267"/>
    <d v="2024-05-05T00:00:00"/>
    <x v="1"/>
    <x v="539"/>
    <x v="258"/>
    <x v="1"/>
    <s v="Gujarat"/>
    <s v="Ahmedabad"/>
    <x v="1"/>
    <x v="1"/>
    <s v="Paper Pro 6"/>
    <n v="8589.26"/>
    <n v="7"/>
    <x v="4"/>
    <n v="6670.72"/>
    <n v="1918.54"/>
    <s v="Amit"/>
    <s v="Consumer"/>
  </r>
  <r>
    <s v="ORD-73504-4268"/>
    <d v="2023-12-20T00:00:00"/>
    <x v="0"/>
    <x v="707"/>
    <x v="127"/>
    <x v="1"/>
    <s v="Rajasthan"/>
    <s v="Jaipur"/>
    <x v="0"/>
    <x v="0"/>
    <s v="Sofas Pro 4"/>
    <n v="107959.8"/>
    <n v="15"/>
    <x v="4"/>
    <n v="77329.5"/>
    <n v="30630.3"/>
    <s v="Sneha"/>
    <s v="Home Office"/>
  </r>
  <r>
    <s v="ORD-23290-4269"/>
    <d v="2024-10-17T00:00:00"/>
    <x v="1"/>
    <x v="11"/>
    <x v="205"/>
    <x v="3"/>
    <s v="Bihar"/>
    <s v="Patna"/>
    <x v="1"/>
    <x v="1"/>
    <s v="Paper Pro 1"/>
    <n v="939.97"/>
    <n v="1"/>
    <x v="1"/>
    <n v="1406.11"/>
    <n v="-466.14"/>
    <s v="Karan"/>
    <s v="Home Office"/>
  </r>
  <r>
    <s v="ORD-69892-4270"/>
    <d v="2023-05-21T00:00:00"/>
    <x v="0"/>
    <x v="857"/>
    <x v="6"/>
    <x v="2"/>
    <s v="Delhi"/>
    <s v="New Delhi"/>
    <x v="0"/>
    <x v="4"/>
    <s v="Chairs Pro 10"/>
    <n v="37548.089999999997"/>
    <n v="3"/>
    <x v="1"/>
    <n v="54284.82"/>
    <n v="-16736.73"/>
    <s v="Amit"/>
    <s v="Consumer"/>
  </r>
  <r>
    <s v="ORD-71428-4271"/>
    <d v="2023-12-11T00:00:00"/>
    <x v="0"/>
    <x v="769"/>
    <x v="171"/>
    <x v="3"/>
    <s v="West Bengal"/>
    <s v="Howrah"/>
    <x v="1"/>
    <x v="2"/>
    <s v="Binders Pro 10"/>
    <n v="1788.39"/>
    <n v="1"/>
    <x v="2"/>
    <n v="1491.13"/>
    <n v="297.26"/>
    <s v="Karan"/>
    <s v="Consumer"/>
  </r>
  <r>
    <s v="ORD-61821-4272"/>
    <d v="2024-11-18T00:00:00"/>
    <x v="1"/>
    <x v="155"/>
    <x v="282"/>
    <x v="2"/>
    <s v="Delhi"/>
    <s v="New Delhi"/>
    <x v="2"/>
    <x v="8"/>
    <s v="Laptops Pro 1"/>
    <n v="116654.61"/>
    <n v="2"/>
    <x v="4"/>
    <n v="90423.98"/>
    <n v="26230.63"/>
    <s v="Sneha"/>
    <s v="Home Office"/>
  </r>
  <r>
    <s v="ORD-26650-4273"/>
    <d v="2024-04-24T00:00:00"/>
    <x v="1"/>
    <x v="794"/>
    <x v="33"/>
    <x v="1"/>
    <s v="Gujarat"/>
    <s v="Surat"/>
    <x v="0"/>
    <x v="4"/>
    <s v="Chairs Pro 3"/>
    <n v="24775.35"/>
    <n v="3"/>
    <x v="3"/>
    <n v="17810.73"/>
    <n v="6964.62"/>
    <s v="Rahul"/>
    <s v="Consumer"/>
  </r>
  <r>
    <s v="ORD-21565-4274"/>
    <d v="2023-01-17T00:00:00"/>
    <x v="0"/>
    <x v="377"/>
    <x v="117"/>
    <x v="0"/>
    <s v="Telangana"/>
    <s v="Hyderabad"/>
    <x v="0"/>
    <x v="4"/>
    <s v="Chairs Pro 3"/>
    <n v="235238.19"/>
    <n v="14"/>
    <x v="7"/>
    <n v="199919.3"/>
    <n v="35318.89"/>
    <s v="Amit"/>
    <s v="Consumer"/>
  </r>
  <r>
    <s v="ORD-31379-4275"/>
    <d v="2023-11-30T00:00:00"/>
    <x v="0"/>
    <x v="432"/>
    <x v="16"/>
    <x v="0"/>
    <s v="Tamil Nadu"/>
    <s v="Chennai"/>
    <x v="1"/>
    <x v="3"/>
    <s v="Storage Pro 2"/>
    <n v="10394.39"/>
    <n v="12"/>
    <x v="2"/>
    <n v="9174.48"/>
    <n v="1219.9100000000001"/>
    <s v="Vikas"/>
    <s v="Corporate"/>
  </r>
  <r>
    <s v="ORD-57265-4276"/>
    <d v="2023-06-08T00:00:00"/>
    <x v="0"/>
    <x v="13"/>
    <x v="47"/>
    <x v="0"/>
    <s v="Karnataka"/>
    <s v="Mysore"/>
    <x v="1"/>
    <x v="3"/>
    <s v="Storage Pro 8"/>
    <n v="23685.040000000001"/>
    <n v="10"/>
    <x v="0"/>
    <n v="14196.8"/>
    <n v="9488.24"/>
    <s v="Priya"/>
    <s v="Corporate"/>
  </r>
  <r>
    <s v="ORD-60730-4277"/>
    <d v="2023-10-22T00:00:00"/>
    <x v="0"/>
    <x v="104"/>
    <x v="229"/>
    <x v="0"/>
    <s v="Karnataka"/>
    <s v="Mysore"/>
    <x v="1"/>
    <x v="1"/>
    <s v="Paper Pro 8"/>
    <n v="3634.55"/>
    <n v="3"/>
    <x v="4"/>
    <n v="2356.86"/>
    <n v="1277.69"/>
    <s v="Priya"/>
    <s v="Consumer"/>
  </r>
  <r>
    <s v="ORD-25543-4278"/>
    <d v="2023-09-27T00:00:00"/>
    <x v="0"/>
    <x v="710"/>
    <x v="295"/>
    <x v="0"/>
    <s v="Tamil Nadu"/>
    <s v="Coimbatore"/>
    <x v="2"/>
    <x v="11"/>
    <s v="Smartphones Pro 10"/>
    <n v="145680.95999999999"/>
    <n v="6"/>
    <x v="0"/>
    <n v="95322.9"/>
    <n v="50358.06"/>
    <s v="Sneha"/>
    <s v="Corporate"/>
  </r>
  <r>
    <s v="ORD-51680-4279"/>
    <d v="2024-11-17T00:00:00"/>
    <x v="1"/>
    <x v="569"/>
    <x v="238"/>
    <x v="3"/>
    <s v="West Bengal"/>
    <s v="Kolkata"/>
    <x v="1"/>
    <x v="3"/>
    <s v="Storage Pro 1"/>
    <n v="29348.77"/>
    <n v="15"/>
    <x v="2"/>
    <n v="24345.9"/>
    <n v="5002.87"/>
    <s v="Amit"/>
    <s v="Corporate"/>
  </r>
  <r>
    <s v="ORD-97543-4280"/>
    <d v="2024-10-24T00:00:00"/>
    <x v="1"/>
    <x v="689"/>
    <x v="222"/>
    <x v="2"/>
    <s v="Haryana"/>
    <s v="Faridabad"/>
    <x v="1"/>
    <x v="6"/>
    <s v="Pens Pro 2"/>
    <n v="9698.56"/>
    <n v="9"/>
    <x v="7"/>
    <n v="6150.33"/>
    <n v="3548.23"/>
    <s v="Karan"/>
    <s v="Home Office"/>
  </r>
  <r>
    <s v="ORD-93395-4281"/>
    <d v="2024-07-14T00:00:00"/>
    <x v="1"/>
    <x v="9"/>
    <x v="207"/>
    <x v="1"/>
    <s v="Rajasthan"/>
    <s v="Jaipur"/>
    <x v="0"/>
    <x v="4"/>
    <s v="Chairs Pro 4"/>
    <n v="35063.19"/>
    <n v="10"/>
    <x v="4"/>
    <n v="27253"/>
    <n v="7810.19"/>
    <s v="Vikas"/>
    <s v="Home Office"/>
  </r>
  <r>
    <s v="ORD-36892-4282"/>
    <d v="2023-10-04T00:00:00"/>
    <x v="0"/>
    <x v="284"/>
    <x v="298"/>
    <x v="0"/>
    <s v="Tamil Nadu"/>
    <s v="Chennai"/>
    <x v="1"/>
    <x v="3"/>
    <s v="Storage Pro 8"/>
    <n v="2566.21"/>
    <n v="15"/>
    <x v="1"/>
    <n v="3793.65"/>
    <n v="-1227.44"/>
    <s v="Rahul"/>
    <s v="Home Office"/>
  </r>
  <r>
    <s v="ORD-82163-4283"/>
    <d v="2024-01-13T00:00:00"/>
    <x v="1"/>
    <x v="100"/>
    <x v="111"/>
    <x v="2"/>
    <s v="Haryana"/>
    <s v="Gurgaon"/>
    <x v="0"/>
    <x v="4"/>
    <s v="Chairs Pro 1"/>
    <n v="50438.75"/>
    <n v="12"/>
    <x v="1"/>
    <n v="70326.12"/>
    <n v="-19887.37"/>
    <s v="Amit"/>
    <s v="Home Office"/>
  </r>
  <r>
    <s v="ORD-33357-4284"/>
    <d v="2024-07-19T00:00:00"/>
    <x v="1"/>
    <x v="47"/>
    <x v="258"/>
    <x v="2"/>
    <s v="Haryana"/>
    <s v="Faridabad"/>
    <x v="1"/>
    <x v="1"/>
    <s v="Paper Pro 10"/>
    <n v="3769.24"/>
    <n v="2"/>
    <x v="7"/>
    <n v="2911.3"/>
    <n v="857.94"/>
    <s v="Pooja"/>
    <s v="Consumer"/>
  </r>
  <r>
    <s v="ORD-20890-4285"/>
    <d v="2024-08-04T00:00:00"/>
    <x v="1"/>
    <x v="277"/>
    <x v="18"/>
    <x v="2"/>
    <s v="Punjab"/>
    <s v="Ludhiana"/>
    <x v="1"/>
    <x v="2"/>
    <s v="Binders Pro 7"/>
    <n v="978.61"/>
    <n v="1"/>
    <x v="1"/>
    <n v="1385.97"/>
    <n v="-407.36"/>
    <s v="Sneha"/>
    <s v="Corporate"/>
  </r>
  <r>
    <s v="ORD-27534-4286"/>
    <d v="2023-07-06T00:00:00"/>
    <x v="0"/>
    <x v="0"/>
    <x v="216"/>
    <x v="2"/>
    <s v="Haryana"/>
    <s v="Faridabad"/>
    <x v="1"/>
    <x v="1"/>
    <s v="Paper Pro 8"/>
    <n v="469.72"/>
    <n v="1"/>
    <x v="0"/>
    <n v="336.74"/>
    <n v="132.97999999999999"/>
    <s v="Priya"/>
    <s v="Consumer"/>
  </r>
  <r>
    <s v="ORD-89461-4287"/>
    <d v="2023-10-06T00:00:00"/>
    <x v="0"/>
    <x v="175"/>
    <x v="143"/>
    <x v="1"/>
    <s v="Gujarat"/>
    <s v="Ahmedabad"/>
    <x v="0"/>
    <x v="4"/>
    <s v="Chairs Pro 8"/>
    <n v="92013.78"/>
    <n v="13"/>
    <x v="1"/>
    <n v="137430.67000000001"/>
    <n v="-45416.89"/>
    <s v="Priya"/>
    <s v="Consumer"/>
  </r>
  <r>
    <s v="ORD-72592-4288"/>
    <d v="2024-02-12T00:00:00"/>
    <x v="1"/>
    <x v="617"/>
    <x v="106"/>
    <x v="0"/>
    <s v="Tamil Nadu"/>
    <s v="Chennai"/>
    <x v="0"/>
    <x v="7"/>
    <s v="Tables Pro 3"/>
    <n v="52832.52"/>
    <n v="5"/>
    <x v="1"/>
    <n v="75046.45"/>
    <n v="-22213.93"/>
    <s v="Priya"/>
    <s v="Consumer"/>
  </r>
  <r>
    <s v="ORD-72501-4289"/>
    <d v="2024-06-23T00:00:00"/>
    <x v="1"/>
    <x v="608"/>
    <x v="219"/>
    <x v="2"/>
    <s v="Haryana"/>
    <s v="Faridabad"/>
    <x v="1"/>
    <x v="6"/>
    <s v="Pens Pro 8"/>
    <n v="2122.5100000000002"/>
    <n v="4"/>
    <x v="3"/>
    <n v="1594.72"/>
    <n v="527.79"/>
    <s v="Amit"/>
    <s v="Home Office"/>
  </r>
  <r>
    <s v="ORD-71551-4290"/>
    <d v="2024-10-24T00:00:00"/>
    <x v="1"/>
    <x v="9"/>
    <x v="160"/>
    <x v="2"/>
    <s v="Haryana"/>
    <s v="Gurgaon"/>
    <x v="0"/>
    <x v="4"/>
    <s v="Chairs Pro 1"/>
    <n v="71219.44"/>
    <n v="3"/>
    <x v="3"/>
    <n v="46871.49"/>
    <n v="24347.95"/>
    <s v="Neha"/>
    <s v="Consumer"/>
  </r>
  <r>
    <s v="ORD-87786-4291"/>
    <d v="2023-01-11T00:00:00"/>
    <x v="0"/>
    <x v="241"/>
    <x v="272"/>
    <x v="3"/>
    <s v="Bihar"/>
    <s v="Gaya"/>
    <x v="1"/>
    <x v="2"/>
    <s v="Binders Pro 1"/>
    <n v="4386.37"/>
    <n v="6"/>
    <x v="2"/>
    <n v="3439.32"/>
    <n v="947.05"/>
    <s v="Neha"/>
    <s v="Corporate"/>
  </r>
  <r>
    <s v="ORD-66908-4292"/>
    <d v="2023-10-13T00:00:00"/>
    <x v="0"/>
    <x v="806"/>
    <x v="25"/>
    <x v="3"/>
    <s v="Bihar"/>
    <s v="Patna"/>
    <x v="0"/>
    <x v="4"/>
    <s v="Chairs Pro 4"/>
    <n v="114702.83"/>
    <n v="12"/>
    <x v="5"/>
    <n v="106250.52"/>
    <n v="8452.31"/>
    <s v="Rahul"/>
    <s v="Consumer"/>
  </r>
  <r>
    <s v="ORD-64469-4293"/>
    <d v="2024-04-07T00:00:00"/>
    <x v="1"/>
    <x v="535"/>
    <x v="173"/>
    <x v="0"/>
    <s v="Telangana"/>
    <s v="Hyderabad"/>
    <x v="0"/>
    <x v="0"/>
    <s v="Sofas Pro 2"/>
    <n v="44330.11"/>
    <n v="4"/>
    <x v="1"/>
    <n v="67022.52"/>
    <n v="-22692.41"/>
    <s v="Amit"/>
    <s v="Home Office"/>
  </r>
  <r>
    <s v="ORD-24293-4294"/>
    <d v="2024-08-01T00:00:00"/>
    <x v="1"/>
    <x v="716"/>
    <x v="105"/>
    <x v="2"/>
    <s v="Punjab"/>
    <s v="Ludhiana"/>
    <x v="2"/>
    <x v="11"/>
    <s v="Smartphones Pro 8"/>
    <n v="28233.03"/>
    <n v="2"/>
    <x v="3"/>
    <n v="21893.84"/>
    <n v="6339.19"/>
    <s v="Amit"/>
    <s v="Consumer"/>
  </r>
  <r>
    <s v="ORD-59960-4295"/>
    <d v="2023-10-07T00:00:00"/>
    <x v="0"/>
    <x v="204"/>
    <x v="261"/>
    <x v="0"/>
    <s v="Karnataka"/>
    <s v="Bangalore"/>
    <x v="0"/>
    <x v="4"/>
    <s v="Chairs Pro 4"/>
    <n v="89819.55"/>
    <n v="13"/>
    <x v="3"/>
    <n v="65165.23"/>
    <n v="24654.32"/>
    <s v="Sneha"/>
    <s v="Consumer"/>
  </r>
  <r>
    <s v="ORD-38744-4296"/>
    <d v="2024-11-22T00:00:00"/>
    <x v="1"/>
    <x v="257"/>
    <x v="100"/>
    <x v="3"/>
    <s v="West Bengal"/>
    <s v="Howrah"/>
    <x v="2"/>
    <x v="8"/>
    <s v="Laptops Pro 3"/>
    <n v="352959.81"/>
    <n v="7"/>
    <x v="7"/>
    <n v="218424.22"/>
    <n v="134535.59"/>
    <s v="Priya"/>
    <s v="Consumer"/>
  </r>
  <r>
    <s v="ORD-69990-4297"/>
    <d v="2023-02-10T00:00:00"/>
    <x v="0"/>
    <x v="878"/>
    <x v="226"/>
    <x v="3"/>
    <s v="Bihar"/>
    <s v="Patna"/>
    <x v="0"/>
    <x v="4"/>
    <s v="Chairs Pro 6"/>
    <n v="168143.22"/>
    <n v="14"/>
    <x v="3"/>
    <n v="123837.28"/>
    <n v="44305.94"/>
    <s v="Vikas"/>
    <s v="Home Office"/>
  </r>
  <r>
    <s v="ORD-51341-4298"/>
    <d v="2023-03-10T00:00:00"/>
    <x v="0"/>
    <x v="149"/>
    <x v="32"/>
    <x v="0"/>
    <s v="Karnataka"/>
    <s v="Mysore"/>
    <x v="1"/>
    <x v="3"/>
    <s v="Storage Pro 4"/>
    <n v="6829.14"/>
    <n v="5"/>
    <x v="2"/>
    <n v="6062.45"/>
    <n v="766.69"/>
    <s v="Karan"/>
    <s v="Home Office"/>
  </r>
  <r>
    <s v="ORD-12215-4299"/>
    <d v="2024-03-07T00:00:00"/>
    <x v="1"/>
    <x v="711"/>
    <x v="109"/>
    <x v="1"/>
    <s v="Rajasthan"/>
    <s v="Jaipur"/>
    <x v="2"/>
    <x v="10"/>
    <s v="Accessories Pro 2"/>
    <n v="718733.05"/>
    <n v="14"/>
    <x v="7"/>
    <n v="446356.96"/>
    <n v="272376.09000000003"/>
    <s v="Rahul"/>
    <s v="Consumer"/>
  </r>
  <r>
    <s v="ORD-68886-4300"/>
    <d v="2024-11-15T00:00:00"/>
    <x v="1"/>
    <x v="553"/>
    <x v="214"/>
    <x v="1"/>
    <s v="Gujarat"/>
    <s v="Surat"/>
    <x v="1"/>
    <x v="6"/>
    <s v="Pens Pro 3"/>
    <n v="18825.43"/>
    <n v="7"/>
    <x v="7"/>
    <n v="12607.77"/>
    <n v="6217.66"/>
    <s v="Neha"/>
    <s v="Corporate"/>
  </r>
  <r>
    <s v="ORD-57984-4301"/>
    <d v="2023-03-05T00:00:00"/>
    <x v="0"/>
    <x v="3"/>
    <x v="268"/>
    <x v="2"/>
    <s v="Delhi"/>
    <s v="New Delhi"/>
    <x v="0"/>
    <x v="0"/>
    <s v="Sofas Pro 3"/>
    <n v="16767.400000000001"/>
    <n v="3"/>
    <x v="7"/>
    <n v="13326.66"/>
    <n v="3440.74"/>
    <s v="Neha"/>
    <s v="Consumer"/>
  </r>
  <r>
    <s v="ORD-66935-4302"/>
    <d v="2023-09-15T00:00:00"/>
    <x v="0"/>
    <x v="588"/>
    <x v="137"/>
    <x v="0"/>
    <s v="Karnataka"/>
    <s v="Bangalore"/>
    <x v="0"/>
    <x v="9"/>
    <s v="Beds Pro 10"/>
    <n v="44425.42"/>
    <n v="6"/>
    <x v="7"/>
    <n v="30740.1"/>
    <n v="13685.32"/>
    <s v="Karan"/>
    <s v="Home Office"/>
  </r>
  <r>
    <s v="ORD-26920-4303"/>
    <d v="2023-09-16T00:00:00"/>
    <x v="0"/>
    <x v="604"/>
    <x v="104"/>
    <x v="2"/>
    <s v="Haryana"/>
    <s v="Faridabad"/>
    <x v="1"/>
    <x v="6"/>
    <s v="Pens Pro 9"/>
    <n v="3874.16"/>
    <n v="2"/>
    <x v="7"/>
    <n v="2805.36"/>
    <n v="1068.8"/>
    <s v="Rahul"/>
    <s v="Consumer"/>
  </r>
  <r>
    <s v="ORD-53866-4304"/>
    <d v="2023-06-06T00:00:00"/>
    <x v="0"/>
    <x v="601"/>
    <x v="171"/>
    <x v="1"/>
    <s v="Gujarat"/>
    <s v="Ahmedabad"/>
    <x v="0"/>
    <x v="0"/>
    <s v="Sofas Pro 8"/>
    <n v="14365.85"/>
    <n v="1"/>
    <x v="0"/>
    <n v="9111.51"/>
    <n v="5254.34"/>
    <s v="Neha"/>
    <s v="Corporate"/>
  </r>
  <r>
    <s v="ORD-23213-4305"/>
    <d v="2024-06-21T00:00:00"/>
    <x v="1"/>
    <x v="41"/>
    <x v="246"/>
    <x v="1"/>
    <s v="Gujarat"/>
    <s v="Surat"/>
    <x v="2"/>
    <x v="5"/>
    <s v="Tablets Pro 6"/>
    <n v="685829.7"/>
    <n v="14"/>
    <x v="3"/>
    <n v="466711.7"/>
    <n v="219118"/>
    <s v="Rahul"/>
    <s v="Home Office"/>
  </r>
  <r>
    <s v="ORD-18027-4306"/>
    <d v="2024-04-28T00:00:00"/>
    <x v="1"/>
    <x v="336"/>
    <x v="127"/>
    <x v="2"/>
    <s v="Punjab"/>
    <s v="Amritsar"/>
    <x v="0"/>
    <x v="7"/>
    <s v="Tables Pro 9"/>
    <n v="56053.58"/>
    <n v="13"/>
    <x v="0"/>
    <n v="42380"/>
    <n v="13673.58"/>
    <s v="Vikas"/>
    <s v="Home Office"/>
  </r>
  <r>
    <s v="ORD-39776-4307"/>
    <d v="2023-08-06T00:00:00"/>
    <x v="0"/>
    <x v="453"/>
    <x v="13"/>
    <x v="2"/>
    <s v="Delhi"/>
    <s v="New Delhi"/>
    <x v="0"/>
    <x v="7"/>
    <s v="Tables Pro 9"/>
    <n v="272732.09000000003"/>
    <n v="12"/>
    <x v="4"/>
    <n v="202107.36"/>
    <n v="70624.73"/>
    <s v="Sneha"/>
    <s v="Consumer"/>
  </r>
  <r>
    <s v="ORD-19429-4308"/>
    <d v="2023-11-20T00:00:00"/>
    <x v="0"/>
    <x v="578"/>
    <x v="117"/>
    <x v="0"/>
    <s v="Telangana"/>
    <s v="Hyderabad"/>
    <x v="1"/>
    <x v="2"/>
    <s v="Binders Pro 9"/>
    <n v="12562.38"/>
    <n v="11"/>
    <x v="6"/>
    <n v="21743.15"/>
    <n v="-9180.77"/>
    <s v="Sneha"/>
    <s v="Corporate"/>
  </r>
  <r>
    <s v="ORD-94502-4309"/>
    <d v="2023-10-29T00:00:00"/>
    <x v="0"/>
    <x v="783"/>
    <x v="114"/>
    <x v="0"/>
    <s v="Karnataka"/>
    <s v="Mysore"/>
    <x v="0"/>
    <x v="0"/>
    <s v="Sofas Pro 3"/>
    <n v="70860.990000000005"/>
    <n v="3"/>
    <x v="0"/>
    <n v="53722.86"/>
    <n v="17138.13"/>
    <s v="Karan"/>
    <s v="Home Office"/>
  </r>
  <r>
    <s v="ORD-76841-4310"/>
    <d v="2024-02-20T00:00:00"/>
    <x v="1"/>
    <x v="166"/>
    <x v="223"/>
    <x v="0"/>
    <s v="Tamil Nadu"/>
    <s v="Coimbatore"/>
    <x v="1"/>
    <x v="2"/>
    <s v="Binders Pro 5"/>
    <n v="7357.93"/>
    <n v="12"/>
    <x v="4"/>
    <n v="4420.8"/>
    <n v="2937.13"/>
    <s v="Vikas"/>
    <s v="Home Office"/>
  </r>
  <r>
    <s v="ORD-72867-4311"/>
    <d v="2023-09-02T00:00:00"/>
    <x v="0"/>
    <x v="661"/>
    <x v="105"/>
    <x v="3"/>
    <s v="Odisha"/>
    <s v="Bhubaneswar"/>
    <x v="2"/>
    <x v="8"/>
    <s v="Laptops Pro 3"/>
    <n v="512141.14"/>
    <n v="8"/>
    <x v="0"/>
    <n v="349860.16"/>
    <n v="162280.98000000001"/>
    <s v="Rahul"/>
    <s v="Home Office"/>
  </r>
  <r>
    <s v="ORD-34506-4312"/>
    <d v="2023-12-20T00:00:00"/>
    <x v="0"/>
    <x v="585"/>
    <x v="242"/>
    <x v="1"/>
    <s v="Rajasthan"/>
    <s v="Jaipur"/>
    <x v="2"/>
    <x v="11"/>
    <s v="Smartphones Pro 10"/>
    <n v="174495.66"/>
    <n v="4"/>
    <x v="3"/>
    <n v="127238"/>
    <n v="47257.66"/>
    <s v="Amit"/>
    <s v="Home Office"/>
  </r>
  <r>
    <s v="ORD-79432-4313"/>
    <d v="2023-01-14T00:00:00"/>
    <x v="0"/>
    <x v="591"/>
    <x v="150"/>
    <x v="1"/>
    <s v="Gujarat"/>
    <s v="Surat"/>
    <x v="0"/>
    <x v="7"/>
    <s v="Tables Pro 4"/>
    <n v="72077.87"/>
    <n v="11"/>
    <x v="2"/>
    <n v="51356.36"/>
    <n v="20721.509999999998"/>
    <s v="Rahul"/>
    <s v="Corporate"/>
  </r>
  <r>
    <s v="ORD-86011-4314"/>
    <d v="2024-10-17T00:00:00"/>
    <x v="1"/>
    <x v="323"/>
    <x v="155"/>
    <x v="2"/>
    <s v="Punjab"/>
    <s v="Amritsar"/>
    <x v="1"/>
    <x v="2"/>
    <s v="Binders Pro 9"/>
    <n v="11230.79"/>
    <n v="13"/>
    <x v="4"/>
    <n v="6978.53"/>
    <n v="4252.26"/>
    <s v="Vikas"/>
    <s v="Corporate"/>
  </r>
  <r>
    <s v="ORD-74492-4315"/>
    <d v="2023-03-14T00:00:00"/>
    <x v="0"/>
    <x v="498"/>
    <x v="89"/>
    <x v="0"/>
    <s v="Tamil Nadu"/>
    <s v="Coimbatore"/>
    <x v="2"/>
    <x v="5"/>
    <s v="Tablets Pro 1"/>
    <n v="546672.24"/>
    <n v="15"/>
    <x v="0"/>
    <n v="324386.25"/>
    <n v="222285.99"/>
    <s v="Pooja"/>
    <s v="Home Office"/>
  </r>
  <r>
    <s v="ORD-11315-4316"/>
    <d v="2023-11-01T00:00:00"/>
    <x v="0"/>
    <x v="349"/>
    <x v="173"/>
    <x v="2"/>
    <s v="Punjab"/>
    <s v="Ludhiana"/>
    <x v="0"/>
    <x v="0"/>
    <s v="Sofas Pro 10"/>
    <n v="117954.18"/>
    <n v="11"/>
    <x v="6"/>
    <n v="202008.29"/>
    <n v="-84054.11"/>
    <s v="Amit"/>
    <s v="Home Office"/>
  </r>
  <r>
    <s v="ORD-70440-4317"/>
    <d v="2024-09-30T00:00:00"/>
    <x v="1"/>
    <x v="717"/>
    <x v="234"/>
    <x v="2"/>
    <s v="Haryana"/>
    <s v="Faridabad"/>
    <x v="1"/>
    <x v="6"/>
    <s v="Pens Pro 8"/>
    <n v="3628.21"/>
    <n v="5"/>
    <x v="6"/>
    <n v="6287.05"/>
    <n v="-2658.84"/>
    <s v="Karan"/>
    <s v="Consumer"/>
  </r>
  <r>
    <s v="ORD-23606-4318"/>
    <d v="2023-09-18T00:00:00"/>
    <x v="0"/>
    <x v="379"/>
    <x v="153"/>
    <x v="0"/>
    <s v="Tamil Nadu"/>
    <s v="Coimbatore"/>
    <x v="1"/>
    <x v="6"/>
    <s v="Pens Pro 2"/>
    <n v="16320.62"/>
    <n v="15"/>
    <x v="2"/>
    <n v="15186"/>
    <n v="1134.6199999999999"/>
    <s v="Karan"/>
    <s v="Consumer"/>
  </r>
  <r>
    <s v="ORD-26534-4319"/>
    <d v="2023-10-25T00:00:00"/>
    <x v="0"/>
    <x v="236"/>
    <x v="252"/>
    <x v="2"/>
    <s v="Delhi"/>
    <s v="New Delhi"/>
    <x v="1"/>
    <x v="2"/>
    <s v="Binders Pro 9"/>
    <n v="2650.87"/>
    <n v="15"/>
    <x v="5"/>
    <n v="2263.8000000000002"/>
    <n v="387.07"/>
    <s v="Karan"/>
    <s v="Corporate"/>
  </r>
  <r>
    <s v="ORD-70147-4320"/>
    <d v="2024-05-01T00:00:00"/>
    <x v="1"/>
    <x v="361"/>
    <x v="171"/>
    <x v="0"/>
    <s v="Karnataka"/>
    <s v="Mysore"/>
    <x v="1"/>
    <x v="1"/>
    <s v="Paper Pro 6"/>
    <n v="8934.99"/>
    <n v="14"/>
    <x v="1"/>
    <n v="12494.3"/>
    <n v="-3559.31"/>
    <s v="Rahul"/>
    <s v="Consumer"/>
  </r>
  <r>
    <s v="ORD-20776-4321"/>
    <d v="2024-11-28T00:00:00"/>
    <x v="1"/>
    <x v="286"/>
    <x v="128"/>
    <x v="1"/>
    <s v="Rajasthan"/>
    <s v="Jaipur"/>
    <x v="1"/>
    <x v="3"/>
    <s v="Storage Pro 1"/>
    <n v="24661.83"/>
    <n v="11"/>
    <x v="2"/>
    <n v="21420.959999999999"/>
    <n v="3240.87"/>
    <s v="Amit"/>
    <s v="Consumer"/>
  </r>
  <r>
    <s v="ORD-99041-4322"/>
    <d v="2023-11-07T00:00:00"/>
    <x v="0"/>
    <x v="411"/>
    <x v="69"/>
    <x v="2"/>
    <s v="Delhi"/>
    <s v="New Delhi"/>
    <x v="2"/>
    <x v="8"/>
    <s v="Laptops Pro 8"/>
    <n v="151995.38"/>
    <n v="12"/>
    <x v="0"/>
    <n v="109180.08"/>
    <n v="42815.3"/>
    <s v="Sneha"/>
    <s v="Corporate"/>
  </r>
  <r>
    <s v="ORD-89079-4323"/>
    <d v="2023-12-01T00:00:00"/>
    <x v="0"/>
    <x v="285"/>
    <x v="1"/>
    <x v="3"/>
    <s v="Bihar"/>
    <s v="Patna"/>
    <x v="0"/>
    <x v="7"/>
    <s v="Tables Pro 9"/>
    <n v="125976.62"/>
    <n v="10"/>
    <x v="0"/>
    <n v="92139.1"/>
    <n v="33837.519999999997"/>
    <s v="Rahul"/>
    <s v="Home Office"/>
  </r>
  <r>
    <s v="ORD-67782-4324"/>
    <d v="2023-04-09T00:00:00"/>
    <x v="0"/>
    <x v="658"/>
    <x v="224"/>
    <x v="3"/>
    <s v="Bihar"/>
    <s v="Patna"/>
    <x v="2"/>
    <x v="10"/>
    <s v="Accessories Pro 4"/>
    <n v="48686.7"/>
    <n v="13"/>
    <x v="6"/>
    <n v="83410.210000000006"/>
    <n v="-34723.51"/>
    <s v="Vikas"/>
    <s v="Consumer"/>
  </r>
  <r>
    <s v="ORD-97599-4325"/>
    <d v="2023-01-11T00:00:00"/>
    <x v="0"/>
    <x v="541"/>
    <x v="188"/>
    <x v="2"/>
    <s v="Haryana"/>
    <s v="Faridabad"/>
    <x v="2"/>
    <x v="10"/>
    <s v="Accessories Pro 2"/>
    <n v="253688.2"/>
    <n v="14"/>
    <x v="2"/>
    <n v="184595.6"/>
    <n v="69092.600000000006"/>
    <s v="Priya"/>
    <s v="Consumer"/>
  </r>
  <r>
    <s v="ORD-47903-4326"/>
    <d v="2023-11-07T00:00:00"/>
    <x v="0"/>
    <x v="145"/>
    <x v="153"/>
    <x v="3"/>
    <s v="Bihar"/>
    <s v="Patna"/>
    <x v="0"/>
    <x v="4"/>
    <s v="Chairs Pro 9"/>
    <n v="68750.080000000002"/>
    <n v="3"/>
    <x v="0"/>
    <n v="46298.22"/>
    <n v="22451.86"/>
    <s v="Neha"/>
    <s v="Consumer"/>
  </r>
  <r>
    <s v="ORD-98133-4327"/>
    <d v="2024-08-30T00:00:00"/>
    <x v="1"/>
    <x v="487"/>
    <x v="2"/>
    <x v="1"/>
    <s v="Maharashtra"/>
    <s v="Mumbai"/>
    <x v="1"/>
    <x v="2"/>
    <s v="Binders Pro 2"/>
    <n v="4920.7700000000004"/>
    <n v="10"/>
    <x v="1"/>
    <n v="7042"/>
    <n v="-2121.23"/>
    <s v="Pooja"/>
    <s v="Home Office"/>
  </r>
  <r>
    <s v="ORD-14084-4328"/>
    <d v="2023-05-13T00:00:00"/>
    <x v="0"/>
    <x v="733"/>
    <x v="168"/>
    <x v="1"/>
    <s v="Maharashtra"/>
    <s v="Nagpur"/>
    <x v="1"/>
    <x v="2"/>
    <s v="Binders Pro 6"/>
    <n v="1719.69"/>
    <n v="10"/>
    <x v="1"/>
    <n v="2436.6999999999998"/>
    <n v="-717.01"/>
    <s v="Rahul"/>
    <s v="Corporate"/>
  </r>
  <r>
    <s v="ORD-15847-4329"/>
    <d v="2024-08-07T00:00:00"/>
    <x v="1"/>
    <x v="630"/>
    <x v="200"/>
    <x v="3"/>
    <s v="Bihar"/>
    <s v="Gaya"/>
    <x v="0"/>
    <x v="7"/>
    <s v="Tables Pro 7"/>
    <n v="119856.67"/>
    <n v="11"/>
    <x v="4"/>
    <n v="80198.69"/>
    <n v="39657.980000000003"/>
    <s v="Rahul"/>
    <s v="Corporate"/>
  </r>
  <r>
    <s v="ORD-24229-4330"/>
    <d v="2024-03-13T00:00:00"/>
    <x v="1"/>
    <x v="185"/>
    <x v="12"/>
    <x v="1"/>
    <s v="Maharashtra"/>
    <s v="Nagpur"/>
    <x v="1"/>
    <x v="1"/>
    <s v="Paper Pro 4"/>
    <n v="3134.56"/>
    <n v="4"/>
    <x v="6"/>
    <n v="5486"/>
    <n v="-2351.44"/>
    <s v="Neha"/>
    <s v="Corporate"/>
  </r>
  <r>
    <s v="ORD-46069-4331"/>
    <d v="2023-11-10T00:00:00"/>
    <x v="0"/>
    <x v="636"/>
    <x v="169"/>
    <x v="2"/>
    <s v="Punjab"/>
    <s v="Amritsar"/>
    <x v="2"/>
    <x v="8"/>
    <s v="Laptops Pro 1"/>
    <n v="36180.81"/>
    <n v="3"/>
    <x v="6"/>
    <n v="65715.960000000006"/>
    <n v="-29535.15"/>
    <s v="Karan"/>
    <s v="Consumer"/>
  </r>
  <r>
    <s v="ORD-31335-4332"/>
    <d v="2023-03-20T00:00:00"/>
    <x v="0"/>
    <x v="781"/>
    <x v="177"/>
    <x v="3"/>
    <s v="Bihar"/>
    <s v="Patna"/>
    <x v="0"/>
    <x v="7"/>
    <s v="Tables Pro 8"/>
    <n v="135927.18"/>
    <n v="12"/>
    <x v="1"/>
    <n v="195286.2"/>
    <n v="-59359.02"/>
    <s v="Amit"/>
    <s v="Home Office"/>
  </r>
  <r>
    <s v="ORD-93652-4333"/>
    <d v="2023-08-30T00:00:00"/>
    <x v="0"/>
    <x v="162"/>
    <x v="128"/>
    <x v="0"/>
    <s v="Tamil Nadu"/>
    <s v="Chennai"/>
    <x v="0"/>
    <x v="7"/>
    <s v="Tables Pro 1"/>
    <n v="89655.039999999994"/>
    <n v="12"/>
    <x v="1"/>
    <n v="129127.92"/>
    <n v="-39472.879999999997"/>
    <s v="Neha"/>
    <s v="Home Office"/>
  </r>
  <r>
    <s v="ORD-98784-4334"/>
    <d v="2023-09-06T00:00:00"/>
    <x v="0"/>
    <x v="246"/>
    <x v="291"/>
    <x v="1"/>
    <s v="Gujarat"/>
    <s v="Ahmedabad"/>
    <x v="1"/>
    <x v="3"/>
    <s v="Storage Pro 8"/>
    <n v="5667.47"/>
    <n v="8"/>
    <x v="6"/>
    <n v="9552.16"/>
    <n v="-3884.69"/>
    <s v="Rahul"/>
    <s v="Consumer"/>
  </r>
  <r>
    <s v="ORD-76411-4335"/>
    <d v="2023-10-22T00:00:00"/>
    <x v="0"/>
    <x v="339"/>
    <x v="182"/>
    <x v="3"/>
    <s v="West Bengal"/>
    <s v="Howrah"/>
    <x v="2"/>
    <x v="5"/>
    <s v="Tablets Pro 5"/>
    <n v="305653.21000000002"/>
    <n v="12"/>
    <x v="4"/>
    <n v="244494.72"/>
    <n v="61158.49"/>
    <s v="Vikas"/>
    <s v="Corporate"/>
  </r>
  <r>
    <s v="ORD-84568-4336"/>
    <d v="2023-10-08T00:00:00"/>
    <x v="0"/>
    <x v="789"/>
    <x v="142"/>
    <x v="0"/>
    <s v="Telangana"/>
    <s v="Hyderabad"/>
    <x v="0"/>
    <x v="9"/>
    <s v="Beds Pro 9"/>
    <n v="23655.439999999999"/>
    <n v="6"/>
    <x v="6"/>
    <n v="40356.18"/>
    <n v="-16700.740000000002"/>
    <s v="Neha"/>
    <s v="Corporate"/>
  </r>
  <r>
    <s v="ORD-96839-4337"/>
    <d v="2024-06-04T00:00:00"/>
    <x v="1"/>
    <x v="142"/>
    <x v="92"/>
    <x v="1"/>
    <s v="Gujarat"/>
    <s v="Ahmedabad"/>
    <x v="1"/>
    <x v="6"/>
    <s v="Pens Pro 5"/>
    <n v="25114.73"/>
    <n v="12"/>
    <x v="0"/>
    <n v="14025.12"/>
    <n v="11089.61"/>
    <s v="Vikas"/>
    <s v="Corporate"/>
  </r>
  <r>
    <s v="ORD-85576-4338"/>
    <d v="2024-10-04T00:00:00"/>
    <x v="1"/>
    <x v="601"/>
    <x v="80"/>
    <x v="0"/>
    <s v="Tamil Nadu"/>
    <s v="Coimbatore"/>
    <x v="1"/>
    <x v="1"/>
    <s v="Paper Pro 6"/>
    <n v="1953.89"/>
    <n v="7"/>
    <x v="6"/>
    <n v="3289.37"/>
    <n v="-1335.48"/>
    <s v="Karan"/>
    <s v="Home Office"/>
  </r>
  <r>
    <s v="ORD-95143-4339"/>
    <d v="2024-11-05T00:00:00"/>
    <x v="1"/>
    <x v="105"/>
    <x v="23"/>
    <x v="1"/>
    <s v="Gujarat"/>
    <s v="Surat"/>
    <x v="2"/>
    <x v="11"/>
    <s v="Smartphones Pro 9"/>
    <n v="65149.8"/>
    <n v="7"/>
    <x v="2"/>
    <n v="50177.05"/>
    <n v="14972.75"/>
    <s v="Pooja"/>
    <s v="Corporate"/>
  </r>
  <r>
    <s v="ORD-28755-4340"/>
    <d v="2024-12-16T00:00:00"/>
    <x v="1"/>
    <x v="687"/>
    <x v="283"/>
    <x v="0"/>
    <s v="Tamil Nadu"/>
    <s v="Coimbatore"/>
    <x v="0"/>
    <x v="4"/>
    <s v="Chairs Pro 2"/>
    <n v="93034.33"/>
    <n v="5"/>
    <x v="0"/>
    <n v="54554.3"/>
    <n v="38480.03"/>
    <s v="Karan"/>
    <s v="Consumer"/>
  </r>
  <r>
    <s v="ORD-68453-4341"/>
    <d v="2023-09-13T00:00:00"/>
    <x v="0"/>
    <x v="340"/>
    <x v="296"/>
    <x v="3"/>
    <s v="Odisha"/>
    <s v="Bhubaneswar"/>
    <x v="2"/>
    <x v="5"/>
    <s v="Tablets Pro 1"/>
    <n v="207933.55"/>
    <n v="14"/>
    <x v="2"/>
    <n v="156564.66"/>
    <n v="51368.89"/>
    <s v="Karan"/>
    <s v="Corporate"/>
  </r>
  <r>
    <s v="ORD-39366-4342"/>
    <d v="2023-04-05T00:00:00"/>
    <x v="0"/>
    <x v="838"/>
    <x v="80"/>
    <x v="2"/>
    <s v="Haryana"/>
    <s v="Faridabad"/>
    <x v="2"/>
    <x v="10"/>
    <s v="Accessories Pro 7"/>
    <n v="12617.61"/>
    <n v="1"/>
    <x v="3"/>
    <n v="9451.4599999999991"/>
    <n v="3166.15"/>
    <s v="Amit"/>
    <s v="Corporate"/>
  </r>
  <r>
    <s v="ORD-32922-4343"/>
    <d v="2023-12-31T00:00:00"/>
    <x v="0"/>
    <x v="389"/>
    <x v="201"/>
    <x v="1"/>
    <s v="Gujarat"/>
    <s v="Ahmedabad"/>
    <x v="1"/>
    <x v="6"/>
    <s v="Pens Pro 5"/>
    <n v="12077.93"/>
    <n v="11"/>
    <x v="6"/>
    <n v="20341.64"/>
    <n v="-8263.7099999999991"/>
    <s v="Vikas"/>
    <s v="Corporate"/>
  </r>
  <r>
    <s v="ORD-80676-4344"/>
    <d v="2024-01-07T00:00:00"/>
    <x v="1"/>
    <x v="172"/>
    <x v="210"/>
    <x v="1"/>
    <s v="Gujarat"/>
    <s v="Surat"/>
    <x v="1"/>
    <x v="2"/>
    <s v="Binders Pro 8"/>
    <n v="785.56"/>
    <n v="1"/>
    <x v="5"/>
    <n v="862.57"/>
    <n v="-77.010000000000005"/>
    <s v="Rahul"/>
    <s v="Consumer"/>
  </r>
  <r>
    <s v="ORD-32720-4345"/>
    <d v="2024-02-19T00:00:00"/>
    <x v="1"/>
    <x v="248"/>
    <x v="286"/>
    <x v="3"/>
    <s v="West Bengal"/>
    <s v="Howrah"/>
    <x v="0"/>
    <x v="7"/>
    <s v="Tables Pro 5"/>
    <n v="78577.63"/>
    <n v="8"/>
    <x v="6"/>
    <n v="135812.24"/>
    <n v="-57234.61"/>
    <s v="Neha"/>
    <s v="Consumer"/>
  </r>
  <r>
    <s v="ORD-72061-4346"/>
    <d v="2023-02-27T00:00:00"/>
    <x v="0"/>
    <x v="546"/>
    <x v="269"/>
    <x v="0"/>
    <s v="Karnataka"/>
    <s v="Bangalore"/>
    <x v="1"/>
    <x v="2"/>
    <s v="Binders Pro 7"/>
    <n v="1510.43"/>
    <n v="3"/>
    <x v="5"/>
    <n v="1221.1199999999999"/>
    <n v="289.31"/>
    <s v="Rahul"/>
    <s v="Consumer"/>
  </r>
  <r>
    <s v="ORD-65642-4347"/>
    <d v="2023-08-08T00:00:00"/>
    <x v="0"/>
    <x v="244"/>
    <x v="181"/>
    <x v="0"/>
    <s v="Karnataka"/>
    <s v="Mysore"/>
    <x v="0"/>
    <x v="9"/>
    <s v="Beds Pro 4"/>
    <n v="215768.83"/>
    <n v="14"/>
    <x v="7"/>
    <n v="182412.16"/>
    <n v="33356.67"/>
    <s v="Karan"/>
    <s v="Corporate"/>
  </r>
  <r>
    <s v="ORD-52479-4348"/>
    <d v="2023-10-25T00:00:00"/>
    <x v="0"/>
    <x v="753"/>
    <x v="234"/>
    <x v="3"/>
    <s v="West Bengal"/>
    <s v="Kolkata"/>
    <x v="1"/>
    <x v="6"/>
    <s v="Pens Pro 3"/>
    <n v="24185.040000000001"/>
    <n v="13"/>
    <x v="2"/>
    <n v="23186.15"/>
    <n v="998.89"/>
    <s v="Priya"/>
    <s v="Consumer"/>
  </r>
  <r>
    <s v="ORD-14026-4349"/>
    <d v="2024-03-10T00:00:00"/>
    <x v="1"/>
    <x v="153"/>
    <x v="139"/>
    <x v="0"/>
    <s v="Tamil Nadu"/>
    <s v="Chennai"/>
    <x v="2"/>
    <x v="10"/>
    <s v="Accessories Pro 2"/>
    <n v="843596.77"/>
    <n v="14"/>
    <x v="0"/>
    <n v="544968.06000000006"/>
    <n v="298628.71000000002"/>
    <s v="Rahul"/>
    <s v="Corporate"/>
  </r>
  <r>
    <s v="ORD-61977-4350"/>
    <d v="2024-09-01T00:00:00"/>
    <x v="1"/>
    <x v="198"/>
    <x v="200"/>
    <x v="3"/>
    <s v="Odisha"/>
    <s v="Bhubaneswar"/>
    <x v="2"/>
    <x v="11"/>
    <s v="Smartphones Pro 4"/>
    <n v="562822.39"/>
    <n v="9"/>
    <x v="7"/>
    <n v="446613.03"/>
    <n v="116209.36"/>
    <s v="Neha"/>
    <s v="Consumer"/>
  </r>
  <r>
    <s v="ORD-85631-4351"/>
    <d v="2024-02-03T00:00:00"/>
    <x v="1"/>
    <x v="818"/>
    <x v="123"/>
    <x v="3"/>
    <s v="Bihar"/>
    <s v="Patna"/>
    <x v="1"/>
    <x v="2"/>
    <s v="Binders Pro 4"/>
    <n v="5902.77"/>
    <n v="13"/>
    <x v="6"/>
    <n v="10005.450000000001"/>
    <n v="-4102.68"/>
    <s v="Karan"/>
    <s v="Consumer"/>
  </r>
  <r>
    <s v="ORD-34664-4352"/>
    <d v="2024-02-01T00:00:00"/>
    <x v="1"/>
    <x v="554"/>
    <x v="85"/>
    <x v="2"/>
    <s v="Punjab"/>
    <s v="Ludhiana"/>
    <x v="0"/>
    <x v="0"/>
    <s v="Sofas Pro 4"/>
    <n v="106584.05"/>
    <n v="4"/>
    <x v="0"/>
    <n v="65313.96"/>
    <n v="41270.089999999997"/>
    <s v="Sneha"/>
    <s v="Corporate"/>
  </r>
  <r>
    <s v="ORD-38797-4353"/>
    <d v="2024-12-23T00:00:00"/>
    <x v="1"/>
    <x v="227"/>
    <x v="101"/>
    <x v="3"/>
    <s v="Odisha"/>
    <s v="Bhubaneswar"/>
    <x v="1"/>
    <x v="2"/>
    <s v="Binders Pro 7"/>
    <n v="13404.45"/>
    <n v="4"/>
    <x v="4"/>
    <n v="7920.72"/>
    <n v="5483.73"/>
    <s v="Priya"/>
    <s v="Corporate"/>
  </r>
  <r>
    <s v="ORD-57722-4354"/>
    <d v="2023-12-08T00:00:00"/>
    <x v="0"/>
    <x v="377"/>
    <x v="261"/>
    <x v="2"/>
    <s v="Punjab"/>
    <s v="Amritsar"/>
    <x v="1"/>
    <x v="6"/>
    <s v="Pens Pro 6"/>
    <n v="20786.310000000001"/>
    <n v="12"/>
    <x v="5"/>
    <n v="18733.080000000002"/>
    <n v="2053.23"/>
    <s v="Neha"/>
    <s v="Home Office"/>
  </r>
  <r>
    <s v="ORD-86562-4355"/>
    <d v="2023-11-06T00:00:00"/>
    <x v="0"/>
    <x v="191"/>
    <x v="260"/>
    <x v="3"/>
    <s v="Bihar"/>
    <s v="Gaya"/>
    <x v="1"/>
    <x v="1"/>
    <s v="Paper Pro 10"/>
    <n v="11916.98"/>
    <n v="9"/>
    <x v="3"/>
    <n v="10055.34"/>
    <n v="1861.64"/>
    <s v="Pooja"/>
    <s v="Corporate"/>
  </r>
  <r>
    <s v="ORD-97187-4356"/>
    <d v="2024-02-05T00:00:00"/>
    <x v="1"/>
    <x v="123"/>
    <x v="92"/>
    <x v="2"/>
    <s v="Haryana"/>
    <s v="Gurgaon"/>
    <x v="2"/>
    <x v="5"/>
    <s v="Tablets Pro 5"/>
    <n v="150336.57"/>
    <n v="14"/>
    <x v="6"/>
    <n v="250691.7"/>
    <n v="-100355.13"/>
    <s v="Vikas"/>
    <s v="Consumer"/>
  </r>
  <r>
    <s v="ORD-64062-4357"/>
    <d v="2024-12-08T00:00:00"/>
    <x v="1"/>
    <x v="583"/>
    <x v="228"/>
    <x v="1"/>
    <s v="Gujarat"/>
    <s v="Ahmedabad"/>
    <x v="1"/>
    <x v="6"/>
    <s v="Pens Pro 7"/>
    <n v="415.87"/>
    <n v="1"/>
    <x v="1"/>
    <n v="610.49"/>
    <n v="-194.62"/>
    <s v="Sneha"/>
    <s v="Home Office"/>
  </r>
  <r>
    <s v="ORD-71171-4358"/>
    <d v="2023-12-08T00:00:00"/>
    <x v="0"/>
    <x v="582"/>
    <x v="214"/>
    <x v="1"/>
    <s v="Rajasthan"/>
    <s v="Jaipur"/>
    <x v="1"/>
    <x v="6"/>
    <s v="Pens Pro 4"/>
    <n v="8839.24"/>
    <n v="9"/>
    <x v="2"/>
    <n v="7062.21"/>
    <n v="1777.03"/>
    <s v="Karan"/>
    <s v="Corporate"/>
  </r>
  <r>
    <s v="ORD-70132-4359"/>
    <d v="2023-10-20T00:00:00"/>
    <x v="0"/>
    <x v="645"/>
    <x v="6"/>
    <x v="1"/>
    <s v="Rajasthan"/>
    <s v="Jaipur"/>
    <x v="2"/>
    <x v="10"/>
    <s v="Accessories Pro 8"/>
    <n v="623509.13"/>
    <n v="15"/>
    <x v="3"/>
    <n v="536620.05000000005"/>
    <n v="86889.08"/>
    <s v="Amit"/>
    <s v="Corporate"/>
  </r>
  <r>
    <s v="ORD-88811-4360"/>
    <d v="2024-12-09T00:00:00"/>
    <x v="1"/>
    <x v="406"/>
    <x v="92"/>
    <x v="3"/>
    <s v="Odisha"/>
    <s v="Bhubaneswar"/>
    <x v="0"/>
    <x v="0"/>
    <s v="Sofas Pro 8"/>
    <n v="203704.36"/>
    <n v="10"/>
    <x v="2"/>
    <n v="176915.5"/>
    <n v="26788.86"/>
    <s v="Vikas"/>
    <s v="Home Office"/>
  </r>
  <r>
    <s v="ORD-97897-4361"/>
    <d v="2023-12-03T00:00:00"/>
    <x v="0"/>
    <x v="838"/>
    <x v="53"/>
    <x v="2"/>
    <s v="Punjab"/>
    <s v="Ludhiana"/>
    <x v="2"/>
    <x v="5"/>
    <s v="Tablets Pro 6"/>
    <n v="147179.96"/>
    <n v="3"/>
    <x v="5"/>
    <n v="120242.91"/>
    <n v="26937.05"/>
    <s v="Amit"/>
    <s v="Home Office"/>
  </r>
  <r>
    <s v="ORD-45795-4362"/>
    <d v="2023-11-26T00:00:00"/>
    <x v="0"/>
    <x v="748"/>
    <x v="253"/>
    <x v="0"/>
    <s v="Tamil Nadu"/>
    <s v="Chennai"/>
    <x v="1"/>
    <x v="2"/>
    <s v="Binders Pro 1"/>
    <n v="977.04"/>
    <n v="1"/>
    <x v="7"/>
    <n v="829.13"/>
    <n v="147.91"/>
    <s v="Vikas"/>
    <s v="Home Office"/>
  </r>
  <r>
    <s v="ORD-40977-4363"/>
    <d v="2024-11-27T00:00:00"/>
    <x v="1"/>
    <x v="276"/>
    <x v="144"/>
    <x v="0"/>
    <s v="Tamil Nadu"/>
    <s v="Coimbatore"/>
    <x v="1"/>
    <x v="3"/>
    <s v="Storage Pro 7"/>
    <n v="5705.63"/>
    <n v="8"/>
    <x v="4"/>
    <n v="4184.32"/>
    <n v="1521.31"/>
    <s v="Neha"/>
    <s v="Consumer"/>
  </r>
  <r>
    <s v="ORD-37955-4364"/>
    <d v="2023-02-15T00:00:00"/>
    <x v="0"/>
    <x v="400"/>
    <x v="156"/>
    <x v="3"/>
    <s v="Odisha"/>
    <s v="Bhubaneswar"/>
    <x v="1"/>
    <x v="2"/>
    <s v="Binders Pro 10"/>
    <n v="2270.91"/>
    <n v="1"/>
    <x v="3"/>
    <n v="1761.71"/>
    <n v="509.2"/>
    <s v="Vikas"/>
    <s v="Corporate"/>
  </r>
  <r>
    <s v="ORD-20946-4365"/>
    <d v="2023-03-20T00:00:00"/>
    <x v="0"/>
    <x v="678"/>
    <x v="128"/>
    <x v="3"/>
    <s v="Bihar"/>
    <s v="Patna"/>
    <x v="0"/>
    <x v="0"/>
    <s v="Sofas Pro 7"/>
    <n v="10013.39"/>
    <n v="2"/>
    <x v="5"/>
    <n v="9685.34"/>
    <n v="328.05"/>
    <s v="Vikas"/>
    <s v="Home Office"/>
  </r>
  <r>
    <s v="ORD-36062-4366"/>
    <d v="2024-11-14T00:00:00"/>
    <x v="1"/>
    <x v="535"/>
    <x v="112"/>
    <x v="0"/>
    <s v="Tamil Nadu"/>
    <s v="Coimbatore"/>
    <x v="0"/>
    <x v="9"/>
    <s v="Beds Pro 9"/>
    <n v="347014.2"/>
    <n v="13"/>
    <x v="0"/>
    <n v="254107.23"/>
    <n v="92906.97"/>
    <s v="Amit"/>
    <s v="Corporate"/>
  </r>
  <r>
    <s v="ORD-14545-4367"/>
    <d v="2024-12-27T00:00:00"/>
    <x v="1"/>
    <x v="376"/>
    <x v="41"/>
    <x v="2"/>
    <s v="Delhi"/>
    <s v="New Delhi"/>
    <x v="0"/>
    <x v="9"/>
    <s v="Beds Pro 1"/>
    <n v="8780.59"/>
    <n v="1"/>
    <x v="6"/>
    <n v="15342.49"/>
    <n v="-6561.9"/>
    <s v="Rahul"/>
    <s v="Corporate"/>
  </r>
  <r>
    <s v="ORD-47870-4368"/>
    <d v="2023-11-04T00:00:00"/>
    <x v="0"/>
    <x v="185"/>
    <x v="209"/>
    <x v="3"/>
    <s v="Odisha"/>
    <s v="Bhubaneswar"/>
    <x v="2"/>
    <x v="8"/>
    <s v="Laptops Pro 2"/>
    <n v="177545.97"/>
    <n v="7"/>
    <x v="0"/>
    <n v="127068.06"/>
    <n v="50477.91"/>
    <s v="Vikas"/>
    <s v="Consumer"/>
  </r>
  <r>
    <s v="ORD-67923-4369"/>
    <d v="2023-06-25T00:00:00"/>
    <x v="0"/>
    <x v="491"/>
    <x v="223"/>
    <x v="1"/>
    <s v="Gujarat"/>
    <s v="Ahmedabad"/>
    <x v="0"/>
    <x v="9"/>
    <s v="Beds Pro 7"/>
    <n v="37112.339999999997"/>
    <n v="3"/>
    <x v="1"/>
    <n v="51749.61"/>
    <n v="-14637.27"/>
    <s v="Sneha"/>
    <s v="Corporate"/>
  </r>
  <r>
    <s v="ORD-24503-4370"/>
    <d v="2024-09-06T00:00:00"/>
    <x v="1"/>
    <x v="528"/>
    <x v="170"/>
    <x v="0"/>
    <s v="Karnataka"/>
    <s v="Bangalore"/>
    <x v="2"/>
    <x v="10"/>
    <s v="Accessories Pro 2"/>
    <n v="82736.94"/>
    <n v="4"/>
    <x v="6"/>
    <n v="146477.44"/>
    <n v="-63740.5"/>
    <s v="Pooja"/>
    <s v="Consumer"/>
  </r>
  <r>
    <s v="ORD-49190-4371"/>
    <d v="2023-04-01T00:00:00"/>
    <x v="0"/>
    <x v="424"/>
    <x v="219"/>
    <x v="2"/>
    <s v="Punjab"/>
    <s v="Ludhiana"/>
    <x v="1"/>
    <x v="6"/>
    <s v="Pens Pro 3"/>
    <n v="807.37"/>
    <n v="1"/>
    <x v="0"/>
    <n v="452.55"/>
    <n v="354.82"/>
    <s v="Priya"/>
    <s v="Consumer"/>
  </r>
  <r>
    <s v="ORD-27912-4372"/>
    <d v="2024-07-02T00:00:00"/>
    <x v="1"/>
    <x v="845"/>
    <x v="138"/>
    <x v="3"/>
    <s v="Odisha"/>
    <s v="Bhubaneswar"/>
    <x v="0"/>
    <x v="7"/>
    <s v="Tables Pro 4"/>
    <n v="162200.54999999999"/>
    <n v="10"/>
    <x v="4"/>
    <n v="117430.6"/>
    <n v="44769.95"/>
    <s v="Rahul"/>
    <s v="Consumer"/>
  </r>
  <r>
    <s v="ORD-94131-4373"/>
    <d v="2023-08-10T00:00:00"/>
    <x v="0"/>
    <x v="655"/>
    <x v="294"/>
    <x v="2"/>
    <s v="Punjab"/>
    <s v="Amritsar"/>
    <x v="1"/>
    <x v="3"/>
    <s v="Storage Pro 9"/>
    <n v="30089.599999999999"/>
    <n v="12"/>
    <x v="2"/>
    <n v="22840.560000000001"/>
    <n v="7249.04"/>
    <s v="Neha"/>
    <s v="Corporate"/>
  </r>
  <r>
    <s v="ORD-30573-4374"/>
    <d v="2023-08-17T00:00:00"/>
    <x v="0"/>
    <x v="884"/>
    <x v="128"/>
    <x v="1"/>
    <s v="Rajasthan"/>
    <s v="Jaipur"/>
    <x v="0"/>
    <x v="7"/>
    <s v="Tables Pro 7"/>
    <n v="335285.71000000002"/>
    <n v="15"/>
    <x v="3"/>
    <n v="220042.5"/>
    <n v="115243.21"/>
    <s v="Rahul"/>
    <s v="Home Office"/>
  </r>
  <r>
    <s v="ORD-76588-4375"/>
    <d v="2023-12-26T00:00:00"/>
    <x v="0"/>
    <x v="187"/>
    <x v="262"/>
    <x v="2"/>
    <s v="Punjab"/>
    <s v="Ludhiana"/>
    <x v="0"/>
    <x v="0"/>
    <s v="Sofas Pro 6"/>
    <n v="34559.72"/>
    <n v="3"/>
    <x v="3"/>
    <n v="26577.54"/>
    <n v="7982.18"/>
    <s v="Vikas"/>
    <s v="Home Office"/>
  </r>
  <r>
    <s v="ORD-90143-4376"/>
    <d v="2023-12-01T00:00:00"/>
    <x v="0"/>
    <x v="893"/>
    <x v="82"/>
    <x v="3"/>
    <s v="Bihar"/>
    <s v="Patna"/>
    <x v="0"/>
    <x v="0"/>
    <s v="Sofas Pro 10"/>
    <n v="106255.51"/>
    <n v="15"/>
    <x v="7"/>
    <n v="71590.350000000006"/>
    <n v="34665.160000000003"/>
    <s v="Priya"/>
    <s v="Corporate"/>
  </r>
  <r>
    <s v="ORD-93666-4377"/>
    <d v="2023-02-09T00:00:00"/>
    <x v="0"/>
    <x v="485"/>
    <x v="198"/>
    <x v="3"/>
    <s v="Odisha"/>
    <s v="Bhubaneswar"/>
    <x v="2"/>
    <x v="5"/>
    <s v="Tablets Pro 4"/>
    <n v="98024.36"/>
    <n v="3"/>
    <x v="0"/>
    <n v="55548.12"/>
    <n v="42476.24"/>
    <s v="Neha"/>
    <s v="Consumer"/>
  </r>
  <r>
    <s v="ORD-48111-4378"/>
    <d v="2023-09-01T00:00:00"/>
    <x v="0"/>
    <x v="573"/>
    <x v="81"/>
    <x v="3"/>
    <s v="West Bengal"/>
    <s v="Howrah"/>
    <x v="1"/>
    <x v="1"/>
    <s v="Paper Pro 5"/>
    <n v="620.29"/>
    <n v="1"/>
    <x v="1"/>
    <n v="891.42"/>
    <n v="-271.13"/>
    <s v="Rahul"/>
    <s v="Consumer"/>
  </r>
  <r>
    <s v="ORD-36842-4379"/>
    <d v="2024-10-13T00:00:00"/>
    <x v="1"/>
    <x v="730"/>
    <x v="258"/>
    <x v="2"/>
    <s v="Delhi"/>
    <s v="New Delhi"/>
    <x v="0"/>
    <x v="9"/>
    <s v="Beds Pro 8"/>
    <n v="118650.67"/>
    <n v="14"/>
    <x v="7"/>
    <n v="79184.28"/>
    <n v="39466.39"/>
    <s v="Pooja"/>
    <s v="Consumer"/>
  </r>
  <r>
    <s v="ORD-15783-4380"/>
    <d v="2023-04-12T00:00:00"/>
    <x v="0"/>
    <x v="699"/>
    <x v="180"/>
    <x v="3"/>
    <s v="Odisha"/>
    <s v="Bhubaneswar"/>
    <x v="2"/>
    <x v="5"/>
    <s v="Tablets Pro 4"/>
    <n v="88318.34"/>
    <n v="6"/>
    <x v="7"/>
    <n v="71080.320000000007"/>
    <n v="17238.02"/>
    <s v="Priya"/>
    <s v="Home Office"/>
  </r>
  <r>
    <s v="ORD-79287-4381"/>
    <d v="2024-08-12T00:00:00"/>
    <x v="1"/>
    <x v="363"/>
    <x v="69"/>
    <x v="0"/>
    <s v="Telangana"/>
    <s v="Hyderabad"/>
    <x v="1"/>
    <x v="2"/>
    <s v="Binders Pro 4"/>
    <n v="17467.3"/>
    <n v="10"/>
    <x v="5"/>
    <n v="13886.6"/>
    <n v="3580.7"/>
    <s v="Priya"/>
    <s v="Home Office"/>
  </r>
  <r>
    <s v="ORD-11824-4382"/>
    <d v="2023-10-07T00:00:00"/>
    <x v="0"/>
    <x v="398"/>
    <x v="272"/>
    <x v="2"/>
    <s v="Delhi"/>
    <s v="New Delhi"/>
    <x v="2"/>
    <x v="11"/>
    <s v="Smartphones Pro 2"/>
    <n v="291554.59999999998"/>
    <n v="11"/>
    <x v="1"/>
    <n v="422990.81"/>
    <n v="-131436.21"/>
    <s v="Sneha"/>
    <s v="Consumer"/>
  </r>
  <r>
    <s v="ORD-17917-4383"/>
    <d v="2023-05-31T00:00:00"/>
    <x v="0"/>
    <x v="525"/>
    <x v="279"/>
    <x v="2"/>
    <s v="Delhi"/>
    <s v="New Delhi"/>
    <x v="1"/>
    <x v="6"/>
    <s v="Pens Pro 8"/>
    <n v="43178.76"/>
    <n v="15"/>
    <x v="4"/>
    <n v="26948.400000000001"/>
    <n v="16230.36"/>
    <s v="Neha"/>
    <s v="Consumer"/>
  </r>
  <r>
    <s v="ORD-44284-4384"/>
    <d v="2023-07-12T00:00:00"/>
    <x v="0"/>
    <x v="38"/>
    <x v="179"/>
    <x v="0"/>
    <s v="Karnataka"/>
    <s v="Mysore"/>
    <x v="0"/>
    <x v="9"/>
    <s v="Beds Pro 8"/>
    <n v="127834.83"/>
    <n v="7"/>
    <x v="2"/>
    <n v="111373.92"/>
    <n v="16460.91"/>
    <s v="Vikas"/>
    <s v="Home Office"/>
  </r>
  <r>
    <s v="ORD-59810-4385"/>
    <d v="2024-10-05T00:00:00"/>
    <x v="1"/>
    <x v="55"/>
    <x v="205"/>
    <x v="1"/>
    <s v="Gujarat"/>
    <s v="Ahmedabad"/>
    <x v="2"/>
    <x v="8"/>
    <s v="Laptops Pro 6"/>
    <n v="291253.62"/>
    <n v="5"/>
    <x v="0"/>
    <n v="208434.55"/>
    <n v="82819.070000000007"/>
    <s v="Pooja"/>
    <s v="Home Office"/>
  </r>
  <r>
    <s v="ORD-53270-4386"/>
    <d v="2023-10-13T00:00:00"/>
    <x v="0"/>
    <x v="628"/>
    <x v="113"/>
    <x v="0"/>
    <s v="Telangana"/>
    <s v="Hyderabad"/>
    <x v="2"/>
    <x v="11"/>
    <s v="Smartphones Pro 2"/>
    <n v="10192.530000000001"/>
    <n v="1"/>
    <x v="1"/>
    <n v="14997.32"/>
    <n v="-4804.79"/>
    <s v="Karan"/>
    <s v="Home Office"/>
  </r>
  <r>
    <s v="ORD-54913-4387"/>
    <d v="2023-11-30T00:00:00"/>
    <x v="0"/>
    <x v="200"/>
    <x v="282"/>
    <x v="3"/>
    <s v="Odisha"/>
    <s v="Bhubaneswar"/>
    <x v="1"/>
    <x v="3"/>
    <s v="Storage Pro 7"/>
    <n v="12052.01"/>
    <n v="7"/>
    <x v="4"/>
    <n v="8827.98"/>
    <n v="3224.03"/>
    <s v="Sneha"/>
    <s v="Home Office"/>
  </r>
  <r>
    <s v="ORD-25060-4388"/>
    <d v="2024-02-29T00:00:00"/>
    <x v="1"/>
    <x v="121"/>
    <x v="91"/>
    <x v="2"/>
    <s v="Haryana"/>
    <s v="Gurgaon"/>
    <x v="2"/>
    <x v="5"/>
    <s v="Tablets Pro 1"/>
    <n v="25855.16"/>
    <n v="1"/>
    <x v="6"/>
    <n v="46817.74"/>
    <n v="-20962.580000000002"/>
    <s v="Neha"/>
    <s v="Corporate"/>
  </r>
  <r>
    <s v="ORD-53805-4389"/>
    <d v="2024-03-05T00:00:00"/>
    <x v="1"/>
    <x v="496"/>
    <x v="297"/>
    <x v="0"/>
    <s v="Karnataka"/>
    <s v="Mysore"/>
    <x v="2"/>
    <x v="5"/>
    <s v="Tablets Pro 9"/>
    <n v="641647.92000000004"/>
    <n v="13"/>
    <x v="4"/>
    <n v="492912.16"/>
    <n v="148735.76"/>
    <s v="Neha"/>
    <s v="Home Office"/>
  </r>
  <r>
    <s v="ORD-70043-4390"/>
    <d v="2024-04-26T00:00:00"/>
    <x v="1"/>
    <x v="579"/>
    <x v="98"/>
    <x v="1"/>
    <s v="Rajasthan"/>
    <s v="Jaipur"/>
    <x v="1"/>
    <x v="1"/>
    <s v="Paper Pro 2"/>
    <n v="23877.39"/>
    <n v="13"/>
    <x v="2"/>
    <n v="22503"/>
    <n v="1374.39"/>
    <s v="Karan"/>
    <s v="Corporate"/>
  </r>
  <r>
    <s v="ORD-23306-4391"/>
    <d v="2024-11-19T00:00:00"/>
    <x v="1"/>
    <x v="242"/>
    <x v="39"/>
    <x v="0"/>
    <s v="Karnataka"/>
    <s v="Mysore"/>
    <x v="2"/>
    <x v="8"/>
    <s v="Laptops Pro 10"/>
    <n v="87572.27"/>
    <n v="10"/>
    <x v="1"/>
    <n v="121660.1"/>
    <n v="-34087.83"/>
    <s v="Vikas"/>
    <s v="Home Office"/>
  </r>
  <r>
    <s v="ORD-71034-4392"/>
    <d v="2023-03-04T00:00:00"/>
    <x v="0"/>
    <x v="456"/>
    <x v="268"/>
    <x v="1"/>
    <s v="Gujarat"/>
    <s v="Ahmedabad"/>
    <x v="0"/>
    <x v="4"/>
    <s v="Chairs Pro 2"/>
    <n v="15702.23"/>
    <n v="2"/>
    <x v="1"/>
    <n v="23454.98"/>
    <n v="-7752.75"/>
    <s v="Neha"/>
    <s v="Home Office"/>
  </r>
  <r>
    <s v="ORD-39830-4393"/>
    <d v="2024-02-01T00:00:00"/>
    <x v="1"/>
    <x v="136"/>
    <x v="142"/>
    <x v="1"/>
    <s v="Gujarat"/>
    <s v="Ahmedabad"/>
    <x v="1"/>
    <x v="6"/>
    <s v="Pens Pro 9"/>
    <n v="20799.259999999998"/>
    <n v="8"/>
    <x v="0"/>
    <n v="12472.48"/>
    <n v="8326.7800000000007"/>
    <s v="Vikas"/>
    <s v="Corporate"/>
  </r>
  <r>
    <s v="ORD-50180-4394"/>
    <d v="2024-06-22T00:00:00"/>
    <x v="1"/>
    <x v="797"/>
    <x v="298"/>
    <x v="2"/>
    <s v="Punjab"/>
    <s v="Ludhiana"/>
    <x v="1"/>
    <x v="2"/>
    <s v="Binders Pro 10"/>
    <n v="2785.6"/>
    <n v="5"/>
    <x v="0"/>
    <n v="2138.0500000000002"/>
    <n v="647.54999999999995"/>
    <s v="Priya"/>
    <s v="Home Office"/>
  </r>
  <r>
    <s v="ORD-51369-4395"/>
    <d v="2024-12-22T00:00:00"/>
    <x v="1"/>
    <x v="238"/>
    <x v="106"/>
    <x v="0"/>
    <s v="Telangana"/>
    <s v="Hyderabad"/>
    <x v="2"/>
    <x v="11"/>
    <s v="Smartphones Pro 3"/>
    <n v="51993.03"/>
    <n v="3"/>
    <x v="3"/>
    <n v="38098.199999999997"/>
    <n v="13894.83"/>
    <s v="Priya"/>
    <s v="Home Office"/>
  </r>
  <r>
    <s v="ORD-22388-4396"/>
    <d v="2023-04-01T00:00:00"/>
    <x v="0"/>
    <x v="259"/>
    <x v="189"/>
    <x v="0"/>
    <s v="Tamil Nadu"/>
    <s v="Coimbatore"/>
    <x v="0"/>
    <x v="9"/>
    <s v="Beds Pro 10"/>
    <n v="76243.95"/>
    <n v="12"/>
    <x v="0"/>
    <n v="47377.8"/>
    <n v="28866.15"/>
    <s v="Priya"/>
    <s v="Consumer"/>
  </r>
  <r>
    <s v="ORD-74559-4397"/>
    <d v="2023-09-24T00:00:00"/>
    <x v="0"/>
    <x v="179"/>
    <x v="65"/>
    <x v="3"/>
    <s v="Odisha"/>
    <s v="Bhubaneswar"/>
    <x v="2"/>
    <x v="5"/>
    <s v="Tablets Pro 7"/>
    <n v="264099.67"/>
    <n v="12"/>
    <x v="7"/>
    <n v="210923.4"/>
    <n v="53176.27"/>
    <s v="Rahul"/>
    <s v="Home Office"/>
  </r>
  <r>
    <s v="ORD-78043-4398"/>
    <d v="2024-11-21T00:00:00"/>
    <x v="1"/>
    <x v="111"/>
    <x v="52"/>
    <x v="3"/>
    <s v="West Bengal"/>
    <s v="Kolkata"/>
    <x v="2"/>
    <x v="8"/>
    <s v="Laptops Pro 7"/>
    <n v="145481.1"/>
    <n v="3"/>
    <x v="4"/>
    <n v="96204.06"/>
    <n v="49277.04"/>
    <s v="Sneha"/>
    <s v="Home Office"/>
  </r>
  <r>
    <s v="ORD-39173-4399"/>
    <d v="2024-01-22T00:00:00"/>
    <x v="1"/>
    <x v="189"/>
    <x v="241"/>
    <x v="2"/>
    <s v="Haryana"/>
    <s v="Gurgaon"/>
    <x v="2"/>
    <x v="10"/>
    <s v="Accessories Pro 3"/>
    <n v="117310.34"/>
    <n v="11"/>
    <x v="7"/>
    <n v="94829.13"/>
    <n v="22481.21"/>
    <s v="Neha"/>
    <s v="Corporate"/>
  </r>
  <r>
    <s v="ORD-22060-4400"/>
    <d v="2023-10-05T00:00:00"/>
    <x v="0"/>
    <x v="696"/>
    <x v="174"/>
    <x v="3"/>
    <s v="Bihar"/>
    <s v="Gaya"/>
    <x v="0"/>
    <x v="9"/>
    <s v="Beds Pro 9"/>
    <n v="79382.539999999994"/>
    <n v="9"/>
    <x v="2"/>
    <n v="62446.77"/>
    <n v="16935.77"/>
    <s v="Priya"/>
    <s v="Consumer"/>
  </r>
  <r>
    <s v="ORD-45028-4401"/>
    <d v="2024-10-19T00:00:00"/>
    <x v="1"/>
    <x v="78"/>
    <x v="226"/>
    <x v="3"/>
    <s v="Odisha"/>
    <s v="Bhubaneswar"/>
    <x v="1"/>
    <x v="3"/>
    <s v="Storage Pro 5"/>
    <n v="1920.6"/>
    <n v="11"/>
    <x v="2"/>
    <n v="1731.73"/>
    <n v="188.87"/>
    <s v="Sneha"/>
    <s v="Corporate"/>
  </r>
  <r>
    <s v="ORD-75680-4402"/>
    <d v="2024-07-06T00:00:00"/>
    <x v="1"/>
    <x v="874"/>
    <x v="76"/>
    <x v="3"/>
    <s v="Bihar"/>
    <s v="Patna"/>
    <x v="2"/>
    <x v="5"/>
    <s v="Tablets Pro 3"/>
    <n v="827526.85"/>
    <n v="13"/>
    <x v="0"/>
    <n v="559095.03"/>
    <n v="268431.82"/>
    <s v="Priya"/>
    <s v="Corporate"/>
  </r>
  <r>
    <s v="ORD-65661-4403"/>
    <d v="2024-01-08T00:00:00"/>
    <x v="1"/>
    <x v="480"/>
    <x v="211"/>
    <x v="3"/>
    <s v="Odisha"/>
    <s v="Bhubaneswar"/>
    <x v="1"/>
    <x v="3"/>
    <s v="Storage Pro 3"/>
    <n v="5271.5"/>
    <n v="4"/>
    <x v="3"/>
    <n v="4750.68"/>
    <n v="520.82000000000005"/>
    <s v="Neha"/>
    <s v="Home Office"/>
  </r>
  <r>
    <s v="ORD-71814-4404"/>
    <d v="2024-12-17T00:00:00"/>
    <x v="1"/>
    <x v="353"/>
    <x v="182"/>
    <x v="1"/>
    <s v="Gujarat"/>
    <s v="Ahmedabad"/>
    <x v="1"/>
    <x v="2"/>
    <s v="Binders Pro 2"/>
    <n v="19808.3"/>
    <n v="11"/>
    <x v="5"/>
    <n v="17104.009999999998"/>
    <n v="2704.29"/>
    <s v="Pooja"/>
    <s v="Home Office"/>
  </r>
  <r>
    <s v="ORD-92569-4405"/>
    <d v="2024-10-15T00:00:00"/>
    <x v="1"/>
    <x v="422"/>
    <x v="239"/>
    <x v="0"/>
    <s v="Karnataka"/>
    <s v="Bangalore"/>
    <x v="1"/>
    <x v="2"/>
    <s v="Binders Pro 7"/>
    <n v="3846.83"/>
    <n v="8"/>
    <x v="3"/>
    <n v="2602.7199999999998"/>
    <n v="1244.1099999999999"/>
    <s v="Amit"/>
    <s v="Corporate"/>
  </r>
  <r>
    <s v="ORD-89454-4406"/>
    <d v="2024-02-08T00:00:00"/>
    <x v="1"/>
    <x v="31"/>
    <x v="22"/>
    <x v="2"/>
    <s v="Delhi"/>
    <s v="New Delhi"/>
    <x v="2"/>
    <x v="10"/>
    <s v="Accessories Pro 9"/>
    <n v="62140.02"/>
    <n v="3"/>
    <x v="5"/>
    <n v="67822.679999999993"/>
    <n v="-5682.66"/>
    <s v="Karan"/>
    <s v="Home Office"/>
  </r>
  <r>
    <s v="ORD-27499-4407"/>
    <d v="2024-09-30T00:00:00"/>
    <x v="1"/>
    <x v="322"/>
    <x v="119"/>
    <x v="3"/>
    <s v="Odisha"/>
    <s v="Bhubaneswar"/>
    <x v="1"/>
    <x v="2"/>
    <s v="Binders Pro 1"/>
    <n v="2090.1"/>
    <n v="1"/>
    <x v="7"/>
    <n v="1329.56"/>
    <n v="760.54"/>
    <s v="Rahul"/>
    <s v="Corporate"/>
  </r>
  <r>
    <s v="ORD-97369-4408"/>
    <d v="2024-08-30T00:00:00"/>
    <x v="1"/>
    <x v="684"/>
    <x v="208"/>
    <x v="1"/>
    <s v="Maharashtra"/>
    <s v="Nagpur"/>
    <x v="1"/>
    <x v="2"/>
    <s v="Binders Pro 7"/>
    <n v="5937.18"/>
    <n v="11"/>
    <x v="6"/>
    <n v="10549.77"/>
    <n v="-4612.59"/>
    <s v="Neha"/>
    <s v="Home Office"/>
  </r>
  <r>
    <s v="ORD-14079-4409"/>
    <d v="2024-08-19T00:00:00"/>
    <x v="1"/>
    <x v="721"/>
    <x v="28"/>
    <x v="0"/>
    <s v="Karnataka"/>
    <s v="Mysore"/>
    <x v="1"/>
    <x v="1"/>
    <s v="Paper Pro 2"/>
    <n v="8596.34"/>
    <n v="11"/>
    <x v="0"/>
    <n v="5511.55"/>
    <n v="3084.79"/>
    <s v="Priya"/>
    <s v="Home Office"/>
  </r>
  <r>
    <s v="ORD-88948-4410"/>
    <d v="2024-03-08T00:00:00"/>
    <x v="1"/>
    <x v="497"/>
    <x v="81"/>
    <x v="2"/>
    <s v="Delhi"/>
    <s v="New Delhi"/>
    <x v="2"/>
    <x v="5"/>
    <s v="Tablets Pro 4"/>
    <n v="447205.32"/>
    <n v="11"/>
    <x v="2"/>
    <n v="368042.84"/>
    <n v="79162.48"/>
    <s v="Karan"/>
    <s v="Consumer"/>
  </r>
  <r>
    <s v="ORD-30189-4411"/>
    <d v="2023-10-19T00:00:00"/>
    <x v="0"/>
    <x v="592"/>
    <x v="65"/>
    <x v="3"/>
    <s v="West Bengal"/>
    <s v="Howrah"/>
    <x v="0"/>
    <x v="0"/>
    <s v="Sofas Pro 3"/>
    <n v="79496.86"/>
    <n v="12"/>
    <x v="5"/>
    <n v="63669.96"/>
    <n v="15826.9"/>
    <s v="Sneha"/>
    <s v="Corporate"/>
  </r>
  <r>
    <s v="ORD-86435-4412"/>
    <d v="2024-01-07T00:00:00"/>
    <x v="1"/>
    <x v="681"/>
    <x v="268"/>
    <x v="2"/>
    <s v="Delhi"/>
    <s v="New Delhi"/>
    <x v="2"/>
    <x v="10"/>
    <s v="Accessories Pro 2"/>
    <n v="35132.449999999997"/>
    <n v="1"/>
    <x v="3"/>
    <n v="24466.37"/>
    <n v="10666.08"/>
    <s v="Karan"/>
    <s v="Home Office"/>
  </r>
  <r>
    <s v="ORD-18757-4413"/>
    <d v="2023-04-18T00:00:00"/>
    <x v="0"/>
    <x v="684"/>
    <x v="244"/>
    <x v="2"/>
    <s v="Delhi"/>
    <s v="New Delhi"/>
    <x v="2"/>
    <x v="11"/>
    <s v="Smartphones Pro 5"/>
    <n v="104728.42"/>
    <n v="4"/>
    <x v="7"/>
    <n v="83269.16"/>
    <n v="21459.26"/>
    <s v="Neha"/>
    <s v="Corporate"/>
  </r>
  <r>
    <s v="ORD-51647-4414"/>
    <d v="2023-12-08T00:00:00"/>
    <x v="0"/>
    <x v="349"/>
    <x v="158"/>
    <x v="2"/>
    <s v="Punjab"/>
    <s v="Amritsar"/>
    <x v="2"/>
    <x v="5"/>
    <s v="Tablets Pro 10"/>
    <n v="263531.99"/>
    <n v="7"/>
    <x v="7"/>
    <n v="179242.56"/>
    <n v="84289.43"/>
    <s v="Karan"/>
    <s v="Consumer"/>
  </r>
  <r>
    <s v="ORD-20780-4415"/>
    <d v="2024-08-25T00:00:00"/>
    <x v="1"/>
    <x v="300"/>
    <x v="1"/>
    <x v="0"/>
    <s v="Telangana"/>
    <s v="Hyderabad"/>
    <x v="2"/>
    <x v="5"/>
    <s v="Tablets Pro 2"/>
    <n v="262371.39"/>
    <n v="13"/>
    <x v="0"/>
    <n v="184872.09"/>
    <n v="77499.3"/>
    <s v="Rahul"/>
    <s v="Home Office"/>
  </r>
  <r>
    <s v="ORD-98124-4416"/>
    <d v="2023-04-25T00:00:00"/>
    <x v="0"/>
    <x v="655"/>
    <x v="281"/>
    <x v="3"/>
    <s v="Odisha"/>
    <s v="Bhubaneswar"/>
    <x v="1"/>
    <x v="1"/>
    <s v="Paper Pro 3"/>
    <n v="21356.799999999999"/>
    <n v="10"/>
    <x v="0"/>
    <n v="12072.5"/>
    <n v="9284.2999999999993"/>
    <s v="Vikas"/>
    <s v="Consumer"/>
  </r>
  <r>
    <s v="ORD-58550-4417"/>
    <d v="2024-11-20T00:00:00"/>
    <x v="1"/>
    <x v="251"/>
    <x v="50"/>
    <x v="3"/>
    <s v="Bihar"/>
    <s v="Patna"/>
    <x v="0"/>
    <x v="4"/>
    <s v="Chairs Pro 8"/>
    <n v="112219.25"/>
    <n v="14"/>
    <x v="5"/>
    <n v="110898.2"/>
    <n v="1321.05"/>
    <s v="Priya"/>
    <s v="Home Office"/>
  </r>
  <r>
    <s v="ORD-72150-4418"/>
    <d v="2024-10-05T00:00:00"/>
    <x v="1"/>
    <x v="475"/>
    <x v="241"/>
    <x v="1"/>
    <s v="Gujarat"/>
    <s v="Surat"/>
    <x v="1"/>
    <x v="1"/>
    <s v="Paper Pro 6"/>
    <n v="15457.62"/>
    <n v="11"/>
    <x v="5"/>
    <n v="15948.57"/>
    <n v="-490.95"/>
    <s v="Vikas"/>
    <s v="Consumer"/>
  </r>
  <r>
    <s v="ORD-49010-4419"/>
    <d v="2023-11-17T00:00:00"/>
    <x v="0"/>
    <x v="760"/>
    <x v="187"/>
    <x v="2"/>
    <s v="Haryana"/>
    <s v="Faridabad"/>
    <x v="1"/>
    <x v="3"/>
    <s v="Storage Pro 9"/>
    <n v="2753.62"/>
    <n v="2"/>
    <x v="1"/>
    <n v="3894.08"/>
    <n v="-1140.46"/>
    <s v="Pooja"/>
    <s v="Home Office"/>
  </r>
  <r>
    <s v="ORD-91823-4420"/>
    <d v="2023-06-26T00:00:00"/>
    <x v="0"/>
    <x v="263"/>
    <x v="266"/>
    <x v="1"/>
    <s v="Gujarat"/>
    <s v="Surat"/>
    <x v="0"/>
    <x v="4"/>
    <s v="Chairs Pro 5"/>
    <n v="74246.16"/>
    <n v="14"/>
    <x v="0"/>
    <n v="47383.839999999997"/>
    <n v="26862.32"/>
    <s v="Sneha"/>
    <s v="Home Office"/>
  </r>
  <r>
    <s v="ORD-98492-4421"/>
    <d v="2024-09-29T00:00:00"/>
    <x v="1"/>
    <x v="130"/>
    <x v="192"/>
    <x v="0"/>
    <s v="Karnataka"/>
    <s v="Mysore"/>
    <x v="2"/>
    <x v="11"/>
    <s v="Smartphones Pro 7"/>
    <n v="62090.94"/>
    <n v="2"/>
    <x v="2"/>
    <n v="53589.96"/>
    <n v="8500.98"/>
    <s v="Priya"/>
    <s v="Corporate"/>
  </r>
  <r>
    <s v="ORD-11105-4422"/>
    <d v="2024-11-24T00:00:00"/>
    <x v="1"/>
    <x v="198"/>
    <x v="217"/>
    <x v="3"/>
    <s v="West Bengal"/>
    <s v="Kolkata"/>
    <x v="0"/>
    <x v="0"/>
    <s v="Sofas Pro 1"/>
    <n v="184846.27"/>
    <n v="15"/>
    <x v="1"/>
    <n v="270051.3"/>
    <n v="-85205.03"/>
    <s v="Neha"/>
    <s v="Corporate"/>
  </r>
  <r>
    <s v="ORD-53568-4423"/>
    <d v="2023-12-07T00:00:00"/>
    <x v="0"/>
    <x v="478"/>
    <x v="269"/>
    <x v="3"/>
    <s v="West Bengal"/>
    <s v="Kolkata"/>
    <x v="2"/>
    <x v="11"/>
    <s v="Smartphones Pro 2"/>
    <n v="272284.46000000002"/>
    <n v="14"/>
    <x v="0"/>
    <n v="206957.94"/>
    <n v="65326.52"/>
    <s v="Karan"/>
    <s v="Home Office"/>
  </r>
  <r>
    <s v="ORD-83161-4424"/>
    <d v="2024-11-01T00:00:00"/>
    <x v="1"/>
    <x v="323"/>
    <x v="103"/>
    <x v="0"/>
    <s v="Telangana"/>
    <s v="Hyderabad"/>
    <x v="2"/>
    <x v="10"/>
    <s v="Accessories Pro 7"/>
    <n v="1003858.75"/>
    <n v="14"/>
    <x v="0"/>
    <n v="567487.48"/>
    <n v="436371.27"/>
    <s v="Rahul"/>
    <s v="Corporate"/>
  </r>
  <r>
    <s v="ORD-29923-4425"/>
    <d v="2023-11-09T00:00:00"/>
    <x v="0"/>
    <x v="245"/>
    <x v="75"/>
    <x v="1"/>
    <s v="Gujarat"/>
    <s v="Surat"/>
    <x v="0"/>
    <x v="0"/>
    <s v="Sofas Pro 10"/>
    <n v="282005.71000000002"/>
    <n v="13"/>
    <x v="5"/>
    <n v="223924.22"/>
    <n v="58081.49"/>
    <s v="Pooja"/>
    <s v="Consumer"/>
  </r>
  <r>
    <s v="ORD-22609-4426"/>
    <d v="2023-11-21T00:00:00"/>
    <x v="0"/>
    <x v="784"/>
    <x v="203"/>
    <x v="1"/>
    <s v="Gujarat"/>
    <s v="Surat"/>
    <x v="1"/>
    <x v="3"/>
    <s v="Storage Pro 7"/>
    <n v="10720.63"/>
    <n v="5"/>
    <x v="3"/>
    <n v="7135.1"/>
    <n v="3585.53"/>
    <s v="Priya"/>
    <s v="Consumer"/>
  </r>
  <r>
    <s v="ORD-29396-4427"/>
    <d v="2024-11-28T00:00:00"/>
    <x v="1"/>
    <x v="764"/>
    <x v="260"/>
    <x v="1"/>
    <s v="Rajasthan"/>
    <s v="Jaipur"/>
    <x v="2"/>
    <x v="8"/>
    <s v="Laptops Pro 1"/>
    <n v="145249.4"/>
    <n v="6"/>
    <x v="5"/>
    <n v="145221.96"/>
    <n v="27.44"/>
    <s v="Sneha"/>
    <s v="Corporate"/>
  </r>
  <r>
    <s v="ORD-60813-4428"/>
    <d v="2024-02-16T00:00:00"/>
    <x v="1"/>
    <x v="170"/>
    <x v="262"/>
    <x v="0"/>
    <s v="Karnataka"/>
    <s v="Mysore"/>
    <x v="2"/>
    <x v="11"/>
    <s v="Smartphones Pro 3"/>
    <n v="221192.11"/>
    <n v="9"/>
    <x v="5"/>
    <n v="232824.06"/>
    <n v="-11631.95"/>
    <s v="Karan"/>
    <s v="Home Office"/>
  </r>
  <r>
    <s v="ORD-64477-4429"/>
    <d v="2024-11-05T00:00:00"/>
    <x v="1"/>
    <x v="199"/>
    <x v="95"/>
    <x v="1"/>
    <s v="Maharashtra"/>
    <s v="Nagpur"/>
    <x v="2"/>
    <x v="10"/>
    <s v="Accessories Pro 4"/>
    <n v="621346.92000000004"/>
    <n v="13"/>
    <x v="7"/>
    <n v="465104.38"/>
    <n v="156242.54"/>
    <s v="Sneha"/>
    <s v="Consumer"/>
  </r>
  <r>
    <s v="ORD-88302-4430"/>
    <d v="2024-03-22T00:00:00"/>
    <x v="1"/>
    <x v="341"/>
    <x v="8"/>
    <x v="3"/>
    <s v="West Bengal"/>
    <s v="Kolkata"/>
    <x v="2"/>
    <x v="10"/>
    <s v="Accessories Pro 10"/>
    <n v="276498.92"/>
    <n v="10"/>
    <x v="6"/>
    <n v="465310.2"/>
    <n v="-188811.28"/>
    <s v="Vikas"/>
    <s v="Consumer"/>
  </r>
  <r>
    <s v="ORD-88108-4431"/>
    <d v="2024-06-26T00:00:00"/>
    <x v="1"/>
    <x v="421"/>
    <x v="43"/>
    <x v="1"/>
    <s v="Gujarat"/>
    <s v="Surat"/>
    <x v="1"/>
    <x v="1"/>
    <s v="Paper Pro 1"/>
    <n v="5528.32"/>
    <n v="13"/>
    <x v="1"/>
    <n v="7843.16"/>
    <n v="-2314.84"/>
    <s v="Priya"/>
    <s v="Consumer"/>
  </r>
  <r>
    <s v="ORD-35810-4432"/>
    <d v="2024-10-08T00:00:00"/>
    <x v="1"/>
    <x v="704"/>
    <x v="189"/>
    <x v="3"/>
    <s v="Bihar"/>
    <s v="Gaya"/>
    <x v="0"/>
    <x v="4"/>
    <s v="Chairs Pro 7"/>
    <n v="40727.24"/>
    <n v="2"/>
    <x v="7"/>
    <n v="29445.94"/>
    <n v="11281.3"/>
    <s v="Neha"/>
    <s v="Corporate"/>
  </r>
  <r>
    <s v="ORD-73416-4433"/>
    <d v="2024-05-10T00:00:00"/>
    <x v="1"/>
    <x v="794"/>
    <x v="291"/>
    <x v="1"/>
    <s v="Rajasthan"/>
    <s v="Jaipur"/>
    <x v="1"/>
    <x v="2"/>
    <s v="Binders Pro 5"/>
    <n v="31910.21"/>
    <n v="15"/>
    <x v="3"/>
    <n v="24500.1"/>
    <n v="7410.11"/>
    <s v="Rahul"/>
    <s v="Home Office"/>
  </r>
  <r>
    <s v="ORD-81235-4434"/>
    <d v="2023-12-05T00:00:00"/>
    <x v="0"/>
    <x v="332"/>
    <x v="137"/>
    <x v="0"/>
    <s v="Tamil Nadu"/>
    <s v="Chennai"/>
    <x v="0"/>
    <x v="0"/>
    <s v="Sofas Pro 4"/>
    <n v="78323.73"/>
    <n v="10"/>
    <x v="0"/>
    <n v="48180.9"/>
    <n v="30142.83"/>
    <s v="Rahul"/>
    <s v="Corporate"/>
  </r>
  <r>
    <s v="ORD-63069-4435"/>
    <d v="2023-10-03T00:00:00"/>
    <x v="0"/>
    <x v="594"/>
    <x v="197"/>
    <x v="0"/>
    <s v="Telangana"/>
    <s v="Hyderabad"/>
    <x v="1"/>
    <x v="3"/>
    <s v="Storage Pro 5"/>
    <n v="4592.24"/>
    <n v="13"/>
    <x v="7"/>
    <n v="3692.78"/>
    <n v="899.46"/>
    <s v="Priya"/>
    <s v="Corporate"/>
  </r>
  <r>
    <s v="ORD-79758-4436"/>
    <d v="2024-10-09T00:00:00"/>
    <x v="1"/>
    <x v="532"/>
    <x v="293"/>
    <x v="3"/>
    <s v="West Bengal"/>
    <s v="Howrah"/>
    <x v="0"/>
    <x v="7"/>
    <s v="Tables Pro 3"/>
    <n v="275727.55"/>
    <n v="14"/>
    <x v="7"/>
    <n v="174055.28"/>
    <n v="101672.27"/>
    <s v="Neha"/>
    <s v="Corporate"/>
  </r>
  <r>
    <s v="ORD-96422-4437"/>
    <d v="2024-12-28T00:00:00"/>
    <x v="1"/>
    <x v="94"/>
    <x v="119"/>
    <x v="0"/>
    <s v="Telangana"/>
    <s v="Hyderabad"/>
    <x v="0"/>
    <x v="4"/>
    <s v="Chairs Pro 5"/>
    <n v="71817.87"/>
    <n v="9"/>
    <x v="4"/>
    <n v="42171.57"/>
    <n v="29646.3"/>
    <s v="Pooja"/>
    <s v="Consumer"/>
  </r>
  <r>
    <s v="ORD-69320-4438"/>
    <d v="2024-12-31T00:00:00"/>
    <x v="1"/>
    <x v="587"/>
    <x v="146"/>
    <x v="3"/>
    <s v="West Bengal"/>
    <s v="Howrah"/>
    <x v="2"/>
    <x v="5"/>
    <s v="Tablets Pro 5"/>
    <n v="263173.62"/>
    <n v="13"/>
    <x v="7"/>
    <n v="177000.98"/>
    <n v="86172.64"/>
    <s v="Priya"/>
    <s v="Home Office"/>
  </r>
  <r>
    <s v="ORD-95151-4439"/>
    <d v="2024-08-30T00:00:00"/>
    <x v="1"/>
    <x v="607"/>
    <x v="155"/>
    <x v="0"/>
    <s v="Telangana"/>
    <s v="Hyderabad"/>
    <x v="1"/>
    <x v="6"/>
    <s v="Pens Pro 3"/>
    <n v="4652.54"/>
    <n v="13"/>
    <x v="3"/>
    <n v="3878.16"/>
    <n v="774.38"/>
    <s v="Sneha"/>
    <s v="Consumer"/>
  </r>
  <r>
    <s v="ORD-19491-4440"/>
    <d v="2024-10-15T00:00:00"/>
    <x v="1"/>
    <x v="292"/>
    <x v="56"/>
    <x v="0"/>
    <s v="Telangana"/>
    <s v="Hyderabad"/>
    <x v="1"/>
    <x v="6"/>
    <s v="Pens Pro 1"/>
    <n v="4012.19"/>
    <n v="7"/>
    <x v="1"/>
    <n v="6035.33"/>
    <n v="-2023.14"/>
    <s v="Karan"/>
    <s v="Consumer"/>
  </r>
  <r>
    <s v="ORD-61344-4441"/>
    <d v="2023-11-28T00:00:00"/>
    <x v="0"/>
    <x v="725"/>
    <x v="216"/>
    <x v="3"/>
    <s v="West Bengal"/>
    <s v="Kolkata"/>
    <x v="0"/>
    <x v="4"/>
    <s v="Chairs Pro 9"/>
    <n v="81477.429999999993"/>
    <n v="6"/>
    <x v="3"/>
    <n v="65578.2"/>
    <n v="15899.23"/>
    <s v="Neha"/>
    <s v="Consumer"/>
  </r>
  <r>
    <s v="ORD-39177-4442"/>
    <d v="2023-06-18T00:00:00"/>
    <x v="0"/>
    <x v="738"/>
    <x v="115"/>
    <x v="0"/>
    <s v="Karnataka"/>
    <s v="Mysore"/>
    <x v="2"/>
    <x v="5"/>
    <s v="Tablets Pro 9"/>
    <n v="548774.38"/>
    <n v="12"/>
    <x v="7"/>
    <n v="410727.12"/>
    <n v="138047.26"/>
    <s v="Vikas"/>
    <s v="Consumer"/>
  </r>
  <r>
    <s v="ORD-91751-4443"/>
    <d v="2023-12-25T00:00:00"/>
    <x v="0"/>
    <x v="244"/>
    <x v="127"/>
    <x v="2"/>
    <s v="Punjab"/>
    <s v="Ludhiana"/>
    <x v="0"/>
    <x v="0"/>
    <s v="Sofas Pro 3"/>
    <n v="2274.1"/>
    <n v="1"/>
    <x v="6"/>
    <n v="3936.62"/>
    <n v="-1662.52"/>
    <s v="Amit"/>
    <s v="Consumer"/>
  </r>
  <r>
    <s v="ORD-33279-4444"/>
    <d v="2024-07-17T00:00:00"/>
    <x v="1"/>
    <x v="709"/>
    <x v="131"/>
    <x v="2"/>
    <s v="Haryana"/>
    <s v="Faridabad"/>
    <x v="2"/>
    <x v="11"/>
    <s v="Smartphones Pro 1"/>
    <n v="294358.25"/>
    <n v="9"/>
    <x v="3"/>
    <n v="215196.75"/>
    <n v="79161.5"/>
    <s v="Pooja"/>
    <s v="Consumer"/>
  </r>
  <r>
    <s v="ORD-95724-4445"/>
    <d v="2024-03-03T00:00:00"/>
    <x v="1"/>
    <x v="193"/>
    <x v="92"/>
    <x v="2"/>
    <s v="Haryana"/>
    <s v="Gurgaon"/>
    <x v="0"/>
    <x v="4"/>
    <s v="Chairs Pro 7"/>
    <n v="140122.82999999999"/>
    <n v="11"/>
    <x v="1"/>
    <n v="195976.66"/>
    <n v="-55853.83"/>
    <s v="Priya"/>
    <s v="Consumer"/>
  </r>
  <r>
    <s v="ORD-12848-4446"/>
    <d v="2023-04-28T00:00:00"/>
    <x v="0"/>
    <x v="173"/>
    <x v="223"/>
    <x v="3"/>
    <s v="Odisha"/>
    <s v="Bhubaneswar"/>
    <x v="2"/>
    <x v="11"/>
    <s v="Smartphones Pro 3"/>
    <n v="667846.18000000005"/>
    <n v="12"/>
    <x v="3"/>
    <n v="569411.64"/>
    <n v="98434.54"/>
    <s v="Karan"/>
    <s v="Corporate"/>
  </r>
  <r>
    <s v="ORD-93838-4447"/>
    <d v="2023-06-02T00:00:00"/>
    <x v="0"/>
    <x v="569"/>
    <x v="43"/>
    <x v="0"/>
    <s v="Telangana"/>
    <s v="Hyderabad"/>
    <x v="1"/>
    <x v="1"/>
    <s v="Paper Pro 9"/>
    <n v="7024.17"/>
    <n v="9"/>
    <x v="4"/>
    <n v="5111.55"/>
    <n v="1912.62"/>
    <s v="Rahul"/>
    <s v="Corporate"/>
  </r>
  <r>
    <s v="ORD-15554-4448"/>
    <d v="2023-12-20T00:00:00"/>
    <x v="0"/>
    <x v="531"/>
    <x v="2"/>
    <x v="1"/>
    <s v="Maharashtra"/>
    <s v="Pune"/>
    <x v="1"/>
    <x v="6"/>
    <s v="Pens Pro 4"/>
    <n v="24302.91"/>
    <n v="13"/>
    <x v="2"/>
    <n v="17938.96"/>
    <n v="6363.95"/>
    <s v="Vikas"/>
    <s v="Home Office"/>
  </r>
  <r>
    <s v="ORD-96184-4449"/>
    <d v="2023-03-09T00:00:00"/>
    <x v="0"/>
    <x v="385"/>
    <x v="16"/>
    <x v="2"/>
    <s v="Punjab"/>
    <s v="Ludhiana"/>
    <x v="0"/>
    <x v="9"/>
    <s v="Beds Pro 3"/>
    <n v="116055.47"/>
    <n v="7"/>
    <x v="3"/>
    <n v="89210.38"/>
    <n v="26845.09"/>
    <s v="Neha"/>
    <s v="Consumer"/>
  </r>
  <r>
    <s v="ORD-93765-4450"/>
    <d v="2024-11-05T00:00:00"/>
    <x v="1"/>
    <x v="483"/>
    <x v="233"/>
    <x v="3"/>
    <s v="West Bengal"/>
    <s v="Kolkata"/>
    <x v="0"/>
    <x v="7"/>
    <s v="Tables Pro 2"/>
    <n v="2386.39"/>
    <n v="1"/>
    <x v="1"/>
    <n v="3398.97"/>
    <n v="-1012.58"/>
    <s v="Karan"/>
    <s v="Corporate"/>
  </r>
  <r>
    <s v="ORD-16207-4451"/>
    <d v="2024-11-17T00:00:00"/>
    <x v="1"/>
    <x v="516"/>
    <x v="71"/>
    <x v="3"/>
    <s v="Odisha"/>
    <s v="Bhubaneswar"/>
    <x v="2"/>
    <x v="5"/>
    <s v="Tablets Pro 8"/>
    <n v="412166.40000000002"/>
    <n v="14"/>
    <x v="6"/>
    <n v="694763.3"/>
    <n v="-282596.90000000002"/>
    <s v="Amit"/>
    <s v="Home Office"/>
  </r>
  <r>
    <s v="ORD-78446-4452"/>
    <d v="2023-03-05T00:00:00"/>
    <x v="0"/>
    <x v="431"/>
    <x v="162"/>
    <x v="1"/>
    <s v="Maharashtra"/>
    <s v="Nagpur"/>
    <x v="2"/>
    <x v="8"/>
    <s v="Laptops Pro 1"/>
    <n v="67744.789999999994"/>
    <n v="2"/>
    <x v="1"/>
    <n v="97180.98"/>
    <n v="-29436.19"/>
    <s v="Karan"/>
    <s v="Consumer"/>
  </r>
  <r>
    <s v="ORD-66253-4453"/>
    <d v="2024-12-27T00:00:00"/>
    <x v="1"/>
    <x v="794"/>
    <x v="251"/>
    <x v="3"/>
    <s v="Bihar"/>
    <s v="Gaya"/>
    <x v="0"/>
    <x v="4"/>
    <s v="Chairs Pro 1"/>
    <n v="34935.86"/>
    <n v="4"/>
    <x v="1"/>
    <n v="51045.32"/>
    <n v="-16109.46"/>
    <s v="Karan"/>
    <s v="Consumer"/>
  </r>
  <r>
    <s v="ORD-76305-4454"/>
    <d v="2024-02-04T00:00:00"/>
    <x v="1"/>
    <x v="258"/>
    <x v="103"/>
    <x v="2"/>
    <s v="Delhi"/>
    <s v="New Delhi"/>
    <x v="2"/>
    <x v="10"/>
    <s v="Accessories Pro 10"/>
    <n v="354758.66"/>
    <n v="9"/>
    <x v="7"/>
    <n v="225475.38"/>
    <n v="129283.28"/>
    <s v="Priya"/>
    <s v="Consumer"/>
  </r>
  <r>
    <s v="ORD-26864-4455"/>
    <d v="2023-09-25T00:00:00"/>
    <x v="0"/>
    <x v="878"/>
    <x v="144"/>
    <x v="1"/>
    <s v="Maharashtra"/>
    <s v="Nagpur"/>
    <x v="1"/>
    <x v="1"/>
    <s v="Paper Pro 6"/>
    <n v="4487.3"/>
    <n v="4"/>
    <x v="2"/>
    <n v="3584.28"/>
    <n v="903.02"/>
    <s v="Sneha"/>
    <s v="Consumer"/>
  </r>
  <r>
    <s v="ORD-98694-4456"/>
    <d v="2024-04-23T00:00:00"/>
    <x v="1"/>
    <x v="835"/>
    <x v="110"/>
    <x v="2"/>
    <s v="Delhi"/>
    <s v="New Delhi"/>
    <x v="1"/>
    <x v="3"/>
    <s v="Storage Pro 4"/>
    <n v="1194.98"/>
    <n v="3"/>
    <x v="7"/>
    <n v="741.72"/>
    <n v="453.26"/>
    <s v="Sneha"/>
    <s v="Home Office"/>
  </r>
  <r>
    <s v="ORD-34887-4457"/>
    <d v="2023-11-27T00:00:00"/>
    <x v="0"/>
    <x v="486"/>
    <x v="10"/>
    <x v="1"/>
    <s v="Gujarat"/>
    <s v="Ahmedabad"/>
    <x v="1"/>
    <x v="2"/>
    <s v="Binders Pro 10"/>
    <n v="377.1"/>
    <n v="1"/>
    <x v="0"/>
    <n v="222.61"/>
    <n v="154.49"/>
    <s v="Vikas"/>
    <s v="Home Office"/>
  </r>
  <r>
    <s v="ORD-16564-4458"/>
    <d v="2024-01-21T00:00:00"/>
    <x v="1"/>
    <x v="624"/>
    <x v="153"/>
    <x v="0"/>
    <s v="Telangana"/>
    <s v="Hyderabad"/>
    <x v="0"/>
    <x v="7"/>
    <s v="Tables Pro 3"/>
    <n v="95143.360000000001"/>
    <n v="6"/>
    <x v="2"/>
    <n v="79235.820000000007"/>
    <n v="15907.54"/>
    <s v="Sneha"/>
    <s v="Home Office"/>
  </r>
  <r>
    <s v="ORD-17944-4459"/>
    <d v="2024-11-27T00:00:00"/>
    <x v="1"/>
    <x v="248"/>
    <x v="282"/>
    <x v="3"/>
    <s v="West Bengal"/>
    <s v="Howrah"/>
    <x v="0"/>
    <x v="7"/>
    <s v="Tables Pro 8"/>
    <n v="325869.86"/>
    <n v="14"/>
    <x v="4"/>
    <n v="219226.14"/>
    <n v="106643.72"/>
    <s v="Neha"/>
    <s v="Consumer"/>
  </r>
  <r>
    <s v="ORD-30736-4460"/>
    <d v="2023-01-08T00:00:00"/>
    <x v="0"/>
    <x v="311"/>
    <x v="66"/>
    <x v="2"/>
    <s v="Punjab"/>
    <s v="Amritsar"/>
    <x v="2"/>
    <x v="11"/>
    <s v="Smartphones Pro 7"/>
    <n v="12523.03"/>
    <n v="2"/>
    <x v="6"/>
    <n v="22231.5"/>
    <n v="-9708.4699999999993"/>
    <s v="Pooja"/>
    <s v="Home Office"/>
  </r>
  <r>
    <s v="ORD-35191-4461"/>
    <d v="2024-05-19T00:00:00"/>
    <x v="1"/>
    <x v="162"/>
    <x v="239"/>
    <x v="2"/>
    <s v="Delhi"/>
    <s v="New Delhi"/>
    <x v="2"/>
    <x v="5"/>
    <s v="Tablets Pro 6"/>
    <n v="332624.96999999997"/>
    <n v="5"/>
    <x v="0"/>
    <n v="219633.65"/>
    <n v="112991.32"/>
    <s v="Sneha"/>
    <s v="Consumer"/>
  </r>
  <r>
    <s v="ORD-99700-4462"/>
    <d v="2024-12-07T00:00:00"/>
    <x v="1"/>
    <x v="673"/>
    <x v="33"/>
    <x v="2"/>
    <s v="Punjab"/>
    <s v="Ludhiana"/>
    <x v="0"/>
    <x v="0"/>
    <s v="Sofas Pro 5"/>
    <n v="140255.87"/>
    <n v="11"/>
    <x v="7"/>
    <n v="107230.53"/>
    <n v="33025.339999999997"/>
    <s v="Neha"/>
    <s v="Consumer"/>
  </r>
  <r>
    <s v="ORD-12611-4463"/>
    <d v="2023-10-09T00:00:00"/>
    <x v="0"/>
    <x v="821"/>
    <x v="36"/>
    <x v="2"/>
    <s v="Punjab"/>
    <s v="Ludhiana"/>
    <x v="0"/>
    <x v="4"/>
    <s v="Chairs Pro 1"/>
    <n v="136807.60999999999"/>
    <n v="5"/>
    <x v="0"/>
    <n v="78219.55"/>
    <n v="58588.06"/>
    <s v="Neha"/>
    <s v="Consumer"/>
  </r>
  <r>
    <s v="ORD-70988-4464"/>
    <d v="2024-11-16T00:00:00"/>
    <x v="1"/>
    <x v="329"/>
    <x v="9"/>
    <x v="0"/>
    <s v="Karnataka"/>
    <s v="Mysore"/>
    <x v="2"/>
    <x v="5"/>
    <s v="Tablets Pro 8"/>
    <n v="186945.74"/>
    <n v="7"/>
    <x v="5"/>
    <n v="191303.56"/>
    <n v="-4357.82"/>
    <s v="Amit"/>
    <s v="Home Office"/>
  </r>
  <r>
    <s v="ORD-79794-4465"/>
    <d v="2023-11-17T00:00:00"/>
    <x v="0"/>
    <x v="4"/>
    <x v="137"/>
    <x v="3"/>
    <s v="West Bengal"/>
    <s v="Kolkata"/>
    <x v="1"/>
    <x v="2"/>
    <s v="Binders Pro 4"/>
    <n v="15350.37"/>
    <n v="10"/>
    <x v="5"/>
    <n v="15203.2"/>
    <n v="147.16999999999999"/>
    <s v="Sneha"/>
    <s v="Consumer"/>
  </r>
  <r>
    <s v="ORD-72073-4466"/>
    <d v="2024-09-01T00:00:00"/>
    <x v="1"/>
    <x v="745"/>
    <x v="219"/>
    <x v="3"/>
    <s v="Odisha"/>
    <s v="Bhubaneswar"/>
    <x v="1"/>
    <x v="1"/>
    <s v="Paper Pro 5"/>
    <n v="546.05999999999995"/>
    <n v="5"/>
    <x v="1"/>
    <n v="812.2"/>
    <n v="-266.14"/>
    <s v="Pooja"/>
    <s v="Home Office"/>
  </r>
  <r>
    <s v="ORD-49013-4467"/>
    <d v="2023-12-19T00:00:00"/>
    <x v="0"/>
    <x v="464"/>
    <x v="189"/>
    <x v="0"/>
    <s v="Karnataka"/>
    <s v="Bangalore"/>
    <x v="0"/>
    <x v="7"/>
    <s v="Tables Pro 7"/>
    <n v="404188.38"/>
    <n v="15"/>
    <x v="7"/>
    <n v="251103.75"/>
    <n v="153084.63"/>
    <s v="Pooja"/>
    <s v="Consumer"/>
  </r>
  <r>
    <s v="ORD-97266-4468"/>
    <d v="2024-10-27T00:00:00"/>
    <x v="1"/>
    <x v="278"/>
    <x v="289"/>
    <x v="1"/>
    <s v="Gujarat"/>
    <s v="Surat"/>
    <x v="1"/>
    <x v="6"/>
    <s v="Pens Pro 1"/>
    <n v="1146.06"/>
    <n v="5"/>
    <x v="2"/>
    <n v="967.95"/>
    <n v="178.11"/>
    <s v="Pooja"/>
    <s v="Home Office"/>
  </r>
  <r>
    <s v="ORD-56952-4469"/>
    <d v="2023-02-08T00:00:00"/>
    <x v="0"/>
    <x v="689"/>
    <x v="266"/>
    <x v="2"/>
    <s v="Haryana"/>
    <s v="Faridabad"/>
    <x v="0"/>
    <x v="4"/>
    <s v="Chairs Pro 3"/>
    <n v="22162.85"/>
    <n v="3"/>
    <x v="2"/>
    <n v="20547.39"/>
    <n v="1615.46"/>
    <s v="Neha"/>
    <s v="Consumer"/>
  </r>
  <r>
    <s v="ORD-37790-4470"/>
    <d v="2024-06-18T00:00:00"/>
    <x v="1"/>
    <x v="60"/>
    <x v="78"/>
    <x v="1"/>
    <s v="Rajasthan"/>
    <s v="Jaipur"/>
    <x v="2"/>
    <x v="10"/>
    <s v="Accessories Pro 7"/>
    <n v="42629.85"/>
    <n v="4"/>
    <x v="6"/>
    <n v="72050.240000000005"/>
    <n v="-29420.39"/>
    <s v="Amit"/>
    <s v="Home Office"/>
  </r>
  <r>
    <s v="ORD-86380-4471"/>
    <d v="2024-02-09T00:00:00"/>
    <x v="1"/>
    <x v="493"/>
    <x v="84"/>
    <x v="0"/>
    <s v="Karnataka"/>
    <s v="Mysore"/>
    <x v="0"/>
    <x v="9"/>
    <s v="Beds Pro 7"/>
    <n v="112195.23"/>
    <n v="10"/>
    <x v="0"/>
    <n v="71070"/>
    <n v="41125.230000000003"/>
    <s v="Priya"/>
    <s v="Consumer"/>
  </r>
  <r>
    <s v="ORD-92566-4472"/>
    <d v="2024-01-28T00:00:00"/>
    <x v="1"/>
    <x v="459"/>
    <x v="44"/>
    <x v="2"/>
    <s v="Delhi"/>
    <s v="New Delhi"/>
    <x v="0"/>
    <x v="4"/>
    <s v="Chairs Pro 4"/>
    <n v="65045.22"/>
    <n v="4"/>
    <x v="5"/>
    <n v="52154.8"/>
    <n v="12890.42"/>
    <s v="Neha"/>
    <s v="Consumer"/>
  </r>
  <r>
    <s v="ORD-96506-4473"/>
    <d v="2023-01-11T00:00:00"/>
    <x v="0"/>
    <x v="285"/>
    <x v="20"/>
    <x v="0"/>
    <s v="Tamil Nadu"/>
    <s v="Chennai"/>
    <x v="2"/>
    <x v="11"/>
    <s v="Smartphones Pro 9"/>
    <n v="6286.29"/>
    <n v="1"/>
    <x v="6"/>
    <n v="10877.77"/>
    <n v="-4591.4799999999996"/>
    <s v="Priya"/>
    <s v="Consumer"/>
  </r>
  <r>
    <s v="ORD-94428-4474"/>
    <d v="2023-09-18T00:00:00"/>
    <x v="0"/>
    <x v="122"/>
    <x v="164"/>
    <x v="2"/>
    <s v="Delhi"/>
    <s v="New Delhi"/>
    <x v="2"/>
    <x v="8"/>
    <s v="Laptops Pro 3"/>
    <n v="394371.91"/>
    <n v="10"/>
    <x v="3"/>
    <n v="264736"/>
    <n v="129635.91"/>
    <s v="Karan"/>
    <s v="Home Office"/>
  </r>
  <r>
    <s v="ORD-14626-4475"/>
    <d v="2024-06-08T00:00:00"/>
    <x v="1"/>
    <x v="97"/>
    <x v="101"/>
    <x v="3"/>
    <s v="Odisha"/>
    <s v="Bhubaneswar"/>
    <x v="1"/>
    <x v="1"/>
    <s v="Paper Pro 2"/>
    <n v="12897.5"/>
    <n v="6"/>
    <x v="0"/>
    <n v="9419.0400000000009"/>
    <n v="3478.46"/>
    <s v="Neha"/>
    <s v="Consumer"/>
  </r>
  <r>
    <s v="ORD-72268-4476"/>
    <d v="2023-12-30T00:00:00"/>
    <x v="0"/>
    <x v="870"/>
    <x v="185"/>
    <x v="2"/>
    <s v="Punjab"/>
    <s v="Ludhiana"/>
    <x v="1"/>
    <x v="1"/>
    <s v="Paper Pro 5"/>
    <n v="4148.92"/>
    <n v="3"/>
    <x v="2"/>
    <n v="3278.13"/>
    <n v="870.79"/>
    <s v="Karan"/>
    <s v="Home Office"/>
  </r>
  <r>
    <s v="ORD-36063-4477"/>
    <d v="2024-11-28T00:00:00"/>
    <x v="1"/>
    <x v="193"/>
    <x v="288"/>
    <x v="0"/>
    <s v="Telangana"/>
    <s v="Hyderabad"/>
    <x v="1"/>
    <x v="1"/>
    <s v="Paper Pro 2"/>
    <n v="1903.09"/>
    <n v="1"/>
    <x v="4"/>
    <n v="1390.18"/>
    <n v="512.91"/>
    <s v="Amit"/>
    <s v="Consumer"/>
  </r>
  <r>
    <s v="ORD-97375-4478"/>
    <d v="2023-12-15T00:00:00"/>
    <x v="0"/>
    <x v="776"/>
    <x v="151"/>
    <x v="2"/>
    <s v="Delhi"/>
    <s v="New Delhi"/>
    <x v="2"/>
    <x v="10"/>
    <s v="Accessories Pro 2"/>
    <n v="197637"/>
    <n v="14"/>
    <x v="4"/>
    <n v="144198.74"/>
    <n v="53438.26"/>
    <s v="Pooja"/>
    <s v="Corporate"/>
  </r>
  <r>
    <s v="ORD-91510-4479"/>
    <d v="2023-12-19T00:00:00"/>
    <x v="0"/>
    <x v="182"/>
    <x v="17"/>
    <x v="0"/>
    <s v="Telangana"/>
    <s v="Hyderabad"/>
    <x v="0"/>
    <x v="7"/>
    <s v="Tables Pro 9"/>
    <n v="51575.22"/>
    <n v="4"/>
    <x v="1"/>
    <n v="72333.16"/>
    <n v="-20757.939999999999"/>
    <s v="Neha"/>
    <s v="Corporate"/>
  </r>
  <r>
    <s v="ORD-53494-4480"/>
    <d v="2024-12-08T00:00:00"/>
    <x v="1"/>
    <x v="684"/>
    <x v="49"/>
    <x v="0"/>
    <s v="Telangana"/>
    <s v="Hyderabad"/>
    <x v="0"/>
    <x v="0"/>
    <s v="Sofas Pro 8"/>
    <n v="162598.62"/>
    <n v="13"/>
    <x v="5"/>
    <n v="169587.21"/>
    <n v="-6988.59"/>
    <s v="Rahul"/>
    <s v="Home Office"/>
  </r>
  <r>
    <s v="ORD-23130-4481"/>
    <d v="2023-12-09T00:00:00"/>
    <x v="0"/>
    <x v="414"/>
    <x v="155"/>
    <x v="1"/>
    <s v="Rajasthan"/>
    <s v="Jaipur"/>
    <x v="2"/>
    <x v="8"/>
    <s v="Laptops Pro 6"/>
    <n v="145208.15"/>
    <n v="4"/>
    <x v="5"/>
    <n v="147235.32"/>
    <n v="-2027.17"/>
    <s v="Karan"/>
    <s v="Home Office"/>
  </r>
  <r>
    <s v="ORD-39242-4482"/>
    <d v="2023-02-18T00:00:00"/>
    <x v="0"/>
    <x v="495"/>
    <x v="20"/>
    <x v="3"/>
    <s v="Odisha"/>
    <s v="Bhubaneswar"/>
    <x v="0"/>
    <x v="9"/>
    <s v="Beds Pro 7"/>
    <n v="208750.77"/>
    <n v="12"/>
    <x v="3"/>
    <n v="175046.88"/>
    <n v="33703.89"/>
    <s v="Neha"/>
    <s v="Consumer"/>
  </r>
  <r>
    <s v="ORD-39468-4483"/>
    <d v="2023-10-22T00:00:00"/>
    <x v="0"/>
    <x v="490"/>
    <x v="91"/>
    <x v="1"/>
    <s v="Rajasthan"/>
    <s v="Jaipur"/>
    <x v="0"/>
    <x v="7"/>
    <s v="Tables Pro 3"/>
    <n v="44972.25"/>
    <n v="2"/>
    <x v="3"/>
    <n v="29516.46"/>
    <n v="15455.79"/>
    <s v="Karan"/>
    <s v="Home Office"/>
  </r>
  <r>
    <s v="ORD-28392-4484"/>
    <d v="2024-01-07T00:00:00"/>
    <x v="1"/>
    <x v="692"/>
    <x v="15"/>
    <x v="0"/>
    <s v="Telangana"/>
    <s v="Hyderabad"/>
    <x v="0"/>
    <x v="9"/>
    <s v="Beds Pro 1"/>
    <n v="65224.93"/>
    <n v="6"/>
    <x v="2"/>
    <n v="56377.74"/>
    <n v="8847.19"/>
    <s v="Karan"/>
    <s v="Consumer"/>
  </r>
  <r>
    <s v="ORD-78324-4485"/>
    <d v="2023-11-16T00:00:00"/>
    <x v="0"/>
    <x v="400"/>
    <x v="79"/>
    <x v="0"/>
    <s v="Karnataka"/>
    <s v="Mysore"/>
    <x v="0"/>
    <x v="9"/>
    <s v="Beds Pro 8"/>
    <n v="139917.15"/>
    <n v="8"/>
    <x v="5"/>
    <n v="111941.6"/>
    <n v="27975.55"/>
    <s v="Karan"/>
    <s v="Consumer"/>
  </r>
  <r>
    <s v="ORD-57303-4486"/>
    <d v="2023-05-28T00:00:00"/>
    <x v="0"/>
    <x v="475"/>
    <x v="202"/>
    <x v="1"/>
    <s v="Maharashtra"/>
    <s v="Nagpur"/>
    <x v="1"/>
    <x v="6"/>
    <s v="Pens Pro 9"/>
    <n v="5916.96"/>
    <n v="3"/>
    <x v="4"/>
    <n v="3551.88"/>
    <n v="2365.08"/>
    <s v="Vikas"/>
    <s v="Consumer"/>
  </r>
  <r>
    <s v="ORD-16287-4487"/>
    <d v="2024-10-21T00:00:00"/>
    <x v="1"/>
    <x v="124"/>
    <x v="200"/>
    <x v="1"/>
    <s v="Maharashtra"/>
    <s v="Mumbai"/>
    <x v="0"/>
    <x v="7"/>
    <s v="Tables Pro 6"/>
    <n v="101413.18"/>
    <n v="12"/>
    <x v="5"/>
    <n v="90961.08"/>
    <n v="10452.1"/>
    <s v="Vikas"/>
    <s v="Consumer"/>
  </r>
  <r>
    <s v="ORD-39570-4488"/>
    <d v="2024-10-22T00:00:00"/>
    <x v="1"/>
    <x v="715"/>
    <x v="168"/>
    <x v="2"/>
    <s v="Punjab"/>
    <s v="Ludhiana"/>
    <x v="0"/>
    <x v="4"/>
    <s v="Chairs Pro 9"/>
    <n v="113653.02"/>
    <n v="14"/>
    <x v="6"/>
    <n v="193979.94"/>
    <n v="-80326.92"/>
    <s v="Sneha"/>
    <s v="Consumer"/>
  </r>
  <r>
    <s v="ORD-78393-4489"/>
    <d v="2023-11-25T00:00:00"/>
    <x v="0"/>
    <x v="37"/>
    <x v="89"/>
    <x v="0"/>
    <s v="Telangana"/>
    <s v="Hyderabad"/>
    <x v="2"/>
    <x v="10"/>
    <s v="Accessories Pro 7"/>
    <n v="265018.23"/>
    <n v="6"/>
    <x v="7"/>
    <n v="175227.48"/>
    <n v="89790.75"/>
    <s v="Neha"/>
    <s v="Consumer"/>
  </r>
  <r>
    <s v="ORD-86494-4490"/>
    <d v="2024-11-02T00:00:00"/>
    <x v="1"/>
    <x v="57"/>
    <x v="177"/>
    <x v="0"/>
    <s v="Tamil Nadu"/>
    <s v="Chennai"/>
    <x v="0"/>
    <x v="7"/>
    <s v="Tables Pro 5"/>
    <n v="150177.82999999999"/>
    <n v="12"/>
    <x v="3"/>
    <n v="107252.52"/>
    <n v="42925.31"/>
    <s v="Rahul"/>
    <s v="Consumer"/>
  </r>
  <r>
    <s v="ORD-15059-4491"/>
    <d v="2023-11-08T00:00:00"/>
    <x v="0"/>
    <x v="352"/>
    <x v="178"/>
    <x v="3"/>
    <s v="Bihar"/>
    <s v="Patna"/>
    <x v="1"/>
    <x v="2"/>
    <s v="Binders Pro 6"/>
    <n v="12260.25"/>
    <n v="10"/>
    <x v="7"/>
    <n v="8254.6"/>
    <n v="4005.65"/>
    <s v="Pooja"/>
    <s v="Home Office"/>
  </r>
  <r>
    <s v="ORD-29519-4492"/>
    <d v="2023-12-27T00:00:00"/>
    <x v="0"/>
    <x v="186"/>
    <x v="258"/>
    <x v="0"/>
    <s v="Telangana"/>
    <s v="Hyderabad"/>
    <x v="0"/>
    <x v="7"/>
    <s v="Tables Pro 1"/>
    <n v="64910.23"/>
    <n v="3"/>
    <x v="3"/>
    <n v="58021.47"/>
    <n v="6888.76"/>
    <s v="Rahul"/>
    <s v="Consumer"/>
  </r>
  <r>
    <s v="ORD-83344-4493"/>
    <d v="2024-11-02T00:00:00"/>
    <x v="1"/>
    <x v="780"/>
    <x v="146"/>
    <x v="1"/>
    <s v="Rajasthan"/>
    <s v="Jaipur"/>
    <x v="2"/>
    <x v="5"/>
    <s v="Tablets Pro 2"/>
    <n v="202209.51"/>
    <n v="11"/>
    <x v="2"/>
    <n v="176601.26"/>
    <n v="25608.25"/>
    <s v="Sneha"/>
    <s v="Corporate"/>
  </r>
  <r>
    <s v="ORD-73875-4494"/>
    <d v="2023-09-26T00:00:00"/>
    <x v="0"/>
    <x v="317"/>
    <x v="107"/>
    <x v="2"/>
    <s v="Delhi"/>
    <s v="New Delhi"/>
    <x v="0"/>
    <x v="7"/>
    <s v="Tables Pro 5"/>
    <n v="266779.38"/>
    <n v="15"/>
    <x v="2"/>
    <n v="205160.85"/>
    <n v="61618.53"/>
    <s v="Rahul"/>
    <s v="Home Office"/>
  </r>
  <r>
    <s v="ORD-99592-4495"/>
    <d v="2024-08-21T00:00:00"/>
    <x v="1"/>
    <x v="541"/>
    <x v="135"/>
    <x v="1"/>
    <s v="Gujarat"/>
    <s v="Surat"/>
    <x v="2"/>
    <x v="10"/>
    <s v="Accessories Pro 6"/>
    <n v="665322.28"/>
    <n v="12"/>
    <x v="7"/>
    <n v="498183.6"/>
    <n v="167138.68"/>
    <s v="Amit"/>
    <s v="Corporate"/>
  </r>
  <r>
    <s v="ORD-29058-4496"/>
    <d v="2023-10-02T00:00:00"/>
    <x v="0"/>
    <x v="730"/>
    <x v="171"/>
    <x v="3"/>
    <s v="Odisha"/>
    <s v="Bhubaneswar"/>
    <x v="0"/>
    <x v="0"/>
    <s v="Sofas Pro 7"/>
    <n v="26702.09"/>
    <n v="4"/>
    <x v="6"/>
    <n v="46764.2"/>
    <n v="-20062.11"/>
    <s v="Sneha"/>
    <s v="Consumer"/>
  </r>
  <r>
    <s v="ORD-54417-4497"/>
    <d v="2024-10-22T00:00:00"/>
    <x v="1"/>
    <x v="418"/>
    <x v="183"/>
    <x v="2"/>
    <s v="Delhi"/>
    <s v="New Delhi"/>
    <x v="2"/>
    <x v="5"/>
    <s v="Tablets Pro 8"/>
    <n v="173743.49"/>
    <n v="3"/>
    <x v="2"/>
    <n v="131535.69"/>
    <n v="42207.8"/>
    <s v="Vikas"/>
    <s v="Consumer"/>
  </r>
  <r>
    <s v="ORD-53513-4498"/>
    <d v="2023-09-27T00:00:00"/>
    <x v="0"/>
    <x v="58"/>
    <x v="12"/>
    <x v="3"/>
    <s v="West Bengal"/>
    <s v="Howrah"/>
    <x v="2"/>
    <x v="10"/>
    <s v="Accessories Pro 8"/>
    <n v="362241.5"/>
    <n v="10"/>
    <x v="7"/>
    <n v="241375.4"/>
    <n v="120866.1"/>
    <s v="Pooja"/>
    <s v="Home Office"/>
  </r>
  <r>
    <s v="ORD-20228-4499"/>
    <d v="2023-04-19T00:00:00"/>
    <x v="0"/>
    <x v="831"/>
    <x v="197"/>
    <x v="1"/>
    <s v="Gujarat"/>
    <s v="Surat"/>
    <x v="0"/>
    <x v="9"/>
    <s v="Beds Pro 10"/>
    <n v="27042.92"/>
    <n v="15"/>
    <x v="1"/>
    <n v="40886.25"/>
    <n v="-13843.33"/>
    <s v="Neha"/>
    <s v="Corporate"/>
  </r>
  <r>
    <s v="ORD-94866-4500"/>
    <d v="2023-08-31T00:00:00"/>
    <x v="0"/>
    <x v="445"/>
    <x v="251"/>
    <x v="1"/>
    <s v="Gujarat"/>
    <s v="Surat"/>
    <x v="1"/>
    <x v="2"/>
    <s v="Binders Pro 10"/>
    <n v="2280.31"/>
    <n v="14"/>
    <x v="5"/>
    <n v="1818.04"/>
    <n v="462.27"/>
    <s v="Sneha"/>
    <s v="Consumer"/>
  </r>
  <r>
    <s v="ORD-34908-4501"/>
    <d v="2023-11-29T00:00:00"/>
    <x v="0"/>
    <x v="351"/>
    <x v="61"/>
    <x v="3"/>
    <s v="West Bengal"/>
    <s v="Kolkata"/>
    <x v="1"/>
    <x v="2"/>
    <s v="Binders Pro 3"/>
    <n v="11692.56"/>
    <n v="9"/>
    <x v="7"/>
    <n v="7893.27"/>
    <n v="3799.29"/>
    <s v="Vikas"/>
    <s v="Consumer"/>
  </r>
  <r>
    <s v="ORD-10288-4502"/>
    <d v="2024-12-28T00:00:00"/>
    <x v="1"/>
    <x v="50"/>
    <x v="152"/>
    <x v="3"/>
    <s v="Bihar"/>
    <s v="Gaya"/>
    <x v="1"/>
    <x v="1"/>
    <s v="Paper Pro 2"/>
    <n v="638.4"/>
    <n v="1"/>
    <x v="1"/>
    <n v="932.3"/>
    <n v="-293.89999999999998"/>
    <s v="Vikas"/>
    <s v="Corporate"/>
  </r>
  <r>
    <s v="ORD-95843-4503"/>
    <d v="2023-03-09T00:00:00"/>
    <x v="0"/>
    <x v="44"/>
    <x v="153"/>
    <x v="1"/>
    <s v="Gujarat"/>
    <s v="Ahmedabad"/>
    <x v="2"/>
    <x v="8"/>
    <s v="Laptops Pro 10"/>
    <n v="440200.45"/>
    <n v="8"/>
    <x v="4"/>
    <n v="279361.44"/>
    <n v="160839.01"/>
    <s v="Neha"/>
    <s v="Corporate"/>
  </r>
  <r>
    <s v="ORD-42106-4504"/>
    <d v="2023-09-06T00:00:00"/>
    <x v="0"/>
    <x v="412"/>
    <x v="20"/>
    <x v="1"/>
    <s v="Rajasthan"/>
    <s v="Jaipur"/>
    <x v="1"/>
    <x v="1"/>
    <s v="Paper Pro 10"/>
    <n v="945.89"/>
    <n v="11"/>
    <x v="1"/>
    <n v="1373.68"/>
    <n v="-427.79"/>
    <s v="Amit"/>
    <s v="Consumer"/>
  </r>
  <r>
    <s v="ORD-51246-4505"/>
    <d v="2024-12-01T00:00:00"/>
    <x v="1"/>
    <x v="74"/>
    <x v="120"/>
    <x v="0"/>
    <s v="Karnataka"/>
    <s v="Mysore"/>
    <x v="0"/>
    <x v="7"/>
    <s v="Tables Pro 9"/>
    <n v="26233.69"/>
    <n v="1"/>
    <x v="7"/>
    <n v="17379.23"/>
    <n v="8854.4599999999991"/>
    <s v="Neha"/>
    <s v="Corporate"/>
  </r>
  <r>
    <s v="ORD-87113-4506"/>
    <d v="2023-01-19T00:00:00"/>
    <x v="0"/>
    <x v="507"/>
    <x v="131"/>
    <x v="1"/>
    <s v="Rajasthan"/>
    <s v="Jaipur"/>
    <x v="2"/>
    <x v="11"/>
    <s v="Smartphones Pro 6"/>
    <n v="348881.91"/>
    <n v="9"/>
    <x v="0"/>
    <n v="217782.81"/>
    <n v="131099.1"/>
    <s v="Karan"/>
    <s v="Home Office"/>
  </r>
  <r>
    <s v="ORD-89231-4507"/>
    <d v="2024-04-04T00:00:00"/>
    <x v="1"/>
    <x v="112"/>
    <x v="253"/>
    <x v="0"/>
    <s v="Karnataka"/>
    <s v="Mysore"/>
    <x v="1"/>
    <x v="6"/>
    <s v="Pens Pro 5"/>
    <n v="15856.81"/>
    <n v="8"/>
    <x v="7"/>
    <n v="11268.24"/>
    <n v="4588.57"/>
    <s v="Rahul"/>
    <s v="Corporate"/>
  </r>
  <r>
    <s v="ORD-13145-4508"/>
    <d v="2024-10-14T00:00:00"/>
    <x v="1"/>
    <x v="621"/>
    <x v="86"/>
    <x v="3"/>
    <s v="Bihar"/>
    <s v="Patna"/>
    <x v="2"/>
    <x v="10"/>
    <s v="Accessories Pro 6"/>
    <n v="173907.33"/>
    <n v="9"/>
    <x v="3"/>
    <n v="152456.67000000001"/>
    <n v="21450.66"/>
    <s v="Rahul"/>
    <s v="Corporate"/>
  </r>
  <r>
    <s v="ORD-86426-4509"/>
    <d v="2024-05-09T00:00:00"/>
    <x v="1"/>
    <x v="736"/>
    <x v="122"/>
    <x v="0"/>
    <s v="Tamil Nadu"/>
    <s v="Chennai"/>
    <x v="0"/>
    <x v="7"/>
    <s v="Tables Pro 2"/>
    <n v="184188.04"/>
    <n v="15"/>
    <x v="1"/>
    <n v="268441.5"/>
    <n v="-84253.46"/>
    <s v="Vikas"/>
    <s v="Corporate"/>
  </r>
  <r>
    <s v="ORD-94718-4510"/>
    <d v="2024-12-31T00:00:00"/>
    <x v="1"/>
    <x v="331"/>
    <x v="193"/>
    <x v="2"/>
    <s v="Delhi"/>
    <s v="New Delhi"/>
    <x v="1"/>
    <x v="1"/>
    <s v="Paper Pro 8"/>
    <n v="18067.62"/>
    <n v="8"/>
    <x v="3"/>
    <n v="14574"/>
    <n v="3493.62"/>
    <s v="Priya"/>
    <s v="Consumer"/>
  </r>
  <r>
    <s v="ORD-51477-4511"/>
    <d v="2024-04-15T00:00:00"/>
    <x v="1"/>
    <x v="254"/>
    <x v="132"/>
    <x v="1"/>
    <s v="Rajasthan"/>
    <s v="Jaipur"/>
    <x v="2"/>
    <x v="5"/>
    <s v="Tablets Pro 6"/>
    <n v="148081.82999999999"/>
    <n v="4"/>
    <x v="7"/>
    <n v="123203.96"/>
    <n v="24877.87"/>
    <s v="Neha"/>
    <s v="Corporate"/>
  </r>
  <r>
    <s v="ORD-39177-4512"/>
    <d v="2024-07-09T00:00:00"/>
    <x v="1"/>
    <x v="261"/>
    <x v="206"/>
    <x v="0"/>
    <s v="Karnataka"/>
    <s v="Mysore"/>
    <x v="1"/>
    <x v="3"/>
    <s v="Storage Pro 2"/>
    <n v="3003.51"/>
    <n v="3"/>
    <x v="6"/>
    <n v="5264.91"/>
    <n v="-2261.4"/>
    <s v="Karan"/>
    <s v="Home Office"/>
  </r>
  <r>
    <s v="ORD-43184-4513"/>
    <d v="2023-08-04T00:00:00"/>
    <x v="0"/>
    <x v="729"/>
    <x v="223"/>
    <x v="1"/>
    <s v="Rajasthan"/>
    <s v="Jaipur"/>
    <x v="1"/>
    <x v="6"/>
    <s v="Pens Pro 10"/>
    <n v="871.31"/>
    <n v="3"/>
    <x v="0"/>
    <n v="530.54999999999995"/>
    <n v="340.76"/>
    <s v="Priya"/>
    <s v="Corporate"/>
  </r>
  <r>
    <s v="ORD-53606-4514"/>
    <d v="2024-01-08T00:00:00"/>
    <x v="1"/>
    <x v="82"/>
    <x v="264"/>
    <x v="2"/>
    <s v="Haryana"/>
    <s v="Gurgaon"/>
    <x v="2"/>
    <x v="8"/>
    <s v="Laptops Pro 9"/>
    <n v="23293.96"/>
    <n v="1"/>
    <x v="5"/>
    <n v="18568.88"/>
    <n v="4725.08"/>
    <s v="Amit"/>
    <s v="Corporate"/>
  </r>
  <r>
    <s v="ORD-48150-4515"/>
    <d v="2024-10-04T00:00:00"/>
    <x v="1"/>
    <x v="599"/>
    <x v="256"/>
    <x v="2"/>
    <s v="Haryana"/>
    <s v="Gurgaon"/>
    <x v="1"/>
    <x v="6"/>
    <s v="Pens Pro 6"/>
    <n v="3332.84"/>
    <n v="3"/>
    <x v="6"/>
    <n v="5970.3"/>
    <n v="-2637.46"/>
    <s v="Sneha"/>
    <s v="Home Office"/>
  </r>
  <r>
    <s v="ORD-84740-4516"/>
    <d v="2023-11-01T00:00:00"/>
    <x v="0"/>
    <x v="559"/>
    <x v="225"/>
    <x v="3"/>
    <s v="Odisha"/>
    <s v="Bhubaneswar"/>
    <x v="0"/>
    <x v="4"/>
    <s v="Chairs Pro 3"/>
    <n v="115452.46"/>
    <n v="10"/>
    <x v="1"/>
    <n v="162484.5"/>
    <n v="-47032.04"/>
    <s v="Neha"/>
    <s v="Home Office"/>
  </r>
  <r>
    <s v="ORD-96571-4517"/>
    <d v="2023-08-04T00:00:00"/>
    <x v="0"/>
    <x v="437"/>
    <x v="179"/>
    <x v="1"/>
    <s v="Rajasthan"/>
    <s v="Jaipur"/>
    <x v="2"/>
    <x v="5"/>
    <s v="Tablets Pro 7"/>
    <n v="295908.25"/>
    <n v="4"/>
    <x v="4"/>
    <n v="192679.44"/>
    <n v="103228.81"/>
    <s v="Sneha"/>
    <s v="Consumer"/>
  </r>
  <r>
    <s v="ORD-61784-4518"/>
    <d v="2024-01-29T00:00:00"/>
    <x v="1"/>
    <x v="455"/>
    <x v="280"/>
    <x v="0"/>
    <s v="Karnataka"/>
    <s v="Mysore"/>
    <x v="0"/>
    <x v="9"/>
    <s v="Beds Pro 1"/>
    <n v="40789.29"/>
    <n v="5"/>
    <x v="2"/>
    <n v="37331.050000000003"/>
    <n v="3458.24"/>
    <s v="Priya"/>
    <s v="Corporate"/>
  </r>
  <r>
    <s v="ORD-57591-4519"/>
    <d v="2024-05-04T00:00:00"/>
    <x v="1"/>
    <x v="109"/>
    <x v="2"/>
    <x v="2"/>
    <s v="Haryana"/>
    <s v="Gurgaon"/>
    <x v="2"/>
    <x v="11"/>
    <s v="Smartphones Pro 7"/>
    <n v="53099.83"/>
    <n v="8"/>
    <x v="3"/>
    <n v="44107.12"/>
    <n v="8992.7099999999991"/>
    <s v="Neha"/>
    <s v="Corporate"/>
  </r>
  <r>
    <s v="ORD-21810-4520"/>
    <d v="2023-01-03T00:00:00"/>
    <x v="0"/>
    <x v="803"/>
    <x v="39"/>
    <x v="0"/>
    <s v="Karnataka"/>
    <s v="Bangalore"/>
    <x v="0"/>
    <x v="9"/>
    <s v="Beds Pro 4"/>
    <n v="63368.58"/>
    <n v="13"/>
    <x v="0"/>
    <n v="40631.24"/>
    <n v="22737.34"/>
    <s v="Karan"/>
    <s v="Consumer"/>
  </r>
  <r>
    <s v="ORD-81031-4521"/>
    <d v="2024-12-16T00:00:00"/>
    <x v="1"/>
    <x v="541"/>
    <x v="240"/>
    <x v="1"/>
    <s v="Maharashtra"/>
    <s v="Nagpur"/>
    <x v="1"/>
    <x v="6"/>
    <s v="Pens Pro 1"/>
    <n v="4095.97"/>
    <n v="3"/>
    <x v="1"/>
    <n v="5948.22"/>
    <n v="-1852.25"/>
    <s v="Priya"/>
    <s v="Consumer"/>
  </r>
  <r>
    <s v="ORD-32846-4522"/>
    <d v="2023-01-18T00:00:00"/>
    <x v="0"/>
    <x v="246"/>
    <x v="94"/>
    <x v="2"/>
    <s v="Delhi"/>
    <s v="New Delhi"/>
    <x v="2"/>
    <x v="11"/>
    <s v="Smartphones Pro 4"/>
    <n v="138021.29999999999"/>
    <n v="13"/>
    <x v="2"/>
    <n v="132104.04999999999"/>
    <n v="5917.25"/>
    <s v="Vikas"/>
    <s v="Home Office"/>
  </r>
  <r>
    <s v="ORD-63683-4523"/>
    <d v="2024-10-18T00:00:00"/>
    <x v="1"/>
    <x v="276"/>
    <x v="107"/>
    <x v="0"/>
    <s v="Telangana"/>
    <s v="Hyderabad"/>
    <x v="2"/>
    <x v="10"/>
    <s v="Accessories Pro 3"/>
    <n v="1024908.77"/>
    <n v="15"/>
    <x v="0"/>
    <n v="648255.44999999995"/>
    <n v="376653.32"/>
    <s v="Pooja"/>
    <s v="Home Office"/>
  </r>
  <r>
    <s v="ORD-29506-4524"/>
    <d v="2023-10-01T00:00:00"/>
    <x v="0"/>
    <x v="721"/>
    <x v="229"/>
    <x v="2"/>
    <s v="Haryana"/>
    <s v="Faridabad"/>
    <x v="1"/>
    <x v="3"/>
    <s v="Storage Pro 1"/>
    <n v="14418.07"/>
    <n v="11"/>
    <x v="1"/>
    <n v="21196.89"/>
    <n v="-6778.82"/>
    <s v="Neha"/>
    <s v="Corporate"/>
  </r>
  <r>
    <s v="ORD-41678-4525"/>
    <d v="2024-07-20T00:00:00"/>
    <x v="1"/>
    <x v="832"/>
    <x v="276"/>
    <x v="0"/>
    <s v="Tamil Nadu"/>
    <s v="Chennai"/>
    <x v="2"/>
    <x v="11"/>
    <s v="Smartphones Pro 9"/>
    <n v="15092.23"/>
    <n v="1"/>
    <x v="6"/>
    <n v="26229.88"/>
    <n v="-11137.65"/>
    <s v="Priya"/>
    <s v="Consumer"/>
  </r>
  <r>
    <s v="ORD-28186-4526"/>
    <d v="2023-11-07T00:00:00"/>
    <x v="0"/>
    <x v="151"/>
    <x v="19"/>
    <x v="2"/>
    <s v="Delhi"/>
    <s v="New Delhi"/>
    <x v="1"/>
    <x v="6"/>
    <s v="Pens Pro 5"/>
    <n v="8630.56"/>
    <n v="8"/>
    <x v="6"/>
    <n v="14635.84"/>
    <n v="-6005.28"/>
    <s v="Neha"/>
    <s v="Home Office"/>
  </r>
  <r>
    <s v="ORD-75724-4527"/>
    <d v="2024-08-12T00:00:00"/>
    <x v="1"/>
    <x v="716"/>
    <x v="82"/>
    <x v="1"/>
    <s v="Maharashtra"/>
    <s v="Pune"/>
    <x v="0"/>
    <x v="0"/>
    <s v="Sofas Pro 7"/>
    <n v="15036.2"/>
    <n v="5"/>
    <x v="1"/>
    <n v="21611.200000000001"/>
    <n v="-6575"/>
    <s v="Amit"/>
    <s v="Home Office"/>
  </r>
  <r>
    <s v="ORD-92549-4528"/>
    <d v="2023-12-07T00:00:00"/>
    <x v="0"/>
    <x v="863"/>
    <x v="258"/>
    <x v="3"/>
    <s v="Odisha"/>
    <s v="Bhubaneswar"/>
    <x v="1"/>
    <x v="6"/>
    <s v="Pens Pro 7"/>
    <n v="3796.41"/>
    <n v="11"/>
    <x v="2"/>
    <n v="3236.75"/>
    <n v="559.66"/>
    <s v="Rahul"/>
    <s v="Consumer"/>
  </r>
  <r>
    <s v="ORD-74982-4529"/>
    <d v="2023-06-22T00:00:00"/>
    <x v="0"/>
    <x v="598"/>
    <x v="59"/>
    <x v="2"/>
    <s v="Delhi"/>
    <s v="New Delhi"/>
    <x v="0"/>
    <x v="9"/>
    <s v="Beds Pro 5"/>
    <n v="108741.97"/>
    <n v="6"/>
    <x v="5"/>
    <n v="106384.5"/>
    <n v="2357.4699999999998"/>
    <s v="Amit"/>
    <s v="Corporate"/>
  </r>
  <r>
    <s v="ORD-36069-4530"/>
    <d v="2024-10-21T00:00:00"/>
    <x v="1"/>
    <x v="536"/>
    <x v="295"/>
    <x v="2"/>
    <s v="Haryana"/>
    <s v="Gurgaon"/>
    <x v="2"/>
    <x v="10"/>
    <s v="Accessories Pro 7"/>
    <n v="42375.94"/>
    <n v="2"/>
    <x v="0"/>
    <n v="31327.24"/>
    <n v="11048.7"/>
    <s v="Priya"/>
    <s v="Corporate"/>
  </r>
  <r>
    <s v="ORD-86651-4531"/>
    <d v="2023-02-09T00:00:00"/>
    <x v="0"/>
    <x v="313"/>
    <x v="241"/>
    <x v="2"/>
    <s v="Delhi"/>
    <s v="New Delhi"/>
    <x v="0"/>
    <x v="9"/>
    <s v="Beds Pro 8"/>
    <n v="33944.36"/>
    <n v="3"/>
    <x v="4"/>
    <n v="21836.7"/>
    <n v="12107.66"/>
    <s v="Pooja"/>
    <s v="Corporate"/>
  </r>
  <r>
    <s v="ORD-74689-4532"/>
    <d v="2023-10-17T00:00:00"/>
    <x v="0"/>
    <x v="363"/>
    <x v="294"/>
    <x v="3"/>
    <s v="Odisha"/>
    <s v="Bhubaneswar"/>
    <x v="2"/>
    <x v="8"/>
    <s v="Laptops Pro 3"/>
    <n v="388577.56"/>
    <n v="15"/>
    <x v="4"/>
    <n v="266808.15000000002"/>
    <n v="121769.41"/>
    <s v="Neha"/>
    <s v="Corporate"/>
  </r>
  <r>
    <s v="ORD-48693-4533"/>
    <d v="2024-11-01T00:00:00"/>
    <x v="1"/>
    <x v="248"/>
    <x v="121"/>
    <x v="0"/>
    <s v="Tamil Nadu"/>
    <s v="Chennai"/>
    <x v="2"/>
    <x v="5"/>
    <s v="Tablets Pro 9"/>
    <n v="195327.59"/>
    <n v="11"/>
    <x v="2"/>
    <n v="176212.3"/>
    <n v="19115.29"/>
    <s v="Neha"/>
    <s v="Consumer"/>
  </r>
  <r>
    <s v="ORD-59068-4534"/>
    <d v="2024-12-08T00:00:00"/>
    <x v="1"/>
    <x v="718"/>
    <x v="215"/>
    <x v="1"/>
    <s v="Rajasthan"/>
    <s v="Jaipur"/>
    <x v="2"/>
    <x v="10"/>
    <s v="Accessories Pro 4"/>
    <n v="208958.97"/>
    <n v="11"/>
    <x v="1"/>
    <n v="295456.92"/>
    <n v="-86497.95"/>
    <s v="Sneha"/>
    <s v="Consumer"/>
  </r>
  <r>
    <s v="ORD-61729-4535"/>
    <d v="2023-07-19T00:00:00"/>
    <x v="0"/>
    <x v="395"/>
    <x v="224"/>
    <x v="3"/>
    <s v="Odisha"/>
    <s v="Bhubaneswar"/>
    <x v="0"/>
    <x v="0"/>
    <s v="Sofas Pro 2"/>
    <n v="202779.45"/>
    <n v="10"/>
    <x v="7"/>
    <n v="173127.1"/>
    <n v="29652.35"/>
    <s v="Karan"/>
    <s v="Home Office"/>
  </r>
  <r>
    <s v="ORD-66058-4536"/>
    <d v="2024-07-10T00:00:00"/>
    <x v="1"/>
    <x v="574"/>
    <x v="52"/>
    <x v="2"/>
    <s v="Punjab"/>
    <s v="Ludhiana"/>
    <x v="0"/>
    <x v="4"/>
    <s v="Chairs Pro 4"/>
    <n v="219507.43"/>
    <n v="11"/>
    <x v="5"/>
    <n v="195016.69"/>
    <n v="24490.74"/>
    <s v="Karan"/>
    <s v="Corporate"/>
  </r>
  <r>
    <s v="ORD-87501-4537"/>
    <d v="2024-09-08T00:00:00"/>
    <x v="1"/>
    <x v="465"/>
    <x v="115"/>
    <x v="2"/>
    <s v="Haryana"/>
    <s v="Gurgaon"/>
    <x v="0"/>
    <x v="0"/>
    <s v="Sofas Pro 3"/>
    <n v="419216.24"/>
    <n v="15"/>
    <x v="0"/>
    <n v="278599.95"/>
    <n v="140616.29"/>
    <s v="Rahul"/>
    <s v="Consumer"/>
  </r>
  <r>
    <s v="ORD-91434-4538"/>
    <d v="2024-11-13T00:00:00"/>
    <x v="1"/>
    <x v="287"/>
    <x v="256"/>
    <x v="0"/>
    <s v="Telangana"/>
    <s v="Hyderabad"/>
    <x v="2"/>
    <x v="5"/>
    <s v="Tablets Pro 3"/>
    <n v="33924.160000000003"/>
    <n v="3"/>
    <x v="2"/>
    <n v="30703.200000000001"/>
    <n v="3220.96"/>
    <s v="Neha"/>
    <s v="Home Office"/>
  </r>
  <r>
    <s v="ORD-40442-4539"/>
    <d v="2023-11-29T00:00:00"/>
    <x v="0"/>
    <x v="134"/>
    <x v="129"/>
    <x v="3"/>
    <s v="Bihar"/>
    <s v="Patna"/>
    <x v="2"/>
    <x v="8"/>
    <s v="Laptops Pro 7"/>
    <n v="326360.75"/>
    <n v="13"/>
    <x v="7"/>
    <n v="258067.03"/>
    <n v="68293.72"/>
    <s v="Vikas"/>
    <s v="Corporate"/>
  </r>
  <r>
    <s v="ORD-19051-4540"/>
    <d v="2024-07-02T00:00:00"/>
    <x v="1"/>
    <x v="251"/>
    <x v="63"/>
    <x v="2"/>
    <s v="Punjab"/>
    <s v="Amritsar"/>
    <x v="1"/>
    <x v="6"/>
    <s v="Pens Pro 5"/>
    <n v="1760.5"/>
    <n v="9"/>
    <x v="7"/>
    <n v="1306.8900000000001"/>
    <n v="453.61"/>
    <s v="Karan"/>
    <s v="Consumer"/>
  </r>
  <r>
    <s v="ORD-16622-4541"/>
    <d v="2024-12-26T00:00:00"/>
    <x v="1"/>
    <x v="124"/>
    <x v="34"/>
    <x v="3"/>
    <s v="Bihar"/>
    <s v="Gaya"/>
    <x v="1"/>
    <x v="3"/>
    <s v="Storage Pro 4"/>
    <n v="11665.47"/>
    <n v="5"/>
    <x v="4"/>
    <n v="7615.2"/>
    <n v="4050.27"/>
    <s v="Amit"/>
    <s v="Consumer"/>
  </r>
  <r>
    <s v="ORD-51326-4542"/>
    <d v="2024-04-13T00:00:00"/>
    <x v="1"/>
    <x v="223"/>
    <x v="30"/>
    <x v="3"/>
    <s v="Bihar"/>
    <s v="Patna"/>
    <x v="1"/>
    <x v="3"/>
    <s v="Storage Pro 2"/>
    <n v="7284.97"/>
    <n v="6"/>
    <x v="0"/>
    <n v="4092.3"/>
    <n v="3192.67"/>
    <s v="Neha"/>
    <s v="Home Office"/>
  </r>
  <r>
    <s v="ORD-59224-4543"/>
    <d v="2023-11-17T00:00:00"/>
    <x v="0"/>
    <x v="501"/>
    <x v="168"/>
    <x v="1"/>
    <s v="Maharashtra"/>
    <s v="Pune"/>
    <x v="0"/>
    <x v="4"/>
    <s v="Chairs Pro 8"/>
    <n v="108254.8"/>
    <n v="15"/>
    <x v="2"/>
    <n v="85328.25"/>
    <n v="22926.55"/>
    <s v="Vikas"/>
    <s v="Home Office"/>
  </r>
  <r>
    <s v="ORD-35270-4544"/>
    <d v="2024-02-29T00:00:00"/>
    <x v="1"/>
    <x v="586"/>
    <x v="62"/>
    <x v="2"/>
    <s v="Punjab"/>
    <s v="Amritsar"/>
    <x v="1"/>
    <x v="1"/>
    <s v="Paper Pro 8"/>
    <n v="14463.06"/>
    <n v="9"/>
    <x v="7"/>
    <n v="9241.2900000000009"/>
    <n v="5221.7700000000004"/>
    <s v="Rahul"/>
    <s v="Consumer"/>
  </r>
  <r>
    <s v="ORD-53385-4545"/>
    <d v="2024-01-02T00:00:00"/>
    <x v="1"/>
    <x v="731"/>
    <x v="184"/>
    <x v="0"/>
    <s v="Telangana"/>
    <s v="Hyderabad"/>
    <x v="1"/>
    <x v="3"/>
    <s v="Storage Pro 8"/>
    <n v="8775.31"/>
    <n v="7"/>
    <x v="1"/>
    <n v="12960.57"/>
    <n v="-4185.26"/>
    <s v="Rahul"/>
    <s v="Home Office"/>
  </r>
  <r>
    <s v="ORD-85702-4546"/>
    <d v="2024-04-15T00:00:00"/>
    <x v="1"/>
    <x v="277"/>
    <x v="172"/>
    <x v="3"/>
    <s v="Odisha"/>
    <s v="Bhubaneswar"/>
    <x v="0"/>
    <x v="4"/>
    <s v="Chairs Pro 5"/>
    <n v="256412.32"/>
    <n v="10"/>
    <x v="7"/>
    <n v="163437"/>
    <n v="92975.32"/>
    <s v="Neha"/>
    <s v="Home Office"/>
  </r>
  <r>
    <s v="ORD-22627-4547"/>
    <d v="2023-12-23T00:00:00"/>
    <x v="0"/>
    <x v="893"/>
    <x v="262"/>
    <x v="2"/>
    <s v="Punjab"/>
    <s v="Amritsar"/>
    <x v="0"/>
    <x v="9"/>
    <s v="Beds Pro 8"/>
    <n v="79348.37"/>
    <n v="14"/>
    <x v="7"/>
    <n v="63346.36"/>
    <n v="16002.01"/>
    <s v="Rahul"/>
    <s v="Corporate"/>
  </r>
  <r>
    <s v="ORD-13175-4548"/>
    <d v="2024-05-17T00:00:00"/>
    <x v="1"/>
    <x v="117"/>
    <x v="228"/>
    <x v="0"/>
    <s v="Telangana"/>
    <s v="Hyderabad"/>
    <x v="0"/>
    <x v="4"/>
    <s v="Chairs Pro 6"/>
    <n v="33417.79"/>
    <n v="5"/>
    <x v="6"/>
    <n v="57079.05"/>
    <n v="-23661.26"/>
    <s v="Priya"/>
    <s v="Corporate"/>
  </r>
  <r>
    <s v="ORD-76292-4549"/>
    <d v="2023-01-04T00:00:00"/>
    <x v="0"/>
    <x v="270"/>
    <x v="19"/>
    <x v="0"/>
    <s v="Karnataka"/>
    <s v="Bangalore"/>
    <x v="0"/>
    <x v="7"/>
    <s v="Tables Pro 8"/>
    <n v="18195.75"/>
    <n v="4"/>
    <x v="6"/>
    <n v="32203.200000000001"/>
    <n v="-14007.45"/>
    <s v="Priya"/>
    <s v="Home Office"/>
  </r>
  <r>
    <s v="ORD-46498-4550"/>
    <d v="2024-01-19T00:00:00"/>
    <x v="1"/>
    <x v="728"/>
    <x v="31"/>
    <x v="1"/>
    <s v="Rajasthan"/>
    <s v="Jaipur"/>
    <x v="0"/>
    <x v="4"/>
    <s v="Chairs Pro 1"/>
    <n v="65832.679999999993"/>
    <n v="14"/>
    <x v="6"/>
    <n v="112254.24"/>
    <n v="-46421.56"/>
    <s v="Karan"/>
    <s v="Corporate"/>
  </r>
  <r>
    <s v="ORD-62367-4551"/>
    <d v="2023-12-22T00:00:00"/>
    <x v="0"/>
    <x v="264"/>
    <x v="113"/>
    <x v="3"/>
    <s v="West Bengal"/>
    <s v="Kolkata"/>
    <x v="2"/>
    <x v="8"/>
    <s v="Laptops Pro 10"/>
    <n v="254017.36"/>
    <n v="7"/>
    <x v="4"/>
    <n v="195334.72"/>
    <n v="58682.64"/>
    <s v="Sneha"/>
    <s v="Corporate"/>
  </r>
  <r>
    <s v="ORD-14056-4552"/>
    <d v="2023-07-06T00:00:00"/>
    <x v="0"/>
    <x v="223"/>
    <x v="153"/>
    <x v="1"/>
    <s v="Rajasthan"/>
    <s v="Jaipur"/>
    <x v="1"/>
    <x v="1"/>
    <s v="Paper Pro 2"/>
    <n v="20179.509999999998"/>
    <n v="8"/>
    <x v="3"/>
    <n v="15564.32"/>
    <n v="4615.1899999999996"/>
    <s v="Pooja"/>
    <s v="Corporate"/>
  </r>
  <r>
    <s v="ORD-47914-4553"/>
    <d v="2024-04-12T00:00:00"/>
    <x v="1"/>
    <x v="887"/>
    <x v="5"/>
    <x v="3"/>
    <s v="Odisha"/>
    <s v="Bhubaneswar"/>
    <x v="2"/>
    <x v="5"/>
    <s v="Tablets Pro 6"/>
    <n v="676534.37"/>
    <n v="15"/>
    <x v="5"/>
    <n v="699039.45"/>
    <n v="-22505.08"/>
    <s v="Priya"/>
    <s v="Corporate"/>
  </r>
  <r>
    <s v="ORD-21358-4554"/>
    <d v="2023-11-10T00:00:00"/>
    <x v="0"/>
    <x v="686"/>
    <x v="31"/>
    <x v="1"/>
    <s v="Rajasthan"/>
    <s v="Jaipur"/>
    <x v="1"/>
    <x v="2"/>
    <s v="Binders Pro 2"/>
    <n v="2786.23"/>
    <n v="13"/>
    <x v="3"/>
    <n v="2063.1"/>
    <n v="723.13"/>
    <s v="Priya"/>
    <s v="Home Office"/>
  </r>
  <r>
    <s v="ORD-59425-4555"/>
    <d v="2024-11-05T00:00:00"/>
    <x v="1"/>
    <x v="345"/>
    <x v="9"/>
    <x v="0"/>
    <s v="Telangana"/>
    <s v="Hyderabad"/>
    <x v="1"/>
    <x v="6"/>
    <s v="Pens Pro 10"/>
    <n v="5064.62"/>
    <n v="12"/>
    <x v="6"/>
    <n v="8841.1200000000008"/>
    <n v="-3776.5"/>
    <s v="Karan"/>
    <s v="Home Office"/>
  </r>
  <r>
    <s v="ORD-23289-4556"/>
    <d v="2024-02-02T00:00:00"/>
    <x v="1"/>
    <x v="235"/>
    <x v="287"/>
    <x v="2"/>
    <s v="Delhi"/>
    <s v="New Delhi"/>
    <x v="0"/>
    <x v="4"/>
    <s v="Chairs Pro 10"/>
    <n v="47116.26"/>
    <n v="6"/>
    <x v="5"/>
    <n v="48105.3"/>
    <n v="-989.04"/>
    <s v="Priya"/>
    <s v="Home Office"/>
  </r>
  <r>
    <s v="ORD-21308-4557"/>
    <d v="2023-12-22T00:00:00"/>
    <x v="0"/>
    <x v="813"/>
    <x v="280"/>
    <x v="1"/>
    <s v="Gujarat"/>
    <s v="Surat"/>
    <x v="2"/>
    <x v="11"/>
    <s v="Smartphones Pro 6"/>
    <n v="776713.23"/>
    <n v="13"/>
    <x v="4"/>
    <n v="553417.93000000005"/>
    <n v="223295.3"/>
    <s v="Priya"/>
    <s v="Consumer"/>
  </r>
  <r>
    <s v="ORD-83071-4558"/>
    <d v="2024-08-26T00:00:00"/>
    <x v="1"/>
    <x v="653"/>
    <x v="50"/>
    <x v="2"/>
    <s v="Delhi"/>
    <s v="New Delhi"/>
    <x v="0"/>
    <x v="9"/>
    <s v="Beds Pro 7"/>
    <n v="133961.12"/>
    <n v="10"/>
    <x v="4"/>
    <n v="82732.100000000006"/>
    <n v="51229.02"/>
    <s v="Amit"/>
    <s v="Corporate"/>
  </r>
  <r>
    <s v="ORD-30565-4559"/>
    <d v="2023-10-27T00:00:00"/>
    <x v="0"/>
    <x v="313"/>
    <x v="161"/>
    <x v="1"/>
    <s v="Rajasthan"/>
    <s v="Jaipur"/>
    <x v="1"/>
    <x v="2"/>
    <s v="Binders Pro 2"/>
    <n v="1266.77"/>
    <n v="8"/>
    <x v="2"/>
    <n v="1044.24"/>
    <n v="222.53"/>
    <s v="Vikas"/>
    <s v="Home Office"/>
  </r>
  <r>
    <s v="ORD-62465-4560"/>
    <d v="2024-10-10T00:00:00"/>
    <x v="1"/>
    <x v="384"/>
    <x v="30"/>
    <x v="3"/>
    <s v="West Bengal"/>
    <s v="Howrah"/>
    <x v="0"/>
    <x v="7"/>
    <s v="Tables Pro 1"/>
    <n v="75537.149999999994"/>
    <n v="4"/>
    <x v="5"/>
    <n v="78878.039999999994"/>
    <n v="-3340.89"/>
    <s v="Amit"/>
    <s v="Consumer"/>
  </r>
  <r>
    <s v="ORD-99315-4561"/>
    <d v="2024-11-26T00:00:00"/>
    <x v="1"/>
    <x v="761"/>
    <x v="195"/>
    <x v="0"/>
    <s v="Tamil Nadu"/>
    <s v="Coimbatore"/>
    <x v="1"/>
    <x v="1"/>
    <s v="Paper Pro 10"/>
    <n v="30943.96"/>
    <n v="14"/>
    <x v="3"/>
    <n v="23708.86"/>
    <n v="7235.1"/>
    <s v="Pooja"/>
    <s v="Consumer"/>
  </r>
  <r>
    <s v="ORD-31791-4562"/>
    <d v="2023-10-20T00:00:00"/>
    <x v="0"/>
    <x v="813"/>
    <x v="221"/>
    <x v="0"/>
    <s v="Karnataka"/>
    <s v="Bangalore"/>
    <x v="0"/>
    <x v="7"/>
    <s v="Tables Pro 6"/>
    <n v="249321.29"/>
    <n v="12"/>
    <x v="3"/>
    <n v="220320"/>
    <n v="29001.29"/>
    <s v="Karan"/>
    <s v="Consumer"/>
  </r>
  <r>
    <s v="ORD-76381-4563"/>
    <d v="2024-03-15T00:00:00"/>
    <x v="1"/>
    <x v="588"/>
    <x v="158"/>
    <x v="1"/>
    <s v="Gujarat"/>
    <s v="Ahmedabad"/>
    <x v="0"/>
    <x v="0"/>
    <s v="Sofas Pro 1"/>
    <n v="235813.72"/>
    <n v="10"/>
    <x v="2"/>
    <n v="166106.79999999999"/>
    <n v="69706.92"/>
    <s v="Pooja"/>
    <s v="Corporate"/>
  </r>
  <r>
    <s v="ORD-75897-4564"/>
    <d v="2023-07-09T00:00:00"/>
    <x v="0"/>
    <x v="569"/>
    <x v="267"/>
    <x v="3"/>
    <s v="Odisha"/>
    <s v="Bhubaneswar"/>
    <x v="2"/>
    <x v="5"/>
    <s v="Tablets Pro 3"/>
    <n v="409751.69"/>
    <n v="10"/>
    <x v="2"/>
    <n v="294727"/>
    <n v="115024.69"/>
    <s v="Karan"/>
    <s v="Corporate"/>
  </r>
  <r>
    <s v="ORD-37572-4565"/>
    <d v="2023-11-07T00:00:00"/>
    <x v="0"/>
    <x v="225"/>
    <x v="80"/>
    <x v="0"/>
    <s v="Tamil Nadu"/>
    <s v="Chennai"/>
    <x v="1"/>
    <x v="3"/>
    <s v="Storage Pro 4"/>
    <n v="2149.98"/>
    <n v="3"/>
    <x v="1"/>
    <n v="3083.73"/>
    <n v="-933.75"/>
    <s v="Amit"/>
    <s v="Consumer"/>
  </r>
  <r>
    <s v="ORD-18714-4566"/>
    <d v="2023-04-14T00:00:00"/>
    <x v="0"/>
    <x v="522"/>
    <x v="39"/>
    <x v="1"/>
    <s v="Maharashtra"/>
    <s v="Pune"/>
    <x v="1"/>
    <x v="1"/>
    <s v="Paper Pro 5"/>
    <n v="15915.11"/>
    <n v="15"/>
    <x v="5"/>
    <n v="13801.95"/>
    <n v="2113.16"/>
    <s v="Priya"/>
    <s v="Home Office"/>
  </r>
  <r>
    <s v="ORD-54649-4567"/>
    <d v="2023-04-05T00:00:00"/>
    <x v="0"/>
    <x v="127"/>
    <x v="257"/>
    <x v="3"/>
    <s v="Odisha"/>
    <s v="Bhubaneswar"/>
    <x v="0"/>
    <x v="7"/>
    <s v="Tables Pro 7"/>
    <n v="35914.720000000001"/>
    <n v="9"/>
    <x v="2"/>
    <n v="24999.93"/>
    <n v="10914.79"/>
    <s v="Pooja"/>
    <s v="Corporate"/>
  </r>
  <r>
    <s v="ORD-79383-4568"/>
    <d v="2023-10-11T00:00:00"/>
    <x v="0"/>
    <x v="694"/>
    <x v="119"/>
    <x v="2"/>
    <s v="Haryana"/>
    <s v="Faridabad"/>
    <x v="0"/>
    <x v="0"/>
    <s v="Sofas Pro 8"/>
    <n v="110231.64"/>
    <n v="11"/>
    <x v="6"/>
    <n v="195104.03"/>
    <n v="-84872.39"/>
    <s v="Amit"/>
    <s v="Home Office"/>
  </r>
  <r>
    <s v="ORD-68528-4569"/>
    <d v="2024-11-03T00:00:00"/>
    <x v="1"/>
    <x v="660"/>
    <x v="54"/>
    <x v="0"/>
    <s v="Telangana"/>
    <s v="Hyderabad"/>
    <x v="2"/>
    <x v="10"/>
    <s v="Accessories Pro 6"/>
    <n v="10774.14"/>
    <n v="1"/>
    <x v="5"/>
    <n v="9703.06"/>
    <n v="1071.08"/>
    <s v="Priya"/>
    <s v="Consumer"/>
  </r>
  <r>
    <s v="ORD-39536-4570"/>
    <d v="2023-10-03T00:00:00"/>
    <x v="0"/>
    <x v="685"/>
    <x v="52"/>
    <x v="3"/>
    <s v="Odisha"/>
    <s v="Bhubaneswar"/>
    <x v="0"/>
    <x v="4"/>
    <s v="Chairs Pro 10"/>
    <n v="29815.200000000001"/>
    <n v="1"/>
    <x v="0"/>
    <n v="18474.28"/>
    <n v="11340.92"/>
    <s v="Rahul"/>
    <s v="Corporate"/>
  </r>
  <r>
    <s v="ORD-10760-4571"/>
    <d v="2023-10-08T00:00:00"/>
    <x v="0"/>
    <x v="663"/>
    <x v="176"/>
    <x v="2"/>
    <s v="Delhi"/>
    <s v="New Delhi"/>
    <x v="0"/>
    <x v="4"/>
    <s v="Chairs Pro 3"/>
    <n v="94136.62"/>
    <n v="8"/>
    <x v="1"/>
    <n v="135382.48000000001"/>
    <n v="-41245.86"/>
    <s v="Priya"/>
    <s v="Home Office"/>
  </r>
  <r>
    <s v="ORD-72585-4572"/>
    <d v="2024-10-29T00:00:00"/>
    <x v="1"/>
    <x v="833"/>
    <x v="8"/>
    <x v="0"/>
    <s v="Tamil Nadu"/>
    <s v="Coimbatore"/>
    <x v="2"/>
    <x v="11"/>
    <s v="Smartphones Pro 2"/>
    <n v="381423.57"/>
    <n v="9"/>
    <x v="2"/>
    <n v="294292.62"/>
    <n v="87130.95"/>
    <s v="Amit"/>
    <s v="Consumer"/>
  </r>
  <r>
    <s v="ORD-52798-4573"/>
    <d v="2023-11-26T00:00:00"/>
    <x v="0"/>
    <x v="847"/>
    <x v="203"/>
    <x v="2"/>
    <s v="Delhi"/>
    <s v="New Delhi"/>
    <x v="0"/>
    <x v="0"/>
    <s v="Sofas Pro 2"/>
    <n v="152724.87"/>
    <n v="8"/>
    <x v="5"/>
    <n v="125296.4"/>
    <n v="27428.47"/>
    <s v="Amit"/>
    <s v="Corporate"/>
  </r>
  <r>
    <s v="ORD-69060-4574"/>
    <d v="2024-04-03T00:00:00"/>
    <x v="1"/>
    <x v="108"/>
    <x v="275"/>
    <x v="2"/>
    <s v="Haryana"/>
    <s v="Gurgaon"/>
    <x v="1"/>
    <x v="1"/>
    <s v="Paper Pro 6"/>
    <n v="277.41000000000003"/>
    <n v="2"/>
    <x v="3"/>
    <n v="242.64"/>
    <n v="34.770000000000003"/>
    <s v="Amit"/>
    <s v="Consumer"/>
  </r>
  <r>
    <s v="ORD-71212-4575"/>
    <d v="2024-10-16T00:00:00"/>
    <x v="1"/>
    <x v="666"/>
    <x v="285"/>
    <x v="0"/>
    <s v="Karnataka"/>
    <s v="Mysore"/>
    <x v="2"/>
    <x v="5"/>
    <s v="Tablets Pro 10"/>
    <n v="357639.5"/>
    <n v="13"/>
    <x v="0"/>
    <n v="231119.72"/>
    <n v="126519.78"/>
    <s v="Priya"/>
    <s v="Home Office"/>
  </r>
  <r>
    <s v="ORD-48181-4576"/>
    <d v="2024-12-27T00:00:00"/>
    <x v="1"/>
    <x v="686"/>
    <x v="179"/>
    <x v="0"/>
    <s v="Telangana"/>
    <s v="Hyderabad"/>
    <x v="2"/>
    <x v="10"/>
    <s v="Accessories Pro 9"/>
    <n v="110174.77"/>
    <n v="13"/>
    <x v="3"/>
    <n v="92004.51"/>
    <n v="18170.259999999998"/>
    <s v="Priya"/>
    <s v="Corporate"/>
  </r>
  <r>
    <s v="ORD-98276-4577"/>
    <d v="2024-12-06T00:00:00"/>
    <x v="1"/>
    <x v="204"/>
    <x v="254"/>
    <x v="0"/>
    <s v="Karnataka"/>
    <s v="Bangalore"/>
    <x v="2"/>
    <x v="8"/>
    <s v="Laptops Pro 7"/>
    <n v="83809.73"/>
    <n v="6"/>
    <x v="1"/>
    <n v="125861.94"/>
    <n v="-42052.21"/>
    <s v="Pooja"/>
    <s v="Consumer"/>
  </r>
  <r>
    <s v="ORD-88821-4578"/>
    <d v="2024-10-17T00:00:00"/>
    <x v="1"/>
    <x v="243"/>
    <x v="43"/>
    <x v="1"/>
    <s v="Rajasthan"/>
    <s v="Jaipur"/>
    <x v="0"/>
    <x v="7"/>
    <s v="Tables Pro 10"/>
    <n v="81365.570000000007"/>
    <n v="10"/>
    <x v="7"/>
    <n v="69045"/>
    <n v="12320.57"/>
    <s v="Rahul"/>
    <s v="Home Office"/>
  </r>
  <r>
    <s v="ORD-45169-4579"/>
    <d v="2023-01-23T00:00:00"/>
    <x v="0"/>
    <x v="114"/>
    <x v="172"/>
    <x v="1"/>
    <s v="Gujarat"/>
    <s v="Surat"/>
    <x v="2"/>
    <x v="10"/>
    <s v="Accessories Pro 2"/>
    <n v="460115.75"/>
    <n v="9"/>
    <x v="7"/>
    <n v="325765.17"/>
    <n v="134350.57999999999"/>
    <s v="Karan"/>
    <s v="Consumer"/>
  </r>
  <r>
    <s v="ORD-59286-4580"/>
    <d v="2024-01-24T00:00:00"/>
    <x v="1"/>
    <x v="652"/>
    <x v="33"/>
    <x v="1"/>
    <s v="Rajasthan"/>
    <s v="Jaipur"/>
    <x v="2"/>
    <x v="11"/>
    <s v="Smartphones Pro 10"/>
    <n v="183345.25"/>
    <n v="4"/>
    <x v="4"/>
    <n v="140284.04"/>
    <n v="43061.21"/>
    <s v="Karan"/>
    <s v="Corporate"/>
  </r>
  <r>
    <s v="ORD-90337-4581"/>
    <d v="2023-03-22T00:00:00"/>
    <x v="0"/>
    <x v="534"/>
    <x v="180"/>
    <x v="0"/>
    <s v="Tamil Nadu"/>
    <s v="Chennai"/>
    <x v="0"/>
    <x v="0"/>
    <s v="Sofas Pro 9"/>
    <n v="206529.59"/>
    <n v="11"/>
    <x v="7"/>
    <n v="159066.16"/>
    <n v="47463.43"/>
    <s v="Neha"/>
    <s v="Corporate"/>
  </r>
  <r>
    <s v="ORD-56858-4582"/>
    <d v="2024-11-17T00:00:00"/>
    <x v="1"/>
    <x v="63"/>
    <x v="30"/>
    <x v="1"/>
    <s v="Rajasthan"/>
    <s v="Jaipur"/>
    <x v="2"/>
    <x v="11"/>
    <s v="Smartphones Pro 5"/>
    <n v="76562.86"/>
    <n v="4"/>
    <x v="0"/>
    <n v="47117.72"/>
    <n v="29445.14"/>
    <s v="Amit"/>
    <s v="Consumer"/>
  </r>
  <r>
    <s v="ORD-74390-4583"/>
    <d v="2024-11-16T00:00:00"/>
    <x v="1"/>
    <x v="2"/>
    <x v="192"/>
    <x v="0"/>
    <s v="Tamil Nadu"/>
    <s v="Chennai"/>
    <x v="0"/>
    <x v="7"/>
    <s v="Tables Pro 5"/>
    <n v="47685.49"/>
    <n v="5"/>
    <x v="3"/>
    <n v="31612.85"/>
    <n v="16072.64"/>
    <s v="Rahul"/>
    <s v="Corporate"/>
  </r>
  <r>
    <s v="ORD-22060-4584"/>
    <d v="2023-08-04T00:00:00"/>
    <x v="0"/>
    <x v="29"/>
    <x v="94"/>
    <x v="3"/>
    <s v="Bihar"/>
    <s v="Patna"/>
    <x v="2"/>
    <x v="5"/>
    <s v="Tablets Pro 5"/>
    <n v="161150.95000000001"/>
    <n v="9"/>
    <x v="5"/>
    <n v="174371.13"/>
    <n v="-13220.18"/>
    <s v="Pooja"/>
    <s v="Consumer"/>
  </r>
  <r>
    <s v="ORD-46942-4585"/>
    <d v="2024-04-28T00:00:00"/>
    <x v="1"/>
    <x v="652"/>
    <x v="11"/>
    <x v="0"/>
    <s v="Tamil Nadu"/>
    <s v="Coimbatore"/>
    <x v="1"/>
    <x v="6"/>
    <s v="Pens Pro 8"/>
    <n v="3535.24"/>
    <n v="2"/>
    <x v="4"/>
    <n v="2116.34"/>
    <n v="1418.9"/>
    <s v="Neha"/>
    <s v="Home Office"/>
  </r>
  <r>
    <s v="ORD-60060-4586"/>
    <d v="2023-11-23T00:00:00"/>
    <x v="0"/>
    <x v="867"/>
    <x v="71"/>
    <x v="3"/>
    <s v="West Bengal"/>
    <s v="Howrah"/>
    <x v="0"/>
    <x v="4"/>
    <s v="Chairs Pro 5"/>
    <n v="130734.38"/>
    <n v="13"/>
    <x v="6"/>
    <n v="223298.92"/>
    <n v="-92564.54"/>
    <s v="Karan"/>
    <s v="Home Office"/>
  </r>
  <r>
    <s v="ORD-98651-4587"/>
    <d v="2023-09-07T00:00:00"/>
    <x v="0"/>
    <x v="219"/>
    <x v="48"/>
    <x v="2"/>
    <s v="Delhi"/>
    <s v="New Delhi"/>
    <x v="0"/>
    <x v="7"/>
    <s v="Tables Pro 9"/>
    <n v="120721.83"/>
    <n v="14"/>
    <x v="1"/>
    <n v="174929.58"/>
    <n v="-54207.75"/>
    <s v="Amit"/>
    <s v="Corporate"/>
  </r>
  <r>
    <s v="ORD-20030-4588"/>
    <d v="2023-06-07T00:00:00"/>
    <x v="0"/>
    <x v="33"/>
    <x v="108"/>
    <x v="2"/>
    <s v="Punjab"/>
    <s v="Amritsar"/>
    <x v="1"/>
    <x v="3"/>
    <s v="Storage Pro 8"/>
    <n v="6068.78"/>
    <n v="14"/>
    <x v="0"/>
    <n v="4483.92"/>
    <n v="1584.86"/>
    <s v="Amit"/>
    <s v="Consumer"/>
  </r>
  <r>
    <s v="ORD-98146-4589"/>
    <d v="2024-12-19T00:00:00"/>
    <x v="1"/>
    <x v="254"/>
    <x v="143"/>
    <x v="0"/>
    <s v="Telangana"/>
    <s v="Hyderabad"/>
    <x v="1"/>
    <x v="1"/>
    <s v="Paper Pro 2"/>
    <n v="9538.69"/>
    <n v="7"/>
    <x v="3"/>
    <n v="7729.4"/>
    <n v="1809.29"/>
    <s v="Karan"/>
    <s v="Consumer"/>
  </r>
  <r>
    <s v="ORD-17960-4590"/>
    <d v="2023-10-24T00:00:00"/>
    <x v="0"/>
    <x v="24"/>
    <x v="145"/>
    <x v="2"/>
    <s v="Punjab"/>
    <s v="Amritsar"/>
    <x v="2"/>
    <x v="8"/>
    <s v="Laptops Pro 10"/>
    <n v="55895.17"/>
    <n v="7"/>
    <x v="2"/>
    <n v="44007.81"/>
    <n v="11887.36"/>
    <s v="Rahul"/>
    <s v="Consumer"/>
  </r>
  <r>
    <s v="ORD-36836-4591"/>
    <d v="2023-10-06T00:00:00"/>
    <x v="0"/>
    <x v="770"/>
    <x v="105"/>
    <x v="0"/>
    <s v="Karnataka"/>
    <s v="Mysore"/>
    <x v="0"/>
    <x v="9"/>
    <s v="Beds Pro 7"/>
    <n v="239394.08"/>
    <n v="11"/>
    <x v="5"/>
    <n v="205731.68"/>
    <n v="33662.400000000001"/>
    <s v="Karan"/>
    <s v="Corporate"/>
  </r>
  <r>
    <s v="ORD-78854-4592"/>
    <d v="2023-10-18T00:00:00"/>
    <x v="0"/>
    <x v="269"/>
    <x v="184"/>
    <x v="3"/>
    <s v="Bihar"/>
    <s v="Patna"/>
    <x v="1"/>
    <x v="2"/>
    <s v="Binders Pro 10"/>
    <n v="3380.54"/>
    <n v="4"/>
    <x v="1"/>
    <n v="4974.16"/>
    <n v="-1593.62"/>
    <s v="Pooja"/>
    <s v="Consumer"/>
  </r>
  <r>
    <s v="ORD-39956-4593"/>
    <d v="2024-05-03T00:00:00"/>
    <x v="1"/>
    <x v="25"/>
    <x v="135"/>
    <x v="3"/>
    <s v="Odisha"/>
    <s v="Bhubaneswar"/>
    <x v="2"/>
    <x v="8"/>
    <s v="Laptops Pro 1"/>
    <n v="490909.58"/>
    <n v="14"/>
    <x v="2"/>
    <n v="365962.52"/>
    <n v="124947.06"/>
    <s v="Rahul"/>
    <s v="Consumer"/>
  </r>
  <r>
    <s v="ORD-51700-4594"/>
    <d v="2024-10-11T00:00:00"/>
    <x v="1"/>
    <x v="341"/>
    <x v="193"/>
    <x v="2"/>
    <s v="Delhi"/>
    <s v="New Delhi"/>
    <x v="2"/>
    <x v="5"/>
    <s v="Tablets Pro 5"/>
    <n v="179521.56"/>
    <n v="14"/>
    <x v="7"/>
    <n v="121396.52"/>
    <n v="58125.04"/>
    <s v="Pooja"/>
    <s v="Home Office"/>
  </r>
  <r>
    <s v="ORD-36259-4595"/>
    <d v="2024-08-31T00:00:00"/>
    <x v="1"/>
    <x v="786"/>
    <x v="191"/>
    <x v="0"/>
    <s v="Tamil Nadu"/>
    <s v="Coimbatore"/>
    <x v="0"/>
    <x v="4"/>
    <s v="Chairs Pro 7"/>
    <n v="41693.760000000002"/>
    <n v="5"/>
    <x v="1"/>
    <n v="61486.400000000001"/>
    <n v="-19792.64"/>
    <s v="Neha"/>
    <s v="Consumer"/>
  </r>
  <r>
    <s v="ORD-73920-4596"/>
    <d v="2023-04-15T00:00:00"/>
    <x v="0"/>
    <x v="487"/>
    <x v="138"/>
    <x v="1"/>
    <s v="Rajasthan"/>
    <s v="Jaipur"/>
    <x v="0"/>
    <x v="7"/>
    <s v="Tables Pro 3"/>
    <n v="44560.99"/>
    <n v="6"/>
    <x v="5"/>
    <n v="37036.26"/>
    <n v="7524.73"/>
    <s v="Vikas"/>
    <s v="Home Office"/>
  </r>
  <r>
    <s v="ORD-58424-4597"/>
    <d v="2024-04-06T00:00:00"/>
    <x v="1"/>
    <x v="20"/>
    <x v="82"/>
    <x v="2"/>
    <s v="Haryana"/>
    <s v="Faridabad"/>
    <x v="1"/>
    <x v="3"/>
    <s v="Storage Pro 6"/>
    <n v="20591.990000000002"/>
    <n v="10"/>
    <x v="0"/>
    <n v="11958"/>
    <n v="8633.99"/>
    <s v="Amit"/>
    <s v="Home Office"/>
  </r>
  <r>
    <s v="ORD-30080-4598"/>
    <d v="2024-06-18T00:00:00"/>
    <x v="1"/>
    <x v="800"/>
    <x v="238"/>
    <x v="3"/>
    <s v="Bihar"/>
    <s v="Gaya"/>
    <x v="0"/>
    <x v="0"/>
    <s v="Sofas Pro 1"/>
    <n v="70542.98"/>
    <n v="9"/>
    <x v="3"/>
    <n v="55947.51"/>
    <n v="14595.47"/>
    <s v="Rahul"/>
    <s v="Consumer"/>
  </r>
  <r>
    <s v="ORD-72383-4599"/>
    <d v="2024-11-23T00:00:00"/>
    <x v="1"/>
    <x v="284"/>
    <x v="167"/>
    <x v="3"/>
    <s v="West Bengal"/>
    <s v="Howrah"/>
    <x v="1"/>
    <x v="6"/>
    <s v="Pens Pro 2"/>
    <n v="4415.18"/>
    <n v="2"/>
    <x v="7"/>
    <n v="3304.1"/>
    <n v="1111.08"/>
    <s v="Amit"/>
    <s v="Home Office"/>
  </r>
  <r>
    <s v="ORD-11553-4600"/>
    <d v="2024-10-23T00:00:00"/>
    <x v="1"/>
    <x v="101"/>
    <x v="276"/>
    <x v="1"/>
    <s v="Rajasthan"/>
    <s v="Jaipur"/>
    <x v="2"/>
    <x v="11"/>
    <s v="Smartphones Pro 7"/>
    <n v="680233.38"/>
    <n v="12"/>
    <x v="0"/>
    <n v="391934.4"/>
    <n v="288298.98"/>
    <s v="Karan"/>
    <s v="Consumer"/>
  </r>
  <r>
    <s v="ORD-32017-4601"/>
    <d v="2024-04-28T00:00:00"/>
    <x v="1"/>
    <x v="96"/>
    <x v="206"/>
    <x v="2"/>
    <s v="Delhi"/>
    <s v="New Delhi"/>
    <x v="2"/>
    <x v="11"/>
    <s v="Smartphones Pro 10"/>
    <n v="472074.12"/>
    <n v="15"/>
    <x v="1"/>
    <n v="713416.65"/>
    <n v="-241342.53"/>
    <s v="Priya"/>
    <s v="Home Office"/>
  </r>
  <r>
    <s v="ORD-13762-4602"/>
    <d v="2024-12-22T00:00:00"/>
    <x v="1"/>
    <x v="811"/>
    <x v="12"/>
    <x v="0"/>
    <s v="Tamil Nadu"/>
    <s v="Chennai"/>
    <x v="1"/>
    <x v="3"/>
    <s v="Storage Pro 6"/>
    <n v="19134.849999999999"/>
    <n v="9"/>
    <x v="7"/>
    <n v="15760.98"/>
    <n v="3373.87"/>
    <s v="Neha"/>
    <s v="Home Office"/>
  </r>
  <r>
    <s v="ORD-10855-4603"/>
    <d v="2024-05-16T00:00:00"/>
    <x v="1"/>
    <x v="603"/>
    <x v="81"/>
    <x v="1"/>
    <s v="Gujarat"/>
    <s v="Surat"/>
    <x v="0"/>
    <x v="7"/>
    <s v="Tables Pro 2"/>
    <n v="103490.26"/>
    <n v="8"/>
    <x v="5"/>
    <n v="82709.679999999993"/>
    <n v="20780.580000000002"/>
    <s v="Karan"/>
    <s v="Consumer"/>
  </r>
  <r>
    <s v="ORD-16619-4604"/>
    <d v="2023-10-12T00:00:00"/>
    <x v="0"/>
    <x v="888"/>
    <x v="204"/>
    <x v="3"/>
    <s v="Bihar"/>
    <s v="Gaya"/>
    <x v="2"/>
    <x v="5"/>
    <s v="Tablets Pro 5"/>
    <n v="172171.59"/>
    <n v="12"/>
    <x v="3"/>
    <n v="113676.24"/>
    <n v="58495.35"/>
    <s v="Sneha"/>
    <s v="Corporate"/>
  </r>
  <r>
    <s v="ORD-17214-4605"/>
    <d v="2024-10-03T00:00:00"/>
    <x v="1"/>
    <x v="737"/>
    <x v="262"/>
    <x v="3"/>
    <s v="Bihar"/>
    <s v="Gaya"/>
    <x v="2"/>
    <x v="11"/>
    <s v="Smartphones Pro 8"/>
    <n v="125029.91"/>
    <n v="6"/>
    <x v="7"/>
    <n v="80724.179999999993"/>
    <n v="44305.73"/>
    <s v="Priya"/>
    <s v="Home Office"/>
  </r>
  <r>
    <s v="ORD-47443-4606"/>
    <d v="2024-09-26T00:00:00"/>
    <x v="1"/>
    <x v="797"/>
    <x v="204"/>
    <x v="1"/>
    <s v="Gujarat"/>
    <s v="Ahmedabad"/>
    <x v="0"/>
    <x v="4"/>
    <s v="Chairs Pro 9"/>
    <n v="171571.56"/>
    <n v="12"/>
    <x v="0"/>
    <n v="98955.839999999997"/>
    <n v="72615.72"/>
    <s v="Sneha"/>
    <s v="Corporate"/>
  </r>
  <r>
    <s v="ORD-63355-4607"/>
    <d v="2024-12-12T00:00:00"/>
    <x v="1"/>
    <x v="821"/>
    <x v="175"/>
    <x v="2"/>
    <s v="Delhi"/>
    <s v="New Delhi"/>
    <x v="0"/>
    <x v="0"/>
    <s v="Sofas Pro 6"/>
    <n v="16571.03"/>
    <n v="5"/>
    <x v="5"/>
    <n v="14471.15"/>
    <n v="2099.88"/>
    <s v="Karan"/>
    <s v="Home Office"/>
  </r>
  <r>
    <s v="ORD-42691-4608"/>
    <d v="2024-04-17T00:00:00"/>
    <x v="1"/>
    <x v="782"/>
    <x v="81"/>
    <x v="0"/>
    <s v="Karnataka"/>
    <s v="Mysore"/>
    <x v="2"/>
    <x v="8"/>
    <s v="Laptops Pro 4"/>
    <n v="157984.35999999999"/>
    <n v="3"/>
    <x v="2"/>
    <n v="112641.57"/>
    <n v="45342.79"/>
    <s v="Neha"/>
    <s v="Home Office"/>
  </r>
  <r>
    <s v="ORD-71258-4609"/>
    <d v="2024-11-25T00:00:00"/>
    <x v="1"/>
    <x v="36"/>
    <x v="271"/>
    <x v="3"/>
    <s v="West Bengal"/>
    <s v="Kolkata"/>
    <x v="0"/>
    <x v="4"/>
    <s v="Chairs Pro 5"/>
    <n v="269745.12"/>
    <n v="11"/>
    <x v="3"/>
    <n v="215037.46"/>
    <n v="54707.66"/>
    <s v="Rahul"/>
    <s v="Corporate"/>
  </r>
  <r>
    <s v="ORD-38615-4610"/>
    <d v="2023-03-16T00:00:00"/>
    <x v="0"/>
    <x v="279"/>
    <x v="48"/>
    <x v="1"/>
    <s v="Rajasthan"/>
    <s v="Jaipur"/>
    <x v="1"/>
    <x v="1"/>
    <s v="Paper Pro 8"/>
    <n v="5056.46"/>
    <n v="4"/>
    <x v="1"/>
    <n v="7486.32"/>
    <n v="-2429.86"/>
    <s v="Neha"/>
    <s v="Corporate"/>
  </r>
  <r>
    <s v="ORD-91316-4611"/>
    <d v="2023-01-24T00:00:00"/>
    <x v="0"/>
    <x v="833"/>
    <x v="89"/>
    <x v="0"/>
    <s v="Telangana"/>
    <s v="Hyderabad"/>
    <x v="1"/>
    <x v="3"/>
    <s v="Storage Pro 4"/>
    <n v="23412.25"/>
    <n v="14"/>
    <x v="0"/>
    <n v="14130.9"/>
    <n v="9281.35"/>
    <s v="Vikas"/>
    <s v="Corporate"/>
  </r>
  <r>
    <s v="ORD-62505-4612"/>
    <d v="2023-10-10T00:00:00"/>
    <x v="0"/>
    <x v="459"/>
    <x v="69"/>
    <x v="1"/>
    <s v="Gujarat"/>
    <s v="Surat"/>
    <x v="0"/>
    <x v="9"/>
    <s v="Beds Pro 10"/>
    <n v="268322.89"/>
    <n v="12"/>
    <x v="4"/>
    <n v="170969.4"/>
    <n v="97353.49"/>
    <s v="Priya"/>
    <s v="Consumer"/>
  </r>
  <r>
    <s v="ORD-42728-4613"/>
    <d v="2023-11-14T00:00:00"/>
    <x v="0"/>
    <x v="444"/>
    <x v="252"/>
    <x v="2"/>
    <s v="Haryana"/>
    <s v="Gurgaon"/>
    <x v="2"/>
    <x v="8"/>
    <s v="Laptops Pro 8"/>
    <n v="329044.24"/>
    <n v="11"/>
    <x v="2"/>
    <n v="286048.18"/>
    <n v="42996.06"/>
    <s v="Amit"/>
    <s v="Consumer"/>
  </r>
  <r>
    <s v="ORD-91083-4614"/>
    <d v="2023-12-28T00:00:00"/>
    <x v="0"/>
    <x v="71"/>
    <x v="198"/>
    <x v="2"/>
    <s v="Delhi"/>
    <s v="New Delhi"/>
    <x v="1"/>
    <x v="2"/>
    <s v="Binders Pro 9"/>
    <n v="668.44"/>
    <n v="6"/>
    <x v="1"/>
    <n v="1006.86"/>
    <n v="-338.42"/>
    <s v="Karan"/>
    <s v="Corporate"/>
  </r>
  <r>
    <s v="ORD-40346-4615"/>
    <d v="2024-07-15T00:00:00"/>
    <x v="1"/>
    <x v="97"/>
    <x v="236"/>
    <x v="2"/>
    <s v="Punjab"/>
    <s v="Amritsar"/>
    <x v="2"/>
    <x v="8"/>
    <s v="Laptops Pro 5"/>
    <n v="463257.32"/>
    <n v="14"/>
    <x v="5"/>
    <n v="444725.4"/>
    <n v="18531.919999999998"/>
    <s v="Priya"/>
    <s v="Home Office"/>
  </r>
  <r>
    <s v="ORD-81053-4616"/>
    <d v="2023-08-08T00:00:00"/>
    <x v="0"/>
    <x v="270"/>
    <x v="272"/>
    <x v="2"/>
    <s v="Delhi"/>
    <s v="New Delhi"/>
    <x v="2"/>
    <x v="8"/>
    <s v="Laptops Pro 7"/>
    <n v="228113.65"/>
    <n v="10"/>
    <x v="5"/>
    <n v="214913.3"/>
    <n v="13200.35"/>
    <s v="Pooja"/>
    <s v="Home Office"/>
  </r>
  <r>
    <s v="ORD-94574-4617"/>
    <d v="2024-10-03T00:00:00"/>
    <x v="1"/>
    <x v="95"/>
    <x v="214"/>
    <x v="2"/>
    <s v="Delhi"/>
    <s v="New Delhi"/>
    <x v="1"/>
    <x v="1"/>
    <s v="Paper Pro 10"/>
    <n v="14276.68"/>
    <n v="15"/>
    <x v="0"/>
    <n v="8234.1"/>
    <n v="6042.58"/>
    <s v="Karan"/>
    <s v="Consumer"/>
  </r>
  <r>
    <s v="ORD-94986-4618"/>
    <d v="2023-06-02T00:00:00"/>
    <x v="0"/>
    <x v="356"/>
    <x v="57"/>
    <x v="0"/>
    <s v="Tamil Nadu"/>
    <s v="Chennai"/>
    <x v="1"/>
    <x v="6"/>
    <s v="Pens Pro 7"/>
    <n v="6795"/>
    <n v="7"/>
    <x v="3"/>
    <n v="5212.83"/>
    <n v="1582.17"/>
    <s v="Sneha"/>
    <s v="Consumer"/>
  </r>
  <r>
    <s v="ORD-15299-4619"/>
    <d v="2023-11-05T00:00:00"/>
    <x v="0"/>
    <x v="349"/>
    <x v="17"/>
    <x v="2"/>
    <s v="Delhi"/>
    <s v="New Delhi"/>
    <x v="2"/>
    <x v="5"/>
    <s v="Tablets Pro 4"/>
    <n v="59476.31"/>
    <n v="3"/>
    <x v="6"/>
    <n v="105258.9"/>
    <n v="-45782.59"/>
    <s v="Vikas"/>
    <s v="Consumer"/>
  </r>
  <r>
    <s v="ORD-18323-4620"/>
    <d v="2024-07-19T00:00:00"/>
    <x v="1"/>
    <x v="74"/>
    <x v="145"/>
    <x v="1"/>
    <s v="Gujarat"/>
    <s v="Ahmedabad"/>
    <x v="1"/>
    <x v="6"/>
    <s v="Pens Pro 7"/>
    <n v="12091.34"/>
    <n v="6"/>
    <x v="2"/>
    <n v="10291.02"/>
    <n v="1800.32"/>
    <s v="Priya"/>
    <s v="Corporate"/>
  </r>
  <r>
    <s v="ORD-16115-4621"/>
    <d v="2024-09-05T00:00:00"/>
    <x v="1"/>
    <x v="798"/>
    <x v="82"/>
    <x v="0"/>
    <s v="Karnataka"/>
    <s v="Mysore"/>
    <x v="0"/>
    <x v="0"/>
    <s v="Sofas Pro 9"/>
    <n v="72992.62"/>
    <n v="4"/>
    <x v="0"/>
    <n v="42634.04"/>
    <n v="30358.58"/>
    <s v="Vikas"/>
    <s v="Home Office"/>
  </r>
  <r>
    <s v="ORD-70179-4622"/>
    <d v="2023-11-17T00:00:00"/>
    <x v="0"/>
    <x v="207"/>
    <x v="152"/>
    <x v="1"/>
    <s v="Gujarat"/>
    <s v="Ahmedabad"/>
    <x v="2"/>
    <x v="11"/>
    <s v="Smartphones Pro 10"/>
    <n v="315853.96999999997"/>
    <n v="15"/>
    <x v="6"/>
    <n v="552189.30000000005"/>
    <n v="-236335.33"/>
    <s v="Rahul"/>
    <s v="Corporate"/>
  </r>
  <r>
    <s v="ORD-97253-4623"/>
    <d v="2023-12-16T00:00:00"/>
    <x v="0"/>
    <x v="4"/>
    <x v="244"/>
    <x v="3"/>
    <s v="West Bengal"/>
    <s v="Howrah"/>
    <x v="2"/>
    <x v="8"/>
    <s v="Laptops Pro 8"/>
    <n v="171779.57"/>
    <n v="6"/>
    <x v="6"/>
    <n v="296564.76"/>
    <n v="-124785.19"/>
    <s v="Priya"/>
    <s v="Corporate"/>
  </r>
  <r>
    <s v="ORD-22449-4624"/>
    <d v="2024-12-24T00:00:00"/>
    <x v="1"/>
    <x v="831"/>
    <x v="299"/>
    <x v="2"/>
    <s v="Punjab"/>
    <s v="Amritsar"/>
    <x v="0"/>
    <x v="9"/>
    <s v="Beds Pro 10"/>
    <n v="89131.14"/>
    <n v="7"/>
    <x v="4"/>
    <n v="59487.82"/>
    <n v="29643.32"/>
    <s v="Karan"/>
    <s v="Consumer"/>
  </r>
  <r>
    <s v="ORD-87111-4625"/>
    <d v="2024-12-05T00:00:00"/>
    <x v="1"/>
    <x v="822"/>
    <x v="72"/>
    <x v="2"/>
    <s v="Haryana"/>
    <s v="Faridabad"/>
    <x v="0"/>
    <x v="7"/>
    <s v="Tables Pro 3"/>
    <n v="65584.11"/>
    <n v="13"/>
    <x v="2"/>
    <n v="48735.96"/>
    <n v="16848.150000000001"/>
    <s v="Pooja"/>
    <s v="Home Office"/>
  </r>
  <r>
    <s v="ORD-18007-4626"/>
    <d v="2024-04-21T00:00:00"/>
    <x v="1"/>
    <x v="83"/>
    <x v="150"/>
    <x v="2"/>
    <s v="Haryana"/>
    <s v="Faridabad"/>
    <x v="2"/>
    <x v="11"/>
    <s v="Smartphones Pro 10"/>
    <n v="733603.29"/>
    <n v="15"/>
    <x v="3"/>
    <n v="501054.75"/>
    <n v="232548.54"/>
    <s v="Pooja"/>
    <s v="Corporate"/>
  </r>
  <r>
    <s v="ORD-66768-4627"/>
    <d v="2024-11-16T00:00:00"/>
    <x v="1"/>
    <x v="261"/>
    <x v="155"/>
    <x v="2"/>
    <s v="Delhi"/>
    <s v="New Delhi"/>
    <x v="2"/>
    <x v="5"/>
    <s v="Tablets Pro 7"/>
    <n v="202433.3"/>
    <n v="5"/>
    <x v="5"/>
    <n v="181509.65"/>
    <n v="20923.650000000001"/>
    <s v="Karan"/>
    <s v="Corporate"/>
  </r>
  <r>
    <s v="ORD-63230-4628"/>
    <d v="2023-12-02T00:00:00"/>
    <x v="0"/>
    <x v="854"/>
    <x v="235"/>
    <x v="3"/>
    <s v="Odisha"/>
    <s v="Bhubaneswar"/>
    <x v="1"/>
    <x v="1"/>
    <s v="Paper Pro 6"/>
    <n v="2824.44"/>
    <n v="8"/>
    <x v="6"/>
    <n v="4741.68"/>
    <n v="-1917.24"/>
    <s v="Neha"/>
    <s v="Consumer"/>
  </r>
  <r>
    <s v="ORD-75716-4629"/>
    <d v="2023-10-18T00:00:00"/>
    <x v="0"/>
    <x v="862"/>
    <x v="50"/>
    <x v="3"/>
    <s v="Bihar"/>
    <s v="Patna"/>
    <x v="2"/>
    <x v="8"/>
    <s v="Laptops Pro 5"/>
    <n v="156596.45000000001"/>
    <n v="13"/>
    <x v="7"/>
    <n v="116747.67"/>
    <n v="39848.78"/>
    <s v="Priya"/>
    <s v="Corporate"/>
  </r>
  <r>
    <s v="ORD-30200-4630"/>
    <d v="2024-06-07T00:00:00"/>
    <x v="1"/>
    <x v="551"/>
    <x v="197"/>
    <x v="3"/>
    <s v="Bihar"/>
    <s v="Patna"/>
    <x v="1"/>
    <x v="1"/>
    <s v="Paper Pro 1"/>
    <n v="11345.32"/>
    <n v="4"/>
    <x v="0"/>
    <n v="6689.36"/>
    <n v="4655.96"/>
    <s v="Sneha"/>
    <s v="Corporate"/>
  </r>
  <r>
    <s v="ORD-33996-4631"/>
    <d v="2024-07-03T00:00:00"/>
    <x v="1"/>
    <x v="861"/>
    <x v="70"/>
    <x v="3"/>
    <s v="Odisha"/>
    <s v="Bhubaneswar"/>
    <x v="1"/>
    <x v="6"/>
    <s v="Pens Pro 2"/>
    <n v="1570.75"/>
    <n v="8"/>
    <x v="6"/>
    <n v="2697.52"/>
    <n v="-1126.77"/>
    <s v="Karan"/>
    <s v="Corporate"/>
  </r>
  <r>
    <s v="ORD-92899-4632"/>
    <d v="2024-10-26T00:00:00"/>
    <x v="1"/>
    <x v="861"/>
    <x v="84"/>
    <x v="3"/>
    <s v="West Bengal"/>
    <s v="Howrah"/>
    <x v="2"/>
    <x v="5"/>
    <s v="Tablets Pro 6"/>
    <n v="752160.17"/>
    <n v="14"/>
    <x v="5"/>
    <n v="625616.31999999995"/>
    <n v="126543.85"/>
    <s v="Pooja"/>
    <s v="Corporate"/>
  </r>
  <r>
    <s v="ORD-37107-4633"/>
    <d v="2023-10-02T00:00:00"/>
    <x v="0"/>
    <x v="581"/>
    <x v="155"/>
    <x v="3"/>
    <s v="West Bengal"/>
    <s v="Kolkata"/>
    <x v="0"/>
    <x v="0"/>
    <s v="Sofas Pro 8"/>
    <n v="74083.61"/>
    <n v="10"/>
    <x v="1"/>
    <n v="105810.1"/>
    <n v="-31726.49"/>
    <s v="Neha"/>
    <s v="Home Office"/>
  </r>
  <r>
    <s v="ORD-40509-4634"/>
    <d v="2023-01-15T00:00:00"/>
    <x v="0"/>
    <x v="138"/>
    <x v="59"/>
    <x v="1"/>
    <s v="Gujarat"/>
    <s v="Ahmedabad"/>
    <x v="0"/>
    <x v="7"/>
    <s v="Tables Pro 8"/>
    <n v="16899.66"/>
    <n v="4"/>
    <x v="7"/>
    <n v="14122.72"/>
    <n v="2776.94"/>
    <s v="Pooja"/>
    <s v="Consumer"/>
  </r>
  <r>
    <s v="ORD-62585-4635"/>
    <d v="2024-05-13T00:00:00"/>
    <x v="1"/>
    <x v="623"/>
    <x v="30"/>
    <x v="1"/>
    <s v="Gujarat"/>
    <s v="Ahmedabad"/>
    <x v="1"/>
    <x v="3"/>
    <s v="Storage Pro 6"/>
    <n v="6331.01"/>
    <n v="11"/>
    <x v="0"/>
    <n v="4395.2700000000004"/>
    <n v="1935.74"/>
    <s v="Rahul"/>
    <s v="Corporate"/>
  </r>
  <r>
    <s v="ORD-65426-4636"/>
    <d v="2023-03-21T00:00:00"/>
    <x v="0"/>
    <x v="565"/>
    <x v="291"/>
    <x v="3"/>
    <s v="West Bengal"/>
    <s v="Howrah"/>
    <x v="0"/>
    <x v="4"/>
    <s v="Chairs Pro 6"/>
    <n v="57929.55"/>
    <n v="6"/>
    <x v="7"/>
    <n v="44387.46"/>
    <n v="13542.09"/>
    <s v="Rahul"/>
    <s v="Corporate"/>
  </r>
  <r>
    <s v="ORD-60868-4637"/>
    <d v="2023-11-09T00:00:00"/>
    <x v="0"/>
    <x v="630"/>
    <x v="94"/>
    <x v="3"/>
    <s v="West Bengal"/>
    <s v="Howrah"/>
    <x v="2"/>
    <x v="11"/>
    <s v="Smartphones Pro 7"/>
    <n v="413615.31"/>
    <n v="11"/>
    <x v="2"/>
    <n v="396359.04"/>
    <n v="17256.27"/>
    <s v="Karan"/>
    <s v="Consumer"/>
  </r>
  <r>
    <s v="ORD-20503-4638"/>
    <d v="2023-10-08T00:00:00"/>
    <x v="0"/>
    <x v="185"/>
    <x v="204"/>
    <x v="3"/>
    <s v="Bihar"/>
    <s v="Patna"/>
    <x v="0"/>
    <x v="0"/>
    <s v="Sofas Pro 8"/>
    <n v="44790.95"/>
    <n v="5"/>
    <x v="0"/>
    <n v="26196.45"/>
    <n v="18594.5"/>
    <s v="Sneha"/>
    <s v="Consumer"/>
  </r>
  <r>
    <s v="ORD-29484-4639"/>
    <d v="2023-01-23T00:00:00"/>
    <x v="0"/>
    <x v="283"/>
    <x v="280"/>
    <x v="3"/>
    <s v="West Bengal"/>
    <s v="Howrah"/>
    <x v="0"/>
    <x v="7"/>
    <s v="Tables Pro 7"/>
    <n v="168678"/>
    <n v="11"/>
    <x v="7"/>
    <n v="114094.97"/>
    <n v="54583.03"/>
    <s v="Karan"/>
    <s v="Corporate"/>
  </r>
  <r>
    <s v="ORD-70267-4640"/>
    <d v="2023-08-03T00:00:00"/>
    <x v="0"/>
    <x v="879"/>
    <x v="260"/>
    <x v="1"/>
    <s v="Maharashtra"/>
    <s v="Nagpur"/>
    <x v="2"/>
    <x v="11"/>
    <s v="Smartphones Pro 1"/>
    <n v="227657.27"/>
    <n v="3"/>
    <x v="0"/>
    <n v="143018.64000000001"/>
    <n v="84638.63"/>
    <s v="Sneha"/>
    <s v="Home Office"/>
  </r>
  <r>
    <s v="ORD-55608-4641"/>
    <d v="2024-11-17T00:00:00"/>
    <x v="1"/>
    <x v="749"/>
    <x v="254"/>
    <x v="3"/>
    <s v="Bihar"/>
    <s v="Patna"/>
    <x v="1"/>
    <x v="6"/>
    <s v="Pens Pro 4"/>
    <n v="2140.36"/>
    <n v="1"/>
    <x v="4"/>
    <n v="1274.58"/>
    <n v="865.78"/>
    <s v="Priya"/>
    <s v="Consumer"/>
  </r>
  <r>
    <s v="ORD-30889-4642"/>
    <d v="2024-11-05T00:00:00"/>
    <x v="1"/>
    <x v="891"/>
    <x v="264"/>
    <x v="1"/>
    <s v="Gujarat"/>
    <s v="Surat"/>
    <x v="2"/>
    <x v="11"/>
    <s v="Smartphones Pro 4"/>
    <n v="309225.77"/>
    <n v="14"/>
    <x v="7"/>
    <n v="200578.28"/>
    <n v="108647.49"/>
    <s v="Karan"/>
    <s v="Home Office"/>
  </r>
  <r>
    <s v="ORD-80921-4643"/>
    <d v="2024-12-20T00:00:00"/>
    <x v="1"/>
    <x v="631"/>
    <x v="283"/>
    <x v="0"/>
    <s v="Telangana"/>
    <s v="Hyderabad"/>
    <x v="0"/>
    <x v="7"/>
    <s v="Tables Pro 1"/>
    <n v="129358.96"/>
    <n v="6"/>
    <x v="0"/>
    <n v="85582.62"/>
    <n v="43776.34"/>
    <s v="Vikas"/>
    <s v="Corporate"/>
  </r>
  <r>
    <s v="ORD-87999-4644"/>
    <d v="2024-10-14T00:00:00"/>
    <x v="1"/>
    <x v="167"/>
    <x v="228"/>
    <x v="0"/>
    <s v="Tamil Nadu"/>
    <s v="Coimbatore"/>
    <x v="0"/>
    <x v="7"/>
    <s v="Tables Pro 4"/>
    <n v="163219.62"/>
    <n v="15"/>
    <x v="4"/>
    <n v="131790.75"/>
    <n v="31428.87"/>
    <s v="Sneha"/>
    <s v="Consumer"/>
  </r>
  <r>
    <s v="ORD-49573-4645"/>
    <d v="2024-02-23T00:00:00"/>
    <x v="1"/>
    <x v="288"/>
    <x v="273"/>
    <x v="3"/>
    <s v="Odisha"/>
    <s v="Bhubaneswar"/>
    <x v="2"/>
    <x v="5"/>
    <s v="Tablets Pro 8"/>
    <n v="119217.62"/>
    <n v="6"/>
    <x v="0"/>
    <n v="76854.899999999994"/>
    <n v="42362.720000000001"/>
    <s v="Vikas"/>
    <s v="Corporate"/>
  </r>
  <r>
    <s v="ORD-73276-4646"/>
    <d v="2023-08-18T00:00:00"/>
    <x v="0"/>
    <x v="846"/>
    <x v="129"/>
    <x v="1"/>
    <s v="Gujarat"/>
    <s v="Surat"/>
    <x v="1"/>
    <x v="3"/>
    <s v="Storage Pro 7"/>
    <n v="13698.48"/>
    <n v="11"/>
    <x v="2"/>
    <n v="10406.66"/>
    <n v="3291.82"/>
    <s v="Priya"/>
    <s v="Corporate"/>
  </r>
  <r>
    <s v="ORD-96640-4647"/>
    <d v="2023-09-15T00:00:00"/>
    <x v="0"/>
    <x v="552"/>
    <x v="115"/>
    <x v="0"/>
    <s v="Tamil Nadu"/>
    <s v="Chennai"/>
    <x v="1"/>
    <x v="6"/>
    <s v="Pens Pro 4"/>
    <n v="11176.82"/>
    <n v="13"/>
    <x v="3"/>
    <n v="8004.1"/>
    <n v="3172.72"/>
    <s v="Sneha"/>
    <s v="Corporate"/>
  </r>
  <r>
    <s v="ORD-70366-4648"/>
    <d v="2024-02-01T00:00:00"/>
    <x v="1"/>
    <x v="606"/>
    <x v="113"/>
    <x v="3"/>
    <s v="West Bengal"/>
    <s v="Kolkata"/>
    <x v="1"/>
    <x v="6"/>
    <s v="Pens Pro 5"/>
    <n v="16149.47"/>
    <n v="9"/>
    <x v="3"/>
    <n v="13124.16"/>
    <n v="3025.31"/>
    <s v="Rahul"/>
    <s v="Corporate"/>
  </r>
  <r>
    <s v="ORD-59022-4649"/>
    <d v="2023-03-23T00:00:00"/>
    <x v="0"/>
    <x v="828"/>
    <x v="292"/>
    <x v="2"/>
    <s v="Punjab"/>
    <s v="Ludhiana"/>
    <x v="0"/>
    <x v="7"/>
    <s v="Tables Pro 4"/>
    <n v="338450.11"/>
    <n v="15"/>
    <x v="0"/>
    <n v="198436.05"/>
    <n v="140014.06"/>
    <s v="Sneha"/>
    <s v="Corporate"/>
  </r>
  <r>
    <s v="ORD-52366-4650"/>
    <d v="2023-10-19T00:00:00"/>
    <x v="0"/>
    <x v="396"/>
    <x v="17"/>
    <x v="0"/>
    <s v="Tamil Nadu"/>
    <s v="Coimbatore"/>
    <x v="2"/>
    <x v="8"/>
    <s v="Laptops Pro 4"/>
    <n v="279563.83"/>
    <n v="4"/>
    <x v="4"/>
    <n v="167285.48000000001"/>
    <n v="112278.35"/>
    <s v="Sneha"/>
    <s v="Corporate"/>
  </r>
  <r>
    <s v="ORD-56951-4651"/>
    <d v="2023-03-01T00:00:00"/>
    <x v="0"/>
    <x v="524"/>
    <x v="185"/>
    <x v="3"/>
    <s v="Odisha"/>
    <s v="Bhubaneswar"/>
    <x v="1"/>
    <x v="6"/>
    <s v="Pens Pro 6"/>
    <n v="1340.95"/>
    <n v="1"/>
    <x v="4"/>
    <n v="787.58"/>
    <n v="553.37"/>
    <s v="Karan"/>
    <s v="Corporate"/>
  </r>
  <r>
    <s v="ORD-79826-4652"/>
    <d v="2023-09-27T00:00:00"/>
    <x v="0"/>
    <x v="49"/>
    <x v="251"/>
    <x v="3"/>
    <s v="Odisha"/>
    <s v="Bhubaneswar"/>
    <x v="2"/>
    <x v="11"/>
    <s v="Smartphones Pro 4"/>
    <n v="245264.5"/>
    <n v="12"/>
    <x v="0"/>
    <n v="139787.4"/>
    <n v="105477.1"/>
    <s v="Neha"/>
    <s v="Home Office"/>
  </r>
  <r>
    <s v="ORD-68311-4653"/>
    <d v="2023-06-05T00:00:00"/>
    <x v="0"/>
    <x v="771"/>
    <x v="3"/>
    <x v="2"/>
    <s v="Punjab"/>
    <s v="Amritsar"/>
    <x v="0"/>
    <x v="7"/>
    <s v="Tables Pro 1"/>
    <n v="65311.23"/>
    <n v="7"/>
    <x v="1"/>
    <n v="90770.89"/>
    <n v="-25459.66"/>
    <s v="Sneha"/>
    <s v="Consumer"/>
  </r>
  <r>
    <s v="ORD-11851-4654"/>
    <d v="2024-05-06T00:00:00"/>
    <x v="1"/>
    <x v="146"/>
    <x v="138"/>
    <x v="3"/>
    <s v="Bihar"/>
    <s v="Patna"/>
    <x v="1"/>
    <x v="2"/>
    <s v="Binders Pro 9"/>
    <n v="20816.88"/>
    <n v="15"/>
    <x v="5"/>
    <n v="16790.55"/>
    <n v="4026.33"/>
    <s v="Sneha"/>
    <s v="Consumer"/>
  </r>
  <r>
    <s v="ORD-92224-4655"/>
    <d v="2024-07-03T00:00:00"/>
    <x v="1"/>
    <x v="709"/>
    <x v="136"/>
    <x v="1"/>
    <s v="Rajasthan"/>
    <s v="Jaipur"/>
    <x v="2"/>
    <x v="5"/>
    <s v="Tablets Pro 3"/>
    <n v="229358.54"/>
    <n v="5"/>
    <x v="3"/>
    <n v="175521.55"/>
    <n v="53836.99"/>
    <s v="Rahul"/>
    <s v="Home Office"/>
  </r>
  <r>
    <s v="ORD-55112-4656"/>
    <d v="2024-12-20T00:00:00"/>
    <x v="1"/>
    <x v="309"/>
    <x v="264"/>
    <x v="1"/>
    <s v="Gujarat"/>
    <s v="Ahmedabad"/>
    <x v="0"/>
    <x v="4"/>
    <s v="Chairs Pro 5"/>
    <n v="112836.04"/>
    <n v="10"/>
    <x v="5"/>
    <n v="94693.1"/>
    <n v="18142.939999999999"/>
    <s v="Rahul"/>
    <s v="Home Office"/>
  </r>
  <r>
    <s v="ORD-53031-4657"/>
    <d v="2024-04-11T00:00:00"/>
    <x v="1"/>
    <x v="148"/>
    <x v="279"/>
    <x v="3"/>
    <s v="West Bengal"/>
    <s v="Howrah"/>
    <x v="0"/>
    <x v="4"/>
    <s v="Chairs Pro 9"/>
    <n v="128431.83"/>
    <n v="15"/>
    <x v="4"/>
    <n v="91462.65"/>
    <n v="36969.18"/>
    <s v="Neha"/>
    <s v="Home Office"/>
  </r>
  <r>
    <s v="ORD-24222-4658"/>
    <d v="2024-05-02T00:00:00"/>
    <x v="1"/>
    <x v="90"/>
    <x v="197"/>
    <x v="3"/>
    <s v="West Bengal"/>
    <s v="Howrah"/>
    <x v="2"/>
    <x v="8"/>
    <s v="Laptops Pro 2"/>
    <n v="439181.38"/>
    <n v="11"/>
    <x v="2"/>
    <n v="310320.23"/>
    <n v="128861.15"/>
    <s v="Sneha"/>
    <s v="Corporate"/>
  </r>
  <r>
    <s v="ORD-29910-4659"/>
    <d v="2023-06-05T00:00:00"/>
    <x v="0"/>
    <x v="785"/>
    <x v="55"/>
    <x v="1"/>
    <s v="Gujarat"/>
    <s v="Ahmedabad"/>
    <x v="0"/>
    <x v="9"/>
    <s v="Beds Pro 1"/>
    <n v="201087.46"/>
    <n v="13"/>
    <x v="3"/>
    <n v="175820.19"/>
    <n v="25267.27"/>
    <s v="Sneha"/>
    <s v="Home Office"/>
  </r>
  <r>
    <s v="ORD-57590-4660"/>
    <d v="2024-12-13T00:00:00"/>
    <x v="1"/>
    <x v="738"/>
    <x v="264"/>
    <x v="3"/>
    <s v="Bihar"/>
    <s v="Patna"/>
    <x v="1"/>
    <x v="6"/>
    <s v="Pens Pro 8"/>
    <n v="3439.55"/>
    <n v="8"/>
    <x v="6"/>
    <n v="6000.96"/>
    <n v="-2561.41"/>
    <s v="Vikas"/>
    <s v="Corporate"/>
  </r>
  <r>
    <s v="ORD-78896-4661"/>
    <d v="2023-10-07T00:00:00"/>
    <x v="0"/>
    <x v="294"/>
    <x v="49"/>
    <x v="2"/>
    <s v="Delhi"/>
    <s v="New Delhi"/>
    <x v="0"/>
    <x v="7"/>
    <s v="Tables Pro 2"/>
    <n v="64402.64"/>
    <n v="4"/>
    <x v="0"/>
    <n v="38510.839999999997"/>
    <n v="25891.8"/>
    <s v="Pooja"/>
    <s v="Consumer"/>
  </r>
  <r>
    <s v="ORD-72418-4662"/>
    <d v="2023-10-14T00:00:00"/>
    <x v="0"/>
    <x v="183"/>
    <x v="238"/>
    <x v="2"/>
    <s v="Delhi"/>
    <s v="New Delhi"/>
    <x v="2"/>
    <x v="8"/>
    <s v="Laptops Pro 8"/>
    <n v="227487.34"/>
    <n v="8"/>
    <x v="0"/>
    <n v="154380.32"/>
    <n v="73107.02"/>
    <s v="Neha"/>
    <s v="Home Office"/>
  </r>
  <r>
    <s v="ORD-40609-4663"/>
    <d v="2024-10-16T00:00:00"/>
    <x v="1"/>
    <x v="219"/>
    <x v="181"/>
    <x v="3"/>
    <s v="Bihar"/>
    <s v="Patna"/>
    <x v="2"/>
    <x v="8"/>
    <s v="Laptops Pro 7"/>
    <n v="144254.69"/>
    <n v="6"/>
    <x v="6"/>
    <n v="241525.14"/>
    <n v="-97270.45"/>
    <s v="Rahul"/>
    <s v="Consumer"/>
  </r>
  <r>
    <s v="ORD-99497-4664"/>
    <d v="2023-06-16T00:00:00"/>
    <x v="0"/>
    <x v="764"/>
    <x v="181"/>
    <x v="2"/>
    <s v="Delhi"/>
    <s v="New Delhi"/>
    <x v="2"/>
    <x v="5"/>
    <s v="Tablets Pro 8"/>
    <n v="227619.34"/>
    <n v="12"/>
    <x v="0"/>
    <n v="129054.84"/>
    <n v="98564.5"/>
    <s v="Rahul"/>
    <s v="Home Office"/>
  </r>
  <r>
    <s v="ORD-87731-4665"/>
    <d v="2023-01-07T00:00:00"/>
    <x v="0"/>
    <x v="195"/>
    <x v="258"/>
    <x v="3"/>
    <s v="West Bengal"/>
    <s v="Kolkata"/>
    <x v="0"/>
    <x v="0"/>
    <s v="Sofas Pro 1"/>
    <n v="70936.81"/>
    <n v="7"/>
    <x v="0"/>
    <n v="46707.64"/>
    <n v="24229.17"/>
    <s v="Neha"/>
    <s v="Home Office"/>
  </r>
  <r>
    <s v="ORD-20166-4666"/>
    <d v="2024-12-03T00:00:00"/>
    <x v="1"/>
    <x v="791"/>
    <x v="173"/>
    <x v="2"/>
    <s v="Haryana"/>
    <s v="Faridabad"/>
    <x v="1"/>
    <x v="2"/>
    <s v="Binders Pro 1"/>
    <n v="560.57000000000005"/>
    <n v="4"/>
    <x v="5"/>
    <n v="478.64"/>
    <n v="81.93"/>
    <s v="Priya"/>
    <s v="Home Office"/>
  </r>
  <r>
    <s v="ORD-13203-4667"/>
    <d v="2024-11-20T00:00:00"/>
    <x v="1"/>
    <x v="115"/>
    <x v="33"/>
    <x v="3"/>
    <s v="West Bengal"/>
    <s v="Howrah"/>
    <x v="2"/>
    <x v="10"/>
    <s v="Accessories Pro 9"/>
    <n v="202476.92"/>
    <n v="5"/>
    <x v="0"/>
    <n v="128989.9"/>
    <n v="73487.02"/>
    <s v="Pooja"/>
    <s v="Corporate"/>
  </r>
  <r>
    <s v="ORD-39461-4668"/>
    <d v="2024-10-11T00:00:00"/>
    <x v="1"/>
    <x v="780"/>
    <x v="144"/>
    <x v="1"/>
    <s v="Maharashtra"/>
    <s v="Mumbai"/>
    <x v="2"/>
    <x v="8"/>
    <s v="Laptops Pro 2"/>
    <n v="130588.25"/>
    <n v="13"/>
    <x v="6"/>
    <n v="222146.99"/>
    <n v="-91558.74"/>
    <s v="Neha"/>
    <s v="Home Office"/>
  </r>
  <r>
    <s v="ORD-22801-4669"/>
    <d v="2023-05-22T00:00:00"/>
    <x v="0"/>
    <x v="95"/>
    <x v="290"/>
    <x v="2"/>
    <s v="Haryana"/>
    <s v="Gurgaon"/>
    <x v="2"/>
    <x v="5"/>
    <s v="Tablets Pro 10"/>
    <n v="332566.09000000003"/>
    <n v="12"/>
    <x v="4"/>
    <n v="221812.44"/>
    <n v="110753.65"/>
    <s v="Sneha"/>
    <s v="Home Office"/>
  </r>
  <r>
    <s v="ORD-12256-4670"/>
    <d v="2024-12-17T00:00:00"/>
    <x v="1"/>
    <x v="469"/>
    <x v="71"/>
    <x v="3"/>
    <s v="Odisha"/>
    <s v="Bhubaneswar"/>
    <x v="1"/>
    <x v="6"/>
    <s v="Pens Pro 1"/>
    <n v="11165.46"/>
    <n v="5"/>
    <x v="4"/>
    <n v="8565.75"/>
    <n v="2599.71"/>
    <s v="Karan"/>
    <s v="Home Office"/>
  </r>
  <r>
    <s v="ORD-95028-4671"/>
    <d v="2023-11-19T00:00:00"/>
    <x v="0"/>
    <x v="462"/>
    <x v="17"/>
    <x v="2"/>
    <s v="Punjab"/>
    <s v="Ludhiana"/>
    <x v="1"/>
    <x v="1"/>
    <s v="Paper Pro 5"/>
    <n v="33822.17"/>
    <n v="14"/>
    <x v="7"/>
    <n v="22044.26"/>
    <n v="11777.91"/>
    <s v="Priya"/>
    <s v="Consumer"/>
  </r>
  <r>
    <s v="ORD-60736-4672"/>
    <d v="2024-03-23T00:00:00"/>
    <x v="1"/>
    <x v="271"/>
    <x v="270"/>
    <x v="0"/>
    <s v="Telangana"/>
    <s v="Hyderabad"/>
    <x v="1"/>
    <x v="1"/>
    <s v="Paper Pro 3"/>
    <n v="788.5"/>
    <n v="3"/>
    <x v="5"/>
    <n v="719.4"/>
    <n v="69.099999999999994"/>
    <s v="Sneha"/>
    <s v="Home Office"/>
  </r>
  <r>
    <s v="ORD-59332-4673"/>
    <d v="2024-09-08T00:00:00"/>
    <x v="1"/>
    <x v="43"/>
    <x v="182"/>
    <x v="0"/>
    <s v="Karnataka"/>
    <s v="Bangalore"/>
    <x v="2"/>
    <x v="10"/>
    <s v="Accessories Pro 10"/>
    <n v="617461.61"/>
    <n v="13"/>
    <x v="4"/>
    <n v="386945.65"/>
    <n v="230515.96"/>
    <s v="Sneha"/>
    <s v="Consumer"/>
  </r>
  <r>
    <s v="ORD-29416-4674"/>
    <d v="2024-01-13T00:00:00"/>
    <x v="1"/>
    <x v="785"/>
    <x v="36"/>
    <x v="2"/>
    <s v="Punjab"/>
    <s v="Amritsar"/>
    <x v="0"/>
    <x v="7"/>
    <s v="Tables Pro 10"/>
    <n v="353844.99"/>
    <n v="12"/>
    <x v="3"/>
    <n v="236741.64"/>
    <n v="117103.35"/>
    <s v="Rahul"/>
    <s v="Corporate"/>
  </r>
  <r>
    <s v="ORD-55694-4675"/>
    <d v="2023-05-04T00:00:00"/>
    <x v="0"/>
    <x v="587"/>
    <x v="246"/>
    <x v="3"/>
    <s v="Bihar"/>
    <s v="Gaya"/>
    <x v="1"/>
    <x v="6"/>
    <s v="Pens Pro 10"/>
    <n v="4463.9399999999996"/>
    <n v="7"/>
    <x v="2"/>
    <n v="4017.37"/>
    <n v="446.57"/>
    <s v="Priya"/>
    <s v="Consumer"/>
  </r>
  <r>
    <s v="ORD-84230-4676"/>
    <d v="2024-12-05T00:00:00"/>
    <x v="1"/>
    <x v="607"/>
    <x v="79"/>
    <x v="1"/>
    <s v="Gujarat"/>
    <s v="Surat"/>
    <x v="1"/>
    <x v="1"/>
    <s v="Paper Pro 1"/>
    <n v="19831.43"/>
    <n v="14"/>
    <x v="0"/>
    <n v="13240.64"/>
    <n v="6590.79"/>
    <s v="Sneha"/>
    <s v="Home Office"/>
  </r>
  <r>
    <s v="ORD-73401-4677"/>
    <d v="2024-10-11T00:00:00"/>
    <x v="1"/>
    <x v="96"/>
    <x v="196"/>
    <x v="0"/>
    <s v="Karnataka"/>
    <s v="Mysore"/>
    <x v="2"/>
    <x v="5"/>
    <s v="Tablets Pro 1"/>
    <n v="470388.64"/>
    <n v="11"/>
    <x v="7"/>
    <n v="363702.57"/>
    <n v="106686.07"/>
    <s v="Vikas"/>
    <s v="Corporate"/>
  </r>
  <r>
    <s v="ORD-37789-4678"/>
    <d v="2024-10-10T00:00:00"/>
    <x v="1"/>
    <x v="822"/>
    <x v="113"/>
    <x v="1"/>
    <s v="Gujarat"/>
    <s v="Surat"/>
    <x v="1"/>
    <x v="1"/>
    <s v="Paper Pro 8"/>
    <n v="5843.7"/>
    <n v="5"/>
    <x v="7"/>
    <n v="3693.25"/>
    <n v="2150.4499999999998"/>
    <s v="Priya"/>
    <s v="Home Office"/>
  </r>
  <r>
    <s v="ORD-53364-4679"/>
    <d v="2024-04-19T00:00:00"/>
    <x v="1"/>
    <x v="478"/>
    <x v="202"/>
    <x v="1"/>
    <s v="Rajasthan"/>
    <s v="Jaipur"/>
    <x v="2"/>
    <x v="8"/>
    <s v="Laptops Pro 10"/>
    <n v="22280.74"/>
    <n v="1"/>
    <x v="6"/>
    <n v="38592.58"/>
    <n v="-16311.84"/>
    <s v="Karan"/>
    <s v="Corporate"/>
  </r>
  <r>
    <s v="ORD-15443-4680"/>
    <d v="2024-03-24T00:00:00"/>
    <x v="1"/>
    <x v="249"/>
    <x v="110"/>
    <x v="3"/>
    <s v="Odisha"/>
    <s v="Bhubaneswar"/>
    <x v="2"/>
    <x v="8"/>
    <s v="Laptops Pro 8"/>
    <n v="37243.25"/>
    <n v="3"/>
    <x v="1"/>
    <n v="54194.01"/>
    <n v="-16950.759999999998"/>
    <s v="Neha"/>
    <s v="Home Office"/>
  </r>
  <r>
    <s v="ORD-93371-4681"/>
    <d v="2023-09-30T00:00:00"/>
    <x v="0"/>
    <x v="0"/>
    <x v="56"/>
    <x v="3"/>
    <s v="Odisha"/>
    <s v="Bhubaneswar"/>
    <x v="0"/>
    <x v="4"/>
    <s v="Chairs Pro 1"/>
    <n v="37979.339999999997"/>
    <n v="8"/>
    <x v="0"/>
    <n v="26940.720000000001"/>
    <n v="11038.62"/>
    <s v="Vikas"/>
    <s v="Home Office"/>
  </r>
  <r>
    <s v="ORD-12780-4682"/>
    <d v="2024-11-24T00:00:00"/>
    <x v="1"/>
    <x v="517"/>
    <x v="98"/>
    <x v="1"/>
    <s v="Maharashtra"/>
    <s v="Mumbai"/>
    <x v="0"/>
    <x v="0"/>
    <s v="Sofas Pro 1"/>
    <n v="330451.64"/>
    <n v="12"/>
    <x v="0"/>
    <n v="185206.8"/>
    <n v="145244.84"/>
    <s v="Amit"/>
    <s v="Corporate"/>
  </r>
  <r>
    <s v="ORD-98687-4683"/>
    <d v="2024-12-23T00:00:00"/>
    <x v="1"/>
    <x v="643"/>
    <x v="176"/>
    <x v="1"/>
    <s v="Rajasthan"/>
    <s v="Jaipur"/>
    <x v="1"/>
    <x v="6"/>
    <s v="Pens Pro 10"/>
    <n v="10987.02"/>
    <n v="7"/>
    <x v="5"/>
    <n v="9958.27"/>
    <n v="1028.75"/>
    <s v="Priya"/>
    <s v="Corporate"/>
  </r>
  <r>
    <s v="ORD-41063-4684"/>
    <d v="2023-03-16T00:00:00"/>
    <x v="0"/>
    <x v="660"/>
    <x v="114"/>
    <x v="3"/>
    <s v="Bihar"/>
    <s v="Gaya"/>
    <x v="2"/>
    <x v="8"/>
    <s v="Laptops Pro 1"/>
    <n v="117064.01"/>
    <n v="14"/>
    <x v="4"/>
    <n v="74186.84"/>
    <n v="42877.17"/>
    <s v="Sneha"/>
    <s v="Home Office"/>
  </r>
  <r>
    <s v="ORD-35630-4685"/>
    <d v="2024-04-13T00:00:00"/>
    <x v="1"/>
    <x v="229"/>
    <x v="298"/>
    <x v="1"/>
    <s v="Maharashtra"/>
    <s v="Nagpur"/>
    <x v="1"/>
    <x v="2"/>
    <s v="Binders Pro 7"/>
    <n v="17958.900000000001"/>
    <n v="15"/>
    <x v="5"/>
    <n v="14715.15"/>
    <n v="3243.75"/>
    <s v="Amit"/>
    <s v="Corporate"/>
  </r>
  <r>
    <s v="ORD-54954-4686"/>
    <d v="2024-11-01T00:00:00"/>
    <x v="1"/>
    <x v="736"/>
    <x v="238"/>
    <x v="1"/>
    <s v="Rajasthan"/>
    <s v="Jaipur"/>
    <x v="0"/>
    <x v="0"/>
    <s v="Sofas Pro 5"/>
    <n v="162942.24"/>
    <n v="15"/>
    <x v="7"/>
    <n v="101293.65"/>
    <n v="61648.59"/>
    <s v="Vikas"/>
    <s v="Consumer"/>
  </r>
  <r>
    <s v="ORD-48457-4687"/>
    <d v="2024-08-02T00:00:00"/>
    <x v="1"/>
    <x v="853"/>
    <x v="143"/>
    <x v="3"/>
    <s v="Odisha"/>
    <s v="Bhubaneswar"/>
    <x v="0"/>
    <x v="0"/>
    <s v="Sofas Pro 4"/>
    <n v="73992.009999999995"/>
    <n v="14"/>
    <x v="6"/>
    <n v="133876.54"/>
    <n v="-59884.53"/>
    <s v="Sneha"/>
    <s v="Corporate"/>
  </r>
  <r>
    <s v="ORD-66170-4688"/>
    <d v="2023-12-08T00:00:00"/>
    <x v="0"/>
    <x v="303"/>
    <x v="83"/>
    <x v="0"/>
    <s v="Tamil Nadu"/>
    <s v="Chennai"/>
    <x v="2"/>
    <x v="11"/>
    <s v="Smartphones Pro 7"/>
    <n v="125735.87"/>
    <n v="10"/>
    <x v="3"/>
    <n v="101328.2"/>
    <n v="24407.67"/>
    <s v="Karan"/>
    <s v="Home Office"/>
  </r>
  <r>
    <s v="ORD-23716-4689"/>
    <d v="2024-11-12T00:00:00"/>
    <x v="1"/>
    <x v="736"/>
    <x v="170"/>
    <x v="2"/>
    <s v="Punjab"/>
    <s v="Ludhiana"/>
    <x v="2"/>
    <x v="11"/>
    <s v="Smartphones Pro 7"/>
    <n v="227025.49"/>
    <n v="7"/>
    <x v="0"/>
    <n v="158415.32"/>
    <n v="68610.17"/>
    <s v="Pooja"/>
    <s v="Home Office"/>
  </r>
  <r>
    <s v="ORD-14139-4690"/>
    <d v="2024-02-27T00:00:00"/>
    <x v="1"/>
    <x v="203"/>
    <x v="119"/>
    <x v="0"/>
    <s v="Karnataka"/>
    <s v="Bangalore"/>
    <x v="1"/>
    <x v="1"/>
    <s v="Paper Pro 10"/>
    <n v="1547.63"/>
    <n v="1"/>
    <x v="4"/>
    <n v="1133.8900000000001"/>
    <n v="413.74"/>
    <s v="Amit"/>
    <s v="Corporate"/>
  </r>
  <r>
    <s v="ORD-39995-4691"/>
    <d v="2023-08-22T00:00:00"/>
    <x v="0"/>
    <x v="291"/>
    <x v="262"/>
    <x v="3"/>
    <s v="Odisha"/>
    <s v="Bhubaneswar"/>
    <x v="1"/>
    <x v="2"/>
    <s v="Binders Pro 7"/>
    <n v="13098.64"/>
    <n v="6"/>
    <x v="7"/>
    <n v="9505.5"/>
    <n v="3593.14"/>
    <s v="Priya"/>
    <s v="Consumer"/>
  </r>
  <r>
    <s v="ORD-51537-4692"/>
    <d v="2024-11-26T00:00:00"/>
    <x v="1"/>
    <x v="276"/>
    <x v="105"/>
    <x v="1"/>
    <s v="Rajasthan"/>
    <s v="Jaipur"/>
    <x v="1"/>
    <x v="6"/>
    <s v="Pens Pro 4"/>
    <n v="3839.15"/>
    <n v="4"/>
    <x v="5"/>
    <n v="3654.24"/>
    <n v="184.91"/>
    <s v="Rahul"/>
    <s v="Consumer"/>
  </r>
  <r>
    <s v="ORD-89109-4693"/>
    <d v="2023-08-29T00:00:00"/>
    <x v="0"/>
    <x v="605"/>
    <x v="7"/>
    <x v="0"/>
    <s v="Telangana"/>
    <s v="Hyderabad"/>
    <x v="0"/>
    <x v="7"/>
    <s v="Tables Pro 8"/>
    <n v="177873.07"/>
    <n v="13"/>
    <x v="2"/>
    <n v="131396.07"/>
    <n v="46477"/>
    <s v="Sneha"/>
    <s v="Consumer"/>
  </r>
  <r>
    <s v="ORD-27386-4694"/>
    <d v="2024-12-26T00:00:00"/>
    <x v="1"/>
    <x v="195"/>
    <x v="136"/>
    <x v="1"/>
    <s v="Rajasthan"/>
    <s v="Jaipur"/>
    <x v="1"/>
    <x v="1"/>
    <s v="Paper Pro 5"/>
    <n v="1851.26"/>
    <n v="12"/>
    <x v="7"/>
    <n v="1350.48"/>
    <n v="500.78"/>
    <s v="Vikas"/>
    <s v="Corporate"/>
  </r>
  <r>
    <s v="ORD-79193-4695"/>
    <d v="2023-10-10T00:00:00"/>
    <x v="0"/>
    <x v="750"/>
    <x v="105"/>
    <x v="1"/>
    <s v="Gujarat"/>
    <s v="Ahmedabad"/>
    <x v="1"/>
    <x v="6"/>
    <s v="Pens Pro 1"/>
    <n v="27514.639999999999"/>
    <n v="13"/>
    <x v="2"/>
    <n v="22837.23"/>
    <n v="4677.41"/>
    <s v="Amit"/>
    <s v="Consumer"/>
  </r>
  <r>
    <s v="ORD-62025-4696"/>
    <d v="2023-12-15T00:00:00"/>
    <x v="0"/>
    <x v="166"/>
    <x v="71"/>
    <x v="2"/>
    <s v="Delhi"/>
    <s v="New Delhi"/>
    <x v="0"/>
    <x v="0"/>
    <s v="Sofas Pro 10"/>
    <n v="101215.5"/>
    <n v="4"/>
    <x v="2"/>
    <n v="78488.600000000006"/>
    <n v="22726.9"/>
    <s v="Sneha"/>
    <s v="Home Office"/>
  </r>
  <r>
    <s v="ORD-53536-4697"/>
    <d v="2023-02-06T00:00:00"/>
    <x v="0"/>
    <x v="832"/>
    <x v="155"/>
    <x v="0"/>
    <s v="Telangana"/>
    <s v="Hyderabad"/>
    <x v="0"/>
    <x v="7"/>
    <s v="Tables Pro 6"/>
    <n v="30059.439999999999"/>
    <n v="8"/>
    <x v="6"/>
    <n v="52233.279999999999"/>
    <n v="-22173.84"/>
    <s v="Sneha"/>
    <s v="Corporate"/>
  </r>
  <r>
    <s v="ORD-28135-4698"/>
    <d v="2024-11-14T00:00:00"/>
    <x v="1"/>
    <x v="786"/>
    <x v="38"/>
    <x v="0"/>
    <s v="Telangana"/>
    <s v="Hyderabad"/>
    <x v="2"/>
    <x v="10"/>
    <s v="Accessories Pro 8"/>
    <n v="856293.44"/>
    <n v="14"/>
    <x v="7"/>
    <n v="638108.1"/>
    <n v="218185.34"/>
    <s v="Karan"/>
    <s v="Home Office"/>
  </r>
  <r>
    <s v="ORD-15550-4699"/>
    <d v="2024-10-09T00:00:00"/>
    <x v="1"/>
    <x v="596"/>
    <x v="122"/>
    <x v="0"/>
    <s v="Tamil Nadu"/>
    <s v="Chennai"/>
    <x v="1"/>
    <x v="1"/>
    <s v="Paper Pro 10"/>
    <n v="4071.15"/>
    <n v="3"/>
    <x v="3"/>
    <n v="2661.99"/>
    <n v="1409.16"/>
    <s v="Karan"/>
    <s v="Corporate"/>
  </r>
  <r>
    <s v="ORD-58298-4700"/>
    <d v="2023-12-15T00:00:00"/>
    <x v="0"/>
    <x v="273"/>
    <x v="25"/>
    <x v="2"/>
    <s v="Haryana"/>
    <s v="Gurgaon"/>
    <x v="0"/>
    <x v="7"/>
    <s v="Tables Pro 5"/>
    <n v="27099.65"/>
    <n v="14"/>
    <x v="1"/>
    <n v="39945.22"/>
    <n v="-12845.57"/>
    <s v="Amit"/>
    <s v="Corporate"/>
  </r>
  <r>
    <s v="ORD-29284-4701"/>
    <d v="2024-05-16T00:00:00"/>
    <x v="1"/>
    <x v="677"/>
    <x v="272"/>
    <x v="1"/>
    <s v="Gujarat"/>
    <s v="Ahmedabad"/>
    <x v="1"/>
    <x v="1"/>
    <s v="Paper Pro 10"/>
    <n v="9477.5300000000007"/>
    <n v="14"/>
    <x v="2"/>
    <n v="6949.46"/>
    <n v="2528.0700000000002"/>
    <s v="Karan"/>
    <s v="Corporate"/>
  </r>
  <r>
    <s v="ORD-73970-4702"/>
    <d v="2023-06-10T00:00:00"/>
    <x v="0"/>
    <x v="130"/>
    <x v="216"/>
    <x v="3"/>
    <s v="West Bengal"/>
    <s v="Howrah"/>
    <x v="0"/>
    <x v="4"/>
    <s v="Chairs Pro 1"/>
    <n v="54741.05"/>
    <n v="10"/>
    <x v="2"/>
    <n v="42764.5"/>
    <n v="11976.55"/>
    <s v="Karan"/>
    <s v="Corporate"/>
  </r>
  <r>
    <s v="ORD-35633-4703"/>
    <d v="2024-10-01T00:00:00"/>
    <x v="1"/>
    <x v="796"/>
    <x v="278"/>
    <x v="3"/>
    <s v="Bihar"/>
    <s v="Gaya"/>
    <x v="0"/>
    <x v="7"/>
    <s v="Tables Pro 2"/>
    <n v="14469.84"/>
    <n v="2"/>
    <x v="1"/>
    <n v="20337.14"/>
    <n v="-5867.3"/>
    <s v="Amit"/>
    <s v="Home Office"/>
  </r>
  <r>
    <s v="ORD-48691-4704"/>
    <d v="2023-05-30T00:00:00"/>
    <x v="0"/>
    <x v="216"/>
    <x v="128"/>
    <x v="0"/>
    <s v="Tamil Nadu"/>
    <s v="Coimbatore"/>
    <x v="0"/>
    <x v="0"/>
    <s v="Sofas Pro 7"/>
    <n v="76806.17"/>
    <n v="4"/>
    <x v="7"/>
    <n v="57186.080000000002"/>
    <n v="19620.09"/>
    <s v="Karan"/>
    <s v="Consumer"/>
  </r>
  <r>
    <s v="ORD-37177-4705"/>
    <d v="2024-09-05T00:00:00"/>
    <x v="1"/>
    <x v="508"/>
    <x v="116"/>
    <x v="0"/>
    <s v="Tamil Nadu"/>
    <s v="Chennai"/>
    <x v="2"/>
    <x v="10"/>
    <s v="Accessories Pro 5"/>
    <n v="72084.850000000006"/>
    <n v="13"/>
    <x v="1"/>
    <n v="109091.32"/>
    <n v="-37006.47"/>
    <s v="Neha"/>
    <s v="Consumer"/>
  </r>
  <r>
    <s v="ORD-68387-4706"/>
    <d v="2024-11-06T00:00:00"/>
    <x v="1"/>
    <x v="490"/>
    <x v="74"/>
    <x v="0"/>
    <s v="Karnataka"/>
    <s v="Bangalore"/>
    <x v="1"/>
    <x v="1"/>
    <s v="Paper Pro 10"/>
    <n v="11075.23"/>
    <n v="11"/>
    <x v="6"/>
    <n v="19019.66"/>
    <n v="-7944.43"/>
    <s v="Priya"/>
    <s v="Corporate"/>
  </r>
  <r>
    <s v="ORD-98558-4707"/>
    <d v="2024-03-10T00:00:00"/>
    <x v="1"/>
    <x v="13"/>
    <x v="181"/>
    <x v="3"/>
    <s v="Odisha"/>
    <s v="Bhubaneswar"/>
    <x v="1"/>
    <x v="3"/>
    <s v="Storage Pro 3"/>
    <n v="15780.87"/>
    <n v="9"/>
    <x v="2"/>
    <n v="13346.55"/>
    <n v="2434.3200000000002"/>
    <s v="Amit"/>
    <s v="Consumer"/>
  </r>
  <r>
    <s v="ORD-44295-4708"/>
    <d v="2023-01-03T00:00:00"/>
    <x v="0"/>
    <x v="465"/>
    <x v="19"/>
    <x v="2"/>
    <s v="Punjab"/>
    <s v="Ludhiana"/>
    <x v="0"/>
    <x v="4"/>
    <s v="Chairs Pro 1"/>
    <n v="24172.42"/>
    <n v="3"/>
    <x v="2"/>
    <n v="18835.830000000002"/>
    <n v="5336.59"/>
    <s v="Priya"/>
    <s v="Home Office"/>
  </r>
  <r>
    <s v="ORD-21313-4709"/>
    <d v="2024-08-23T00:00:00"/>
    <x v="1"/>
    <x v="231"/>
    <x v="145"/>
    <x v="0"/>
    <s v="Telangana"/>
    <s v="Hyderabad"/>
    <x v="1"/>
    <x v="3"/>
    <s v="Storage Pro 7"/>
    <n v="10962.03"/>
    <n v="9"/>
    <x v="4"/>
    <n v="6536.43"/>
    <n v="4425.6000000000004"/>
    <s v="Priya"/>
    <s v="Consumer"/>
  </r>
  <r>
    <s v="ORD-34038-4710"/>
    <d v="2023-12-02T00:00:00"/>
    <x v="0"/>
    <x v="96"/>
    <x v="238"/>
    <x v="3"/>
    <s v="West Bengal"/>
    <s v="Howrah"/>
    <x v="0"/>
    <x v="0"/>
    <s v="Sofas Pro 2"/>
    <n v="73736.06"/>
    <n v="9"/>
    <x v="1"/>
    <n v="108468.63"/>
    <n v="-34732.57"/>
    <s v="Priya"/>
    <s v="Consumer"/>
  </r>
  <r>
    <s v="ORD-72812-4711"/>
    <d v="2023-03-31T00:00:00"/>
    <x v="0"/>
    <x v="114"/>
    <x v="16"/>
    <x v="0"/>
    <s v="Karnataka"/>
    <s v="Mysore"/>
    <x v="2"/>
    <x v="8"/>
    <s v="Laptops Pro 3"/>
    <n v="91205.31"/>
    <n v="2"/>
    <x v="2"/>
    <n v="72081.34"/>
    <n v="19123.97"/>
    <s v="Amit"/>
    <s v="Consumer"/>
  </r>
  <r>
    <s v="ORD-89644-4712"/>
    <d v="2023-12-18T00:00:00"/>
    <x v="0"/>
    <x v="464"/>
    <x v="181"/>
    <x v="2"/>
    <s v="Punjab"/>
    <s v="Amritsar"/>
    <x v="0"/>
    <x v="7"/>
    <s v="Tables Pro 4"/>
    <n v="110921.37"/>
    <n v="4"/>
    <x v="3"/>
    <n v="77757.2"/>
    <n v="33164.17"/>
    <s v="Rahul"/>
    <s v="Corporate"/>
  </r>
  <r>
    <s v="ORD-37717-4713"/>
    <d v="2024-12-08T00:00:00"/>
    <x v="1"/>
    <x v="659"/>
    <x v="84"/>
    <x v="2"/>
    <s v="Delhi"/>
    <s v="New Delhi"/>
    <x v="1"/>
    <x v="3"/>
    <s v="Storage Pro 5"/>
    <n v="33792.51"/>
    <n v="12"/>
    <x v="3"/>
    <n v="23622"/>
    <n v="10170.51"/>
    <s v="Neha"/>
    <s v="Home Office"/>
  </r>
  <r>
    <s v="ORD-85368-4714"/>
    <d v="2024-11-21T00:00:00"/>
    <x v="1"/>
    <x v="219"/>
    <x v="55"/>
    <x v="3"/>
    <s v="West Bengal"/>
    <s v="Kolkata"/>
    <x v="0"/>
    <x v="0"/>
    <s v="Sofas Pro 3"/>
    <n v="130334.39"/>
    <n v="8"/>
    <x v="2"/>
    <n v="92913.2"/>
    <n v="37421.19"/>
    <s v="Sneha"/>
    <s v="Corporate"/>
  </r>
  <r>
    <s v="ORD-73108-4715"/>
    <d v="2024-06-12T00:00:00"/>
    <x v="1"/>
    <x v="135"/>
    <x v="124"/>
    <x v="2"/>
    <s v="Delhi"/>
    <s v="New Delhi"/>
    <x v="1"/>
    <x v="2"/>
    <s v="Binders Pro 10"/>
    <n v="2709.39"/>
    <n v="7"/>
    <x v="3"/>
    <n v="2030.21"/>
    <n v="679.18"/>
    <s v="Vikas"/>
    <s v="Corporate"/>
  </r>
  <r>
    <s v="ORD-30144-4716"/>
    <d v="2023-12-26T00:00:00"/>
    <x v="0"/>
    <x v="816"/>
    <x v="164"/>
    <x v="1"/>
    <s v="Maharashtra"/>
    <s v="Nagpur"/>
    <x v="1"/>
    <x v="2"/>
    <s v="Binders Pro 1"/>
    <n v="5970.34"/>
    <n v="7"/>
    <x v="0"/>
    <n v="3659.32"/>
    <n v="2311.02"/>
    <s v="Rahul"/>
    <s v="Home Office"/>
  </r>
  <r>
    <s v="ORD-38898-4717"/>
    <d v="2023-10-08T00:00:00"/>
    <x v="0"/>
    <x v="760"/>
    <x v="151"/>
    <x v="0"/>
    <s v="Tamil Nadu"/>
    <s v="Chennai"/>
    <x v="1"/>
    <x v="3"/>
    <s v="Storage Pro 2"/>
    <n v="36369.660000000003"/>
    <n v="13"/>
    <x v="0"/>
    <n v="25364.17"/>
    <n v="11005.49"/>
    <s v="Pooja"/>
    <s v="Consumer"/>
  </r>
  <r>
    <s v="ORD-81891-4718"/>
    <d v="2023-01-01T00:00:00"/>
    <x v="0"/>
    <x v="16"/>
    <x v="178"/>
    <x v="3"/>
    <s v="Odisha"/>
    <s v="Bhubaneswar"/>
    <x v="1"/>
    <x v="2"/>
    <s v="Binders Pro 4"/>
    <n v="17952.93"/>
    <n v="7"/>
    <x v="0"/>
    <n v="13303.71"/>
    <n v="4649.22"/>
    <s v="Sneha"/>
    <s v="Consumer"/>
  </r>
  <r>
    <s v="ORD-39997-4719"/>
    <d v="2023-11-04T00:00:00"/>
    <x v="0"/>
    <x v="49"/>
    <x v="272"/>
    <x v="3"/>
    <s v="Odisha"/>
    <s v="Bhubaneswar"/>
    <x v="2"/>
    <x v="5"/>
    <s v="Tablets Pro 5"/>
    <n v="301784.18"/>
    <n v="9"/>
    <x v="2"/>
    <n v="228409.2"/>
    <n v="73374.98"/>
    <s v="Vikas"/>
    <s v="Home Office"/>
  </r>
  <r>
    <s v="ORD-96124-4720"/>
    <d v="2024-12-20T00:00:00"/>
    <x v="1"/>
    <x v="787"/>
    <x v="175"/>
    <x v="2"/>
    <s v="Delhi"/>
    <s v="New Delhi"/>
    <x v="2"/>
    <x v="11"/>
    <s v="Smartphones Pro 10"/>
    <n v="429307.94"/>
    <n v="14"/>
    <x v="4"/>
    <n v="290654"/>
    <n v="138653.94"/>
    <s v="Amit"/>
    <s v="Home Office"/>
  </r>
  <r>
    <s v="ORD-71544-4721"/>
    <d v="2023-03-14T00:00:00"/>
    <x v="0"/>
    <x v="368"/>
    <x v="114"/>
    <x v="3"/>
    <s v="West Bengal"/>
    <s v="Kolkata"/>
    <x v="2"/>
    <x v="5"/>
    <s v="Tablets Pro 5"/>
    <n v="44687.25"/>
    <n v="11"/>
    <x v="6"/>
    <n v="76818.28"/>
    <n v="-32131.03"/>
    <s v="Priya"/>
    <s v="Consumer"/>
  </r>
  <r>
    <s v="ORD-22162-4722"/>
    <d v="2023-01-30T00:00:00"/>
    <x v="0"/>
    <x v="849"/>
    <x v="116"/>
    <x v="3"/>
    <s v="Odisha"/>
    <s v="Bhubaneswar"/>
    <x v="2"/>
    <x v="5"/>
    <s v="Tablets Pro 5"/>
    <n v="140839.87"/>
    <n v="13"/>
    <x v="5"/>
    <n v="137235.01999999999"/>
    <n v="3604.85"/>
    <s v="Amit"/>
    <s v="Corporate"/>
  </r>
  <r>
    <s v="ORD-61746-4723"/>
    <d v="2024-08-21T00:00:00"/>
    <x v="1"/>
    <x v="128"/>
    <x v="118"/>
    <x v="1"/>
    <s v="Maharashtra"/>
    <s v="Pune"/>
    <x v="1"/>
    <x v="3"/>
    <s v="Storage Pro 10"/>
    <n v="5861.3"/>
    <n v="13"/>
    <x v="1"/>
    <n v="8450.26"/>
    <n v="-2588.96"/>
    <s v="Priya"/>
    <s v="Home Office"/>
  </r>
  <r>
    <s v="ORD-90458-4724"/>
    <d v="2023-03-12T00:00:00"/>
    <x v="0"/>
    <x v="128"/>
    <x v="110"/>
    <x v="0"/>
    <s v="Tamil Nadu"/>
    <s v="Coimbatore"/>
    <x v="0"/>
    <x v="0"/>
    <s v="Sofas Pro 4"/>
    <n v="128658.34"/>
    <n v="8"/>
    <x v="4"/>
    <n v="89292.24"/>
    <n v="39366.1"/>
    <s v="Amit"/>
    <s v="Corporate"/>
  </r>
  <r>
    <s v="ORD-96524-4725"/>
    <d v="2024-12-17T00:00:00"/>
    <x v="1"/>
    <x v="25"/>
    <x v="177"/>
    <x v="0"/>
    <s v="Karnataka"/>
    <s v="Mysore"/>
    <x v="0"/>
    <x v="7"/>
    <s v="Tables Pro 9"/>
    <n v="8466.51"/>
    <n v="1"/>
    <x v="1"/>
    <n v="12180.68"/>
    <n v="-3714.17"/>
    <s v="Amit"/>
    <s v="Consumer"/>
  </r>
  <r>
    <s v="ORD-70863-4726"/>
    <d v="2024-07-27T00:00:00"/>
    <x v="1"/>
    <x v="482"/>
    <x v="271"/>
    <x v="2"/>
    <s v="Punjab"/>
    <s v="Ludhiana"/>
    <x v="1"/>
    <x v="1"/>
    <s v="Paper Pro 7"/>
    <n v="6218.25"/>
    <n v="9"/>
    <x v="1"/>
    <n v="9269.19"/>
    <n v="-3050.94"/>
    <s v="Amit"/>
    <s v="Home Office"/>
  </r>
  <r>
    <s v="ORD-85145-4727"/>
    <d v="2024-10-03T00:00:00"/>
    <x v="1"/>
    <x v="278"/>
    <x v="261"/>
    <x v="1"/>
    <s v="Rajasthan"/>
    <s v="Jaipur"/>
    <x v="2"/>
    <x v="5"/>
    <s v="Tablets Pro 8"/>
    <n v="115372.32"/>
    <n v="13"/>
    <x v="7"/>
    <n v="84440.46"/>
    <n v="30931.86"/>
    <s v="Pooja"/>
    <s v="Consumer"/>
  </r>
  <r>
    <s v="ORD-46757-4728"/>
    <d v="2024-10-26T00:00:00"/>
    <x v="1"/>
    <x v="39"/>
    <x v="263"/>
    <x v="0"/>
    <s v="Karnataka"/>
    <s v="Mysore"/>
    <x v="0"/>
    <x v="4"/>
    <s v="Chairs Pro 10"/>
    <n v="75635.77"/>
    <n v="13"/>
    <x v="1"/>
    <n v="106687.1"/>
    <n v="-31051.33"/>
    <s v="Vikas"/>
    <s v="Corporate"/>
  </r>
  <r>
    <s v="ORD-85605-4729"/>
    <d v="2023-04-18T00:00:00"/>
    <x v="0"/>
    <x v="766"/>
    <x v="48"/>
    <x v="0"/>
    <s v="Karnataka"/>
    <s v="Mysore"/>
    <x v="0"/>
    <x v="4"/>
    <s v="Chairs Pro 7"/>
    <n v="68760.06"/>
    <n v="15"/>
    <x v="6"/>
    <n v="124964.1"/>
    <n v="-56204.04"/>
    <s v="Amit"/>
    <s v="Home Office"/>
  </r>
  <r>
    <s v="ORD-98395-4730"/>
    <d v="2023-05-25T00:00:00"/>
    <x v="0"/>
    <x v="466"/>
    <x v="192"/>
    <x v="2"/>
    <s v="Delhi"/>
    <s v="New Delhi"/>
    <x v="2"/>
    <x v="5"/>
    <s v="Tablets Pro 10"/>
    <n v="613456.18999999994"/>
    <n v="11"/>
    <x v="3"/>
    <n v="479995.78"/>
    <n v="133460.41"/>
    <s v="Pooja"/>
    <s v="Consumer"/>
  </r>
  <r>
    <s v="ORD-19729-4731"/>
    <d v="2023-10-19T00:00:00"/>
    <x v="0"/>
    <x v="727"/>
    <x v="22"/>
    <x v="2"/>
    <s v="Punjab"/>
    <s v="Amritsar"/>
    <x v="2"/>
    <x v="8"/>
    <s v="Laptops Pro 9"/>
    <n v="48660.71"/>
    <n v="2"/>
    <x v="6"/>
    <n v="84137.46"/>
    <n v="-35476.75"/>
    <s v="Pooja"/>
    <s v="Consumer"/>
  </r>
  <r>
    <s v="ORD-58084-4732"/>
    <d v="2024-05-18T00:00:00"/>
    <x v="1"/>
    <x v="755"/>
    <x v="55"/>
    <x v="0"/>
    <s v="Telangana"/>
    <s v="Hyderabad"/>
    <x v="1"/>
    <x v="3"/>
    <s v="Storage Pro 8"/>
    <n v="8197.34"/>
    <n v="9"/>
    <x v="7"/>
    <n v="5194.4399999999996"/>
    <n v="3002.9"/>
    <s v="Priya"/>
    <s v="Corporate"/>
  </r>
  <r>
    <s v="ORD-11547-4733"/>
    <d v="2024-05-29T00:00:00"/>
    <x v="1"/>
    <x v="735"/>
    <x v="199"/>
    <x v="3"/>
    <s v="Odisha"/>
    <s v="Bhubaneswar"/>
    <x v="1"/>
    <x v="3"/>
    <s v="Storage Pro 5"/>
    <n v="3205.86"/>
    <n v="13"/>
    <x v="1"/>
    <n v="4695.6000000000004"/>
    <n v="-1489.74"/>
    <s v="Vikas"/>
    <s v="Corporate"/>
  </r>
  <r>
    <s v="ORD-79183-4734"/>
    <d v="2023-11-01T00:00:00"/>
    <x v="0"/>
    <x v="203"/>
    <x v="22"/>
    <x v="3"/>
    <s v="West Bengal"/>
    <s v="Howrah"/>
    <x v="1"/>
    <x v="6"/>
    <s v="Pens Pro 2"/>
    <n v="7418.68"/>
    <n v="11"/>
    <x v="3"/>
    <n v="6087.4"/>
    <n v="1331.28"/>
    <s v="Priya"/>
    <s v="Home Office"/>
  </r>
  <r>
    <s v="ORD-64596-4735"/>
    <d v="2024-10-08T00:00:00"/>
    <x v="1"/>
    <x v="202"/>
    <x v="147"/>
    <x v="0"/>
    <s v="Tamil Nadu"/>
    <s v="Chennai"/>
    <x v="0"/>
    <x v="9"/>
    <s v="Beds Pro 6"/>
    <n v="20836.52"/>
    <n v="2"/>
    <x v="4"/>
    <n v="14760.16"/>
    <n v="6076.36"/>
    <s v="Amit"/>
    <s v="Corporate"/>
  </r>
  <r>
    <s v="ORD-19423-4736"/>
    <d v="2023-12-02T00:00:00"/>
    <x v="0"/>
    <x v="767"/>
    <x v="82"/>
    <x v="0"/>
    <s v="Karnataka"/>
    <s v="Mysore"/>
    <x v="2"/>
    <x v="8"/>
    <s v="Laptops Pro 8"/>
    <n v="474312.83"/>
    <n v="7"/>
    <x v="2"/>
    <n v="341289.13"/>
    <n v="133023.70000000001"/>
    <s v="Karan"/>
    <s v="Consumer"/>
  </r>
  <r>
    <s v="ORD-37758-4737"/>
    <d v="2023-12-06T00:00:00"/>
    <x v="0"/>
    <x v="759"/>
    <x v="245"/>
    <x v="2"/>
    <s v="Haryana"/>
    <s v="Faridabad"/>
    <x v="0"/>
    <x v="7"/>
    <s v="Tables Pro 8"/>
    <n v="6599.17"/>
    <n v="1"/>
    <x v="6"/>
    <n v="11836.37"/>
    <n v="-5237.2"/>
    <s v="Karan"/>
    <s v="Home Office"/>
  </r>
  <r>
    <s v="ORD-14106-4738"/>
    <d v="2024-02-25T00:00:00"/>
    <x v="1"/>
    <x v="280"/>
    <x v="123"/>
    <x v="0"/>
    <s v="Telangana"/>
    <s v="Hyderabad"/>
    <x v="2"/>
    <x v="5"/>
    <s v="Tablets Pro 8"/>
    <n v="294944.90000000002"/>
    <n v="10"/>
    <x v="2"/>
    <n v="209584"/>
    <n v="85360.9"/>
    <s v="Vikas"/>
    <s v="Corporate"/>
  </r>
  <r>
    <s v="ORD-34513-4739"/>
    <d v="2024-09-05T00:00:00"/>
    <x v="1"/>
    <x v="538"/>
    <x v="216"/>
    <x v="2"/>
    <s v="Punjab"/>
    <s v="Amritsar"/>
    <x v="2"/>
    <x v="5"/>
    <s v="Tablets Pro 10"/>
    <n v="46702.27"/>
    <n v="1"/>
    <x v="5"/>
    <n v="40737.39"/>
    <n v="5964.88"/>
    <s v="Rahul"/>
    <s v="Consumer"/>
  </r>
  <r>
    <s v="ORD-16991-4740"/>
    <d v="2024-09-19T00:00:00"/>
    <x v="1"/>
    <x v="431"/>
    <x v="69"/>
    <x v="3"/>
    <s v="Bihar"/>
    <s v="Patna"/>
    <x v="0"/>
    <x v="7"/>
    <s v="Tables Pro 10"/>
    <n v="59219.21"/>
    <n v="2"/>
    <x v="0"/>
    <n v="36850.9"/>
    <n v="22368.31"/>
    <s v="Neha"/>
    <s v="Home Office"/>
  </r>
  <r>
    <s v="ORD-71274-4741"/>
    <d v="2024-11-13T00:00:00"/>
    <x v="1"/>
    <x v="381"/>
    <x v="265"/>
    <x v="2"/>
    <s v="Delhi"/>
    <s v="New Delhi"/>
    <x v="1"/>
    <x v="6"/>
    <s v="Pens Pro 8"/>
    <n v="2147.38"/>
    <n v="3"/>
    <x v="1"/>
    <n v="3028.92"/>
    <n v="-881.54"/>
    <s v="Pooja"/>
    <s v="Home Office"/>
  </r>
  <r>
    <s v="ORD-52222-4742"/>
    <d v="2023-04-08T00:00:00"/>
    <x v="0"/>
    <x v="118"/>
    <x v="150"/>
    <x v="1"/>
    <s v="Gujarat"/>
    <s v="Surat"/>
    <x v="2"/>
    <x v="11"/>
    <s v="Smartphones Pro 3"/>
    <n v="383948.81"/>
    <n v="6"/>
    <x v="7"/>
    <n v="278087.09999999998"/>
    <n v="105861.71"/>
    <s v="Pooja"/>
    <s v="Home Office"/>
  </r>
  <r>
    <s v="ORD-65335-4743"/>
    <d v="2023-09-02T00:00:00"/>
    <x v="0"/>
    <x v="154"/>
    <x v="284"/>
    <x v="1"/>
    <s v="Rajasthan"/>
    <s v="Jaipur"/>
    <x v="1"/>
    <x v="1"/>
    <s v="Paper Pro 10"/>
    <n v="1896.3"/>
    <n v="1"/>
    <x v="2"/>
    <n v="1668.6"/>
    <n v="227.7"/>
    <s v="Karan"/>
    <s v="Consumer"/>
  </r>
  <r>
    <s v="ORD-39046-4744"/>
    <d v="2023-08-17T00:00:00"/>
    <x v="0"/>
    <x v="64"/>
    <x v="106"/>
    <x v="3"/>
    <s v="Odisha"/>
    <s v="Bhubaneswar"/>
    <x v="1"/>
    <x v="2"/>
    <s v="Binders Pro 6"/>
    <n v="1261.03"/>
    <n v="1"/>
    <x v="7"/>
    <n v="803.32"/>
    <n v="457.71"/>
    <s v="Amit"/>
    <s v="Corporate"/>
  </r>
  <r>
    <s v="ORD-17263-4745"/>
    <d v="2024-12-23T00:00:00"/>
    <x v="1"/>
    <x v="437"/>
    <x v="143"/>
    <x v="3"/>
    <s v="Bihar"/>
    <s v="Gaya"/>
    <x v="0"/>
    <x v="4"/>
    <s v="Chairs Pro 1"/>
    <n v="322458.03999999998"/>
    <n v="15"/>
    <x v="4"/>
    <n v="209800.95"/>
    <n v="112657.09"/>
    <s v="Pooja"/>
    <s v="Home Office"/>
  </r>
  <r>
    <s v="ORD-29102-4746"/>
    <d v="2024-09-18T00:00:00"/>
    <x v="1"/>
    <x v="178"/>
    <x v="44"/>
    <x v="0"/>
    <s v="Karnataka"/>
    <s v="Bangalore"/>
    <x v="1"/>
    <x v="2"/>
    <s v="Binders Pro 6"/>
    <n v="13996.86"/>
    <n v="9"/>
    <x v="3"/>
    <n v="11344.59"/>
    <n v="2652.27"/>
    <s v="Neha"/>
    <s v="Home Office"/>
  </r>
  <r>
    <s v="ORD-87326-4747"/>
    <d v="2024-10-12T00:00:00"/>
    <x v="1"/>
    <x v="42"/>
    <x v="98"/>
    <x v="0"/>
    <s v="Telangana"/>
    <s v="Hyderabad"/>
    <x v="1"/>
    <x v="3"/>
    <s v="Storage Pro 6"/>
    <n v="4922.2"/>
    <n v="2"/>
    <x v="0"/>
    <n v="3731.76"/>
    <n v="1190.44"/>
    <s v="Pooja"/>
    <s v="Corporate"/>
  </r>
  <r>
    <s v="ORD-93670-4748"/>
    <d v="2023-01-09T00:00:00"/>
    <x v="0"/>
    <x v="80"/>
    <x v="180"/>
    <x v="3"/>
    <s v="Odisha"/>
    <s v="Bhubaneswar"/>
    <x v="2"/>
    <x v="10"/>
    <s v="Accessories Pro 3"/>
    <n v="383204.69"/>
    <n v="10"/>
    <x v="7"/>
    <n v="286910.09999999998"/>
    <n v="96294.59"/>
    <s v="Neha"/>
    <s v="Corporate"/>
  </r>
  <r>
    <s v="ORD-24344-4749"/>
    <d v="2023-05-01T00:00:00"/>
    <x v="0"/>
    <x v="519"/>
    <x v="180"/>
    <x v="0"/>
    <s v="Tamil Nadu"/>
    <s v="Chennai"/>
    <x v="0"/>
    <x v="9"/>
    <s v="Beds Pro 8"/>
    <n v="129580.28"/>
    <n v="7"/>
    <x v="2"/>
    <n v="114084.25"/>
    <n v="15496.03"/>
    <s v="Pooja"/>
    <s v="Consumer"/>
  </r>
  <r>
    <s v="ORD-43760-4750"/>
    <d v="2023-12-16T00:00:00"/>
    <x v="0"/>
    <x v="778"/>
    <x v="132"/>
    <x v="2"/>
    <s v="Punjab"/>
    <s v="Ludhiana"/>
    <x v="2"/>
    <x v="10"/>
    <s v="Accessories Pro 9"/>
    <n v="17693.169999999998"/>
    <n v="3"/>
    <x v="1"/>
    <n v="24810.45"/>
    <n v="-7117.28"/>
    <s v="Rahul"/>
    <s v="Home Office"/>
  </r>
  <r>
    <s v="ORD-25752-4751"/>
    <d v="2024-11-20T00:00:00"/>
    <x v="1"/>
    <x v="145"/>
    <x v="86"/>
    <x v="3"/>
    <s v="Bihar"/>
    <s v="Gaya"/>
    <x v="0"/>
    <x v="9"/>
    <s v="Beds Pro 8"/>
    <n v="55215.74"/>
    <n v="4"/>
    <x v="5"/>
    <n v="52232.04"/>
    <n v="2983.7"/>
    <s v="Karan"/>
    <s v="Consumer"/>
  </r>
  <r>
    <s v="ORD-49892-4752"/>
    <d v="2023-07-24T00:00:00"/>
    <x v="0"/>
    <x v="845"/>
    <x v="291"/>
    <x v="2"/>
    <s v="Delhi"/>
    <s v="New Delhi"/>
    <x v="2"/>
    <x v="8"/>
    <s v="Laptops Pro 2"/>
    <n v="73532.399999999994"/>
    <n v="5"/>
    <x v="5"/>
    <n v="68508.100000000006"/>
    <n v="5024.3"/>
    <s v="Sneha"/>
    <s v="Home Office"/>
  </r>
  <r>
    <s v="ORD-13427-4753"/>
    <d v="2023-05-03T00:00:00"/>
    <x v="0"/>
    <x v="137"/>
    <x v="82"/>
    <x v="0"/>
    <s v="Telangana"/>
    <s v="Hyderabad"/>
    <x v="2"/>
    <x v="5"/>
    <s v="Tablets Pro 1"/>
    <n v="29723.97"/>
    <n v="2"/>
    <x v="4"/>
    <n v="17944.84"/>
    <n v="11779.13"/>
    <s v="Amit"/>
    <s v="Corporate"/>
  </r>
  <r>
    <s v="ORD-32126-4754"/>
    <d v="2023-04-29T00:00:00"/>
    <x v="0"/>
    <x v="873"/>
    <x v="16"/>
    <x v="3"/>
    <s v="Bihar"/>
    <s v="Gaya"/>
    <x v="1"/>
    <x v="1"/>
    <s v="Paper Pro 7"/>
    <n v="28955.57"/>
    <n v="14"/>
    <x v="2"/>
    <n v="24425.24"/>
    <n v="4530.33"/>
    <s v="Neha"/>
    <s v="Corporate"/>
  </r>
  <r>
    <s v="ORD-99861-4755"/>
    <d v="2023-09-29T00:00:00"/>
    <x v="0"/>
    <x v="353"/>
    <x v="191"/>
    <x v="2"/>
    <s v="Punjab"/>
    <s v="Amritsar"/>
    <x v="2"/>
    <x v="5"/>
    <s v="Tablets Pro 3"/>
    <n v="41413.83"/>
    <n v="14"/>
    <x v="6"/>
    <n v="71678.179999999993"/>
    <n v="-30264.35"/>
    <s v="Neha"/>
    <s v="Consumer"/>
  </r>
  <r>
    <s v="ORD-38964-4756"/>
    <d v="2023-12-22T00:00:00"/>
    <x v="0"/>
    <x v="654"/>
    <x v="208"/>
    <x v="1"/>
    <s v="Gujarat"/>
    <s v="Ahmedabad"/>
    <x v="2"/>
    <x v="10"/>
    <s v="Accessories Pro 4"/>
    <n v="299025.61"/>
    <n v="12"/>
    <x v="6"/>
    <n v="527984.52"/>
    <n v="-228958.91"/>
    <s v="Vikas"/>
    <s v="Corporate"/>
  </r>
  <r>
    <s v="ORD-22459-4757"/>
    <d v="2024-11-09T00:00:00"/>
    <x v="1"/>
    <x v="824"/>
    <x v="164"/>
    <x v="3"/>
    <s v="West Bengal"/>
    <s v="Kolkata"/>
    <x v="1"/>
    <x v="3"/>
    <s v="Storage Pro 3"/>
    <n v="4560.99"/>
    <n v="5"/>
    <x v="1"/>
    <n v="6686.95"/>
    <n v="-2125.96"/>
    <s v="Karan"/>
    <s v="Corporate"/>
  </r>
  <r>
    <s v="ORD-26171-4758"/>
    <d v="2023-11-25T00:00:00"/>
    <x v="0"/>
    <x v="730"/>
    <x v="32"/>
    <x v="2"/>
    <s v="Punjab"/>
    <s v="Ludhiana"/>
    <x v="2"/>
    <x v="8"/>
    <s v="Laptops Pro 10"/>
    <n v="358029.43"/>
    <n v="14"/>
    <x v="3"/>
    <n v="296294.88"/>
    <n v="61734.55"/>
    <s v="Neha"/>
    <s v="Home Office"/>
  </r>
  <r>
    <s v="ORD-68758-4759"/>
    <d v="2023-11-20T00:00:00"/>
    <x v="0"/>
    <x v="878"/>
    <x v="197"/>
    <x v="2"/>
    <s v="Punjab"/>
    <s v="Ludhiana"/>
    <x v="2"/>
    <x v="5"/>
    <s v="Tablets Pro 2"/>
    <n v="71289.55"/>
    <n v="1"/>
    <x v="0"/>
    <n v="39902.699999999997"/>
    <n v="31386.85"/>
    <s v="Vikas"/>
    <s v="Consumer"/>
  </r>
  <r>
    <s v="ORD-60866-4760"/>
    <d v="2024-10-05T00:00:00"/>
    <x v="1"/>
    <x v="528"/>
    <x v="41"/>
    <x v="2"/>
    <s v="Haryana"/>
    <s v="Faridabad"/>
    <x v="2"/>
    <x v="10"/>
    <s v="Accessories Pro 6"/>
    <n v="250505.86"/>
    <n v="6"/>
    <x v="7"/>
    <n v="167818.92"/>
    <n v="82686.94"/>
    <s v="Priya"/>
    <s v="Home Office"/>
  </r>
  <r>
    <s v="ORD-49039-4761"/>
    <d v="2023-05-12T00:00:00"/>
    <x v="0"/>
    <x v="300"/>
    <x v="181"/>
    <x v="0"/>
    <s v="Tamil Nadu"/>
    <s v="Chennai"/>
    <x v="0"/>
    <x v="9"/>
    <s v="Beds Pro 1"/>
    <n v="40962.68"/>
    <n v="6"/>
    <x v="7"/>
    <n v="26698.44"/>
    <n v="14264.24"/>
    <s v="Amit"/>
    <s v="Consumer"/>
  </r>
  <r>
    <s v="ORD-43597-4762"/>
    <d v="2023-11-13T00:00:00"/>
    <x v="0"/>
    <x v="254"/>
    <x v="54"/>
    <x v="0"/>
    <s v="Tamil Nadu"/>
    <s v="Chennai"/>
    <x v="1"/>
    <x v="6"/>
    <s v="Pens Pro 1"/>
    <n v="12576.2"/>
    <n v="5"/>
    <x v="0"/>
    <n v="8456.9500000000007"/>
    <n v="4119.25"/>
    <s v="Amit"/>
    <s v="Home Office"/>
  </r>
  <r>
    <s v="ORD-68727-4763"/>
    <d v="2023-01-27T00:00:00"/>
    <x v="0"/>
    <x v="18"/>
    <x v="190"/>
    <x v="2"/>
    <s v="Delhi"/>
    <s v="New Delhi"/>
    <x v="1"/>
    <x v="2"/>
    <s v="Binders Pro 1"/>
    <n v="20008.689999999999"/>
    <n v="10"/>
    <x v="7"/>
    <n v="14121.3"/>
    <n v="5887.39"/>
    <s v="Sneha"/>
    <s v="Consumer"/>
  </r>
  <r>
    <s v="ORD-42716-4764"/>
    <d v="2023-07-25T00:00:00"/>
    <x v="0"/>
    <x v="667"/>
    <x v="201"/>
    <x v="3"/>
    <s v="Bihar"/>
    <s v="Patna"/>
    <x v="1"/>
    <x v="1"/>
    <s v="Paper Pro 2"/>
    <n v="5026.42"/>
    <n v="7"/>
    <x v="1"/>
    <n v="7454.86"/>
    <n v="-2428.44"/>
    <s v="Rahul"/>
    <s v="Corporate"/>
  </r>
  <r>
    <s v="ORD-22553-4765"/>
    <d v="2023-09-19T00:00:00"/>
    <x v="0"/>
    <x v="611"/>
    <x v="230"/>
    <x v="0"/>
    <s v="Telangana"/>
    <s v="Hyderabad"/>
    <x v="2"/>
    <x v="11"/>
    <s v="Smartphones Pro 9"/>
    <n v="214693.62"/>
    <n v="14"/>
    <x v="6"/>
    <n v="389813.9"/>
    <n v="-175120.28"/>
    <s v="Karan"/>
    <s v="Corporate"/>
  </r>
  <r>
    <s v="ORD-90623-4766"/>
    <d v="2024-12-20T00:00:00"/>
    <x v="1"/>
    <x v="189"/>
    <x v="90"/>
    <x v="1"/>
    <s v="Rajasthan"/>
    <s v="Jaipur"/>
    <x v="1"/>
    <x v="1"/>
    <s v="Paper Pro 7"/>
    <n v="555.52"/>
    <n v="6"/>
    <x v="6"/>
    <n v="926.82"/>
    <n v="-371.3"/>
    <s v="Rahul"/>
    <s v="Home Office"/>
  </r>
  <r>
    <s v="ORD-71954-4767"/>
    <d v="2023-08-15T00:00:00"/>
    <x v="0"/>
    <x v="501"/>
    <x v="241"/>
    <x v="1"/>
    <s v="Maharashtra"/>
    <s v="Mumbai"/>
    <x v="1"/>
    <x v="6"/>
    <s v="Pens Pro 7"/>
    <n v="7252.64"/>
    <n v="3"/>
    <x v="4"/>
    <n v="4440.8999999999996"/>
    <n v="2811.74"/>
    <s v="Pooja"/>
    <s v="Home Office"/>
  </r>
  <r>
    <s v="ORD-37421-4768"/>
    <d v="2024-04-22T00:00:00"/>
    <x v="1"/>
    <x v="576"/>
    <x v="102"/>
    <x v="0"/>
    <s v="Tamil Nadu"/>
    <s v="Coimbatore"/>
    <x v="2"/>
    <x v="11"/>
    <s v="Smartphones Pro 10"/>
    <n v="28507.34"/>
    <n v="1"/>
    <x v="4"/>
    <n v="19833.89"/>
    <n v="8673.4500000000007"/>
    <s v="Rahul"/>
    <s v="Corporate"/>
  </r>
  <r>
    <s v="ORD-93577-4769"/>
    <d v="2023-02-09T00:00:00"/>
    <x v="0"/>
    <x v="764"/>
    <x v="41"/>
    <x v="1"/>
    <s v="Maharashtra"/>
    <s v="Pune"/>
    <x v="1"/>
    <x v="6"/>
    <s v="Pens Pro 5"/>
    <n v="4081.71"/>
    <n v="3"/>
    <x v="1"/>
    <n v="5791.71"/>
    <n v="-1710"/>
    <s v="Rahul"/>
    <s v="Corporate"/>
  </r>
  <r>
    <s v="ORD-70017-4770"/>
    <d v="2023-11-25T00:00:00"/>
    <x v="0"/>
    <x v="116"/>
    <x v="175"/>
    <x v="3"/>
    <s v="West Bengal"/>
    <s v="Kolkata"/>
    <x v="2"/>
    <x v="11"/>
    <s v="Smartphones Pro 5"/>
    <n v="494413.27"/>
    <n v="11"/>
    <x v="5"/>
    <n v="392504.86"/>
    <n v="101908.41"/>
    <s v="Sneha"/>
    <s v="Corporate"/>
  </r>
  <r>
    <s v="ORD-80829-4771"/>
    <d v="2024-01-07T00:00:00"/>
    <x v="1"/>
    <x v="860"/>
    <x v="162"/>
    <x v="0"/>
    <s v="Tamil Nadu"/>
    <s v="Coimbatore"/>
    <x v="2"/>
    <x v="5"/>
    <s v="Tablets Pro 5"/>
    <n v="501762.1"/>
    <n v="15"/>
    <x v="7"/>
    <n v="373664.85"/>
    <n v="128097.25"/>
    <s v="Rahul"/>
    <s v="Home Office"/>
  </r>
  <r>
    <s v="ORD-24461-4772"/>
    <d v="2024-10-03T00:00:00"/>
    <x v="1"/>
    <x v="268"/>
    <x v="144"/>
    <x v="2"/>
    <s v="Punjab"/>
    <s v="Amritsar"/>
    <x v="1"/>
    <x v="6"/>
    <s v="Pens Pro 8"/>
    <n v="10689.05"/>
    <n v="5"/>
    <x v="2"/>
    <n v="9219.7999999999993"/>
    <n v="1469.25"/>
    <s v="Karan"/>
    <s v="Consumer"/>
  </r>
  <r>
    <s v="ORD-11167-4773"/>
    <d v="2024-12-07T00:00:00"/>
    <x v="1"/>
    <x v="403"/>
    <x v="108"/>
    <x v="3"/>
    <s v="Odisha"/>
    <s v="Bhubaneswar"/>
    <x v="2"/>
    <x v="5"/>
    <s v="Tablets Pro 9"/>
    <n v="462418.05"/>
    <n v="10"/>
    <x v="5"/>
    <n v="450048"/>
    <n v="12370.05"/>
    <s v="Vikas"/>
    <s v="Corporate"/>
  </r>
  <r>
    <s v="ORD-21686-4774"/>
    <d v="2023-03-21T00:00:00"/>
    <x v="0"/>
    <x v="494"/>
    <x v="209"/>
    <x v="2"/>
    <s v="Delhi"/>
    <s v="New Delhi"/>
    <x v="2"/>
    <x v="11"/>
    <s v="Smartphones Pro 6"/>
    <n v="187829.62"/>
    <n v="15"/>
    <x v="7"/>
    <n v="152412.45000000001"/>
    <n v="35417.17"/>
    <s v="Pooja"/>
    <s v="Consumer"/>
  </r>
  <r>
    <s v="ORD-40062-4775"/>
    <d v="2024-10-05T00:00:00"/>
    <x v="1"/>
    <x v="3"/>
    <x v="147"/>
    <x v="2"/>
    <s v="Punjab"/>
    <s v="Ludhiana"/>
    <x v="0"/>
    <x v="4"/>
    <s v="Chairs Pro 4"/>
    <n v="15515.31"/>
    <n v="1"/>
    <x v="2"/>
    <n v="12771.64"/>
    <n v="2743.67"/>
    <s v="Sneha"/>
    <s v="Consumer"/>
  </r>
  <r>
    <s v="ORD-68506-4776"/>
    <d v="2023-11-27T00:00:00"/>
    <x v="0"/>
    <x v="610"/>
    <x v="90"/>
    <x v="0"/>
    <s v="Tamil Nadu"/>
    <s v="Chennai"/>
    <x v="0"/>
    <x v="4"/>
    <s v="Chairs Pro 6"/>
    <n v="5198.26"/>
    <n v="2"/>
    <x v="6"/>
    <n v="8750.4"/>
    <n v="-3552.14"/>
    <s v="Rahul"/>
    <s v="Consumer"/>
  </r>
  <r>
    <s v="ORD-63920-4777"/>
    <d v="2023-04-23T00:00:00"/>
    <x v="0"/>
    <x v="526"/>
    <x v="100"/>
    <x v="0"/>
    <s v="Tamil Nadu"/>
    <s v="Coimbatore"/>
    <x v="0"/>
    <x v="4"/>
    <s v="Chairs Pro 9"/>
    <n v="25268.49"/>
    <n v="2"/>
    <x v="2"/>
    <n v="24197.06"/>
    <n v="1071.43"/>
    <s v="Pooja"/>
    <s v="Home Office"/>
  </r>
  <r>
    <s v="ORD-55076-4778"/>
    <d v="2024-12-02T00:00:00"/>
    <x v="1"/>
    <x v="327"/>
    <x v="94"/>
    <x v="0"/>
    <s v="Tamil Nadu"/>
    <s v="Chennai"/>
    <x v="1"/>
    <x v="6"/>
    <s v="Pens Pro 1"/>
    <n v="5599.5"/>
    <n v="14"/>
    <x v="7"/>
    <n v="3861.62"/>
    <n v="1737.88"/>
    <s v="Priya"/>
    <s v="Home Office"/>
  </r>
  <r>
    <s v="ORD-37437-4779"/>
    <d v="2023-12-18T00:00:00"/>
    <x v="0"/>
    <x v="421"/>
    <x v="227"/>
    <x v="1"/>
    <s v="Gujarat"/>
    <s v="Ahmedabad"/>
    <x v="0"/>
    <x v="9"/>
    <s v="Beds Pro 8"/>
    <n v="43895.58"/>
    <n v="8"/>
    <x v="2"/>
    <n v="37664.720000000001"/>
    <n v="6230.86"/>
    <s v="Sneha"/>
    <s v="Consumer"/>
  </r>
  <r>
    <s v="ORD-87459-4780"/>
    <d v="2024-05-16T00:00:00"/>
    <x v="1"/>
    <x v="137"/>
    <x v="251"/>
    <x v="2"/>
    <s v="Haryana"/>
    <s v="Faridabad"/>
    <x v="1"/>
    <x v="2"/>
    <s v="Binders Pro 1"/>
    <n v="19173.8"/>
    <n v="14"/>
    <x v="7"/>
    <n v="16067.66"/>
    <n v="3106.14"/>
    <s v="Neha"/>
    <s v="Consumer"/>
  </r>
  <r>
    <s v="ORD-40369-4781"/>
    <d v="2023-12-28T00:00:00"/>
    <x v="0"/>
    <x v="895"/>
    <x v="69"/>
    <x v="1"/>
    <s v="Gujarat"/>
    <s v="Ahmedabad"/>
    <x v="1"/>
    <x v="3"/>
    <s v="Storage Pro 9"/>
    <n v="4530.66"/>
    <n v="8"/>
    <x v="4"/>
    <n v="3267.52"/>
    <n v="1263.1400000000001"/>
    <s v="Priya"/>
    <s v="Home Office"/>
  </r>
  <r>
    <s v="ORD-13703-4782"/>
    <d v="2023-04-29T00:00:00"/>
    <x v="0"/>
    <x v="556"/>
    <x v="168"/>
    <x v="2"/>
    <s v="Delhi"/>
    <s v="New Delhi"/>
    <x v="0"/>
    <x v="0"/>
    <s v="Sofas Pro 2"/>
    <n v="83478.77"/>
    <n v="6"/>
    <x v="2"/>
    <n v="65210.58"/>
    <n v="18268.189999999999"/>
    <s v="Priya"/>
    <s v="Home Office"/>
  </r>
  <r>
    <s v="ORD-49392-4783"/>
    <d v="2023-02-25T00:00:00"/>
    <x v="0"/>
    <x v="775"/>
    <x v="142"/>
    <x v="3"/>
    <s v="Bihar"/>
    <s v="Patna"/>
    <x v="2"/>
    <x v="11"/>
    <s v="Smartphones Pro 6"/>
    <n v="220301.78"/>
    <n v="4"/>
    <x v="7"/>
    <n v="185202.52"/>
    <n v="35099.26"/>
    <s v="Rahul"/>
    <s v="Home Office"/>
  </r>
  <r>
    <s v="ORD-28411-4784"/>
    <d v="2024-12-09T00:00:00"/>
    <x v="1"/>
    <x v="894"/>
    <x v="146"/>
    <x v="1"/>
    <s v="Maharashtra"/>
    <s v="Pune"/>
    <x v="0"/>
    <x v="0"/>
    <s v="Sofas Pro 10"/>
    <n v="14819.61"/>
    <n v="2"/>
    <x v="6"/>
    <n v="26725.8"/>
    <n v="-11906.19"/>
    <s v="Amit"/>
    <s v="Consumer"/>
  </r>
  <r>
    <s v="ORD-94528-4785"/>
    <d v="2024-03-16T00:00:00"/>
    <x v="1"/>
    <x v="24"/>
    <x v="66"/>
    <x v="1"/>
    <s v="Maharashtra"/>
    <s v="Nagpur"/>
    <x v="2"/>
    <x v="10"/>
    <s v="Accessories Pro 2"/>
    <n v="445835.42"/>
    <n v="13"/>
    <x v="7"/>
    <n v="290171.7"/>
    <n v="155663.72"/>
    <s v="Priya"/>
    <s v="Consumer"/>
  </r>
  <r>
    <s v="ORD-64688-4786"/>
    <d v="2024-05-17T00:00:00"/>
    <x v="1"/>
    <x v="290"/>
    <x v="270"/>
    <x v="1"/>
    <s v="Maharashtra"/>
    <s v="Pune"/>
    <x v="0"/>
    <x v="4"/>
    <s v="Chairs Pro 1"/>
    <n v="21391.58"/>
    <n v="1"/>
    <x v="7"/>
    <n v="14868.05"/>
    <n v="6523.53"/>
    <s v="Rahul"/>
    <s v="Home Office"/>
  </r>
  <r>
    <s v="ORD-30243-4787"/>
    <d v="2023-02-28T00:00:00"/>
    <x v="0"/>
    <x v="194"/>
    <x v="129"/>
    <x v="0"/>
    <s v="Karnataka"/>
    <s v="Mysore"/>
    <x v="2"/>
    <x v="10"/>
    <s v="Accessories Pro 7"/>
    <n v="514533.48"/>
    <n v="15"/>
    <x v="3"/>
    <n v="447671.4"/>
    <n v="66862.080000000002"/>
    <s v="Priya"/>
    <s v="Consumer"/>
  </r>
  <r>
    <s v="ORD-64515-4788"/>
    <d v="2023-10-28T00:00:00"/>
    <x v="0"/>
    <x v="495"/>
    <x v="198"/>
    <x v="2"/>
    <s v="Haryana"/>
    <s v="Faridabad"/>
    <x v="1"/>
    <x v="3"/>
    <s v="Storage Pro 2"/>
    <n v="24187.35"/>
    <n v="15"/>
    <x v="5"/>
    <n v="25939.65"/>
    <n v="-1752.3"/>
    <s v="Pooja"/>
    <s v="Home Office"/>
  </r>
  <r>
    <s v="ORD-45308-4789"/>
    <d v="2024-11-19T00:00:00"/>
    <x v="1"/>
    <x v="664"/>
    <x v="0"/>
    <x v="2"/>
    <s v="Punjab"/>
    <s v="Amritsar"/>
    <x v="2"/>
    <x v="8"/>
    <s v="Laptops Pro 8"/>
    <n v="757792.7"/>
    <n v="14"/>
    <x v="5"/>
    <n v="699812.26"/>
    <n v="57980.44"/>
    <s v="Karan"/>
    <s v="Consumer"/>
  </r>
  <r>
    <s v="ORD-45626-4790"/>
    <d v="2023-11-09T00:00:00"/>
    <x v="0"/>
    <x v="91"/>
    <x v="160"/>
    <x v="2"/>
    <s v="Haryana"/>
    <s v="Faridabad"/>
    <x v="1"/>
    <x v="1"/>
    <s v="Paper Pro 5"/>
    <n v="14905.32"/>
    <n v="7"/>
    <x v="4"/>
    <n v="9503.9"/>
    <n v="5401.42"/>
    <s v="Sneha"/>
    <s v="Consumer"/>
  </r>
  <r>
    <s v="ORD-50886-4791"/>
    <d v="2024-10-01T00:00:00"/>
    <x v="1"/>
    <x v="760"/>
    <x v="125"/>
    <x v="0"/>
    <s v="Tamil Nadu"/>
    <s v="Chennai"/>
    <x v="2"/>
    <x v="8"/>
    <s v="Laptops Pro 4"/>
    <n v="51536.46"/>
    <n v="1"/>
    <x v="7"/>
    <n v="42904.800000000003"/>
    <n v="8631.66"/>
    <s v="Karan"/>
    <s v="Home Office"/>
  </r>
  <r>
    <s v="ORD-80907-4792"/>
    <d v="2023-05-22T00:00:00"/>
    <x v="0"/>
    <x v="366"/>
    <x v="224"/>
    <x v="3"/>
    <s v="West Bengal"/>
    <s v="Howrah"/>
    <x v="2"/>
    <x v="5"/>
    <s v="Tablets Pro 4"/>
    <n v="277062.84000000003"/>
    <n v="10"/>
    <x v="7"/>
    <n v="219630.9"/>
    <n v="57431.94"/>
    <s v="Sneha"/>
    <s v="Corporate"/>
  </r>
  <r>
    <s v="ORD-77377-4793"/>
    <d v="2023-10-26T00:00:00"/>
    <x v="0"/>
    <x v="858"/>
    <x v="278"/>
    <x v="0"/>
    <s v="Karnataka"/>
    <s v="Mysore"/>
    <x v="0"/>
    <x v="0"/>
    <s v="Sofas Pro 9"/>
    <n v="33287.01"/>
    <n v="12"/>
    <x v="4"/>
    <n v="25005.360000000001"/>
    <n v="8281.65"/>
    <s v="Sneha"/>
    <s v="Corporate"/>
  </r>
  <r>
    <s v="ORD-60761-4794"/>
    <d v="2024-11-28T00:00:00"/>
    <x v="1"/>
    <x v="391"/>
    <x v="66"/>
    <x v="1"/>
    <s v="Rajasthan"/>
    <s v="Jaipur"/>
    <x v="2"/>
    <x v="8"/>
    <s v="Laptops Pro 1"/>
    <n v="75012.160000000003"/>
    <n v="7"/>
    <x v="5"/>
    <n v="78163.960000000006"/>
    <n v="-3151.8"/>
    <s v="Amit"/>
    <s v="Corporate"/>
  </r>
  <r>
    <s v="ORD-28984-4795"/>
    <d v="2023-11-14T00:00:00"/>
    <x v="0"/>
    <x v="272"/>
    <x v="240"/>
    <x v="2"/>
    <s v="Punjab"/>
    <s v="Amritsar"/>
    <x v="2"/>
    <x v="8"/>
    <s v="Laptops Pro 4"/>
    <n v="219740.55"/>
    <n v="8"/>
    <x v="4"/>
    <n v="146023.67999999999"/>
    <n v="73716.87"/>
    <s v="Rahul"/>
    <s v="Corporate"/>
  </r>
  <r>
    <s v="ORD-48258-4796"/>
    <d v="2024-12-23T00:00:00"/>
    <x v="1"/>
    <x v="482"/>
    <x v="144"/>
    <x v="1"/>
    <s v="Rajasthan"/>
    <s v="Jaipur"/>
    <x v="1"/>
    <x v="2"/>
    <s v="Binders Pro 10"/>
    <n v="6321.32"/>
    <n v="11"/>
    <x v="0"/>
    <n v="4368.87"/>
    <n v="1952.45"/>
    <s v="Vikas"/>
    <s v="Home Office"/>
  </r>
  <r>
    <s v="ORD-92160-4797"/>
    <d v="2024-02-07T00:00:00"/>
    <x v="1"/>
    <x v="488"/>
    <x v="45"/>
    <x v="0"/>
    <s v="Tamil Nadu"/>
    <s v="Coimbatore"/>
    <x v="0"/>
    <x v="9"/>
    <s v="Beds Pro 4"/>
    <n v="78541.429999999993"/>
    <n v="6"/>
    <x v="1"/>
    <n v="112118.76"/>
    <n v="-33577.33"/>
    <s v="Pooja"/>
    <s v="Corporate"/>
  </r>
  <r>
    <s v="ORD-25167-4798"/>
    <d v="2024-07-26T00:00:00"/>
    <x v="1"/>
    <x v="7"/>
    <x v="31"/>
    <x v="1"/>
    <s v="Maharashtra"/>
    <s v="Mumbai"/>
    <x v="2"/>
    <x v="5"/>
    <s v="Tablets Pro 8"/>
    <n v="326815.42"/>
    <n v="6"/>
    <x v="2"/>
    <n v="266103.18"/>
    <n v="60712.24"/>
    <s v="Amit"/>
    <s v="Corporate"/>
  </r>
  <r>
    <s v="ORD-76666-4799"/>
    <d v="2024-07-05T00:00:00"/>
    <x v="1"/>
    <x v="203"/>
    <x v="122"/>
    <x v="1"/>
    <s v="Rajasthan"/>
    <s v="Jaipur"/>
    <x v="0"/>
    <x v="4"/>
    <s v="Chairs Pro 6"/>
    <n v="112271.78"/>
    <n v="9"/>
    <x v="5"/>
    <n v="92631.06"/>
    <n v="19640.72"/>
    <s v="Vikas"/>
    <s v="Consumer"/>
  </r>
  <r>
    <s v="ORD-54906-4800"/>
    <d v="2023-10-01T00:00:00"/>
    <x v="0"/>
    <x v="827"/>
    <x v="26"/>
    <x v="2"/>
    <s v="Haryana"/>
    <s v="Faridabad"/>
    <x v="2"/>
    <x v="8"/>
    <s v="Laptops Pro 6"/>
    <n v="229521.83"/>
    <n v="12"/>
    <x v="1"/>
    <n v="345832.44"/>
    <n v="-116310.61"/>
    <s v="Priya"/>
    <s v="Home Office"/>
  </r>
  <r>
    <s v="ORD-71717-4801"/>
    <d v="2023-04-05T00:00:00"/>
    <x v="0"/>
    <x v="265"/>
    <x v="138"/>
    <x v="0"/>
    <s v="Tamil Nadu"/>
    <s v="Coimbatore"/>
    <x v="2"/>
    <x v="10"/>
    <s v="Accessories Pro 6"/>
    <n v="102386.7"/>
    <n v="2"/>
    <x v="3"/>
    <n v="90045.42"/>
    <n v="12341.28"/>
    <s v="Rahul"/>
    <s v="Consumer"/>
  </r>
  <r>
    <s v="ORD-93720-4802"/>
    <d v="2023-11-20T00:00:00"/>
    <x v="0"/>
    <x v="162"/>
    <x v="296"/>
    <x v="1"/>
    <s v="Gujarat"/>
    <s v="Ahmedabad"/>
    <x v="2"/>
    <x v="11"/>
    <s v="Smartphones Pro 5"/>
    <n v="664674.63"/>
    <n v="10"/>
    <x v="4"/>
    <n v="455430.9"/>
    <n v="209243.73"/>
    <s v="Neha"/>
    <s v="Home Office"/>
  </r>
  <r>
    <s v="ORD-31241-4803"/>
    <d v="2023-06-19T00:00:00"/>
    <x v="0"/>
    <x v="679"/>
    <x v="120"/>
    <x v="2"/>
    <s v="Haryana"/>
    <s v="Gurgaon"/>
    <x v="1"/>
    <x v="6"/>
    <s v="Pens Pro 4"/>
    <n v="5575.16"/>
    <n v="7"/>
    <x v="4"/>
    <n v="4325.79"/>
    <n v="1249.3699999999999"/>
    <s v="Karan"/>
    <s v="Consumer"/>
  </r>
  <r>
    <s v="ORD-43676-4804"/>
    <d v="2024-12-05T00:00:00"/>
    <x v="1"/>
    <x v="502"/>
    <x v="134"/>
    <x v="0"/>
    <s v="Telangana"/>
    <s v="Hyderabad"/>
    <x v="1"/>
    <x v="6"/>
    <s v="Pens Pro 6"/>
    <n v="9952.14"/>
    <n v="14"/>
    <x v="7"/>
    <n v="7934.08"/>
    <n v="2018.06"/>
    <s v="Priya"/>
    <s v="Corporate"/>
  </r>
  <r>
    <s v="ORD-30957-4805"/>
    <d v="2024-08-20T00:00:00"/>
    <x v="1"/>
    <x v="572"/>
    <x v="169"/>
    <x v="2"/>
    <s v="Punjab"/>
    <s v="Ludhiana"/>
    <x v="1"/>
    <x v="3"/>
    <s v="Storage Pro 6"/>
    <n v="11173.52"/>
    <n v="6"/>
    <x v="0"/>
    <n v="6712.86"/>
    <n v="4460.66"/>
    <s v="Vikas"/>
    <s v="Home Office"/>
  </r>
  <r>
    <s v="ORD-81584-4806"/>
    <d v="2023-10-15T00:00:00"/>
    <x v="0"/>
    <x v="449"/>
    <x v="123"/>
    <x v="2"/>
    <s v="Punjab"/>
    <s v="Ludhiana"/>
    <x v="1"/>
    <x v="2"/>
    <s v="Binders Pro 9"/>
    <n v="6957.04"/>
    <n v="7"/>
    <x v="6"/>
    <n v="12059.6"/>
    <n v="-5102.5600000000004"/>
    <s v="Priya"/>
    <s v="Corporate"/>
  </r>
  <r>
    <s v="ORD-89059-4807"/>
    <d v="2023-09-14T00:00:00"/>
    <x v="0"/>
    <x v="122"/>
    <x v="82"/>
    <x v="0"/>
    <s v="Tamil Nadu"/>
    <s v="Chennai"/>
    <x v="0"/>
    <x v="0"/>
    <s v="Sofas Pro 10"/>
    <n v="11165.59"/>
    <n v="3"/>
    <x v="3"/>
    <n v="10048.77"/>
    <n v="1116.82"/>
    <s v="Priya"/>
    <s v="Consumer"/>
  </r>
  <r>
    <s v="ORD-93129-4808"/>
    <d v="2024-02-10T00:00:00"/>
    <x v="1"/>
    <x v="146"/>
    <x v="44"/>
    <x v="3"/>
    <s v="Odisha"/>
    <s v="Bhubaneswar"/>
    <x v="1"/>
    <x v="6"/>
    <s v="Pens Pro 10"/>
    <n v="8787.51"/>
    <n v="9"/>
    <x v="2"/>
    <n v="8201.9699999999993"/>
    <n v="585.54"/>
    <s v="Rahul"/>
    <s v="Consumer"/>
  </r>
  <r>
    <s v="ORD-87146-4809"/>
    <d v="2024-06-16T00:00:00"/>
    <x v="1"/>
    <x v="728"/>
    <x v="240"/>
    <x v="1"/>
    <s v="Gujarat"/>
    <s v="Surat"/>
    <x v="2"/>
    <x v="5"/>
    <s v="Tablets Pro 4"/>
    <n v="265908.68"/>
    <n v="4"/>
    <x v="0"/>
    <n v="184868.48000000001"/>
    <n v="81040.2"/>
    <s v="Pooja"/>
    <s v="Consumer"/>
  </r>
  <r>
    <s v="ORD-22521-4810"/>
    <d v="2023-12-18T00:00:00"/>
    <x v="0"/>
    <x v="37"/>
    <x v="75"/>
    <x v="2"/>
    <s v="Punjab"/>
    <s v="Amritsar"/>
    <x v="0"/>
    <x v="7"/>
    <s v="Tables Pro 4"/>
    <n v="41441.61"/>
    <n v="10"/>
    <x v="2"/>
    <n v="31847.599999999999"/>
    <n v="9594.01"/>
    <s v="Priya"/>
    <s v="Home Office"/>
  </r>
  <r>
    <s v="ORD-76902-4811"/>
    <d v="2023-10-12T00:00:00"/>
    <x v="0"/>
    <x v="615"/>
    <x v="55"/>
    <x v="2"/>
    <s v="Haryana"/>
    <s v="Gurgaon"/>
    <x v="1"/>
    <x v="2"/>
    <s v="Binders Pro 7"/>
    <n v="5311.97"/>
    <n v="2"/>
    <x v="0"/>
    <n v="3045.2"/>
    <n v="2266.77"/>
    <s v="Pooja"/>
    <s v="Corporate"/>
  </r>
  <r>
    <s v="ORD-55867-4812"/>
    <d v="2023-12-13T00:00:00"/>
    <x v="0"/>
    <x v="549"/>
    <x v="142"/>
    <x v="2"/>
    <s v="Delhi"/>
    <s v="New Delhi"/>
    <x v="1"/>
    <x v="2"/>
    <s v="Binders Pro 1"/>
    <n v="13195.24"/>
    <n v="8"/>
    <x v="2"/>
    <n v="10118"/>
    <n v="3077.24"/>
    <s v="Pooja"/>
    <s v="Corporate"/>
  </r>
  <r>
    <s v="ORD-11264-4813"/>
    <d v="2023-04-19T00:00:00"/>
    <x v="0"/>
    <x v="702"/>
    <x v="162"/>
    <x v="3"/>
    <s v="Bihar"/>
    <s v="Patna"/>
    <x v="0"/>
    <x v="9"/>
    <s v="Beds Pro 1"/>
    <n v="163351.35"/>
    <n v="14"/>
    <x v="5"/>
    <n v="142528.95999999999"/>
    <n v="20822.39"/>
    <s v="Pooja"/>
    <s v="Corporate"/>
  </r>
  <r>
    <s v="ORD-12724-4814"/>
    <d v="2023-11-25T00:00:00"/>
    <x v="0"/>
    <x v="221"/>
    <x v="107"/>
    <x v="3"/>
    <s v="Odisha"/>
    <s v="Bhubaneswar"/>
    <x v="0"/>
    <x v="9"/>
    <s v="Beds Pro 6"/>
    <n v="128633.64"/>
    <n v="5"/>
    <x v="4"/>
    <n v="98185.55"/>
    <n v="30448.09"/>
    <s v="Amit"/>
    <s v="Corporate"/>
  </r>
  <r>
    <s v="ORD-50827-4815"/>
    <d v="2024-10-12T00:00:00"/>
    <x v="1"/>
    <x v="95"/>
    <x v="80"/>
    <x v="3"/>
    <s v="West Bengal"/>
    <s v="Kolkata"/>
    <x v="0"/>
    <x v="9"/>
    <s v="Beds Pro 8"/>
    <n v="39505.86"/>
    <n v="3"/>
    <x v="2"/>
    <n v="34501.949999999997"/>
    <n v="5003.91"/>
    <s v="Vikas"/>
    <s v="Corporate"/>
  </r>
  <r>
    <s v="ORD-92229-4816"/>
    <d v="2023-11-13T00:00:00"/>
    <x v="0"/>
    <x v="700"/>
    <x v="82"/>
    <x v="1"/>
    <s v="Gujarat"/>
    <s v="Ahmedabad"/>
    <x v="2"/>
    <x v="10"/>
    <s v="Accessories Pro 4"/>
    <n v="168060.04"/>
    <n v="13"/>
    <x v="6"/>
    <n v="289657.81"/>
    <n v="-121597.77"/>
    <s v="Pooja"/>
    <s v="Consumer"/>
  </r>
  <r>
    <s v="ORD-99631-4817"/>
    <d v="2023-08-14T00:00:00"/>
    <x v="0"/>
    <x v="683"/>
    <x v="52"/>
    <x v="2"/>
    <s v="Delhi"/>
    <s v="New Delhi"/>
    <x v="2"/>
    <x v="8"/>
    <s v="Laptops Pro 10"/>
    <n v="96558.21"/>
    <n v="12"/>
    <x v="7"/>
    <n v="73267.44"/>
    <n v="23290.77"/>
    <s v="Vikas"/>
    <s v="Consumer"/>
  </r>
  <r>
    <s v="ORD-26685-4818"/>
    <d v="2023-11-23T00:00:00"/>
    <x v="0"/>
    <x v="612"/>
    <x v="201"/>
    <x v="3"/>
    <s v="West Bengal"/>
    <s v="Howrah"/>
    <x v="0"/>
    <x v="7"/>
    <s v="Tables Pro 3"/>
    <n v="23069.98"/>
    <n v="6"/>
    <x v="6"/>
    <n v="38959.980000000003"/>
    <n v="-15890"/>
    <s v="Rahul"/>
    <s v="Consumer"/>
  </r>
  <r>
    <s v="ORD-69996-4819"/>
    <d v="2023-07-07T00:00:00"/>
    <x v="0"/>
    <x v="148"/>
    <x v="273"/>
    <x v="1"/>
    <s v="Gujarat"/>
    <s v="Ahmedabad"/>
    <x v="1"/>
    <x v="6"/>
    <s v="Pens Pro 10"/>
    <n v="849.14"/>
    <n v="2"/>
    <x v="1"/>
    <n v="1269.94"/>
    <n v="-420.8"/>
    <s v="Amit"/>
    <s v="Home Office"/>
  </r>
  <r>
    <s v="ORD-49883-4820"/>
    <d v="2024-04-07T00:00:00"/>
    <x v="1"/>
    <x v="820"/>
    <x v="19"/>
    <x v="1"/>
    <s v="Maharashtra"/>
    <s v="Nagpur"/>
    <x v="2"/>
    <x v="11"/>
    <s v="Smartphones Pro 6"/>
    <n v="741861.77"/>
    <n v="13"/>
    <x v="7"/>
    <n v="592986.93999999994"/>
    <n v="148874.82999999999"/>
    <s v="Sneha"/>
    <s v="Consumer"/>
  </r>
  <r>
    <s v="ORD-44067-4821"/>
    <d v="2023-01-15T00:00:00"/>
    <x v="0"/>
    <x v="550"/>
    <x v="238"/>
    <x v="2"/>
    <s v="Delhi"/>
    <s v="New Delhi"/>
    <x v="1"/>
    <x v="2"/>
    <s v="Binders Pro 4"/>
    <n v="2105.81"/>
    <n v="14"/>
    <x v="1"/>
    <n v="3080.84"/>
    <n v="-975.03"/>
    <s v="Karan"/>
    <s v="Home Office"/>
  </r>
  <r>
    <s v="ORD-23121-4822"/>
    <d v="2024-06-16T00:00:00"/>
    <x v="1"/>
    <x v="117"/>
    <x v="279"/>
    <x v="0"/>
    <s v="Tamil Nadu"/>
    <s v="Coimbatore"/>
    <x v="2"/>
    <x v="5"/>
    <s v="Tablets Pro 1"/>
    <n v="106691.94"/>
    <n v="2"/>
    <x v="7"/>
    <n v="76736.679999999993"/>
    <n v="29955.26"/>
    <s v="Karan"/>
    <s v="Home Office"/>
  </r>
  <r>
    <s v="ORD-89504-4823"/>
    <d v="2023-12-16T00:00:00"/>
    <x v="0"/>
    <x v="91"/>
    <x v="263"/>
    <x v="0"/>
    <s v="Tamil Nadu"/>
    <s v="Chennai"/>
    <x v="2"/>
    <x v="8"/>
    <s v="Laptops Pro 4"/>
    <n v="188775.03"/>
    <n v="12"/>
    <x v="4"/>
    <n v="114989.16"/>
    <n v="73785.87"/>
    <s v="Amit"/>
    <s v="Consumer"/>
  </r>
  <r>
    <s v="ORD-42671-4824"/>
    <d v="2024-10-23T00:00:00"/>
    <x v="1"/>
    <x v="514"/>
    <x v="66"/>
    <x v="1"/>
    <s v="Gujarat"/>
    <s v="Ahmedabad"/>
    <x v="2"/>
    <x v="10"/>
    <s v="Accessories Pro 3"/>
    <n v="22618.91"/>
    <n v="3"/>
    <x v="6"/>
    <n v="39687"/>
    <n v="-17068.09"/>
    <s v="Neha"/>
    <s v="Consumer"/>
  </r>
  <r>
    <s v="ORD-43480-4825"/>
    <d v="2024-01-04T00:00:00"/>
    <x v="1"/>
    <x v="106"/>
    <x v="37"/>
    <x v="2"/>
    <s v="Delhi"/>
    <s v="New Delhi"/>
    <x v="2"/>
    <x v="8"/>
    <s v="Laptops Pro 3"/>
    <n v="86553.11"/>
    <n v="11"/>
    <x v="2"/>
    <n v="74979.19"/>
    <n v="11573.92"/>
    <s v="Amit"/>
    <s v="Consumer"/>
  </r>
  <r>
    <s v="ORD-14132-4826"/>
    <d v="2024-01-16T00:00:00"/>
    <x v="1"/>
    <x v="359"/>
    <x v="226"/>
    <x v="1"/>
    <s v="Maharashtra"/>
    <s v="Nagpur"/>
    <x v="1"/>
    <x v="2"/>
    <s v="Binders Pro 3"/>
    <n v="2329.9899999999998"/>
    <n v="6"/>
    <x v="2"/>
    <n v="2125.7399999999998"/>
    <n v="204.25"/>
    <s v="Priya"/>
    <s v="Consumer"/>
  </r>
  <r>
    <s v="ORD-61660-4827"/>
    <d v="2023-05-08T00:00:00"/>
    <x v="0"/>
    <x v="486"/>
    <x v="166"/>
    <x v="2"/>
    <s v="Haryana"/>
    <s v="Gurgaon"/>
    <x v="0"/>
    <x v="0"/>
    <s v="Sofas Pro 10"/>
    <n v="107722.62"/>
    <n v="12"/>
    <x v="3"/>
    <n v="93843.36"/>
    <n v="13879.26"/>
    <s v="Amit"/>
    <s v="Home Office"/>
  </r>
  <r>
    <s v="ORD-32638-4828"/>
    <d v="2024-08-20T00:00:00"/>
    <x v="1"/>
    <x v="849"/>
    <x v="7"/>
    <x v="3"/>
    <s v="West Bengal"/>
    <s v="Howrah"/>
    <x v="2"/>
    <x v="5"/>
    <s v="Tablets Pro 10"/>
    <n v="157012.82"/>
    <n v="13"/>
    <x v="6"/>
    <n v="273299.65000000002"/>
    <n v="-116286.83"/>
    <s v="Karan"/>
    <s v="Home Office"/>
  </r>
  <r>
    <s v="ORD-20035-4829"/>
    <d v="2023-10-20T00:00:00"/>
    <x v="0"/>
    <x v="381"/>
    <x v="47"/>
    <x v="3"/>
    <s v="Bihar"/>
    <s v="Gaya"/>
    <x v="2"/>
    <x v="10"/>
    <s v="Accessories Pro 5"/>
    <n v="348931.82"/>
    <n v="5"/>
    <x v="4"/>
    <n v="238139.15"/>
    <n v="110792.67"/>
    <s v="Pooja"/>
    <s v="Corporate"/>
  </r>
  <r>
    <s v="ORD-49173-4830"/>
    <d v="2023-08-29T00:00:00"/>
    <x v="0"/>
    <x v="506"/>
    <x v="275"/>
    <x v="3"/>
    <s v="Odisha"/>
    <s v="Bhubaneswar"/>
    <x v="0"/>
    <x v="4"/>
    <s v="Chairs Pro 9"/>
    <n v="69513.5"/>
    <n v="6"/>
    <x v="5"/>
    <n v="64865.04"/>
    <n v="4648.46"/>
    <s v="Amit"/>
    <s v="Corporate"/>
  </r>
  <r>
    <s v="ORD-15721-4831"/>
    <d v="2024-03-16T00:00:00"/>
    <x v="1"/>
    <x v="234"/>
    <x v="261"/>
    <x v="3"/>
    <s v="Bihar"/>
    <s v="Patna"/>
    <x v="1"/>
    <x v="3"/>
    <s v="Storage Pro 1"/>
    <n v="18622.82"/>
    <n v="11"/>
    <x v="2"/>
    <n v="14371.17"/>
    <n v="4251.6499999999996"/>
    <s v="Rahul"/>
    <s v="Home Office"/>
  </r>
  <r>
    <s v="ORD-12302-4832"/>
    <d v="2024-12-21T00:00:00"/>
    <x v="1"/>
    <x v="613"/>
    <x v="151"/>
    <x v="0"/>
    <s v="Tamil Nadu"/>
    <s v="Chennai"/>
    <x v="2"/>
    <x v="10"/>
    <s v="Accessories Pro 4"/>
    <n v="84163.48"/>
    <n v="13"/>
    <x v="2"/>
    <n v="67738.19"/>
    <n v="16425.29"/>
    <s v="Rahul"/>
    <s v="Home Office"/>
  </r>
  <r>
    <s v="ORD-62959-4833"/>
    <d v="2024-02-02T00:00:00"/>
    <x v="1"/>
    <x v="519"/>
    <x v="130"/>
    <x v="2"/>
    <s v="Haryana"/>
    <s v="Gurgaon"/>
    <x v="1"/>
    <x v="2"/>
    <s v="Binders Pro 2"/>
    <n v="1375.86"/>
    <n v="5"/>
    <x v="7"/>
    <n v="1059.25"/>
    <n v="316.61"/>
    <s v="Pooja"/>
    <s v="Consumer"/>
  </r>
  <r>
    <s v="ORD-49385-4834"/>
    <d v="2024-11-14T00:00:00"/>
    <x v="1"/>
    <x v="770"/>
    <x v="186"/>
    <x v="1"/>
    <s v="Rajasthan"/>
    <s v="Jaipur"/>
    <x v="2"/>
    <x v="5"/>
    <s v="Tablets Pro 1"/>
    <n v="103945.76"/>
    <n v="11"/>
    <x v="1"/>
    <n v="157358.63"/>
    <n v="-53412.87"/>
    <s v="Sneha"/>
    <s v="Consumer"/>
  </r>
  <r>
    <s v="ORD-86505-4835"/>
    <d v="2023-01-12T00:00:00"/>
    <x v="0"/>
    <x v="664"/>
    <x v="84"/>
    <x v="0"/>
    <s v="Tamil Nadu"/>
    <s v="Chennai"/>
    <x v="1"/>
    <x v="1"/>
    <s v="Paper Pro 1"/>
    <n v="2670.56"/>
    <n v="8"/>
    <x v="4"/>
    <n v="1877.36"/>
    <n v="793.2"/>
    <s v="Priya"/>
    <s v="Consumer"/>
  </r>
  <r>
    <s v="ORD-54540-4836"/>
    <d v="2023-07-02T00:00:00"/>
    <x v="0"/>
    <x v="864"/>
    <x v="242"/>
    <x v="0"/>
    <s v="Tamil Nadu"/>
    <s v="Coimbatore"/>
    <x v="1"/>
    <x v="2"/>
    <s v="Binders Pro 10"/>
    <n v="1809.6"/>
    <n v="4"/>
    <x v="3"/>
    <n v="1501.84"/>
    <n v="307.76"/>
    <s v="Priya"/>
    <s v="Corporate"/>
  </r>
  <r>
    <s v="ORD-31451-4837"/>
    <d v="2024-06-27T00:00:00"/>
    <x v="1"/>
    <x v="144"/>
    <x v="156"/>
    <x v="0"/>
    <s v="Telangana"/>
    <s v="Hyderabad"/>
    <x v="0"/>
    <x v="7"/>
    <s v="Tables Pro 8"/>
    <n v="122237.97"/>
    <n v="12"/>
    <x v="1"/>
    <n v="172852.92"/>
    <n v="-50614.95"/>
    <s v="Neha"/>
    <s v="Consumer"/>
  </r>
  <r>
    <s v="ORD-51059-4838"/>
    <d v="2023-04-19T00:00:00"/>
    <x v="0"/>
    <x v="475"/>
    <x v="237"/>
    <x v="1"/>
    <s v="Rajasthan"/>
    <s v="Jaipur"/>
    <x v="2"/>
    <x v="11"/>
    <s v="Smartphones Pro 2"/>
    <n v="395396.94"/>
    <n v="10"/>
    <x v="0"/>
    <n v="228167.8"/>
    <n v="167229.14000000001"/>
    <s v="Priya"/>
    <s v="Home Office"/>
  </r>
  <r>
    <s v="ORD-31734-4839"/>
    <d v="2023-12-18T00:00:00"/>
    <x v="0"/>
    <x v="178"/>
    <x v="45"/>
    <x v="0"/>
    <s v="Telangana"/>
    <s v="Hyderabad"/>
    <x v="0"/>
    <x v="9"/>
    <s v="Beds Pro 5"/>
    <n v="3938.15"/>
    <n v="1"/>
    <x v="5"/>
    <n v="3726.62"/>
    <n v="211.53"/>
    <s v="Amit"/>
    <s v="Consumer"/>
  </r>
  <r>
    <s v="ORD-21863-4840"/>
    <d v="2024-01-18T00:00:00"/>
    <x v="1"/>
    <x v="91"/>
    <x v="194"/>
    <x v="0"/>
    <s v="Telangana"/>
    <s v="Hyderabad"/>
    <x v="1"/>
    <x v="2"/>
    <s v="Binders Pro 8"/>
    <n v="13112.45"/>
    <n v="15"/>
    <x v="6"/>
    <n v="22015.200000000001"/>
    <n v="-8902.75"/>
    <s v="Neha"/>
    <s v="Corporate"/>
  </r>
  <r>
    <s v="ORD-55427-4841"/>
    <d v="2023-12-21T00:00:00"/>
    <x v="0"/>
    <x v="664"/>
    <x v="298"/>
    <x v="1"/>
    <s v="Rajasthan"/>
    <s v="Jaipur"/>
    <x v="2"/>
    <x v="5"/>
    <s v="Tablets Pro 4"/>
    <n v="398295.12"/>
    <n v="11"/>
    <x v="5"/>
    <n v="386355.42"/>
    <n v="11939.7"/>
    <s v="Karan"/>
    <s v="Corporate"/>
  </r>
  <r>
    <s v="ORD-21542-4842"/>
    <d v="2024-10-14T00:00:00"/>
    <x v="1"/>
    <x v="569"/>
    <x v="230"/>
    <x v="2"/>
    <s v="Punjab"/>
    <s v="Amritsar"/>
    <x v="0"/>
    <x v="4"/>
    <s v="Chairs Pro 7"/>
    <n v="10512.02"/>
    <n v="3"/>
    <x v="6"/>
    <n v="17627.669999999998"/>
    <n v="-7115.65"/>
    <s v="Karan"/>
    <s v="Consumer"/>
  </r>
  <r>
    <s v="ORD-96015-4843"/>
    <d v="2023-10-12T00:00:00"/>
    <x v="0"/>
    <x v="209"/>
    <x v="159"/>
    <x v="0"/>
    <s v="Tamil Nadu"/>
    <s v="Coimbatore"/>
    <x v="1"/>
    <x v="2"/>
    <s v="Binders Pro 2"/>
    <n v="12174.83"/>
    <n v="14"/>
    <x v="2"/>
    <n v="10563"/>
    <n v="1611.83"/>
    <s v="Pooja"/>
    <s v="Consumer"/>
  </r>
  <r>
    <s v="ORD-66842-4844"/>
    <d v="2024-07-28T00:00:00"/>
    <x v="1"/>
    <x v="239"/>
    <x v="208"/>
    <x v="1"/>
    <s v="Gujarat"/>
    <s v="Ahmedabad"/>
    <x v="2"/>
    <x v="5"/>
    <s v="Tablets Pro 7"/>
    <n v="280693.68"/>
    <n v="13"/>
    <x v="5"/>
    <n v="261307.02"/>
    <n v="19386.66"/>
    <s v="Amit"/>
    <s v="Consumer"/>
  </r>
  <r>
    <s v="ORD-30976-4845"/>
    <d v="2024-10-02T00:00:00"/>
    <x v="1"/>
    <x v="422"/>
    <x v="266"/>
    <x v="0"/>
    <s v="Telangana"/>
    <s v="Hyderabad"/>
    <x v="1"/>
    <x v="6"/>
    <s v="Pens Pro 6"/>
    <n v="12644.99"/>
    <n v="8"/>
    <x v="3"/>
    <n v="8778.7999999999993"/>
    <n v="3866.19"/>
    <s v="Neha"/>
    <s v="Home Office"/>
  </r>
  <r>
    <s v="ORD-65332-4846"/>
    <d v="2023-09-11T00:00:00"/>
    <x v="0"/>
    <x v="848"/>
    <x v="6"/>
    <x v="2"/>
    <s v="Punjab"/>
    <s v="Amritsar"/>
    <x v="1"/>
    <x v="3"/>
    <s v="Storage Pro 6"/>
    <n v="11238.11"/>
    <n v="13"/>
    <x v="0"/>
    <n v="7174.7"/>
    <n v="4063.41"/>
    <s v="Pooja"/>
    <s v="Home Office"/>
  </r>
  <r>
    <s v="ORD-82484-4847"/>
    <d v="2024-01-24T00:00:00"/>
    <x v="1"/>
    <x v="664"/>
    <x v="225"/>
    <x v="2"/>
    <s v="Haryana"/>
    <s v="Gurgaon"/>
    <x v="0"/>
    <x v="4"/>
    <s v="Chairs Pro 4"/>
    <n v="110174.71"/>
    <n v="5"/>
    <x v="5"/>
    <n v="97198.7"/>
    <n v="12976.01"/>
    <s v="Sneha"/>
    <s v="Home Office"/>
  </r>
  <r>
    <s v="ORD-81887-4848"/>
    <d v="2023-11-11T00:00:00"/>
    <x v="0"/>
    <x v="684"/>
    <x v="148"/>
    <x v="0"/>
    <s v="Telangana"/>
    <s v="Hyderabad"/>
    <x v="2"/>
    <x v="10"/>
    <s v="Accessories Pro 4"/>
    <n v="81307.91"/>
    <n v="3"/>
    <x v="1"/>
    <n v="118021.14"/>
    <n v="-36713.230000000003"/>
    <s v="Neha"/>
    <s v="Home Office"/>
  </r>
  <r>
    <s v="ORD-27598-4849"/>
    <d v="2023-09-12T00:00:00"/>
    <x v="0"/>
    <x v="295"/>
    <x v="2"/>
    <x v="2"/>
    <s v="Haryana"/>
    <s v="Gurgaon"/>
    <x v="1"/>
    <x v="2"/>
    <s v="Binders Pro 1"/>
    <n v="2354.62"/>
    <n v="1"/>
    <x v="7"/>
    <n v="1613.99"/>
    <n v="740.63"/>
    <s v="Sneha"/>
    <s v="Corporate"/>
  </r>
  <r>
    <s v="ORD-85265-4850"/>
    <d v="2024-11-03T00:00:00"/>
    <x v="1"/>
    <x v="185"/>
    <x v="46"/>
    <x v="0"/>
    <s v="Telangana"/>
    <s v="Hyderabad"/>
    <x v="2"/>
    <x v="5"/>
    <s v="Tablets Pro 5"/>
    <n v="39265.120000000003"/>
    <n v="1"/>
    <x v="5"/>
    <n v="31256.86"/>
    <n v="8008.26"/>
    <s v="Sneha"/>
    <s v="Consumer"/>
  </r>
  <r>
    <s v="ORD-33004-4851"/>
    <d v="2023-06-17T00:00:00"/>
    <x v="0"/>
    <x v="560"/>
    <x v="255"/>
    <x v="1"/>
    <s v="Rajasthan"/>
    <s v="Jaipur"/>
    <x v="1"/>
    <x v="2"/>
    <s v="Binders Pro 1"/>
    <n v="2771.03"/>
    <n v="13"/>
    <x v="5"/>
    <n v="2537.9899999999998"/>
    <n v="233.04"/>
    <s v="Karan"/>
    <s v="Home Office"/>
  </r>
  <r>
    <s v="ORD-61448-4852"/>
    <d v="2023-04-29T00:00:00"/>
    <x v="0"/>
    <x v="719"/>
    <x v="131"/>
    <x v="3"/>
    <s v="Odisha"/>
    <s v="Bhubaneswar"/>
    <x v="1"/>
    <x v="6"/>
    <s v="Pens Pro 3"/>
    <n v="524.66999999999996"/>
    <n v="1"/>
    <x v="7"/>
    <n v="403.61"/>
    <n v="121.06"/>
    <s v="Priya"/>
    <s v="Home Office"/>
  </r>
  <r>
    <s v="ORD-83981-4853"/>
    <d v="2024-08-01T00:00:00"/>
    <x v="1"/>
    <x v="809"/>
    <x v="30"/>
    <x v="3"/>
    <s v="West Bengal"/>
    <s v="Kolkata"/>
    <x v="1"/>
    <x v="3"/>
    <s v="Storage Pro 2"/>
    <n v="16110.31"/>
    <n v="12"/>
    <x v="3"/>
    <n v="13676.76"/>
    <n v="2433.5500000000002"/>
    <s v="Sneha"/>
    <s v="Consumer"/>
  </r>
  <r>
    <s v="ORD-35837-4854"/>
    <d v="2024-11-22T00:00:00"/>
    <x v="1"/>
    <x v="607"/>
    <x v="148"/>
    <x v="0"/>
    <s v="Karnataka"/>
    <s v="Bangalore"/>
    <x v="1"/>
    <x v="2"/>
    <s v="Binders Pro 4"/>
    <n v="3469.64"/>
    <n v="8"/>
    <x v="3"/>
    <n v="2686.96"/>
    <n v="782.68"/>
    <s v="Amit"/>
    <s v="Home Office"/>
  </r>
  <r>
    <s v="ORD-32323-4855"/>
    <d v="2024-10-20T00:00:00"/>
    <x v="1"/>
    <x v="144"/>
    <x v="194"/>
    <x v="0"/>
    <s v="Telangana"/>
    <s v="Hyderabad"/>
    <x v="2"/>
    <x v="11"/>
    <s v="Smartphones Pro 1"/>
    <n v="33137.29"/>
    <n v="4"/>
    <x v="5"/>
    <n v="27894.36"/>
    <n v="5242.93"/>
    <s v="Rahul"/>
    <s v="Corporate"/>
  </r>
  <r>
    <s v="ORD-38192-4856"/>
    <d v="2023-12-05T00:00:00"/>
    <x v="0"/>
    <x v="613"/>
    <x v="159"/>
    <x v="3"/>
    <s v="Odisha"/>
    <s v="Bhubaneswar"/>
    <x v="1"/>
    <x v="2"/>
    <s v="Binders Pro 9"/>
    <n v="5689.41"/>
    <n v="5"/>
    <x v="2"/>
    <n v="5123.3500000000004"/>
    <n v="566.05999999999995"/>
    <s v="Vikas"/>
    <s v="Consumer"/>
  </r>
  <r>
    <s v="ORD-94656-4857"/>
    <d v="2024-10-10T00:00:00"/>
    <x v="1"/>
    <x v="584"/>
    <x v="263"/>
    <x v="3"/>
    <s v="Odisha"/>
    <s v="Bhubaneswar"/>
    <x v="1"/>
    <x v="2"/>
    <s v="Binders Pro 7"/>
    <n v="1556.2"/>
    <n v="2"/>
    <x v="7"/>
    <n v="1213.5999999999999"/>
    <n v="342.6"/>
    <s v="Neha"/>
    <s v="Corporate"/>
  </r>
  <r>
    <s v="ORD-78307-4858"/>
    <d v="2023-10-24T00:00:00"/>
    <x v="0"/>
    <x v="499"/>
    <x v="29"/>
    <x v="0"/>
    <s v="Karnataka"/>
    <s v="Bangalore"/>
    <x v="2"/>
    <x v="11"/>
    <s v="Smartphones Pro 2"/>
    <n v="440727.39"/>
    <n v="13"/>
    <x v="7"/>
    <n v="316845.23"/>
    <n v="123882.16"/>
    <s v="Pooja"/>
    <s v="Home Office"/>
  </r>
  <r>
    <s v="ORD-59304-4859"/>
    <d v="2023-07-13T00:00:00"/>
    <x v="0"/>
    <x v="236"/>
    <x v="225"/>
    <x v="0"/>
    <s v="Karnataka"/>
    <s v="Mysore"/>
    <x v="1"/>
    <x v="3"/>
    <s v="Storage Pro 8"/>
    <n v="5460.3"/>
    <n v="7"/>
    <x v="0"/>
    <n v="4031.86"/>
    <n v="1428.44"/>
    <s v="Vikas"/>
    <s v="Corporate"/>
  </r>
  <r>
    <s v="ORD-55647-4860"/>
    <d v="2024-12-11T00:00:00"/>
    <x v="1"/>
    <x v="500"/>
    <x v="207"/>
    <x v="0"/>
    <s v="Karnataka"/>
    <s v="Mysore"/>
    <x v="0"/>
    <x v="9"/>
    <s v="Beds Pro 3"/>
    <n v="170211.75"/>
    <n v="9"/>
    <x v="0"/>
    <n v="94743.360000000001"/>
    <n v="75468.39"/>
    <s v="Vikas"/>
    <s v="Corporate"/>
  </r>
  <r>
    <s v="ORD-66943-4861"/>
    <d v="2024-01-01T00:00:00"/>
    <x v="1"/>
    <x v="311"/>
    <x v="295"/>
    <x v="3"/>
    <s v="Bihar"/>
    <s v="Patna"/>
    <x v="1"/>
    <x v="6"/>
    <s v="Pens Pro 9"/>
    <n v="4483.93"/>
    <n v="10"/>
    <x v="6"/>
    <n v="7663.2"/>
    <n v="-3179.27"/>
    <s v="Amit"/>
    <s v="Home Office"/>
  </r>
  <r>
    <s v="ORD-44011-4862"/>
    <d v="2023-07-12T00:00:00"/>
    <x v="0"/>
    <x v="174"/>
    <x v="213"/>
    <x v="2"/>
    <s v="Haryana"/>
    <s v="Faridabad"/>
    <x v="2"/>
    <x v="10"/>
    <s v="Accessories Pro 10"/>
    <n v="85638.55"/>
    <n v="4"/>
    <x v="6"/>
    <n v="146588.76"/>
    <n v="-60950.21"/>
    <s v="Amit"/>
    <s v="Consumer"/>
  </r>
  <r>
    <s v="ORD-48464-4863"/>
    <d v="2023-02-27T00:00:00"/>
    <x v="0"/>
    <x v="465"/>
    <x v="164"/>
    <x v="1"/>
    <s v="Gujarat"/>
    <s v="Surat"/>
    <x v="2"/>
    <x v="11"/>
    <s v="Smartphones Pro 2"/>
    <n v="377853.95"/>
    <n v="7"/>
    <x v="0"/>
    <n v="261031.75"/>
    <n v="116822.2"/>
    <s v="Pooja"/>
    <s v="Corporate"/>
  </r>
  <r>
    <s v="ORD-91567-4864"/>
    <d v="2024-02-01T00:00:00"/>
    <x v="1"/>
    <x v="110"/>
    <x v="288"/>
    <x v="0"/>
    <s v="Karnataka"/>
    <s v="Mysore"/>
    <x v="2"/>
    <x v="11"/>
    <s v="Smartphones Pro 9"/>
    <n v="162835.70000000001"/>
    <n v="3"/>
    <x v="7"/>
    <n v="106906.11"/>
    <n v="55929.59"/>
    <s v="Pooja"/>
    <s v="Consumer"/>
  </r>
  <r>
    <s v="ORD-46609-4865"/>
    <d v="2023-12-24T00:00:00"/>
    <x v="0"/>
    <x v="529"/>
    <x v="116"/>
    <x v="0"/>
    <s v="Tamil Nadu"/>
    <s v="Coimbatore"/>
    <x v="0"/>
    <x v="0"/>
    <s v="Sofas Pro 3"/>
    <n v="31978.14"/>
    <n v="2"/>
    <x v="3"/>
    <n v="28402.080000000002"/>
    <n v="3576.06"/>
    <s v="Amit"/>
    <s v="Corporate"/>
  </r>
  <r>
    <s v="ORD-82163-4866"/>
    <d v="2024-10-09T00:00:00"/>
    <x v="1"/>
    <x v="469"/>
    <x v="90"/>
    <x v="2"/>
    <s v="Haryana"/>
    <s v="Gurgaon"/>
    <x v="2"/>
    <x v="8"/>
    <s v="Laptops Pro 4"/>
    <n v="502108.15999999997"/>
    <n v="8"/>
    <x v="4"/>
    <n v="356473.76"/>
    <n v="145634.4"/>
    <s v="Vikas"/>
    <s v="Consumer"/>
  </r>
  <r>
    <s v="ORD-18861-4867"/>
    <d v="2024-07-28T00:00:00"/>
    <x v="1"/>
    <x v="107"/>
    <x v="56"/>
    <x v="3"/>
    <s v="West Bengal"/>
    <s v="Howrah"/>
    <x v="2"/>
    <x v="8"/>
    <s v="Laptops Pro 1"/>
    <n v="152560.04"/>
    <n v="6"/>
    <x v="1"/>
    <n v="215822.64"/>
    <n v="-63262.6"/>
    <s v="Amit"/>
    <s v="Home Office"/>
  </r>
  <r>
    <s v="ORD-48509-4868"/>
    <d v="2024-12-16T00:00:00"/>
    <x v="1"/>
    <x v="881"/>
    <x v="244"/>
    <x v="0"/>
    <s v="Tamil Nadu"/>
    <s v="Coimbatore"/>
    <x v="0"/>
    <x v="9"/>
    <s v="Beds Pro 1"/>
    <n v="43417.33"/>
    <n v="8"/>
    <x v="3"/>
    <n v="33240.800000000003"/>
    <n v="10176.530000000001"/>
    <s v="Karan"/>
    <s v="Corporate"/>
  </r>
  <r>
    <s v="ORD-16576-4869"/>
    <d v="2023-10-09T00:00:00"/>
    <x v="0"/>
    <x v="371"/>
    <x v="196"/>
    <x v="1"/>
    <s v="Gujarat"/>
    <s v="Ahmedabad"/>
    <x v="2"/>
    <x v="8"/>
    <s v="Laptops Pro 3"/>
    <n v="319720.34999999998"/>
    <n v="10"/>
    <x v="1"/>
    <n v="463230.1"/>
    <n v="-143509.75"/>
    <s v="Priya"/>
    <s v="Consumer"/>
  </r>
  <r>
    <s v="ORD-27755-4870"/>
    <d v="2023-08-12T00:00:00"/>
    <x v="0"/>
    <x v="69"/>
    <x v="59"/>
    <x v="1"/>
    <s v="Rajasthan"/>
    <s v="Jaipur"/>
    <x v="2"/>
    <x v="8"/>
    <s v="Laptops Pro 10"/>
    <n v="172728.25"/>
    <n v="4"/>
    <x v="3"/>
    <n v="115484.96"/>
    <n v="57243.29"/>
    <s v="Rahul"/>
    <s v="Consumer"/>
  </r>
  <r>
    <s v="ORD-62312-4871"/>
    <d v="2024-10-23T00:00:00"/>
    <x v="1"/>
    <x v="353"/>
    <x v="90"/>
    <x v="1"/>
    <s v="Gujarat"/>
    <s v="Surat"/>
    <x v="1"/>
    <x v="3"/>
    <s v="Storage Pro 9"/>
    <n v="2536.7600000000002"/>
    <n v="4"/>
    <x v="6"/>
    <n v="4539.68"/>
    <n v="-2002.92"/>
    <s v="Rahul"/>
    <s v="Corporate"/>
  </r>
  <r>
    <s v="ORD-26077-4872"/>
    <d v="2024-12-24T00:00:00"/>
    <x v="1"/>
    <x v="567"/>
    <x v="257"/>
    <x v="2"/>
    <s v="Delhi"/>
    <s v="New Delhi"/>
    <x v="0"/>
    <x v="0"/>
    <s v="Sofas Pro 8"/>
    <n v="45042.73"/>
    <n v="13"/>
    <x v="2"/>
    <n v="34445.58"/>
    <n v="10597.15"/>
    <s v="Neha"/>
    <s v="Corporate"/>
  </r>
  <r>
    <s v="ORD-59216-4873"/>
    <d v="2024-08-18T00:00:00"/>
    <x v="1"/>
    <x v="818"/>
    <x v="153"/>
    <x v="2"/>
    <s v="Punjab"/>
    <s v="Ludhiana"/>
    <x v="0"/>
    <x v="9"/>
    <s v="Beds Pro 2"/>
    <n v="126027.94"/>
    <n v="5"/>
    <x v="3"/>
    <n v="85796.7"/>
    <n v="40231.24"/>
    <s v="Amit"/>
    <s v="Consumer"/>
  </r>
  <r>
    <s v="ORD-45774-4874"/>
    <d v="2024-03-15T00:00:00"/>
    <x v="1"/>
    <x v="116"/>
    <x v="149"/>
    <x v="1"/>
    <s v="Maharashtra"/>
    <s v="Mumbai"/>
    <x v="1"/>
    <x v="1"/>
    <s v="Paper Pro 10"/>
    <n v="9241.27"/>
    <n v="4"/>
    <x v="7"/>
    <n v="6989.52"/>
    <n v="2251.75"/>
    <s v="Rahul"/>
    <s v="Home Office"/>
  </r>
  <r>
    <s v="ORD-67166-4875"/>
    <d v="2024-01-19T00:00:00"/>
    <x v="1"/>
    <x v="225"/>
    <x v="64"/>
    <x v="3"/>
    <s v="Odisha"/>
    <s v="Bhubaneswar"/>
    <x v="1"/>
    <x v="2"/>
    <s v="Binders Pro 3"/>
    <n v="22635.53"/>
    <n v="14"/>
    <x v="0"/>
    <n v="13515.04"/>
    <n v="9120.49"/>
    <s v="Rahul"/>
    <s v="Consumer"/>
  </r>
  <r>
    <s v="ORD-28705-4876"/>
    <d v="2023-10-04T00:00:00"/>
    <x v="0"/>
    <x v="74"/>
    <x v="224"/>
    <x v="1"/>
    <s v="Maharashtra"/>
    <s v="Nagpur"/>
    <x v="2"/>
    <x v="11"/>
    <s v="Smartphones Pro 9"/>
    <n v="721250.98"/>
    <n v="15"/>
    <x v="4"/>
    <n v="447997.05"/>
    <n v="273253.93"/>
    <s v="Neha"/>
    <s v="Consumer"/>
  </r>
  <r>
    <s v="ORD-81604-4877"/>
    <d v="2023-10-13T00:00:00"/>
    <x v="0"/>
    <x v="20"/>
    <x v="67"/>
    <x v="3"/>
    <s v="Odisha"/>
    <s v="Bhubaneswar"/>
    <x v="1"/>
    <x v="6"/>
    <s v="Pens Pro 7"/>
    <n v="12328.99"/>
    <n v="12"/>
    <x v="2"/>
    <n v="11294.16"/>
    <n v="1034.83"/>
    <s v="Vikas"/>
    <s v="Corporate"/>
  </r>
  <r>
    <s v="ORD-13101-4878"/>
    <d v="2023-05-14T00:00:00"/>
    <x v="0"/>
    <x v="90"/>
    <x v="167"/>
    <x v="1"/>
    <s v="Maharashtra"/>
    <s v="Nagpur"/>
    <x v="0"/>
    <x v="4"/>
    <s v="Chairs Pro 2"/>
    <n v="127827.59"/>
    <n v="14"/>
    <x v="4"/>
    <n v="98458.22"/>
    <n v="29369.37"/>
    <s v="Rahul"/>
    <s v="Consumer"/>
  </r>
  <r>
    <s v="ORD-88912-4879"/>
    <d v="2023-04-24T00:00:00"/>
    <x v="0"/>
    <x v="366"/>
    <x v="118"/>
    <x v="1"/>
    <s v="Gujarat"/>
    <s v="Surat"/>
    <x v="1"/>
    <x v="3"/>
    <s v="Storage Pro 7"/>
    <n v="6139.58"/>
    <n v="9"/>
    <x v="1"/>
    <n v="8882.1"/>
    <n v="-2742.52"/>
    <s v="Vikas"/>
    <s v="Corporate"/>
  </r>
  <r>
    <s v="ORD-24093-4880"/>
    <d v="2024-09-07T00:00:00"/>
    <x v="1"/>
    <x v="158"/>
    <x v="242"/>
    <x v="1"/>
    <s v="Rajasthan"/>
    <s v="Jaipur"/>
    <x v="2"/>
    <x v="10"/>
    <s v="Accessories Pro 9"/>
    <n v="266946.03000000003"/>
    <n v="13"/>
    <x v="4"/>
    <n v="178282.91"/>
    <n v="88663.12"/>
    <s v="Vikas"/>
    <s v="Home Office"/>
  </r>
  <r>
    <s v="ORD-78348-4881"/>
    <d v="2023-07-30T00:00:00"/>
    <x v="0"/>
    <x v="427"/>
    <x v="229"/>
    <x v="0"/>
    <s v="Karnataka"/>
    <s v="Mysore"/>
    <x v="1"/>
    <x v="2"/>
    <s v="Binders Pro 6"/>
    <n v="4311.66"/>
    <n v="10"/>
    <x v="1"/>
    <n v="6521"/>
    <n v="-2209.34"/>
    <s v="Sneha"/>
    <s v="Home Office"/>
  </r>
  <r>
    <s v="ORD-63740-4882"/>
    <d v="2024-12-20T00:00:00"/>
    <x v="1"/>
    <x v="247"/>
    <x v="58"/>
    <x v="1"/>
    <s v="Rajasthan"/>
    <s v="Jaipur"/>
    <x v="1"/>
    <x v="6"/>
    <s v="Pens Pro 9"/>
    <n v="2472.0500000000002"/>
    <n v="3"/>
    <x v="3"/>
    <n v="1642.23"/>
    <n v="829.82"/>
    <s v="Sneha"/>
    <s v="Home Office"/>
  </r>
  <r>
    <s v="ORD-58685-4883"/>
    <d v="2023-02-26T00:00:00"/>
    <x v="0"/>
    <x v="595"/>
    <x v="167"/>
    <x v="1"/>
    <s v="Gujarat"/>
    <s v="Ahmedabad"/>
    <x v="1"/>
    <x v="3"/>
    <s v="Storage Pro 3"/>
    <n v="5955.82"/>
    <n v="6"/>
    <x v="1"/>
    <n v="8900.7000000000007"/>
    <n v="-2944.88"/>
    <s v="Rahul"/>
    <s v="Corporate"/>
  </r>
  <r>
    <s v="ORD-77176-4884"/>
    <d v="2024-07-26T00:00:00"/>
    <x v="1"/>
    <x v="896"/>
    <x v="247"/>
    <x v="1"/>
    <s v="Maharashtra"/>
    <s v="Nagpur"/>
    <x v="1"/>
    <x v="6"/>
    <s v="Pens Pro 7"/>
    <n v="25052.34"/>
    <n v="15"/>
    <x v="0"/>
    <n v="15891.75"/>
    <n v="9160.59"/>
    <s v="Sneha"/>
    <s v="Corporate"/>
  </r>
  <r>
    <s v="ORD-71747-4885"/>
    <d v="2024-07-06T00:00:00"/>
    <x v="1"/>
    <x v="70"/>
    <x v="55"/>
    <x v="2"/>
    <s v="Punjab"/>
    <s v="Amritsar"/>
    <x v="1"/>
    <x v="6"/>
    <s v="Pens Pro 2"/>
    <n v="3204.9"/>
    <n v="4"/>
    <x v="6"/>
    <n v="5683.72"/>
    <n v="-2478.8200000000002"/>
    <s v="Pooja"/>
    <s v="Consumer"/>
  </r>
  <r>
    <s v="ORD-35125-4886"/>
    <d v="2023-11-09T00:00:00"/>
    <x v="0"/>
    <x v="749"/>
    <x v="58"/>
    <x v="3"/>
    <s v="West Bengal"/>
    <s v="Kolkata"/>
    <x v="0"/>
    <x v="9"/>
    <s v="Beds Pro 4"/>
    <n v="43776.28"/>
    <n v="7"/>
    <x v="6"/>
    <n v="77005.81"/>
    <n v="-33229.53"/>
    <s v="Karan"/>
    <s v="Consumer"/>
  </r>
  <r>
    <s v="ORD-75425-4887"/>
    <d v="2024-10-13T00:00:00"/>
    <x v="1"/>
    <x v="159"/>
    <x v="271"/>
    <x v="2"/>
    <s v="Delhi"/>
    <s v="New Delhi"/>
    <x v="0"/>
    <x v="0"/>
    <s v="Sofas Pro 5"/>
    <n v="52827.16"/>
    <n v="2"/>
    <x v="7"/>
    <n v="38824.26"/>
    <n v="14002.9"/>
    <s v="Amit"/>
    <s v="Consumer"/>
  </r>
  <r>
    <s v="ORD-55356-4888"/>
    <d v="2024-06-16T00:00:00"/>
    <x v="1"/>
    <x v="551"/>
    <x v="74"/>
    <x v="0"/>
    <s v="Karnataka"/>
    <s v="Mysore"/>
    <x v="0"/>
    <x v="4"/>
    <s v="Chairs Pro 8"/>
    <n v="45414.18"/>
    <n v="3"/>
    <x v="4"/>
    <n v="36507.75"/>
    <n v="8906.43"/>
    <s v="Amit"/>
    <s v="Corporate"/>
  </r>
  <r>
    <s v="ORD-44749-4889"/>
    <d v="2023-12-06T00:00:00"/>
    <x v="0"/>
    <x v="453"/>
    <x v="254"/>
    <x v="2"/>
    <s v="Delhi"/>
    <s v="New Delhi"/>
    <x v="2"/>
    <x v="11"/>
    <s v="Smartphones Pro 6"/>
    <n v="101886.79"/>
    <n v="4"/>
    <x v="1"/>
    <n v="152156.16"/>
    <n v="-50269.37"/>
    <s v="Priya"/>
    <s v="Consumer"/>
  </r>
  <r>
    <s v="ORD-75742-4890"/>
    <d v="2023-11-07T00:00:00"/>
    <x v="0"/>
    <x v="519"/>
    <x v="86"/>
    <x v="1"/>
    <s v="Maharashtra"/>
    <s v="Nagpur"/>
    <x v="2"/>
    <x v="5"/>
    <s v="Tablets Pro 7"/>
    <n v="494850.14"/>
    <n v="7"/>
    <x v="4"/>
    <n v="332776.5"/>
    <n v="162073.64000000001"/>
    <s v="Priya"/>
    <s v="Consumer"/>
  </r>
  <r>
    <s v="ORD-31471-4891"/>
    <d v="2023-06-24T00:00:00"/>
    <x v="0"/>
    <x v="9"/>
    <x v="10"/>
    <x v="1"/>
    <s v="Rajasthan"/>
    <s v="Jaipur"/>
    <x v="0"/>
    <x v="9"/>
    <s v="Beds Pro 8"/>
    <n v="84623.17"/>
    <n v="12"/>
    <x v="3"/>
    <n v="59413.68"/>
    <n v="25209.49"/>
    <s v="Pooja"/>
    <s v="Home Office"/>
  </r>
  <r>
    <s v="ORD-26483-4892"/>
    <d v="2024-12-02T00:00:00"/>
    <x v="1"/>
    <x v="708"/>
    <x v="17"/>
    <x v="1"/>
    <s v="Maharashtra"/>
    <s v="Nagpur"/>
    <x v="0"/>
    <x v="0"/>
    <s v="Sofas Pro 8"/>
    <n v="3758.36"/>
    <n v="1"/>
    <x v="5"/>
    <n v="3255.32"/>
    <n v="503.04"/>
    <s v="Vikas"/>
    <s v="Home Office"/>
  </r>
  <r>
    <s v="ORD-43012-4893"/>
    <d v="2023-01-09T00:00:00"/>
    <x v="0"/>
    <x v="662"/>
    <x v="27"/>
    <x v="1"/>
    <s v="Rajasthan"/>
    <s v="Jaipur"/>
    <x v="0"/>
    <x v="9"/>
    <s v="Beds Pro 6"/>
    <n v="19147.39"/>
    <n v="3"/>
    <x v="6"/>
    <n v="32404.89"/>
    <n v="-13257.5"/>
    <s v="Karan"/>
    <s v="Home Office"/>
  </r>
  <r>
    <s v="ORD-18669-4894"/>
    <d v="2023-11-14T00:00:00"/>
    <x v="0"/>
    <x v="500"/>
    <x v="161"/>
    <x v="3"/>
    <s v="West Bengal"/>
    <s v="Howrah"/>
    <x v="0"/>
    <x v="4"/>
    <s v="Chairs Pro 1"/>
    <n v="50105.04"/>
    <n v="4"/>
    <x v="3"/>
    <n v="39039.199999999997"/>
    <n v="11065.84"/>
    <s v="Pooja"/>
    <s v="Home Office"/>
  </r>
  <r>
    <s v="ORD-94932-4895"/>
    <d v="2024-06-07T00:00:00"/>
    <x v="1"/>
    <x v="870"/>
    <x v="146"/>
    <x v="2"/>
    <s v="Haryana"/>
    <s v="Gurgaon"/>
    <x v="0"/>
    <x v="7"/>
    <s v="Tables Pro 6"/>
    <n v="123229.18"/>
    <n v="6"/>
    <x v="3"/>
    <n v="108334.5"/>
    <n v="14894.68"/>
    <s v="Priya"/>
    <s v="Home Office"/>
  </r>
  <r>
    <s v="ORD-32516-4896"/>
    <d v="2023-11-20T00:00:00"/>
    <x v="0"/>
    <x v="309"/>
    <x v="45"/>
    <x v="1"/>
    <s v="Maharashtra"/>
    <s v="Nagpur"/>
    <x v="2"/>
    <x v="11"/>
    <s v="Smartphones Pro 9"/>
    <n v="1104346.3799999999"/>
    <n v="14"/>
    <x v="0"/>
    <n v="628856.62"/>
    <n v="475489.76"/>
    <s v="Sneha"/>
    <s v="Home Office"/>
  </r>
  <r>
    <s v="ORD-37651-4897"/>
    <d v="2024-06-24T00:00:00"/>
    <x v="1"/>
    <x v="531"/>
    <x v="246"/>
    <x v="0"/>
    <s v="Telangana"/>
    <s v="Hyderabad"/>
    <x v="2"/>
    <x v="5"/>
    <s v="Tablets Pro 6"/>
    <n v="118455.71"/>
    <n v="8"/>
    <x v="7"/>
    <n v="89569.04"/>
    <n v="28886.67"/>
    <s v="Karan"/>
    <s v="Consumer"/>
  </r>
  <r>
    <s v="ORD-67056-4898"/>
    <d v="2024-11-08T00:00:00"/>
    <x v="1"/>
    <x v="30"/>
    <x v="277"/>
    <x v="1"/>
    <s v="Rajasthan"/>
    <s v="Jaipur"/>
    <x v="1"/>
    <x v="6"/>
    <s v="Pens Pro 4"/>
    <n v="4800.49"/>
    <n v="8"/>
    <x v="2"/>
    <n v="4113.5200000000004"/>
    <n v="686.97"/>
    <s v="Rahul"/>
    <s v="Consumer"/>
  </r>
  <r>
    <s v="ORD-11665-4899"/>
    <d v="2023-09-11T00:00:00"/>
    <x v="0"/>
    <x v="538"/>
    <x v="57"/>
    <x v="3"/>
    <s v="Bihar"/>
    <s v="Patna"/>
    <x v="2"/>
    <x v="5"/>
    <s v="Tablets Pro 10"/>
    <n v="245855.81"/>
    <n v="5"/>
    <x v="5"/>
    <n v="208748.7"/>
    <n v="37107.11"/>
    <s v="Karan"/>
    <s v="Home Office"/>
  </r>
  <r>
    <s v="ORD-18724-4900"/>
    <d v="2024-12-21T00:00:00"/>
    <x v="1"/>
    <x v="710"/>
    <x v="255"/>
    <x v="3"/>
    <s v="Odisha"/>
    <s v="Bhubaneswar"/>
    <x v="1"/>
    <x v="1"/>
    <s v="Paper Pro 4"/>
    <n v="2135.88"/>
    <n v="2"/>
    <x v="7"/>
    <n v="1376.32"/>
    <n v="759.56"/>
    <s v="Karan"/>
    <s v="Corporate"/>
  </r>
  <r>
    <s v="ORD-69886-4901"/>
    <d v="2023-12-09T00:00:00"/>
    <x v="0"/>
    <x v="284"/>
    <x v="253"/>
    <x v="1"/>
    <s v="Maharashtra"/>
    <s v="Mumbai"/>
    <x v="2"/>
    <x v="10"/>
    <s v="Accessories Pro 2"/>
    <n v="129496.05"/>
    <n v="3"/>
    <x v="0"/>
    <n v="84256.35"/>
    <n v="45239.7"/>
    <s v="Pooja"/>
    <s v="Consumer"/>
  </r>
  <r>
    <s v="ORD-15518-4902"/>
    <d v="2023-08-15T00:00:00"/>
    <x v="0"/>
    <x v="661"/>
    <x v="122"/>
    <x v="2"/>
    <s v="Punjab"/>
    <s v="Ludhiana"/>
    <x v="0"/>
    <x v="4"/>
    <s v="Chairs Pro 1"/>
    <n v="121054.42"/>
    <n v="8"/>
    <x v="3"/>
    <n v="90532.72"/>
    <n v="30521.7"/>
    <s v="Rahul"/>
    <s v="Home Office"/>
  </r>
  <r>
    <s v="ORD-79405-4903"/>
    <d v="2024-08-07T00:00:00"/>
    <x v="1"/>
    <x v="641"/>
    <x v="151"/>
    <x v="0"/>
    <s v="Tamil Nadu"/>
    <s v="Coimbatore"/>
    <x v="0"/>
    <x v="7"/>
    <s v="Tables Pro 2"/>
    <n v="71465.73"/>
    <n v="8"/>
    <x v="1"/>
    <n v="104854.48"/>
    <n v="-33388.75"/>
    <s v="Sneha"/>
    <s v="Home Office"/>
  </r>
  <r>
    <s v="ORD-65414-4904"/>
    <d v="2024-11-05T00:00:00"/>
    <x v="1"/>
    <x v="1"/>
    <x v="278"/>
    <x v="3"/>
    <s v="Bihar"/>
    <s v="Patna"/>
    <x v="2"/>
    <x v="5"/>
    <s v="Tablets Pro 9"/>
    <n v="93863.24"/>
    <n v="10"/>
    <x v="7"/>
    <n v="73823.399999999994"/>
    <n v="20039.84"/>
    <s v="Neha"/>
    <s v="Corporate"/>
  </r>
  <r>
    <s v="ORD-65754-4905"/>
    <d v="2023-11-05T00:00:00"/>
    <x v="0"/>
    <x v="253"/>
    <x v="224"/>
    <x v="1"/>
    <s v="Maharashtra"/>
    <s v="Pune"/>
    <x v="2"/>
    <x v="10"/>
    <s v="Accessories Pro 8"/>
    <n v="449600.14"/>
    <n v="8"/>
    <x v="4"/>
    <n v="295795.52"/>
    <n v="153804.62"/>
    <s v="Neha"/>
    <s v="Corporate"/>
  </r>
  <r>
    <s v="ORD-74928-4906"/>
    <d v="2023-03-08T00:00:00"/>
    <x v="0"/>
    <x v="209"/>
    <x v="54"/>
    <x v="3"/>
    <s v="West Bengal"/>
    <s v="Kolkata"/>
    <x v="1"/>
    <x v="6"/>
    <s v="Pens Pro 9"/>
    <n v="3188.26"/>
    <n v="1"/>
    <x v="0"/>
    <n v="1868.63"/>
    <n v="1319.63"/>
    <s v="Neha"/>
    <s v="Corporate"/>
  </r>
  <r>
    <s v="ORD-51227-4907"/>
    <d v="2023-10-22T00:00:00"/>
    <x v="0"/>
    <x v="103"/>
    <x v="69"/>
    <x v="3"/>
    <s v="West Bengal"/>
    <s v="Howrah"/>
    <x v="2"/>
    <x v="11"/>
    <s v="Smartphones Pro 5"/>
    <n v="69080.12"/>
    <n v="7"/>
    <x v="4"/>
    <n v="46348.75"/>
    <n v="22731.37"/>
    <s v="Sneha"/>
    <s v="Corporate"/>
  </r>
  <r>
    <s v="ORD-62987-4908"/>
    <d v="2024-12-13T00:00:00"/>
    <x v="1"/>
    <x v="56"/>
    <x v="93"/>
    <x v="3"/>
    <s v="West Bengal"/>
    <s v="Howrah"/>
    <x v="0"/>
    <x v="0"/>
    <s v="Sofas Pro 10"/>
    <n v="15532.01"/>
    <n v="2"/>
    <x v="0"/>
    <n v="8970.8799999999992"/>
    <n v="6561.13"/>
    <s v="Amit"/>
    <s v="Home Office"/>
  </r>
  <r>
    <s v="ORD-31707-4909"/>
    <d v="2023-02-03T00:00:00"/>
    <x v="0"/>
    <x v="181"/>
    <x v="97"/>
    <x v="2"/>
    <s v="Haryana"/>
    <s v="Faridabad"/>
    <x v="2"/>
    <x v="8"/>
    <s v="Laptops Pro 4"/>
    <n v="129055.55"/>
    <n v="8"/>
    <x v="3"/>
    <n v="87099.04"/>
    <n v="41956.51"/>
    <s v="Priya"/>
    <s v="Home Office"/>
  </r>
  <r>
    <s v="ORD-50628-4910"/>
    <d v="2024-12-12T00:00:00"/>
    <x v="1"/>
    <x v="754"/>
    <x v="247"/>
    <x v="0"/>
    <s v="Tamil Nadu"/>
    <s v="Coimbatore"/>
    <x v="2"/>
    <x v="5"/>
    <s v="Tablets Pro 2"/>
    <n v="151814.43"/>
    <n v="8"/>
    <x v="7"/>
    <n v="98431.92"/>
    <n v="53382.51"/>
    <s v="Rahul"/>
    <s v="Home Office"/>
  </r>
  <r>
    <s v="ORD-76192-4911"/>
    <d v="2024-03-30T00:00:00"/>
    <x v="1"/>
    <x v="699"/>
    <x v="154"/>
    <x v="1"/>
    <s v="Gujarat"/>
    <s v="Ahmedabad"/>
    <x v="0"/>
    <x v="7"/>
    <s v="Tables Pro 6"/>
    <n v="98050.9"/>
    <n v="14"/>
    <x v="5"/>
    <n v="81073.02"/>
    <n v="16977.88"/>
    <s v="Amit"/>
    <s v="Consumer"/>
  </r>
  <r>
    <s v="ORD-39720-4912"/>
    <d v="2024-04-14T00:00:00"/>
    <x v="1"/>
    <x v="509"/>
    <x v="275"/>
    <x v="2"/>
    <s v="Haryana"/>
    <s v="Faridabad"/>
    <x v="1"/>
    <x v="3"/>
    <s v="Storage Pro 6"/>
    <n v="2056.64"/>
    <n v="10"/>
    <x v="1"/>
    <n v="2874.1"/>
    <n v="-817.46"/>
    <s v="Sneha"/>
    <s v="Corporate"/>
  </r>
  <r>
    <s v="ORD-81751-4913"/>
    <d v="2023-10-04T00:00:00"/>
    <x v="0"/>
    <x v="183"/>
    <x v="10"/>
    <x v="1"/>
    <s v="Maharashtra"/>
    <s v="Nagpur"/>
    <x v="0"/>
    <x v="9"/>
    <s v="Beds Pro 5"/>
    <n v="27815.38"/>
    <n v="5"/>
    <x v="6"/>
    <n v="48921.15"/>
    <n v="-21105.77"/>
    <s v="Karan"/>
    <s v="Consumer"/>
  </r>
  <r>
    <s v="ORD-66284-4914"/>
    <d v="2023-11-20T00:00:00"/>
    <x v="0"/>
    <x v="845"/>
    <x v="245"/>
    <x v="3"/>
    <s v="West Bengal"/>
    <s v="Howrah"/>
    <x v="0"/>
    <x v="4"/>
    <s v="Chairs Pro 2"/>
    <n v="171079.07"/>
    <n v="9"/>
    <x v="7"/>
    <n v="121033.98"/>
    <n v="50045.09"/>
    <s v="Priya"/>
    <s v="Corporate"/>
  </r>
  <r>
    <s v="ORD-15164-4915"/>
    <d v="2024-10-24T00:00:00"/>
    <x v="1"/>
    <x v="34"/>
    <x v="21"/>
    <x v="0"/>
    <s v="Karnataka"/>
    <s v="Mysore"/>
    <x v="0"/>
    <x v="4"/>
    <s v="Chairs Pro 3"/>
    <n v="100853.61"/>
    <n v="5"/>
    <x v="5"/>
    <n v="80162.649999999994"/>
    <n v="20690.96"/>
    <s v="Sneha"/>
    <s v="Corporate"/>
  </r>
  <r>
    <s v="ORD-55004-4916"/>
    <d v="2024-12-09T00:00:00"/>
    <x v="1"/>
    <x v="421"/>
    <x v="207"/>
    <x v="1"/>
    <s v="Maharashtra"/>
    <s v="Mumbai"/>
    <x v="2"/>
    <x v="8"/>
    <s v="Laptops Pro 6"/>
    <n v="456135.18"/>
    <n v="10"/>
    <x v="3"/>
    <n v="379593.5"/>
    <n v="76541.679999999993"/>
    <s v="Priya"/>
    <s v="Corporate"/>
  </r>
  <r>
    <s v="ORD-65232-4917"/>
    <d v="2023-08-04T00:00:00"/>
    <x v="0"/>
    <x v="652"/>
    <x v="40"/>
    <x v="3"/>
    <s v="Odisha"/>
    <s v="Bhubaneswar"/>
    <x v="2"/>
    <x v="11"/>
    <s v="Smartphones Pro 1"/>
    <n v="421395.65"/>
    <n v="12"/>
    <x v="5"/>
    <n v="443885.28"/>
    <n v="-22489.63"/>
    <s v="Neha"/>
    <s v="Corporate"/>
  </r>
  <r>
    <s v="ORD-25123-4918"/>
    <d v="2024-11-20T00:00:00"/>
    <x v="1"/>
    <x v="400"/>
    <x v="26"/>
    <x v="2"/>
    <s v="Delhi"/>
    <s v="New Delhi"/>
    <x v="2"/>
    <x v="10"/>
    <s v="Accessories Pro 3"/>
    <n v="145524.82"/>
    <n v="6"/>
    <x v="3"/>
    <n v="117298.8"/>
    <n v="28226.02"/>
    <s v="Neha"/>
    <s v="Home Office"/>
  </r>
  <r>
    <s v="ORD-51027-4919"/>
    <d v="2024-10-26T00:00:00"/>
    <x v="1"/>
    <x v="13"/>
    <x v="149"/>
    <x v="1"/>
    <s v="Rajasthan"/>
    <s v="Jaipur"/>
    <x v="1"/>
    <x v="3"/>
    <s v="Storage Pro 10"/>
    <n v="525.53"/>
    <n v="2"/>
    <x v="0"/>
    <n v="354.56"/>
    <n v="170.97"/>
    <s v="Pooja"/>
    <s v="Corporate"/>
  </r>
  <r>
    <s v="ORD-16280-4920"/>
    <d v="2023-10-02T00:00:00"/>
    <x v="0"/>
    <x v="354"/>
    <x v="34"/>
    <x v="2"/>
    <s v="Punjab"/>
    <s v="Amritsar"/>
    <x v="0"/>
    <x v="9"/>
    <s v="Beds Pro 9"/>
    <n v="64034.03"/>
    <n v="5"/>
    <x v="1"/>
    <n v="93682.25"/>
    <n v="-29648.22"/>
    <s v="Rahul"/>
    <s v="Corporate"/>
  </r>
  <r>
    <s v="ORD-62206-4921"/>
    <d v="2024-08-31T00:00:00"/>
    <x v="1"/>
    <x v="170"/>
    <x v="251"/>
    <x v="0"/>
    <s v="Karnataka"/>
    <s v="Mysore"/>
    <x v="2"/>
    <x v="8"/>
    <s v="Laptops Pro 10"/>
    <n v="165757.13"/>
    <n v="6"/>
    <x v="5"/>
    <n v="151248.66"/>
    <n v="14508.47"/>
    <s v="Vikas"/>
    <s v="Consumer"/>
  </r>
  <r>
    <s v="ORD-35581-4922"/>
    <d v="2023-04-06T00:00:00"/>
    <x v="0"/>
    <x v="729"/>
    <x v="226"/>
    <x v="2"/>
    <s v="Delhi"/>
    <s v="New Delhi"/>
    <x v="0"/>
    <x v="0"/>
    <s v="Sofas Pro 9"/>
    <n v="8307.44"/>
    <n v="1"/>
    <x v="5"/>
    <n v="8902.08"/>
    <n v="-594.64"/>
    <s v="Amit"/>
    <s v="Home Office"/>
  </r>
  <r>
    <s v="ORD-32445-4923"/>
    <d v="2024-10-09T00:00:00"/>
    <x v="1"/>
    <x v="731"/>
    <x v="83"/>
    <x v="1"/>
    <s v="Gujarat"/>
    <s v="Surat"/>
    <x v="0"/>
    <x v="4"/>
    <s v="Chairs Pro 8"/>
    <n v="104303.16"/>
    <n v="5"/>
    <x v="7"/>
    <n v="66101.649999999994"/>
    <n v="38201.51"/>
    <s v="Priya"/>
    <s v="Corporate"/>
  </r>
  <r>
    <s v="ORD-45007-4924"/>
    <d v="2024-03-15T00:00:00"/>
    <x v="1"/>
    <x v="509"/>
    <x v="91"/>
    <x v="0"/>
    <s v="Tamil Nadu"/>
    <s v="Coimbatore"/>
    <x v="0"/>
    <x v="4"/>
    <s v="Chairs Pro 5"/>
    <n v="100073.43"/>
    <n v="4"/>
    <x v="2"/>
    <n v="71542.44"/>
    <n v="28530.99"/>
    <s v="Neha"/>
    <s v="Home Office"/>
  </r>
  <r>
    <s v="ORD-86271-4925"/>
    <d v="2024-01-21T00:00:00"/>
    <x v="1"/>
    <x v="807"/>
    <x v="90"/>
    <x v="0"/>
    <s v="Karnataka"/>
    <s v="Mysore"/>
    <x v="1"/>
    <x v="1"/>
    <s v="Paper Pro 6"/>
    <n v="9088.9599999999991"/>
    <n v="10"/>
    <x v="1"/>
    <n v="13689.8"/>
    <n v="-4600.84"/>
    <s v="Rahul"/>
    <s v="Consumer"/>
  </r>
  <r>
    <s v="ORD-43497-4926"/>
    <d v="2023-10-17T00:00:00"/>
    <x v="0"/>
    <x v="239"/>
    <x v="215"/>
    <x v="3"/>
    <s v="West Bengal"/>
    <s v="Kolkata"/>
    <x v="2"/>
    <x v="5"/>
    <s v="Tablets Pro 7"/>
    <n v="72911.12"/>
    <n v="1"/>
    <x v="4"/>
    <n v="43942.73"/>
    <n v="28968.39"/>
    <s v="Priya"/>
    <s v="Home Office"/>
  </r>
  <r>
    <s v="ORD-54927-4927"/>
    <d v="2023-11-03T00:00:00"/>
    <x v="0"/>
    <x v="456"/>
    <x v="235"/>
    <x v="3"/>
    <s v="West Bengal"/>
    <s v="Kolkata"/>
    <x v="1"/>
    <x v="6"/>
    <s v="Pens Pro 7"/>
    <n v="6202.04"/>
    <n v="6"/>
    <x v="5"/>
    <n v="5334.42"/>
    <n v="867.62"/>
    <s v="Amit"/>
    <s v="Consumer"/>
  </r>
  <r>
    <s v="ORD-35107-4928"/>
    <d v="2024-04-29T00:00:00"/>
    <x v="1"/>
    <x v="461"/>
    <x v="282"/>
    <x v="3"/>
    <s v="Bihar"/>
    <s v="Gaya"/>
    <x v="1"/>
    <x v="6"/>
    <s v="Pens Pro 6"/>
    <n v="10938.47"/>
    <n v="14"/>
    <x v="4"/>
    <n v="7837.2"/>
    <n v="3101.27"/>
    <s v="Sneha"/>
    <s v="Consumer"/>
  </r>
  <r>
    <s v="ORD-52245-4929"/>
    <d v="2024-03-02T00:00:00"/>
    <x v="1"/>
    <x v="218"/>
    <x v="140"/>
    <x v="1"/>
    <s v="Gujarat"/>
    <s v="Ahmedabad"/>
    <x v="2"/>
    <x v="11"/>
    <s v="Smartphones Pro 7"/>
    <n v="215653.59"/>
    <n v="12"/>
    <x v="6"/>
    <n v="385013.76000000001"/>
    <n v="-169360.17"/>
    <s v="Priya"/>
    <s v="Home Office"/>
  </r>
  <r>
    <s v="ORD-77538-4930"/>
    <d v="2024-05-21T00:00:00"/>
    <x v="1"/>
    <x v="532"/>
    <x v="90"/>
    <x v="3"/>
    <s v="Odisha"/>
    <s v="Bhubaneswar"/>
    <x v="0"/>
    <x v="4"/>
    <s v="Chairs Pro 6"/>
    <n v="307116.34999999998"/>
    <n v="14"/>
    <x v="2"/>
    <n v="231063.84"/>
    <n v="76052.509999999995"/>
    <s v="Priya"/>
    <s v="Home Office"/>
  </r>
  <r>
    <s v="ORD-57318-4931"/>
    <d v="2024-10-21T00:00:00"/>
    <x v="1"/>
    <x v="734"/>
    <x v="67"/>
    <x v="1"/>
    <s v="Gujarat"/>
    <s v="Ahmedabad"/>
    <x v="2"/>
    <x v="11"/>
    <s v="Smartphones Pro 8"/>
    <n v="275121.91999999998"/>
    <n v="5"/>
    <x v="7"/>
    <n v="233893.65"/>
    <n v="41228.269999999997"/>
    <s v="Karan"/>
    <s v="Home Office"/>
  </r>
  <r>
    <s v="ORD-72364-4932"/>
    <d v="2023-02-08T00:00:00"/>
    <x v="0"/>
    <x v="632"/>
    <x v="133"/>
    <x v="0"/>
    <s v="Telangana"/>
    <s v="Hyderabad"/>
    <x v="0"/>
    <x v="0"/>
    <s v="Sofas Pro 1"/>
    <n v="28005.71"/>
    <n v="7"/>
    <x v="1"/>
    <n v="39147.71"/>
    <n v="-11142"/>
    <s v="Neha"/>
    <s v="Corporate"/>
  </r>
  <r>
    <s v="ORD-65903-4933"/>
    <d v="2023-04-05T00:00:00"/>
    <x v="0"/>
    <x v="786"/>
    <x v="131"/>
    <x v="3"/>
    <s v="Odisha"/>
    <s v="Bhubaneswar"/>
    <x v="1"/>
    <x v="1"/>
    <s v="Paper Pro 7"/>
    <n v="1281.47"/>
    <n v="1"/>
    <x v="1"/>
    <n v="1912.88"/>
    <n v="-631.41"/>
    <s v="Amit"/>
    <s v="Corporate"/>
  </r>
  <r>
    <s v="ORD-71483-4934"/>
    <d v="2023-10-29T00:00:00"/>
    <x v="0"/>
    <x v="662"/>
    <x v="184"/>
    <x v="1"/>
    <s v="Gujarat"/>
    <s v="Surat"/>
    <x v="2"/>
    <x v="5"/>
    <s v="Tablets Pro 4"/>
    <n v="699578.49"/>
    <n v="12"/>
    <x v="3"/>
    <n v="525906.24"/>
    <n v="173672.25"/>
    <s v="Vikas"/>
    <s v="Consumer"/>
  </r>
  <r>
    <s v="ORD-10257-4935"/>
    <d v="2023-08-16T00:00:00"/>
    <x v="0"/>
    <x v="468"/>
    <x v="290"/>
    <x v="2"/>
    <s v="Haryana"/>
    <s v="Faridabad"/>
    <x v="0"/>
    <x v="4"/>
    <s v="Chairs Pro 3"/>
    <n v="27584.52"/>
    <n v="12"/>
    <x v="6"/>
    <n v="49687.08"/>
    <n v="-22102.560000000001"/>
    <s v="Vikas"/>
    <s v="Corporate"/>
  </r>
  <r>
    <s v="ORD-59125-4936"/>
    <d v="2023-10-13T00:00:00"/>
    <x v="0"/>
    <x v="382"/>
    <x v="25"/>
    <x v="1"/>
    <s v="Maharashtra"/>
    <s v="Mumbai"/>
    <x v="2"/>
    <x v="10"/>
    <s v="Accessories Pro 8"/>
    <n v="538963.66"/>
    <n v="10"/>
    <x v="3"/>
    <n v="371783.7"/>
    <n v="167179.96"/>
    <s v="Sneha"/>
    <s v="Corporate"/>
  </r>
  <r>
    <s v="ORD-26697-4937"/>
    <d v="2023-10-11T00:00:00"/>
    <x v="0"/>
    <x v="126"/>
    <x v="111"/>
    <x v="3"/>
    <s v="Odisha"/>
    <s v="Bhubaneswar"/>
    <x v="2"/>
    <x v="10"/>
    <s v="Accessories Pro 8"/>
    <n v="518214.89"/>
    <n v="15"/>
    <x v="5"/>
    <n v="552927.30000000005"/>
    <n v="-34712.410000000003"/>
    <s v="Amit"/>
    <s v="Consumer"/>
  </r>
  <r>
    <s v="ORD-62138-4938"/>
    <d v="2024-02-17T00:00:00"/>
    <x v="1"/>
    <x v="824"/>
    <x v="58"/>
    <x v="3"/>
    <s v="West Bengal"/>
    <s v="Kolkata"/>
    <x v="0"/>
    <x v="7"/>
    <s v="Tables Pro 4"/>
    <n v="212118.64"/>
    <n v="12"/>
    <x v="0"/>
    <n v="132256.32000000001"/>
    <n v="79862.320000000007"/>
    <s v="Rahul"/>
    <s v="Consumer"/>
  </r>
  <r>
    <s v="ORD-12437-4939"/>
    <d v="2024-07-25T00:00:00"/>
    <x v="1"/>
    <x v="510"/>
    <x v="147"/>
    <x v="0"/>
    <s v="Tamil Nadu"/>
    <s v="Coimbatore"/>
    <x v="0"/>
    <x v="4"/>
    <s v="Chairs Pro 8"/>
    <n v="16539.09"/>
    <n v="3"/>
    <x v="4"/>
    <n v="11787.84"/>
    <n v="4751.25"/>
    <s v="Vikas"/>
    <s v="Home Office"/>
  </r>
  <r>
    <s v="ORD-56111-4940"/>
    <d v="2024-11-03T00:00:00"/>
    <x v="1"/>
    <x v="463"/>
    <x v="80"/>
    <x v="0"/>
    <s v="Tamil Nadu"/>
    <s v="Chennai"/>
    <x v="1"/>
    <x v="1"/>
    <s v="Paper Pro 8"/>
    <n v="9113.94"/>
    <n v="9"/>
    <x v="0"/>
    <n v="5378.76"/>
    <n v="3735.18"/>
    <s v="Rahul"/>
    <s v="Consumer"/>
  </r>
  <r>
    <s v="ORD-83206-4941"/>
    <d v="2023-03-20T00:00:00"/>
    <x v="0"/>
    <x v="775"/>
    <x v="131"/>
    <x v="1"/>
    <s v="Maharashtra"/>
    <s v="Mumbai"/>
    <x v="1"/>
    <x v="2"/>
    <s v="Binders Pro 1"/>
    <n v="13826.8"/>
    <n v="9"/>
    <x v="0"/>
    <n v="9749.43"/>
    <n v="4077.37"/>
    <s v="Karan"/>
    <s v="Home Office"/>
  </r>
  <r>
    <s v="ORD-83011-4942"/>
    <d v="2023-11-26T00:00:00"/>
    <x v="0"/>
    <x v="48"/>
    <x v="294"/>
    <x v="3"/>
    <s v="West Bengal"/>
    <s v="Howrah"/>
    <x v="2"/>
    <x v="11"/>
    <s v="Smartphones Pro 1"/>
    <n v="42177"/>
    <n v="1"/>
    <x v="4"/>
    <n v="31586.33"/>
    <n v="10590.67"/>
    <s v="Karan"/>
    <s v="Home Office"/>
  </r>
  <r>
    <s v="ORD-17298-4943"/>
    <d v="2023-04-19T00:00:00"/>
    <x v="0"/>
    <x v="808"/>
    <x v="191"/>
    <x v="1"/>
    <s v="Rajasthan"/>
    <s v="Jaipur"/>
    <x v="2"/>
    <x v="5"/>
    <s v="Tablets Pro 8"/>
    <n v="945658.96"/>
    <n v="15"/>
    <x v="7"/>
    <n v="612334.80000000005"/>
    <n v="333324.15999999997"/>
    <s v="Priya"/>
    <s v="Home Office"/>
  </r>
  <r>
    <s v="ORD-15797-4944"/>
    <d v="2024-08-09T00:00:00"/>
    <x v="1"/>
    <x v="9"/>
    <x v="117"/>
    <x v="1"/>
    <s v="Maharashtra"/>
    <s v="Pune"/>
    <x v="1"/>
    <x v="6"/>
    <s v="Pens Pro 8"/>
    <n v="5162.4799999999996"/>
    <n v="5"/>
    <x v="6"/>
    <n v="8666.5"/>
    <n v="-3504.02"/>
    <s v="Priya"/>
    <s v="Home Office"/>
  </r>
  <r>
    <s v="ORD-82858-4945"/>
    <d v="2024-12-19T00:00:00"/>
    <x v="1"/>
    <x v="569"/>
    <x v="117"/>
    <x v="3"/>
    <s v="Bihar"/>
    <s v="Patna"/>
    <x v="0"/>
    <x v="9"/>
    <s v="Beds Pro 2"/>
    <n v="36357.19"/>
    <n v="3"/>
    <x v="1"/>
    <n v="51185.13"/>
    <n v="-14827.94"/>
    <s v="Rahul"/>
    <s v="Home Office"/>
  </r>
  <r>
    <s v="ORD-30409-4946"/>
    <d v="2023-12-05T00:00:00"/>
    <x v="0"/>
    <x v="423"/>
    <x v="265"/>
    <x v="3"/>
    <s v="West Bengal"/>
    <s v="Howrah"/>
    <x v="1"/>
    <x v="1"/>
    <s v="Paper Pro 8"/>
    <n v="1200.48"/>
    <n v="3"/>
    <x v="1"/>
    <n v="1744.62"/>
    <n v="-544.14"/>
    <s v="Priya"/>
    <s v="Corporate"/>
  </r>
  <r>
    <s v="ORD-17445-4947"/>
    <d v="2024-11-11T00:00:00"/>
    <x v="1"/>
    <x v="636"/>
    <x v="280"/>
    <x v="2"/>
    <s v="Haryana"/>
    <s v="Faridabad"/>
    <x v="2"/>
    <x v="11"/>
    <s v="Smartphones Pro 9"/>
    <n v="20569.900000000001"/>
    <n v="5"/>
    <x v="1"/>
    <n v="30794.75"/>
    <n v="-10224.85"/>
    <s v="Rahul"/>
    <s v="Corporate"/>
  </r>
  <r>
    <s v="ORD-21262-4948"/>
    <d v="2023-07-12T00:00:00"/>
    <x v="0"/>
    <x v="415"/>
    <x v="251"/>
    <x v="3"/>
    <s v="West Bengal"/>
    <s v="Kolkata"/>
    <x v="1"/>
    <x v="3"/>
    <s v="Storage Pro 5"/>
    <n v="425.34"/>
    <n v="1"/>
    <x v="6"/>
    <n v="715.81"/>
    <n v="-290.47000000000003"/>
    <s v="Neha"/>
    <s v="Corporate"/>
  </r>
  <r>
    <s v="ORD-11353-4949"/>
    <d v="2024-04-07T00:00:00"/>
    <x v="1"/>
    <x v="891"/>
    <x v="182"/>
    <x v="0"/>
    <s v="Tamil Nadu"/>
    <s v="Coimbatore"/>
    <x v="1"/>
    <x v="6"/>
    <s v="Pens Pro 9"/>
    <n v="2852.93"/>
    <n v="2"/>
    <x v="1"/>
    <n v="3997.32"/>
    <n v="-1144.3900000000001"/>
    <s v="Vikas"/>
    <s v="Corporate"/>
  </r>
  <r>
    <s v="ORD-55177-4950"/>
    <d v="2023-03-29T00:00:00"/>
    <x v="0"/>
    <x v="881"/>
    <x v="188"/>
    <x v="2"/>
    <s v="Haryana"/>
    <s v="Gurgaon"/>
    <x v="1"/>
    <x v="1"/>
    <s v="Paper Pro 1"/>
    <n v="2918.12"/>
    <n v="5"/>
    <x v="1"/>
    <n v="4325.55"/>
    <n v="-1407.43"/>
    <s v="Karan"/>
    <s v="Corporate"/>
  </r>
  <r>
    <s v="ORD-62097-4951"/>
    <d v="2023-12-28T00:00:00"/>
    <x v="0"/>
    <x v="408"/>
    <x v="194"/>
    <x v="2"/>
    <s v="Haryana"/>
    <s v="Gurgaon"/>
    <x v="2"/>
    <x v="5"/>
    <s v="Tablets Pro 10"/>
    <n v="266865.32"/>
    <n v="5"/>
    <x v="7"/>
    <n v="178343.6"/>
    <n v="88521.72"/>
    <s v="Amit"/>
    <s v="Home Office"/>
  </r>
  <r>
    <s v="ORD-25945-4952"/>
    <d v="2023-10-03T00:00:00"/>
    <x v="0"/>
    <x v="274"/>
    <x v="82"/>
    <x v="3"/>
    <s v="West Bengal"/>
    <s v="Kolkata"/>
    <x v="1"/>
    <x v="3"/>
    <s v="Storage Pro 6"/>
    <n v="7185.5"/>
    <n v="8"/>
    <x v="2"/>
    <n v="4998.16"/>
    <n v="2187.34"/>
    <s v="Vikas"/>
    <s v="Corporate"/>
  </r>
  <r>
    <s v="ORD-21302-4953"/>
    <d v="2023-07-03T00:00:00"/>
    <x v="0"/>
    <x v="145"/>
    <x v="97"/>
    <x v="2"/>
    <s v="Haryana"/>
    <s v="Gurgaon"/>
    <x v="2"/>
    <x v="8"/>
    <s v="Laptops Pro 4"/>
    <n v="743077.68"/>
    <n v="15"/>
    <x v="7"/>
    <n v="526613.1"/>
    <n v="216464.58"/>
    <s v="Pooja"/>
    <s v="Corporate"/>
  </r>
  <r>
    <s v="ORD-89331-4954"/>
    <d v="2024-03-22T00:00:00"/>
    <x v="1"/>
    <x v="677"/>
    <x v="292"/>
    <x v="0"/>
    <s v="Tamil Nadu"/>
    <s v="Chennai"/>
    <x v="2"/>
    <x v="10"/>
    <s v="Accessories Pro 8"/>
    <n v="161933.74"/>
    <n v="14"/>
    <x v="1"/>
    <n v="226104.06"/>
    <n v="-64170.32"/>
    <s v="Vikas"/>
    <s v="Home Office"/>
  </r>
  <r>
    <s v="ORD-68069-4955"/>
    <d v="2023-11-04T00:00:00"/>
    <x v="0"/>
    <x v="765"/>
    <x v="136"/>
    <x v="2"/>
    <s v="Punjab"/>
    <s v="Amritsar"/>
    <x v="2"/>
    <x v="5"/>
    <s v="Tablets Pro 9"/>
    <n v="185530.55"/>
    <n v="11"/>
    <x v="0"/>
    <n v="141065.32"/>
    <n v="44465.23"/>
    <s v="Pooja"/>
    <s v="Consumer"/>
  </r>
  <r>
    <s v="ORD-78661-4956"/>
    <d v="2024-02-06T00:00:00"/>
    <x v="1"/>
    <x v="334"/>
    <x v="9"/>
    <x v="0"/>
    <s v="Tamil Nadu"/>
    <s v="Chennai"/>
    <x v="0"/>
    <x v="4"/>
    <s v="Chairs Pro 4"/>
    <n v="60606.15"/>
    <n v="12"/>
    <x v="4"/>
    <n v="42674.76"/>
    <n v="17931.39"/>
    <s v="Neha"/>
    <s v="Corporate"/>
  </r>
  <r>
    <s v="ORD-27872-4957"/>
    <d v="2023-07-03T00:00:00"/>
    <x v="0"/>
    <x v="0"/>
    <x v="217"/>
    <x v="0"/>
    <s v="Telangana"/>
    <s v="Hyderabad"/>
    <x v="1"/>
    <x v="1"/>
    <s v="Paper Pro 6"/>
    <n v="3249.98"/>
    <n v="13"/>
    <x v="1"/>
    <n v="4869.28"/>
    <n v="-1619.3"/>
    <s v="Pooja"/>
    <s v="Corporate"/>
  </r>
  <r>
    <s v="ORD-97623-4958"/>
    <d v="2023-05-21T00:00:00"/>
    <x v="0"/>
    <x v="726"/>
    <x v="211"/>
    <x v="0"/>
    <s v="Karnataka"/>
    <s v="Bangalore"/>
    <x v="2"/>
    <x v="5"/>
    <s v="Tablets Pro 5"/>
    <n v="55921.34"/>
    <n v="3"/>
    <x v="2"/>
    <n v="39903.599999999999"/>
    <n v="16017.74"/>
    <s v="Vikas"/>
    <s v="Home Office"/>
  </r>
  <r>
    <s v="ORD-27746-4959"/>
    <d v="2024-02-20T00:00:00"/>
    <x v="1"/>
    <x v="499"/>
    <x v="175"/>
    <x v="1"/>
    <s v="Rajasthan"/>
    <s v="Jaipur"/>
    <x v="0"/>
    <x v="0"/>
    <s v="Sofas Pro 6"/>
    <n v="35576.160000000003"/>
    <n v="3"/>
    <x v="1"/>
    <n v="51911.37"/>
    <n v="-16335.21"/>
    <s v="Amit"/>
    <s v="Home Office"/>
  </r>
  <r>
    <s v="ORD-86298-4960"/>
    <d v="2024-04-23T00:00:00"/>
    <x v="1"/>
    <x v="360"/>
    <x v="152"/>
    <x v="2"/>
    <s v="Punjab"/>
    <s v="Amritsar"/>
    <x v="2"/>
    <x v="10"/>
    <s v="Accessories Pro 1"/>
    <n v="148199.5"/>
    <n v="3"/>
    <x v="7"/>
    <n v="111385.56"/>
    <n v="36813.94"/>
    <s v="Vikas"/>
    <s v="Home Office"/>
  </r>
  <r>
    <s v="ORD-18901-4961"/>
    <d v="2024-02-22T00:00:00"/>
    <x v="1"/>
    <x v="680"/>
    <x v="61"/>
    <x v="3"/>
    <s v="Odisha"/>
    <s v="Bhubaneswar"/>
    <x v="0"/>
    <x v="7"/>
    <s v="Tables Pro 1"/>
    <n v="12336.42"/>
    <n v="3"/>
    <x v="4"/>
    <n v="7883.07"/>
    <n v="4453.3500000000004"/>
    <s v="Sneha"/>
    <s v="Consumer"/>
  </r>
  <r>
    <s v="ORD-11830-4962"/>
    <d v="2024-06-04T00:00:00"/>
    <x v="1"/>
    <x v="507"/>
    <x v="35"/>
    <x v="0"/>
    <s v="Telangana"/>
    <s v="Hyderabad"/>
    <x v="2"/>
    <x v="5"/>
    <s v="Tablets Pro 1"/>
    <n v="85006.45"/>
    <n v="11"/>
    <x v="0"/>
    <n v="56104.07"/>
    <n v="28902.38"/>
    <s v="Karan"/>
    <s v="Home Office"/>
  </r>
  <r>
    <s v="ORD-22737-4963"/>
    <d v="2024-03-28T00:00:00"/>
    <x v="1"/>
    <x v="290"/>
    <x v="202"/>
    <x v="3"/>
    <s v="Bihar"/>
    <s v="Gaya"/>
    <x v="0"/>
    <x v="0"/>
    <s v="Sofas Pro 2"/>
    <n v="41839.620000000003"/>
    <n v="10"/>
    <x v="5"/>
    <n v="40444.5"/>
    <n v="1395.12"/>
    <s v="Sneha"/>
    <s v="Corporate"/>
  </r>
  <r>
    <s v="ORD-88305-4964"/>
    <d v="2024-10-05T00:00:00"/>
    <x v="1"/>
    <x v="481"/>
    <x v="269"/>
    <x v="1"/>
    <s v="Maharashtra"/>
    <s v="Mumbai"/>
    <x v="1"/>
    <x v="3"/>
    <s v="Storage Pro 7"/>
    <n v="3106.93"/>
    <n v="6"/>
    <x v="1"/>
    <n v="4320.3599999999997"/>
    <n v="-1213.43"/>
    <s v="Priya"/>
    <s v="Consumer"/>
  </r>
  <r>
    <s v="ORD-47134-4965"/>
    <d v="2023-11-05T00:00:00"/>
    <x v="0"/>
    <x v="298"/>
    <x v="98"/>
    <x v="1"/>
    <s v="Maharashtra"/>
    <s v="Mumbai"/>
    <x v="2"/>
    <x v="10"/>
    <s v="Accessories Pro 10"/>
    <n v="41469.980000000003"/>
    <n v="11"/>
    <x v="6"/>
    <n v="72959.59"/>
    <n v="-31489.61"/>
    <s v="Priya"/>
    <s v="Home Office"/>
  </r>
  <r>
    <s v="ORD-45392-4966"/>
    <d v="2024-01-26T00:00:00"/>
    <x v="1"/>
    <x v="725"/>
    <x v="197"/>
    <x v="3"/>
    <s v="Odisha"/>
    <s v="Bhubaneswar"/>
    <x v="1"/>
    <x v="3"/>
    <s v="Storage Pro 9"/>
    <n v="2632.26"/>
    <n v="5"/>
    <x v="2"/>
    <n v="2426.25"/>
    <n v="206.01"/>
    <s v="Sneha"/>
    <s v="Consumer"/>
  </r>
  <r>
    <s v="ORD-32903-4967"/>
    <d v="2023-12-28T00:00:00"/>
    <x v="0"/>
    <x v="757"/>
    <x v="11"/>
    <x v="3"/>
    <s v="Bihar"/>
    <s v="Patna"/>
    <x v="0"/>
    <x v="0"/>
    <s v="Sofas Pro 3"/>
    <n v="7460.58"/>
    <n v="2"/>
    <x v="5"/>
    <n v="8115.18"/>
    <n v="-654.6"/>
    <s v="Karan"/>
    <s v="Home Office"/>
  </r>
  <r>
    <s v="ORD-52703-4968"/>
    <d v="2024-05-26T00:00:00"/>
    <x v="1"/>
    <x v="649"/>
    <x v="193"/>
    <x v="3"/>
    <s v="Bihar"/>
    <s v="Gaya"/>
    <x v="0"/>
    <x v="4"/>
    <s v="Chairs Pro 3"/>
    <n v="90460.89"/>
    <n v="4"/>
    <x v="3"/>
    <n v="72057.56"/>
    <n v="18403.330000000002"/>
    <s v="Amit"/>
    <s v="Consumer"/>
  </r>
  <r>
    <s v="ORD-75398-4969"/>
    <d v="2024-05-26T00:00:00"/>
    <x v="1"/>
    <x v="396"/>
    <x v="224"/>
    <x v="3"/>
    <s v="Bihar"/>
    <s v="Patna"/>
    <x v="2"/>
    <x v="5"/>
    <s v="Tablets Pro 1"/>
    <n v="78544.66"/>
    <n v="4"/>
    <x v="6"/>
    <n v="135464.20000000001"/>
    <n v="-56919.54"/>
    <s v="Karan"/>
    <s v="Corporate"/>
  </r>
  <r>
    <s v="ORD-78892-4970"/>
    <d v="2023-10-05T00:00:00"/>
    <x v="0"/>
    <x v="532"/>
    <x v="75"/>
    <x v="3"/>
    <s v="Odisha"/>
    <s v="Bhubaneswar"/>
    <x v="0"/>
    <x v="9"/>
    <s v="Beds Pro 9"/>
    <n v="24816.21"/>
    <n v="7"/>
    <x v="7"/>
    <n v="16482.97"/>
    <n v="8333.24"/>
    <s v="Pooja"/>
    <s v="Consumer"/>
  </r>
  <r>
    <s v="ORD-38605-4971"/>
    <d v="2023-11-22T00:00:00"/>
    <x v="0"/>
    <x v="769"/>
    <x v="76"/>
    <x v="2"/>
    <s v="Punjab"/>
    <s v="Ludhiana"/>
    <x v="1"/>
    <x v="2"/>
    <s v="Binders Pro 3"/>
    <n v="11442.09"/>
    <n v="11"/>
    <x v="6"/>
    <n v="19542.05"/>
    <n v="-8099.96"/>
    <s v="Karan"/>
    <s v="Home Office"/>
  </r>
  <r>
    <s v="ORD-82471-4972"/>
    <d v="2024-11-20T00:00:00"/>
    <x v="1"/>
    <x v="148"/>
    <x v="219"/>
    <x v="3"/>
    <s v="Odisha"/>
    <s v="Bhubaneswar"/>
    <x v="1"/>
    <x v="6"/>
    <s v="Pens Pro 7"/>
    <n v="22895.94"/>
    <n v="14"/>
    <x v="3"/>
    <n v="19806.36"/>
    <n v="3089.58"/>
    <s v="Rahul"/>
    <s v="Consumer"/>
  </r>
  <r>
    <s v="ORD-69278-4973"/>
    <d v="2024-12-23T00:00:00"/>
    <x v="1"/>
    <x v="201"/>
    <x v="253"/>
    <x v="2"/>
    <s v="Delhi"/>
    <s v="New Delhi"/>
    <x v="1"/>
    <x v="3"/>
    <s v="Storage Pro 2"/>
    <n v="6754.11"/>
    <n v="9"/>
    <x v="0"/>
    <n v="4514.58"/>
    <n v="2239.5300000000002"/>
    <s v="Priya"/>
    <s v="Consumer"/>
  </r>
  <r>
    <s v="ORD-70757-4974"/>
    <d v="2023-10-12T00:00:00"/>
    <x v="0"/>
    <x v="534"/>
    <x v="266"/>
    <x v="0"/>
    <s v="Telangana"/>
    <s v="Hyderabad"/>
    <x v="0"/>
    <x v="9"/>
    <s v="Beds Pro 7"/>
    <n v="180286.42"/>
    <n v="15"/>
    <x v="7"/>
    <n v="123547.8"/>
    <n v="56738.62"/>
    <s v="Vikas"/>
    <s v="Home Office"/>
  </r>
  <r>
    <s v="ORD-30968-4975"/>
    <d v="2024-10-02T00:00:00"/>
    <x v="1"/>
    <x v="99"/>
    <x v="267"/>
    <x v="3"/>
    <s v="Bihar"/>
    <s v="Gaya"/>
    <x v="0"/>
    <x v="7"/>
    <s v="Tables Pro 10"/>
    <n v="241387.81"/>
    <n v="15"/>
    <x v="7"/>
    <n v="179498.7"/>
    <n v="61889.11"/>
    <s v="Karan"/>
    <s v="Corporate"/>
  </r>
  <r>
    <s v="ORD-26535-4976"/>
    <d v="2023-02-10T00:00:00"/>
    <x v="0"/>
    <x v="202"/>
    <x v="116"/>
    <x v="3"/>
    <s v="Odisha"/>
    <s v="Bhubaneswar"/>
    <x v="1"/>
    <x v="6"/>
    <s v="Pens Pro 8"/>
    <n v="5359.44"/>
    <n v="15"/>
    <x v="6"/>
    <n v="9058.0499999999993"/>
    <n v="-3698.61"/>
    <s v="Priya"/>
    <s v="Corporate"/>
  </r>
  <r>
    <s v="ORD-93583-4977"/>
    <d v="2024-10-24T00:00:00"/>
    <x v="1"/>
    <x v="868"/>
    <x v="132"/>
    <x v="1"/>
    <s v="Maharashtra"/>
    <s v="Mumbai"/>
    <x v="1"/>
    <x v="2"/>
    <s v="Binders Pro 5"/>
    <n v="2207.7600000000002"/>
    <n v="4"/>
    <x v="6"/>
    <n v="3822.64"/>
    <n v="-1614.88"/>
    <s v="Karan"/>
    <s v="Home Office"/>
  </r>
  <r>
    <s v="ORD-92231-4978"/>
    <d v="2024-12-20T00:00:00"/>
    <x v="1"/>
    <x v="269"/>
    <x v="194"/>
    <x v="2"/>
    <s v="Delhi"/>
    <s v="New Delhi"/>
    <x v="1"/>
    <x v="6"/>
    <s v="Pens Pro 3"/>
    <n v="6696.67"/>
    <n v="6"/>
    <x v="0"/>
    <n v="3994.86"/>
    <n v="2701.81"/>
    <s v="Neha"/>
    <s v="Consumer"/>
  </r>
  <r>
    <s v="ORD-37989-4979"/>
    <d v="2024-05-08T00:00:00"/>
    <x v="1"/>
    <x v="640"/>
    <x v="7"/>
    <x v="3"/>
    <s v="West Bengal"/>
    <s v="Howrah"/>
    <x v="0"/>
    <x v="0"/>
    <s v="Sofas Pro 6"/>
    <n v="95404.25"/>
    <n v="10"/>
    <x v="0"/>
    <n v="53518.9"/>
    <n v="41885.35"/>
    <s v="Pooja"/>
    <s v="Consumer"/>
  </r>
  <r>
    <s v="ORD-57609-4980"/>
    <d v="2023-12-15T00:00:00"/>
    <x v="0"/>
    <x v="291"/>
    <x v="91"/>
    <x v="3"/>
    <s v="Bihar"/>
    <s v="Gaya"/>
    <x v="2"/>
    <x v="8"/>
    <s v="Laptops Pro 10"/>
    <n v="17522.439999999999"/>
    <n v="1"/>
    <x v="1"/>
    <n v="25979.75"/>
    <n v="-8457.31"/>
    <s v="Sneha"/>
    <s v="Consumer"/>
  </r>
  <r>
    <s v="ORD-28090-4981"/>
    <d v="2024-04-04T00:00:00"/>
    <x v="1"/>
    <x v="876"/>
    <x v="127"/>
    <x v="3"/>
    <s v="Odisha"/>
    <s v="Bhubaneswar"/>
    <x v="0"/>
    <x v="9"/>
    <s v="Beds Pro 9"/>
    <n v="96040.93"/>
    <n v="15"/>
    <x v="7"/>
    <n v="72201.75"/>
    <n v="23839.18"/>
    <s v="Amit"/>
    <s v="Corporate"/>
  </r>
  <r>
    <s v="ORD-62430-4982"/>
    <d v="2024-12-15T00:00:00"/>
    <x v="1"/>
    <x v="859"/>
    <x v="147"/>
    <x v="2"/>
    <s v="Delhi"/>
    <s v="New Delhi"/>
    <x v="2"/>
    <x v="11"/>
    <s v="Smartphones Pro 3"/>
    <n v="223575.99"/>
    <n v="6"/>
    <x v="5"/>
    <n v="182715.54"/>
    <n v="40860.449999999997"/>
    <s v="Priya"/>
    <s v="Corporate"/>
  </r>
  <r>
    <s v="ORD-25074-4983"/>
    <d v="2024-01-03T00:00:00"/>
    <x v="1"/>
    <x v="762"/>
    <x v="166"/>
    <x v="0"/>
    <s v="Karnataka"/>
    <s v="Mysore"/>
    <x v="0"/>
    <x v="4"/>
    <s v="Chairs Pro 1"/>
    <n v="29569.49"/>
    <n v="8"/>
    <x v="1"/>
    <n v="42227.44"/>
    <n v="-12657.95"/>
    <s v="Priya"/>
    <s v="Corporate"/>
  </r>
  <r>
    <s v="ORD-59262-4984"/>
    <d v="2023-04-11T00:00:00"/>
    <x v="0"/>
    <x v="98"/>
    <x v="207"/>
    <x v="3"/>
    <s v="Odisha"/>
    <s v="Bhubaneswar"/>
    <x v="0"/>
    <x v="0"/>
    <s v="Sofas Pro 9"/>
    <n v="114978.36"/>
    <n v="12"/>
    <x v="2"/>
    <n v="97743.96"/>
    <n v="17234.400000000001"/>
    <s v="Sneha"/>
    <s v="Consumer"/>
  </r>
  <r>
    <s v="ORD-47492-4985"/>
    <d v="2023-11-04T00:00:00"/>
    <x v="0"/>
    <x v="271"/>
    <x v="78"/>
    <x v="1"/>
    <s v="Gujarat"/>
    <s v="Surat"/>
    <x v="1"/>
    <x v="1"/>
    <s v="Paper Pro 9"/>
    <n v="10861.82"/>
    <n v="11"/>
    <x v="4"/>
    <n v="6878.74"/>
    <n v="3983.08"/>
    <s v="Priya"/>
    <s v="Home Office"/>
  </r>
  <r>
    <s v="ORD-50957-4986"/>
    <d v="2024-02-15T00:00:00"/>
    <x v="1"/>
    <x v="274"/>
    <x v="280"/>
    <x v="2"/>
    <s v="Delhi"/>
    <s v="New Delhi"/>
    <x v="1"/>
    <x v="3"/>
    <s v="Storage Pro 9"/>
    <n v="7098.42"/>
    <n v="10"/>
    <x v="6"/>
    <n v="12283.5"/>
    <n v="-5185.08"/>
    <s v="Pooja"/>
    <s v="Corporate"/>
  </r>
  <r>
    <s v="ORD-14930-4987"/>
    <d v="2023-12-29T00:00:00"/>
    <x v="0"/>
    <x v="809"/>
    <x v="251"/>
    <x v="1"/>
    <s v="Maharashtra"/>
    <s v="Mumbai"/>
    <x v="1"/>
    <x v="3"/>
    <s v="Storage Pro 6"/>
    <n v="2601.3000000000002"/>
    <n v="4"/>
    <x v="6"/>
    <n v="4638.6400000000003"/>
    <n v="-2037.34"/>
    <s v="Vikas"/>
    <s v="Home Office"/>
  </r>
  <r>
    <s v="ORD-44596-4988"/>
    <d v="2024-05-31T00:00:00"/>
    <x v="1"/>
    <x v="411"/>
    <x v="93"/>
    <x v="2"/>
    <s v="Delhi"/>
    <s v="New Delhi"/>
    <x v="2"/>
    <x v="8"/>
    <s v="Laptops Pro 2"/>
    <n v="52826.12"/>
    <n v="8"/>
    <x v="3"/>
    <n v="41388.160000000003"/>
    <n v="11437.96"/>
    <s v="Amit"/>
    <s v="Consumer"/>
  </r>
  <r>
    <s v="ORD-27840-4989"/>
    <d v="2023-05-28T00:00:00"/>
    <x v="0"/>
    <x v="437"/>
    <x v="66"/>
    <x v="0"/>
    <s v="Tamil Nadu"/>
    <s v="Chennai"/>
    <x v="2"/>
    <x v="8"/>
    <s v="Laptops Pro 5"/>
    <n v="76725.56"/>
    <n v="8"/>
    <x v="1"/>
    <n v="107152.88"/>
    <n v="-30427.32"/>
    <s v="Vikas"/>
    <s v="Corporate"/>
  </r>
  <r>
    <s v="ORD-17695-4990"/>
    <d v="2023-05-05T00:00:00"/>
    <x v="0"/>
    <x v="428"/>
    <x v="127"/>
    <x v="1"/>
    <s v="Maharashtra"/>
    <s v="Nagpur"/>
    <x v="0"/>
    <x v="7"/>
    <s v="Tables Pro 2"/>
    <n v="186368.45"/>
    <n v="12"/>
    <x v="5"/>
    <n v="189296.4"/>
    <n v="-2927.95"/>
    <s v="Amit"/>
    <s v="Consumer"/>
  </r>
  <r>
    <s v="ORD-79320-4991"/>
    <d v="2024-11-30T00:00:00"/>
    <x v="1"/>
    <x v="449"/>
    <x v="90"/>
    <x v="2"/>
    <s v="Delhi"/>
    <s v="New Delhi"/>
    <x v="2"/>
    <x v="5"/>
    <s v="Tablets Pro 8"/>
    <n v="89265.78"/>
    <n v="4"/>
    <x v="2"/>
    <n v="69432.039999999994"/>
    <n v="19833.740000000002"/>
    <s v="Amit"/>
    <s v="Home Office"/>
  </r>
  <r>
    <s v="ORD-13122-4992"/>
    <d v="2023-02-01T00:00:00"/>
    <x v="0"/>
    <x v="861"/>
    <x v="154"/>
    <x v="2"/>
    <s v="Punjab"/>
    <s v="Ludhiana"/>
    <x v="2"/>
    <x v="10"/>
    <s v="Accessories Pro 6"/>
    <n v="73629.87"/>
    <n v="11"/>
    <x v="1"/>
    <n v="104438.62"/>
    <n v="-30808.75"/>
    <s v="Amit"/>
    <s v="Home Office"/>
  </r>
  <r>
    <s v="ORD-90142-4993"/>
    <d v="2023-09-02T00:00:00"/>
    <x v="0"/>
    <x v="728"/>
    <x v="96"/>
    <x v="2"/>
    <s v="Punjab"/>
    <s v="Amritsar"/>
    <x v="1"/>
    <x v="1"/>
    <s v="Paper Pro 6"/>
    <n v="24485.43"/>
    <n v="9"/>
    <x v="2"/>
    <n v="17156.25"/>
    <n v="7329.18"/>
    <s v="Priya"/>
    <s v="Corporate"/>
  </r>
  <r>
    <s v="ORD-49816-4994"/>
    <d v="2023-10-08T00:00:00"/>
    <x v="0"/>
    <x v="507"/>
    <x v="253"/>
    <x v="0"/>
    <s v="Karnataka"/>
    <s v="Mysore"/>
    <x v="0"/>
    <x v="0"/>
    <s v="Sofas Pro 1"/>
    <n v="9467.5400000000009"/>
    <n v="1"/>
    <x v="5"/>
    <n v="8755.93"/>
    <n v="711.61"/>
    <s v="Vikas"/>
    <s v="Home Office"/>
  </r>
  <r>
    <s v="ORD-70831-4995"/>
    <d v="2023-11-27T00:00:00"/>
    <x v="0"/>
    <x v="677"/>
    <x v="114"/>
    <x v="3"/>
    <s v="Odisha"/>
    <s v="Bhubaneswar"/>
    <x v="1"/>
    <x v="2"/>
    <s v="Binders Pro 3"/>
    <n v="8784.0300000000007"/>
    <n v="7"/>
    <x v="0"/>
    <n v="6455.26"/>
    <n v="2328.77"/>
    <s v="Vikas"/>
    <s v="Home Office"/>
  </r>
  <r>
    <s v="ORD-76971-4996"/>
    <d v="2024-09-20T00:00:00"/>
    <x v="1"/>
    <x v="227"/>
    <x v="73"/>
    <x v="3"/>
    <s v="Bihar"/>
    <s v="Gaya"/>
    <x v="0"/>
    <x v="7"/>
    <s v="Tables Pro 3"/>
    <n v="289470.98"/>
    <n v="12"/>
    <x v="3"/>
    <n v="214257.48"/>
    <n v="75213.5"/>
    <s v="Sneha"/>
    <s v="Home Office"/>
  </r>
  <r>
    <s v="ORD-20078-4997"/>
    <d v="2024-05-18T00:00:00"/>
    <x v="1"/>
    <x v="670"/>
    <x v="41"/>
    <x v="2"/>
    <s v="Haryana"/>
    <s v="Faridabad"/>
    <x v="1"/>
    <x v="6"/>
    <s v="Pens Pro 3"/>
    <n v="13286.04"/>
    <n v="6"/>
    <x v="2"/>
    <n v="11944.74"/>
    <n v="1341.3"/>
    <s v="Pooja"/>
    <s v="Corporate"/>
  </r>
  <r>
    <s v="ORD-98819-4998"/>
    <d v="2024-07-28T00:00:00"/>
    <x v="1"/>
    <x v="75"/>
    <x v="245"/>
    <x v="2"/>
    <s v="Delhi"/>
    <s v="New Delhi"/>
    <x v="0"/>
    <x v="7"/>
    <s v="Tables Pro 10"/>
    <n v="39679.74"/>
    <n v="9"/>
    <x v="6"/>
    <n v="68639.850000000006"/>
    <n v="-28960.11"/>
    <s v="Vikas"/>
    <s v="Consumer"/>
  </r>
  <r>
    <s v="ORD-18235-4999"/>
    <d v="2024-11-10T00:00:00"/>
    <x v="1"/>
    <x v="515"/>
    <x v="223"/>
    <x v="3"/>
    <s v="Bihar"/>
    <s v="Gaya"/>
    <x v="1"/>
    <x v="2"/>
    <s v="Binders Pro 6"/>
    <n v="2960.56"/>
    <n v="3"/>
    <x v="5"/>
    <n v="2842.29"/>
    <n v="118.27"/>
    <s v="Sneha"/>
    <s v="Corporate"/>
  </r>
  <r>
    <s v="ORD-14486-5000"/>
    <d v="2024-12-07T00:00:00"/>
    <x v="1"/>
    <x v="177"/>
    <x v="191"/>
    <x v="0"/>
    <s v="Karnataka"/>
    <s v="Bangalore"/>
    <x v="1"/>
    <x v="3"/>
    <s v="Storage Pro 2"/>
    <n v="16180.99"/>
    <n v="9"/>
    <x v="3"/>
    <n v="12684.33"/>
    <n v="3496.66"/>
    <s v="Neha"/>
    <s v="Consumer"/>
  </r>
  <r>
    <s v="ORD-12521-5001"/>
    <d v="2023-11-14T00:00:00"/>
    <x v="0"/>
    <x v="753"/>
    <x v="84"/>
    <x v="0"/>
    <s v="Telangana"/>
    <s v="Hyderabad"/>
    <x v="2"/>
    <x v="8"/>
    <s v="Laptops Pro 10"/>
    <n v="74751.83"/>
    <n v="10"/>
    <x v="3"/>
    <n v="52002.8"/>
    <n v="22749.03"/>
    <s v="Pooja"/>
    <s v="Home Office"/>
  </r>
  <r>
    <s v="ORD-37115-5002"/>
    <d v="2024-10-19T00:00:00"/>
    <x v="1"/>
    <x v="529"/>
    <x v="107"/>
    <x v="1"/>
    <s v="Rajasthan"/>
    <s v="Jaipur"/>
    <x v="2"/>
    <x v="11"/>
    <s v="Smartphones Pro 7"/>
    <n v="482086.93"/>
    <n v="7"/>
    <x v="4"/>
    <n v="297861.69"/>
    <n v="184225.24"/>
    <s v="Karan"/>
    <s v="Consumer"/>
  </r>
  <r>
    <s v="ORD-90000-5003"/>
    <d v="2023-01-11T00:00:00"/>
    <x v="0"/>
    <x v="112"/>
    <x v="52"/>
    <x v="1"/>
    <s v="Rajasthan"/>
    <s v="Jaipur"/>
    <x v="2"/>
    <x v="11"/>
    <s v="Smartphones Pro 1"/>
    <n v="39065.71"/>
    <n v="1"/>
    <x v="5"/>
    <n v="31227.03"/>
    <n v="7838.68"/>
    <s v="Sneha"/>
    <s v="Home Office"/>
  </r>
  <r>
    <s v="ORD-36656-5004"/>
    <d v="2023-03-19T00:00:00"/>
    <x v="0"/>
    <x v="475"/>
    <x v="197"/>
    <x v="3"/>
    <s v="Odisha"/>
    <s v="Bhubaneswar"/>
    <x v="0"/>
    <x v="0"/>
    <s v="Sofas Pro 7"/>
    <n v="57664.24"/>
    <n v="7"/>
    <x v="6"/>
    <n v="99149.4"/>
    <n v="-41485.160000000003"/>
    <s v="Rahul"/>
    <s v="Consumer"/>
  </r>
  <r>
    <s v="ORD-85618-5005"/>
    <d v="2024-06-25T00:00:00"/>
    <x v="1"/>
    <x v="784"/>
    <x v="172"/>
    <x v="1"/>
    <s v="Maharashtra"/>
    <s v="Pune"/>
    <x v="1"/>
    <x v="1"/>
    <s v="Paper Pro 2"/>
    <n v="3581.38"/>
    <n v="2"/>
    <x v="5"/>
    <n v="3344.86"/>
    <n v="236.52"/>
    <s v="Neha"/>
    <s v="Consumer"/>
  </r>
  <r>
    <s v="ORD-52166-5006"/>
    <d v="2023-11-11T00:00:00"/>
    <x v="0"/>
    <x v="580"/>
    <x v="31"/>
    <x v="0"/>
    <s v="Tamil Nadu"/>
    <s v="Coimbatore"/>
    <x v="1"/>
    <x v="6"/>
    <s v="Pens Pro 4"/>
    <n v="4005.11"/>
    <n v="3"/>
    <x v="7"/>
    <n v="2535.96"/>
    <n v="1469.15"/>
    <s v="Priya"/>
    <s v="Consumer"/>
  </r>
  <r>
    <s v="ORD-91144-5007"/>
    <d v="2024-10-16T00:00:00"/>
    <x v="1"/>
    <x v="62"/>
    <x v="59"/>
    <x v="0"/>
    <s v="Karnataka"/>
    <s v="Mysore"/>
    <x v="0"/>
    <x v="4"/>
    <s v="Chairs Pro 3"/>
    <n v="138387"/>
    <n v="13"/>
    <x v="2"/>
    <n v="96743.14"/>
    <n v="41643.86"/>
    <s v="Neha"/>
    <s v="Home Office"/>
  </r>
  <r>
    <s v="ORD-96956-5008"/>
    <d v="2023-09-28T00:00:00"/>
    <x v="0"/>
    <x v="696"/>
    <x v="28"/>
    <x v="3"/>
    <s v="Odisha"/>
    <s v="Bhubaneswar"/>
    <x v="2"/>
    <x v="8"/>
    <s v="Laptops Pro 2"/>
    <n v="193578.39"/>
    <n v="10"/>
    <x v="3"/>
    <n v="146193.60000000001"/>
    <n v="47384.79"/>
    <s v="Karan"/>
    <s v="Home Office"/>
  </r>
  <r>
    <s v="ORD-57760-5009"/>
    <d v="2024-10-05T00:00:00"/>
    <x v="1"/>
    <x v="538"/>
    <x v="67"/>
    <x v="3"/>
    <s v="Odisha"/>
    <s v="Bhubaneswar"/>
    <x v="1"/>
    <x v="6"/>
    <s v="Pens Pro 5"/>
    <n v="2495.56"/>
    <n v="4"/>
    <x v="4"/>
    <n v="1634.72"/>
    <n v="860.84"/>
    <s v="Karan"/>
    <s v="Corporate"/>
  </r>
  <r>
    <s v="ORD-92877-5010"/>
    <d v="2023-01-08T00:00:00"/>
    <x v="0"/>
    <x v="462"/>
    <x v="112"/>
    <x v="2"/>
    <s v="Punjab"/>
    <s v="Ludhiana"/>
    <x v="1"/>
    <x v="1"/>
    <s v="Paper Pro 8"/>
    <n v="15397.14"/>
    <n v="11"/>
    <x v="7"/>
    <n v="11317.46"/>
    <n v="4079.68"/>
    <s v="Pooja"/>
    <s v="Consumer"/>
  </r>
  <r>
    <s v="ORD-47969-5011"/>
    <d v="2023-12-25T00:00:00"/>
    <x v="0"/>
    <x v="541"/>
    <x v="55"/>
    <x v="0"/>
    <s v="Telangana"/>
    <s v="Hyderabad"/>
    <x v="0"/>
    <x v="0"/>
    <s v="Sofas Pro 4"/>
    <n v="19477.12"/>
    <n v="5"/>
    <x v="7"/>
    <n v="14063.4"/>
    <n v="5413.72"/>
    <s v="Amit"/>
    <s v="Consumer"/>
  </r>
  <r>
    <s v="ORD-23623-5012"/>
    <d v="2024-04-20T00:00:00"/>
    <x v="1"/>
    <x v="678"/>
    <x v="68"/>
    <x v="2"/>
    <s v="Punjab"/>
    <s v="Ludhiana"/>
    <x v="0"/>
    <x v="7"/>
    <s v="Tables Pro 2"/>
    <n v="20345.240000000002"/>
    <n v="2"/>
    <x v="5"/>
    <n v="16563.38"/>
    <n v="3781.86"/>
    <s v="Vikas"/>
    <s v="Home Office"/>
  </r>
  <r>
    <s v="ORD-77829-5013"/>
    <d v="2023-08-06T00:00:00"/>
    <x v="0"/>
    <x v="382"/>
    <x v="80"/>
    <x v="2"/>
    <s v="Punjab"/>
    <s v="Ludhiana"/>
    <x v="2"/>
    <x v="5"/>
    <s v="Tablets Pro 7"/>
    <n v="676010.59"/>
    <n v="13"/>
    <x v="7"/>
    <n v="501617.22"/>
    <n v="174393.37"/>
    <s v="Rahul"/>
    <s v="Consumer"/>
  </r>
  <r>
    <s v="ORD-16524-5014"/>
    <d v="2023-11-06T00:00:00"/>
    <x v="0"/>
    <x v="497"/>
    <x v="262"/>
    <x v="2"/>
    <s v="Haryana"/>
    <s v="Faridabad"/>
    <x v="0"/>
    <x v="0"/>
    <s v="Sofas Pro 9"/>
    <n v="332275.64"/>
    <n v="12"/>
    <x v="0"/>
    <n v="189734.28"/>
    <n v="142541.35999999999"/>
    <s v="Amit"/>
    <s v="Home Office"/>
  </r>
  <r>
    <s v="ORD-18747-5015"/>
    <d v="2024-04-23T00:00:00"/>
    <x v="1"/>
    <x v="739"/>
    <x v="97"/>
    <x v="2"/>
    <s v="Haryana"/>
    <s v="Gurgaon"/>
    <x v="0"/>
    <x v="0"/>
    <s v="Sofas Pro 10"/>
    <n v="2130.94"/>
    <n v="1"/>
    <x v="2"/>
    <n v="2004.18"/>
    <n v="126.76"/>
    <s v="Rahul"/>
    <s v="Home Office"/>
  </r>
  <r>
    <s v="ORD-93904-5016"/>
    <d v="2023-10-07T00:00:00"/>
    <x v="0"/>
    <x v="566"/>
    <x v="184"/>
    <x v="3"/>
    <s v="Bihar"/>
    <s v="Patna"/>
    <x v="2"/>
    <x v="10"/>
    <s v="Accessories Pro 1"/>
    <n v="197982.61"/>
    <n v="4"/>
    <x v="0"/>
    <n v="134204.84"/>
    <n v="63777.77"/>
    <s v="Pooja"/>
    <s v="Consumer"/>
  </r>
  <r>
    <s v="ORD-88750-5017"/>
    <d v="2023-10-30T00:00:00"/>
    <x v="0"/>
    <x v="690"/>
    <x v="81"/>
    <x v="1"/>
    <s v="Rajasthan"/>
    <s v="Jaipur"/>
    <x v="0"/>
    <x v="7"/>
    <s v="Tables Pro 3"/>
    <n v="52528.38"/>
    <n v="15"/>
    <x v="6"/>
    <n v="92226"/>
    <n v="-39697.620000000003"/>
    <s v="Sneha"/>
    <s v="Consumer"/>
  </r>
  <r>
    <s v="ORD-32399-5018"/>
    <d v="2023-06-06T00:00:00"/>
    <x v="0"/>
    <x v="420"/>
    <x v="131"/>
    <x v="3"/>
    <s v="Bihar"/>
    <s v="Gaya"/>
    <x v="0"/>
    <x v="4"/>
    <s v="Chairs Pro 6"/>
    <n v="37308.46"/>
    <n v="12"/>
    <x v="3"/>
    <n v="24823.32"/>
    <n v="12485.14"/>
    <s v="Neha"/>
    <s v="Consumer"/>
  </r>
  <r>
    <s v="ORD-62067-5019"/>
    <d v="2024-10-10T00:00:00"/>
    <x v="1"/>
    <x v="190"/>
    <x v="105"/>
    <x v="3"/>
    <s v="Bihar"/>
    <s v="Gaya"/>
    <x v="2"/>
    <x v="5"/>
    <s v="Tablets Pro 1"/>
    <n v="434359.07"/>
    <n v="8"/>
    <x v="2"/>
    <n v="392525.92"/>
    <n v="41833.15"/>
    <s v="Pooja"/>
    <s v="Home Office"/>
  </r>
  <r>
    <s v="ORD-45033-5020"/>
    <d v="2023-11-23T00:00:00"/>
    <x v="0"/>
    <x v="262"/>
    <x v="239"/>
    <x v="0"/>
    <s v="Karnataka"/>
    <s v="Mysore"/>
    <x v="2"/>
    <x v="10"/>
    <s v="Accessories Pro 9"/>
    <n v="139748.04999999999"/>
    <n v="5"/>
    <x v="5"/>
    <n v="131006.85"/>
    <n v="8741.2000000000007"/>
    <s v="Neha"/>
    <s v="Corporate"/>
  </r>
  <r>
    <s v="ORD-48123-5021"/>
    <d v="2023-12-11T00:00:00"/>
    <x v="0"/>
    <x v="244"/>
    <x v="150"/>
    <x v="0"/>
    <s v="Telangana"/>
    <s v="Hyderabad"/>
    <x v="1"/>
    <x v="2"/>
    <s v="Binders Pro 1"/>
    <n v="8625.58"/>
    <n v="6"/>
    <x v="3"/>
    <n v="6467.22"/>
    <n v="2158.36"/>
    <s v="Priya"/>
    <s v="Corporate"/>
  </r>
  <r>
    <s v="ORD-15753-5022"/>
    <d v="2024-08-21T00:00:00"/>
    <x v="1"/>
    <x v="128"/>
    <x v="143"/>
    <x v="2"/>
    <s v="Delhi"/>
    <s v="New Delhi"/>
    <x v="1"/>
    <x v="6"/>
    <s v="Pens Pro 6"/>
    <n v="1574.05"/>
    <n v="8"/>
    <x v="5"/>
    <n v="1564.08"/>
    <n v="9.9700000000000006"/>
    <s v="Karan"/>
    <s v="Corporate"/>
  </r>
  <r>
    <s v="ORD-40926-5023"/>
    <d v="2023-12-17T00:00:00"/>
    <x v="0"/>
    <x v="219"/>
    <x v="192"/>
    <x v="1"/>
    <s v="Rajasthan"/>
    <s v="Jaipur"/>
    <x v="2"/>
    <x v="8"/>
    <s v="Laptops Pro 7"/>
    <n v="163402.17000000001"/>
    <n v="8"/>
    <x v="0"/>
    <n v="104713.12"/>
    <n v="58689.05"/>
    <s v="Rahul"/>
    <s v="Corporate"/>
  </r>
  <r>
    <s v="ORD-23811-5024"/>
    <d v="2023-03-01T00:00:00"/>
    <x v="0"/>
    <x v="598"/>
    <x v="106"/>
    <x v="3"/>
    <s v="Odisha"/>
    <s v="Bhubaneswar"/>
    <x v="0"/>
    <x v="4"/>
    <s v="Chairs Pro 1"/>
    <n v="100538.94"/>
    <n v="15"/>
    <x v="1"/>
    <n v="139996.35"/>
    <n v="-39457.410000000003"/>
    <s v="Vikas"/>
    <s v="Home Office"/>
  </r>
  <r>
    <s v="ORD-88500-5025"/>
    <d v="2024-12-09T00:00:00"/>
    <x v="1"/>
    <x v="301"/>
    <x v="45"/>
    <x v="0"/>
    <s v="Telangana"/>
    <s v="Hyderabad"/>
    <x v="0"/>
    <x v="4"/>
    <s v="Chairs Pro 7"/>
    <n v="62684.55"/>
    <n v="11"/>
    <x v="1"/>
    <n v="91862.87"/>
    <n v="-29178.32"/>
    <s v="Neha"/>
    <s v="Home Office"/>
  </r>
  <r>
    <s v="ORD-77739-5026"/>
    <d v="2023-06-07T00:00:00"/>
    <x v="0"/>
    <x v="326"/>
    <x v="151"/>
    <x v="0"/>
    <s v="Telangana"/>
    <s v="Hyderabad"/>
    <x v="1"/>
    <x v="1"/>
    <s v="Paper Pro 1"/>
    <n v="6276.48"/>
    <n v="4"/>
    <x v="5"/>
    <n v="6634.6"/>
    <n v="-358.12"/>
    <s v="Sneha"/>
    <s v="Home Office"/>
  </r>
  <r>
    <s v="ORD-65811-5027"/>
    <d v="2023-07-12T00:00:00"/>
    <x v="0"/>
    <x v="895"/>
    <x v="29"/>
    <x v="1"/>
    <s v="Maharashtra"/>
    <s v="Nagpur"/>
    <x v="2"/>
    <x v="10"/>
    <s v="Accessories Pro 9"/>
    <n v="281321.62"/>
    <n v="10"/>
    <x v="1"/>
    <n v="420177.3"/>
    <n v="-138855.67999999999"/>
    <s v="Karan"/>
    <s v="Home Office"/>
  </r>
  <r>
    <s v="ORD-20458-5028"/>
    <d v="2024-04-12T00:00:00"/>
    <x v="1"/>
    <x v="744"/>
    <x v="5"/>
    <x v="0"/>
    <s v="Telangana"/>
    <s v="Hyderabad"/>
    <x v="0"/>
    <x v="9"/>
    <s v="Beds Pro 7"/>
    <n v="155997.29999999999"/>
    <n v="15"/>
    <x v="4"/>
    <n v="106971.15"/>
    <n v="49026.15"/>
    <s v="Karan"/>
    <s v="Consumer"/>
  </r>
  <r>
    <s v="ORD-63430-5029"/>
    <d v="2024-12-22T00:00:00"/>
    <x v="1"/>
    <x v="612"/>
    <x v="270"/>
    <x v="3"/>
    <s v="West Bengal"/>
    <s v="Howrah"/>
    <x v="1"/>
    <x v="6"/>
    <s v="Pens Pro 3"/>
    <n v="19656.23"/>
    <n v="9"/>
    <x v="0"/>
    <n v="12329.01"/>
    <n v="7327.22"/>
    <s v="Vikas"/>
    <s v="Home Office"/>
  </r>
  <r>
    <s v="ORD-80729-5030"/>
    <d v="2024-11-25T00:00:00"/>
    <x v="1"/>
    <x v="870"/>
    <x v="265"/>
    <x v="2"/>
    <s v="Delhi"/>
    <s v="New Delhi"/>
    <x v="2"/>
    <x v="8"/>
    <s v="Laptops Pro 4"/>
    <n v="85021.65"/>
    <n v="3"/>
    <x v="2"/>
    <n v="78723.63"/>
    <n v="6298.02"/>
    <s v="Amit"/>
    <s v="Consumer"/>
  </r>
  <r>
    <s v="ORD-38271-5031"/>
    <d v="2023-03-08T00:00:00"/>
    <x v="0"/>
    <x v="245"/>
    <x v="279"/>
    <x v="1"/>
    <s v="Gujarat"/>
    <s v="Surat"/>
    <x v="1"/>
    <x v="6"/>
    <s v="Pens Pro 9"/>
    <n v="1750.29"/>
    <n v="10"/>
    <x v="7"/>
    <n v="1116"/>
    <n v="634.29"/>
    <s v="Neha"/>
    <s v="Home Office"/>
  </r>
  <r>
    <s v="ORD-64648-5032"/>
    <d v="2023-03-29T00:00:00"/>
    <x v="0"/>
    <x v="848"/>
    <x v="254"/>
    <x v="0"/>
    <s v="Telangana"/>
    <s v="Hyderabad"/>
    <x v="0"/>
    <x v="0"/>
    <s v="Sofas Pro 9"/>
    <n v="140826.57"/>
    <n v="15"/>
    <x v="4"/>
    <n v="106256.25"/>
    <n v="34570.32"/>
    <s v="Vikas"/>
    <s v="Consumer"/>
  </r>
  <r>
    <s v="ORD-22715-5033"/>
    <d v="2023-09-06T00:00:00"/>
    <x v="0"/>
    <x v="880"/>
    <x v="27"/>
    <x v="3"/>
    <s v="Odisha"/>
    <s v="Bhubaneswar"/>
    <x v="2"/>
    <x v="11"/>
    <s v="Smartphones Pro 5"/>
    <n v="713978.18"/>
    <n v="15"/>
    <x v="2"/>
    <n v="580970.1"/>
    <n v="133008.07999999999"/>
    <s v="Priya"/>
    <s v="Home Office"/>
  </r>
  <r>
    <s v="ORD-52322-5034"/>
    <d v="2024-06-06T00:00:00"/>
    <x v="1"/>
    <x v="822"/>
    <x v="205"/>
    <x v="0"/>
    <s v="Karnataka"/>
    <s v="Mysore"/>
    <x v="1"/>
    <x v="6"/>
    <s v="Pens Pro 2"/>
    <n v="11341.29"/>
    <n v="6"/>
    <x v="7"/>
    <n v="7141.56"/>
    <n v="4199.7299999999996"/>
    <s v="Rahul"/>
    <s v="Consumer"/>
  </r>
  <r>
    <s v="ORD-76286-5035"/>
    <d v="2024-06-02T00:00:00"/>
    <x v="1"/>
    <x v="226"/>
    <x v="42"/>
    <x v="2"/>
    <s v="Delhi"/>
    <s v="New Delhi"/>
    <x v="0"/>
    <x v="7"/>
    <s v="Tables Pro 8"/>
    <n v="9057.11"/>
    <n v="3"/>
    <x v="7"/>
    <n v="7445.64"/>
    <n v="1611.47"/>
    <s v="Amit"/>
    <s v="Consumer"/>
  </r>
  <r>
    <s v="ORD-61553-5036"/>
    <d v="2023-12-20T00:00:00"/>
    <x v="0"/>
    <x v="593"/>
    <x v="170"/>
    <x v="3"/>
    <s v="Bihar"/>
    <s v="Patna"/>
    <x v="2"/>
    <x v="10"/>
    <s v="Accessories Pro 4"/>
    <n v="297841.73"/>
    <n v="4"/>
    <x v="0"/>
    <n v="166035.07999999999"/>
    <n v="131806.65"/>
    <s v="Vikas"/>
    <s v="Corporate"/>
  </r>
  <r>
    <s v="ORD-94315-5037"/>
    <d v="2023-11-11T00:00:00"/>
    <x v="0"/>
    <x v="806"/>
    <x v="283"/>
    <x v="3"/>
    <s v="Bihar"/>
    <s v="Patna"/>
    <x v="1"/>
    <x v="1"/>
    <s v="Paper Pro 8"/>
    <n v="14229.09"/>
    <n v="7"/>
    <x v="7"/>
    <n v="11789.4"/>
    <n v="2439.69"/>
    <s v="Neha"/>
    <s v="Consumer"/>
  </r>
  <r>
    <s v="ORD-28072-5038"/>
    <d v="2023-11-08T00:00:00"/>
    <x v="0"/>
    <x v="284"/>
    <x v="142"/>
    <x v="1"/>
    <s v="Gujarat"/>
    <s v="Ahmedabad"/>
    <x v="1"/>
    <x v="2"/>
    <s v="Binders Pro 4"/>
    <n v="440.81"/>
    <n v="2"/>
    <x v="6"/>
    <n v="758.92"/>
    <n v="-318.11"/>
    <s v="Priya"/>
    <s v="Home Office"/>
  </r>
  <r>
    <s v="ORD-34988-5039"/>
    <d v="2024-02-17T00:00:00"/>
    <x v="1"/>
    <x v="191"/>
    <x v="81"/>
    <x v="3"/>
    <s v="Odisha"/>
    <s v="Bhubaneswar"/>
    <x v="2"/>
    <x v="10"/>
    <s v="Accessories Pro 10"/>
    <n v="298865.13"/>
    <n v="6"/>
    <x v="5"/>
    <n v="267473.09999999998"/>
    <n v="31392.03"/>
    <s v="Pooja"/>
    <s v="Home Office"/>
  </r>
  <r>
    <s v="ORD-94119-5040"/>
    <d v="2024-06-17T00:00:00"/>
    <x v="1"/>
    <x v="459"/>
    <x v="144"/>
    <x v="2"/>
    <s v="Delhi"/>
    <s v="New Delhi"/>
    <x v="1"/>
    <x v="1"/>
    <s v="Paper Pro 6"/>
    <n v="1783.86"/>
    <n v="1"/>
    <x v="3"/>
    <n v="1524.13"/>
    <n v="259.73"/>
    <s v="Karan"/>
    <s v="Corporate"/>
  </r>
  <r>
    <s v="ORD-86669-5041"/>
    <d v="2024-03-30T00:00:00"/>
    <x v="1"/>
    <x v="132"/>
    <x v="57"/>
    <x v="3"/>
    <s v="West Bengal"/>
    <s v="Kolkata"/>
    <x v="2"/>
    <x v="8"/>
    <s v="Laptops Pro 4"/>
    <n v="115640.04"/>
    <n v="2"/>
    <x v="3"/>
    <n v="80662.899999999994"/>
    <n v="34977.14"/>
    <s v="Karan"/>
    <s v="Corporate"/>
  </r>
  <r>
    <s v="ORD-25539-5042"/>
    <d v="2024-08-28T00:00:00"/>
    <x v="1"/>
    <x v="3"/>
    <x v="196"/>
    <x v="3"/>
    <s v="Odisha"/>
    <s v="Bhubaneswar"/>
    <x v="0"/>
    <x v="7"/>
    <s v="Tables Pro 4"/>
    <n v="47480.47"/>
    <n v="3"/>
    <x v="5"/>
    <n v="49777.26"/>
    <n v="-2296.79"/>
    <s v="Vikas"/>
    <s v="Consumer"/>
  </r>
  <r>
    <s v="ORD-23981-5043"/>
    <d v="2024-11-23T00:00:00"/>
    <x v="1"/>
    <x v="171"/>
    <x v="148"/>
    <x v="2"/>
    <s v="Punjab"/>
    <s v="Amritsar"/>
    <x v="0"/>
    <x v="0"/>
    <s v="Sofas Pro 5"/>
    <n v="315687.86"/>
    <n v="12"/>
    <x v="0"/>
    <n v="178169.4"/>
    <n v="137518.46"/>
    <s v="Rahul"/>
    <s v="Consumer"/>
  </r>
  <r>
    <s v="ORD-85963-5044"/>
    <d v="2023-03-14T00:00:00"/>
    <x v="0"/>
    <x v="257"/>
    <x v="79"/>
    <x v="0"/>
    <s v="Tamil Nadu"/>
    <s v="Chennai"/>
    <x v="2"/>
    <x v="10"/>
    <s v="Accessories Pro 3"/>
    <n v="273893.94"/>
    <n v="12"/>
    <x v="1"/>
    <n v="413410.32"/>
    <n v="-139516.38"/>
    <s v="Vikas"/>
    <s v="Home Office"/>
  </r>
  <r>
    <s v="ORD-36643-5045"/>
    <d v="2023-01-15T00:00:00"/>
    <x v="0"/>
    <x v="611"/>
    <x v="76"/>
    <x v="3"/>
    <s v="Bihar"/>
    <s v="Patna"/>
    <x v="0"/>
    <x v="4"/>
    <s v="Chairs Pro 9"/>
    <n v="9806.01"/>
    <n v="1"/>
    <x v="7"/>
    <n v="8134.21"/>
    <n v="1671.8"/>
    <s v="Karan"/>
    <s v="Corporate"/>
  </r>
  <r>
    <s v="ORD-29487-5046"/>
    <d v="2023-03-02T00:00:00"/>
    <x v="0"/>
    <x v="332"/>
    <x v="198"/>
    <x v="2"/>
    <s v="Delhi"/>
    <s v="New Delhi"/>
    <x v="0"/>
    <x v="0"/>
    <s v="Sofas Pro 6"/>
    <n v="8450.85"/>
    <n v="2"/>
    <x v="6"/>
    <n v="14715.04"/>
    <n v="-6264.19"/>
    <s v="Pooja"/>
    <s v="Corporate"/>
  </r>
  <r>
    <s v="ORD-18837-5047"/>
    <d v="2024-07-13T00:00:00"/>
    <x v="1"/>
    <x v="540"/>
    <x v="20"/>
    <x v="1"/>
    <s v="Maharashtra"/>
    <s v="Pune"/>
    <x v="2"/>
    <x v="10"/>
    <s v="Accessories Pro 10"/>
    <n v="63952.18"/>
    <n v="7"/>
    <x v="6"/>
    <n v="111114.57"/>
    <n v="-47162.39"/>
    <s v="Neha"/>
    <s v="Consumer"/>
  </r>
  <r>
    <s v="ORD-79524-5048"/>
    <d v="2023-11-22T00:00:00"/>
    <x v="0"/>
    <x v="651"/>
    <x v="92"/>
    <x v="2"/>
    <s v="Delhi"/>
    <s v="New Delhi"/>
    <x v="0"/>
    <x v="0"/>
    <s v="Sofas Pro 10"/>
    <n v="64113.56"/>
    <n v="5"/>
    <x v="0"/>
    <n v="45642"/>
    <n v="18471.560000000001"/>
    <s v="Rahul"/>
    <s v="Consumer"/>
  </r>
  <r>
    <s v="ORD-59537-5049"/>
    <d v="2023-12-19T00:00:00"/>
    <x v="0"/>
    <x v="479"/>
    <x v="39"/>
    <x v="0"/>
    <s v="Telangana"/>
    <s v="Hyderabad"/>
    <x v="1"/>
    <x v="6"/>
    <s v="Pens Pro 3"/>
    <n v="3623.15"/>
    <n v="2"/>
    <x v="2"/>
    <n v="3283.86"/>
    <n v="339.29"/>
    <s v="Vikas"/>
    <s v="Corporate"/>
  </r>
  <r>
    <s v="ORD-38237-5050"/>
    <d v="2023-04-23T00:00:00"/>
    <x v="0"/>
    <x v="654"/>
    <x v="228"/>
    <x v="0"/>
    <s v="Karnataka"/>
    <s v="Mysore"/>
    <x v="0"/>
    <x v="9"/>
    <s v="Beds Pro 6"/>
    <n v="146927.69"/>
    <n v="7"/>
    <x v="3"/>
    <n v="108204.46"/>
    <n v="38723.230000000003"/>
    <s v="Pooja"/>
    <s v="Home Office"/>
  </r>
  <r>
    <s v="ORD-23901-5051"/>
    <d v="2023-11-20T00:00:00"/>
    <x v="0"/>
    <x v="881"/>
    <x v="156"/>
    <x v="0"/>
    <s v="Tamil Nadu"/>
    <s v="Chennai"/>
    <x v="1"/>
    <x v="3"/>
    <s v="Storage Pro 4"/>
    <n v="606.25"/>
    <n v="4"/>
    <x v="6"/>
    <n v="1023.2"/>
    <n v="-416.95"/>
    <s v="Karan"/>
    <s v="Consumer"/>
  </r>
  <r>
    <s v="ORD-42674-5052"/>
    <d v="2023-02-08T00:00:00"/>
    <x v="0"/>
    <x v="241"/>
    <x v="25"/>
    <x v="2"/>
    <s v="Punjab"/>
    <s v="Amritsar"/>
    <x v="2"/>
    <x v="8"/>
    <s v="Laptops Pro 3"/>
    <n v="25747.09"/>
    <n v="1"/>
    <x v="4"/>
    <n v="18634.71"/>
    <n v="7112.38"/>
    <s v="Rahul"/>
    <s v="Consumer"/>
  </r>
  <r>
    <s v="ORD-45337-5053"/>
    <d v="2024-07-28T00:00:00"/>
    <x v="1"/>
    <x v="481"/>
    <x v="141"/>
    <x v="0"/>
    <s v="Telangana"/>
    <s v="Hyderabad"/>
    <x v="2"/>
    <x v="10"/>
    <s v="Accessories Pro 10"/>
    <n v="243258.06"/>
    <n v="9"/>
    <x v="2"/>
    <n v="212133.06"/>
    <n v="31125"/>
    <s v="Amit"/>
    <s v="Home Office"/>
  </r>
  <r>
    <s v="ORD-20261-5054"/>
    <d v="2023-04-24T00:00:00"/>
    <x v="0"/>
    <x v="814"/>
    <x v="164"/>
    <x v="2"/>
    <s v="Punjab"/>
    <s v="Ludhiana"/>
    <x v="1"/>
    <x v="2"/>
    <s v="Binders Pro 5"/>
    <n v="1324.26"/>
    <n v="5"/>
    <x v="4"/>
    <n v="973.2"/>
    <n v="351.06"/>
    <s v="Priya"/>
    <s v="Home Office"/>
  </r>
  <r>
    <s v="ORD-20285-5055"/>
    <d v="2024-12-26T00:00:00"/>
    <x v="1"/>
    <x v="815"/>
    <x v="38"/>
    <x v="1"/>
    <s v="Maharashtra"/>
    <s v="Pune"/>
    <x v="1"/>
    <x v="2"/>
    <s v="Binders Pro 2"/>
    <n v="1767.95"/>
    <n v="15"/>
    <x v="6"/>
    <n v="3196.65"/>
    <n v="-1428.7"/>
    <s v="Pooja"/>
    <s v="Home Office"/>
  </r>
  <r>
    <s v="ORD-49160-5056"/>
    <d v="2023-07-27T00:00:00"/>
    <x v="0"/>
    <x v="492"/>
    <x v="182"/>
    <x v="3"/>
    <s v="Bihar"/>
    <s v="Patna"/>
    <x v="1"/>
    <x v="6"/>
    <s v="Pens Pro 1"/>
    <n v="5222.0200000000004"/>
    <n v="5"/>
    <x v="6"/>
    <n v="9016.7999999999993"/>
    <n v="-3794.78"/>
    <s v="Vikas"/>
    <s v="Consumer"/>
  </r>
  <r>
    <s v="ORD-95285-5057"/>
    <d v="2024-10-31T00:00:00"/>
    <x v="1"/>
    <x v="732"/>
    <x v="72"/>
    <x v="1"/>
    <s v="Rajasthan"/>
    <s v="Jaipur"/>
    <x v="0"/>
    <x v="0"/>
    <s v="Sofas Pro 1"/>
    <n v="343163.97"/>
    <n v="13"/>
    <x v="3"/>
    <n v="258380.2"/>
    <n v="84783.77"/>
    <s v="Pooja"/>
    <s v="Home Office"/>
  </r>
  <r>
    <s v="ORD-68986-5058"/>
    <d v="2023-05-11T00:00:00"/>
    <x v="0"/>
    <x v="374"/>
    <x v="282"/>
    <x v="1"/>
    <s v="Gujarat"/>
    <s v="Surat"/>
    <x v="1"/>
    <x v="3"/>
    <s v="Storage Pro 4"/>
    <n v="18304.77"/>
    <n v="9"/>
    <x v="7"/>
    <n v="11683.17"/>
    <n v="6621.6"/>
    <s v="Vikas"/>
    <s v="Home Office"/>
  </r>
  <r>
    <s v="ORD-83098-5059"/>
    <d v="2023-11-15T00:00:00"/>
    <x v="0"/>
    <x v="745"/>
    <x v="103"/>
    <x v="0"/>
    <s v="Tamil Nadu"/>
    <s v="Coimbatore"/>
    <x v="0"/>
    <x v="9"/>
    <s v="Beds Pro 9"/>
    <n v="44709.38"/>
    <n v="12"/>
    <x v="7"/>
    <n v="37661.4"/>
    <n v="7047.98"/>
    <s v="Amit"/>
    <s v="Home Office"/>
  </r>
  <r>
    <s v="ORD-78241-5060"/>
    <d v="2023-03-03T00:00:00"/>
    <x v="0"/>
    <x v="390"/>
    <x v="225"/>
    <x v="0"/>
    <s v="Telangana"/>
    <s v="Hyderabad"/>
    <x v="2"/>
    <x v="5"/>
    <s v="Tablets Pro 5"/>
    <n v="196753.1"/>
    <n v="4"/>
    <x v="7"/>
    <n v="140736.56"/>
    <n v="56016.54"/>
    <s v="Sneha"/>
    <s v="Corporate"/>
  </r>
  <r>
    <s v="ORD-18242-5061"/>
    <d v="2023-04-07T00:00:00"/>
    <x v="0"/>
    <x v="876"/>
    <x v="141"/>
    <x v="1"/>
    <s v="Gujarat"/>
    <s v="Surat"/>
    <x v="1"/>
    <x v="6"/>
    <s v="Pens Pro 8"/>
    <n v="9730.02"/>
    <n v="7"/>
    <x v="2"/>
    <n v="6855.66"/>
    <n v="2874.36"/>
    <s v="Priya"/>
    <s v="Home Office"/>
  </r>
  <r>
    <s v="ORD-55421-5062"/>
    <d v="2023-12-27T00:00:00"/>
    <x v="0"/>
    <x v="164"/>
    <x v="292"/>
    <x v="3"/>
    <s v="Bihar"/>
    <s v="Patna"/>
    <x v="0"/>
    <x v="4"/>
    <s v="Chairs Pro 8"/>
    <n v="34698.74"/>
    <n v="12"/>
    <x v="2"/>
    <n v="27378.959999999999"/>
    <n v="7319.78"/>
    <s v="Vikas"/>
    <s v="Consumer"/>
  </r>
  <r>
    <s v="ORD-28897-5063"/>
    <d v="2023-05-08T00:00:00"/>
    <x v="0"/>
    <x v="718"/>
    <x v="250"/>
    <x v="1"/>
    <s v="Maharashtra"/>
    <s v="Pune"/>
    <x v="1"/>
    <x v="2"/>
    <s v="Binders Pro 7"/>
    <n v="2263.5700000000002"/>
    <n v="11"/>
    <x v="0"/>
    <n v="1569.37"/>
    <n v="694.2"/>
    <s v="Karan"/>
    <s v="Consumer"/>
  </r>
  <r>
    <s v="ORD-99887-5064"/>
    <d v="2024-11-20T00:00:00"/>
    <x v="1"/>
    <x v="423"/>
    <x v="93"/>
    <x v="0"/>
    <s v="Tamil Nadu"/>
    <s v="Chennai"/>
    <x v="1"/>
    <x v="2"/>
    <s v="Binders Pro 8"/>
    <n v="5462.83"/>
    <n v="4"/>
    <x v="1"/>
    <n v="7763.52"/>
    <n v="-2300.69"/>
    <s v="Vikas"/>
    <s v="Consumer"/>
  </r>
  <r>
    <s v="ORD-87114-5065"/>
    <d v="2023-08-21T00:00:00"/>
    <x v="0"/>
    <x v="816"/>
    <x v="279"/>
    <x v="1"/>
    <s v="Maharashtra"/>
    <s v="Mumbai"/>
    <x v="1"/>
    <x v="1"/>
    <s v="Paper Pro 8"/>
    <n v="3303.92"/>
    <n v="2"/>
    <x v="2"/>
    <n v="2492.48"/>
    <n v="811.44"/>
    <s v="Priya"/>
    <s v="Home Office"/>
  </r>
  <r>
    <s v="ORD-98381-5066"/>
    <d v="2024-10-18T00:00:00"/>
    <x v="1"/>
    <x v="645"/>
    <x v="131"/>
    <x v="3"/>
    <s v="Bihar"/>
    <s v="Gaya"/>
    <x v="2"/>
    <x v="8"/>
    <s v="Laptops Pro 9"/>
    <n v="43221.02"/>
    <n v="2"/>
    <x v="4"/>
    <n v="26329.38"/>
    <n v="16891.64"/>
    <s v="Pooja"/>
    <s v="Consumer"/>
  </r>
  <r>
    <s v="ORD-89264-5067"/>
    <d v="2023-05-19T00:00:00"/>
    <x v="0"/>
    <x v="55"/>
    <x v="151"/>
    <x v="1"/>
    <s v="Maharashtra"/>
    <s v="Mumbai"/>
    <x v="0"/>
    <x v="7"/>
    <s v="Tables Pro 8"/>
    <n v="43732.59"/>
    <n v="14"/>
    <x v="3"/>
    <n v="30319.52"/>
    <n v="13413.07"/>
    <s v="Priya"/>
    <s v="Corporate"/>
  </r>
  <r>
    <s v="ORD-52976-5068"/>
    <d v="2024-11-08T00:00:00"/>
    <x v="1"/>
    <x v="471"/>
    <x v="55"/>
    <x v="3"/>
    <s v="West Bengal"/>
    <s v="Howrah"/>
    <x v="2"/>
    <x v="10"/>
    <s v="Accessories Pro 2"/>
    <n v="58326.78"/>
    <n v="1"/>
    <x v="7"/>
    <n v="45820.800000000003"/>
    <n v="12505.98"/>
    <s v="Rahul"/>
    <s v="Corporate"/>
  </r>
  <r>
    <s v="ORD-19106-5069"/>
    <d v="2023-12-07T00:00:00"/>
    <x v="0"/>
    <x v="272"/>
    <x v="32"/>
    <x v="1"/>
    <s v="Maharashtra"/>
    <s v="Mumbai"/>
    <x v="0"/>
    <x v="7"/>
    <s v="Tables Pro 4"/>
    <n v="6828.12"/>
    <n v="1"/>
    <x v="4"/>
    <n v="4645.3"/>
    <n v="2182.8200000000002"/>
    <s v="Sneha"/>
    <s v="Consumer"/>
  </r>
  <r>
    <s v="ORD-88080-5070"/>
    <d v="2024-12-12T00:00:00"/>
    <x v="1"/>
    <x v="817"/>
    <x v="190"/>
    <x v="1"/>
    <s v="Gujarat"/>
    <s v="Ahmedabad"/>
    <x v="1"/>
    <x v="3"/>
    <s v="Storage Pro 5"/>
    <n v="7078.1"/>
    <n v="6"/>
    <x v="3"/>
    <n v="5267.7"/>
    <n v="1810.4"/>
    <s v="Rahul"/>
    <s v="Home Office"/>
  </r>
  <r>
    <s v="ORD-44935-5071"/>
    <d v="2024-04-01T00:00:00"/>
    <x v="1"/>
    <x v="673"/>
    <x v="92"/>
    <x v="3"/>
    <s v="Odisha"/>
    <s v="Bhubaneswar"/>
    <x v="1"/>
    <x v="6"/>
    <s v="Pens Pro 1"/>
    <n v="35340.769999999997"/>
    <n v="15"/>
    <x v="0"/>
    <n v="22288.35"/>
    <n v="13052.42"/>
    <s v="Karan"/>
    <s v="Home Office"/>
  </r>
  <r>
    <s v="ORD-61448-5072"/>
    <d v="2023-06-30T00:00:00"/>
    <x v="0"/>
    <x v="68"/>
    <x v="57"/>
    <x v="3"/>
    <s v="Odisha"/>
    <s v="Bhubaneswar"/>
    <x v="2"/>
    <x v="10"/>
    <s v="Accessories Pro 4"/>
    <n v="67675.28"/>
    <n v="2"/>
    <x v="2"/>
    <n v="58228.26"/>
    <n v="9447.02"/>
    <s v="Priya"/>
    <s v="Corporate"/>
  </r>
  <r>
    <s v="ORD-68572-5073"/>
    <d v="2024-12-19T00:00:00"/>
    <x v="1"/>
    <x v="34"/>
    <x v="251"/>
    <x v="2"/>
    <s v="Haryana"/>
    <s v="Gurgaon"/>
    <x v="0"/>
    <x v="4"/>
    <s v="Chairs Pro 2"/>
    <n v="160330.96"/>
    <n v="12"/>
    <x v="1"/>
    <n v="237090.12"/>
    <n v="-76759.16"/>
    <s v="Vikas"/>
    <s v="Consumer"/>
  </r>
  <r>
    <s v="ORD-64439-5074"/>
    <d v="2024-11-26T00:00:00"/>
    <x v="1"/>
    <x v="331"/>
    <x v="124"/>
    <x v="1"/>
    <s v="Maharashtra"/>
    <s v="Mumbai"/>
    <x v="0"/>
    <x v="9"/>
    <s v="Beds Pro 3"/>
    <n v="17321.330000000002"/>
    <n v="2"/>
    <x v="1"/>
    <n v="24771.58"/>
    <n v="-7450.25"/>
    <s v="Amit"/>
    <s v="Corporate"/>
  </r>
  <r>
    <s v="ORD-96979-5075"/>
    <d v="2024-07-30T00:00:00"/>
    <x v="1"/>
    <x v="406"/>
    <x v="176"/>
    <x v="2"/>
    <s v="Punjab"/>
    <s v="Amritsar"/>
    <x v="1"/>
    <x v="1"/>
    <s v="Paper Pro 9"/>
    <n v="6701.48"/>
    <n v="7"/>
    <x v="6"/>
    <n v="11490.01"/>
    <n v="-4788.53"/>
    <s v="Karan"/>
    <s v="Home Office"/>
  </r>
  <r>
    <s v="ORD-43346-5076"/>
    <d v="2024-09-23T00:00:00"/>
    <x v="1"/>
    <x v="243"/>
    <x v="150"/>
    <x v="3"/>
    <s v="Bihar"/>
    <s v="Gaya"/>
    <x v="2"/>
    <x v="10"/>
    <s v="Accessories Pro 4"/>
    <n v="233546.13"/>
    <n v="8"/>
    <x v="2"/>
    <n v="169751.6"/>
    <n v="63794.53"/>
    <s v="Karan"/>
    <s v="Home Office"/>
  </r>
  <r>
    <s v="ORD-60808-5077"/>
    <d v="2023-11-13T00:00:00"/>
    <x v="0"/>
    <x v="530"/>
    <x v="237"/>
    <x v="3"/>
    <s v="Bihar"/>
    <s v="Patna"/>
    <x v="2"/>
    <x v="5"/>
    <s v="Tablets Pro 9"/>
    <n v="86066.51"/>
    <n v="12"/>
    <x v="1"/>
    <n v="121713.96"/>
    <n v="-35647.449999999997"/>
    <s v="Vikas"/>
    <s v="Corporate"/>
  </r>
  <r>
    <s v="ORD-48897-5078"/>
    <d v="2024-06-04T00:00:00"/>
    <x v="1"/>
    <x v="130"/>
    <x v="20"/>
    <x v="3"/>
    <s v="West Bengal"/>
    <s v="Kolkata"/>
    <x v="0"/>
    <x v="7"/>
    <s v="Tables Pro 8"/>
    <n v="35030.129999999997"/>
    <n v="14"/>
    <x v="3"/>
    <n v="30416.400000000001"/>
    <n v="4613.7299999999996"/>
    <s v="Karan"/>
    <s v="Consumer"/>
  </r>
  <r>
    <s v="ORD-99940-5079"/>
    <d v="2023-06-07T00:00:00"/>
    <x v="0"/>
    <x v="14"/>
    <x v="108"/>
    <x v="0"/>
    <s v="Telangana"/>
    <s v="Hyderabad"/>
    <x v="0"/>
    <x v="7"/>
    <s v="Tables Pro 5"/>
    <n v="114195.47"/>
    <n v="14"/>
    <x v="1"/>
    <n v="164708.6"/>
    <n v="-50513.13"/>
    <s v="Neha"/>
    <s v="Corporate"/>
  </r>
  <r>
    <s v="ORD-79422-5080"/>
    <d v="2024-06-15T00:00:00"/>
    <x v="1"/>
    <x v="356"/>
    <x v="135"/>
    <x v="3"/>
    <s v="Odisha"/>
    <s v="Bhubaneswar"/>
    <x v="2"/>
    <x v="10"/>
    <s v="Accessories Pro 9"/>
    <n v="128615.54"/>
    <n v="12"/>
    <x v="6"/>
    <n v="227467.56"/>
    <n v="-98852.02"/>
    <s v="Vikas"/>
    <s v="Consumer"/>
  </r>
  <r>
    <s v="ORD-32816-5081"/>
    <d v="2023-06-24T00:00:00"/>
    <x v="0"/>
    <x v="481"/>
    <x v="165"/>
    <x v="3"/>
    <s v="Odisha"/>
    <s v="Bhubaneswar"/>
    <x v="2"/>
    <x v="10"/>
    <s v="Accessories Pro 7"/>
    <n v="506338.21"/>
    <n v="12"/>
    <x v="7"/>
    <n v="367240.56"/>
    <n v="139097.65"/>
    <s v="Karan"/>
    <s v="Consumer"/>
  </r>
  <r>
    <s v="ORD-53184-5082"/>
    <d v="2024-10-29T00:00:00"/>
    <x v="1"/>
    <x v="748"/>
    <x v="247"/>
    <x v="1"/>
    <s v="Maharashtra"/>
    <s v="Pune"/>
    <x v="2"/>
    <x v="11"/>
    <s v="Smartphones Pro 9"/>
    <n v="44304.51"/>
    <n v="2"/>
    <x v="1"/>
    <n v="66369.62"/>
    <n v="-22065.11"/>
    <s v="Rahul"/>
    <s v="Corporate"/>
  </r>
  <r>
    <s v="ORD-17132-5083"/>
    <d v="2023-10-08T00:00:00"/>
    <x v="0"/>
    <x v="349"/>
    <x v="241"/>
    <x v="3"/>
    <s v="Bihar"/>
    <s v="Gaya"/>
    <x v="0"/>
    <x v="4"/>
    <s v="Chairs Pro 1"/>
    <n v="32159.41"/>
    <n v="7"/>
    <x v="2"/>
    <n v="27141.87"/>
    <n v="5017.54"/>
    <s v="Neha"/>
    <s v="Home Office"/>
  </r>
  <r>
    <s v="ORD-66569-5084"/>
    <d v="2023-11-10T00:00:00"/>
    <x v="0"/>
    <x v="798"/>
    <x v="18"/>
    <x v="1"/>
    <s v="Gujarat"/>
    <s v="Surat"/>
    <x v="2"/>
    <x v="8"/>
    <s v="Laptops Pro 8"/>
    <n v="328722.59999999998"/>
    <n v="4"/>
    <x v="0"/>
    <n v="188638.16"/>
    <n v="140084.44"/>
    <s v="Priya"/>
    <s v="Home Office"/>
  </r>
  <r>
    <s v="ORD-87883-5085"/>
    <d v="2023-10-19T00:00:00"/>
    <x v="0"/>
    <x v="260"/>
    <x v="40"/>
    <x v="3"/>
    <s v="Odisha"/>
    <s v="Bhubaneswar"/>
    <x v="0"/>
    <x v="7"/>
    <s v="Tables Pro 3"/>
    <n v="115344.91"/>
    <n v="12"/>
    <x v="6"/>
    <n v="201030.24"/>
    <n v="-85685.33"/>
    <s v="Rahul"/>
    <s v="Consumer"/>
  </r>
  <r>
    <s v="ORD-37391-5086"/>
    <d v="2023-11-14T00:00:00"/>
    <x v="0"/>
    <x v="780"/>
    <x v="149"/>
    <x v="2"/>
    <s v="Punjab"/>
    <s v="Ludhiana"/>
    <x v="2"/>
    <x v="5"/>
    <s v="Tablets Pro 5"/>
    <n v="210420.43"/>
    <n v="12"/>
    <x v="1"/>
    <n v="300394.44"/>
    <n v="-89974.01"/>
    <s v="Amit"/>
    <s v="Consumer"/>
  </r>
  <r>
    <s v="ORD-14859-5087"/>
    <d v="2023-06-15T00:00:00"/>
    <x v="0"/>
    <x v="552"/>
    <x v="9"/>
    <x v="3"/>
    <s v="Odisha"/>
    <s v="Bhubaneswar"/>
    <x v="1"/>
    <x v="6"/>
    <s v="Pens Pro 5"/>
    <n v="215.62"/>
    <n v="1"/>
    <x v="1"/>
    <n v="324.04000000000002"/>
    <n v="-108.42"/>
    <s v="Vikas"/>
    <s v="Home Office"/>
  </r>
  <r>
    <s v="ORD-31126-5088"/>
    <d v="2023-05-12T00:00:00"/>
    <x v="0"/>
    <x v="693"/>
    <x v="38"/>
    <x v="1"/>
    <s v="Rajasthan"/>
    <s v="Jaipur"/>
    <x v="1"/>
    <x v="1"/>
    <s v="Paper Pro 4"/>
    <n v="6092.48"/>
    <n v="13"/>
    <x v="5"/>
    <n v="5625.49"/>
    <n v="466.99"/>
    <s v="Neha"/>
    <s v="Corporate"/>
  </r>
  <r>
    <s v="ORD-52641-5089"/>
    <d v="2023-12-30T00:00:00"/>
    <x v="0"/>
    <x v="39"/>
    <x v="150"/>
    <x v="1"/>
    <s v="Rajasthan"/>
    <s v="Jaipur"/>
    <x v="0"/>
    <x v="7"/>
    <s v="Tables Pro 5"/>
    <n v="32778.33"/>
    <n v="9"/>
    <x v="6"/>
    <n v="59347.35"/>
    <n v="-26569.02"/>
    <s v="Rahul"/>
    <s v="Corporate"/>
  </r>
  <r>
    <s v="ORD-84245-5090"/>
    <d v="2024-11-16T00:00:00"/>
    <x v="1"/>
    <x v="410"/>
    <x v="58"/>
    <x v="2"/>
    <s v="Delhi"/>
    <s v="New Delhi"/>
    <x v="0"/>
    <x v="4"/>
    <s v="Chairs Pro 6"/>
    <n v="44018.66"/>
    <n v="6"/>
    <x v="0"/>
    <n v="29368.2"/>
    <n v="14650.46"/>
    <s v="Vikas"/>
    <s v="Consumer"/>
  </r>
  <r>
    <s v="ORD-23553-5091"/>
    <d v="2024-02-21T00:00:00"/>
    <x v="1"/>
    <x v="728"/>
    <x v="69"/>
    <x v="0"/>
    <s v="Tamil Nadu"/>
    <s v="Chennai"/>
    <x v="0"/>
    <x v="7"/>
    <s v="Tables Pro 7"/>
    <n v="11351.63"/>
    <n v="2"/>
    <x v="7"/>
    <n v="8097.38"/>
    <n v="3254.25"/>
    <s v="Priya"/>
    <s v="Home Office"/>
  </r>
  <r>
    <s v="ORD-58245-5092"/>
    <d v="2023-11-21T00:00:00"/>
    <x v="0"/>
    <x v="287"/>
    <x v="20"/>
    <x v="2"/>
    <s v="Delhi"/>
    <s v="New Delhi"/>
    <x v="2"/>
    <x v="11"/>
    <s v="Smartphones Pro 8"/>
    <n v="65895.710000000006"/>
    <n v="5"/>
    <x v="2"/>
    <n v="61862.75"/>
    <n v="4032.96"/>
    <s v="Vikas"/>
    <s v="Home Office"/>
  </r>
  <r>
    <s v="ORD-20680-5093"/>
    <d v="2023-12-27T00:00:00"/>
    <x v="0"/>
    <x v="438"/>
    <x v="189"/>
    <x v="2"/>
    <s v="Punjab"/>
    <s v="Ludhiana"/>
    <x v="0"/>
    <x v="4"/>
    <s v="Chairs Pro 1"/>
    <n v="319492.53999999998"/>
    <n v="15"/>
    <x v="3"/>
    <n v="214299.75"/>
    <n v="105192.79"/>
    <s v="Karan"/>
    <s v="Corporate"/>
  </r>
  <r>
    <s v="ORD-76117-5094"/>
    <d v="2023-07-12T00:00:00"/>
    <x v="0"/>
    <x v="218"/>
    <x v="225"/>
    <x v="3"/>
    <s v="Odisha"/>
    <s v="Bhubaneswar"/>
    <x v="2"/>
    <x v="8"/>
    <s v="Laptops Pro 10"/>
    <n v="481840.62"/>
    <n v="12"/>
    <x v="7"/>
    <n v="318084.47999999998"/>
    <n v="163756.14000000001"/>
    <s v="Amit"/>
    <s v="Consumer"/>
  </r>
  <r>
    <s v="ORD-17873-5095"/>
    <d v="2023-08-16T00:00:00"/>
    <x v="0"/>
    <x v="602"/>
    <x v="258"/>
    <x v="3"/>
    <s v="Bihar"/>
    <s v="Patna"/>
    <x v="1"/>
    <x v="6"/>
    <s v="Pens Pro 2"/>
    <n v="18016.87"/>
    <n v="13"/>
    <x v="5"/>
    <n v="17712.63"/>
    <n v="304.24"/>
    <s v="Sneha"/>
    <s v="Home Office"/>
  </r>
  <r>
    <s v="ORD-31928-5096"/>
    <d v="2023-10-10T00:00:00"/>
    <x v="0"/>
    <x v="117"/>
    <x v="283"/>
    <x v="2"/>
    <s v="Delhi"/>
    <s v="New Delhi"/>
    <x v="2"/>
    <x v="8"/>
    <s v="Laptops Pro 2"/>
    <n v="141299.75"/>
    <n v="3"/>
    <x v="5"/>
    <n v="145535.57999999999"/>
    <n v="-4235.83"/>
    <s v="Pooja"/>
    <s v="Home Office"/>
  </r>
  <r>
    <s v="ORD-96518-5097"/>
    <d v="2024-06-09T00:00:00"/>
    <x v="1"/>
    <x v="552"/>
    <x v="210"/>
    <x v="0"/>
    <s v="Telangana"/>
    <s v="Hyderabad"/>
    <x v="0"/>
    <x v="0"/>
    <s v="Sofas Pro 4"/>
    <n v="114536.33"/>
    <n v="7"/>
    <x v="3"/>
    <n v="89673.01"/>
    <n v="24863.32"/>
    <s v="Pooja"/>
    <s v="Consumer"/>
  </r>
  <r>
    <s v="ORD-83695-5098"/>
    <d v="2024-01-14T00:00:00"/>
    <x v="1"/>
    <x v="196"/>
    <x v="118"/>
    <x v="2"/>
    <s v="Haryana"/>
    <s v="Gurgaon"/>
    <x v="0"/>
    <x v="9"/>
    <s v="Beds Pro 7"/>
    <n v="13825.27"/>
    <n v="1"/>
    <x v="4"/>
    <n v="10429.700000000001"/>
    <n v="3395.57"/>
    <s v="Karan"/>
    <s v="Consumer"/>
  </r>
  <r>
    <s v="ORD-99993-5099"/>
    <d v="2023-12-19T00:00:00"/>
    <x v="0"/>
    <x v="751"/>
    <x v="93"/>
    <x v="3"/>
    <s v="Bihar"/>
    <s v="Gaya"/>
    <x v="0"/>
    <x v="9"/>
    <s v="Beds Pro 4"/>
    <n v="15345.19"/>
    <n v="3"/>
    <x v="7"/>
    <n v="11236.92"/>
    <n v="4108.2700000000004"/>
    <s v="Pooja"/>
    <s v="Consumer"/>
  </r>
  <r>
    <s v="ORD-22518-5100"/>
    <d v="2024-06-15T00:00:00"/>
    <x v="1"/>
    <x v="617"/>
    <x v="91"/>
    <x v="3"/>
    <s v="Bihar"/>
    <s v="Patna"/>
    <x v="1"/>
    <x v="2"/>
    <s v="Binders Pro 5"/>
    <n v="3401.43"/>
    <n v="4"/>
    <x v="6"/>
    <n v="5756.2"/>
    <n v="-2354.77"/>
    <s v="Neha"/>
    <s v="Home Office"/>
  </r>
  <r>
    <s v="ORD-67582-5101"/>
    <d v="2024-06-25T00:00:00"/>
    <x v="1"/>
    <x v="202"/>
    <x v="50"/>
    <x v="2"/>
    <s v="Haryana"/>
    <s v="Faridabad"/>
    <x v="0"/>
    <x v="0"/>
    <s v="Sofas Pro 6"/>
    <n v="3093.72"/>
    <n v="1"/>
    <x v="5"/>
    <n v="2665.35"/>
    <n v="428.37"/>
    <s v="Rahul"/>
    <s v="Home Office"/>
  </r>
  <r>
    <s v="ORD-45821-5102"/>
    <d v="2023-02-16T00:00:00"/>
    <x v="0"/>
    <x v="470"/>
    <x v="292"/>
    <x v="1"/>
    <s v="Maharashtra"/>
    <s v="Mumbai"/>
    <x v="1"/>
    <x v="1"/>
    <s v="Paper Pro 6"/>
    <n v="18068.29"/>
    <n v="9"/>
    <x v="5"/>
    <n v="15036.66"/>
    <n v="3031.63"/>
    <s v="Pooja"/>
    <s v="Home Office"/>
  </r>
  <r>
    <s v="ORD-81187-5103"/>
    <d v="2024-05-17T00:00:00"/>
    <x v="1"/>
    <x v="328"/>
    <x v="182"/>
    <x v="0"/>
    <s v="Telangana"/>
    <s v="Hyderabad"/>
    <x v="0"/>
    <x v="9"/>
    <s v="Beds Pro 4"/>
    <n v="27562.959999999999"/>
    <n v="1"/>
    <x v="7"/>
    <n v="19429.669999999998"/>
    <n v="8133.29"/>
    <s v="Priya"/>
    <s v="Corporate"/>
  </r>
  <r>
    <s v="ORD-56070-5104"/>
    <d v="2024-05-17T00:00:00"/>
    <x v="1"/>
    <x v="142"/>
    <x v="226"/>
    <x v="1"/>
    <s v="Maharashtra"/>
    <s v="Mumbai"/>
    <x v="0"/>
    <x v="4"/>
    <s v="Chairs Pro 9"/>
    <n v="65201.61"/>
    <n v="5"/>
    <x v="5"/>
    <n v="65938.2"/>
    <n v="-736.59"/>
    <s v="Sneha"/>
    <s v="Consumer"/>
  </r>
  <r>
    <s v="ORD-68876-5105"/>
    <d v="2023-02-02T00:00:00"/>
    <x v="0"/>
    <x v="517"/>
    <x v="204"/>
    <x v="0"/>
    <s v="Karnataka"/>
    <s v="Bangalore"/>
    <x v="2"/>
    <x v="8"/>
    <s v="Laptops Pro 9"/>
    <n v="61520.85"/>
    <n v="10"/>
    <x v="6"/>
    <n v="108687.9"/>
    <n v="-47167.05"/>
    <s v="Vikas"/>
    <s v="Corporate"/>
  </r>
  <r>
    <s v="ORD-28735-5106"/>
    <d v="2024-10-31T00:00:00"/>
    <x v="1"/>
    <x v="830"/>
    <x v="121"/>
    <x v="1"/>
    <s v="Maharashtra"/>
    <s v="Nagpur"/>
    <x v="1"/>
    <x v="1"/>
    <s v="Paper Pro 8"/>
    <n v="13538.32"/>
    <n v="14"/>
    <x v="2"/>
    <n v="10792.04"/>
    <n v="2746.28"/>
    <s v="Priya"/>
    <s v="Consumer"/>
  </r>
  <r>
    <s v="ORD-19215-5107"/>
    <d v="2023-12-27T00:00:00"/>
    <x v="0"/>
    <x v="825"/>
    <x v="121"/>
    <x v="1"/>
    <s v="Rajasthan"/>
    <s v="Jaipur"/>
    <x v="1"/>
    <x v="1"/>
    <s v="Paper Pro 3"/>
    <n v="8171.95"/>
    <n v="6"/>
    <x v="3"/>
    <n v="6407.94"/>
    <n v="1764.01"/>
    <s v="Karan"/>
    <s v="Home Office"/>
  </r>
  <r>
    <s v="ORD-71306-5108"/>
    <d v="2024-02-24T00:00:00"/>
    <x v="1"/>
    <x v="755"/>
    <x v="174"/>
    <x v="1"/>
    <s v="Maharashtra"/>
    <s v="Pune"/>
    <x v="0"/>
    <x v="0"/>
    <s v="Sofas Pro 3"/>
    <n v="251414.86"/>
    <n v="12"/>
    <x v="7"/>
    <n v="176546.28"/>
    <n v="74868.58"/>
    <s v="Pooja"/>
    <s v="Home Office"/>
  </r>
  <r>
    <s v="ORD-45390-5109"/>
    <d v="2024-07-09T00:00:00"/>
    <x v="1"/>
    <x v="608"/>
    <x v="144"/>
    <x v="0"/>
    <s v="Telangana"/>
    <s v="Hyderabad"/>
    <x v="1"/>
    <x v="3"/>
    <s v="Storage Pro 10"/>
    <n v="28891.39"/>
    <n v="15"/>
    <x v="2"/>
    <n v="24250.95"/>
    <n v="4640.4399999999996"/>
    <s v="Sneha"/>
    <s v="Consumer"/>
  </r>
  <r>
    <s v="ORD-28130-5110"/>
    <d v="2023-12-10T00:00:00"/>
    <x v="0"/>
    <x v="874"/>
    <x v="15"/>
    <x v="0"/>
    <s v="Karnataka"/>
    <s v="Mysore"/>
    <x v="1"/>
    <x v="6"/>
    <s v="Pens Pro 9"/>
    <n v="17959.490000000002"/>
    <n v="11"/>
    <x v="5"/>
    <n v="16155.81"/>
    <n v="1803.68"/>
    <s v="Amit"/>
    <s v="Corporate"/>
  </r>
  <r>
    <s v="ORD-52567-5111"/>
    <d v="2023-10-22T00:00:00"/>
    <x v="0"/>
    <x v="294"/>
    <x v="97"/>
    <x v="0"/>
    <s v="Tamil Nadu"/>
    <s v="Chennai"/>
    <x v="1"/>
    <x v="6"/>
    <s v="Pens Pro 7"/>
    <n v="5907.37"/>
    <n v="3"/>
    <x v="5"/>
    <n v="5582.85"/>
    <n v="324.52"/>
    <s v="Neha"/>
    <s v="Home Office"/>
  </r>
  <r>
    <s v="ORD-59079-5112"/>
    <d v="2023-11-06T00:00:00"/>
    <x v="0"/>
    <x v="585"/>
    <x v="119"/>
    <x v="0"/>
    <s v="Tamil Nadu"/>
    <s v="Chennai"/>
    <x v="1"/>
    <x v="1"/>
    <s v="Paper Pro 1"/>
    <n v="3635.95"/>
    <n v="8"/>
    <x v="1"/>
    <n v="5058.96"/>
    <n v="-1423.01"/>
    <s v="Karan"/>
    <s v="Corporate"/>
  </r>
  <r>
    <s v="ORD-41599-5113"/>
    <d v="2023-01-08T00:00:00"/>
    <x v="0"/>
    <x v="379"/>
    <x v="159"/>
    <x v="3"/>
    <s v="West Bengal"/>
    <s v="Howrah"/>
    <x v="2"/>
    <x v="11"/>
    <s v="Smartphones Pro 9"/>
    <n v="251752.26"/>
    <n v="12"/>
    <x v="7"/>
    <n v="205450.44"/>
    <n v="46301.82"/>
    <s v="Neha"/>
    <s v="Home Office"/>
  </r>
  <r>
    <s v="ORD-25389-5114"/>
    <d v="2024-03-13T00:00:00"/>
    <x v="1"/>
    <x v="852"/>
    <x v="136"/>
    <x v="3"/>
    <s v="Odisha"/>
    <s v="Bhubaneswar"/>
    <x v="1"/>
    <x v="6"/>
    <s v="Pens Pro 1"/>
    <n v="7859.51"/>
    <n v="5"/>
    <x v="3"/>
    <n v="6386.35"/>
    <n v="1473.16"/>
    <s v="Amit"/>
    <s v="Home Office"/>
  </r>
  <r>
    <s v="ORD-34070-5115"/>
    <d v="2024-11-24T00:00:00"/>
    <x v="1"/>
    <x v="481"/>
    <x v="51"/>
    <x v="3"/>
    <s v="West Bengal"/>
    <s v="Kolkata"/>
    <x v="2"/>
    <x v="10"/>
    <s v="Accessories Pro 1"/>
    <n v="947581.71"/>
    <n v="14"/>
    <x v="4"/>
    <n v="632376.64"/>
    <n v="315205.07"/>
    <s v="Rahul"/>
    <s v="Consumer"/>
  </r>
  <r>
    <s v="ORD-30686-5116"/>
    <d v="2024-11-24T00:00:00"/>
    <x v="1"/>
    <x v="142"/>
    <x v="209"/>
    <x v="3"/>
    <s v="Bihar"/>
    <s v="Gaya"/>
    <x v="2"/>
    <x v="8"/>
    <s v="Laptops Pro 10"/>
    <n v="42894.78"/>
    <n v="1"/>
    <x v="0"/>
    <n v="28582.95"/>
    <n v="14311.83"/>
    <s v="Vikas"/>
    <s v="Home Office"/>
  </r>
  <r>
    <s v="ORD-40879-5117"/>
    <d v="2023-10-18T00:00:00"/>
    <x v="0"/>
    <x v="523"/>
    <x v="196"/>
    <x v="1"/>
    <s v="Rajasthan"/>
    <s v="Jaipur"/>
    <x v="1"/>
    <x v="1"/>
    <s v="Paper Pro 4"/>
    <n v="14519.64"/>
    <n v="15"/>
    <x v="0"/>
    <n v="8494.2000000000007"/>
    <n v="6025.44"/>
    <s v="Karan"/>
    <s v="Home Office"/>
  </r>
  <r>
    <s v="ORD-36726-5118"/>
    <d v="2023-12-10T00:00:00"/>
    <x v="0"/>
    <x v="550"/>
    <x v="150"/>
    <x v="3"/>
    <s v="West Bengal"/>
    <s v="Howrah"/>
    <x v="1"/>
    <x v="3"/>
    <s v="Storage Pro 3"/>
    <n v="3302.94"/>
    <n v="11"/>
    <x v="5"/>
    <n v="2786.74"/>
    <n v="516.20000000000005"/>
    <s v="Neha"/>
    <s v="Corporate"/>
  </r>
  <r>
    <s v="ORD-64087-5119"/>
    <d v="2023-10-11T00:00:00"/>
    <x v="0"/>
    <x v="64"/>
    <x v="202"/>
    <x v="3"/>
    <s v="Odisha"/>
    <s v="Bhubaneswar"/>
    <x v="2"/>
    <x v="11"/>
    <s v="Smartphones Pro 5"/>
    <n v="671933.41"/>
    <n v="12"/>
    <x v="4"/>
    <n v="504567.72"/>
    <n v="167365.69"/>
    <s v="Karan"/>
    <s v="Home Office"/>
  </r>
  <r>
    <s v="ORD-90763-5120"/>
    <d v="2024-10-04T00:00:00"/>
    <x v="1"/>
    <x v="321"/>
    <x v="232"/>
    <x v="0"/>
    <s v="Tamil Nadu"/>
    <s v="Chennai"/>
    <x v="0"/>
    <x v="4"/>
    <s v="Chairs Pro 1"/>
    <n v="60403.199999999997"/>
    <n v="14"/>
    <x v="6"/>
    <n v="109817.54"/>
    <n v="-49414.34"/>
    <s v="Karan"/>
    <s v="Consumer"/>
  </r>
  <r>
    <s v="ORD-39005-5121"/>
    <d v="2024-10-29T00:00:00"/>
    <x v="1"/>
    <x v="367"/>
    <x v="299"/>
    <x v="2"/>
    <s v="Delhi"/>
    <s v="New Delhi"/>
    <x v="2"/>
    <x v="5"/>
    <s v="Tablets Pro 8"/>
    <n v="164808.54999999999"/>
    <n v="5"/>
    <x v="4"/>
    <n v="109803.25"/>
    <n v="55005.3"/>
    <s v="Priya"/>
    <s v="Home Office"/>
  </r>
  <r>
    <s v="ORD-50941-5122"/>
    <d v="2023-12-13T00:00:00"/>
    <x v="0"/>
    <x v="579"/>
    <x v="284"/>
    <x v="2"/>
    <s v="Haryana"/>
    <s v="Faridabad"/>
    <x v="1"/>
    <x v="3"/>
    <s v="Storage Pro 3"/>
    <n v="28719.17"/>
    <n v="13"/>
    <x v="7"/>
    <n v="20116.07"/>
    <n v="8603.1"/>
    <s v="Rahul"/>
    <s v="Home Office"/>
  </r>
  <r>
    <s v="ORD-13165-5123"/>
    <d v="2024-11-26T00:00:00"/>
    <x v="1"/>
    <x v="13"/>
    <x v="242"/>
    <x v="3"/>
    <s v="Odisha"/>
    <s v="Bhubaneswar"/>
    <x v="2"/>
    <x v="5"/>
    <s v="Tablets Pro 2"/>
    <n v="253229.7"/>
    <n v="12"/>
    <x v="5"/>
    <n v="256589.28"/>
    <n v="-3359.58"/>
    <s v="Sneha"/>
    <s v="Corporate"/>
  </r>
  <r>
    <s v="ORD-19466-5124"/>
    <d v="2023-05-03T00:00:00"/>
    <x v="0"/>
    <x v="264"/>
    <x v="21"/>
    <x v="2"/>
    <s v="Delhi"/>
    <s v="New Delhi"/>
    <x v="0"/>
    <x v="4"/>
    <s v="Chairs Pro 5"/>
    <n v="64981.72"/>
    <n v="7"/>
    <x v="2"/>
    <n v="46943.26"/>
    <n v="18038.46"/>
    <s v="Amit"/>
    <s v="Corporate"/>
  </r>
  <r>
    <s v="ORD-85846-5125"/>
    <d v="2024-10-12T00:00:00"/>
    <x v="1"/>
    <x v="516"/>
    <x v="109"/>
    <x v="3"/>
    <s v="Bihar"/>
    <s v="Gaya"/>
    <x v="2"/>
    <x v="5"/>
    <s v="Tablets Pro 8"/>
    <n v="186249.65"/>
    <n v="12"/>
    <x v="1"/>
    <n v="270821.88"/>
    <n v="-84572.23"/>
    <s v="Karan"/>
    <s v="Consumer"/>
  </r>
  <r>
    <s v="ORD-31839-5126"/>
    <d v="2023-01-26T00:00:00"/>
    <x v="0"/>
    <x v="471"/>
    <x v="41"/>
    <x v="3"/>
    <s v="Bihar"/>
    <s v="Patna"/>
    <x v="1"/>
    <x v="2"/>
    <s v="Binders Pro 6"/>
    <n v="6629.96"/>
    <n v="10"/>
    <x v="6"/>
    <n v="11743.4"/>
    <n v="-5113.4399999999996"/>
    <s v="Karan"/>
    <s v="Corporate"/>
  </r>
  <r>
    <s v="ORD-96239-5127"/>
    <d v="2023-11-10T00:00:00"/>
    <x v="0"/>
    <x v="708"/>
    <x v="53"/>
    <x v="3"/>
    <s v="Bihar"/>
    <s v="Patna"/>
    <x v="1"/>
    <x v="6"/>
    <s v="Pens Pro 1"/>
    <n v="3684.92"/>
    <n v="10"/>
    <x v="7"/>
    <n v="2698.8"/>
    <n v="986.12"/>
    <s v="Karan"/>
    <s v="Corporate"/>
  </r>
  <r>
    <s v="ORD-46657-5128"/>
    <d v="2023-11-05T00:00:00"/>
    <x v="0"/>
    <x v="45"/>
    <x v="45"/>
    <x v="3"/>
    <s v="Bihar"/>
    <s v="Gaya"/>
    <x v="0"/>
    <x v="7"/>
    <s v="Tables Pro 5"/>
    <n v="92263.1"/>
    <n v="4"/>
    <x v="2"/>
    <n v="70472.72"/>
    <n v="21790.38"/>
    <s v="Vikas"/>
    <s v="Home Office"/>
  </r>
  <r>
    <s v="ORD-97581-5129"/>
    <d v="2024-11-22T00:00:00"/>
    <x v="1"/>
    <x v="397"/>
    <x v="138"/>
    <x v="1"/>
    <s v="Gujarat"/>
    <s v="Surat"/>
    <x v="0"/>
    <x v="0"/>
    <s v="Sofas Pro 3"/>
    <n v="85336.05"/>
    <n v="13"/>
    <x v="5"/>
    <n v="73224.45"/>
    <n v="12111.6"/>
    <s v="Karan"/>
    <s v="Home Office"/>
  </r>
  <r>
    <s v="ORD-86940-5130"/>
    <d v="2024-10-12T00:00:00"/>
    <x v="1"/>
    <x v="66"/>
    <x v="131"/>
    <x v="0"/>
    <s v="Telangana"/>
    <s v="Hyderabad"/>
    <x v="2"/>
    <x v="11"/>
    <s v="Smartphones Pro 9"/>
    <n v="192940.88"/>
    <n v="4"/>
    <x v="5"/>
    <n v="167333.48000000001"/>
    <n v="25607.4"/>
    <s v="Vikas"/>
    <s v="Corporate"/>
  </r>
  <r>
    <s v="ORD-40310-5131"/>
    <d v="2024-07-03T00:00:00"/>
    <x v="1"/>
    <x v="872"/>
    <x v="118"/>
    <x v="1"/>
    <s v="Rajasthan"/>
    <s v="Jaipur"/>
    <x v="2"/>
    <x v="11"/>
    <s v="Smartphones Pro 3"/>
    <n v="113250.46"/>
    <n v="5"/>
    <x v="2"/>
    <n v="78965.3"/>
    <n v="34285.160000000003"/>
    <s v="Priya"/>
    <s v="Home Office"/>
  </r>
  <r>
    <s v="ORD-16482-5132"/>
    <d v="2024-12-29T00:00:00"/>
    <x v="1"/>
    <x v="343"/>
    <x v="160"/>
    <x v="2"/>
    <s v="Punjab"/>
    <s v="Ludhiana"/>
    <x v="0"/>
    <x v="9"/>
    <s v="Beds Pro 3"/>
    <n v="384331.58"/>
    <n v="15"/>
    <x v="4"/>
    <n v="229348.35"/>
    <n v="154983.23000000001"/>
    <s v="Priya"/>
    <s v="Home Office"/>
  </r>
  <r>
    <s v="ORD-37135-5133"/>
    <d v="2024-12-01T00:00:00"/>
    <x v="1"/>
    <x v="73"/>
    <x v="100"/>
    <x v="1"/>
    <s v="Maharashtra"/>
    <s v="Pune"/>
    <x v="1"/>
    <x v="2"/>
    <s v="Binders Pro 9"/>
    <n v="2893.35"/>
    <n v="2"/>
    <x v="5"/>
    <n v="2374.4"/>
    <n v="518.95000000000005"/>
    <s v="Vikas"/>
    <s v="Home Office"/>
  </r>
  <r>
    <s v="ORD-78660-5134"/>
    <d v="2023-04-09T00:00:00"/>
    <x v="0"/>
    <x v="658"/>
    <x v="269"/>
    <x v="2"/>
    <s v="Punjab"/>
    <s v="Ludhiana"/>
    <x v="0"/>
    <x v="4"/>
    <s v="Chairs Pro 8"/>
    <n v="318651.34000000003"/>
    <n v="15"/>
    <x v="4"/>
    <n v="194856.9"/>
    <n v="123794.44"/>
    <s v="Priya"/>
    <s v="Home Office"/>
  </r>
  <r>
    <s v="ORD-19990-5135"/>
    <d v="2024-04-11T00:00:00"/>
    <x v="1"/>
    <x v="766"/>
    <x v="149"/>
    <x v="3"/>
    <s v="West Bengal"/>
    <s v="Kolkata"/>
    <x v="2"/>
    <x v="8"/>
    <s v="Laptops Pro 4"/>
    <n v="327039.63"/>
    <n v="6"/>
    <x v="3"/>
    <n v="217501.62"/>
    <n v="109538.01"/>
    <s v="Priya"/>
    <s v="Home Office"/>
  </r>
  <r>
    <s v="ORD-51106-5136"/>
    <d v="2024-08-20T00:00:00"/>
    <x v="1"/>
    <x v="240"/>
    <x v="65"/>
    <x v="1"/>
    <s v="Gujarat"/>
    <s v="Surat"/>
    <x v="1"/>
    <x v="2"/>
    <s v="Binders Pro 6"/>
    <n v="1455.6"/>
    <n v="10"/>
    <x v="1"/>
    <n v="2136.6999999999998"/>
    <n v="-681.1"/>
    <s v="Vikas"/>
    <s v="Consumer"/>
  </r>
  <r>
    <s v="ORD-80544-5137"/>
    <d v="2024-10-02T00:00:00"/>
    <x v="1"/>
    <x v="702"/>
    <x v="138"/>
    <x v="3"/>
    <s v="West Bengal"/>
    <s v="Kolkata"/>
    <x v="1"/>
    <x v="3"/>
    <s v="Storage Pro 7"/>
    <n v="6513.93"/>
    <n v="4"/>
    <x v="3"/>
    <n v="4976.68"/>
    <n v="1537.25"/>
    <s v="Rahul"/>
    <s v="Home Office"/>
  </r>
  <r>
    <s v="ORD-72777-5138"/>
    <d v="2024-05-22T00:00:00"/>
    <x v="1"/>
    <x v="42"/>
    <x v="55"/>
    <x v="1"/>
    <s v="Maharashtra"/>
    <s v="Pune"/>
    <x v="2"/>
    <x v="8"/>
    <s v="Laptops Pro 2"/>
    <n v="509014.32"/>
    <n v="14"/>
    <x v="3"/>
    <n v="456271.2"/>
    <n v="52743.12"/>
    <s v="Sneha"/>
    <s v="Consumer"/>
  </r>
  <r>
    <s v="ORD-42448-5139"/>
    <d v="2023-06-03T00:00:00"/>
    <x v="0"/>
    <x v="477"/>
    <x v="211"/>
    <x v="2"/>
    <s v="Punjab"/>
    <s v="Ludhiana"/>
    <x v="1"/>
    <x v="2"/>
    <s v="Binders Pro 8"/>
    <n v="13418.56"/>
    <n v="9"/>
    <x v="7"/>
    <n v="8535.7800000000007"/>
    <n v="4882.78"/>
    <s v="Karan"/>
    <s v="Consumer"/>
  </r>
  <r>
    <s v="ORD-53882-5140"/>
    <d v="2024-10-27T00:00:00"/>
    <x v="1"/>
    <x v="648"/>
    <x v="105"/>
    <x v="0"/>
    <s v="Tamil Nadu"/>
    <s v="Chennai"/>
    <x v="1"/>
    <x v="1"/>
    <s v="Paper Pro 10"/>
    <n v="5846.74"/>
    <n v="11"/>
    <x v="5"/>
    <n v="6105.99"/>
    <n v="-259.25"/>
    <s v="Neha"/>
    <s v="Corporate"/>
  </r>
  <r>
    <s v="ORD-79584-5141"/>
    <d v="2024-07-14T00:00:00"/>
    <x v="1"/>
    <x v="39"/>
    <x v="4"/>
    <x v="1"/>
    <s v="Rajasthan"/>
    <s v="Jaipur"/>
    <x v="0"/>
    <x v="7"/>
    <s v="Tables Pro 4"/>
    <n v="49953.33"/>
    <n v="5"/>
    <x v="6"/>
    <n v="88249.4"/>
    <n v="-38296.07"/>
    <s v="Vikas"/>
    <s v="Corporate"/>
  </r>
  <r>
    <s v="ORD-59585-5142"/>
    <d v="2023-05-25T00:00:00"/>
    <x v="0"/>
    <x v="742"/>
    <x v="82"/>
    <x v="2"/>
    <s v="Punjab"/>
    <s v="Ludhiana"/>
    <x v="0"/>
    <x v="7"/>
    <s v="Tables Pro 3"/>
    <n v="6505.66"/>
    <n v="1"/>
    <x v="5"/>
    <n v="6314.61"/>
    <n v="191.05"/>
    <s v="Priya"/>
    <s v="Consumer"/>
  </r>
  <r>
    <s v="ORD-68421-5143"/>
    <d v="2023-10-21T00:00:00"/>
    <x v="0"/>
    <x v="848"/>
    <x v="118"/>
    <x v="1"/>
    <s v="Rajasthan"/>
    <s v="Jaipur"/>
    <x v="2"/>
    <x v="11"/>
    <s v="Smartphones Pro 7"/>
    <n v="281795.68"/>
    <n v="5"/>
    <x v="3"/>
    <n v="241297.3"/>
    <n v="40498.379999999997"/>
    <s v="Pooja"/>
    <s v="Corporate"/>
  </r>
  <r>
    <s v="ORD-19541-5144"/>
    <d v="2024-12-02T00:00:00"/>
    <x v="1"/>
    <x v="290"/>
    <x v="35"/>
    <x v="3"/>
    <s v="Odisha"/>
    <s v="Bhubaneswar"/>
    <x v="0"/>
    <x v="9"/>
    <s v="Beds Pro 7"/>
    <n v="65205.63"/>
    <n v="3"/>
    <x v="2"/>
    <n v="47412.57"/>
    <n v="17793.060000000001"/>
    <s v="Karan"/>
    <s v="Corporate"/>
  </r>
  <r>
    <s v="ORD-66449-5145"/>
    <d v="2023-03-16T00:00:00"/>
    <x v="0"/>
    <x v="669"/>
    <x v="20"/>
    <x v="0"/>
    <s v="Karnataka"/>
    <s v="Bangalore"/>
    <x v="1"/>
    <x v="6"/>
    <s v="Pens Pro 8"/>
    <n v="4617.8"/>
    <n v="14"/>
    <x v="6"/>
    <n v="8334.2000000000007"/>
    <n v="-3716.4"/>
    <s v="Pooja"/>
    <s v="Corporate"/>
  </r>
  <r>
    <s v="ORD-16489-5146"/>
    <d v="2024-10-04T00:00:00"/>
    <x v="1"/>
    <x v="382"/>
    <x v="222"/>
    <x v="0"/>
    <s v="Telangana"/>
    <s v="Hyderabad"/>
    <x v="2"/>
    <x v="11"/>
    <s v="Smartphones Pro 2"/>
    <n v="430364"/>
    <n v="7"/>
    <x v="0"/>
    <n v="316898.68"/>
    <n v="113465.32"/>
    <s v="Pooja"/>
    <s v="Corporate"/>
  </r>
  <r>
    <s v="ORD-54864-5147"/>
    <d v="2023-11-20T00:00:00"/>
    <x v="0"/>
    <x v="347"/>
    <x v="111"/>
    <x v="2"/>
    <s v="Delhi"/>
    <s v="New Delhi"/>
    <x v="0"/>
    <x v="4"/>
    <s v="Chairs Pro 3"/>
    <n v="98094.399999999994"/>
    <n v="15"/>
    <x v="6"/>
    <n v="174570.3"/>
    <n v="-76475.899999999994"/>
    <s v="Neha"/>
    <s v="Corporate"/>
  </r>
  <r>
    <s v="ORD-67914-5148"/>
    <d v="2023-10-15T00:00:00"/>
    <x v="0"/>
    <x v="505"/>
    <x v="30"/>
    <x v="1"/>
    <s v="Rajasthan"/>
    <s v="Jaipur"/>
    <x v="2"/>
    <x v="8"/>
    <s v="Laptops Pro 10"/>
    <n v="42756.66"/>
    <n v="2"/>
    <x v="1"/>
    <n v="60216.08"/>
    <n v="-17459.419999999998"/>
    <s v="Karan"/>
    <s v="Corporate"/>
  </r>
  <r>
    <s v="ORD-93809-5149"/>
    <d v="2023-12-18T00:00:00"/>
    <x v="0"/>
    <x v="120"/>
    <x v="2"/>
    <x v="0"/>
    <s v="Karnataka"/>
    <s v="Mysore"/>
    <x v="2"/>
    <x v="8"/>
    <s v="Laptops Pro 1"/>
    <n v="195601.29"/>
    <n v="9"/>
    <x v="6"/>
    <n v="353197.62"/>
    <n v="-157596.32999999999"/>
    <s v="Neha"/>
    <s v="Home Office"/>
  </r>
  <r>
    <s v="ORD-27384-5150"/>
    <d v="2023-10-14T00:00:00"/>
    <x v="0"/>
    <x v="695"/>
    <x v="75"/>
    <x v="2"/>
    <s v="Haryana"/>
    <s v="Faridabad"/>
    <x v="1"/>
    <x v="2"/>
    <s v="Binders Pro 8"/>
    <n v="20763.740000000002"/>
    <n v="15"/>
    <x v="0"/>
    <n v="12844.65"/>
    <n v="7919.09"/>
    <s v="Amit"/>
    <s v="Home Office"/>
  </r>
  <r>
    <s v="ORD-85671-5151"/>
    <d v="2023-01-23T00:00:00"/>
    <x v="0"/>
    <x v="773"/>
    <x v="101"/>
    <x v="3"/>
    <s v="Odisha"/>
    <s v="Bhubaneswar"/>
    <x v="1"/>
    <x v="2"/>
    <s v="Binders Pro 3"/>
    <n v="8338.7900000000009"/>
    <n v="12"/>
    <x v="6"/>
    <n v="14741.52"/>
    <n v="-6402.73"/>
    <s v="Karan"/>
    <s v="Consumer"/>
  </r>
  <r>
    <s v="ORD-87098-5152"/>
    <d v="2024-10-18T00:00:00"/>
    <x v="1"/>
    <x v="592"/>
    <x v="9"/>
    <x v="2"/>
    <s v="Delhi"/>
    <s v="New Delhi"/>
    <x v="1"/>
    <x v="3"/>
    <s v="Storage Pro 3"/>
    <n v="9611.17"/>
    <n v="8"/>
    <x v="7"/>
    <n v="6443.2"/>
    <n v="3167.97"/>
    <s v="Sneha"/>
    <s v="Home Office"/>
  </r>
  <r>
    <s v="ORD-18304-5153"/>
    <d v="2023-10-13T00:00:00"/>
    <x v="0"/>
    <x v="359"/>
    <x v="227"/>
    <x v="2"/>
    <s v="Haryana"/>
    <s v="Faridabad"/>
    <x v="0"/>
    <x v="4"/>
    <s v="Chairs Pro 4"/>
    <n v="64061.82"/>
    <n v="4"/>
    <x v="7"/>
    <n v="40263.72"/>
    <n v="23798.1"/>
    <s v="Priya"/>
    <s v="Consumer"/>
  </r>
  <r>
    <s v="ORD-47605-5154"/>
    <d v="2024-10-21T00:00:00"/>
    <x v="1"/>
    <x v="9"/>
    <x v="160"/>
    <x v="3"/>
    <s v="West Bengal"/>
    <s v="Howrah"/>
    <x v="0"/>
    <x v="4"/>
    <s v="Chairs Pro 2"/>
    <n v="62322"/>
    <n v="3"/>
    <x v="2"/>
    <n v="49945.26"/>
    <n v="12376.74"/>
    <s v="Sneha"/>
    <s v="Consumer"/>
  </r>
  <r>
    <s v="ORD-77954-5155"/>
    <d v="2023-05-01T00:00:00"/>
    <x v="0"/>
    <x v="823"/>
    <x v="241"/>
    <x v="2"/>
    <s v="Punjab"/>
    <s v="Amritsar"/>
    <x v="2"/>
    <x v="10"/>
    <s v="Accessories Pro 3"/>
    <n v="291282.55"/>
    <n v="10"/>
    <x v="2"/>
    <n v="263573.59999999998"/>
    <n v="27708.95"/>
    <s v="Vikas"/>
    <s v="Corporate"/>
  </r>
  <r>
    <s v="ORD-51913-5156"/>
    <d v="2024-12-02T00:00:00"/>
    <x v="1"/>
    <x v="286"/>
    <x v="17"/>
    <x v="0"/>
    <s v="Tamil Nadu"/>
    <s v="Chennai"/>
    <x v="1"/>
    <x v="6"/>
    <s v="Pens Pro 9"/>
    <n v="30458.1"/>
    <n v="11"/>
    <x v="4"/>
    <n v="21216.69"/>
    <n v="9241.41"/>
    <s v="Rahul"/>
    <s v="Corporate"/>
  </r>
  <r>
    <s v="ORD-62381-5157"/>
    <d v="2023-06-16T00:00:00"/>
    <x v="0"/>
    <x v="376"/>
    <x v="69"/>
    <x v="0"/>
    <s v="Tamil Nadu"/>
    <s v="Chennai"/>
    <x v="1"/>
    <x v="2"/>
    <s v="Binders Pro 2"/>
    <n v="3696.64"/>
    <n v="8"/>
    <x v="0"/>
    <n v="2648.16"/>
    <n v="1048.48"/>
    <s v="Karan"/>
    <s v="Corporate"/>
  </r>
  <r>
    <s v="ORD-79630-5158"/>
    <d v="2024-09-10T00:00:00"/>
    <x v="1"/>
    <x v="541"/>
    <x v="187"/>
    <x v="3"/>
    <s v="Bihar"/>
    <s v="Gaya"/>
    <x v="1"/>
    <x v="2"/>
    <s v="Binders Pro 8"/>
    <n v="23177.33"/>
    <n v="15"/>
    <x v="2"/>
    <n v="18957.45"/>
    <n v="4219.88"/>
    <s v="Rahul"/>
    <s v="Consumer"/>
  </r>
  <r>
    <s v="ORD-55318-5159"/>
    <d v="2024-05-05T00:00:00"/>
    <x v="1"/>
    <x v="501"/>
    <x v="105"/>
    <x v="3"/>
    <s v="Bihar"/>
    <s v="Patna"/>
    <x v="1"/>
    <x v="6"/>
    <s v="Pens Pro 8"/>
    <n v="27745.26"/>
    <n v="11"/>
    <x v="0"/>
    <n v="16383.51"/>
    <n v="11361.75"/>
    <s v="Priya"/>
    <s v="Home Office"/>
  </r>
  <r>
    <s v="ORD-36946-5160"/>
    <d v="2023-06-12T00:00:00"/>
    <x v="0"/>
    <x v="782"/>
    <x v="210"/>
    <x v="3"/>
    <s v="Odisha"/>
    <s v="Bhubaneswar"/>
    <x v="1"/>
    <x v="6"/>
    <s v="Pens Pro 1"/>
    <n v="1789.8"/>
    <n v="9"/>
    <x v="5"/>
    <n v="1507.68"/>
    <n v="282.12"/>
    <s v="Priya"/>
    <s v="Home Office"/>
  </r>
  <r>
    <s v="ORD-50838-5161"/>
    <d v="2023-11-15T00:00:00"/>
    <x v="0"/>
    <x v="353"/>
    <x v="42"/>
    <x v="3"/>
    <s v="Bihar"/>
    <s v="Patna"/>
    <x v="2"/>
    <x v="8"/>
    <s v="Laptops Pro 10"/>
    <n v="22643.45"/>
    <n v="4"/>
    <x v="6"/>
    <n v="40498.239999999998"/>
    <n v="-17854.79"/>
    <s v="Karan"/>
    <s v="Corporate"/>
  </r>
  <r>
    <s v="ORD-21798-5162"/>
    <d v="2023-06-01T00:00:00"/>
    <x v="0"/>
    <x v="718"/>
    <x v="43"/>
    <x v="3"/>
    <s v="West Bengal"/>
    <s v="Howrah"/>
    <x v="2"/>
    <x v="5"/>
    <s v="Tablets Pro 3"/>
    <n v="234669.22"/>
    <n v="8"/>
    <x v="4"/>
    <n v="187692.79999999999"/>
    <n v="46976.42"/>
    <s v="Karan"/>
    <s v="Corporate"/>
  </r>
  <r>
    <s v="ORD-92504-5163"/>
    <d v="2023-10-05T00:00:00"/>
    <x v="0"/>
    <x v="837"/>
    <x v="47"/>
    <x v="2"/>
    <s v="Haryana"/>
    <s v="Gurgaon"/>
    <x v="2"/>
    <x v="10"/>
    <s v="Accessories Pro 5"/>
    <n v="42624.11"/>
    <n v="3"/>
    <x v="4"/>
    <n v="28370.73"/>
    <n v="14253.38"/>
    <s v="Vikas"/>
    <s v="Consumer"/>
  </r>
  <r>
    <s v="ORD-16071-5164"/>
    <d v="2024-04-24T00:00:00"/>
    <x v="1"/>
    <x v="1"/>
    <x v="233"/>
    <x v="3"/>
    <s v="Bihar"/>
    <s v="Patna"/>
    <x v="0"/>
    <x v="0"/>
    <s v="Sofas Pro 10"/>
    <n v="243344.34"/>
    <n v="12"/>
    <x v="2"/>
    <n v="207308.04"/>
    <n v="36036.300000000003"/>
    <s v="Neha"/>
    <s v="Consumer"/>
  </r>
  <r>
    <s v="ORD-17745-5165"/>
    <d v="2023-09-14T00:00:00"/>
    <x v="0"/>
    <x v="727"/>
    <x v="189"/>
    <x v="0"/>
    <s v="Karnataka"/>
    <s v="Mysore"/>
    <x v="0"/>
    <x v="4"/>
    <s v="Chairs Pro 4"/>
    <n v="79104.600000000006"/>
    <n v="8"/>
    <x v="1"/>
    <n v="112421.6"/>
    <n v="-33317"/>
    <s v="Vikas"/>
    <s v="Home Office"/>
  </r>
  <r>
    <s v="ORD-16833-5166"/>
    <d v="2024-07-19T00:00:00"/>
    <x v="1"/>
    <x v="301"/>
    <x v="286"/>
    <x v="0"/>
    <s v="Telangana"/>
    <s v="Hyderabad"/>
    <x v="0"/>
    <x v="7"/>
    <s v="Tables Pro 9"/>
    <n v="151551.6"/>
    <n v="15"/>
    <x v="4"/>
    <n v="89011.95"/>
    <n v="62539.65"/>
    <s v="Priya"/>
    <s v="Home Office"/>
  </r>
  <r>
    <s v="ORD-78770-5167"/>
    <d v="2023-12-13T00:00:00"/>
    <x v="0"/>
    <x v="145"/>
    <x v="80"/>
    <x v="2"/>
    <s v="Punjab"/>
    <s v="Amritsar"/>
    <x v="1"/>
    <x v="1"/>
    <s v="Paper Pro 5"/>
    <n v="544.02"/>
    <n v="1"/>
    <x v="6"/>
    <n v="977.71"/>
    <n v="-433.69"/>
    <s v="Pooja"/>
    <s v="Consumer"/>
  </r>
  <r>
    <s v="ORD-49334-5168"/>
    <d v="2023-10-20T00:00:00"/>
    <x v="0"/>
    <x v="310"/>
    <x v="219"/>
    <x v="2"/>
    <s v="Punjab"/>
    <s v="Ludhiana"/>
    <x v="2"/>
    <x v="5"/>
    <s v="Tablets Pro 6"/>
    <n v="80402.179999999993"/>
    <n v="11"/>
    <x v="5"/>
    <n v="77106.37"/>
    <n v="3295.81"/>
    <s v="Rahul"/>
    <s v="Home Office"/>
  </r>
  <r>
    <s v="ORD-87606-5169"/>
    <d v="2023-08-04T00:00:00"/>
    <x v="0"/>
    <x v="496"/>
    <x v="143"/>
    <x v="2"/>
    <s v="Punjab"/>
    <s v="Ludhiana"/>
    <x v="2"/>
    <x v="10"/>
    <s v="Accessories Pro 6"/>
    <n v="326870.28000000003"/>
    <n v="6"/>
    <x v="2"/>
    <n v="272301.53999999998"/>
    <n v="54568.74"/>
    <s v="Rahul"/>
    <s v="Corporate"/>
  </r>
  <r>
    <s v="ORD-39345-5170"/>
    <d v="2024-04-26T00:00:00"/>
    <x v="1"/>
    <x v="472"/>
    <x v="205"/>
    <x v="2"/>
    <s v="Haryana"/>
    <s v="Gurgaon"/>
    <x v="1"/>
    <x v="1"/>
    <s v="Paper Pro 9"/>
    <n v="835.8"/>
    <n v="11"/>
    <x v="1"/>
    <n v="1240.47"/>
    <n v="-404.67"/>
    <s v="Amit"/>
    <s v="Corporate"/>
  </r>
  <r>
    <s v="ORD-73716-5171"/>
    <d v="2023-01-14T00:00:00"/>
    <x v="0"/>
    <x v="701"/>
    <x v="298"/>
    <x v="2"/>
    <s v="Punjab"/>
    <s v="Amritsar"/>
    <x v="2"/>
    <x v="10"/>
    <s v="Accessories Pro 7"/>
    <n v="321111.84000000003"/>
    <n v="12"/>
    <x v="1"/>
    <n v="464065.2"/>
    <n v="-142953.35999999999"/>
    <s v="Pooja"/>
    <s v="Corporate"/>
  </r>
  <r>
    <s v="ORD-70032-5172"/>
    <d v="2023-05-02T00:00:00"/>
    <x v="0"/>
    <x v="722"/>
    <x v="166"/>
    <x v="3"/>
    <s v="Bihar"/>
    <s v="Patna"/>
    <x v="1"/>
    <x v="6"/>
    <s v="Pens Pro 6"/>
    <n v="23932.28"/>
    <n v="13"/>
    <x v="2"/>
    <n v="18744.830000000002"/>
    <n v="5187.45"/>
    <s v="Priya"/>
    <s v="Consumer"/>
  </r>
  <r>
    <s v="ORD-96850-5173"/>
    <d v="2024-07-18T00:00:00"/>
    <x v="1"/>
    <x v="393"/>
    <x v="231"/>
    <x v="0"/>
    <s v="Telangana"/>
    <s v="Hyderabad"/>
    <x v="2"/>
    <x v="11"/>
    <s v="Smartphones Pro 8"/>
    <n v="64375.25"/>
    <n v="4"/>
    <x v="3"/>
    <n v="55079.519999999997"/>
    <n v="9295.73"/>
    <s v="Amit"/>
    <s v="Home Office"/>
  </r>
  <r>
    <s v="ORD-23909-5174"/>
    <d v="2023-11-14T00:00:00"/>
    <x v="0"/>
    <x v="833"/>
    <x v="56"/>
    <x v="2"/>
    <s v="Haryana"/>
    <s v="Gurgaon"/>
    <x v="2"/>
    <x v="10"/>
    <s v="Accessories Pro 2"/>
    <n v="609083.53"/>
    <n v="10"/>
    <x v="4"/>
    <n v="437571.1"/>
    <n v="171512.43"/>
    <s v="Sneha"/>
    <s v="Corporate"/>
  </r>
  <r>
    <s v="ORD-40720-5175"/>
    <d v="2023-02-24T00:00:00"/>
    <x v="0"/>
    <x v="744"/>
    <x v="24"/>
    <x v="2"/>
    <s v="Delhi"/>
    <s v="New Delhi"/>
    <x v="2"/>
    <x v="5"/>
    <s v="Tablets Pro 8"/>
    <n v="97850.98"/>
    <n v="3"/>
    <x v="5"/>
    <n v="105599.85"/>
    <n v="-7748.87"/>
    <s v="Amit"/>
    <s v="Corporate"/>
  </r>
  <r>
    <s v="ORD-94754-5176"/>
    <d v="2024-04-08T00:00:00"/>
    <x v="1"/>
    <x v="433"/>
    <x v="250"/>
    <x v="2"/>
    <s v="Haryana"/>
    <s v="Gurgaon"/>
    <x v="1"/>
    <x v="1"/>
    <s v="Paper Pro 1"/>
    <n v="2195.2199999999998"/>
    <n v="3"/>
    <x v="0"/>
    <n v="1311.36"/>
    <n v="883.86"/>
    <s v="Neha"/>
    <s v="Consumer"/>
  </r>
  <r>
    <s v="ORD-35607-5177"/>
    <d v="2024-12-23T00:00:00"/>
    <x v="1"/>
    <x v="501"/>
    <x v="167"/>
    <x v="1"/>
    <s v="Maharashtra"/>
    <s v="Mumbai"/>
    <x v="2"/>
    <x v="10"/>
    <s v="Accessories Pro 1"/>
    <n v="54486.5"/>
    <n v="1"/>
    <x v="2"/>
    <n v="44718.02"/>
    <n v="9768.48"/>
    <s v="Rahul"/>
    <s v="Consumer"/>
  </r>
  <r>
    <s v="ORD-12291-5178"/>
    <d v="2024-12-08T00:00:00"/>
    <x v="1"/>
    <x v="369"/>
    <x v="201"/>
    <x v="3"/>
    <s v="Odisha"/>
    <s v="Bhubaneswar"/>
    <x v="0"/>
    <x v="4"/>
    <s v="Chairs Pro 4"/>
    <n v="279041.49"/>
    <n v="10"/>
    <x v="0"/>
    <n v="176938.8"/>
    <n v="102102.69"/>
    <s v="Pooja"/>
    <s v="Corporate"/>
  </r>
  <r>
    <s v="ORD-65901-5179"/>
    <d v="2024-08-24T00:00:00"/>
    <x v="1"/>
    <x v="716"/>
    <x v="85"/>
    <x v="3"/>
    <s v="Bihar"/>
    <s v="Gaya"/>
    <x v="1"/>
    <x v="1"/>
    <s v="Paper Pro 3"/>
    <n v="4767.2299999999996"/>
    <n v="2"/>
    <x v="7"/>
    <n v="3637.16"/>
    <n v="1130.07"/>
    <s v="Sneha"/>
    <s v="Home Office"/>
  </r>
  <r>
    <s v="ORD-66937-5180"/>
    <d v="2024-03-28T00:00:00"/>
    <x v="1"/>
    <x v="312"/>
    <x v="17"/>
    <x v="0"/>
    <s v="Karnataka"/>
    <s v="Mysore"/>
    <x v="1"/>
    <x v="1"/>
    <s v="Paper Pro 3"/>
    <n v="1155.3699999999999"/>
    <n v="1"/>
    <x v="1"/>
    <n v="1735.73"/>
    <n v="-580.36"/>
    <s v="Rahul"/>
    <s v="Consumer"/>
  </r>
  <r>
    <s v="ORD-48455-5181"/>
    <d v="2024-11-02T00:00:00"/>
    <x v="1"/>
    <x v="183"/>
    <x v="292"/>
    <x v="3"/>
    <s v="Odisha"/>
    <s v="Bhubaneswar"/>
    <x v="2"/>
    <x v="5"/>
    <s v="Tablets Pro 8"/>
    <n v="185333.67"/>
    <n v="8"/>
    <x v="7"/>
    <n v="156022.88"/>
    <n v="29310.79"/>
    <s v="Sneha"/>
    <s v="Home Office"/>
  </r>
  <r>
    <s v="ORD-85884-5182"/>
    <d v="2024-05-20T00:00:00"/>
    <x v="1"/>
    <x v="850"/>
    <x v="298"/>
    <x v="0"/>
    <s v="Telangana"/>
    <s v="Hyderabad"/>
    <x v="0"/>
    <x v="9"/>
    <s v="Beds Pro 7"/>
    <n v="68525.47"/>
    <n v="6"/>
    <x v="3"/>
    <n v="53311.199999999997"/>
    <n v="15214.27"/>
    <s v="Karan"/>
    <s v="Corporate"/>
  </r>
  <r>
    <s v="ORD-42632-5183"/>
    <d v="2024-12-15T00:00:00"/>
    <x v="1"/>
    <x v="663"/>
    <x v="208"/>
    <x v="1"/>
    <s v="Maharashtra"/>
    <s v="Nagpur"/>
    <x v="1"/>
    <x v="2"/>
    <s v="Binders Pro 6"/>
    <n v="583.98"/>
    <n v="2"/>
    <x v="6"/>
    <n v="986.02"/>
    <n v="-402.04"/>
    <s v="Sneha"/>
    <s v="Consumer"/>
  </r>
  <r>
    <s v="ORD-85975-5184"/>
    <d v="2024-12-14T00:00:00"/>
    <x v="1"/>
    <x v="829"/>
    <x v="79"/>
    <x v="1"/>
    <s v="Rajasthan"/>
    <s v="Jaipur"/>
    <x v="1"/>
    <x v="3"/>
    <s v="Storage Pro 10"/>
    <n v="880.53"/>
    <n v="4"/>
    <x v="0"/>
    <n v="666.32"/>
    <n v="214.21"/>
    <s v="Karan"/>
    <s v="Home Office"/>
  </r>
  <r>
    <s v="ORD-55015-5185"/>
    <d v="2024-10-01T00:00:00"/>
    <x v="1"/>
    <x v="726"/>
    <x v="179"/>
    <x v="1"/>
    <s v="Rajasthan"/>
    <s v="Jaipur"/>
    <x v="0"/>
    <x v="7"/>
    <s v="Tables Pro 8"/>
    <n v="94523.839999999997"/>
    <n v="8"/>
    <x v="4"/>
    <n v="58211.68"/>
    <n v="36312.160000000003"/>
    <s v="Karan"/>
    <s v="Home Office"/>
  </r>
  <r>
    <s v="ORD-15382-5186"/>
    <d v="2024-03-27T00:00:00"/>
    <x v="1"/>
    <x v="871"/>
    <x v="22"/>
    <x v="0"/>
    <s v="Tamil Nadu"/>
    <s v="Coimbatore"/>
    <x v="1"/>
    <x v="2"/>
    <s v="Binders Pro 2"/>
    <n v="2040.3"/>
    <n v="4"/>
    <x v="5"/>
    <n v="1658.92"/>
    <n v="381.38"/>
    <s v="Karan"/>
    <s v="Home Office"/>
  </r>
  <r>
    <s v="ORD-78700-5187"/>
    <d v="2023-08-21T00:00:00"/>
    <x v="0"/>
    <x v="825"/>
    <x v="95"/>
    <x v="1"/>
    <s v="Rajasthan"/>
    <s v="Jaipur"/>
    <x v="0"/>
    <x v="7"/>
    <s v="Tables Pro 3"/>
    <n v="121215.47"/>
    <n v="5"/>
    <x v="0"/>
    <n v="67389"/>
    <n v="53826.47"/>
    <s v="Amit"/>
    <s v="Consumer"/>
  </r>
  <r>
    <s v="ORD-39732-5188"/>
    <d v="2024-07-27T00:00:00"/>
    <x v="1"/>
    <x v="783"/>
    <x v="65"/>
    <x v="0"/>
    <s v="Karnataka"/>
    <s v="Mysore"/>
    <x v="2"/>
    <x v="11"/>
    <s v="Smartphones Pro 3"/>
    <n v="70910.02"/>
    <n v="7"/>
    <x v="7"/>
    <n v="48240.08"/>
    <n v="22669.94"/>
    <s v="Neha"/>
    <s v="Home Office"/>
  </r>
  <r>
    <s v="ORD-48097-5189"/>
    <d v="2023-05-02T00:00:00"/>
    <x v="0"/>
    <x v="877"/>
    <x v="115"/>
    <x v="1"/>
    <s v="Rajasthan"/>
    <s v="Jaipur"/>
    <x v="1"/>
    <x v="1"/>
    <s v="Paper Pro 3"/>
    <n v="1424.42"/>
    <n v="6"/>
    <x v="1"/>
    <n v="2074.2600000000002"/>
    <n v="-649.84"/>
    <s v="Sneha"/>
    <s v="Corporate"/>
  </r>
  <r>
    <s v="ORD-32864-5190"/>
    <d v="2024-03-02T00:00:00"/>
    <x v="1"/>
    <x v="189"/>
    <x v="60"/>
    <x v="0"/>
    <s v="Tamil Nadu"/>
    <s v="Coimbatore"/>
    <x v="0"/>
    <x v="4"/>
    <s v="Chairs Pro 3"/>
    <n v="290443.76"/>
    <n v="12"/>
    <x v="3"/>
    <n v="231649.44"/>
    <n v="58794.32"/>
    <s v="Priya"/>
    <s v="Corporate"/>
  </r>
  <r>
    <s v="ORD-61930-5191"/>
    <d v="2024-08-16T00:00:00"/>
    <x v="1"/>
    <x v="51"/>
    <x v="223"/>
    <x v="1"/>
    <s v="Rajasthan"/>
    <s v="Jaipur"/>
    <x v="2"/>
    <x v="11"/>
    <s v="Smartphones Pro 9"/>
    <n v="231126.26"/>
    <n v="4"/>
    <x v="2"/>
    <n v="185686.48"/>
    <n v="45439.78"/>
    <s v="Rahul"/>
    <s v="Corporate"/>
  </r>
  <r>
    <s v="ORD-19160-5192"/>
    <d v="2023-09-26T00:00:00"/>
    <x v="0"/>
    <x v="279"/>
    <x v="153"/>
    <x v="3"/>
    <s v="Bihar"/>
    <s v="Patna"/>
    <x v="2"/>
    <x v="5"/>
    <s v="Tablets Pro 6"/>
    <n v="80918.22"/>
    <n v="3"/>
    <x v="6"/>
    <n v="146204.51999999999"/>
    <n v="-65286.3"/>
    <s v="Pooja"/>
    <s v="Home Office"/>
  </r>
  <r>
    <s v="ORD-81706-5193"/>
    <d v="2023-10-31T00:00:00"/>
    <x v="0"/>
    <x v="481"/>
    <x v="231"/>
    <x v="2"/>
    <s v="Delhi"/>
    <s v="New Delhi"/>
    <x v="0"/>
    <x v="4"/>
    <s v="Chairs Pro 2"/>
    <n v="140984.49"/>
    <n v="7"/>
    <x v="7"/>
    <n v="95856.25"/>
    <n v="45128.24"/>
    <s v="Rahul"/>
    <s v="Home Office"/>
  </r>
  <r>
    <s v="ORD-70980-5194"/>
    <d v="2024-12-16T00:00:00"/>
    <x v="1"/>
    <x v="572"/>
    <x v="223"/>
    <x v="2"/>
    <s v="Punjab"/>
    <s v="Ludhiana"/>
    <x v="0"/>
    <x v="7"/>
    <s v="Tables Pro 1"/>
    <n v="183811.11"/>
    <n v="15"/>
    <x v="5"/>
    <n v="184930.8"/>
    <n v="-1119.69"/>
    <s v="Vikas"/>
    <s v="Consumer"/>
  </r>
  <r>
    <s v="ORD-63222-5195"/>
    <d v="2024-08-04T00:00:00"/>
    <x v="1"/>
    <x v="707"/>
    <x v="291"/>
    <x v="1"/>
    <s v="Gujarat"/>
    <s v="Surat"/>
    <x v="2"/>
    <x v="11"/>
    <s v="Smartphones Pro 7"/>
    <n v="782697.12"/>
    <n v="15"/>
    <x v="3"/>
    <n v="563866.5"/>
    <n v="218830.62"/>
    <s v="Neha"/>
    <s v="Home Office"/>
  </r>
  <r>
    <s v="ORD-86140-5196"/>
    <d v="2024-05-24T00:00:00"/>
    <x v="1"/>
    <x v="524"/>
    <x v="270"/>
    <x v="0"/>
    <s v="Tamil Nadu"/>
    <s v="Chennai"/>
    <x v="0"/>
    <x v="7"/>
    <s v="Tables Pro 3"/>
    <n v="1684.8"/>
    <n v="1"/>
    <x v="1"/>
    <n v="2512.98"/>
    <n v="-828.18"/>
    <s v="Pooja"/>
    <s v="Home Office"/>
  </r>
  <r>
    <s v="ORD-61309-5197"/>
    <d v="2023-12-10T00:00:00"/>
    <x v="0"/>
    <x v="761"/>
    <x v="182"/>
    <x v="3"/>
    <s v="Odisha"/>
    <s v="Bhubaneswar"/>
    <x v="0"/>
    <x v="0"/>
    <s v="Sofas Pro 6"/>
    <n v="275354.18"/>
    <n v="15"/>
    <x v="0"/>
    <n v="210231.45"/>
    <n v="65122.73"/>
    <s v="Neha"/>
    <s v="Corporate"/>
  </r>
  <r>
    <s v="ORD-87822-5198"/>
    <d v="2023-02-15T00:00:00"/>
    <x v="0"/>
    <x v="262"/>
    <x v="262"/>
    <x v="1"/>
    <s v="Gujarat"/>
    <s v="Ahmedabad"/>
    <x v="0"/>
    <x v="4"/>
    <s v="Chairs Pro 7"/>
    <n v="110770.02"/>
    <n v="15"/>
    <x v="5"/>
    <n v="93909.9"/>
    <n v="16860.12"/>
    <s v="Pooja"/>
    <s v="Home Office"/>
  </r>
  <r>
    <s v="ORD-60614-5199"/>
    <d v="2024-11-02T00:00:00"/>
    <x v="1"/>
    <x v="625"/>
    <x v="176"/>
    <x v="0"/>
    <s v="Telangana"/>
    <s v="Hyderabad"/>
    <x v="0"/>
    <x v="7"/>
    <s v="Tables Pro 4"/>
    <n v="56193.02"/>
    <n v="5"/>
    <x v="5"/>
    <n v="53303.5"/>
    <n v="2889.52"/>
    <s v="Rahul"/>
    <s v="Corporate"/>
  </r>
  <r>
    <s v="ORD-43668-5200"/>
    <d v="2023-11-08T00:00:00"/>
    <x v="0"/>
    <x v="694"/>
    <x v="41"/>
    <x v="2"/>
    <s v="Punjab"/>
    <s v="Amritsar"/>
    <x v="0"/>
    <x v="7"/>
    <s v="Tables Pro 7"/>
    <n v="80846.63"/>
    <n v="12"/>
    <x v="5"/>
    <n v="83831.28"/>
    <n v="-2984.65"/>
    <s v="Priya"/>
    <s v="Home Office"/>
  </r>
  <r>
    <s v="ORD-27222-5201"/>
    <d v="2024-10-28T00:00:00"/>
    <x v="1"/>
    <x v="768"/>
    <x v="143"/>
    <x v="1"/>
    <s v="Gujarat"/>
    <s v="Ahmedabad"/>
    <x v="0"/>
    <x v="4"/>
    <s v="Chairs Pro 9"/>
    <n v="319225.75"/>
    <n v="13"/>
    <x v="4"/>
    <n v="187449.60000000001"/>
    <n v="131776.15"/>
    <s v="Rahul"/>
    <s v="Consumer"/>
  </r>
  <r>
    <s v="ORD-67424-5202"/>
    <d v="2023-09-02T00:00:00"/>
    <x v="0"/>
    <x v="794"/>
    <x v="195"/>
    <x v="1"/>
    <s v="Gujarat"/>
    <s v="Ahmedabad"/>
    <x v="1"/>
    <x v="2"/>
    <s v="Binders Pro 1"/>
    <n v="20599.18"/>
    <n v="10"/>
    <x v="5"/>
    <n v="19850.3"/>
    <n v="748.88"/>
    <s v="Karan"/>
    <s v="Consumer"/>
  </r>
  <r>
    <s v="ORD-40465-5203"/>
    <d v="2024-10-23T00:00:00"/>
    <x v="1"/>
    <x v="284"/>
    <x v="284"/>
    <x v="1"/>
    <s v="Gujarat"/>
    <s v="Ahmedabad"/>
    <x v="2"/>
    <x v="10"/>
    <s v="Accessories Pro 1"/>
    <n v="71483.12"/>
    <n v="11"/>
    <x v="7"/>
    <n v="57313.3"/>
    <n v="14169.82"/>
    <s v="Amit"/>
    <s v="Corporate"/>
  </r>
  <r>
    <s v="ORD-77371-5204"/>
    <d v="2024-04-23T00:00:00"/>
    <x v="1"/>
    <x v="805"/>
    <x v="133"/>
    <x v="3"/>
    <s v="West Bengal"/>
    <s v="Howrah"/>
    <x v="2"/>
    <x v="11"/>
    <s v="Smartphones Pro 8"/>
    <n v="135933.26"/>
    <n v="8"/>
    <x v="0"/>
    <n v="83891.04"/>
    <n v="52042.22"/>
    <s v="Rahul"/>
    <s v="Consumer"/>
  </r>
  <r>
    <s v="ORD-40931-5205"/>
    <d v="2023-12-05T00:00:00"/>
    <x v="0"/>
    <x v="42"/>
    <x v="266"/>
    <x v="1"/>
    <s v="Gujarat"/>
    <s v="Surat"/>
    <x v="0"/>
    <x v="9"/>
    <s v="Beds Pro 7"/>
    <n v="46018.58"/>
    <n v="2"/>
    <x v="2"/>
    <n v="35511.18"/>
    <n v="10507.4"/>
    <s v="Vikas"/>
    <s v="Corporate"/>
  </r>
  <r>
    <s v="ORD-61533-5206"/>
    <d v="2024-07-27T00:00:00"/>
    <x v="1"/>
    <x v="880"/>
    <x v="288"/>
    <x v="2"/>
    <s v="Haryana"/>
    <s v="Gurgaon"/>
    <x v="2"/>
    <x v="5"/>
    <s v="Tablets Pro 10"/>
    <n v="68358.7"/>
    <n v="2"/>
    <x v="7"/>
    <n v="48219.74"/>
    <n v="20138.96"/>
    <s v="Amit"/>
    <s v="Consumer"/>
  </r>
  <r>
    <s v="ORD-95489-5207"/>
    <d v="2023-12-01T00:00:00"/>
    <x v="0"/>
    <x v="773"/>
    <x v="134"/>
    <x v="3"/>
    <s v="Odisha"/>
    <s v="Bhubaneswar"/>
    <x v="2"/>
    <x v="5"/>
    <s v="Tablets Pro 3"/>
    <n v="98557.46"/>
    <n v="9"/>
    <x v="6"/>
    <n v="171230.85"/>
    <n v="-72673.39"/>
    <s v="Priya"/>
    <s v="Corporate"/>
  </r>
  <r>
    <s v="ORD-26758-5208"/>
    <d v="2024-10-18T00:00:00"/>
    <x v="1"/>
    <x v="767"/>
    <x v="239"/>
    <x v="2"/>
    <s v="Punjab"/>
    <s v="Ludhiana"/>
    <x v="2"/>
    <x v="10"/>
    <s v="Accessories Pro 7"/>
    <n v="459765.3"/>
    <n v="8"/>
    <x v="7"/>
    <n v="361303.84"/>
    <n v="98461.46"/>
    <s v="Neha"/>
    <s v="Consumer"/>
  </r>
  <r>
    <s v="ORD-29083-5209"/>
    <d v="2023-05-04T00:00:00"/>
    <x v="0"/>
    <x v="186"/>
    <x v="260"/>
    <x v="1"/>
    <s v="Maharashtra"/>
    <s v="Mumbai"/>
    <x v="1"/>
    <x v="3"/>
    <s v="Storage Pro 5"/>
    <n v="29636.880000000001"/>
    <n v="9"/>
    <x v="4"/>
    <n v="17618.939999999999"/>
    <n v="12017.94"/>
    <s v="Vikas"/>
    <s v="Consumer"/>
  </r>
  <r>
    <s v="ORD-31781-5210"/>
    <d v="2023-09-18T00:00:00"/>
    <x v="0"/>
    <x v="523"/>
    <x v="65"/>
    <x v="0"/>
    <s v="Tamil Nadu"/>
    <s v="Coimbatore"/>
    <x v="0"/>
    <x v="7"/>
    <s v="Tables Pro 8"/>
    <n v="161681.84"/>
    <n v="9"/>
    <x v="3"/>
    <n v="140124.15"/>
    <n v="21557.69"/>
    <s v="Neha"/>
    <s v="Consumer"/>
  </r>
  <r>
    <s v="ORD-73968-5211"/>
    <d v="2024-04-18T00:00:00"/>
    <x v="1"/>
    <x v="364"/>
    <x v="144"/>
    <x v="2"/>
    <s v="Punjab"/>
    <s v="Ludhiana"/>
    <x v="1"/>
    <x v="3"/>
    <s v="Storage Pro 6"/>
    <n v="29490.71"/>
    <n v="13"/>
    <x v="0"/>
    <n v="19968.52"/>
    <n v="9522.19"/>
    <s v="Karan"/>
    <s v="Corporate"/>
  </r>
  <r>
    <s v="ORD-34306-5212"/>
    <d v="2023-12-01T00:00:00"/>
    <x v="0"/>
    <x v="596"/>
    <x v="115"/>
    <x v="3"/>
    <s v="West Bengal"/>
    <s v="Howrah"/>
    <x v="1"/>
    <x v="6"/>
    <s v="Pens Pro 2"/>
    <n v="19723.48"/>
    <n v="11"/>
    <x v="2"/>
    <n v="17731.560000000001"/>
    <n v="1991.92"/>
    <s v="Priya"/>
    <s v="Consumer"/>
  </r>
  <r>
    <s v="ORD-89967-5213"/>
    <d v="2024-11-07T00:00:00"/>
    <x v="1"/>
    <x v="148"/>
    <x v="186"/>
    <x v="3"/>
    <s v="Bihar"/>
    <s v="Gaya"/>
    <x v="0"/>
    <x v="7"/>
    <s v="Tables Pro 5"/>
    <n v="137820.81"/>
    <n v="5"/>
    <x v="0"/>
    <n v="87529.55"/>
    <n v="50291.26"/>
    <s v="Vikas"/>
    <s v="Home Office"/>
  </r>
  <r>
    <s v="ORD-91957-5214"/>
    <d v="2023-09-08T00:00:00"/>
    <x v="0"/>
    <x v="54"/>
    <x v="83"/>
    <x v="3"/>
    <s v="Bihar"/>
    <s v="Gaya"/>
    <x v="0"/>
    <x v="7"/>
    <s v="Tables Pro 8"/>
    <n v="79358.899999999994"/>
    <n v="4"/>
    <x v="3"/>
    <n v="71752.600000000006"/>
    <n v="7606.3"/>
    <s v="Rahul"/>
    <s v="Home Office"/>
  </r>
  <r>
    <s v="ORD-85708-5215"/>
    <d v="2024-07-23T00:00:00"/>
    <x v="1"/>
    <x v="882"/>
    <x v="244"/>
    <x v="2"/>
    <s v="Delhi"/>
    <s v="New Delhi"/>
    <x v="1"/>
    <x v="6"/>
    <s v="Pens Pro 7"/>
    <n v="7988.58"/>
    <n v="5"/>
    <x v="2"/>
    <n v="5608.6"/>
    <n v="2379.98"/>
    <s v="Vikas"/>
    <s v="Consumer"/>
  </r>
  <r>
    <s v="ORD-64320-5216"/>
    <d v="2024-09-16T00:00:00"/>
    <x v="1"/>
    <x v="159"/>
    <x v="121"/>
    <x v="0"/>
    <s v="Karnataka"/>
    <s v="Bangalore"/>
    <x v="1"/>
    <x v="3"/>
    <s v="Storage Pro 2"/>
    <n v="5666.09"/>
    <n v="2"/>
    <x v="4"/>
    <n v="3575.96"/>
    <n v="2090.13"/>
    <s v="Vikas"/>
    <s v="Consumer"/>
  </r>
  <r>
    <s v="ORD-95750-5217"/>
    <d v="2023-07-17T00:00:00"/>
    <x v="0"/>
    <x v="683"/>
    <x v="26"/>
    <x v="3"/>
    <s v="West Bengal"/>
    <s v="Howrah"/>
    <x v="0"/>
    <x v="9"/>
    <s v="Beds Pro 7"/>
    <n v="115576.72"/>
    <n v="10"/>
    <x v="0"/>
    <n v="85374"/>
    <n v="30202.720000000001"/>
    <s v="Pooja"/>
    <s v="Corporate"/>
  </r>
  <r>
    <s v="ORD-22770-5218"/>
    <d v="2024-06-01T00:00:00"/>
    <x v="1"/>
    <x v="531"/>
    <x v="73"/>
    <x v="1"/>
    <s v="Maharashtra"/>
    <s v="Nagpur"/>
    <x v="2"/>
    <x v="8"/>
    <s v="Laptops Pro 4"/>
    <n v="108157.59"/>
    <n v="13"/>
    <x v="4"/>
    <n v="76009.31"/>
    <n v="32148.28"/>
    <s v="Sneha"/>
    <s v="Home Office"/>
  </r>
  <r>
    <s v="ORD-54443-5219"/>
    <d v="2023-03-09T00:00:00"/>
    <x v="0"/>
    <x v="124"/>
    <x v="282"/>
    <x v="3"/>
    <s v="Bihar"/>
    <s v="Gaya"/>
    <x v="2"/>
    <x v="5"/>
    <s v="Tablets Pro 10"/>
    <n v="21852.65"/>
    <n v="2"/>
    <x v="7"/>
    <n v="13679.24"/>
    <n v="8173.41"/>
    <s v="Amit"/>
    <s v="Corporate"/>
  </r>
  <r>
    <s v="ORD-60931-5220"/>
    <d v="2023-06-19T00:00:00"/>
    <x v="0"/>
    <x v="353"/>
    <x v="81"/>
    <x v="0"/>
    <s v="Telangana"/>
    <s v="Hyderabad"/>
    <x v="1"/>
    <x v="3"/>
    <s v="Storage Pro 9"/>
    <n v="12409.75"/>
    <n v="12"/>
    <x v="2"/>
    <n v="11606.88"/>
    <n v="802.87"/>
    <s v="Sneha"/>
    <s v="Consumer"/>
  </r>
  <r>
    <s v="ORD-58214-5221"/>
    <d v="2023-04-19T00:00:00"/>
    <x v="0"/>
    <x v="641"/>
    <x v="266"/>
    <x v="2"/>
    <s v="Punjab"/>
    <s v="Ludhiana"/>
    <x v="1"/>
    <x v="6"/>
    <s v="Pens Pro 5"/>
    <n v="10102.93"/>
    <n v="7"/>
    <x v="0"/>
    <n v="7561.05"/>
    <n v="2541.88"/>
    <s v="Rahul"/>
    <s v="Corporate"/>
  </r>
  <r>
    <s v="ORD-20659-5222"/>
    <d v="2023-12-05T00:00:00"/>
    <x v="0"/>
    <x v="330"/>
    <x v="89"/>
    <x v="1"/>
    <s v="Maharashtra"/>
    <s v="Pune"/>
    <x v="1"/>
    <x v="3"/>
    <s v="Storage Pro 6"/>
    <n v="9722.6"/>
    <n v="15"/>
    <x v="2"/>
    <n v="8620.65"/>
    <n v="1101.95"/>
    <s v="Pooja"/>
    <s v="Corporate"/>
  </r>
  <r>
    <s v="ORD-54491-5223"/>
    <d v="2024-05-30T00:00:00"/>
    <x v="1"/>
    <x v="656"/>
    <x v="151"/>
    <x v="0"/>
    <s v="Telangana"/>
    <s v="Hyderabad"/>
    <x v="0"/>
    <x v="4"/>
    <s v="Chairs Pro 1"/>
    <n v="94116.83"/>
    <n v="9"/>
    <x v="5"/>
    <n v="77328.09"/>
    <n v="16788.740000000002"/>
    <s v="Amit"/>
    <s v="Consumer"/>
  </r>
  <r>
    <s v="ORD-11044-5224"/>
    <d v="2024-06-06T00:00:00"/>
    <x v="1"/>
    <x v="416"/>
    <x v="232"/>
    <x v="3"/>
    <s v="Odisha"/>
    <s v="Bhubaneswar"/>
    <x v="1"/>
    <x v="3"/>
    <s v="Storage Pro 7"/>
    <n v="1874.73"/>
    <n v="5"/>
    <x v="4"/>
    <n v="1174"/>
    <n v="700.73"/>
    <s v="Sneha"/>
    <s v="Home Office"/>
  </r>
  <r>
    <s v="ORD-12838-5225"/>
    <d v="2023-10-16T00:00:00"/>
    <x v="0"/>
    <x v="699"/>
    <x v="173"/>
    <x v="1"/>
    <s v="Gujarat"/>
    <s v="Surat"/>
    <x v="2"/>
    <x v="8"/>
    <s v="Laptops Pro 7"/>
    <n v="300609.69"/>
    <n v="9"/>
    <x v="2"/>
    <n v="256474.89"/>
    <n v="44134.8"/>
    <s v="Priya"/>
    <s v="Home Office"/>
  </r>
  <r>
    <s v="ORD-32226-5226"/>
    <d v="2024-07-08T00:00:00"/>
    <x v="1"/>
    <x v="58"/>
    <x v="201"/>
    <x v="1"/>
    <s v="Maharashtra"/>
    <s v="Pune"/>
    <x v="2"/>
    <x v="5"/>
    <s v="Tablets Pro 1"/>
    <n v="237496.61"/>
    <n v="5"/>
    <x v="5"/>
    <n v="226810"/>
    <n v="10686.61"/>
    <s v="Priya"/>
    <s v="Corporate"/>
  </r>
  <r>
    <s v="ORD-43367-5227"/>
    <d v="2024-12-19T00:00:00"/>
    <x v="1"/>
    <x v="100"/>
    <x v="174"/>
    <x v="3"/>
    <s v="West Bengal"/>
    <s v="Howrah"/>
    <x v="1"/>
    <x v="3"/>
    <s v="Storage Pro 3"/>
    <n v="18083.009999999998"/>
    <n v="11"/>
    <x v="5"/>
    <n v="15709.76"/>
    <n v="2373.25"/>
    <s v="Priya"/>
    <s v="Home Office"/>
  </r>
  <r>
    <s v="ORD-58080-5228"/>
    <d v="2023-02-04T00:00:00"/>
    <x v="0"/>
    <x v="352"/>
    <x v="127"/>
    <x v="1"/>
    <s v="Gujarat"/>
    <s v="Surat"/>
    <x v="0"/>
    <x v="7"/>
    <s v="Tables Pro 9"/>
    <n v="31306.09"/>
    <n v="8"/>
    <x v="1"/>
    <n v="47253.919999999998"/>
    <n v="-15947.83"/>
    <s v="Rahul"/>
    <s v="Consumer"/>
  </r>
  <r>
    <s v="ORD-75421-5229"/>
    <d v="2023-11-03T00:00:00"/>
    <x v="0"/>
    <x v="594"/>
    <x v="18"/>
    <x v="2"/>
    <s v="Punjab"/>
    <s v="Ludhiana"/>
    <x v="1"/>
    <x v="2"/>
    <s v="Binders Pro 1"/>
    <n v="3452.11"/>
    <n v="10"/>
    <x v="4"/>
    <n v="2054.6"/>
    <n v="1397.51"/>
    <s v="Amit"/>
    <s v="Consumer"/>
  </r>
  <r>
    <s v="ORD-28252-5230"/>
    <d v="2024-11-28T00:00:00"/>
    <x v="1"/>
    <x v="188"/>
    <x v="169"/>
    <x v="3"/>
    <s v="Odisha"/>
    <s v="Bhubaneswar"/>
    <x v="0"/>
    <x v="9"/>
    <s v="Beds Pro 6"/>
    <n v="4604.83"/>
    <n v="1"/>
    <x v="3"/>
    <n v="4119.8900000000003"/>
    <n v="484.94"/>
    <s v="Priya"/>
    <s v="Consumer"/>
  </r>
  <r>
    <s v="ORD-78909-5231"/>
    <d v="2024-06-08T00:00:00"/>
    <x v="1"/>
    <x v="703"/>
    <x v="282"/>
    <x v="1"/>
    <s v="Rajasthan"/>
    <s v="Jaipur"/>
    <x v="0"/>
    <x v="7"/>
    <s v="Tables Pro 10"/>
    <n v="11130.6"/>
    <n v="1"/>
    <x v="2"/>
    <n v="8170.11"/>
    <n v="2960.49"/>
    <s v="Priya"/>
    <s v="Consumer"/>
  </r>
  <r>
    <s v="ORD-24088-5232"/>
    <d v="2024-04-05T00:00:00"/>
    <x v="1"/>
    <x v="230"/>
    <x v="270"/>
    <x v="1"/>
    <s v="Maharashtra"/>
    <s v="Mumbai"/>
    <x v="1"/>
    <x v="6"/>
    <s v="Pens Pro 5"/>
    <n v="7462.5"/>
    <n v="7"/>
    <x v="1"/>
    <n v="11292.19"/>
    <n v="-3829.69"/>
    <s v="Karan"/>
    <s v="Consumer"/>
  </r>
  <r>
    <s v="ORD-35061-5233"/>
    <d v="2024-12-30T00:00:00"/>
    <x v="1"/>
    <x v="80"/>
    <x v="228"/>
    <x v="3"/>
    <s v="Odisha"/>
    <s v="Bhubaneswar"/>
    <x v="1"/>
    <x v="6"/>
    <s v="Pens Pro 10"/>
    <n v="3609.57"/>
    <n v="7"/>
    <x v="1"/>
    <n v="5273.59"/>
    <n v="-1664.02"/>
    <s v="Karan"/>
    <s v="Corporate"/>
  </r>
  <r>
    <s v="ORD-96905-5234"/>
    <d v="2023-11-13T00:00:00"/>
    <x v="0"/>
    <x v="431"/>
    <x v="232"/>
    <x v="1"/>
    <s v="Gujarat"/>
    <s v="Ahmedabad"/>
    <x v="1"/>
    <x v="3"/>
    <s v="Storage Pro 1"/>
    <n v="3444.02"/>
    <n v="9"/>
    <x v="4"/>
    <n v="2323.8000000000002"/>
    <n v="1120.22"/>
    <s v="Amit"/>
    <s v="Corporate"/>
  </r>
  <r>
    <s v="ORD-40586-5235"/>
    <d v="2024-11-17T00:00:00"/>
    <x v="1"/>
    <x v="280"/>
    <x v="34"/>
    <x v="3"/>
    <s v="Bihar"/>
    <s v="Patna"/>
    <x v="0"/>
    <x v="9"/>
    <s v="Beds Pro 3"/>
    <n v="139159.26999999999"/>
    <n v="10"/>
    <x v="2"/>
    <n v="105756"/>
    <n v="33403.269999999997"/>
    <s v="Sneha"/>
    <s v="Home Office"/>
  </r>
  <r>
    <s v="ORD-26665-5236"/>
    <d v="2023-11-30T00:00:00"/>
    <x v="0"/>
    <x v="293"/>
    <x v="92"/>
    <x v="1"/>
    <s v="Rajasthan"/>
    <s v="Jaipur"/>
    <x v="0"/>
    <x v="7"/>
    <s v="Tables Pro 7"/>
    <n v="89296.36"/>
    <n v="4"/>
    <x v="4"/>
    <n v="56567.72"/>
    <n v="32728.639999999999"/>
    <s v="Pooja"/>
    <s v="Consumer"/>
  </r>
  <r>
    <s v="ORD-18857-5237"/>
    <d v="2024-03-14T00:00:00"/>
    <x v="1"/>
    <x v="824"/>
    <x v="166"/>
    <x v="2"/>
    <s v="Delhi"/>
    <s v="New Delhi"/>
    <x v="0"/>
    <x v="4"/>
    <s v="Chairs Pro 2"/>
    <n v="22464.19"/>
    <n v="7"/>
    <x v="6"/>
    <n v="40150.11"/>
    <n v="-17685.919999999998"/>
    <s v="Rahul"/>
    <s v="Consumer"/>
  </r>
  <r>
    <s v="ORD-22043-5238"/>
    <d v="2024-05-13T00:00:00"/>
    <x v="1"/>
    <x v="886"/>
    <x v="137"/>
    <x v="1"/>
    <s v="Maharashtra"/>
    <s v="Mumbai"/>
    <x v="2"/>
    <x v="8"/>
    <s v="Laptops Pro 6"/>
    <n v="677973.84"/>
    <n v="15"/>
    <x v="7"/>
    <n v="487135.35"/>
    <n v="190838.49"/>
    <s v="Sneha"/>
    <s v="Home Office"/>
  </r>
  <r>
    <s v="ORD-48385-5239"/>
    <d v="2023-10-10T00:00:00"/>
    <x v="0"/>
    <x v="576"/>
    <x v="207"/>
    <x v="0"/>
    <s v="Telangana"/>
    <s v="Hyderabad"/>
    <x v="1"/>
    <x v="3"/>
    <s v="Storage Pro 5"/>
    <n v="47301.96"/>
    <n v="14"/>
    <x v="4"/>
    <n v="27921.599999999999"/>
    <n v="19380.36"/>
    <s v="Amit"/>
    <s v="Home Office"/>
  </r>
  <r>
    <s v="ORD-64861-5240"/>
    <d v="2023-10-01T00:00:00"/>
    <x v="0"/>
    <x v="824"/>
    <x v="254"/>
    <x v="1"/>
    <s v="Maharashtra"/>
    <s v="Pune"/>
    <x v="0"/>
    <x v="0"/>
    <s v="Sofas Pro 6"/>
    <n v="71349.86"/>
    <n v="6"/>
    <x v="1"/>
    <n v="103631.4"/>
    <n v="-32281.54"/>
    <s v="Priya"/>
    <s v="Corporate"/>
  </r>
  <r>
    <s v="ORD-86588-5241"/>
    <d v="2023-11-16T00:00:00"/>
    <x v="0"/>
    <x v="711"/>
    <x v="101"/>
    <x v="1"/>
    <s v="Rajasthan"/>
    <s v="Jaipur"/>
    <x v="1"/>
    <x v="2"/>
    <s v="Binders Pro 4"/>
    <n v="15882.38"/>
    <n v="15"/>
    <x v="7"/>
    <n v="10556.85"/>
    <n v="5325.53"/>
    <s v="Karan"/>
    <s v="Home Office"/>
  </r>
  <r>
    <s v="ORD-40747-5242"/>
    <d v="2023-06-13T00:00:00"/>
    <x v="0"/>
    <x v="548"/>
    <x v="49"/>
    <x v="0"/>
    <s v="Telangana"/>
    <s v="Hyderabad"/>
    <x v="0"/>
    <x v="9"/>
    <s v="Beds Pro 2"/>
    <n v="96276.84"/>
    <n v="5"/>
    <x v="0"/>
    <n v="65696.45"/>
    <n v="30580.39"/>
    <s v="Karan"/>
    <s v="Home Office"/>
  </r>
  <r>
    <s v="ORD-87967-5243"/>
    <d v="2023-10-13T00:00:00"/>
    <x v="0"/>
    <x v="716"/>
    <x v="186"/>
    <x v="2"/>
    <s v="Delhi"/>
    <s v="New Delhi"/>
    <x v="2"/>
    <x v="11"/>
    <s v="Smartphones Pro 2"/>
    <n v="419232.65"/>
    <n v="11"/>
    <x v="3"/>
    <n v="316108.98"/>
    <n v="103123.67"/>
    <s v="Karan"/>
    <s v="Consumer"/>
  </r>
  <r>
    <s v="ORD-31281-5244"/>
    <d v="2023-05-22T00:00:00"/>
    <x v="0"/>
    <x v="303"/>
    <x v="222"/>
    <x v="1"/>
    <s v="Gujarat"/>
    <s v="Surat"/>
    <x v="2"/>
    <x v="10"/>
    <s v="Accessories Pro 5"/>
    <n v="105468.57"/>
    <n v="2"/>
    <x v="3"/>
    <n v="89464"/>
    <n v="16004.57"/>
    <s v="Neha"/>
    <s v="Consumer"/>
  </r>
  <r>
    <s v="ORD-97481-5245"/>
    <d v="2024-12-26T00:00:00"/>
    <x v="1"/>
    <x v="34"/>
    <x v="160"/>
    <x v="1"/>
    <s v="Rajasthan"/>
    <s v="Jaipur"/>
    <x v="1"/>
    <x v="2"/>
    <s v="Binders Pro 10"/>
    <n v="33072.29"/>
    <n v="15"/>
    <x v="5"/>
    <n v="26873.55"/>
    <n v="6198.74"/>
    <s v="Priya"/>
    <s v="Corporate"/>
  </r>
  <r>
    <s v="ORD-46897-5246"/>
    <d v="2024-10-03T00:00:00"/>
    <x v="1"/>
    <x v="870"/>
    <x v="44"/>
    <x v="0"/>
    <s v="Telangana"/>
    <s v="Hyderabad"/>
    <x v="2"/>
    <x v="10"/>
    <s v="Accessories Pro 2"/>
    <n v="100770.63"/>
    <n v="13"/>
    <x v="1"/>
    <n v="149319.56"/>
    <n v="-48548.93"/>
    <s v="Sneha"/>
    <s v="Home Office"/>
  </r>
  <r>
    <s v="ORD-58130-5247"/>
    <d v="2023-11-02T00:00:00"/>
    <x v="0"/>
    <x v="92"/>
    <x v="252"/>
    <x v="1"/>
    <s v="Gujarat"/>
    <s v="Surat"/>
    <x v="2"/>
    <x v="5"/>
    <s v="Tablets Pro 6"/>
    <n v="48891.98"/>
    <n v="2"/>
    <x v="3"/>
    <n v="39777.279999999999"/>
    <n v="9114.7000000000007"/>
    <s v="Sneha"/>
    <s v="Home Office"/>
  </r>
  <r>
    <s v="ORD-93209-5248"/>
    <d v="2023-11-29T00:00:00"/>
    <x v="0"/>
    <x v="325"/>
    <x v="210"/>
    <x v="0"/>
    <s v="Tamil Nadu"/>
    <s v="Chennai"/>
    <x v="1"/>
    <x v="1"/>
    <s v="Paper Pro 2"/>
    <n v="11120.44"/>
    <n v="5"/>
    <x v="7"/>
    <n v="7828"/>
    <n v="3292.44"/>
    <s v="Karan"/>
    <s v="Corporate"/>
  </r>
  <r>
    <s v="ORD-50591-5249"/>
    <d v="2023-04-11T00:00:00"/>
    <x v="0"/>
    <x v="610"/>
    <x v="207"/>
    <x v="0"/>
    <s v="Karnataka"/>
    <s v="Mysore"/>
    <x v="1"/>
    <x v="6"/>
    <s v="Pens Pro 1"/>
    <n v="2257.91"/>
    <n v="10"/>
    <x v="5"/>
    <n v="1929.4"/>
    <n v="328.51"/>
    <s v="Vikas"/>
    <s v="Home Office"/>
  </r>
  <r>
    <s v="ORD-73660-5250"/>
    <d v="2023-01-12T00:00:00"/>
    <x v="0"/>
    <x v="43"/>
    <x v="22"/>
    <x v="1"/>
    <s v="Gujarat"/>
    <s v="Surat"/>
    <x v="2"/>
    <x v="10"/>
    <s v="Accessories Pro 6"/>
    <n v="90429.1"/>
    <n v="9"/>
    <x v="6"/>
    <n v="159580.98000000001"/>
    <n v="-69151.88"/>
    <s v="Neha"/>
    <s v="Home Office"/>
  </r>
  <r>
    <s v="ORD-77854-5251"/>
    <d v="2023-01-30T00:00:00"/>
    <x v="0"/>
    <x v="191"/>
    <x v="41"/>
    <x v="2"/>
    <s v="Punjab"/>
    <s v="Ludhiana"/>
    <x v="2"/>
    <x v="5"/>
    <s v="Tablets Pro 2"/>
    <n v="176075.01"/>
    <n v="3"/>
    <x v="0"/>
    <n v="106421.07"/>
    <n v="69653.94"/>
    <s v="Sneha"/>
    <s v="Corporate"/>
  </r>
  <r>
    <s v="ORD-99015-5252"/>
    <d v="2024-11-01T00:00:00"/>
    <x v="1"/>
    <x v="705"/>
    <x v="158"/>
    <x v="2"/>
    <s v="Punjab"/>
    <s v="Amritsar"/>
    <x v="2"/>
    <x v="5"/>
    <s v="Tablets Pro 2"/>
    <n v="98585.83"/>
    <n v="7"/>
    <x v="0"/>
    <n v="62805.19"/>
    <n v="35780.639999999999"/>
    <s v="Neha"/>
    <s v="Consumer"/>
  </r>
  <r>
    <s v="ORD-70154-5253"/>
    <d v="2023-10-09T00:00:00"/>
    <x v="0"/>
    <x v="356"/>
    <x v="122"/>
    <x v="1"/>
    <s v="Rajasthan"/>
    <s v="Jaipur"/>
    <x v="2"/>
    <x v="5"/>
    <s v="Tablets Pro 3"/>
    <n v="199989.22"/>
    <n v="4"/>
    <x v="3"/>
    <n v="171076.88"/>
    <n v="28912.34"/>
    <s v="Sneha"/>
    <s v="Home Office"/>
  </r>
  <r>
    <s v="ORD-67035-5254"/>
    <d v="2023-12-03T00:00:00"/>
    <x v="0"/>
    <x v="304"/>
    <x v="12"/>
    <x v="0"/>
    <s v="Telangana"/>
    <s v="Hyderabad"/>
    <x v="1"/>
    <x v="6"/>
    <s v="Pens Pro 1"/>
    <n v="13863.53"/>
    <n v="10"/>
    <x v="1"/>
    <n v="19342.8"/>
    <n v="-5479.27"/>
    <s v="Rahul"/>
    <s v="Corporate"/>
  </r>
  <r>
    <s v="ORD-43984-5255"/>
    <d v="2024-11-02T00:00:00"/>
    <x v="1"/>
    <x v="274"/>
    <x v="210"/>
    <x v="0"/>
    <s v="Telangana"/>
    <s v="Hyderabad"/>
    <x v="2"/>
    <x v="5"/>
    <s v="Tablets Pro 1"/>
    <n v="167309.01"/>
    <n v="12"/>
    <x v="5"/>
    <n v="178015.92"/>
    <n v="-10706.91"/>
    <s v="Karan"/>
    <s v="Home Office"/>
  </r>
  <r>
    <s v="ORD-29406-5256"/>
    <d v="2023-10-20T00:00:00"/>
    <x v="0"/>
    <x v="174"/>
    <x v="25"/>
    <x v="0"/>
    <s v="Karnataka"/>
    <s v="Mysore"/>
    <x v="0"/>
    <x v="9"/>
    <s v="Beds Pro 8"/>
    <n v="329739.62"/>
    <n v="15"/>
    <x v="2"/>
    <n v="241251.6"/>
    <n v="88488.02"/>
    <s v="Vikas"/>
    <s v="Home Office"/>
  </r>
  <r>
    <s v="ORD-78644-5257"/>
    <d v="2024-04-25T00:00:00"/>
    <x v="1"/>
    <x v="73"/>
    <x v="185"/>
    <x v="2"/>
    <s v="Delhi"/>
    <s v="New Delhi"/>
    <x v="2"/>
    <x v="5"/>
    <s v="Tablets Pro 3"/>
    <n v="165760.65"/>
    <n v="10"/>
    <x v="2"/>
    <n v="122672.9"/>
    <n v="43087.75"/>
    <s v="Amit"/>
    <s v="Home Office"/>
  </r>
  <r>
    <s v="ORD-17177-5258"/>
    <d v="2024-06-01T00:00:00"/>
    <x v="1"/>
    <x v="544"/>
    <x v="232"/>
    <x v="2"/>
    <s v="Haryana"/>
    <s v="Gurgaon"/>
    <x v="0"/>
    <x v="9"/>
    <s v="Beds Pro 2"/>
    <n v="367728.58"/>
    <n v="14"/>
    <x v="2"/>
    <n v="262019.38"/>
    <n v="105709.2"/>
    <s v="Neha"/>
    <s v="Home Office"/>
  </r>
  <r>
    <s v="ORD-29427-5259"/>
    <d v="2024-09-02T00:00:00"/>
    <x v="1"/>
    <x v="466"/>
    <x v="18"/>
    <x v="0"/>
    <s v="Karnataka"/>
    <s v="Mysore"/>
    <x v="1"/>
    <x v="3"/>
    <s v="Storage Pro 7"/>
    <n v="877.59"/>
    <n v="3"/>
    <x v="6"/>
    <n v="1540.35"/>
    <n v="-662.76"/>
    <s v="Amit"/>
    <s v="Home Office"/>
  </r>
  <r>
    <s v="ORD-85187-5260"/>
    <d v="2023-05-27T00:00:00"/>
    <x v="0"/>
    <x v="328"/>
    <x v="269"/>
    <x v="0"/>
    <s v="Tamil Nadu"/>
    <s v="Coimbatore"/>
    <x v="0"/>
    <x v="9"/>
    <s v="Beds Pro 10"/>
    <n v="27792.52"/>
    <n v="3"/>
    <x v="5"/>
    <n v="28543.02"/>
    <n v="-750.5"/>
    <s v="Karan"/>
    <s v="Consumer"/>
  </r>
  <r>
    <s v="ORD-95829-5261"/>
    <d v="2023-05-30T00:00:00"/>
    <x v="0"/>
    <x v="571"/>
    <x v="242"/>
    <x v="1"/>
    <s v="Rajasthan"/>
    <s v="Jaipur"/>
    <x v="2"/>
    <x v="10"/>
    <s v="Accessories Pro 5"/>
    <n v="637804.68999999994"/>
    <n v="15"/>
    <x v="2"/>
    <n v="523089.9"/>
    <n v="114714.79"/>
    <s v="Karan"/>
    <s v="Home Office"/>
  </r>
  <r>
    <s v="ORD-33574-5262"/>
    <d v="2024-10-01T00:00:00"/>
    <x v="1"/>
    <x v="25"/>
    <x v="60"/>
    <x v="2"/>
    <s v="Haryana"/>
    <s v="Gurgaon"/>
    <x v="0"/>
    <x v="9"/>
    <s v="Beds Pro 1"/>
    <n v="122366.39"/>
    <n v="6"/>
    <x v="0"/>
    <n v="91410.42"/>
    <n v="30955.97"/>
    <s v="Pooja"/>
    <s v="Corporate"/>
  </r>
  <r>
    <s v="ORD-24481-5263"/>
    <d v="2024-09-07T00:00:00"/>
    <x v="1"/>
    <x v="375"/>
    <x v="119"/>
    <x v="1"/>
    <s v="Rajasthan"/>
    <s v="Jaipur"/>
    <x v="2"/>
    <x v="5"/>
    <s v="Tablets Pro 3"/>
    <n v="725469.02"/>
    <n v="15"/>
    <x v="7"/>
    <n v="599616.15"/>
    <n v="125852.87"/>
    <s v="Rahul"/>
    <s v="Home Office"/>
  </r>
  <r>
    <s v="ORD-25926-5264"/>
    <d v="2024-09-19T00:00:00"/>
    <x v="1"/>
    <x v="170"/>
    <x v="228"/>
    <x v="3"/>
    <s v="West Bengal"/>
    <s v="Kolkata"/>
    <x v="0"/>
    <x v="4"/>
    <s v="Chairs Pro 7"/>
    <n v="12083.92"/>
    <n v="2"/>
    <x v="6"/>
    <n v="21888.240000000002"/>
    <n v="-9804.32"/>
    <s v="Pooja"/>
    <s v="Consumer"/>
  </r>
  <r>
    <s v="ORD-35143-5265"/>
    <d v="2024-08-11T00:00:00"/>
    <x v="1"/>
    <x v="890"/>
    <x v="172"/>
    <x v="0"/>
    <s v="Karnataka"/>
    <s v="Bangalore"/>
    <x v="0"/>
    <x v="0"/>
    <s v="Sofas Pro 8"/>
    <n v="74184.66"/>
    <n v="9"/>
    <x v="5"/>
    <n v="66405.600000000006"/>
    <n v="7779.06"/>
    <s v="Rahul"/>
    <s v="Corporate"/>
  </r>
  <r>
    <s v="ORD-53906-5266"/>
    <d v="2023-12-13T00:00:00"/>
    <x v="0"/>
    <x v="80"/>
    <x v="29"/>
    <x v="1"/>
    <s v="Rajasthan"/>
    <s v="Jaipur"/>
    <x v="1"/>
    <x v="1"/>
    <s v="Paper Pro 7"/>
    <n v="3484.34"/>
    <n v="6"/>
    <x v="6"/>
    <n v="6136.38"/>
    <n v="-2652.04"/>
    <s v="Rahul"/>
    <s v="Corporate"/>
  </r>
  <r>
    <s v="ORD-43089-5267"/>
    <d v="2024-12-26T00:00:00"/>
    <x v="1"/>
    <x v="694"/>
    <x v="290"/>
    <x v="0"/>
    <s v="Tamil Nadu"/>
    <s v="Coimbatore"/>
    <x v="2"/>
    <x v="8"/>
    <s v="Laptops Pro 6"/>
    <n v="771288.31"/>
    <n v="15"/>
    <x v="0"/>
    <n v="589015.05000000005"/>
    <n v="182273.26"/>
    <s v="Karan"/>
    <s v="Home Office"/>
  </r>
  <r>
    <s v="ORD-77353-5268"/>
    <d v="2024-05-28T00:00:00"/>
    <x v="1"/>
    <x v="588"/>
    <x v="40"/>
    <x v="0"/>
    <s v="Tamil Nadu"/>
    <s v="Coimbatore"/>
    <x v="1"/>
    <x v="3"/>
    <s v="Storage Pro 1"/>
    <n v="6242.08"/>
    <n v="10"/>
    <x v="1"/>
    <n v="9110.5"/>
    <n v="-2868.42"/>
    <s v="Sneha"/>
    <s v="Home Office"/>
  </r>
  <r>
    <s v="ORD-79386-5269"/>
    <d v="2023-08-15T00:00:00"/>
    <x v="0"/>
    <x v="286"/>
    <x v="21"/>
    <x v="0"/>
    <s v="Karnataka"/>
    <s v="Mysore"/>
    <x v="0"/>
    <x v="0"/>
    <s v="Sofas Pro 10"/>
    <n v="106395.7"/>
    <n v="14"/>
    <x v="1"/>
    <n v="153564.18"/>
    <n v="-47168.480000000003"/>
    <s v="Rahul"/>
    <s v="Home Office"/>
  </r>
  <r>
    <s v="ORD-82354-5270"/>
    <d v="2023-08-08T00:00:00"/>
    <x v="0"/>
    <x v="180"/>
    <x v="253"/>
    <x v="2"/>
    <s v="Haryana"/>
    <s v="Faridabad"/>
    <x v="2"/>
    <x v="8"/>
    <s v="Laptops Pro 1"/>
    <n v="438505.92"/>
    <n v="12"/>
    <x v="5"/>
    <n v="356596.08"/>
    <n v="81909.84"/>
    <s v="Neha"/>
    <s v="Corporate"/>
  </r>
  <r>
    <s v="ORD-94195-5271"/>
    <d v="2024-12-30T00:00:00"/>
    <x v="1"/>
    <x v="713"/>
    <x v="188"/>
    <x v="2"/>
    <s v="Delhi"/>
    <s v="New Delhi"/>
    <x v="0"/>
    <x v="9"/>
    <s v="Beds Pro 5"/>
    <n v="21920.2"/>
    <n v="4"/>
    <x v="6"/>
    <n v="37535.760000000002"/>
    <n v="-15615.56"/>
    <s v="Priya"/>
    <s v="Consumer"/>
  </r>
  <r>
    <s v="ORD-61157-5272"/>
    <d v="2024-11-01T00:00:00"/>
    <x v="1"/>
    <x v="428"/>
    <x v="284"/>
    <x v="3"/>
    <s v="Bihar"/>
    <s v="Gaya"/>
    <x v="0"/>
    <x v="9"/>
    <s v="Beds Pro 4"/>
    <n v="456645.84"/>
    <n v="14"/>
    <x v="0"/>
    <n v="255459.4"/>
    <n v="201186.44"/>
    <s v="Sneha"/>
    <s v="Corporate"/>
  </r>
  <r>
    <s v="ORD-11619-5273"/>
    <d v="2023-02-14T00:00:00"/>
    <x v="0"/>
    <x v="124"/>
    <x v="135"/>
    <x v="1"/>
    <s v="Rajasthan"/>
    <s v="Jaipur"/>
    <x v="1"/>
    <x v="3"/>
    <s v="Storage Pro 8"/>
    <n v="24400.799999999999"/>
    <n v="9"/>
    <x v="0"/>
    <n v="15358.77"/>
    <n v="9042.0300000000007"/>
    <s v="Neha"/>
    <s v="Consumer"/>
  </r>
  <r>
    <s v="ORD-86347-5274"/>
    <d v="2023-10-16T00:00:00"/>
    <x v="0"/>
    <x v="808"/>
    <x v="90"/>
    <x v="2"/>
    <s v="Delhi"/>
    <s v="New Delhi"/>
    <x v="2"/>
    <x v="10"/>
    <s v="Accessories Pro 3"/>
    <n v="309884.14"/>
    <n v="9"/>
    <x v="1"/>
    <n v="448228.89"/>
    <n v="-138344.75"/>
    <s v="Vikas"/>
    <s v="Home Office"/>
  </r>
  <r>
    <s v="ORD-28083-5275"/>
    <d v="2023-12-08T00:00:00"/>
    <x v="0"/>
    <x v="493"/>
    <x v="157"/>
    <x v="1"/>
    <s v="Gujarat"/>
    <s v="Ahmedabad"/>
    <x v="2"/>
    <x v="11"/>
    <s v="Smartphones Pro 8"/>
    <n v="266414.3"/>
    <n v="10"/>
    <x v="1"/>
    <n v="370261.2"/>
    <n v="-103846.9"/>
    <s v="Amit"/>
    <s v="Corporate"/>
  </r>
  <r>
    <s v="ORD-71510-5276"/>
    <d v="2023-02-13T00:00:00"/>
    <x v="0"/>
    <x v="231"/>
    <x v="226"/>
    <x v="3"/>
    <s v="West Bengal"/>
    <s v="Howrah"/>
    <x v="1"/>
    <x v="3"/>
    <s v="Storage Pro 1"/>
    <n v="13129.93"/>
    <n v="12"/>
    <x v="1"/>
    <n v="18910.439999999999"/>
    <n v="-5780.51"/>
    <s v="Karan"/>
    <s v="Corporate"/>
  </r>
  <r>
    <s v="ORD-55823-5277"/>
    <d v="2023-04-02T00:00:00"/>
    <x v="0"/>
    <x v="1"/>
    <x v="151"/>
    <x v="3"/>
    <s v="Odisha"/>
    <s v="Bhubaneswar"/>
    <x v="0"/>
    <x v="4"/>
    <s v="Chairs Pro 2"/>
    <n v="28400.5"/>
    <n v="6"/>
    <x v="6"/>
    <n v="51137.52"/>
    <n v="-22737.02"/>
    <s v="Priya"/>
    <s v="Consumer"/>
  </r>
  <r>
    <s v="ORD-40281-5278"/>
    <d v="2023-09-13T00:00:00"/>
    <x v="0"/>
    <x v="283"/>
    <x v="110"/>
    <x v="1"/>
    <s v="Rajasthan"/>
    <s v="Jaipur"/>
    <x v="0"/>
    <x v="7"/>
    <s v="Tables Pro 5"/>
    <n v="51226.43"/>
    <n v="5"/>
    <x v="2"/>
    <n v="39246.300000000003"/>
    <n v="11980.13"/>
    <s v="Pooja"/>
    <s v="Corporate"/>
  </r>
  <r>
    <s v="ORD-96173-5279"/>
    <d v="2024-11-10T00:00:00"/>
    <x v="1"/>
    <x v="242"/>
    <x v="134"/>
    <x v="0"/>
    <s v="Tamil Nadu"/>
    <s v="Coimbatore"/>
    <x v="2"/>
    <x v="5"/>
    <s v="Tablets Pro 9"/>
    <n v="98438.91"/>
    <n v="10"/>
    <x v="7"/>
    <n v="74630.5"/>
    <n v="23808.41"/>
    <s v="Neha"/>
    <s v="Consumer"/>
  </r>
  <r>
    <s v="ORD-56957-5280"/>
    <d v="2024-10-25T00:00:00"/>
    <x v="1"/>
    <x v="150"/>
    <x v="133"/>
    <x v="2"/>
    <s v="Haryana"/>
    <s v="Gurgaon"/>
    <x v="0"/>
    <x v="9"/>
    <s v="Beds Pro 5"/>
    <n v="45919.67"/>
    <n v="14"/>
    <x v="3"/>
    <n v="35903.980000000003"/>
    <n v="10015.69"/>
    <s v="Rahul"/>
    <s v="Home Office"/>
  </r>
  <r>
    <s v="ORD-96298-5281"/>
    <d v="2023-12-31T00:00:00"/>
    <x v="0"/>
    <x v="175"/>
    <x v="121"/>
    <x v="3"/>
    <s v="Odisha"/>
    <s v="Bhubaneswar"/>
    <x v="1"/>
    <x v="1"/>
    <s v="Paper Pro 8"/>
    <n v="4186.2"/>
    <n v="2"/>
    <x v="2"/>
    <n v="2948"/>
    <n v="1238.2"/>
    <s v="Vikas"/>
    <s v="Home Office"/>
  </r>
  <r>
    <s v="ORD-16815-5282"/>
    <d v="2023-12-03T00:00:00"/>
    <x v="0"/>
    <x v="891"/>
    <x v="134"/>
    <x v="0"/>
    <s v="Telangana"/>
    <s v="Hyderabad"/>
    <x v="0"/>
    <x v="0"/>
    <s v="Sofas Pro 7"/>
    <n v="1549.47"/>
    <n v="1"/>
    <x v="1"/>
    <n v="2152.56"/>
    <n v="-603.09"/>
    <s v="Pooja"/>
    <s v="Home Office"/>
  </r>
  <r>
    <s v="ORD-76171-5283"/>
    <d v="2023-12-19T00:00:00"/>
    <x v="0"/>
    <x v="300"/>
    <x v="146"/>
    <x v="3"/>
    <s v="Bihar"/>
    <s v="Patna"/>
    <x v="0"/>
    <x v="4"/>
    <s v="Chairs Pro 6"/>
    <n v="7430.72"/>
    <n v="1"/>
    <x v="2"/>
    <n v="6751.67"/>
    <n v="679.05"/>
    <s v="Priya"/>
    <s v="Corporate"/>
  </r>
  <r>
    <s v="ORD-31235-5284"/>
    <d v="2023-12-24T00:00:00"/>
    <x v="0"/>
    <x v="610"/>
    <x v="233"/>
    <x v="3"/>
    <s v="Odisha"/>
    <s v="Bhubaneswar"/>
    <x v="2"/>
    <x v="5"/>
    <s v="Tablets Pro 10"/>
    <n v="312090.62"/>
    <n v="15"/>
    <x v="1"/>
    <n v="454990.5"/>
    <n v="-142899.88"/>
    <s v="Sneha"/>
    <s v="Home Office"/>
  </r>
  <r>
    <s v="ORD-88833-5285"/>
    <d v="2023-08-25T00:00:00"/>
    <x v="0"/>
    <x v="611"/>
    <x v="144"/>
    <x v="1"/>
    <s v="Rajasthan"/>
    <s v="Jaipur"/>
    <x v="1"/>
    <x v="1"/>
    <s v="Paper Pro 2"/>
    <n v="3736.63"/>
    <n v="9"/>
    <x v="3"/>
    <n v="2810.88"/>
    <n v="925.75"/>
    <s v="Karan"/>
    <s v="Consumer"/>
  </r>
  <r>
    <s v="ORD-59861-5286"/>
    <d v="2024-12-01T00:00:00"/>
    <x v="1"/>
    <x v="281"/>
    <x v="207"/>
    <x v="3"/>
    <s v="Odisha"/>
    <s v="Bhubaneswar"/>
    <x v="1"/>
    <x v="6"/>
    <s v="Pens Pro 6"/>
    <n v="8615.73"/>
    <n v="7"/>
    <x v="3"/>
    <n v="6374.9"/>
    <n v="2240.83"/>
    <s v="Neha"/>
    <s v="Consumer"/>
  </r>
  <r>
    <s v="ORD-88117-5287"/>
    <d v="2024-07-27T00:00:00"/>
    <x v="1"/>
    <x v="356"/>
    <x v="37"/>
    <x v="1"/>
    <s v="Maharashtra"/>
    <s v="Pune"/>
    <x v="2"/>
    <x v="11"/>
    <s v="Smartphones Pro 1"/>
    <n v="121731.44"/>
    <n v="4"/>
    <x v="1"/>
    <n v="171117.2"/>
    <n v="-49385.760000000002"/>
    <s v="Amit"/>
    <s v="Consumer"/>
  </r>
  <r>
    <s v="ORD-44970-5288"/>
    <d v="2023-03-20T00:00:00"/>
    <x v="0"/>
    <x v="739"/>
    <x v="282"/>
    <x v="0"/>
    <s v="Karnataka"/>
    <s v="Bangalore"/>
    <x v="0"/>
    <x v="4"/>
    <s v="Chairs Pro 10"/>
    <n v="152347.14000000001"/>
    <n v="9"/>
    <x v="5"/>
    <n v="139979.79"/>
    <n v="12367.35"/>
    <s v="Karan"/>
    <s v="Home Office"/>
  </r>
  <r>
    <s v="ORD-86953-5289"/>
    <d v="2024-08-01T00:00:00"/>
    <x v="1"/>
    <x v="441"/>
    <x v="198"/>
    <x v="2"/>
    <s v="Punjab"/>
    <s v="Amritsar"/>
    <x v="0"/>
    <x v="0"/>
    <s v="Sofas Pro 8"/>
    <n v="40818.239999999998"/>
    <n v="6"/>
    <x v="4"/>
    <n v="29540.1"/>
    <n v="11278.14"/>
    <s v="Rahul"/>
    <s v="Corporate"/>
  </r>
  <r>
    <s v="ORD-40240-5290"/>
    <d v="2023-02-05T00:00:00"/>
    <x v="0"/>
    <x v="598"/>
    <x v="168"/>
    <x v="1"/>
    <s v="Rajasthan"/>
    <s v="Jaipur"/>
    <x v="1"/>
    <x v="3"/>
    <s v="Storage Pro 1"/>
    <n v="7078.95"/>
    <n v="4"/>
    <x v="4"/>
    <n v="5670.84"/>
    <n v="1408.11"/>
    <s v="Karan"/>
    <s v="Home Office"/>
  </r>
  <r>
    <s v="ORD-35723-5291"/>
    <d v="2024-10-08T00:00:00"/>
    <x v="1"/>
    <x v="54"/>
    <x v="204"/>
    <x v="3"/>
    <s v="West Bengal"/>
    <s v="Howrah"/>
    <x v="1"/>
    <x v="3"/>
    <s v="Storage Pro 6"/>
    <n v="1955.46"/>
    <n v="5"/>
    <x v="6"/>
    <n v="3270.6"/>
    <n v="-1315.14"/>
    <s v="Karan"/>
    <s v="Home Office"/>
  </r>
  <r>
    <s v="ORD-51960-5292"/>
    <d v="2023-10-04T00:00:00"/>
    <x v="0"/>
    <x v="329"/>
    <x v="117"/>
    <x v="0"/>
    <s v="Tamil Nadu"/>
    <s v="Coimbatore"/>
    <x v="0"/>
    <x v="4"/>
    <s v="Chairs Pro 10"/>
    <n v="8807.36"/>
    <n v="1"/>
    <x v="1"/>
    <n v="13322.43"/>
    <n v="-4515.07"/>
    <s v="Sneha"/>
    <s v="Home Office"/>
  </r>
  <r>
    <s v="ORD-47608-5293"/>
    <d v="2023-10-06T00:00:00"/>
    <x v="0"/>
    <x v="13"/>
    <x v="217"/>
    <x v="1"/>
    <s v="Maharashtra"/>
    <s v="Mumbai"/>
    <x v="1"/>
    <x v="6"/>
    <s v="Pens Pro 8"/>
    <n v="8920.5499999999993"/>
    <n v="12"/>
    <x v="0"/>
    <n v="6706.68"/>
    <n v="2213.87"/>
    <s v="Pooja"/>
    <s v="Consumer"/>
  </r>
  <r>
    <s v="ORD-85378-5294"/>
    <d v="2024-02-06T00:00:00"/>
    <x v="1"/>
    <x v="165"/>
    <x v="108"/>
    <x v="1"/>
    <s v="Gujarat"/>
    <s v="Ahmedabad"/>
    <x v="0"/>
    <x v="7"/>
    <s v="Tables Pro 9"/>
    <n v="8104.96"/>
    <n v="1"/>
    <x v="6"/>
    <n v="14601.44"/>
    <n v="-6496.48"/>
    <s v="Amit"/>
    <s v="Home Office"/>
  </r>
  <r>
    <s v="ORD-46239-5295"/>
    <d v="2023-05-04T00:00:00"/>
    <x v="0"/>
    <x v="417"/>
    <x v="49"/>
    <x v="3"/>
    <s v="West Bengal"/>
    <s v="Howrah"/>
    <x v="1"/>
    <x v="3"/>
    <s v="Storage Pro 6"/>
    <n v="2207.5"/>
    <n v="2"/>
    <x v="7"/>
    <n v="1857.58"/>
    <n v="349.92"/>
    <s v="Rahul"/>
    <s v="Home Office"/>
  </r>
  <r>
    <s v="ORD-83367-5296"/>
    <d v="2024-05-01T00:00:00"/>
    <x v="1"/>
    <x v="325"/>
    <x v="247"/>
    <x v="3"/>
    <s v="Bihar"/>
    <s v="Gaya"/>
    <x v="1"/>
    <x v="3"/>
    <s v="Storage Pro 5"/>
    <n v="173.13"/>
    <n v="1"/>
    <x v="5"/>
    <n v="185.3"/>
    <n v="-12.17"/>
    <s v="Rahul"/>
    <s v="Consumer"/>
  </r>
  <r>
    <s v="ORD-26731-5297"/>
    <d v="2024-05-25T00:00:00"/>
    <x v="1"/>
    <x v="699"/>
    <x v="197"/>
    <x v="1"/>
    <s v="Rajasthan"/>
    <s v="Jaipur"/>
    <x v="1"/>
    <x v="3"/>
    <s v="Storage Pro 5"/>
    <n v="24157.23"/>
    <n v="10"/>
    <x v="0"/>
    <n v="13473.1"/>
    <n v="10684.13"/>
    <s v="Priya"/>
    <s v="Home Office"/>
  </r>
  <r>
    <s v="ORD-10148-5298"/>
    <d v="2024-04-08T00:00:00"/>
    <x v="1"/>
    <x v="741"/>
    <x v="174"/>
    <x v="3"/>
    <s v="West Bengal"/>
    <s v="Kolkata"/>
    <x v="1"/>
    <x v="6"/>
    <s v="Pens Pro 1"/>
    <n v="827.34"/>
    <n v="3"/>
    <x v="6"/>
    <n v="1414.11"/>
    <n v="-586.77"/>
    <s v="Amit"/>
    <s v="Corporate"/>
  </r>
  <r>
    <s v="ORD-20764-5299"/>
    <d v="2023-09-24T00:00:00"/>
    <x v="0"/>
    <x v="342"/>
    <x v="114"/>
    <x v="0"/>
    <s v="Tamil Nadu"/>
    <s v="Chennai"/>
    <x v="0"/>
    <x v="9"/>
    <s v="Beds Pro 6"/>
    <n v="15197.24"/>
    <n v="3"/>
    <x v="6"/>
    <n v="25332.87"/>
    <n v="-10135.629999999999"/>
    <s v="Karan"/>
    <s v="Corporate"/>
  </r>
  <r>
    <s v="ORD-79632-5300"/>
    <d v="2024-08-28T00:00:00"/>
    <x v="1"/>
    <x v="604"/>
    <x v="243"/>
    <x v="0"/>
    <s v="Telangana"/>
    <s v="Hyderabad"/>
    <x v="2"/>
    <x v="11"/>
    <s v="Smartphones Pro 9"/>
    <n v="580294.25"/>
    <n v="15"/>
    <x v="7"/>
    <n v="419816.25"/>
    <n v="160478"/>
    <s v="Priya"/>
    <s v="Corporate"/>
  </r>
  <r>
    <s v="ORD-51949-5301"/>
    <d v="2023-01-28T00:00:00"/>
    <x v="0"/>
    <x v="659"/>
    <x v="127"/>
    <x v="2"/>
    <s v="Haryana"/>
    <s v="Faridabad"/>
    <x v="2"/>
    <x v="8"/>
    <s v="Laptops Pro 3"/>
    <n v="33738.980000000003"/>
    <n v="1"/>
    <x v="7"/>
    <n v="24214.639999999999"/>
    <n v="9524.34"/>
    <s v="Amit"/>
    <s v="Consumer"/>
  </r>
  <r>
    <s v="ORD-63445-5302"/>
    <d v="2024-04-22T00:00:00"/>
    <x v="1"/>
    <x v="896"/>
    <x v="133"/>
    <x v="3"/>
    <s v="Odisha"/>
    <s v="Bhubaneswar"/>
    <x v="1"/>
    <x v="6"/>
    <s v="Pens Pro 4"/>
    <n v="23921.279999999999"/>
    <n v="15"/>
    <x v="4"/>
    <n v="17743.349999999999"/>
    <n v="6177.93"/>
    <s v="Sneha"/>
    <s v="Home Office"/>
  </r>
  <r>
    <s v="ORD-76921-5303"/>
    <d v="2023-10-22T00:00:00"/>
    <x v="0"/>
    <x v="242"/>
    <x v="32"/>
    <x v="1"/>
    <s v="Gujarat"/>
    <s v="Surat"/>
    <x v="0"/>
    <x v="9"/>
    <s v="Beds Pro 10"/>
    <n v="194653.16"/>
    <n v="7"/>
    <x v="4"/>
    <n v="116175.85"/>
    <n v="78477.31"/>
    <s v="Pooja"/>
    <s v="Home Office"/>
  </r>
  <r>
    <s v="ORD-38888-5304"/>
    <d v="2024-07-05T00:00:00"/>
    <x v="1"/>
    <x v="423"/>
    <x v="122"/>
    <x v="2"/>
    <s v="Haryana"/>
    <s v="Gurgaon"/>
    <x v="0"/>
    <x v="9"/>
    <s v="Beds Pro 4"/>
    <n v="90445.13"/>
    <n v="5"/>
    <x v="4"/>
    <n v="56168.800000000003"/>
    <n v="34276.33"/>
    <s v="Vikas"/>
    <s v="Corporate"/>
  </r>
  <r>
    <s v="ORD-29114-5305"/>
    <d v="2024-05-20T00:00:00"/>
    <x v="1"/>
    <x v="407"/>
    <x v="267"/>
    <x v="0"/>
    <s v="Karnataka"/>
    <s v="Mysore"/>
    <x v="1"/>
    <x v="3"/>
    <s v="Storage Pro 5"/>
    <n v="2981.35"/>
    <n v="2"/>
    <x v="3"/>
    <n v="1995.64"/>
    <n v="985.71"/>
    <s v="Rahul"/>
    <s v="Corporate"/>
  </r>
  <r>
    <s v="ORD-20239-5306"/>
    <d v="2024-10-31T00:00:00"/>
    <x v="1"/>
    <x v="456"/>
    <x v="26"/>
    <x v="0"/>
    <s v="Tamil Nadu"/>
    <s v="Chennai"/>
    <x v="1"/>
    <x v="2"/>
    <s v="Binders Pro 6"/>
    <n v="1875.61"/>
    <n v="1"/>
    <x v="3"/>
    <n v="1660.62"/>
    <n v="214.99"/>
    <s v="Rahul"/>
    <s v="Home Office"/>
  </r>
  <r>
    <s v="ORD-62402-5307"/>
    <d v="2024-11-26T00:00:00"/>
    <x v="1"/>
    <x v="286"/>
    <x v="112"/>
    <x v="1"/>
    <s v="Gujarat"/>
    <s v="Surat"/>
    <x v="1"/>
    <x v="3"/>
    <s v="Storage Pro 2"/>
    <n v="5565.14"/>
    <n v="8"/>
    <x v="2"/>
    <n v="4153.68"/>
    <n v="1411.46"/>
    <s v="Neha"/>
    <s v="Consumer"/>
  </r>
  <r>
    <s v="ORD-18124-5308"/>
    <d v="2023-08-04T00:00:00"/>
    <x v="0"/>
    <x v="826"/>
    <x v="131"/>
    <x v="1"/>
    <s v="Rajasthan"/>
    <s v="Jaipur"/>
    <x v="0"/>
    <x v="4"/>
    <s v="Chairs Pro 7"/>
    <n v="28482.45"/>
    <n v="8"/>
    <x v="3"/>
    <n v="24274.560000000001"/>
    <n v="4207.8900000000003"/>
    <s v="Vikas"/>
    <s v="Corporate"/>
  </r>
  <r>
    <s v="ORD-86412-5309"/>
    <d v="2023-11-13T00:00:00"/>
    <x v="0"/>
    <x v="147"/>
    <x v="277"/>
    <x v="1"/>
    <s v="Maharashtra"/>
    <s v="Mumbai"/>
    <x v="0"/>
    <x v="9"/>
    <s v="Beds Pro 9"/>
    <n v="17394.900000000001"/>
    <n v="1"/>
    <x v="3"/>
    <n v="14127.98"/>
    <n v="3266.92"/>
    <s v="Amit"/>
    <s v="Home Office"/>
  </r>
  <r>
    <s v="ORD-54801-5310"/>
    <d v="2023-12-05T00:00:00"/>
    <x v="0"/>
    <x v="212"/>
    <x v="163"/>
    <x v="2"/>
    <s v="Punjab"/>
    <s v="Ludhiana"/>
    <x v="2"/>
    <x v="11"/>
    <s v="Smartphones Pro 5"/>
    <n v="43641.43"/>
    <n v="5"/>
    <x v="6"/>
    <n v="74965"/>
    <n v="-31323.57"/>
    <s v="Pooja"/>
    <s v="Consumer"/>
  </r>
  <r>
    <s v="ORD-82547-5311"/>
    <d v="2024-12-08T00:00:00"/>
    <x v="1"/>
    <x v="890"/>
    <x v="100"/>
    <x v="0"/>
    <s v="Telangana"/>
    <s v="Hyderabad"/>
    <x v="0"/>
    <x v="4"/>
    <s v="Chairs Pro 3"/>
    <n v="52334.82"/>
    <n v="2"/>
    <x v="4"/>
    <n v="33479.040000000001"/>
    <n v="18855.78"/>
    <s v="Pooja"/>
    <s v="Home Office"/>
  </r>
  <r>
    <s v="ORD-98179-5312"/>
    <d v="2024-04-30T00:00:00"/>
    <x v="1"/>
    <x v="436"/>
    <x v="19"/>
    <x v="2"/>
    <s v="Punjab"/>
    <s v="Amritsar"/>
    <x v="2"/>
    <x v="11"/>
    <s v="Smartphones Pro 7"/>
    <n v="155003.6"/>
    <n v="12"/>
    <x v="6"/>
    <n v="275671.2"/>
    <n v="-120667.6"/>
    <s v="Karan"/>
    <s v="Consumer"/>
  </r>
  <r>
    <s v="ORD-50744-5313"/>
    <d v="2024-12-21T00:00:00"/>
    <x v="1"/>
    <x v="70"/>
    <x v="156"/>
    <x v="0"/>
    <s v="Karnataka"/>
    <s v="Bangalore"/>
    <x v="0"/>
    <x v="4"/>
    <s v="Chairs Pro 7"/>
    <n v="10208.98"/>
    <n v="3"/>
    <x v="5"/>
    <n v="9370.14"/>
    <n v="838.84"/>
    <s v="Neha"/>
    <s v="Consumer"/>
  </r>
  <r>
    <s v="ORD-38396-5314"/>
    <d v="2023-05-17T00:00:00"/>
    <x v="0"/>
    <x v="490"/>
    <x v="158"/>
    <x v="3"/>
    <s v="Odisha"/>
    <s v="Bhubaneswar"/>
    <x v="1"/>
    <x v="3"/>
    <s v="Storage Pro 5"/>
    <n v="2703.61"/>
    <n v="1"/>
    <x v="4"/>
    <n v="1836.86"/>
    <n v="866.75"/>
    <s v="Priya"/>
    <s v="Consumer"/>
  </r>
  <r>
    <s v="ORD-24787-5315"/>
    <d v="2024-01-30T00:00:00"/>
    <x v="1"/>
    <x v="174"/>
    <x v="93"/>
    <x v="2"/>
    <s v="Haryana"/>
    <s v="Gurgaon"/>
    <x v="0"/>
    <x v="4"/>
    <s v="Chairs Pro 2"/>
    <n v="127846.83"/>
    <n v="12"/>
    <x v="5"/>
    <n v="102839.52"/>
    <n v="25007.31"/>
    <s v="Priya"/>
    <s v="Corporate"/>
  </r>
  <r>
    <s v="ORD-36178-5316"/>
    <d v="2023-05-28T00:00:00"/>
    <x v="0"/>
    <x v="235"/>
    <x v="60"/>
    <x v="0"/>
    <s v="Karnataka"/>
    <s v="Mysore"/>
    <x v="2"/>
    <x v="5"/>
    <s v="Tablets Pro 7"/>
    <n v="74005.149999999994"/>
    <n v="2"/>
    <x v="0"/>
    <n v="43617.18"/>
    <n v="30387.97"/>
    <s v="Neha"/>
    <s v="Home Office"/>
  </r>
  <r>
    <s v="ORD-29579-5317"/>
    <d v="2023-10-23T00:00:00"/>
    <x v="0"/>
    <x v="143"/>
    <x v="29"/>
    <x v="0"/>
    <s v="Karnataka"/>
    <s v="Mysore"/>
    <x v="0"/>
    <x v="9"/>
    <s v="Beds Pro 6"/>
    <n v="43070.02"/>
    <n v="13"/>
    <x v="5"/>
    <n v="46300.41"/>
    <n v="-3230.39"/>
    <s v="Priya"/>
    <s v="Consumer"/>
  </r>
  <r>
    <s v="ORD-64204-5318"/>
    <d v="2023-11-08T00:00:00"/>
    <x v="0"/>
    <x v="111"/>
    <x v="154"/>
    <x v="1"/>
    <s v="Rajasthan"/>
    <s v="Jaipur"/>
    <x v="2"/>
    <x v="10"/>
    <s v="Accessories Pro 8"/>
    <n v="53378"/>
    <n v="4"/>
    <x v="0"/>
    <n v="35583.040000000001"/>
    <n v="17794.96"/>
    <s v="Pooja"/>
    <s v="Corporate"/>
  </r>
  <r>
    <s v="ORD-22449-5319"/>
    <d v="2024-02-29T00:00:00"/>
    <x v="1"/>
    <x v="223"/>
    <x v="210"/>
    <x v="1"/>
    <s v="Rajasthan"/>
    <s v="Jaipur"/>
    <x v="0"/>
    <x v="4"/>
    <s v="Chairs Pro 7"/>
    <n v="221219.94"/>
    <n v="14"/>
    <x v="3"/>
    <n v="159580.96"/>
    <n v="61638.98"/>
    <s v="Vikas"/>
    <s v="Home Office"/>
  </r>
  <r>
    <s v="ORD-13500-5320"/>
    <d v="2024-12-23T00:00:00"/>
    <x v="1"/>
    <x v="163"/>
    <x v="122"/>
    <x v="1"/>
    <s v="Gujarat"/>
    <s v="Surat"/>
    <x v="1"/>
    <x v="2"/>
    <s v="Binders Pro 2"/>
    <n v="2875.2"/>
    <n v="6"/>
    <x v="1"/>
    <n v="4354.68"/>
    <n v="-1479.48"/>
    <s v="Priya"/>
    <s v="Home Office"/>
  </r>
  <r>
    <s v="ORD-47789-5321"/>
    <d v="2024-01-22T00:00:00"/>
    <x v="1"/>
    <x v="686"/>
    <x v="40"/>
    <x v="3"/>
    <s v="Bihar"/>
    <s v="Gaya"/>
    <x v="1"/>
    <x v="3"/>
    <s v="Storage Pro 8"/>
    <n v="20818.13"/>
    <n v="11"/>
    <x v="4"/>
    <n v="16154.16"/>
    <n v="4663.97"/>
    <s v="Neha"/>
    <s v="Home Office"/>
  </r>
  <r>
    <s v="ORD-85460-5322"/>
    <d v="2023-07-16T00:00:00"/>
    <x v="0"/>
    <x v="509"/>
    <x v="214"/>
    <x v="2"/>
    <s v="Delhi"/>
    <s v="New Delhi"/>
    <x v="2"/>
    <x v="5"/>
    <s v="Tablets Pro 1"/>
    <n v="370562.91"/>
    <n v="13"/>
    <x v="0"/>
    <n v="228656.61"/>
    <n v="141906.29999999999"/>
    <s v="Vikas"/>
    <s v="Corporate"/>
  </r>
  <r>
    <s v="ORD-43415-5323"/>
    <d v="2023-12-04T00:00:00"/>
    <x v="0"/>
    <x v="500"/>
    <x v="202"/>
    <x v="0"/>
    <s v="Karnataka"/>
    <s v="Bangalore"/>
    <x v="1"/>
    <x v="3"/>
    <s v="Storage Pro 6"/>
    <n v="8757.24"/>
    <n v="8"/>
    <x v="1"/>
    <n v="12272.08"/>
    <n v="-3514.84"/>
    <s v="Priya"/>
    <s v="Consumer"/>
  </r>
  <r>
    <s v="ORD-54732-5324"/>
    <d v="2024-11-24T00:00:00"/>
    <x v="1"/>
    <x v="595"/>
    <x v="40"/>
    <x v="3"/>
    <s v="West Bengal"/>
    <s v="Kolkata"/>
    <x v="1"/>
    <x v="1"/>
    <s v="Paper Pro 6"/>
    <n v="4685.67"/>
    <n v="5"/>
    <x v="6"/>
    <n v="8287.5"/>
    <n v="-3601.83"/>
    <s v="Karan"/>
    <s v="Corporate"/>
  </r>
  <r>
    <s v="ORD-58534-5325"/>
    <d v="2024-06-12T00:00:00"/>
    <x v="1"/>
    <x v="779"/>
    <x v="78"/>
    <x v="1"/>
    <s v="Maharashtra"/>
    <s v="Nagpur"/>
    <x v="1"/>
    <x v="2"/>
    <s v="Binders Pro 4"/>
    <n v="30244.47"/>
    <n v="12"/>
    <x v="4"/>
    <n v="22554.720000000001"/>
    <n v="7689.75"/>
    <s v="Vikas"/>
    <s v="Home Office"/>
  </r>
  <r>
    <s v="ORD-65588-5326"/>
    <d v="2024-12-06T00:00:00"/>
    <x v="1"/>
    <x v="325"/>
    <x v="8"/>
    <x v="3"/>
    <s v="Bihar"/>
    <s v="Gaya"/>
    <x v="2"/>
    <x v="5"/>
    <s v="Tablets Pro 7"/>
    <n v="210101.1"/>
    <n v="3"/>
    <x v="0"/>
    <n v="117235.83"/>
    <n v="92865.27"/>
    <s v="Sneha"/>
    <s v="Corporate"/>
  </r>
  <r>
    <s v="ORD-76503-5327"/>
    <d v="2023-11-18T00:00:00"/>
    <x v="0"/>
    <x v="281"/>
    <x v="162"/>
    <x v="2"/>
    <s v="Punjab"/>
    <s v="Amritsar"/>
    <x v="2"/>
    <x v="5"/>
    <s v="Tablets Pro 5"/>
    <n v="755565.81"/>
    <n v="11"/>
    <x v="7"/>
    <n v="522730.23"/>
    <n v="232835.58"/>
    <s v="Pooja"/>
    <s v="Home Office"/>
  </r>
  <r>
    <s v="ORD-26725-5328"/>
    <d v="2023-11-07T00:00:00"/>
    <x v="0"/>
    <x v="796"/>
    <x v="137"/>
    <x v="1"/>
    <s v="Gujarat"/>
    <s v="Surat"/>
    <x v="2"/>
    <x v="10"/>
    <s v="Accessories Pro 5"/>
    <n v="131354.35999999999"/>
    <n v="3"/>
    <x v="2"/>
    <n v="101428.32"/>
    <n v="29926.04"/>
    <s v="Pooja"/>
    <s v="Consumer"/>
  </r>
  <r>
    <s v="ORD-78953-5329"/>
    <d v="2024-07-15T00:00:00"/>
    <x v="1"/>
    <x v="440"/>
    <x v="68"/>
    <x v="0"/>
    <s v="Karnataka"/>
    <s v="Bangalore"/>
    <x v="1"/>
    <x v="2"/>
    <s v="Binders Pro 10"/>
    <n v="897.73"/>
    <n v="4"/>
    <x v="5"/>
    <n v="844.2"/>
    <n v="53.53"/>
    <s v="Rahul"/>
    <s v="Home Office"/>
  </r>
  <r>
    <s v="ORD-41530-5330"/>
    <d v="2024-12-12T00:00:00"/>
    <x v="1"/>
    <x v="503"/>
    <x v="183"/>
    <x v="3"/>
    <s v="Odisha"/>
    <s v="Bhubaneswar"/>
    <x v="1"/>
    <x v="3"/>
    <s v="Storage Pro 2"/>
    <n v="3233.82"/>
    <n v="12"/>
    <x v="1"/>
    <n v="4763.5200000000004"/>
    <n v="-1529.7"/>
    <s v="Priya"/>
    <s v="Home Office"/>
  </r>
  <r>
    <s v="ORD-48035-5331"/>
    <d v="2024-03-12T00:00:00"/>
    <x v="1"/>
    <x v="291"/>
    <x v="23"/>
    <x v="2"/>
    <s v="Haryana"/>
    <s v="Faridabad"/>
    <x v="2"/>
    <x v="10"/>
    <s v="Accessories Pro 7"/>
    <n v="253025.06"/>
    <n v="15"/>
    <x v="7"/>
    <n v="171596.4"/>
    <n v="81428.66"/>
    <s v="Priya"/>
    <s v="Consumer"/>
  </r>
  <r>
    <s v="ORD-85545-5332"/>
    <d v="2023-07-06T00:00:00"/>
    <x v="0"/>
    <x v="361"/>
    <x v="57"/>
    <x v="3"/>
    <s v="West Bengal"/>
    <s v="Kolkata"/>
    <x v="1"/>
    <x v="2"/>
    <s v="Binders Pro 5"/>
    <n v="12976.58"/>
    <n v="7"/>
    <x v="0"/>
    <n v="8225.56"/>
    <n v="4751.0200000000004"/>
    <s v="Neha"/>
    <s v="Corporate"/>
  </r>
  <r>
    <s v="ORD-92622-5333"/>
    <d v="2024-12-24T00:00:00"/>
    <x v="1"/>
    <x v="774"/>
    <x v="12"/>
    <x v="3"/>
    <s v="West Bengal"/>
    <s v="Howrah"/>
    <x v="1"/>
    <x v="3"/>
    <s v="Storage Pro 7"/>
    <n v="5609.51"/>
    <n v="14"/>
    <x v="0"/>
    <n v="3150.98"/>
    <n v="2458.5300000000002"/>
    <s v="Karan"/>
    <s v="Corporate"/>
  </r>
  <r>
    <s v="ORD-78945-5334"/>
    <d v="2023-11-05T00:00:00"/>
    <x v="0"/>
    <x v="533"/>
    <x v="189"/>
    <x v="1"/>
    <s v="Maharashtra"/>
    <s v="Nagpur"/>
    <x v="2"/>
    <x v="10"/>
    <s v="Accessories Pro 10"/>
    <n v="111665.60000000001"/>
    <n v="12"/>
    <x v="2"/>
    <n v="105990.24"/>
    <n v="5675.36"/>
    <s v="Vikas"/>
    <s v="Corporate"/>
  </r>
  <r>
    <s v="ORD-18135-5335"/>
    <d v="2023-11-07T00:00:00"/>
    <x v="0"/>
    <x v="379"/>
    <x v="190"/>
    <x v="0"/>
    <s v="Karnataka"/>
    <s v="Bangalore"/>
    <x v="2"/>
    <x v="10"/>
    <s v="Accessories Pro 8"/>
    <n v="240637.71"/>
    <n v="5"/>
    <x v="2"/>
    <n v="186496.95"/>
    <n v="54140.76"/>
    <s v="Pooja"/>
    <s v="Corporate"/>
  </r>
  <r>
    <s v="ORD-13182-5336"/>
    <d v="2023-12-28T00:00:00"/>
    <x v="0"/>
    <x v="188"/>
    <x v="211"/>
    <x v="2"/>
    <s v="Punjab"/>
    <s v="Ludhiana"/>
    <x v="2"/>
    <x v="5"/>
    <s v="Tablets Pro 7"/>
    <n v="57088.79"/>
    <n v="4"/>
    <x v="6"/>
    <n v="95745.76"/>
    <n v="-38656.97"/>
    <s v="Amit"/>
    <s v="Consumer"/>
  </r>
  <r>
    <s v="ORD-94815-5337"/>
    <d v="2023-11-09T00:00:00"/>
    <x v="0"/>
    <x v="146"/>
    <x v="285"/>
    <x v="3"/>
    <s v="Bihar"/>
    <s v="Patna"/>
    <x v="2"/>
    <x v="11"/>
    <s v="Smartphones Pro 5"/>
    <n v="220489.34"/>
    <n v="8"/>
    <x v="7"/>
    <n v="184080.24"/>
    <n v="36409.1"/>
    <s v="Priya"/>
    <s v="Home Office"/>
  </r>
  <r>
    <s v="ORD-92822-5338"/>
    <d v="2024-12-17T00:00:00"/>
    <x v="1"/>
    <x v="215"/>
    <x v="136"/>
    <x v="1"/>
    <s v="Maharashtra"/>
    <s v="Pune"/>
    <x v="2"/>
    <x v="10"/>
    <s v="Accessories Pro 7"/>
    <n v="65525.25"/>
    <n v="1"/>
    <x v="2"/>
    <n v="49617.33"/>
    <n v="15907.92"/>
    <s v="Priya"/>
    <s v="Corporate"/>
  </r>
  <r>
    <s v="ORD-67122-5339"/>
    <d v="2023-04-07T00:00:00"/>
    <x v="0"/>
    <x v="430"/>
    <x v="260"/>
    <x v="0"/>
    <s v="Telangana"/>
    <s v="Hyderabad"/>
    <x v="1"/>
    <x v="2"/>
    <s v="Binders Pro 6"/>
    <n v="4034.4"/>
    <n v="4"/>
    <x v="1"/>
    <n v="5893.04"/>
    <n v="-1858.64"/>
    <s v="Sneha"/>
    <s v="Corporate"/>
  </r>
  <r>
    <s v="ORD-41709-5340"/>
    <d v="2023-10-05T00:00:00"/>
    <x v="0"/>
    <x v="418"/>
    <x v="99"/>
    <x v="2"/>
    <s v="Punjab"/>
    <s v="Ludhiana"/>
    <x v="1"/>
    <x v="3"/>
    <s v="Storage Pro 7"/>
    <n v="6256.45"/>
    <n v="6"/>
    <x v="4"/>
    <n v="4197.84"/>
    <n v="2058.61"/>
    <s v="Pooja"/>
    <s v="Corporate"/>
  </r>
  <r>
    <s v="ORD-86560-5341"/>
    <d v="2024-12-19T00:00:00"/>
    <x v="1"/>
    <x v="143"/>
    <x v="292"/>
    <x v="3"/>
    <s v="West Bengal"/>
    <s v="Kolkata"/>
    <x v="1"/>
    <x v="2"/>
    <s v="Binders Pro 9"/>
    <n v="17470.89"/>
    <n v="7"/>
    <x v="0"/>
    <n v="10545.29"/>
    <n v="6925.6"/>
    <s v="Sneha"/>
    <s v="Home Office"/>
  </r>
  <r>
    <s v="ORD-87142-5342"/>
    <d v="2024-07-12T00:00:00"/>
    <x v="1"/>
    <x v="576"/>
    <x v="166"/>
    <x v="3"/>
    <s v="Odisha"/>
    <s v="Bhubaneswar"/>
    <x v="1"/>
    <x v="3"/>
    <s v="Storage Pro 8"/>
    <n v="1169.9100000000001"/>
    <n v="1"/>
    <x v="1"/>
    <n v="1664.16"/>
    <n v="-494.25"/>
    <s v="Karan"/>
    <s v="Home Office"/>
  </r>
  <r>
    <s v="ORD-24891-5343"/>
    <d v="2023-05-29T00:00:00"/>
    <x v="0"/>
    <x v="266"/>
    <x v="73"/>
    <x v="1"/>
    <s v="Maharashtra"/>
    <s v="Mumbai"/>
    <x v="1"/>
    <x v="3"/>
    <s v="Storage Pro 8"/>
    <n v="3880.88"/>
    <n v="5"/>
    <x v="7"/>
    <n v="3284.9"/>
    <n v="595.98"/>
    <s v="Rahul"/>
    <s v="Corporate"/>
  </r>
  <r>
    <s v="ORD-77522-5344"/>
    <d v="2024-12-06T00:00:00"/>
    <x v="1"/>
    <x v="680"/>
    <x v="129"/>
    <x v="0"/>
    <s v="Karnataka"/>
    <s v="Bangalore"/>
    <x v="1"/>
    <x v="3"/>
    <s v="Storage Pro 1"/>
    <n v="5930.28"/>
    <n v="15"/>
    <x v="2"/>
    <n v="5100.1499999999996"/>
    <n v="830.13"/>
    <s v="Neha"/>
    <s v="Consumer"/>
  </r>
  <r>
    <s v="ORD-82887-5345"/>
    <d v="2023-01-28T00:00:00"/>
    <x v="0"/>
    <x v="25"/>
    <x v="129"/>
    <x v="1"/>
    <s v="Maharashtra"/>
    <s v="Nagpur"/>
    <x v="1"/>
    <x v="6"/>
    <s v="Pens Pro 4"/>
    <n v="25591.599999999999"/>
    <n v="12"/>
    <x v="5"/>
    <n v="22845.360000000001"/>
    <n v="2746.24"/>
    <s v="Vikas"/>
    <s v="Corporate"/>
  </r>
  <r>
    <s v="ORD-39484-5346"/>
    <d v="2023-11-11T00:00:00"/>
    <x v="0"/>
    <x v="96"/>
    <x v="274"/>
    <x v="1"/>
    <s v="Gujarat"/>
    <s v="Ahmedabad"/>
    <x v="1"/>
    <x v="2"/>
    <s v="Binders Pro 4"/>
    <n v="11234.48"/>
    <n v="8"/>
    <x v="3"/>
    <n v="7672.48"/>
    <n v="3562"/>
    <s v="Rahul"/>
    <s v="Home Office"/>
  </r>
  <r>
    <s v="ORD-61519-5347"/>
    <d v="2023-02-10T00:00:00"/>
    <x v="0"/>
    <x v="612"/>
    <x v="149"/>
    <x v="3"/>
    <s v="Odisha"/>
    <s v="Bhubaneswar"/>
    <x v="2"/>
    <x v="11"/>
    <s v="Smartphones Pro 9"/>
    <n v="84859.01"/>
    <n v="7"/>
    <x v="2"/>
    <n v="80107.23"/>
    <n v="4751.78"/>
    <s v="Vikas"/>
    <s v="Home Office"/>
  </r>
  <r>
    <s v="ORD-23070-5348"/>
    <d v="2023-10-14T00:00:00"/>
    <x v="0"/>
    <x v="35"/>
    <x v="213"/>
    <x v="0"/>
    <s v="Telangana"/>
    <s v="Hyderabad"/>
    <x v="1"/>
    <x v="6"/>
    <s v="Pens Pro 6"/>
    <n v="18522"/>
    <n v="7"/>
    <x v="4"/>
    <n v="12840.52"/>
    <n v="5681.48"/>
    <s v="Priya"/>
    <s v="Corporate"/>
  </r>
  <r>
    <s v="ORD-70432-5349"/>
    <d v="2024-03-20T00:00:00"/>
    <x v="1"/>
    <x v="1"/>
    <x v="105"/>
    <x v="0"/>
    <s v="Tamil Nadu"/>
    <s v="Coimbatore"/>
    <x v="0"/>
    <x v="7"/>
    <s v="Tables Pro 1"/>
    <n v="49127.35"/>
    <n v="3"/>
    <x v="2"/>
    <n v="36960.33"/>
    <n v="12167.02"/>
    <s v="Amit"/>
    <s v="Home Office"/>
  </r>
  <r>
    <s v="ORD-42393-5350"/>
    <d v="2023-07-14T00:00:00"/>
    <x v="0"/>
    <x v="646"/>
    <x v="225"/>
    <x v="1"/>
    <s v="Gujarat"/>
    <s v="Surat"/>
    <x v="2"/>
    <x v="11"/>
    <s v="Smartphones Pro 6"/>
    <n v="402376.73"/>
    <n v="14"/>
    <x v="5"/>
    <n v="412728.82"/>
    <n v="-10352.09"/>
    <s v="Rahul"/>
    <s v="Corporate"/>
  </r>
  <r>
    <s v="ORD-96143-5351"/>
    <d v="2024-09-07T00:00:00"/>
    <x v="1"/>
    <x v="226"/>
    <x v="48"/>
    <x v="3"/>
    <s v="West Bengal"/>
    <s v="Howrah"/>
    <x v="0"/>
    <x v="9"/>
    <s v="Beds Pro 9"/>
    <n v="19635.11"/>
    <n v="3"/>
    <x v="6"/>
    <n v="35517.39"/>
    <n v="-15882.28"/>
    <s v="Neha"/>
    <s v="Corporate"/>
  </r>
  <r>
    <s v="ORD-35448-5352"/>
    <d v="2024-09-28T00:00:00"/>
    <x v="1"/>
    <x v="161"/>
    <x v="295"/>
    <x v="3"/>
    <s v="Bihar"/>
    <s v="Patna"/>
    <x v="1"/>
    <x v="1"/>
    <s v="Paper Pro 4"/>
    <n v="3476.81"/>
    <n v="15"/>
    <x v="3"/>
    <n v="2984.1"/>
    <n v="492.71"/>
    <s v="Priya"/>
    <s v="Home Office"/>
  </r>
  <r>
    <s v="ORD-42744-5353"/>
    <d v="2024-09-07T00:00:00"/>
    <x v="1"/>
    <x v="622"/>
    <x v="117"/>
    <x v="3"/>
    <s v="Bihar"/>
    <s v="Patna"/>
    <x v="2"/>
    <x v="8"/>
    <s v="Laptops Pro 3"/>
    <n v="439168.62"/>
    <n v="7"/>
    <x v="4"/>
    <n v="330870.53999999998"/>
    <n v="108298.08"/>
    <s v="Sneha"/>
    <s v="Corporate"/>
  </r>
  <r>
    <s v="ORD-63032-5354"/>
    <d v="2023-01-19T00:00:00"/>
    <x v="0"/>
    <x v="757"/>
    <x v="284"/>
    <x v="3"/>
    <s v="Odisha"/>
    <s v="Bhubaneswar"/>
    <x v="2"/>
    <x v="8"/>
    <s v="Laptops Pro 3"/>
    <n v="163008.35999999999"/>
    <n v="14"/>
    <x v="4"/>
    <n v="110232.36"/>
    <n v="52776"/>
    <s v="Karan"/>
    <s v="Consumer"/>
  </r>
  <r>
    <s v="ORD-26945-5355"/>
    <d v="2023-11-19T00:00:00"/>
    <x v="0"/>
    <x v="207"/>
    <x v="21"/>
    <x v="2"/>
    <s v="Delhi"/>
    <s v="New Delhi"/>
    <x v="2"/>
    <x v="10"/>
    <s v="Accessories Pro 9"/>
    <n v="326640.90000000002"/>
    <n v="15"/>
    <x v="1"/>
    <n v="461215.65"/>
    <n v="-134574.75"/>
    <s v="Neha"/>
    <s v="Consumer"/>
  </r>
  <r>
    <s v="ORD-68307-5356"/>
    <d v="2023-06-03T00:00:00"/>
    <x v="0"/>
    <x v="414"/>
    <x v="23"/>
    <x v="1"/>
    <s v="Maharashtra"/>
    <s v="Nagpur"/>
    <x v="2"/>
    <x v="11"/>
    <s v="Smartphones Pro 4"/>
    <n v="59480.21"/>
    <n v="1"/>
    <x v="3"/>
    <n v="43859.78"/>
    <n v="15620.43"/>
    <s v="Amit"/>
    <s v="Home Office"/>
  </r>
  <r>
    <s v="ORD-32173-5357"/>
    <d v="2023-12-22T00:00:00"/>
    <x v="0"/>
    <x v="304"/>
    <x v="210"/>
    <x v="3"/>
    <s v="West Bengal"/>
    <s v="Howrah"/>
    <x v="1"/>
    <x v="6"/>
    <s v="Pens Pro 4"/>
    <n v="6187.88"/>
    <n v="6"/>
    <x v="4"/>
    <n v="4788.24"/>
    <n v="1399.64"/>
    <s v="Rahul"/>
    <s v="Consumer"/>
  </r>
  <r>
    <s v="ORD-83155-5358"/>
    <d v="2024-06-26T00:00:00"/>
    <x v="1"/>
    <x v="780"/>
    <x v="273"/>
    <x v="1"/>
    <s v="Rajasthan"/>
    <s v="Jaipur"/>
    <x v="2"/>
    <x v="10"/>
    <s v="Accessories Pro 7"/>
    <n v="255639.64"/>
    <n v="10"/>
    <x v="6"/>
    <n v="438655.2"/>
    <n v="-183015.56"/>
    <s v="Pooja"/>
    <s v="Consumer"/>
  </r>
  <r>
    <s v="ORD-58447-5359"/>
    <d v="2023-12-02T00:00:00"/>
    <x v="0"/>
    <x v="804"/>
    <x v="19"/>
    <x v="2"/>
    <s v="Delhi"/>
    <s v="New Delhi"/>
    <x v="1"/>
    <x v="1"/>
    <s v="Paper Pro 1"/>
    <n v="6096.91"/>
    <n v="11"/>
    <x v="6"/>
    <n v="10811.68"/>
    <n v="-4714.7700000000004"/>
    <s v="Amit"/>
    <s v="Corporate"/>
  </r>
  <r>
    <s v="ORD-67859-5360"/>
    <d v="2023-01-26T00:00:00"/>
    <x v="0"/>
    <x v="680"/>
    <x v="17"/>
    <x v="0"/>
    <s v="Tamil Nadu"/>
    <s v="Coimbatore"/>
    <x v="0"/>
    <x v="9"/>
    <s v="Beds Pro 2"/>
    <n v="57278.95"/>
    <n v="6"/>
    <x v="7"/>
    <n v="40217.279999999999"/>
    <n v="17061.669999999998"/>
    <s v="Pooja"/>
    <s v="Consumer"/>
  </r>
  <r>
    <s v="ORD-58767-5361"/>
    <d v="2023-02-06T00:00:00"/>
    <x v="0"/>
    <x v="26"/>
    <x v="24"/>
    <x v="2"/>
    <s v="Haryana"/>
    <s v="Gurgaon"/>
    <x v="2"/>
    <x v="10"/>
    <s v="Accessories Pro 7"/>
    <n v="161839.70000000001"/>
    <n v="5"/>
    <x v="3"/>
    <n v="124854.35"/>
    <n v="36985.35"/>
    <s v="Neha"/>
    <s v="Consumer"/>
  </r>
  <r>
    <s v="ORD-19677-5362"/>
    <d v="2023-12-29T00:00:00"/>
    <x v="0"/>
    <x v="493"/>
    <x v="25"/>
    <x v="1"/>
    <s v="Rajasthan"/>
    <s v="Jaipur"/>
    <x v="2"/>
    <x v="5"/>
    <s v="Tablets Pro 7"/>
    <n v="268535.45"/>
    <n v="6"/>
    <x v="0"/>
    <n v="155348.16"/>
    <n v="113187.29"/>
    <s v="Karan"/>
    <s v="Corporate"/>
  </r>
  <r>
    <s v="ORD-36127-5363"/>
    <d v="2024-06-29T00:00:00"/>
    <x v="1"/>
    <x v="172"/>
    <x v="226"/>
    <x v="1"/>
    <s v="Maharashtra"/>
    <s v="Nagpur"/>
    <x v="0"/>
    <x v="0"/>
    <s v="Sofas Pro 9"/>
    <n v="163007.93"/>
    <n v="15"/>
    <x v="6"/>
    <n v="291514.05"/>
    <n v="-128506.12"/>
    <s v="Sneha"/>
    <s v="Consumer"/>
  </r>
  <r>
    <s v="ORD-69789-5364"/>
    <d v="2023-10-08T00:00:00"/>
    <x v="0"/>
    <x v="575"/>
    <x v="132"/>
    <x v="3"/>
    <s v="West Bengal"/>
    <s v="Howrah"/>
    <x v="2"/>
    <x v="10"/>
    <s v="Accessories Pro 8"/>
    <n v="191376.99"/>
    <n v="11"/>
    <x v="6"/>
    <n v="336130.52"/>
    <n v="-144753.53"/>
    <s v="Sneha"/>
    <s v="Home Office"/>
  </r>
  <r>
    <s v="ORD-27099-5365"/>
    <d v="2024-05-16T00:00:00"/>
    <x v="1"/>
    <x v="136"/>
    <x v="128"/>
    <x v="1"/>
    <s v="Rajasthan"/>
    <s v="Jaipur"/>
    <x v="2"/>
    <x v="8"/>
    <s v="Laptops Pro 2"/>
    <n v="50712.49"/>
    <n v="8"/>
    <x v="1"/>
    <n v="75319.44"/>
    <n v="-24606.95"/>
    <s v="Neha"/>
    <s v="Consumer"/>
  </r>
  <r>
    <s v="ORD-94538-5366"/>
    <d v="2024-03-27T00:00:00"/>
    <x v="1"/>
    <x v="384"/>
    <x v="175"/>
    <x v="1"/>
    <s v="Rajasthan"/>
    <s v="Jaipur"/>
    <x v="0"/>
    <x v="0"/>
    <s v="Sofas Pro 6"/>
    <n v="78643.91"/>
    <n v="6"/>
    <x v="5"/>
    <n v="64357.56"/>
    <n v="14286.35"/>
    <s v="Rahul"/>
    <s v="Corporate"/>
  </r>
  <r>
    <s v="ORD-68621-5367"/>
    <d v="2024-11-24T00:00:00"/>
    <x v="1"/>
    <x v="100"/>
    <x v="197"/>
    <x v="0"/>
    <s v="Telangana"/>
    <s v="Hyderabad"/>
    <x v="1"/>
    <x v="2"/>
    <s v="Binders Pro 1"/>
    <n v="9177.92"/>
    <n v="14"/>
    <x v="6"/>
    <n v="16137.38"/>
    <n v="-6959.46"/>
    <s v="Amit"/>
    <s v="Consumer"/>
  </r>
  <r>
    <s v="ORD-80237-5368"/>
    <d v="2024-08-27T00:00:00"/>
    <x v="1"/>
    <x v="717"/>
    <x v="111"/>
    <x v="3"/>
    <s v="Bihar"/>
    <s v="Gaya"/>
    <x v="2"/>
    <x v="5"/>
    <s v="Tablets Pro 10"/>
    <n v="847929.03"/>
    <n v="15"/>
    <x v="7"/>
    <n v="614273.69999999995"/>
    <n v="233655.33"/>
    <s v="Rahul"/>
    <s v="Consumer"/>
  </r>
  <r>
    <s v="ORD-14267-5369"/>
    <d v="2023-10-25T00:00:00"/>
    <x v="0"/>
    <x v="363"/>
    <x v="290"/>
    <x v="2"/>
    <s v="Delhi"/>
    <s v="New Delhi"/>
    <x v="0"/>
    <x v="0"/>
    <s v="Sofas Pro 6"/>
    <n v="101482.24000000001"/>
    <n v="12"/>
    <x v="4"/>
    <n v="70353.600000000006"/>
    <n v="31128.639999999999"/>
    <s v="Neha"/>
    <s v="Home Office"/>
  </r>
  <r>
    <s v="ORD-99785-5370"/>
    <d v="2023-07-03T00:00:00"/>
    <x v="0"/>
    <x v="810"/>
    <x v="103"/>
    <x v="1"/>
    <s v="Rajasthan"/>
    <s v="Jaipur"/>
    <x v="0"/>
    <x v="7"/>
    <s v="Tables Pro 8"/>
    <n v="13489.31"/>
    <n v="5"/>
    <x v="5"/>
    <n v="12919.1"/>
    <n v="570.21"/>
    <s v="Neha"/>
    <s v="Consumer"/>
  </r>
  <r>
    <s v="ORD-52535-5371"/>
    <d v="2024-07-03T00:00:00"/>
    <x v="1"/>
    <x v="856"/>
    <x v="253"/>
    <x v="0"/>
    <s v="Tamil Nadu"/>
    <s v="Chennai"/>
    <x v="1"/>
    <x v="6"/>
    <s v="Pens Pro 3"/>
    <n v="5259.59"/>
    <n v="7"/>
    <x v="2"/>
    <n v="3805.34"/>
    <n v="1454.25"/>
    <s v="Neha"/>
    <s v="Consumer"/>
  </r>
  <r>
    <s v="ORD-48450-5372"/>
    <d v="2024-03-12T00:00:00"/>
    <x v="1"/>
    <x v="291"/>
    <x v="48"/>
    <x v="0"/>
    <s v="Karnataka"/>
    <s v="Mysore"/>
    <x v="1"/>
    <x v="3"/>
    <s v="Storage Pro 9"/>
    <n v="15660.35"/>
    <n v="10"/>
    <x v="0"/>
    <n v="11278.1"/>
    <n v="4382.25"/>
    <s v="Neha"/>
    <s v="Home Office"/>
  </r>
  <r>
    <s v="ORD-43879-5373"/>
    <d v="2023-01-09T00:00:00"/>
    <x v="0"/>
    <x v="153"/>
    <x v="55"/>
    <x v="3"/>
    <s v="West Bengal"/>
    <s v="Kolkata"/>
    <x v="1"/>
    <x v="6"/>
    <s v="Pens Pro 4"/>
    <n v="14212.26"/>
    <n v="6"/>
    <x v="7"/>
    <n v="9875.4"/>
    <n v="4336.8599999999997"/>
    <s v="Pooja"/>
    <s v="Consumer"/>
  </r>
  <r>
    <s v="ORD-60789-5374"/>
    <d v="2024-12-05T00:00:00"/>
    <x v="1"/>
    <x v="172"/>
    <x v="207"/>
    <x v="1"/>
    <s v="Maharashtra"/>
    <s v="Mumbai"/>
    <x v="2"/>
    <x v="8"/>
    <s v="Laptops Pro 2"/>
    <n v="273952.11"/>
    <n v="4"/>
    <x v="3"/>
    <n v="182733.4"/>
    <n v="91218.71"/>
    <s v="Sneha"/>
    <s v="Home Office"/>
  </r>
  <r>
    <s v="ORD-93230-5375"/>
    <d v="2023-12-24T00:00:00"/>
    <x v="0"/>
    <x v="723"/>
    <x v="162"/>
    <x v="1"/>
    <s v="Rajasthan"/>
    <s v="Jaipur"/>
    <x v="2"/>
    <x v="11"/>
    <s v="Smartphones Pro 6"/>
    <n v="94000.45"/>
    <n v="7"/>
    <x v="5"/>
    <n v="98153.09"/>
    <n v="-4152.6400000000003"/>
    <s v="Priya"/>
    <s v="Corporate"/>
  </r>
  <r>
    <s v="ORD-59676-5376"/>
    <d v="2024-09-10T00:00:00"/>
    <x v="1"/>
    <x v="538"/>
    <x v="96"/>
    <x v="0"/>
    <s v="Telangana"/>
    <s v="Hyderabad"/>
    <x v="1"/>
    <x v="1"/>
    <s v="Paper Pro 3"/>
    <n v="13697.26"/>
    <n v="5"/>
    <x v="7"/>
    <n v="9694.15"/>
    <n v="4003.11"/>
    <s v="Priya"/>
    <s v="Corporate"/>
  </r>
  <r>
    <s v="ORD-16355-5377"/>
    <d v="2023-12-03T00:00:00"/>
    <x v="0"/>
    <x v="499"/>
    <x v="160"/>
    <x v="0"/>
    <s v="Karnataka"/>
    <s v="Bangalore"/>
    <x v="0"/>
    <x v="4"/>
    <s v="Chairs Pro 2"/>
    <n v="51391.85"/>
    <n v="11"/>
    <x v="6"/>
    <n v="86450.98"/>
    <n v="-35059.129999999997"/>
    <s v="Neha"/>
    <s v="Consumer"/>
  </r>
  <r>
    <s v="ORD-40409-5378"/>
    <d v="2024-08-29T00:00:00"/>
    <x v="1"/>
    <x v="17"/>
    <x v="82"/>
    <x v="2"/>
    <s v="Punjab"/>
    <s v="Ludhiana"/>
    <x v="2"/>
    <x v="11"/>
    <s v="Smartphones Pro 6"/>
    <n v="67555.88"/>
    <n v="5"/>
    <x v="7"/>
    <n v="53920.4"/>
    <n v="13635.48"/>
    <s v="Sneha"/>
    <s v="Home Office"/>
  </r>
  <r>
    <s v="ORD-11130-5379"/>
    <d v="2023-05-07T00:00:00"/>
    <x v="0"/>
    <x v="336"/>
    <x v="269"/>
    <x v="2"/>
    <s v="Haryana"/>
    <s v="Gurgaon"/>
    <x v="0"/>
    <x v="9"/>
    <s v="Beds Pro 6"/>
    <n v="39345.25"/>
    <n v="5"/>
    <x v="7"/>
    <n v="32340.6"/>
    <n v="7004.65"/>
    <s v="Vikas"/>
    <s v="Corporate"/>
  </r>
  <r>
    <s v="ORD-26001-5380"/>
    <d v="2024-12-31T00:00:00"/>
    <x v="1"/>
    <x v="158"/>
    <x v="158"/>
    <x v="1"/>
    <s v="Rajasthan"/>
    <s v="Jaipur"/>
    <x v="1"/>
    <x v="3"/>
    <s v="Storage Pro 5"/>
    <n v="14782.86"/>
    <n v="6"/>
    <x v="0"/>
    <n v="8865.84"/>
    <n v="5917.02"/>
    <s v="Vikas"/>
    <s v="Corporate"/>
  </r>
  <r>
    <s v="ORD-57667-5381"/>
    <d v="2024-08-03T00:00:00"/>
    <x v="1"/>
    <x v="811"/>
    <x v="87"/>
    <x v="2"/>
    <s v="Punjab"/>
    <s v="Ludhiana"/>
    <x v="1"/>
    <x v="2"/>
    <s v="Binders Pro 4"/>
    <n v="12058.1"/>
    <n v="13"/>
    <x v="6"/>
    <n v="20539.22"/>
    <n v="-8481.1200000000008"/>
    <s v="Karan"/>
    <s v="Consumer"/>
  </r>
  <r>
    <s v="ORD-95062-5382"/>
    <d v="2024-10-27T00:00:00"/>
    <x v="1"/>
    <x v="438"/>
    <x v="38"/>
    <x v="1"/>
    <s v="Maharashtra"/>
    <s v="Mumbai"/>
    <x v="1"/>
    <x v="2"/>
    <s v="Binders Pro 4"/>
    <n v="8267.5"/>
    <n v="11"/>
    <x v="6"/>
    <n v="14022.8"/>
    <n v="-5755.3"/>
    <s v="Rahul"/>
    <s v="Corporate"/>
  </r>
  <r>
    <s v="ORD-47835-5383"/>
    <d v="2023-10-15T00:00:00"/>
    <x v="0"/>
    <x v="92"/>
    <x v="186"/>
    <x v="2"/>
    <s v="Punjab"/>
    <s v="Amritsar"/>
    <x v="2"/>
    <x v="10"/>
    <s v="Accessories Pro 2"/>
    <n v="91862.93"/>
    <n v="2"/>
    <x v="7"/>
    <n v="64973.2"/>
    <n v="26889.73"/>
    <s v="Rahul"/>
    <s v="Home Office"/>
  </r>
  <r>
    <s v="ORD-56135-5384"/>
    <d v="2023-02-08T00:00:00"/>
    <x v="0"/>
    <x v="300"/>
    <x v="95"/>
    <x v="0"/>
    <s v="Telangana"/>
    <s v="Hyderabad"/>
    <x v="1"/>
    <x v="6"/>
    <s v="Pens Pro 8"/>
    <n v="4484.6099999999997"/>
    <n v="2"/>
    <x v="3"/>
    <n v="3305.84"/>
    <n v="1178.77"/>
    <s v="Sneha"/>
    <s v="Corporate"/>
  </r>
  <r>
    <s v="ORD-90482-5385"/>
    <d v="2024-11-06T00:00:00"/>
    <x v="1"/>
    <x v="94"/>
    <x v="189"/>
    <x v="2"/>
    <s v="Delhi"/>
    <s v="New Delhi"/>
    <x v="0"/>
    <x v="0"/>
    <s v="Sofas Pro 8"/>
    <n v="12907.69"/>
    <n v="2"/>
    <x v="7"/>
    <n v="9156.8799999999992"/>
    <n v="3750.81"/>
    <s v="Vikas"/>
    <s v="Corporate"/>
  </r>
  <r>
    <s v="ORD-51696-5386"/>
    <d v="2024-06-19T00:00:00"/>
    <x v="1"/>
    <x v="653"/>
    <x v="34"/>
    <x v="2"/>
    <s v="Haryana"/>
    <s v="Faridabad"/>
    <x v="2"/>
    <x v="5"/>
    <s v="Tablets Pro 6"/>
    <n v="77272.11"/>
    <n v="9"/>
    <x v="2"/>
    <n v="58950.720000000001"/>
    <n v="18321.39"/>
    <s v="Karan"/>
    <s v="Corporate"/>
  </r>
  <r>
    <s v="ORD-23452-5387"/>
    <d v="2024-03-23T00:00:00"/>
    <x v="1"/>
    <x v="763"/>
    <x v="151"/>
    <x v="2"/>
    <s v="Punjab"/>
    <s v="Amritsar"/>
    <x v="1"/>
    <x v="3"/>
    <s v="Storage Pro 6"/>
    <n v="5742.81"/>
    <n v="10"/>
    <x v="1"/>
    <n v="8273.7999999999993"/>
    <n v="-2530.9899999999998"/>
    <s v="Karan"/>
    <s v="Consumer"/>
  </r>
  <r>
    <s v="ORD-25777-5388"/>
    <d v="2024-10-09T00:00:00"/>
    <x v="1"/>
    <x v="101"/>
    <x v="18"/>
    <x v="2"/>
    <s v="Punjab"/>
    <s v="Ludhiana"/>
    <x v="2"/>
    <x v="8"/>
    <s v="Laptops Pro 1"/>
    <n v="267001.83"/>
    <n v="9"/>
    <x v="7"/>
    <n v="222061.41"/>
    <n v="44940.42"/>
    <s v="Neha"/>
    <s v="Corporate"/>
  </r>
  <r>
    <s v="ORD-24351-5389"/>
    <d v="2024-08-20T00:00:00"/>
    <x v="1"/>
    <x v="890"/>
    <x v="201"/>
    <x v="0"/>
    <s v="Karnataka"/>
    <s v="Bangalore"/>
    <x v="2"/>
    <x v="11"/>
    <s v="Smartphones Pro 6"/>
    <n v="230348.78"/>
    <n v="8"/>
    <x v="4"/>
    <n v="169056.24"/>
    <n v="61292.54"/>
    <s v="Karan"/>
    <s v="Home Office"/>
  </r>
  <r>
    <s v="ORD-87049-5390"/>
    <d v="2024-09-01T00:00:00"/>
    <x v="1"/>
    <x v="695"/>
    <x v="78"/>
    <x v="1"/>
    <s v="Maharashtra"/>
    <s v="Mumbai"/>
    <x v="0"/>
    <x v="0"/>
    <s v="Sofas Pro 9"/>
    <n v="15413.03"/>
    <n v="8"/>
    <x v="6"/>
    <n v="26172.639999999999"/>
    <n v="-10759.61"/>
    <s v="Karan"/>
    <s v="Home Office"/>
  </r>
  <r>
    <s v="ORD-73133-5391"/>
    <d v="2023-06-03T00:00:00"/>
    <x v="0"/>
    <x v="670"/>
    <x v="190"/>
    <x v="1"/>
    <s v="Maharashtra"/>
    <s v="Pune"/>
    <x v="1"/>
    <x v="3"/>
    <s v="Storage Pro 6"/>
    <n v="11514.94"/>
    <n v="7"/>
    <x v="2"/>
    <n v="10349.219999999999"/>
    <n v="1165.72"/>
    <s v="Neha"/>
    <s v="Consumer"/>
  </r>
  <r>
    <s v="ORD-28326-5392"/>
    <d v="2023-02-15T00:00:00"/>
    <x v="0"/>
    <x v="417"/>
    <x v="161"/>
    <x v="2"/>
    <s v="Punjab"/>
    <s v="Ludhiana"/>
    <x v="0"/>
    <x v="4"/>
    <s v="Chairs Pro 8"/>
    <n v="160233.94"/>
    <n v="7"/>
    <x v="7"/>
    <n v="106460.83"/>
    <n v="53773.11"/>
    <s v="Pooja"/>
    <s v="Home Office"/>
  </r>
  <r>
    <s v="ORD-50363-5393"/>
    <d v="2024-10-10T00:00:00"/>
    <x v="1"/>
    <x v="520"/>
    <x v="245"/>
    <x v="0"/>
    <s v="Karnataka"/>
    <s v="Mysore"/>
    <x v="2"/>
    <x v="11"/>
    <s v="Smartphones Pro 3"/>
    <n v="104533.75999999999"/>
    <n v="13"/>
    <x v="7"/>
    <n v="74058.66"/>
    <n v="30475.1"/>
    <s v="Pooja"/>
    <s v="Corporate"/>
  </r>
  <r>
    <s v="ORD-65626-5394"/>
    <d v="2024-10-16T00:00:00"/>
    <x v="1"/>
    <x v="307"/>
    <x v="4"/>
    <x v="3"/>
    <s v="West Bengal"/>
    <s v="Kolkata"/>
    <x v="0"/>
    <x v="7"/>
    <s v="Tables Pro 2"/>
    <n v="164663.13"/>
    <n v="13"/>
    <x v="5"/>
    <n v="171267.72"/>
    <n v="-6604.59"/>
    <s v="Amit"/>
    <s v="Corporate"/>
  </r>
  <r>
    <s v="ORD-29481-5395"/>
    <d v="2023-12-20T00:00:00"/>
    <x v="0"/>
    <x v="704"/>
    <x v="80"/>
    <x v="2"/>
    <s v="Delhi"/>
    <s v="New Delhi"/>
    <x v="0"/>
    <x v="0"/>
    <s v="Sofas Pro 3"/>
    <n v="236333.05"/>
    <n v="13"/>
    <x v="0"/>
    <n v="165164.22"/>
    <n v="71168.83"/>
    <s v="Priya"/>
    <s v="Home Office"/>
  </r>
  <r>
    <s v="ORD-61893-5396"/>
    <d v="2023-05-01T00:00:00"/>
    <x v="0"/>
    <x v="213"/>
    <x v="158"/>
    <x v="3"/>
    <s v="West Bengal"/>
    <s v="Kolkata"/>
    <x v="0"/>
    <x v="9"/>
    <s v="Beds Pro 6"/>
    <n v="58137.58"/>
    <n v="6"/>
    <x v="1"/>
    <n v="84266.58"/>
    <n v="-26129"/>
    <s v="Priya"/>
    <s v="Consumer"/>
  </r>
  <r>
    <s v="ORD-13569-5397"/>
    <d v="2024-03-16T00:00:00"/>
    <x v="1"/>
    <x v="770"/>
    <x v="54"/>
    <x v="0"/>
    <s v="Karnataka"/>
    <s v="Bangalore"/>
    <x v="1"/>
    <x v="2"/>
    <s v="Binders Pro 6"/>
    <n v="12959.99"/>
    <n v="11"/>
    <x v="1"/>
    <n v="19305.11"/>
    <n v="-6345.12"/>
    <s v="Karan"/>
    <s v="Home Office"/>
  </r>
  <r>
    <s v="ORD-59774-5398"/>
    <d v="2024-08-26T00:00:00"/>
    <x v="1"/>
    <x v="164"/>
    <x v="190"/>
    <x v="0"/>
    <s v="Telangana"/>
    <s v="Hyderabad"/>
    <x v="1"/>
    <x v="3"/>
    <s v="Storage Pro 7"/>
    <n v="3787.88"/>
    <n v="5"/>
    <x v="1"/>
    <n v="5381.1"/>
    <n v="-1593.22"/>
    <s v="Rahul"/>
    <s v="Home Office"/>
  </r>
  <r>
    <s v="ORD-52281-5399"/>
    <d v="2024-07-13T00:00:00"/>
    <x v="1"/>
    <x v="286"/>
    <x v="185"/>
    <x v="1"/>
    <s v="Rajasthan"/>
    <s v="Jaipur"/>
    <x v="2"/>
    <x v="8"/>
    <s v="Laptops Pro 6"/>
    <n v="21074.75"/>
    <n v="4"/>
    <x v="1"/>
    <n v="31798.560000000001"/>
    <n v="-10723.81"/>
    <s v="Priya"/>
    <s v="Home Office"/>
  </r>
  <r>
    <s v="ORD-12497-5400"/>
    <d v="2023-11-03T00:00:00"/>
    <x v="0"/>
    <x v="672"/>
    <x v="150"/>
    <x v="1"/>
    <s v="Rajasthan"/>
    <s v="Jaipur"/>
    <x v="0"/>
    <x v="7"/>
    <s v="Tables Pro 9"/>
    <n v="12024.64"/>
    <n v="4"/>
    <x v="4"/>
    <n v="9083.8799999999992"/>
    <n v="2940.76"/>
    <s v="Sneha"/>
    <s v="Consumer"/>
  </r>
  <r>
    <s v="ORD-18397-5401"/>
    <d v="2024-03-05T00:00:00"/>
    <x v="1"/>
    <x v="818"/>
    <x v="52"/>
    <x v="2"/>
    <s v="Punjab"/>
    <s v="Amritsar"/>
    <x v="1"/>
    <x v="6"/>
    <s v="Pens Pro 5"/>
    <n v="3141.82"/>
    <n v="14"/>
    <x v="2"/>
    <n v="2282.2800000000002"/>
    <n v="859.54"/>
    <s v="Priya"/>
    <s v="Home Office"/>
  </r>
  <r>
    <s v="ORD-64790-5402"/>
    <d v="2023-11-14T00:00:00"/>
    <x v="0"/>
    <x v="166"/>
    <x v="243"/>
    <x v="3"/>
    <s v="Bihar"/>
    <s v="Gaya"/>
    <x v="2"/>
    <x v="10"/>
    <s v="Accessories Pro 3"/>
    <n v="107912.89"/>
    <n v="4"/>
    <x v="6"/>
    <n v="182927.96"/>
    <n v="-75015.070000000007"/>
    <s v="Pooja"/>
    <s v="Home Office"/>
  </r>
  <r>
    <s v="ORD-99553-5403"/>
    <d v="2023-12-03T00:00:00"/>
    <x v="0"/>
    <x v="170"/>
    <x v="37"/>
    <x v="2"/>
    <s v="Haryana"/>
    <s v="Gurgaon"/>
    <x v="0"/>
    <x v="0"/>
    <s v="Sofas Pro 3"/>
    <n v="183335.99"/>
    <n v="13"/>
    <x v="5"/>
    <n v="171932.02"/>
    <n v="11403.97"/>
    <s v="Pooja"/>
    <s v="Home Office"/>
  </r>
  <r>
    <s v="ORD-29990-5404"/>
    <d v="2024-10-01T00:00:00"/>
    <x v="1"/>
    <x v="619"/>
    <x v="70"/>
    <x v="3"/>
    <s v="West Bengal"/>
    <s v="Howrah"/>
    <x v="2"/>
    <x v="5"/>
    <s v="Tablets Pro 3"/>
    <n v="114890.35"/>
    <n v="4"/>
    <x v="7"/>
    <n v="71406.52"/>
    <n v="43483.83"/>
    <s v="Neha"/>
    <s v="Corporate"/>
  </r>
  <r>
    <s v="ORD-72360-5405"/>
    <d v="2024-07-03T00:00:00"/>
    <x v="1"/>
    <x v="221"/>
    <x v="279"/>
    <x v="2"/>
    <s v="Punjab"/>
    <s v="Amritsar"/>
    <x v="2"/>
    <x v="5"/>
    <s v="Tablets Pro 8"/>
    <n v="31307.040000000001"/>
    <n v="2"/>
    <x v="3"/>
    <n v="27379.72"/>
    <n v="3927.32"/>
    <s v="Neha"/>
    <s v="Corporate"/>
  </r>
  <r>
    <s v="ORD-32420-5406"/>
    <d v="2024-01-10T00:00:00"/>
    <x v="1"/>
    <x v="133"/>
    <x v="79"/>
    <x v="3"/>
    <s v="Odisha"/>
    <s v="Bhubaneswar"/>
    <x v="0"/>
    <x v="0"/>
    <s v="Sofas Pro 4"/>
    <n v="146792.35"/>
    <n v="10"/>
    <x v="3"/>
    <n v="129327.6"/>
    <n v="17464.75"/>
    <s v="Priya"/>
    <s v="Home Office"/>
  </r>
  <r>
    <s v="ORD-87752-5407"/>
    <d v="2024-10-17T00:00:00"/>
    <x v="1"/>
    <x v="564"/>
    <x v="249"/>
    <x v="2"/>
    <s v="Haryana"/>
    <s v="Gurgaon"/>
    <x v="2"/>
    <x v="11"/>
    <s v="Smartphones Pro 2"/>
    <n v="109241.26"/>
    <n v="9"/>
    <x v="7"/>
    <n v="90274.05"/>
    <n v="18967.21"/>
    <s v="Sneha"/>
    <s v="Corporate"/>
  </r>
  <r>
    <s v="ORD-16981-5408"/>
    <d v="2024-10-17T00:00:00"/>
    <x v="1"/>
    <x v="472"/>
    <x v="148"/>
    <x v="0"/>
    <s v="Tamil Nadu"/>
    <s v="Chennai"/>
    <x v="1"/>
    <x v="6"/>
    <s v="Pens Pro 8"/>
    <n v="2386.66"/>
    <n v="3"/>
    <x v="1"/>
    <n v="3383.46"/>
    <n v="-996.8"/>
    <s v="Rahul"/>
    <s v="Corporate"/>
  </r>
  <r>
    <s v="ORD-41431-5409"/>
    <d v="2023-04-02T00:00:00"/>
    <x v="0"/>
    <x v="793"/>
    <x v="164"/>
    <x v="0"/>
    <s v="Telangana"/>
    <s v="Hyderabad"/>
    <x v="1"/>
    <x v="2"/>
    <s v="Binders Pro 6"/>
    <n v="2431.75"/>
    <n v="8"/>
    <x v="1"/>
    <n v="3506.56"/>
    <n v="-1074.81"/>
    <s v="Neha"/>
    <s v="Home Office"/>
  </r>
  <r>
    <s v="ORD-18155-5410"/>
    <d v="2023-10-02T00:00:00"/>
    <x v="0"/>
    <x v="870"/>
    <x v="17"/>
    <x v="3"/>
    <s v="Odisha"/>
    <s v="Bhubaneswar"/>
    <x v="2"/>
    <x v="11"/>
    <s v="Smartphones Pro 3"/>
    <n v="287720.09999999998"/>
    <n v="6"/>
    <x v="5"/>
    <n v="253717.08"/>
    <n v="34003.019999999997"/>
    <s v="Vikas"/>
    <s v="Corporate"/>
  </r>
  <r>
    <s v="ORD-71803-5411"/>
    <d v="2024-03-07T00:00:00"/>
    <x v="1"/>
    <x v="69"/>
    <x v="289"/>
    <x v="2"/>
    <s v="Punjab"/>
    <s v="Amritsar"/>
    <x v="1"/>
    <x v="6"/>
    <s v="Pens Pro 6"/>
    <n v="10953.26"/>
    <n v="9"/>
    <x v="2"/>
    <n v="9053.2800000000007"/>
    <n v="1899.98"/>
    <s v="Amit"/>
    <s v="Corporate"/>
  </r>
  <r>
    <s v="ORD-61366-5412"/>
    <d v="2024-03-18T00:00:00"/>
    <x v="1"/>
    <x v="0"/>
    <x v="232"/>
    <x v="0"/>
    <s v="Tamil Nadu"/>
    <s v="Coimbatore"/>
    <x v="0"/>
    <x v="0"/>
    <s v="Sofas Pro 5"/>
    <n v="124701.84"/>
    <n v="15"/>
    <x v="6"/>
    <n v="223563.6"/>
    <n v="-98861.759999999995"/>
    <s v="Karan"/>
    <s v="Corporate"/>
  </r>
  <r>
    <s v="ORD-13070-5413"/>
    <d v="2024-01-29T00:00:00"/>
    <x v="1"/>
    <x v="840"/>
    <x v="203"/>
    <x v="3"/>
    <s v="Bihar"/>
    <s v="Patna"/>
    <x v="0"/>
    <x v="0"/>
    <s v="Sofas Pro 7"/>
    <n v="236506.82"/>
    <n v="11"/>
    <x v="2"/>
    <n v="186992.41"/>
    <n v="49514.41"/>
    <s v="Vikas"/>
    <s v="Home Office"/>
  </r>
  <r>
    <s v="ORD-28673-5414"/>
    <d v="2023-10-24T00:00:00"/>
    <x v="0"/>
    <x v="700"/>
    <x v="226"/>
    <x v="0"/>
    <s v="Tamil Nadu"/>
    <s v="Coimbatore"/>
    <x v="2"/>
    <x v="10"/>
    <s v="Accessories Pro 6"/>
    <n v="13580.04"/>
    <n v="1"/>
    <x v="5"/>
    <n v="12219.6"/>
    <n v="1360.44"/>
    <s v="Vikas"/>
    <s v="Corporate"/>
  </r>
  <r>
    <s v="ORD-41606-5415"/>
    <d v="2024-12-24T00:00:00"/>
    <x v="1"/>
    <x v="84"/>
    <x v="174"/>
    <x v="0"/>
    <s v="Tamil Nadu"/>
    <s v="Coimbatore"/>
    <x v="1"/>
    <x v="1"/>
    <s v="Paper Pro 7"/>
    <n v="29386.44"/>
    <n v="15"/>
    <x v="5"/>
    <n v="28470.15"/>
    <n v="916.29"/>
    <s v="Amit"/>
    <s v="Corporate"/>
  </r>
  <r>
    <s v="ORD-12682-5416"/>
    <d v="2024-10-21T00:00:00"/>
    <x v="1"/>
    <x v="534"/>
    <x v="66"/>
    <x v="3"/>
    <s v="West Bengal"/>
    <s v="Howrah"/>
    <x v="1"/>
    <x v="3"/>
    <s v="Storage Pro 8"/>
    <n v="1758.54"/>
    <n v="3"/>
    <x v="1"/>
    <n v="2494.3200000000002"/>
    <n v="-735.78"/>
    <s v="Neha"/>
    <s v="Consumer"/>
  </r>
  <r>
    <s v="ORD-64219-5417"/>
    <d v="2024-08-01T00:00:00"/>
    <x v="1"/>
    <x v="427"/>
    <x v="199"/>
    <x v="0"/>
    <s v="Karnataka"/>
    <s v="Bangalore"/>
    <x v="2"/>
    <x v="11"/>
    <s v="Smartphones Pro 4"/>
    <n v="90015.61"/>
    <n v="4"/>
    <x v="6"/>
    <n v="151012.35999999999"/>
    <n v="-60996.75"/>
    <s v="Rahul"/>
    <s v="Home Office"/>
  </r>
  <r>
    <s v="ORD-84323-5418"/>
    <d v="2024-11-07T00:00:00"/>
    <x v="1"/>
    <x v="184"/>
    <x v="175"/>
    <x v="1"/>
    <s v="Gujarat"/>
    <s v="Ahmedabad"/>
    <x v="0"/>
    <x v="9"/>
    <s v="Beds Pro 8"/>
    <n v="85717.62"/>
    <n v="7"/>
    <x v="2"/>
    <n v="62839.14"/>
    <n v="22878.48"/>
    <s v="Vikas"/>
    <s v="Corporate"/>
  </r>
  <r>
    <s v="ORD-89561-5419"/>
    <d v="2024-03-05T00:00:00"/>
    <x v="1"/>
    <x v="227"/>
    <x v="260"/>
    <x v="2"/>
    <s v="Punjab"/>
    <s v="Ludhiana"/>
    <x v="2"/>
    <x v="11"/>
    <s v="Smartphones Pro 10"/>
    <n v="308722.52"/>
    <n v="11"/>
    <x v="7"/>
    <n v="240811.78"/>
    <n v="67910.740000000005"/>
    <s v="Pooja"/>
    <s v="Consumer"/>
  </r>
  <r>
    <s v="ORD-20365-5420"/>
    <d v="2024-06-18T00:00:00"/>
    <x v="1"/>
    <x v="456"/>
    <x v="60"/>
    <x v="3"/>
    <s v="Odisha"/>
    <s v="Bhubaneswar"/>
    <x v="2"/>
    <x v="11"/>
    <s v="Smartphones Pro 9"/>
    <n v="414501.01"/>
    <n v="8"/>
    <x v="7"/>
    <n v="348295.36"/>
    <n v="66205.649999999994"/>
    <s v="Amit"/>
    <s v="Consumer"/>
  </r>
  <r>
    <s v="ORD-63507-5421"/>
    <d v="2023-11-29T00:00:00"/>
    <x v="0"/>
    <x v="494"/>
    <x v="189"/>
    <x v="3"/>
    <s v="Odisha"/>
    <s v="Bhubaneswar"/>
    <x v="0"/>
    <x v="4"/>
    <s v="Chairs Pro 7"/>
    <n v="13074"/>
    <n v="1"/>
    <x v="0"/>
    <n v="7304.32"/>
    <n v="5769.68"/>
    <s v="Neha"/>
    <s v="Corporate"/>
  </r>
  <r>
    <s v="ORD-77441-5422"/>
    <d v="2023-08-04T00:00:00"/>
    <x v="0"/>
    <x v="615"/>
    <x v="131"/>
    <x v="2"/>
    <s v="Haryana"/>
    <s v="Faridabad"/>
    <x v="0"/>
    <x v="4"/>
    <s v="Chairs Pro 3"/>
    <n v="340442.86"/>
    <n v="11"/>
    <x v="0"/>
    <n v="206989.64"/>
    <n v="133453.22"/>
    <s v="Vikas"/>
    <s v="Consumer"/>
  </r>
  <r>
    <s v="ORD-88138-5423"/>
    <d v="2024-10-27T00:00:00"/>
    <x v="1"/>
    <x v="303"/>
    <x v="88"/>
    <x v="3"/>
    <s v="Odisha"/>
    <s v="Bhubaneswar"/>
    <x v="2"/>
    <x v="10"/>
    <s v="Accessories Pro 4"/>
    <n v="479368.78"/>
    <n v="10"/>
    <x v="7"/>
    <n v="404842"/>
    <n v="74526.78"/>
    <s v="Sneha"/>
    <s v="Consumer"/>
  </r>
  <r>
    <s v="ORD-39870-5424"/>
    <d v="2024-10-14T00:00:00"/>
    <x v="1"/>
    <x v="758"/>
    <x v="120"/>
    <x v="1"/>
    <s v="Maharashtra"/>
    <s v="Mumbai"/>
    <x v="1"/>
    <x v="2"/>
    <s v="Binders Pro 7"/>
    <n v="6201.84"/>
    <n v="5"/>
    <x v="2"/>
    <n v="5720.9"/>
    <n v="480.94"/>
    <s v="Amit"/>
    <s v="Consumer"/>
  </r>
  <r>
    <s v="ORD-54804-5425"/>
    <d v="2024-05-18T00:00:00"/>
    <x v="1"/>
    <x v="602"/>
    <x v="15"/>
    <x v="3"/>
    <s v="Odisha"/>
    <s v="Bhubaneswar"/>
    <x v="2"/>
    <x v="11"/>
    <s v="Smartphones Pro 4"/>
    <n v="146092.16"/>
    <n v="12"/>
    <x v="7"/>
    <n v="107540.76"/>
    <n v="38551.4"/>
    <s v="Amit"/>
    <s v="Consumer"/>
  </r>
  <r>
    <s v="ORD-20828-5426"/>
    <d v="2024-08-28T00:00:00"/>
    <x v="1"/>
    <x v="538"/>
    <x v="72"/>
    <x v="2"/>
    <s v="Haryana"/>
    <s v="Gurgaon"/>
    <x v="1"/>
    <x v="1"/>
    <s v="Paper Pro 6"/>
    <n v="1470.13"/>
    <n v="4"/>
    <x v="1"/>
    <n v="2114"/>
    <n v="-643.87"/>
    <s v="Vikas"/>
    <s v="Consumer"/>
  </r>
  <r>
    <s v="ORD-45012-5427"/>
    <d v="2023-03-06T00:00:00"/>
    <x v="0"/>
    <x v="632"/>
    <x v="140"/>
    <x v="2"/>
    <s v="Punjab"/>
    <s v="Ludhiana"/>
    <x v="2"/>
    <x v="10"/>
    <s v="Accessories Pro 7"/>
    <n v="218135.99"/>
    <n v="6"/>
    <x v="4"/>
    <n v="164368.14000000001"/>
    <n v="53767.85"/>
    <s v="Amit"/>
    <s v="Corporate"/>
  </r>
  <r>
    <s v="ORD-71024-5428"/>
    <d v="2024-07-02T00:00:00"/>
    <x v="1"/>
    <x v="874"/>
    <x v="169"/>
    <x v="0"/>
    <s v="Karnataka"/>
    <s v="Bangalore"/>
    <x v="0"/>
    <x v="4"/>
    <s v="Chairs Pro 9"/>
    <n v="199498.37"/>
    <n v="14"/>
    <x v="0"/>
    <n v="143763.9"/>
    <n v="55734.47"/>
    <s v="Rahul"/>
    <s v="Home Office"/>
  </r>
  <r>
    <s v="ORD-43850-5429"/>
    <d v="2023-02-02T00:00:00"/>
    <x v="0"/>
    <x v="896"/>
    <x v="64"/>
    <x v="2"/>
    <s v="Delhi"/>
    <s v="New Delhi"/>
    <x v="2"/>
    <x v="5"/>
    <s v="Tablets Pro 5"/>
    <n v="594533.68000000005"/>
    <n v="13"/>
    <x v="4"/>
    <n v="431601.43"/>
    <n v="162932.25"/>
    <s v="Vikas"/>
    <s v="Consumer"/>
  </r>
  <r>
    <s v="ORD-36473-5430"/>
    <d v="2023-06-25T00:00:00"/>
    <x v="0"/>
    <x v="825"/>
    <x v="136"/>
    <x v="1"/>
    <s v="Rajasthan"/>
    <s v="Jaipur"/>
    <x v="0"/>
    <x v="4"/>
    <s v="Chairs Pro 3"/>
    <n v="188403.41"/>
    <n v="9"/>
    <x v="7"/>
    <n v="153794.16"/>
    <n v="34609.25"/>
    <s v="Priya"/>
    <s v="Corporate"/>
  </r>
  <r>
    <s v="ORD-14632-5431"/>
    <d v="2023-09-30T00:00:00"/>
    <x v="0"/>
    <x v="889"/>
    <x v="71"/>
    <x v="1"/>
    <s v="Rajasthan"/>
    <s v="Jaipur"/>
    <x v="0"/>
    <x v="4"/>
    <s v="Chairs Pro 4"/>
    <n v="43100.15"/>
    <n v="6"/>
    <x v="7"/>
    <n v="28050.78"/>
    <n v="15049.37"/>
    <s v="Rahul"/>
    <s v="Corporate"/>
  </r>
  <r>
    <s v="ORD-34343-5432"/>
    <d v="2023-10-10T00:00:00"/>
    <x v="0"/>
    <x v="216"/>
    <x v="287"/>
    <x v="0"/>
    <s v="Tamil Nadu"/>
    <s v="Chennai"/>
    <x v="0"/>
    <x v="0"/>
    <s v="Sofas Pro 2"/>
    <n v="11793.73"/>
    <n v="1"/>
    <x v="1"/>
    <n v="17176.71"/>
    <n v="-5382.98"/>
    <s v="Rahul"/>
    <s v="Home Office"/>
  </r>
  <r>
    <s v="ORD-77108-5433"/>
    <d v="2023-11-28T00:00:00"/>
    <x v="0"/>
    <x v="226"/>
    <x v="28"/>
    <x v="3"/>
    <s v="Odisha"/>
    <s v="Bhubaneswar"/>
    <x v="0"/>
    <x v="4"/>
    <s v="Chairs Pro 9"/>
    <n v="158707.18"/>
    <n v="11"/>
    <x v="4"/>
    <n v="113399.66"/>
    <n v="45307.519999999997"/>
    <s v="Karan"/>
    <s v="Corporate"/>
  </r>
  <r>
    <s v="ORD-74202-5434"/>
    <d v="2023-12-01T00:00:00"/>
    <x v="0"/>
    <x v="515"/>
    <x v="227"/>
    <x v="0"/>
    <s v="Tamil Nadu"/>
    <s v="Chennai"/>
    <x v="0"/>
    <x v="0"/>
    <s v="Sofas Pro 2"/>
    <n v="22887.23"/>
    <n v="2"/>
    <x v="7"/>
    <n v="18153.28"/>
    <n v="4733.95"/>
    <s v="Sneha"/>
    <s v="Home Office"/>
  </r>
  <r>
    <s v="ORD-63188-5435"/>
    <d v="2023-03-07T00:00:00"/>
    <x v="0"/>
    <x v="511"/>
    <x v="222"/>
    <x v="3"/>
    <s v="West Bengal"/>
    <s v="Kolkata"/>
    <x v="1"/>
    <x v="3"/>
    <s v="Storage Pro 4"/>
    <n v="5046.1000000000004"/>
    <n v="11"/>
    <x v="4"/>
    <n v="3476.44"/>
    <n v="1569.66"/>
    <s v="Vikas"/>
    <s v="Home Office"/>
  </r>
  <r>
    <s v="ORD-77406-5436"/>
    <d v="2024-10-07T00:00:00"/>
    <x v="1"/>
    <x v="254"/>
    <x v="195"/>
    <x v="3"/>
    <s v="Bihar"/>
    <s v="Gaya"/>
    <x v="2"/>
    <x v="5"/>
    <s v="Tablets Pro 7"/>
    <n v="288559.18"/>
    <n v="5"/>
    <x v="0"/>
    <n v="170498.5"/>
    <n v="118060.68"/>
    <s v="Pooja"/>
    <s v="Home Office"/>
  </r>
  <r>
    <s v="ORD-45414-5437"/>
    <d v="2024-10-27T00:00:00"/>
    <x v="1"/>
    <x v="384"/>
    <x v="165"/>
    <x v="3"/>
    <s v="Bihar"/>
    <s v="Gaya"/>
    <x v="2"/>
    <x v="5"/>
    <s v="Tablets Pro 8"/>
    <n v="260541.11"/>
    <n v="9"/>
    <x v="5"/>
    <n v="210531.6"/>
    <n v="50009.51"/>
    <s v="Karan"/>
    <s v="Home Office"/>
  </r>
  <r>
    <s v="ORD-40090-5438"/>
    <d v="2023-11-08T00:00:00"/>
    <x v="0"/>
    <x v="848"/>
    <x v="141"/>
    <x v="0"/>
    <s v="Tamil Nadu"/>
    <s v="Chennai"/>
    <x v="0"/>
    <x v="0"/>
    <s v="Sofas Pro 4"/>
    <n v="26247.040000000001"/>
    <n v="2"/>
    <x v="7"/>
    <n v="18057.96"/>
    <n v="8189.08"/>
    <s v="Sneha"/>
    <s v="Corporate"/>
  </r>
  <r>
    <s v="ORD-94541-5439"/>
    <d v="2023-10-14T00:00:00"/>
    <x v="0"/>
    <x v="211"/>
    <x v="254"/>
    <x v="0"/>
    <s v="Telangana"/>
    <s v="Hyderabad"/>
    <x v="0"/>
    <x v="7"/>
    <s v="Tables Pro 7"/>
    <n v="44451.34"/>
    <n v="6"/>
    <x v="4"/>
    <n v="30419.64"/>
    <n v="14031.7"/>
    <s v="Pooja"/>
    <s v="Home Office"/>
  </r>
  <r>
    <s v="ORD-63511-5440"/>
    <d v="2024-10-21T00:00:00"/>
    <x v="1"/>
    <x v="264"/>
    <x v="173"/>
    <x v="3"/>
    <s v="Odisha"/>
    <s v="Bhubaneswar"/>
    <x v="2"/>
    <x v="8"/>
    <s v="Laptops Pro 7"/>
    <n v="142684.07999999999"/>
    <n v="4"/>
    <x v="4"/>
    <n v="89335.56"/>
    <n v="53348.52"/>
    <s v="Vikas"/>
    <s v="Consumer"/>
  </r>
  <r>
    <s v="ORD-54465-5441"/>
    <d v="2023-10-31T00:00:00"/>
    <x v="0"/>
    <x v="346"/>
    <x v="7"/>
    <x v="2"/>
    <s v="Punjab"/>
    <s v="Amritsar"/>
    <x v="2"/>
    <x v="8"/>
    <s v="Laptops Pro 7"/>
    <n v="523647.79"/>
    <n v="13"/>
    <x v="4"/>
    <n v="413328.5"/>
    <n v="110319.29"/>
    <s v="Karan"/>
    <s v="Consumer"/>
  </r>
  <r>
    <s v="ORD-14300-5442"/>
    <d v="2023-03-24T00:00:00"/>
    <x v="0"/>
    <x v="726"/>
    <x v="264"/>
    <x v="0"/>
    <s v="Tamil Nadu"/>
    <s v="Chennai"/>
    <x v="0"/>
    <x v="4"/>
    <s v="Chairs Pro 9"/>
    <n v="36813.85"/>
    <n v="3"/>
    <x v="0"/>
    <n v="26526.54"/>
    <n v="10287.31"/>
    <s v="Neha"/>
    <s v="Home Office"/>
  </r>
  <r>
    <s v="ORD-25294-5443"/>
    <d v="2023-06-23T00:00:00"/>
    <x v="0"/>
    <x v="444"/>
    <x v="3"/>
    <x v="3"/>
    <s v="Odisha"/>
    <s v="Bhubaneswar"/>
    <x v="0"/>
    <x v="9"/>
    <s v="Beds Pro 3"/>
    <n v="63227.85"/>
    <n v="8"/>
    <x v="6"/>
    <n v="106492.24"/>
    <n v="-43264.39"/>
    <s v="Vikas"/>
    <s v="Corporate"/>
  </r>
  <r>
    <s v="ORD-68070-5444"/>
    <d v="2024-11-02T00:00:00"/>
    <x v="1"/>
    <x v="616"/>
    <x v="251"/>
    <x v="2"/>
    <s v="Punjab"/>
    <s v="Ludhiana"/>
    <x v="1"/>
    <x v="6"/>
    <s v="Pens Pro 9"/>
    <n v="19379.54"/>
    <n v="12"/>
    <x v="7"/>
    <n v="12383.88"/>
    <n v="6995.66"/>
    <s v="Vikas"/>
    <s v="Home Office"/>
  </r>
  <r>
    <s v="ORD-79505-5445"/>
    <d v="2024-10-05T00:00:00"/>
    <x v="1"/>
    <x v="204"/>
    <x v="92"/>
    <x v="2"/>
    <s v="Punjab"/>
    <s v="Amritsar"/>
    <x v="1"/>
    <x v="3"/>
    <s v="Storage Pro 8"/>
    <n v="13126.89"/>
    <n v="8"/>
    <x v="4"/>
    <n v="8220.24"/>
    <n v="4906.6499999999996"/>
    <s v="Neha"/>
    <s v="Home Office"/>
  </r>
  <r>
    <s v="ORD-18498-5446"/>
    <d v="2023-08-28T00:00:00"/>
    <x v="0"/>
    <x v="640"/>
    <x v="39"/>
    <x v="2"/>
    <s v="Delhi"/>
    <s v="New Delhi"/>
    <x v="1"/>
    <x v="6"/>
    <s v="Pens Pro 1"/>
    <n v="1230.27"/>
    <n v="2"/>
    <x v="1"/>
    <n v="1740.14"/>
    <n v="-509.87"/>
    <s v="Rahul"/>
    <s v="Consumer"/>
  </r>
  <r>
    <s v="ORD-54090-5447"/>
    <d v="2024-03-09T00:00:00"/>
    <x v="1"/>
    <x v="783"/>
    <x v="166"/>
    <x v="1"/>
    <s v="Gujarat"/>
    <s v="Ahmedabad"/>
    <x v="2"/>
    <x v="5"/>
    <s v="Tablets Pro 4"/>
    <n v="329134.34999999998"/>
    <n v="11"/>
    <x v="7"/>
    <n v="231496.32000000001"/>
    <n v="97638.03"/>
    <s v="Priya"/>
    <s v="Home Office"/>
  </r>
  <r>
    <s v="ORD-68611-5448"/>
    <d v="2023-07-20T00:00:00"/>
    <x v="0"/>
    <x v="217"/>
    <x v="66"/>
    <x v="0"/>
    <s v="Tamil Nadu"/>
    <s v="Coimbatore"/>
    <x v="1"/>
    <x v="3"/>
    <s v="Storage Pro 7"/>
    <n v="8198.5"/>
    <n v="7"/>
    <x v="2"/>
    <n v="6394.22"/>
    <n v="1804.28"/>
    <s v="Pooja"/>
    <s v="Home Office"/>
  </r>
  <r>
    <s v="ORD-71630-5449"/>
    <d v="2024-10-10T00:00:00"/>
    <x v="1"/>
    <x v="890"/>
    <x v="263"/>
    <x v="3"/>
    <s v="West Bengal"/>
    <s v="Howrah"/>
    <x v="0"/>
    <x v="0"/>
    <s v="Sofas Pro 9"/>
    <n v="30731.06"/>
    <n v="1"/>
    <x v="4"/>
    <n v="18356.080000000002"/>
    <n v="12374.98"/>
    <s v="Vikas"/>
    <s v="Home Office"/>
  </r>
  <r>
    <s v="ORD-29346-5450"/>
    <d v="2024-11-18T00:00:00"/>
    <x v="1"/>
    <x v="74"/>
    <x v="168"/>
    <x v="0"/>
    <s v="Karnataka"/>
    <s v="Mysore"/>
    <x v="1"/>
    <x v="3"/>
    <s v="Storage Pro 4"/>
    <n v="28894.57"/>
    <n v="11"/>
    <x v="0"/>
    <n v="18300.810000000001"/>
    <n v="10593.76"/>
    <s v="Pooja"/>
    <s v="Consumer"/>
  </r>
  <r>
    <s v="ORD-12881-5451"/>
    <d v="2023-02-20T00:00:00"/>
    <x v="0"/>
    <x v="629"/>
    <x v="53"/>
    <x v="1"/>
    <s v="Gujarat"/>
    <s v="Ahmedabad"/>
    <x v="1"/>
    <x v="2"/>
    <s v="Binders Pro 8"/>
    <n v="4088.13"/>
    <n v="3"/>
    <x v="7"/>
    <n v="2922.27"/>
    <n v="1165.8599999999999"/>
    <s v="Priya"/>
    <s v="Home Office"/>
  </r>
  <r>
    <s v="ORD-41041-5452"/>
    <d v="2023-07-01T00:00:00"/>
    <x v="0"/>
    <x v="656"/>
    <x v="225"/>
    <x v="0"/>
    <s v="Telangana"/>
    <s v="Hyderabad"/>
    <x v="0"/>
    <x v="7"/>
    <s v="Tables Pro 2"/>
    <n v="317964.37"/>
    <n v="12"/>
    <x v="0"/>
    <n v="229399.67999999999"/>
    <n v="88564.69"/>
    <s v="Karan"/>
    <s v="Corporate"/>
  </r>
  <r>
    <s v="ORD-93093-5453"/>
    <d v="2023-12-14T00:00:00"/>
    <x v="0"/>
    <x v="238"/>
    <x v="255"/>
    <x v="3"/>
    <s v="Odisha"/>
    <s v="Bhubaneswar"/>
    <x v="0"/>
    <x v="7"/>
    <s v="Tables Pro 8"/>
    <n v="145237.78"/>
    <n v="8"/>
    <x v="4"/>
    <n v="104031.44"/>
    <n v="41206.339999999997"/>
    <s v="Sneha"/>
    <s v="Home Office"/>
  </r>
  <r>
    <s v="ORD-65175-5454"/>
    <d v="2023-03-27T00:00:00"/>
    <x v="0"/>
    <x v="749"/>
    <x v="185"/>
    <x v="0"/>
    <s v="Tamil Nadu"/>
    <s v="Coimbatore"/>
    <x v="2"/>
    <x v="11"/>
    <s v="Smartphones Pro 7"/>
    <n v="61085.78"/>
    <n v="2"/>
    <x v="7"/>
    <n v="49452.1"/>
    <n v="11633.68"/>
    <s v="Priya"/>
    <s v="Home Office"/>
  </r>
  <r>
    <s v="ORD-81069-5455"/>
    <d v="2024-01-22T00:00:00"/>
    <x v="1"/>
    <x v="528"/>
    <x v="154"/>
    <x v="0"/>
    <s v="Telangana"/>
    <s v="Hyderabad"/>
    <x v="2"/>
    <x v="10"/>
    <s v="Accessories Pro 9"/>
    <n v="249127.59"/>
    <n v="12"/>
    <x v="2"/>
    <n v="232856.76"/>
    <n v="16270.83"/>
    <s v="Amit"/>
    <s v="Home Office"/>
  </r>
  <r>
    <s v="ORD-32501-5456"/>
    <d v="2023-10-08T00:00:00"/>
    <x v="0"/>
    <x v="566"/>
    <x v="172"/>
    <x v="0"/>
    <s v="Tamil Nadu"/>
    <s v="Chennai"/>
    <x v="2"/>
    <x v="10"/>
    <s v="Accessories Pro 6"/>
    <n v="69914.95"/>
    <n v="5"/>
    <x v="1"/>
    <n v="97733.95"/>
    <n v="-27819"/>
    <s v="Rahul"/>
    <s v="Consumer"/>
  </r>
  <r>
    <s v="ORD-29372-5457"/>
    <d v="2023-08-23T00:00:00"/>
    <x v="0"/>
    <x v="647"/>
    <x v="213"/>
    <x v="0"/>
    <s v="Tamil Nadu"/>
    <s v="Coimbatore"/>
    <x v="1"/>
    <x v="1"/>
    <s v="Paper Pro 1"/>
    <n v="227.83"/>
    <n v="1"/>
    <x v="1"/>
    <n v="334.84"/>
    <n v="-107.01"/>
    <s v="Amit"/>
    <s v="Home Office"/>
  </r>
  <r>
    <s v="ORD-23212-5458"/>
    <d v="2024-05-05T00:00:00"/>
    <x v="1"/>
    <x v="333"/>
    <x v="51"/>
    <x v="2"/>
    <s v="Delhi"/>
    <s v="New Delhi"/>
    <x v="2"/>
    <x v="5"/>
    <s v="Tablets Pro 7"/>
    <n v="116084.93"/>
    <n v="4"/>
    <x v="2"/>
    <n v="105188.72"/>
    <n v="10896.21"/>
    <s v="Vikas"/>
    <s v="Consumer"/>
  </r>
  <r>
    <s v="ORD-97659-5459"/>
    <d v="2024-09-21T00:00:00"/>
    <x v="1"/>
    <x v="481"/>
    <x v="200"/>
    <x v="1"/>
    <s v="Maharashtra"/>
    <s v="Mumbai"/>
    <x v="0"/>
    <x v="4"/>
    <s v="Chairs Pro 6"/>
    <n v="22176.05"/>
    <n v="1"/>
    <x v="3"/>
    <n v="19484.52"/>
    <n v="2691.53"/>
    <s v="Pooja"/>
    <s v="Consumer"/>
  </r>
  <r>
    <s v="ORD-24716-5460"/>
    <d v="2023-11-14T00:00:00"/>
    <x v="0"/>
    <x v="487"/>
    <x v="96"/>
    <x v="1"/>
    <s v="Maharashtra"/>
    <s v="Nagpur"/>
    <x v="2"/>
    <x v="10"/>
    <s v="Accessories Pro 4"/>
    <n v="408839.17"/>
    <n v="15"/>
    <x v="1"/>
    <n v="596755.94999999995"/>
    <n v="-187916.78"/>
    <s v="Priya"/>
    <s v="Home Office"/>
  </r>
  <r>
    <s v="ORD-24639-5461"/>
    <d v="2024-11-13T00:00:00"/>
    <x v="1"/>
    <x v="127"/>
    <x v="83"/>
    <x v="3"/>
    <s v="Odisha"/>
    <s v="Bhubaneswar"/>
    <x v="1"/>
    <x v="6"/>
    <s v="Pens Pro 7"/>
    <n v="851.95"/>
    <n v="6"/>
    <x v="1"/>
    <n v="1205.8800000000001"/>
    <n v="-353.93"/>
    <s v="Rahul"/>
    <s v="Consumer"/>
  </r>
  <r>
    <s v="ORD-68198-5462"/>
    <d v="2024-08-16T00:00:00"/>
    <x v="1"/>
    <x v="400"/>
    <x v="1"/>
    <x v="3"/>
    <s v="West Bengal"/>
    <s v="Kolkata"/>
    <x v="1"/>
    <x v="2"/>
    <s v="Binders Pro 1"/>
    <n v="12412.33"/>
    <n v="9"/>
    <x v="4"/>
    <n v="7893.54"/>
    <n v="4518.79"/>
    <s v="Vikas"/>
    <s v="Corporate"/>
  </r>
  <r>
    <s v="ORD-56333-5463"/>
    <d v="2024-12-27T00:00:00"/>
    <x v="1"/>
    <x v="354"/>
    <x v="24"/>
    <x v="2"/>
    <s v="Haryana"/>
    <s v="Gurgaon"/>
    <x v="1"/>
    <x v="2"/>
    <s v="Binders Pro 2"/>
    <n v="2564.13"/>
    <n v="3"/>
    <x v="5"/>
    <n v="2171.5500000000002"/>
    <n v="392.58"/>
    <s v="Neha"/>
    <s v="Corporate"/>
  </r>
  <r>
    <s v="ORD-25509-5464"/>
    <d v="2023-10-16T00:00:00"/>
    <x v="0"/>
    <x v="123"/>
    <x v="262"/>
    <x v="2"/>
    <s v="Delhi"/>
    <s v="New Delhi"/>
    <x v="0"/>
    <x v="4"/>
    <s v="Chairs Pro 6"/>
    <n v="47606.11"/>
    <n v="5"/>
    <x v="0"/>
    <n v="31017.1"/>
    <n v="16589.009999999998"/>
    <s v="Pooja"/>
    <s v="Corporate"/>
  </r>
  <r>
    <s v="ORD-93089-5465"/>
    <d v="2024-01-01T00:00:00"/>
    <x v="1"/>
    <x v="624"/>
    <x v="55"/>
    <x v="2"/>
    <s v="Delhi"/>
    <s v="New Delhi"/>
    <x v="2"/>
    <x v="8"/>
    <s v="Laptops Pro 7"/>
    <n v="943031.87"/>
    <n v="15"/>
    <x v="3"/>
    <n v="717214.2"/>
    <n v="225817.67"/>
    <s v="Rahul"/>
    <s v="Consumer"/>
  </r>
  <r>
    <s v="ORD-60095-5466"/>
    <d v="2023-09-24T00:00:00"/>
    <x v="0"/>
    <x v="225"/>
    <x v="137"/>
    <x v="1"/>
    <s v="Gujarat"/>
    <s v="Surat"/>
    <x v="2"/>
    <x v="5"/>
    <s v="Tablets Pro 1"/>
    <n v="371725.94"/>
    <n v="12"/>
    <x v="0"/>
    <n v="221622.48"/>
    <n v="150103.46"/>
    <s v="Pooja"/>
    <s v="Corporate"/>
  </r>
  <r>
    <s v="ORD-64077-5467"/>
    <d v="2023-11-01T00:00:00"/>
    <x v="0"/>
    <x v="864"/>
    <x v="45"/>
    <x v="1"/>
    <s v="Gujarat"/>
    <s v="Ahmedabad"/>
    <x v="1"/>
    <x v="1"/>
    <s v="Paper Pro 4"/>
    <n v="204.68"/>
    <n v="1"/>
    <x v="1"/>
    <n v="304.24"/>
    <n v="-99.56"/>
    <s v="Amit"/>
    <s v="Corporate"/>
  </r>
  <r>
    <s v="ORD-86105-5468"/>
    <d v="2024-12-03T00:00:00"/>
    <x v="1"/>
    <x v="473"/>
    <x v="15"/>
    <x v="2"/>
    <s v="Haryana"/>
    <s v="Gurgaon"/>
    <x v="0"/>
    <x v="0"/>
    <s v="Sofas Pro 9"/>
    <n v="115853.51"/>
    <n v="5"/>
    <x v="7"/>
    <n v="87466.65"/>
    <n v="28386.86"/>
    <s v="Neha"/>
    <s v="Corporate"/>
  </r>
  <r>
    <s v="ORD-81729-5469"/>
    <d v="2024-04-28T00:00:00"/>
    <x v="1"/>
    <x v="208"/>
    <x v="138"/>
    <x v="1"/>
    <s v="Maharashtra"/>
    <s v="Mumbai"/>
    <x v="1"/>
    <x v="2"/>
    <s v="Binders Pro 1"/>
    <n v="2668.74"/>
    <n v="3"/>
    <x v="1"/>
    <n v="3890.88"/>
    <n v="-1222.1400000000001"/>
    <s v="Vikas"/>
    <s v="Corporate"/>
  </r>
  <r>
    <s v="ORD-17965-5470"/>
    <d v="2023-02-14T00:00:00"/>
    <x v="0"/>
    <x v="723"/>
    <x v="192"/>
    <x v="1"/>
    <s v="Gujarat"/>
    <s v="Ahmedabad"/>
    <x v="2"/>
    <x v="10"/>
    <s v="Accessories Pro 9"/>
    <n v="223098.65"/>
    <n v="15"/>
    <x v="3"/>
    <n v="186915"/>
    <n v="36183.65"/>
    <s v="Pooja"/>
    <s v="Corporate"/>
  </r>
  <r>
    <s v="ORD-38500-5471"/>
    <d v="2023-11-20T00:00:00"/>
    <x v="0"/>
    <x v="541"/>
    <x v="115"/>
    <x v="3"/>
    <s v="Bihar"/>
    <s v="Gaya"/>
    <x v="2"/>
    <x v="5"/>
    <s v="Tablets Pro 9"/>
    <n v="188328.11"/>
    <n v="10"/>
    <x v="2"/>
    <n v="173713.4"/>
    <n v="14614.71"/>
    <s v="Sneha"/>
    <s v="Home Office"/>
  </r>
  <r>
    <s v="ORD-89517-5472"/>
    <d v="2023-04-13T00:00:00"/>
    <x v="0"/>
    <x v="897"/>
    <x v="81"/>
    <x v="1"/>
    <s v="Maharashtra"/>
    <s v="Pune"/>
    <x v="2"/>
    <x v="11"/>
    <s v="Smartphones Pro 9"/>
    <n v="10899.98"/>
    <n v="1"/>
    <x v="1"/>
    <n v="16455.52"/>
    <n v="-5555.54"/>
    <s v="Vikas"/>
    <s v="Corporate"/>
  </r>
  <r>
    <s v="ORD-46160-5473"/>
    <d v="2024-07-07T00:00:00"/>
    <x v="1"/>
    <x v="283"/>
    <x v="278"/>
    <x v="0"/>
    <s v="Tamil Nadu"/>
    <s v="Coimbatore"/>
    <x v="1"/>
    <x v="6"/>
    <s v="Pens Pro 10"/>
    <n v="5028.53"/>
    <n v="9"/>
    <x v="6"/>
    <n v="8708.31"/>
    <n v="-3679.78"/>
    <s v="Rahul"/>
    <s v="Consumer"/>
  </r>
  <r>
    <s v="ORD-73359-5474"/>
    <d v="2024-12-09T00:00:00"/>
    <x v="1"/>
    <x v="512"/>
    <x v="105"/>
    <x v="0"/>
    <s v="Tamil Nadu"/>
    <s v="Chennai"/>
    <x v="1"/>
    <x v="2"/>
    <s v="Binders Pro 7"/>
    <n v="21554.61"/>
    <n v="9"/>
    <x v="4"/>
    <n v="12619.62"/>
    <n v="8934.99"/>
    <s v="Amit"/>
    <s v="Consumer"/>
  </r>
  <r>
    <s v="ORD-71199-5475"/>
    <d v="2023-11-09T00:00:00"/>
    <x v="0"/>
    <x v="147"/>
    <x v="135"/>
    <x v="3"/>
    <s v="West Bengal"/>
    <s v="Kolkata"/>
    <x v="2"/>
    <x v="8"/>
    <s v="Laptops Pro 1"/>
    <n v="271403.59999999998"/>
    <n v="10"/>
    <x v="3"/>
    <n v="238553.1"/>
    <n v="32850.5"/>
    <s v="Priya"/>
    <s v="Home Office"/>
  </r>
  <r>
    <s v="ORD-25602-5476"/>
    <d v="2023-12-06T00:00:00"/>
    <x v="0"/>
    <x v="628"/>
    <x v="283"/>
    <x v="2"/>
    <s v="Punjab"/>
    <s v="Ludhiana"/>
    <x v="1"/>
    <x v="1"/>
    <s v="Paper Pro 3"/>
    <n v="4677.3500000000004"/>
    <n v="10"/>
    <x v="1"/>
    <n v="6817.1"/>
    <n v="-2139.75"/>
    <s v="Sneha"/>
    <s v="Home Office"/>
  </r>
  <r>
    <s v="ORD-35843-5477"/>
    <d v="2024-09-13T00:00:00"/>
    <x v="1"/>
    <x v="749"/>
    <x v="257"/>
    <x v="1"/>
    <s v="Gujarat"/>
    <s v="Ahmedabad"/>
    <x v="2"/>
    <x v="11"/>
    <s v="Smartphones Pro 5"/>
    <n v="222107.94"/>
    <n v="7"/>
    <x v="5"/>
    <n v="186384.94"/>
    <n v="35723"/>
    <s v="Rahul"/>
    <s v="Consumer"/>
  </r>
  <r>
    <s v="ORD-73828-5478"/>
    <d v="2023-05-06T00:00:00"/>
    <x v="0"/>
    <x v="209"/>
    <x v="165"/>
    <x v="2"/>
    <s v="Delhi"/>
    <s v="New Delhi"/>
    <x v="0"/>
    <x v="0"/>
    <s v="Sofas Pro 9"/>
    <n v="183509.73"/>
    <n v="13"/>
    <x v="2"/>
    <n v="141545.56"/>
    <n v="41964.17"/>
    <s v="Karan"/>
    <s v="Home Office"/>
  </r>
  <r>
    <s v="ORD-44283-5479"/>
    <d v="2023-02-14T00:00:00"/>
    <x v="0"/>
    <x v="40"/>
    <x v="53"/>
    <x v="2"/>
    <s v="Delhi"/>
    <s v="New Delhi"/>
    <x v="2"/>
    <x v="10"/>
    <s v="Accessories Pro 4"/>
    <n v="212648.46"/>
    <n v="11"/>
    <x v="2"/>
    <n v="199093.07"/>
    <n v="13555.39"/>
    <s v="Vikas"/>
    <s v="Consumer"/>
  </r>
  <r>
    <s v="ORD-42717-5480"/>
    <d v="2023-07-22T00:00:00"/>
    <x v="0"/>
    <x v="629"/>
    <x v="160"/>
    <x v="3"/>
    <s v="Bihar"/>
    <s v="Gaya"/>
    <x v="1"/>
    <x v="3"/>
    <s v="Storage Pro 1"/>
    <n v="4234.04"/>
    <n v="13"/>
    <x v="1"/>
    <n v="6028.1"/>
    <n v="-1794.06"/>
    <s v="Rahul"/>
    <s v="Consumer"/>
  </r>
  <r>
    <s v="ORD-24193-5481"/>
    <d v="2023-11-24T00:00:00"/>
    <x v="0"/>
    <x v="362"/>
    <x v="215"/>
    <x v="0"/>
    <s v="Telangana"/>
    <s v="Hyderabad"/>
    <x v="1"/>
    <x v="6"/>
    <s v="Pens Pro 3"/>
    <n v="7232.39"/>
    <n v="3"/>
    <x v="2"/>
    <n v="5855.07"/>
    <n v="1377.32"/>
    <s v="Rahul"/>
    <s v="Corporate"/>
  </r>
  <r>
    <s v="ORD-18755-5482"/>
    <d v="2024-12-24T00:00:00"/>
    <x v="1"/>
    <x v="518"/>
    <x v="126"/>
    <x v="3"/>
    <s v="Bihar"/>
    <s v="Patna"/>
    <x v="0"/>
    <x v="4"/>
    <s v="Chairs Pro 4"/>
    <n v="216628.21"/>
    <n v="7"/>
    <x v="0"/>
    <n v="132189.54"/>
    <n v="84438.67"/>
    <s v="Neha"/>
    <s v="Home Office"/>
  </r>
  <r>
    <s v="ORD-11462-5483"/>
    <d v="2024-12-25T00:00:00"/>
    <x v="1"/>
    <x v="227"/>
    <x v="240"/>
    <x v="3"/>
    <s v="Bihar"/>
    <s v="Patna"/>
    <x v="2"/>
    <x v="11"/>
    <s v="Smartphones Pro 4"/>
    <n v="161240.62"/>
    <n v="7"/>
    <x v="4"/>
    <n v="117750.29"/>
    <n v="43490.33"/>
    <s v="Vikas"/>
    <s v="Consumer"/>
  </r>
  <r>
    <s v="ORD-34762-5484"/>
    <d v="2023-11-12T00:00:00"/>
    <x v="0"/>
    <x v="879"/>
    <x v="266"/>
    <x v="1"/>
    <s v="Gujarat"/>
    <s v="Ahmedabad"/>
    <x v="0"/>
    <x v="0"/>
    <s v="Sofas Pro 9"/>
    <n v="100298.43"/>
    <n v="10"/>
    <x v="0"/>
    <n v="68574"/>
    <n v="31724.43"/>
    <s v="Karan"/>
    <s v="Consumer"/>
  </r>
  <r>
    <s v="ORD-19158-5485"/>
    <d v="2024-07-23T00:00:00"/>
    <x v="1"/>
    <x v="750"/>
    <x v="80"/>
    <x v="0"/>
    <s v="Karnataka"/>
    <s v="Mysore"/>
    <x v="0"/>
    <x v="7"/>
    <s v="Tables Pro 6"/>
    <n v="33533.519999999997"/>
    <n v="12"/>
    <x v="6"/>
    <n v="58062.720000000001"/>
    <n v="-24529.200000000001"/>
    <s v="Vikas"/>
    <s v="Home Office"/>
  </r>
  <r>
    <s v="ORD-12900-5486"/>
    <d v="2023-03-10T00:00:00"/>
    <x v="0"/>
    <x v="712"/>
    <x v="262"/>
    <x v="2"/>
    <s v="Delhi"/>
    <s v="New Delhi"/>
    <x v="0"/>
    <x v="0"/>
    <s v="Sofas Pro 8"/>
    <n v="21088.27"/>
    <n v="2"/>
    <x v="4"/>
    <n v="16668.66"/>
    <n v="4419.6099999999997"/>
    <s v="Neha"/>
    <s v="Consumer"/>
  </r>
  <r>
    <s v="ORD-69622-5487"/>
    <d v="2024-08-25T00:00:00"/>
    <x v="1"/>
    <x v="815"/>
    <x v="162"/>
    <x v="2"/>
    <s v="Delhi"/>
    <s v="New Delhi"/>
    <x v="0"/>
    <x v="4"/>
    <s v="Chairs Pro 2"/>
    <n v="12993.48"/>
    <n v="1"/>
    <x v="1"/>
    <n v="18086.79"/>
    <n v="-5093.3100000000004"/>
    <s v="Sneha"/>
    <s v="Consumer"/>
  </r>
  <r>
    <s v="ORD-46750-5488"/>
    <d v="2024-03-26T00:00:00"/>
    <x v="1"/>
    <x v="190"/>
    <x v="79"/>
    <x v="3"/>
    <s v="West Bengal"/>
    <s v="Kolkata"/>
    <x v="2"/>
    <x v="8"/>
    <s v="Laptops Pro 7"/>
    <n v="672063.37"/>
    <n v="11"/>
    <x v="0"/>
    <n v="380837.27"/>
    <n v="291226.09999999998"/>
    <s v="Sneha"/>
    <s v="Home Office"/>
  </r>
  <r>
    <s v="ORD-93770-5489"/>
    <d v="2023-08-12T00:00:00"/>
    <x v="0"/>
    <x v="461"/>
    <x v="264"/>
    <x v="0"/>
    <s v="Tamil Nadu"/>
    <s v="Coimbatore"/>
    <x v="0"/>
    <x v="9"/>
    <s v="Beds Pro 6"/>
    <n v="99744.52"/>
    <n v="7"/>
    <x v="3"/>
    <n v="74040.75"/>
    <n v="25703.77"/>
    <s v="Priya"/>
    <s v="Home Office"/>
  </r>
  <r>
    <s v="ORD-78008-5490"/>
    <d v="2024-09-18T00:00:00"/>
    <x v="1"/>
    <x v="131"/>
    <x v="107"/>
    <x v="3"/>
    <s v="West Bengal"/>
    <s v="Howrah"/>
    <x v="2"/>
    <x v="10"/>
    <s v="Accessories Pro 5"/>
    <n v="256470.37"/>
    <n v="7"/>
    <x v="5"/>
    <n v="247747.92"/>
    <n v="8722.4500000000007"/>
    <s v="Karan"/>
    <s v="Corporate"/>
  </r>
  <r>
    <s v="ORD-53540-5491"/>
    <d v="2024-04-30T00:00:00"/>
    <x v="1"/>
    <x v="712"/>
    <x v="215"/>
    <x v="3"/>
    <s v="West Bengal"/>
    <s v="Kolkata"/>
    <x v="0"/>
    <x v="4"/>
    <s v="Chairs Pro 10"/>
    <n v="27552.74"/>
    <n v="13"/>
    <x v="1"/>
    <n v="39585"/>
    <n v="-12032.26"/>
    <s v="Pooja"/>
    <s v="Home Office"/>
  </r>
  <r>
    <s v="ORD-52496-5492"/>
    <d v="2023-12-06T00:00:00"/>
    <x v="0"/>
    <x v="695"/>
    <x v="115"/>
    <x v="3"/>
    <s v="West Bengal"/>
    <s v="Howrah"/>
    <x v="1"/>
    <x v="3"/>
    <s v="Storage Pro 9"/>
    <n v="2810.24"/>
    <n v="13"/>
    <x v="1"/>
    <n v="4169.3599999999997"/>
    <n v="-1359.12"/>
    <s v="Pooja"/>
    <s v="Corporate"/>
  </r>
  <r>
    <s v="ORD-93496-5493"/>
    <d v="2023-12-24T00:00:00"/>
    <x v="0"/>
    <x v="841"/>
    <x v="273"/>
    <x v="0"/>
    <s v="Tamil Nadu"/>
    <s v="Chennai"/>
    <x v="0"/>
    <x v="9"/>
    <s v="Beds Pro 6"/>
    <n v="75672.179999999993"/>
    <n v="15"/>
    <x v="6"/>
    <n v="136783.65"/>
    <n v="-61111.47"/>
    <s v="Amit"/>
    <s v="Consumer"/>
  </r>
  <r>
    <s v="ORD-15480-5494"/>
    <d v="2023-03-09T00:00:00"/>
    <x v="0"/>
    <x v="898"/>
    <x v="201"/>
    <x v="3"/>
    <s v="West Bengal"/>
    <s v="Kolkata"/>
    <x v="2"/>
    <x v="10"/>
    <s v="Accessories Pro 4"/>
    <n v="35335.74"/>
    <n v="2"/>
    <x v="6"/>
    <n v="62073.86"/>
    <n v="-26738.12"/>
    <s v="Priya"/>
    <s v="Home Office"/>
  </r>
  <r>
    <s v="ORD-26274-5495"/>
    <d v="2024-12-10T00:00:00"/>
    <x v="1"/>
    <x v="738"/>
    <x v="195"/>
    <x v="1"/>
    <s v="Rajasthan"/>
    <s v="Jaipur"/>
    <x v="0"/>
    <x v="0"/>
    <s v="Sofas Pro 7"/>
    <n v="29344.77"/>
    <n v="3"/>
    <x v="0"/>
    <n v="17700.48"/>
    <n v="11644.29"/>
    <s v="Amit"/>
    <s v="Corporate"/>
  </r>
  <r>
    <s v="ORD-27026-5496"/>
    <d v="2024-11-05T00:00:00"/>
    <x v="1"/>
    <x v="118"/>
    <x v="69"/>
    <x v="1"/>
    <s v="Rajasthan"/>
    <s v="Jaipur"/>
    <x v="1"/>
    <x v="6"/>
    <s v="Pens Pro 6"/>
    <n v="2373.13"/>
    <n v="1"/>
    <x v="0"/>
    <n v="1442.7"/>
    <n v="930.43"/>
    <s v="Vikas"/>
    <s v="Corporate"/>
  </r>
  <r>
    <s v="ORD-14604-5497"/>
    <d v="2024-08-02T00:00:00"/>
    <x v="1"/>
    <x v="476"/>
    <x v="178"/>
    <x v="3"/>
    <s v="Odisha"/>
    <s v="Bhubaneswar"/>
    <x v="0"/>
    <x v="4"/>
    <s v="Chairs Pro 5"/>
    <n v="60191.16"/>
    <n v="10"/>
    <x v="6"/>
    <n v="101932.1"/>
    <n v="-41740.94"/>
    <s v="Neha"/>
    <s v="Consumer"/>
  </r>
  <r>
    <s v="ORD-28975-5498"/>
    <d v="2024-10-19T00:00:00"/>
    <x v="1"/>
    <x v="891"/>
    <x v="44"/>
    <x v="1"/>
    <s v="Maharashtra"/>
    <s v="Pune"/>
    <x v="2"/>
    <x v="10"/>
    <s v="Accessories Pro 8"/>
    <n v="60876.49"/>
    <n v="4"/>
    <x v="1"/>
    <n v="89255.679999999993"/>
    <n v="-28379.19"/>
    <s v="Sneha"/>
    <s v="Consumer"/>
  </r>
  <r>
    <s v="ORD-10957-5499"/>
    <d v="2024-11-14T00:00:00"/>
    <x v="1"/>
    <x v="276"/>
    <x v="255"/>
    <x v="1"/>
    <s v="Maharashtra"/>
    <s v="Pune"/>
    <x v="0"/>
    <x v="9"/>
    <s v="Beds Pro 7"/>
    <n v="182952.72"/>
    <n v="7"/>
    <x v="7"/>
    <n v="113505.56"/>
    <n v="69447.16"/>
    <s v="Rahul"/>
    <s v="Consumer"/>
  </r>
  <r>
    <s v="ORD-32860-5500"/>
    <d v="2024-04-19T00:00:00"/>
    <x v="1"/>
    <x v="420"/>
    <x v="234"/>
    <x v="3"/>
    <s v="Odisha"/>
    <s v="Bhubaneswar"/>
    <x v="2"/>
    <x v="8"/>
    <s v="Laptops Pro 5"/>
    <n v="809625.11"/>
    <n v="13"/>
    <x v="0"/>
    <n v="555845.29"/>
    <n v="253779.82"/>
    <s v="Priya"/>
    <s v="Consumer"/>
  </r>
  <r>
    <s v="ORD-46887-5501"/>
    <d v="2023-11-13T00:00:00"/>
    <x v="0"/>
    <x v="345"/>
    <x v="46"/>
    <x v="0"/>
    <s v="Telangana"/>
    <s v="Hyderabad"/>
    <x v="1"/>
    <x v="6"/>
    <s v="Pens Pro 2"/>
    <n v="7696.1"/>
    <n v="10"/>
    <x v="2"/>
    <n v="6074.5"/>
    <n v="1621.6"/>
    <s v="Amit"/>
    <s v="Corporate"/>
  </r>
  <r>
    <s v="ORD-89346-5502"/>
    <d v="2024-10-04T00:00:00"/>
    <x v="1"/>
    <x v="852"/>
    <x v="206"/>
    <x v="2"/>
    <s v="Punjab"/>
    <s v="Ludhiana"/>
    <x v="2"/>
    <x v="8"/>
    <s v="Laptops Pro 6"/>
    <n v="822690.44"/>
    <n v="15"/>
    <x v="2"/>
    <n v="613993.19999999995"/>
    <n v="208697.24"/>
    <s v="Pooja"/>
    <s v="Corporate"/>
  </r>
  <r>
    <s v="ORD-74518-5503"/>
    <d v="2024-04-28T00:00:00"/>
    <x v="1"/>
    <x v="343"/>
    <x v="51"/>
    <x v="0"/>
    <s v="Karnataka"/>
    <s v="Bangalore"/>
    <x v="1"/>
    <x v="1"/>
    <s v="Paper Pro 6"/>
    <n v="12944.45"/>
    <n v="11"/>
    <x v="5"/>
    <n v="11112.09"/>
    <n v="1832.36"/>
    <s v="Priya"/>
    <s v="Corporate"/>
  </r>
  <r>
    <s v="ORD-87967-5504"/>
    <d v="2023-04-13T00:00:00"/>
    <x v="0"/>
    <x v="125"/>
    <x v="195"/>
    <x v="2"/>
    <s v="Punjab"/>
    <s v="Amritsar"/>
    <x v="2"/>
    <x v="11"/>
    <s v="Smartphones Pro 1"/>
    <n v="387330.67"/>
    <n v="8"/>
    <x v="5"/>
    <n v="392940.56"/>
    <n v="-5609.89"/>
    <s v="Neha"/>
    <s v="Consumer"/>
  </r>
  <r>
    <s v="ORD-34652-5505"/>
    <d v="2023-11-15T00:00:00"/>
    <x v="0"/>
    <x v="297"/>
    <x v="208"/>
    <x v="2"/>
    <s v="Delhi"/>
    <s v="New Delhi"/>
    <x v="0"/>
    <x v="0"/>
    <s v="Sofas Pro 3"/>
    <n v="55240.63"/>
    <n v="6"/>
    <x v="5"/>
    <n v="53450.22"/>
    <n v="1790.41"/>
    <s v="Neha"/>
    <s v="Corporate"/>
  </r>
  <r>
    <s v="ORD-59902-5506"/>
    <d v="2023-12-21T00:00:00"/>
    <x v="0"/>
    <x v="889"/>
    <x v="252"/>
    <x v="0"/>
    <s v="Tamil Nadu"/>
    <s v="Coimbatore"/>
    <x v="0"/>
    <x v="7"/>
    <s v="Tables Pro 3"/>
    <n v="126359.32"/>
    <n v="9"/>
    <x v="2"/>
    <n v="118373.04"/>
    <n v="7986.28"/>
    <s v="Pooja"/>
    <s v="Home Office"/>
  </r>
  <r>
    <s v="ORD-33191-5507"/>
    <d v="2023-01-27T00:00:00"/>
    <x v="0"/>
    <x v="424"/>
    <x v="34"/>
    <x v="3"/>
    <s v="Bihar"/>
    <s v="Gaya"/>
    <x v="2"/>
    <x v="11"/>
    <s v="Smartphones Pro 5"/>
    <n v="62655.89"/>
    <n v="1"/>
    <x v="2"/>
    <n v="47386.8"/>
    <n v="15269.09"/>
    <s v="Rahul"/>
    <s v="Consumer"/>
  </r>
  <r>
    <s v="ORD-28353-5508"/>
    <d v="2023-10-07T00:00:00"/>
    <x v="0"/>
    <x v="613"/>
    <x v="15"/>
    <x v="3"/>
    <s v="West Bengal"/>
    <s v="Howrah"/>
    <x v="2"/>
    <x v="8"/>
    <s v="Laptops Pro 2"/>
    <n v="285132.08"/>
    <n v="9"/>
    <x v="1"/>
    <n v="418915.44"/>
    <n v="-133783.35999999999"/>
    <s v="Pooja"/>
    <s v="Corporate"/>
  </r>
  <r>
    <s v="ORD-46802-5509"/>
    <d v="2023-07-01T00:00:00"/>
    <x v="0"/>
    <x v="384"/>
    <x v="198"/>
    <x v="2"/>
    <s v="Haryana"/>
    <s v="Gurgaon"/>
    <x v="0"/>
    <x v="4"/>
    <s v="Chairs Pro 6"/>
    <n v="167919.15"/>
    <n v="14"/>
    <x v="5"/>
    <n v="138979.4"/>
    <n v="28939.75"/>
    <s v="Karan"/>
    <s v="Consumer"/>
  </r>
  <r>
    <s v="ORD-11416-5510"/>
    <d v="2024-04-22T00:00:00"/>
    <x v="1"/>
    <x v="530"/>
    <x v="64"/>
    <x v="3"/>
    <s v="Bihar"/>
    <s v="Patna"/>
    <x v="2"/>
    <x v="5"/>
    <s v="Tablets Pro 10"/>
    <n v="111328.28"/>
    <n v="13"/>
    <x v="1"/>
    <n v="167902.67"/>
    <n v="-56574.39"/>
    <s v="Vikas"/>
    <s v="Home Office"/>
  </r>
  <r>
    <s v="ORD-59564-5511"/>
    <d v="2023-01-16T00:00:00"/>
    <x v="0"/>
    <x v="468"/>
    <x v="109"/>
    <x v="0"/>
    <s v="Telangana"/>
    <s v="Hyderabad"/>
    <x v="1"/>
    <x v="6"/>
    <s v="Pens Pro 2"/>
    <n v="1172.6199999999999"/>
    <n v="9"/>
    <x v="6"/>
    <n v="2070.09"/>
    <n v="-897.47"/>
    <s v="Pooja"/>
    <s v="Corporate"/>
  </r>
  <r>
    <s v="ORD-31006-5512"/>
    <d v="2024-01-16T00:00:00"/>
    <x v="1"/>
    <x v="407"/>
    <x v="269"/>
    <x v="3"/>
    <s v="West Bengal"/>
    <s v="Kolkata"/>
    <x v="0"/>
    <x v="7"/>
    <s v="Tables Pro 10"/>
    <n v="29840.03"/>
    <n v="3"/>
    <x v="7"/>
    <n v="24345.48"/>
    <n v="5494.55"/>
    <s v="Amit"/>
    <s v="Home Office"/>
  </r>
  <r>
    <s v="ORD-32730-5513"/>
    <d v="2023-10-03T00:00:00"/>
    <x v="0"/>
    <x v="892"/>
    <x v="126"/>
    <x v="0"/>
    <s v="Karnataka"/>
    <s v="Mysore"/>
    <x v="0"/>
    <x v="9"/>
    <s v="Beds Pro 3"/>
    <n v="186565.54"/>
    <n v="11"/>
    <x v="2"/>
    <n v="134870.89000000001"/>
    <n v="51694.65"/>
    <s v="Karan"/>
    <s v="Consumer"/>
  </r>
  <r>
    <s v="ORD-48656-5514"/>
    <d v="2024-12-28T00:00:00"/>
    <x v="1"/>
    <x v="887"/>
    <x v="155"/>
    <x v="0"/>
    <s v="Tamil Nadu"/>
    <s v="Coimbatore"/>
    <x v="0"/>
    <x v="9"/>
    <s v="Beds Pro 5"/>
    <n v="42872.43"/>
    <n v="5"/>
    <x v="5"/>
    <n v="34468.75"/>
    <n v="8403.68"/>
    <s v="Karan"/>
    <s v="Consumer"/>
  </r>
  <r>
    <s v="ORD-69199-5515"/>
    <d v="2023-12-12T00:00:00"/>
    <x v="0"/>
    <x v="348"/>
    <x v="283"/>
    <x v="3"/>
    <s v="Bihar"/>
    <s v="Patna"/>
    <x v="1"/>
    <x v="3"/>
    <s v="Storage Pro 7"/>
    <n v="2121.1"/>
    <n v="2"/>
    <x v="6"/>
    <n v="3777.8"/>
    <n v="-1656.7"/>
    <s v="Vikas"/>
    <s v="Home Office"/>
  </r>
  <r>
    <s v="ORD-75223-5516"/>
    <d v="2023-05-17T00:00:00"/>
    <x v="0"/>
    <x v="578"/>
    <x v="244"/>
    <x v="3"/>
    <s v="West Bengal"/>
    <s v="Kolkata"/>
    <x v="1"/>
    <x v="1"/>
    <s v="Paper Pro 3"/>
    <n v="9151.93"/>
    <n v="4"/>
    <x v="7"/>
    <n v="6101.44"/>
    <n v="3050.49"/>
    <s v="Priya"/>
    <s v="Consumer"/>
  </r>
  <r>
    <s v="ORD-81506-5517"/>
    <d v="2024-08-15T00:00:00"/>
    <x v="1"/>
    <x v="502"/>
    <x v="24"/>
    <x v="2"/>
    <s v="Delhi"/>
    <s v="New Delhi"/>
    <x v="2"/>
    <x v="8"/>
    <s v="Laptops Pro 4"/>
    <n v="62892.47"/>
    <n v="9"/>
    <x v="4"/>
    <n v="50743.17"/>
    <n v="12149.3"/>
    <s v="Priya"/>
    <s v="Corporate"/>
  </r>
  <r>
    <s v="ORD-66636-5518"/>
    <d v="2023-06-14T00:00:00"/>
    <x v="0"/>
    <x v="702"/>
    <x v="187"/>
    <x v="0"/>
    <s v="Tamil Nadu"/>
    <s v="Coimbatore"/>
    <x v="1"/>
    <x v="3"/>
    <s v="Storage Pro 9"/>
    <n v="477.88"/>
    <n v="1"/>
    <x v="7"/>
    <n v="360.1"/>
    <n v="117.78"/>
    <s v="Priya"/>
    <s v="Consumer"/>
  </r>
  <r>
    <s v="ORD-31652-5519"/>
    <d v="2023-02-02T00:00:00"/>
    <x v="0"/>
    <x v="696"/>
    <x v="178"/>
    <x v="3"/>
    <s v="Bihar"/>
    <s v="Gaya"/>
    <x v="2"/>
    <x v="5"/>
    <s v="Tablets Pro 7"/>
    <n v="16324.33"/>
    <n v="2"/>
    <x v="6"/>
    <n v="29432.560000000001"/>
    <n v="-13108.23"/>
    <s v="Priya"/>
    <s v="Home Office"/>
  </r>
  <r>
    <s v="ORD-54454-5520"/>
    <d v="2024-01-31T00:00:00"/>
    <x v="1"/>
    <x v="630"/>
    <x v="114"/>
    <x v="1"/>
    <s v="Maharashtra"/>
    <s v="Pune"/>
    <x v="1"/>
    <x v="1"/>
    <s v="Paper Pro 10"/>
    <n v="573.02"/>
    <n v="2"/>
    <x v="5"/>
    <n v="567.66"/>
    <n v="5.36"/>
    <s v="Karan"/>
    <s v="Home Office"/>
  </r>
  <r>
    <s v="ORD-61875-5521"/>
    <d v="2024-10-19T00:00:00"/>
    <x v="1"/>
    <x v="47"/>
    <x v="46"/>
    <x v="1"/>
    <s v="Maharashtra"/>
    <s v="Nagpur"/>
    <x v="2"/>
    <x v="11"/>
    <s v="Smartphones Pro 2"/>
    <n v="161566.54999999999"/>
    <n v="13"/>
    <x v="3"/>
    <n v="120954.34"/>
    <n v="40612.21"/>
    <s v="Karan"/>
    <s v="Home Office"/>
  </r>
  <r>
    <s v="ORD-50264-5522"/>
    <d v="2023-08-27T00:00:00"/>
    <x v="0"/>
    <x v="501"/>
    <x v="89"/>
    <x v="1"/>
    <s v="Maharashtra"/>
    <s v="Mumbai"/>
    <x v="2"/>
    <x v="8"/>
    <s v="Laptops Pro 6"/>
    <n v="53086.46"/>
    <n v="1"/>
    <x v="7"/>
    <n v="42818.71"/>
    <n v="10267.75"/>
    <s v="Vikas"/>
    <s v="Consumer"/>
  </r>
  <r>
    <s v="ORD-62596-5523"/>
    <d v="2024-07-18T00:00:00"/>
    <x v="1"/>
    <x v="566"/>
    <x v="40"/>
    <x v="2"/>
    <s v="Punjab"/>
    <s v="Ludhiana"/>
    <x v="0"/>
    <x v="9"/>
    <s v="Beds Pro 8"/>
    <n v="157726.96"/>
    <n v="11"/>
    <x v="7"/>
    <n v="131777.91"/>
    <n v="25949.05"/>
    <s v="Priya"/>
    <s v="Consumer"/>
  </r>
  <r>
    <s v="ORD-26647-5524"/>
    <d v="2024-12-05T00:00:00"/>
    <x v="1"/>
    <x v="151"/>
    <x v="222"/>
    <x v="3"/>
    <s v="West Bengal"/>
    <s v="Kolkata"/>
    <x v="0"/>
    <x v="7"/>
    <s v="Tables Pro 10"/>
    <n v="219631.3"/>
    <n v="13"/>
    <x v="5"/>
    <n v="231674.56"/>
    <n v="-12043.26"/>
    <s v="Rahul"/>
    <s v="Home Office"/>
  </r>
  <r>
    <s v="ORD-32207-5525"/>
    <d v="2023-10-10T00:00:00"/>
    <x v="0"/>
    <x v="837"/>
    <x v="289"/>
    <x v="3"/>
    <s v="Odisha"/>
    <s v="Bhubaneswar"/>
    <x v="1"/>
    <x v="2"/>
    <s v="Binders Pro 3"/>
    <n v="14002.15"/>
    <n v="13"/>
    <x v="5"/>
    <n v="13838.11"/>
    <n v="164.04"/>
    <s v="Sneha"/>
    <s v="Corporate"/>
  </r>
  <r>
    <s v="ORD-66046-5526"/>
    <d v="2024-11-03T00:00:00"/>
    <x v="1"/>
    <x v="172"/>
    <x v="167"/>
    <x v="1"/>
    <s v="Gujarat"/>
    <s v="Surat"/>
    <x v="2"/>
    <x v="11"/>
    <s v="Smartphones Pro 6"/>
    <n v="30952.73"/>
    <n v="7"/>
    <x v="1"/>
    <n v="43801.59"/>
    <n v="-12848.86"/>
    <s v="Rahul"/>
    <s v="Home Office"/>
  </r>
  <r>
    <s v="ORD-45527-5527"/>
    <d v="2023-05-22T00:00:00"/>
    <x v="0"/>
    <x v="697"/>
    <x v="205"/>
    <x v="1"/>
    <s v="Maharashtra"/>
    <s v="Mumbai"/>
    <x v="1"/>
    <x v="6"/>
    <s v="Pens Pro 4"/>
    <n v="24041.21"/>
    <n v="15"/>
    <x v="4"/>
    <n v="15580.05"/>
    <n v="8461.16"/>
    <s v="Neha"/>
    <s v="Corporate"/>
  </r>
  <r>
    <s v="ORD-46297-5528"/>
    <d v="2023-10-01T00:00:00"/>
    <x v="0"/>
    <x v="584"/>
    <x v="179"/>
    <x v="1"/>
    <s v="Rajasthan"/>
    <s v="Jaipur"/>
    <x v="1"/>
    <x v="1"/>
    <s v="Paper Pro 1"/>
    <n v="20242"/>
    <n v="14"/>
    <x v="5"/>
    <n v="20318.900000000001"/>
    <n v="-76.900000000000006"/>
    <s v="Rahul"/>
    <s v="Consumer"/>
  </r>
  <r>
    <s v="ORD-66122-5529"/>
    <d v="2024-04-04T00:00:00"/>
    <x v="1"/>
    <x v="634"/>
    <x v="10"/>
    <x v="2"/>
    <s v="Delhi"/>
    <s v="New Delhi"/>
    <x v="0"/>
    <x v="0"/>
    <s v="Sofas Pro 9"/>
    <n v="363770.49"/>
    <n v="14"/>
    <x v="0"/>
    <n v="264935.02"/>
    <n v="98835.47"/>
    <s v="Vikas"/>
    <s v="Corporate"/>
  </r>
  <r>
    <s v="ORD-44162-5530"/>
    <d v="2023-10-02T00:00:00"/>
    <x v="0"/>
    <x v="390"/>
    <x v="280"/>
    <x v="0"/>
    <s v="Karnataka"/>
    <s v="Bangalore"/>
    <x v="0"/>
    <x v="4"/>
    <s v="Chairs Pro 5"/>
    <n v="164823.79"/>
    <n v="13"/>
    <x v="4"/>
    <n v="104237.51"/>
    <n v="60586.28"/>
    <s v="Amit"/>
    <s v="Corporate"/>
  </r>
  <r>
    <s v="ORD-59670-5531"/>
    <d v="2023-03-17T00:00:00"/>
    <x v="0"/>
    <x v="514"/>
    <x v="48"/>
    <x v="1"/>
    <s v="Rajasthan"/>
    <s v="Jaipur"/>
    <x v="2"/>
    <x v="8"/>
    <s v="Laptops Pro 3"/>
    <n v="137328.85999999999"/>
    <n v="15"/>
    <x v="3"/>
    <n v="95560.2"/>
    <n v="41768.660000000003"/>
    <s v="Sneha"/>
    <s v="Consumer"/>
  </r>
  <r>
    <s v="ORD-35634-5532"/>
    <d v="2023-12-25T00:00:00"/>
    <x v="0"/>
    <x v="319"/>
    <x v="116"/>
    <x v="3"/>
    <s v="Bihar"/>
    <s v="Gaya"/>
    <x v="1"/>
    <x v="3"/>
    <s v="Storage Pro 6"/>
    <n v="1269.07"/>
    <n v="1"/>
    <x v="7"/>
    <n v="912.35"/>
    <n v="356.72"/>
    <s v="Priya"/>
    <s v="Home Office"/>
  </r>
  <r>
    <s v="ORD-70272-5533"/>
    <d v="2024-11-21T00:00:00"/>
    <x v="1"/>
    <x v="27"/>
    <x v="209"/>
    <x v="1"/>
    <s v="Maharashtra"/>
    <s v="Pune"/>
    <x v="2"/>
    <x v="5"/>
    <s v="Tablets Pro 1"/>
    <n v="255430.67"/>
    <n v="8"/>
    <x v="7"/>
    <n v="188875.68"/>
    <n v="66554.990000000005"/>
    <s v="Priya"/>
    <s v="Home Office"/>
  </r>
  <r>
    <s v="ORD-38603-5534"/>
    <d v="2023-09-19T00:00:00"/>
    <x v="0"/>
    <x v="253"/>
    <x v="162"/>
    <x v="1"/>
    <s v="Rajasthan"/>
    <s v="Jaipur"/>
    <x v="0"/>
    <x v="0"/>
    <s v="Sofas Pro 4"/>
    <n v="5272.6"/>
    <n v="2"/>
    <x v="1"/>
    <n v="7929.88"/>
    <n v="-2657.28"/>
    <s v="Rahul"/>
    <s v="Consumer"/>
  </r>
  <r>
    <s v="ORD-97727-5535"/>
    <d v="2023-10-09T00:00:00"/>
    <x v="0"/>
    <x v="440"/>
    <x v="199"/>
    <x v="3"/>
    <s v="Odisha"/>
    <s v="Bhubaneswar"/>
    <x v="1"/>
    <x v="3"/>
    <s v="Storage Pro 4"/>
    <n v="11017.87"/>
    <n v="7"/>
    <x v="3"/>
    <n v="8903.2999999999993"/>
    <n v="2114.5700000000002"/>
    <s v="Pooja"/>
    <s v="Home Office"/>
  </r>
  <r>
    <s v="ORD-79230-5536"/>
    <d v="2024-01-28T00:00:00"/>
    <x v="1"/>
    <x v="316"/>
    <x v="42"/>
    <x v="3"/>
    <s v="West Bengal"/>
    <s v="Howrah"/>
    <x v="0"/>
    <x v="9"/>
    <s v="Beds Pro 4"/>
    <n v="81746.62"/>
    <n v="8"/>
    <x v="5"/>
    <n v="81978.080000000002"/>
    <n v="-231.46"/>
    <s v="Rahul"/>
    <s v="Home Office"/>
  </r>
  <r>
    <s v="ORD-25256-5537"/>
    <d v="2023-08-09T00:00:00"/>
    <x v="0"/>
    <x v="229"/>
    <x v="104"/>
    <x v="3"/>
    <s v="West Bengal"/>
    <s v="Kolkata"/>
    <x v="0"/>
    <x v="0"/>
    <s v="Sofas Pro 1"/>
    <n v="49252.959999999999"/>
    <n v="5"/>
    <x v="3"/>
    <n v="41879.65"/>
    <n v="7373.31"/>
    <s v="Pooja"/>
    <s v="Consumer"/>
  </r>
  <r>
    <s v="ORD-12557-5538"/>
    <d v="2023-10-25T00:00:00"/>
    <x v="0"/>
    <x v="614"/>
    <x v="235"/>
    <x v="0"/>
    <s v="Tamil Nadu"/>
    <s v="Coimbatore"/>
    <x v="0"/>
    <x v="4"/>
    <s v="Chairs Pro 10"/>
    <n v="141096.85"/>
    <n v="6"/>
    <x v="4"/>
    <n v="84895.62"/>
    <n v="56201.23"/>
    <s v="Neha"/>
    <s v="Consumer"/>
  </r>
  <r>
    <s v="ORD-37607-5539"/>
    <d v="2023-11-12T00:00:00"/>
    <x v="0"/>
    <x v="862"/>
    <x v="195"/>
    <x v="0"/>
    <s v="Telangana"/>
    <s v="Hyderabad"/>
    <x v="2"/>
    <x v="5"/>
    <s v="Tablets Pro 4"/>
    <n v="126760.43"/>
    <n v="2"/>
    <x v="2"/>
    <n v="99984.94"/>
    <n v="26775.49"/>
    <s v="Priya"/>
    <s v="Consumer"/>
  </r>
  <r>
    <s v="ORD-16298-5540"/>
    <d v="2024-10-19T00:00:00"/>
    <x v="1"/>
    <x v="553"/>
    <x v="116"/>
    <x v="2"/>
    <s v="Punjab"/>
    <s v="Amritsar"/>
    <x v="0"/>
    <x v="0"/>
    <s v="Sofas Pro 1"/>
    <n v="183225.34"/>
    <n v="8"/>
    <x v="0"/>
    <n v="106066.72"/>
    <n v="77158.62"/>
    <s v="Amit"/>
    <s v="Consumer"/>
  </r>
  <r>
    <s v="ORD-84388-5541"/>
    <d v="2024-07-17T00:00:00"/>
    <x v="1"/>
    <x v="35"/>
    <x v="64"/>
    <x v="0"/>
    <s v="Karnataka"/>
    <s v="Mysore"/>
    <x v="0"/>
    <x v="7"/>
    <s v="Tables Pro 7"/>
    <n v="19263.62"/>
    <n v="2"/>
    <x v="3"/>
    <n v="17042.740000000002"/>
    <n v="2220.88"/>
    <s v="Pooja"/>
    <s v="Corporate"/>
  </r>
  <r>
    <s v="ORD-55416-5542"/>
    <d v="2024-09-13T00:00:00"/>
    <x v="1"/>
    <x v="59"/>
    <x v="79"/>
    <x v="3"/>
    <s v="Odisha"/>
    <s v="Bhubaneswar"/>
    <x v="1"/>
    <x v="2"/>
    <s v="Binders Pro 10"/>
    <n v="4491.05"/>
    <n v="13"/>
    <x v="0"/>
    <n v="3429.53"/>
    <n v="1061.52"/>
    <s v="Priya"/>
    <s v="Consumer"/>
  </r>
  <r>
    <s v="ORD-74578-5543"/>
    <d v="2023-11-26T00:00:00"/>
    <x v="0"/>
    <x v="659"/>
    <x v="185"/>
    <x v="0"/>
    <s v="Tamil Nadu"/>
    <s v="Coimbatore"/>
    <x v="0"/>
    <x v="0"/>
    <s v="Sofas Pro 3"/>
    <n v="144806.29"/>
    <n v="12"/>
    <x v="1"/>
    <n v="209818.68"/>
    <n v="-65012.39"/>
    <s v="Neha"/>
    <s v="Corporate"/>
  </r>
  <r>
    <s v="ORD-64156-5544"/>
    <d v="2023-12-23T00:00:00"/>
    <x v="0"/>
    <x v="95"/>
    <x v="91"/>
    <x v="1"/>
    <s v="Maharashtra"/>
    <s v="Mumbai"/>
    <x v="0"/>
    <x v="0"/>
    <s v="Sofas Pro 9"/>
    <n v="17031.25"/>
    <n v="1"/>
    <x v="5"/>
    <n v="17229.7"/>
    <n v="-198.45"/>
    <s v="Priya"/>
    <s v="Home Office"/>
  </r>
  <r>
    <s v="ORD-31683-5545"/>
    <d v="2024-11-12T00:00:00"/>
    <x v="1"/>
    <x v="351"/>
    <x v="52"/>
    <x v="2"/>
    <s v="Delhi"/>
    <s v="New Delhi"/>
    <x v="0"/>
    <x v="4"/>
    <s v="Chairs Pro 6"/>
    <n v="12299"/>
    <n v="1"/>
    <x v="3"/>
    <n v="10501.25"/>
    <n v="1797.75"/>
    <s v="Neha"/>
    <s v="Home Office"/>
  </r>
  <r>
    <s v="ORD-36120-5546"/>
    <d v="2024-10-26T00:00:00"/>
    <x v="1"/>
    <x v="178"/>
    <x v="27"/>
    <x v="1"/>
    <s v="Gujarat"/>
    <s v="Ahmedabad"/>
    <x v="1"/>
    <x v="6"/>
    <s v="Pens Pro 5"/>
    <n v="1295.8699999999999"/>
    <n v="10"/>
    <x v="2"/>
    <n v="1044.9000000000001"/>
    <n v="250.97"/>
    <s v="Rahul"/>
    <s v="Consumer"/>
  </r>
  <r>
    <s v="ORD-92506-5547"/>
    <d v="2024-12-27T00:00:00"/>
    <x v="1"/>
    <x v="573"/>
    <x v="108"/>
    <x v="3"/>
    <s v="West Bengal"/>
    <s v="Howrah"/>
    <x v="2"/>
    <x v="11"/>
    <s v="Smartphones Pro 2"/>
    <n v="81540.81"/>
    <n v="1"/>
    <x v="0"/>
    <n v="49917.73"/>
    <n v="31623.08"/>
    <s v="Sneha"/>
    <s v="Home Office"/>
  </r>
  <r>
    <s v="ORD-22819-5548"/>
    <d v="2024-06-26T00:00:00"/>
    <x v="1"/>
    <x v="692"/>
    <x v="238"/>
    <x v="1"/>
    <s v="Rajasthan"/>
    <s v="Jaipur"/>
    <x v="0"/>
    <x v="7"/>
    <s v="Tables Pro 7"/>
    <n v="292742.96000000002"/>
    <n v="15"/>
    <x v="7"/>
    <n v="197151.6"/>
    <n v="95591.360000000001"/>
    <s v="Karan"/>
    <s v="Corporate"/>
  </r>
  <r>
    <s v="ORD-76142-5549"/>
    <d v="2023-10-19T00:00:00"/>
    <x v="0"/>
    <x v="399"/>
    <x v="54"/>
    <x v="2"/>
    <s v="Delhi"/>
    <s v="New Delhi"/>
    <x v="1"/>
    <x v="3"/>
    <s v="Storage Pro 2"/>
    <n v="16069.76"/>
    <n v="8"/>
    <x v="4"/>
    <n v="10081.68"/>
    <n v="5988.08"/>
    <s v="Neha"/>
    <s v="Home Office"/>
  </r>
  <r>
    <s v="ORD-54028-5550"/>
    <d v="2024-07-29T00:00:00"/>
    <x v="1"/>
    <x v="493"/>
    <x v="97"/>
    <x v="3"/>
    <s v="Odisha"/>
    <s v="Bhubaneswar"/>
    <x v="1"/>
    <x v="6"/>
    <s v="Pens Pro 9"/>
    <n v="30840.3"/>
    <n v="15"/>
    <x v="3"/>
    <n v="20223"/>
    <n v="10617.3"/>
    <s v="Priya"/>
    <s v="Corporate"/>
  </r>
  <r>
    <s v="ORD-60494-5551"/>
    <d v="2024-01-01T00:00:00"/>
    <x v="1"/>
    <x v="126"/>
    <x v="26"/>
    <x v="0"/>
    <s v="Telangana"/>
    <s v="Hyderabad"/>
    <x v="1"/>
    <x v="3"/>
    <s v="Storage Pro 8"/>
    <n v="5648.55"/>
    <n v="9"/>
    <x v="2"/>
    <n v="4444.38"/>
    <n v="1204.17"/>
    <s v="Neha"/>
    <s v="Consumer"/>
  </r>
  <r>
    <s v="ORD-92873-5552"/>
    <d v="2023-12-08T00:00:00"/>
    <x v="0"/>
    <x v="434"/>
    <x v="45"/>
    <x v="3"/>
    <s v="Bihar"/>
    <s v="Patna"/>
    <x v="2"/>
    <x v="11"/>
    <s v="Smartphones Pro 3"/>
    <n v="121299.81"/>
    <n v="8"/>
    <x v="4"/>
    <n v="80608.08"/>
    <n v="40691.730000000003"/>
    <s v="Karan"/>
    <s v="Home Office"/>
  </r>
  <r>
    <s v="ORD-33581-5553"/>
    <d v="2024-09-23T00:00:00"/>
    <x v="1"/>
    <x v="176"/>
    <x v="273"/>
    <x v="0"/>
    <s v="Tamil Nadu"/>
    <s v="Coimbatore"/>
    <x v="0"/>
    <x v="0"/>
    <s v="Sofas Pro 7"/>
    <n v="101030.56"/>
    <n v="10"/>
    <x v="5"/>
    <n v="82426.5"/>
    <n v="18604.060000000001"/>
    <s v="Vikas"/>
    <s v="Consumer"/>
  </r>
  <r>
    <s v="ORD-22777-5554"/>
    <d v="2023-11-23T00:00:00"/>
    <x v="0"/>
    <x v="424"/>
    <x v="32"/>
    <x v="2"/>
    <s v="Haryana"/>
    <s v="Gurgaon"/>
    <x v="2"/>
    <x v="10"/>
    <s v="Accessories Pro 2"/>
    <n v="114184.32000000001"/>
    <n v="11"/>
    <x v="0"/>
    <n v="71369.87"/>
    <n v="42814.45"/>
    <s v="Priya"/>
    <s v="Corporate"/>
  </r>
  <r>
    <s v="ORD-73878-5555"/>
    <d v="2023-12-10T00:00:00"/>
    <x v="0"/>
    <x v="715"/>
    <x v="66"/>
    <x v="2"/>
    <s v="Delhi"/>
    <s v="New Delhi"/>
    <x v="0"/>
    <x v="0"/>
    <s v="Sofas Pro 5"/>
    <n v="88982.37"/>
    <n v="13"/>
    <x v="1"/>
    <n v="126840.87"/>
    <n v="-37858.5"/>
    <s v="Karan"/>
    <s v="Corporate"/>
  </r>
  <r>
    <s v="ORD-30253-5556"/>
    <d v="2023-11-13T00:00:00"/>
    <x v="0"/>
    <x v="450"/>
    <x v="186"/>
    <x v="0"/>
    <s v="Karnataka"/>
    <s v="Mysore"/>
    <x v="2"/>
    <x v="5"/>
    <s v="Tablets Pro 7"/>
    <n v="25143.9"/>
    <n v="4"/>
    <x v="6"/>
    <n v="45371.12"/>
    <n v="-20227.22"/>
    <s v="Rahul"/>
    <s v="Consumer"/>
  </r>
  <r>
    <s v="ORD-86892-5557"/>
    <d v="2023-11-09T00:00:00"/>
    <x v="0"/>
    <x v="827"/>
    <x v="166"/>
    <x v="3"/>
    <s v="Odisha"/>
    <s v="Bhubaneswar"/>
    <x v="1"/>
    <x v="2"/>
    <s v="Binders Pro 9"/>
    <n v="5113.2299999999996"/>
    <n v="5"/>
    <x v="2"/>
    <n v="3719.95"/>
    <n v="1393.28"/>
    <s v="Pooja"/>
    <s v="Consumer"/>
  </r>
  <r>
    <s v="ORD-81346-5558"/>
    <d v="2023-03-18T00:00:00"/>
    <x v="0"/>
    <x v="401"/>
    <x v="258"/>
    <x v="0"/>
    <s v="Karnataka"/>
    <s v="Bangalore"/>
    <x v="1"/>
    <x v="3"/>
    <s v="Storage Pro 1"/>
    <n v="1806.14"/>
    <n v="3"/>
    <x v="6"/>
    <n v="3103.77"/>
    <n v="-1297.6300000000001"/>
    <s v="Rahul"/>
    <s v="Consumer"/>
  </r>
  <r>
    <s v="ORD-20541-5559"/>
    <d v="2023-12-20T00:00:00"/>
    <x v="0"/>
    <x v="551"/>
    <x v="149"/>
    <x v="0"/>
    <s v="Tamil Nadu"/>
    <s v="Chennai"/>
    <x v="0"/>
    <x v="9"/>
    <s v="Beds Pro 1"/>
    <n v="51201.24"/>
    <n v="7"/>
    <x v="3"/>
    <n v="41960.38"/>
    <n v="9240.86"/>
    <s v="Amit"/>
    <s v="Corporate"/>
  </r>
  <r>
    <s v="ORD-61428-5560"/>
    <d v="2024-10-22T00:00:00"/>
    <x v="1"/>
    <x v="432"/>
    <x v="130"/>
    <x v="1"/>
    <s v="Gujarat"/>
    <s v="Ahmedabad"/>
    <x v="1"/>
    <x v="3"/>
    <s v="Storage Pro 5"/>
    <n v="18413.61"/>
    <n v="15"/>
    <x v="2"/>
    <n v="13986.15"/>
    <n v="4427.46"/>
    <s v="Neha"/>
    <s v="Home Office"/>
  </r>
  <r>
    <s v="ORD-74983-5561"/>
    <d v="2024-06-24T00:00:00"/>
    <x v="1"/>
    <x v="683"/>
    <x v="231"/>
    <x v="3"/>
    <s v="Odisha"/>
    <s v="Bhubaneswar"/>
    <x v="0"/>
    <x v="4"/>
    <s v="Chairs Pro 6"/>
    <n v="12116.55"/>
    <n v="2"/>
    <x v="2"/>
    <n v="11613.58"/>
    <n v="502.97"/>
    <s v="Amit"/>
    <s v="Corporate"/>
  </r>
  <r>
    <s v="ORD-41408-5562"/>
    <d v="2023-01-23T00:00:00"/>
    <x v="0"/>
    <x v="56"/>
    <x v="221"/>
    <x v="1"/>
    <s v="Gujarat"/>
    <s v="Surat"/>
    <x v="1"/>
    <x v="1"/>
    <s v="Paper Pro 9"/>
    <n v="2726.31"/>
    <n v="2"/>
    <x v="1"/>
    <n v="3857.22"/>
    <n v="-1130.9100000000001"/>
    <s v="Rahul"/>
    <s v="Corporate"/>
  </r>
  <r>
    <s v="ORD-28442-5563"/>
    <d v="2023-07-24T00:00:00"/>
    <x v="0"/>
    <x v="711"/>
    <x v="95"/>
    <x v="3"/>
    <s v="Bihar"/>
    <s v="Patna"/>
    <x v="2"/>
    <x v="10"/>
    <s v="Accessories Pro 5"/>
    <n v="112044.26"/>
    <n v="12"/>
    <x v="0"/>
    <n v="71430.48"/>
    <n v="40613.78"/>
    <s v="Neha"/>
    <s v="Corporate"/>
  </r>
  <r>
    <s v="ORD-98194-5564"/>
    <d v="2024-12-11T00:00:00"/>
    <x v="1"/>
    <x v="880"/>
    <x v="31"/>
    <x v="0"/>
    <s v="Tamil Nadu"/>
    <s v="Chennai"/>
    <x v="1"/>
    <x v="3"/>
    <s v="Storage Pro 1"/>
    <n v="6016.28"/>
    <n v="5"/>
    <x v="1"/>
    <n v="8770.9500000000007"/>
    <n v="-2754.67"/>
    <s v="Priya"/>
    <s v="Consumer"/>
  </r>
  <r>
    <s v="ORD-28449-5565"/>
    <d v="2024-12-14T00:00:00"/>
    <x v="1"/>
    <x v="322"/>
    <x v="119"/>
    <x v="1"/>
    <s v="Rajasthan"/>
    <s v="Jaipur"/>
    <x v="1"/>
    <x v="6"/>
    <s v="Pens Pro 4"/>
    <n v="5408.05"/>
    <n v="4"/>
    <x v="7"/>
    <n v="4430.6000000000004"/>
    <n v="977.45"/>
    <s v="Vikas"/>
    <s v="Consumer"/>
  </r>
  <r>
    <s v="ORD-32277-5566"/>
    <d v="2024-01-13T00:00:00"/>
    <x v="1"/>
    <x v="847"/>
    <x v="249"/>
    <x v="3"/>
    <s v="West Bengal"/>
    <s v="Kolkata"/>
    <x v="2"/>
    <x v="5"/>
    <s v="Tablets Pro 1"/>
    <n v="139055.35"/>
    <n v="7"/>
    <x v="1"/>
    <n v="200426.8"/>
    <n v="-61371.45"/>
    <s v="Neha"/>
    <s v="Consumer"/>
  </r>
  <r>
    <s v="ORD-52812-5567"/>
    <d v="2024-01-01T00:00:00"/>
    <x v="1"/>
    <x v="662"/>
    <x v="180"/>
    <x v="2"/>
    <s v="Punjab"/>
    <s v="Ludhiana"/>
    <x v="2"/>
    <x v="11"/>
    <s v="Smartphones Pro 9"/>
    <n v="808522.71"/>
    <n v="15"/>
    <x v="3"/>
    <n v="703983.3"/>
    <n v="104539.41"/>
    <s v="Rahul"/>
    <s v="Corporate"/>
  </r>
  <r>
    <s v="ORD-17646-5568"/>
    <d v="2023-11-17T00:00:00"/>
    <x v="0"/>
    <x v="452"/>
    <x v="112"/>
    <x v="2"/>
    <s v="Punjab"/>
    <s v="Ludhiana"/>
    <x v="0"/>
    <x v="0"/>
    <s v="Sofas Pro 5"/>
    <n v="89154.93"/>
    <n v="12"/>
    <x v="7"/>
    <n v="74100.960000000006"/>
    <n v="15053.97"/>
    <s v="Priya"/>
    <s v="Corporate"/>
  </r>
  <r>
    <s v="ORD-71996-5569"/>
    <d v="2024-11-10T00:00:00"/>
    <x v="1"/>
    <x v="54"/>
    <x v="16"/>
    <x v="1"/>
    <s v="Gujarat"/>
    <s v="Ahmedabad"/>
    <x v="2"/>
    <x v="11"/>
    <s v="Smartphones Pro 9"/>
    <n v="202580.63"/>
    <n v="14"/>
    <x v="3"/>
    <n v="155519.14000000001"/>
    <n v="47061.49"/>
    <s v="Vikas"/>
    <s v="Consumer"/>
  </r>
  <r>
    <s v="ORD-55806-5570"/>
    <d v="2023-12-31T00:00:00"/>
    <x v="0"/>
    <x v="449"/>
    <x v="124"/>
    <x v="1"/>
    <s v="Rajasthan"/>
    <s v="Jaipur"/>
    <x v="1"/>
    <x v="6"/>
    <s v="Pens Pro 8"/>
    <n v="3772.03"/>
    <n v="7"/>
    <x v="6"/>
    <n v="6528.34"/>
    <n v="-2756.31"/>
    <s v="Sneha"/>
    <s v="Corporate"/>
  </r>
  <r>
    <s v="ORD-83480-5571"/>
    <d v="2024-12-28T00:00:00"/>
    <x v="1"/>
    <x v="182"/>
    <x v="140"/>
    <x v="1"/>
    <s v="Maharashtra"/>
    <s v="Nagpur"/>
    <x v="1"/>
    <x v="6"/>
    <s v="Pens Pro 1"/>
    <n v="3131.26"/>
    <n v="4"/>
    <x v="7"/>
    <n v="2083.1999999999998"/>
    <n v="1048.06"/>
    <s v="Pooja"/>
    <s v="Home Office"/>
  </r>
  <r>
    <s v="ORD-71080-5572"/>
    <d v="2023-12-10T00:00:00"/>
    <x v="0"/>
    <x v="503"/>
    <x v="8"/>
    <x v="2"/>
    <s v="Haryana"/>
    <s v="Gurgaon"/>
    <x v="2"/>
    <x v="11"/>
    <s v="Smartphones Pro 10"/>
    <n v="471150.4"/>
    <n v="14"/>
    <x v="5"/>
    <n v="408528.26"/>
    <n v="62622.14"/>
    <s v="Priya"/>
    <s v="Consumer"/>
  </r>
  <r>
    <s v="ORD-64615-5573"/>
    <d v="2024-06-30T00:00:00"/>
    <x v="1"/>
    <x v="553"/>
    <x v="42"/>
    <x v="3"/>
    <s v="Bihar"/>
    <s v="Gaya"/>
    <x v="0"/>
    <x v="7"/>
    <s v="Tables Pro 10"/>
    <n v="46617.87"/>
    <n v="7"/>
    <x v="7"/>
    <n v="33677.910000000003"/>
    <n v="12939.96"/>
    <s v="Sneha"/>
    <s v="Consumer"/>
  </r>
  <r>
    <s v="ORD-54372-5574"/>
    <d v="2024-04-11T00:00:00"/>
    <x v="1"/>
    <x v="396"/>
    <x v="59"/>
    <x v="1"/>
    <s v="Rajasthan"/>
    <s v="Jaipur"/>
    <x v="2"/>
    <x v="10"/>
    <s v="Accessories Pro 2"/>
    <n v="666113.31999999995"/>
    <n v="14"/>
    <x v="2"/>
    <n v="493606.40000000002"/>
    <n v="172506.92"/>
    <s v="Sneha"/>
    <s v="Consumer"/>
  </r>
  <r>
    <s v="ORD-17550-5575"/>
    <d v="2023-07-16T00:00:00"/>
    <x v="0"/>
    <x v="307"/>
    <x v="263"/>
    <x v="2"/>
    <s v="Haryana"/>
    <s v="Faridabad"/>
    <x v="1"/>
    <x v="2"/>
    <s v="Binders Pro 4"/>
    <n v="10540.33"/>
    <n v="8"/>
    <x v="5"/>
    <n v="8973.2000000000007"/>
    <n v="1567.13"/>
    <s v="Amit"/>
    <s v="Corporate"/>
  </r>
  <r>
    <s v="ORD-37055-5576"/>
    <d v="2023-08-25T00:00:00"/>
    <x v="0"/>
    <x v="61"/>
    <x v="122"/>
    <x v="0"/>
    <s v="Karnataka"/>
    <s v="Bangalore"/>
    <x v="1"/>
    <x v="1"/>
    <s v="Paper Pro 6"/>
    <n v="32388.89"/>
    <n v="14"/>
    <x v="3"/>
    <n v="25102.98"/>
    <n v="7285.91"/>
    <s v="Neha"/>
    <s v="Corporate"/>
  </r>
  <r>
    <s v="ORD-48923-5577"/>
    <d v="2023-04-07T00:00:00"/>
    <x v="0"/>
    <x v="897"/>
    <x v="258"/>
    <x v="0"/>
    <s v="Tamil Nadu"/>
    <s v="Chennai"/>
    <x v="0"/>
    <x v="0"/>
    <s v="Sofas Pro 2"/>
    <n v="274203.83"/>
    <n v="15"/>
    <x v="0"/>
    <n v="186327.75"/>
    <n v="87876.08"/>
    <s v="Vikas"/>
    <s v="Consumer"/>
  </r>
  <r>
    <s v="ORD-76349-5578"/>
    <d v="2023-07-26T00:00:00"/>
    <x v="0"/>
    <x v="746"/>
    <x v="196"/>
    <x v="2"/>
    <s v="Haryana"/>
    <s v="Gurgaon"/>
    <x v="0"/>
    <x v="9"/>
    <s v="Beds Pro 9"/>
    <n v="244712.25"/>
    <n v="13"/>
    <x v="2"/>
    <n v="172470.09"/>
    <n v="72242.16"/>
    <s v="Pooja"/>
    <s v="Home Office"/>
  </r>
  <r>
    <s v="ORD-97966-5579"/>
    <d v="2024-11-22T00:00:00"/>
    <x v="1"/>
    <x v="254"/>
    <x v="215"/>
    <x v="2"/>
    <s v="Haryana"/>
    <s v="Gurgaon"/>
    <x v="1"/>
    <x v="1"/>
    <s v="Paper Pro 5"/>
    <n v="3510.07"/>
    <n v="6"/>
    <x v="2"/>
    <n v="3313.74"/>
    <n v="196.33"/>
    <s v="Sneha"/>
    <s v="Consumer"/>
  </r>
  <r>
    <s v="ORD-21133-5580"/>
    <d v="2024-10-29T00:00:00"/>
    <x v="1"/>
    <x v="823"/>
    <x v="297"/>
    <x v="1"/>
    <s v="Maharashtra"/>
    <s v="Pune"/>
    <x v="1"/>
    <x v="1"/>
    <s v="Paper Pro 8"/>
    <n v="12885.02"/>
    <n v="15"/>
    <x v="1"/>
    <n v="18294.45"/>
    <n v="-5409.43"/>
    <s v="Neha"/>
    <s v="Corporate"/>
  </r>
  <r>
    <s v="ORD-91164-5581"/>
    <d v="2023-12-28T00:00:00"/>
    <x v="0"/>
    <x v="275"/>
    <x v="246"/>
    <x v="1"/>
    <s v="Rajasthan"/>
    <s v="Jaipur"/>
    <x v="0"/>
    <x v="7"/>
    <s v="Tables Pro 2"/>
    <n v="326788.24"/>
    <n v="15"/>
    <x v="5"/>
    <n v="284051.7"/>
    <n v="42736.54"/>
    <s v="Pooja"/>
    <s v="Home Office"/>
  </r>
  <r>
    <s v="ORD-98052-5582"/>
    <d v="2023-01-18T00:00:00"/>
    <x v="0"/>
    <x v="700"/>
    <x v="225"/>
    <x v="2"/>
    <s v="Punjab"/>
    <s v="Amritsar"/>
    <x v="0"/>
    <x v="4"/>
    <s v="Chairs Pro 3"/>
    <n v="46268.14"/>
    <n v="5"/>
    <x v="6"/>
    <n v="82343.25"/>
    <n v="-36075.11"/>
    <s v="Vikas"/>
    <s v="Home Office"/>
  </r>
  <r>
    <s v="ORD-24640-5583"/>
    <d v="2024-08-12T00:00:00"/>
    <x v="1"/>
    <x v="498"/>
    <x v="72"/>
    <x v="0"/>
    <s v="Karnataka"/>
    <s v="Mysore"/>
    <x v="0"/>
    <x v="7"/>
    <s v="Tables Pro 3"/>
    <n v="7356.99"/>
    <n v="3"/>
    <x v="6"/>
    <n v="12667.32"/>
    <n v="-5310.33"/>
    <s v="Neha"/>
    <s v="Corporate"/>
  </r>
  <r>
    <s v="ORD-11321-5584"/>
    <d v="2024-02-01T00:00:00"/>
    <x v="1"/>
    <x v="125"/>
    <x v="291"/>
    <x v="2"/>
    <s v="Delhi"/>
    <s v="New Delhi"/>
    <x v="2"/>
    <x v="10"/>
    <s v="Accessories Pro 6"/>
    <n v="518139.82"/>
    <n v="13"/>
    <x v="3"/>
    <n v="360187.36"/>
    <n v="157952.46"/>
    <s v="Karan"/>
    <s v="Home Office"/>
  </r>
  <r>
    <s v="ORD-29140-5585"/>
    <d v="2023-12-18T00:00:00"/>
    <x v="0"/>
    <x v="685"/>
    <x v="203"/>
    <x v="1"/>
    <s v="Rajasthan"/>
    <s v="Jaipur"/>
    <x v="1"/>
    <x v="2"/>
    <s v="Binders Pro 8"/>
    <n v="2447.58"/>
    <n v="1"/>
    <x v="0"/>
    <n v="1449.81"/>
    <n v="997.77"/>
    <s v="Vikas"/>
    <s v="Home Office"/>
  </r>
  <r>
    <s v="ORD-23233-5586"/>
    <d v="2023-04-14T00:00:00"/>
    <x v="0"/>
    <x v="113"/>
    <x v="28"/>
    <x v="1"/>
    <s v="Rajasthan"/>
    <s v="Jaipur"/>
    <x v="2"/>
    <x v="11"/>
    <s v="Smartphones Pro 9"/>
    <n v="494374.55"/>
    <n v="14"/>
    <x v="5"/>
    <n v="423892.84"/>
    <n v="70481.710000000006"/>
    <s v="Sneha"/>
    <s v="Corporate"/>
  </r>
  <r>
    <s v="ORD-54511-5587"/>
    <d v="2024-06-06T00:00:00"/>
    <x v="1"/>
    <x v="858"/>
    <x v="65"/>
    <x v="1"/>
    <s v="Maharashtra"/>
    <s v="Nagpur"/>
    <x v="2"/>
    <x v="10"/>
    <s v="Accessories Pro 4"/>
    <n v="111467.89"/>
    <n v="7"/>
    <x v="6"/>
    <n v="192977.26"/>
    <n v="-81509.37"/>
    <s v="Karan"/>
    <s v="Corporate"/>
  </r>
  <r>
    <s v="ORD-69403-5588"/>
    <d v="2024-04-16T00:00:00"/>
    <x v="1"/>
    <x v="377"/>
    <x v="168"/>
    <x v="3"/>
    <s v="West Bengal"/>
    <s v="Kolkata"/>
    <x v="1"/>
    <x v="1"/>
    <s v="Paper Pro 9"/>
    <n v="20299.14"/>
    <n v="12"/>
    <x v="4"/>
    <n v="13181.04"/>
    <n v="7118.1"/>
    <s v="Neha"/>
    <s v="Consumer"/>
  </r>
  <r>
    <s v="ORD-30534-5589"/>
    <d v="2024-02-16T00:00:00"/>
    <x v="1"/>
    <x v="343"/>
    <x v="32"/>
    <x v="0"/>
    <s v="Telangana"/>
    <s v="Hyderabad"/>
    <x v="1"/>
    <x v="6"/>
    <s v="Pens Pro 10"/>
    <n v="11320.03"/>
    <n v="7"/>
    <x v="7"/>
    <n v="7940.8"/>
    <n v="3379.23"/>
    <s v="Amit"/>
    <s v="Consumer"/>
  </r>
  <r>
    <s v="ORD-45253-5590"/>
    <d v="2023-11-18T00:00:00"/>
    <x v="0"/>
    <x v="288"/>
    <x v="183"/>
    <x v="1"/>
    <s v="Rajasthan"/>
    <s v="Jaipur"/>
    <x v="1"/>
    <x v="6"/>
    <s v="Pens Pro 6"/>
    <n v="4552.24"/>
    <n v="3"/>
    <x v="5"/>
    <n v="4774.2299999999996"/>
    <n v="-221.99"/>
    <s v="Vikas"/>
    <s v="Consumer"/>
  </r>
  <r>
    <s v="ORD-70996-5591"/>
    <d v="2024-04-06T00:00:00"/>
    <x v="1"/>
    <x v="774"/>
    <x v="117"/>
    <x v="1"/>
    <s v="Maharashtra"/>
    <s v="Pune"/>
    <x v="1"/>
    <x v="2"/>
    <s v="Binders Pro 1"/>
    <n v="14270.67"/>
    <n v="10"/>
    <x v="0"/>
    <n v="10737"/>
    <n v="3533.67"/>
    <s v="Vikas"/>
    <s v="Home Office"/>
  </r>
  <r>
    <s v="ORD-87698-5592"/>
    <d v="2023-06-01T00:00:00"/>
    <x v="0"/>
    <x v="787"/>
    <x v="140"/>
    <x v="0"/>
    <s v="Telangana"/>
    <s v="Hyderabad"/>
    <x v="2"/>
    <x v="5"/>
    <s v="Tablets Pro 8"/>
    <n v="83000.69"/>
    <n v="7"/>
    <x v="7"/>
    <n v="52316.53"/>
    <n v="30684.16"/>
    <s v="Vikas"/>
    <s v="Consumer"/>
  </r>
  <r>
    <s v="ORD-75070-5593"/>
    <d v="2024-04-21T00:00:00"/>
    <x v="1"/>
    <x v="446"/>
    <x v="23"/>
    <x v="2"/>
    <s v="Delhi"/>
    <s v="New Delhi"/>
    <x v="0"/>
    <x v="9"/>
    <s v="Beds Pro 3"/>
    <n v="106808.17"/>
    <n v="5"/>
    <x v="2"/>
    <n v="85836.2"/>
    <n v="20971.97"/>
    <s v="Vikas"/>
    <s v="Home Office"/>
  </r>
  <r>
    <s v="ORD-39914-5594"/>
    <d v="2023-08-21T00:00:00"/>
    <x v="0"/>
    <x v="427"/>
    <x v="118"/>
    <x v="1"/>
    <s v="Gujarat"/>
    <s v="Ahmedabad"/>
    <x v="1"/>
    <x v="1"/>
    <s v="Paper Pro 7"/>
    <n v="28900.25"/>
    <n v="15"/>
    <x v="4"/>
    <n v="19698.150000000001"/>
    <n v="9202.1"/>
    <s v="Priya"/>
    <s v="Corporate"/>
  </r>
  <r>
    <s v="ORD-90543-5595"/>
    <d v="2024-03-01T00:00:00"/>
    <x v="1"/>
    <x v="797"/>
    <x v="255"/>
    <x v="1"/>
    <s v="Gujarat"/>
    <s v="Surat"/>
    <x v="1"/>
    <x v="3"/>
    <s v="Storage Pro 6"/>
    <n v="9814.31"/>
    <n v="8"/>
    <x v="3"/>
    <n v="7129.04"/>
    <n v="2685.27"/>
    <s v="Neha"/>
    <s v="Consumer"/>
  </r>
  <r>
    <s v="ORD-15195-5596"/>
    <d v="2024-05-29T00:00:00"/>
    <x v="1"/>
    <x v="541"/>
    <x v="236"/>
    <x v="2"/>
    <s v="Punjab"/>
    <s v="Ludhiana"/>
    <x v="1"/>
    <x v="6"/>
    <s v="Pens Pro 2"/>
    <n v="2899.66"/>
    <n v="6"/>
    <x v="6"/>
    <n v="5044.4399999999996"/>
    <n v="-2144.7800000000002"/>
    <s v="Karan"/>
    <s v="Home Office"/>
  </r>
  <r>
    <s v="ORD-64723-5597"/>
    <d v="2024-01-14T00:00:00"/>
    <x v="1"/>
    <x v="53"/>
    <x v="16"/>
    <x v="3"/>
    <s v="Odisha"/>
    <s v="Bhubaneswar"/>
    <x v="0"/>
    <x v="4"/>
    <s v="Chairs Pro 3"/>
    <n v="289132.31"/>
    <n v="14"/>
    <x v="5"/>
    <n v="267893.78000000003"/>
    <n v="21238.53"/>
    <s v="Sneha"/>
    <s v="Home Office"/>
  </r>
  <r>
    <s v="ORD-96305-5598"/>
    <d v="2024-12-22T00:00:00"/>
    <x v="1"/>
    <x v="372"/>
    <x v="70"/>
    <x v="0"/>
    <s v="Telangana"/>
    <s v="Hyderabad"/>
    <x v="0"/>
    <x v="7"/>
    <s v="Tables Pro 2"/>
    <n v="202330.73"/>
    <n v="10"/>
    <x v="2"/>
    <n v="193170.9"/>
    <n v="9159.83"/>
    <s v="Amit"/>
    <s v="Corporate"/>
  </r>
  <r>
    <s v="ORD-39622-5599"/>
    <d v="2023-11-09T00:00:00"/>
    <x v="0"/>
    <x v="734"/>
    <x v="143"/>
    <x v="0"/>
    <s v="Tamil Nadu"/>
    <s v="Chennai"/>
    <x v="1"/>
    <x v="2"/>
    <s v="Binders Pro 4"/>
    <n v="1358.08"/>
    <n v="1"/>
    <x v="1"/>
    <n v="1918.65"/>
    <n v="-560.57000000000005"/>
    <s v="Neha"/>
    <s v="Home Office"/>
  </r>
  <r>
    <s v="ORD-41773-5600"/>
    <d v="2024-12-18T00:00:00"/>
    <x v="1"/>
    <x v="139"/>
    <x v="137"/>
    <x v="0"/>
    <s v="Karnataka"/>
    <s v="Mysore"/>
    <x v="1"/>
    <x v="3"/>
    <s v="Storage Pro 1"/>
    <n v="9027.9"/>
    <n v="12"/>
    <x v="5"/>
    <n v="7911.48"/>
    <n v="1116.42"/>
    <s v="Neha"/>
    <s v="Corporate"/>
  </r>
  <r>
    <s v="ORD-28518-5601"/>
    <d v="2024-07-09T00:00:00"/>
    <x v="1"/>
    <x v="192"/>
    <x v="77"/>
    <x v="2"/>
    <s v="Delhi"/>
    <s v="New Delhi"/>
    <x v="1"/>
    <x v="1"/>
    <s v="Paper Pro 2"/>
    <n v="4748.82"/>
    <n v="5"/>
    <x v="6"/>
    <n v="8584.9"/>
    <n v="-3836.08"/>
    <s v="Rahul"/>
    <s v="Home Office"/>
  </r>
  <r>
    <s v="ORD-43396-5602"/>
    <d v="2023-04-29T00:00:00"/>
    <x v="0"/>
    <x v="781"/>
    <x v="256"/>
    <x v="3"/>
    <s v="Bihar"/>
    <s v="Patna"/>
    <x v="0"/>
    <x v="4"/>
    <s v="Chairs Pro 7"/>
    <n v="68112.429999999993"/>
    <n v="5"/>
    <x v="2"/>
    <n v="50250.65"/>
    <n v="17861.78"/>
    <s v="Sneha"/>
    <s v="Home Office"/>
  </r>
  <r>
    <s v="ORD-54521-5603"/>
    <d v="2024-03-27T00:00:00"/>
    <x v="1"/>
    <x v="808"/>
    <x v="174"/>
    <x v="1"/>
    <s v="Gujarat"/>
    <s v="Ahmedabad"/>
    <x v="1"/>
    <x v="2"/>
    <s v="Binders Pro 10"/>
    <n v="3795.91"/>
    <n v="3"/>
    <x v="1"/>
    <n v="5495.34"/>
    <n v="-1699.43"/>
    <s v="Neha"/>
    <s v="Home Office"/>
  </r>
  <r>
    <s v="ORD-49187-5604"/>
    <d v="2024-02-26T00:00:00"/>
    <x v="1"/>
    <x v="39"/>
    <x v="38"/>
    <x v="0"/>
    <s v="Telangana"/>
    <s v="Hyderabad"/>
    <x v="0"/>
    <x v="9"/>
    <s v="Beds Pro 7"/>
    <n v="9177.6200000000008"/>
    <n v="2"/>
    <x v="4"/>
    <n v="6351.86"/>
    <n v="2825.76"/>
    <s v="Karan"/>
    <s v="Home Office"/>
  </r>
  <r>
    <s v="ORD-79889-5605"/>
    <d v="2024-05-13T00:00:00"/>
    <x v="1"/>
    <x v="272"/>
    <x v="167"/>
    <x v="1"/>
    <s v="Maharashtra"/>
    <s v="Mumbai"/>
    <x v="0"/>
    <x v="4"/>
    <s v="Chairs Pro 4"/>
    <n v="76282.55"/>
    <n v="13"/>
    <x v="6"/>
    <n v="133554.07"/>
    <n v="-57271.519999999997"/>
    <s v="Vikas"/>
    <s v="Corporate"/>
  </r>
  <r>
    <s v="ORD-99861-5606"/>
    <d v="2024-10-08T00:00:00"/>
    <x v="1"/>
    <x v="702"/>
    <x v="225"/>
    <x v="2"/>
    <s v="Delhi"/>
    <s v="New Delhi"/>
    <x v="0"/>
    <x v="9"/>
    <s v="Beds Pro 7"/>
    <n v="122978.32"/>
    <n v="14"/>
    <x v="0"/>
    <n v="74170.460000000006"/>
    <n v="48807.86"/>
    <s v="Vikas"/>
    <s v="Home Office"/>
  </r>
  <r>
    <s v="ORD-87556-5607"/>
    <d v="2023-02-13T00:00:00"/>
    <x v="0"/>
    <x v="344"/>
    <x v="38"/>
    <x v="0"/>
    <s v="Karnataka"/>
    <s v="Mysore"/>
    <x v="1"/>
    <x v="1"/>
    <s v="Paper Pro 7"/>
    <n v="1823.57"/>
    <n v="1"/>
    <x v="4"/>
    <n v="1151.73"/>
    <n v="671.84"/>
    <s v="Amit"/>
    <s v="Home Office"/>
  </r>
  <r>
    <s v="ORD-28201-5608"/>
    <d v="2023-06-19T00:00:00"/>
    <x v="0"/>
    <x v="541"/>
    <x v="183"/>
    <x v="1"/>
    <s v="Rajasthan"/>
    <s v="Jaipur"/>
    <x v="2"/>
    <x v="5"/>
    <s v="Tablets Pro 2"/>
    <n v="32007.49"/>
    <n v="4"/>
    <x v="2"/>
    <n v="28601.200000000001"/>
    <n v="3406.29"/>
    <s v="Sneha"/>
    <s v="Corporate"/>
  </r>
  <r>
    <s v="ORD-90403-5609"/>
    <d v="2024-10-13T00:00:00"/>
    <x v="1"/>
    <x v="673"/>
    <x v="295"/>
    <x v="3"/>
    <s v="Odisha"/>
    <s v="Bhubaneswar"/>
    <x v="0"/>
    <x v="9"/>
    <s v="Beds Pro 1"/>
    <n v="67661.179999999993"/>
    <n v="4"/>
    <x v="0"/>
    <n v="38824.6"/>
    <n v="28836.58"/>
    <s v="Vikas"/>
    <s v="Corporate"/>
  </r>
  <r>
    <s v="ORD-99453-5610"/>
    <d v="2023-05-15T00:00:00"/>
    <x v="0"/>
    <x v="333"/>
    <x v="70"/>
    <x v="2"/>
    <s v="Punjab"/>
    <s v="Amritsar"/>
    <x v="1"/>
    <x v="2"/>
    <s v="Binders Pro 9"/>
    <n v="8166.89"/>
    <n v="4"/>
    <x v="7"/>
    <n v="6064.2"/>
    <n v="2102.69"/>
    <s v="Karan"/>
    <s v="Home Office"/>
  </r>
  <r>
    <s v="ORD-99327-5611"/>
    <d v="2023-05-15T00:00:00"/>
    <x v="0"/>
    <x v="398"/>
    <x v="101"/>
    <x v="2"/>
    <s v="Haryana"/>
    <s v="Faridabad"/>
    <x v="0"/>
    <x v="9"/>
    <s v="Beds Pro 3"/>
    <n v="189916.32"/>
    <n v="12"/>
    <x v="2"/>
    <n v="134044.44"/>
    <n v="55871.88"/>
    <s v="Rahul"/>
    <s v="Home Office"/>
  </r>
  <r>
    <s v="ORD-74732-5612"/>
    <d v="2024-01-18T00:00:00"/>
    <x v="1"/>
    <x v="865"/>
    <x v="119"/>
    <x v="3"/>
    <s v="Odisha"/>
    <s v="Bhubaneswar"/>
    <x v="2"/>
    <x v="10"/>
    <s v="Accessories Pro 1"/>
    <n v="274870.8"/>
    <n v="10"/>
    <x v="4"/>
    <n v="180487.7"/>
    <n v="94383.1"/>
    <s v="Priya"/>
    <s v="Home Office"/>
  </r>
  <r>
    <s v="ORD-82451-5613"/>
    <d v="2023-09-09T00:00:00"/>
    <x v="0"/>
    <x v="427"/>
    <x v="269"/>
    <x v="0"/>
    <s v="Karnataka"/>
    <s v="Mysore"/>
    <x v="0"/>
    <x v="4"/>
    <s v="Chairs Pro 10"/>
    <n v="16461.009999999998"/>
    <n v="2"/>
    <x v="6"/>
    <n v="28705.98"/>
    <n v="-12244.97"/>
    <s v="Karan"/>
    <s v="Consumer"/>
  </r>
  <r>
    <s v="ORD-23960-5614"/>
    <d v="2023-08-01T00:00:00"/>
    <x v="0"/>
    <x v="851"/>
    <x v="136"/>
    <x v="3"/>
    <s v="Odisha"/>
    <s v="Bhubaneswar"/>
    <x v="2"/>
    <x v="5"/>
    <s v="Tablets Pro 10"/>
    <n v="34001.72"/>
    <n v="4"/>
    <x v="1"/>
    <n v="47496.28"/>
    <n v="-13494.56"/>
    <s v="Karan"/>
    <s v="Corporate"/>
  </r>
  <r>
    <s v="ORD-93718-5615"/>
    <d v="2023-01-24T00:00:00"/>
    <x v="0"/>
    <x v="640"/>
    <x v="287"/>
    <x v="3"/>
    <s v="Bihar"/>
    <s v="Gaya"/>
    <x v="2"/>
    <x v="11"/>
    <s v="Smartphones Pro 7"/>
    <n v="427178.74"/>
    <n v="11"/>
    <x v="7"/>
    <n v="353621.29"/>
    <n v="73557.45"/>
    <s v="Rahul"/>
    <s v="Corporate"/>
  </r>
  <r>
    <s v="ORD-90543-5616"/>
    <d v="2023-05-03T00:00:00"/>
    <x v="0"/>
    <x v="347"/>
    <x v="1"/>
    <x v="0"/>
    <s v="Karnataka"/>
    <s v="Bangalore"/>
    <x v="0"/>
    <x v="4"/>
    <s v="Chairs Pro 10"/>
    <n v="147132.18"/>
    <n v="9"/>
    <x v="4"/>
    <n v="112588.83"/>
    <n v="34543.35"/>
    <s v="Neha"/>
    <s v="Home Office"/>
  </r>
  <r>
    <s v="ORD-94801-5617"/>
    <d v="2024-12-19T00:00:00"/>
    <x v="1"/>
    <x v="651"/>
    <x v="88"/>
    <x v="3"/>
    <s v="West Bengal"/>
    <s v="Kolkata"/>
    <x v="1"/>
    <x v="3"/>
    <s v="Storage Pro 4"/>
    <n v="10856.26"/>
    <n v="12"/>
    <x v="1"/>
    <n v="16118.52"/>
    <n v="-5262.26"/>
    <s v="Neha"/>
    <s v="Consumer"/>
  </r>
  <r>
    <s v="ORD-83009-5618"/>
    <d v="2024-08-14T00:00:00"/>
    <x v="1"/>
    <x v="600"/>
    <x v="233"/>
    <x v="1"/>
    <s v="Rajasthan"/>
    <s v="Jaipur"/>
    <x v="0"/>
    <x v="4"/>
    <s v="Chairs Pro 10"/>
    <n v="98038.34"/>
    <n v="10"/>
    <x v="1"/>
    <n v="136841.9"/>
    <n v="-38803.56"/>
    <s v="Rahul"/>
    <s v="Corporate"/>
  </r>
  <r>
    <s v="ORD-72371-5619"/>
    <d v="2024-03-08T00:00:00"/>
    <x v="1"/>
    <x v="118"/>
    <x v="226"/>
    <x v="3"/>
    <s v="Bihar"/>
    <s v="Gaya"/>
    <x v="0"/>
    <x v="7"/>
    <s v="Tables Pro 9"/>
    <n v="187089.79"/>
    <n v="9"/>
    <x v="5"/>
    <n v="161661.15"/>
    <n v="25428.639999999999"/>
    <s v="Karan"/>
    <s v="Corporate"/>
  </r>
  <r>
    <s v="ORD-72690-5620"/>
    <d v="2024-08-31T00:00:00"/>
    <x v="1"/>
    <x v="274"/>
    <x v="109"/>
    <x v="3"/>
    <s v="West Bengal"/>
    <s v="Kolkata"/>
    <x v="1"/>
    <x v="6"/>
    <s v="Pens Pro 3"/>
    <n v="913.86"/>
    <n v="1"/>
    <x v="7"/>
    <n v="719.01"/>
    <n v="194.85"/>
    <s v="Neha"/>
    <s v="Corporate"/>
  </r>
  <r>
    <s v="ORD-37246-5621"/>
    <d v="2024-10-22T00:00:00"/>
    <x v="1"/>
    <x v="559"/>
    <x v="216"/>
    <x v="2"/>
    <s v="Punjab"/>
    <s v="Ludhiana"/>
    <x v="0"/>
    <x v="4"/>
    <s v="Chairs Pro 2"/>
    <n v="10576.31"/>
    <n v="4"/>
    <x v="6"/>
    <n v="18932.439999999999"/>
    <n v="-8356.1299999999992"/>
    <s v="Sneha"/>
    <s v="Consumer"/>
  </r>
  <r>
    <s v="ORD-90223-5622"/>
    <d v="2023-12-05T00:00:00"/>
    <x v="0"/>
    <x v="866"/>
    <x v="39"/>
    <x v="3"/>
    <s v="Odisha"/>
    <s v="Bhubaneswar"/>
    <x v="0"/>
    <x v="4"/>
    <s v="Chairs Pro 3"/>
    <n v="205104.65"/>
    <n v="12"/>
    <x v="2"/>
    <n v="155199.35999999999"/>
    <n v="49905.29"/>
    <s v="Priya"/>
    <s v="Home Office"/>
  </r>
  <r>
    <s v="ORD-52818-5623"/>
    <d v="2023-11-21T00:00:00"/>
    <x v="0"/>
    <x v="468"/>
    <x v="143"/>
    <x v="2"/>
    <s v="Delhi"/>
    <s v="New Delhi"/>
    <x v="0"/>
    <x v="9"/>
    <s v="Beds Pro 1"/>
    <n v="382422.98"/>
    <n v="15"/>
    <x v="4"/>
    <n v="254134.35"/>
    <n v="128288.63"/>
    <s v="Amit"/>
    <s v="Corporate"/>
  </r>
  <r>
    <s v="ORD-16767-5624"/>
    <d v="2024-07-26T00:00:00"/>
    <x v="1"/>
    <x v="502"/>
    <x v="135"/>
    <x v="0"/>
    <s v="Karnataka"/>
    <s v="Bangalore"/>
    <x v="0"/>
    <x v="9"/>
    <s v="Beds Pro 5"/>
    <n v="9220.84"/>
    <n v="4"/>
    <x v="1"/>
    <n v="12945.6"/>
    <n v="-3724.76"/>
    <s v="Karan"/>
    <s v="Consumer"/>
  </r>
  <r>
    <s v="ORD-37016-5625"/>
    <d v="2024-10-02T00:00:00"/>
    <x v="1"/>
    <x v="594"/>
    <x v="17"/>
    <x v="3"/>
    <s v="Odisha"/>
    <s v="Bhubaneswar"/>
    <x v="1"/>
    <x v="2"/>
    <s v="Binders Pro 5"/>
    <n v="1927.29"/>
    <n v="7"/>
    <x v="5"/>
    <n v="2088.8000000000002"/>
    <n v="-161.51"/>
    <s v="Karan"/>
    <s v="Corporate"/>
  </r>
  <r>
    <s v="ORD-60661-5626"/>
    <d v="2024-10-04T00:00:00"/>
    <x v="1"/>
    <x v="850"/>
    <x v="98"/>
    <x v="3"/>
    <s v="West Bengal"/>
    <s v="Kolkata"/>
    <x v="0"/>
    <x v="9"/>
    <s v="Beds Pro 6"/>
    <n v="267951.48"/>
    <n v="14"/>
    <x v="0"/>
    <n v="178569.3"/>
    <n v="89382.18"/>
    <s v="Sneha"/>
    <s v="Corporate"/>
  </r>
  <r>
    <s v="ORD-34854-5627"/>
    <d v="2024-02-10T00:00:00"/>
    <x v="1"/>
    <x v="238"/>
    <x v="224"/>
    <x v="3"/>
    <s v="Odisha"/>
    <s v="Bhubaneswar"/>
    <x v="0"/>
    <x v="4"/>
    <s v="Chairs Pro 9"/>
    <n v="7793.38"/>
    <n v="1"/>
    <x v="2"/>
    <n v="5508.37"/>
    <n v="2285.0100000000002"/>
    <s v="Priya"/>
    <s v="Home Office"/>
  </r>
  <r>
    <s v="ORD-23131-5628"/>
    <d v="2023-11-07T00:00:00"/>
    <x v="0"/>
    <x v="773"/>
    <x v="14"/>
    <x v="0"/>
    <s v="Karnataka"/>
    <s v="Mysore"/>
    <x v="2"/>
    <x v="5"/>
    <s v="Tablets Pro 2"/>
    <n v="55017.84"/>
    <n v="3"/>
    <x v="6"/>
    <n v="99743.07"/>
    <n v="-44725.23"/>
    <s v="Sneha"/>
    <s v="Home Office"/>
  </r>
  <r>
    <s v="ORD-68945-5629"/>
    <d v="2023-06-20T00:00:00"/>
    <x v="0"/>
    <x v="699"/>
    <x v="19"/>
    <x v="0"/>
    <s v="Tamil Nadu"/>
    <s v="Chennai"/>
    <x v="2"/>
    <x v="11"/>
    <s v="Smartphones Pro 2"/>
    <n v="1142815.97"/>
    <n v="14"/>
    <x v="0"/>
    <n v="673557.08"/>
    <n v="469258.89"/>
    <s v="Amit"/>
    <s v="Corporate"/>
  </r>
  <r>
    <s v="ORD-69984-5630"/>
    <d v="2024-06-14T00:00:00"/>
    <x v="1"/>
    <x v="214"/>
    <x v="137"/>
    <x v="1"/>
    <s v="Maharashtra"/>
    <s v="Mumbai"/>
    <x v="0"/>
    <x v="9"/>
    <s v="Beds Pro 8"/>
    <n v="168950.76"/>
    <n v="9"/>
    <x v="4"/>
    <n v="125192.07"/>
    <n v="43758.69"/>
    <s v="Rahul"/>
    <s v="Consumer"/>
  </r>
  <r>
    <s v="ORD-39857-5631"/>
    <d v="2024-10-09T00:00:00"/>
    <x v="1"/>
    <x v="7"/>
    <x v="247"/>
    <x v="3"/>
    <s v="West Bengal"/>
    <s v="Kolkata"/>
    <x v="2"/>
    <x v="10"/>
    <s v="Accessories Pro 2"/>
    <n v="31801.119999999999"/>
    <n v="3"/>
    <x v="3"/>
    <n v="24449.85"/>
    <n v="7351.27"/>
    <s v="Pooja"/>
    <s v="Home Office"/>
  </r>
  <r>
    <s v="ORD-26670-5632"/>
    <d v="2023-12-14T00:00:00"/>
    <x v="0"/>
    <x v="198"/>
    <x v="144"/>
    <x v="3"/>
    <s v="West Bengal"/>
    <s v="Kolkata"/>
    <x v="0"/>
    <x v="7"/>
    <s v="Tables Pro 6"/>
    <n v="70184.37"/>
    <n v="7"/>
    <x v="4"/>
    <n v="51926.21"/>
    <n v="18258.16"/>
    <s v="Karan"/>
    <s v="Consumer"/>
  </r>
  <r>
    <s v="ORD-75838-5633"/>
    <d v="2023-11-16T00:00:00"/>
    <x v="0"/>
    <x v="223"/>
    <x v="98"/>
    <x v="0"/>
    <s v="Tamil Nadu"/>
    <s v="Chennai"/>
    <x v="0"/>
    <x v="9"/>
    <s v="Beds Pro 2"/>
    <n v="102297.18"/>
    <n v="10"/>
    <x v="3"/>
    <n v="81642.5"/>
    <n v="20654.68"/>
    <s v="Pooja"/>
    <s v="Consumer"/>
  </r>
  <r>
    <s v="ORD-97317-5634"/>
    <d v="2023-02-19T00:00:00"/>
    <x v="0"/>
    <x v="102"/>
    <x v="246"/>
    <x v="2"/>
    <s v="Haryana"/>
    <s v="Faridabad"/>
    <x v="0"/>
    <x v="4"/>
    <s v="Chairs Pro 4"/>
    <n v="108870.24"/>
    <n v="13"/>
    <x v="3"/>
    <n v="79780.740000000005"/>
    <n v="29089.5"/>
    <s v="Sneha"/>
    <s v="Consumer"/>
  </r>
  <r>
    <s v="ORD-32662-5635"/>
    <d v="2024-12-14T00:00:00"/>
    <x v="1"/>
    <x v="459"/>
    <x v="221"/>
    <x v="0"/>
    <s v="Telangana"/>
    <s v="Hyderabad"/>
    <x v="2"/>
    <x v="8"/>
    <s v="Laptops Pro 9"/>
    <n v="142224.98000000001"/>
    <n v="9"/>
    <x v="6"/>
    <n v="243842.31"/>
    <n v="-101617.33"/>
    <s v="Neha"/>
    <s v="Consumer"/>
  </r>
  <r>
    <s v="ORD-40111-5636"/>
    <d v="2023-10-29T00:00:00"/>
    <x v="0"/>
    <x v="85"/>
    <x v="238"/>
    <x v="3"/>
    <s v="West Bengal"/>
    <s v="Howrah"/>
    <x v="0"/>
    <x v="7"/>
    <s v="Tables Pro 5"/>
    <n v="130161.54"/>
    <n v="12"/>
    <x v="4"/>
    <n v="88214.399999999994"/>
    <n v="41947.14"/>
    <s v="Priya"/>
    <s v="Corporate"/>
  </r>
  <r>
    <s v="ORD-85203-5637"/>
    <d v="2024-03-17T00:00:00"/>
    <x v="1"/>
    <x v="253"/>
    <x v="250"/>
    <x v="0"/>
    <s v="Telangana"/>
    <s v="Hyderabad"/>
    <x v="0"/>
    <x v="4"/>
    <s v="Chairs Pro 7"/>
    <n v="21958.27"/>
    <n v="6"/>
    <x v="3"/>
    <n v="19471.5"/>
    <n v="2486.77"/>
    <s v="Pooja"/>
    <s v="Corporate"/>
  </r>
  <r>
    <s v="ORD-68169-5638"/>
    <d v="2023-05-04T00:00:00"/>
    <x v="0"/>
    <x v="765"/>
    <x v="164"/>
    <x v="1"/>
    <s v="Gujarat"/>
    <s v="Ahmedabad"/>
    <x v="1"/>
    <x v="3"/>
    <s v="Storage Pro 3"/>
    <n v="33118.39"/>
    <n v="15"/>
    <x v="3"/>
    <n v="24436.95"/>
    <n v="8681.44"/>
    <s v="Amit"/>
    <s v="Corporate"/>
  </r>
  <r>
    <s v="ORD-42856-5639"/>
    <d v="2023-11-10T00:00:00"/>
    <x v="0"/>
    <x v="867"/>
    <x v="242"/>
    <x v="0"/>
    <s v="Karnataka"/>
    <s v="Bangalore"/>
    <x v="0"/>
    <x v="7"/>
    <s v="Tables Pro 1"/>
    <n v="12467.25"/>
    <n v="7"/>
    <x v="1"/>
    <n v="18063.36"/>
    <n v="-5596.11"/>
    <s v="Sneha"/>
    <s v="Consumer"/>
  </r>
  <r>
    <s v="ORD-83874-5640"/>
    <d v="2024-08-25T00:00:00"/>
    <x v="1"/>
    <x v="96"/>
    <x v="210"/>
    <x v="2"/>
    <s v="Punjab"/>
    <s v="Amritsar"/>
    <x v="2"/>
    <x v="11"/>
    <s v="Smartphones Pro 7"/>
    <n v="222158.12"/>
    <n v="5"/>
    <x v="5"/>
    <n v="229030.5"/>
    <n v="-6872.38"/>
    <s v="Rahul"/>
    <s v="Consumer"/>
  </r>
  <r>
    <s v="ORD-45490-5641"/>
    <d v="2023-07-06T00:00:00"/>
    <x v="0"/>
    <x v="539"/>
    <x v="107"/>
    <x v="2"/>
    <s v="Haryana"/>
    <s v="Gurgaon"/>
    <x v="0"/>
    <x v="0"/>
    <s v="Sofas Pro 3"/>
    <n v="113366.34"/>
    <n v="12"/>
    <x v="6"/>
    <n v="195326.88"/>
    <n v="-81960.539999999994"/>
    <s v="Rahul"/>
    <s v="Home Office"/>
  </r>
  <r>
    <s v="ORD-45264-5642"/>
    <d v="2023-12-17T00:00:00"/>
    <x v="0"/>
    <x v="371"/>
    <x v="54"/>
    <x v="0"/>
    <s v="Karnataka"/>
    <s v="Mysore"/>
    <x v="1"/>
    <x v="2"/>
    <s v="Binders Pro 1"/>
    <n v="6424.59"/>
    <n v="3"/>
    <x v="7"/>
    <n v="4894.53"/>
    <n v="1530.06"/>
    <s v="Vikas"/>
    <s v="Consumer"/>
  </r>
  <r>
    <s v="ORD-21731-5643"/>
    <d v="2024-08-18T00:00:00"/>
    <x v="1"/>
    <x v="304"/>
    <x v="108"/>
    <x v="0"/>
    <s v="Tamil Nadu"/>
    <s v="Chennai"/>
    <x v="0"/>
    <x v="0"/>
    <s v="Sofas Pro 7"/>
    <n v="207097.27"/>
    <n v="13"/>
    <x v="5"/>
    <n v="169763.88"/>
    <n v="37333.39"/>
    <s v="Karan"/>
    <s v="Corporate"/>
  </r>
  <r>
    <s v="ORD-70601-5644"/>
    <d v="2023-12-23T00:00:00"/>
    <x v="0"/>
    <x v="414"/>
    <x v="205"/>
    <x v="3"/>
    <s v="Odisha"/>
    <s v="Bhubaneswar"/>
    <x v="1"/>
    <x v="2"/>
    <s v="Binders Pro 1"/>
    <n v="24075.98"/>
    <n v="12"/>
    <x v="4"/>
    <n v="15121.08"/>
    <n v="8954.9"/>
    <s v="Vikas"/>
    <s v="Corporate"/>
  </r>
  <r>
    <s v="ORD-39609-5645"/>
    <d v="2023-08-24T00:00:00"/>
    <x v="0"/>
    <x v="81"/>
    <x v="106"/>
    <x v="3"/>
    <s v="Bihar"/>
    <s v="Patna"/>
    <x v="2"/>
    <x v="10"/>
    <s v="Accessories Pro 8"/>
    <n v="474718.67"/>
    <n v="12"/>
    <x v="7"/>
    <n v="350203.8"/>
    <n v="124514.87"/>
    <s v="Karan"/>
    <s v="Consumer"/>
  </r>
  <r>
    <s v="ORD-95768-5646"/>
    <d v="2024-06-04T00:00:00"/>
    <x v="1"/>
    <x v="394"/>
    <x v="206"/>
    <x v="1"/>
    <s v="Rajasthan"/>
    <s v="Jaipur"/>
    <x v="0"/>
    <x v="7"/>
    <s v="Tables Pro 7"/>
    <n v="76598.52"/>
    <n v="8"/>
    <x v="6"/>
    <n v="128156.72"/>
    <n v="-51558.2"/>
    <s v="Neha"/>
    <s v="Consumer"/>
  </r>
  <r>
    <s v="ORD-11100-5647"/>
    <d v="2023-01-22T00:00:00"/>
    <x v="0"/>
    <x v="481"/>
    <x v="243"/>
    <x v="3"/>
    <s v="Odisha"/>
    <s v="Bhubaneswar"/>
    <x v="0"/>
    <x v="7"/>
    <s v="Tables Pro 4"/>
    <n v="44966.7"/>
    <n v="7"/>
    <x v="6"/>
    <n v="81295.97"/>
    <n v="-36329.269999999997"/>
    <s v="Rahul"/>
    <s v="Consumer"/>
  </r>
  <r>
    <s v="ORD-14424-5648"/>
    <d v="2024-10-14T00:00:00"/>
    <x v="1"/>
    <x v="257"/>
    <x v="98"/>
    <x v="2"/>
    <s v="Delhi"/>
    <s v="New Delhi"/>
    <x v="1"/>
    <x v="3"/>
    <s v="Storage Pro 7"/>
    <n v="5380.31"/>
    <n v="9"/>
    <x v="0"/>
    <n v="3538.17"/>
    <n v="1842.14"/>
    <s v="Karan"/>
    <s v="Home Office"/>
  </r>
  <r>
    <s v="ORD-18037-5649"/>
    <d v="2024-10-08T00:00:00"/>
    <x v="1"/>
    <x v="232"/>
    <x v="20"/>
    <x v="3"/>
    <s v="Odisha"/>
    <s v="Bhubaneswar"/>
    <x v="2"/>
    <x v="8"/>
    <s v="Laptops Pro 5"/>
    <n v="282668.58"/>
    <n v="13"/>
    <x v="3"/>
    <n v="201214.13"/>
    <n v="81454.45"/>
    <s v="Amit"/>
    <s v="Home Office"/>
  </r>
  <r>
    <s v="ORD-87763-5650"/>
    <d v="2024-11-18T00:00:00"/>
    <x v="1"/>
    <x v="200"/>
    <x v="13"/>
    <x v="0"/>
    <s v="Karnataka"/>
    <s v="Bangalore"/>
    <x v="2"/>
    <x v="8"/>
    <s v="Laptops Pro 8"/>
    <n v="448838.6"/>
    <n v="7"/>
    <x v="3"/>
    <n v="305352.59999999998"/>
    <n v="143486"/>
    <s v="Neha"/>
    <s v="Consumer"/>
  </r>
  <r>
    <s v="ORD-51142-5651"/>
    <d v="2023-11-09T00:00:00"/>
    <x v="0"/>
    <x v="633"/>
    <x v="104"/>
    <x v="0"/>
    <s v="Tamil Nadu"/>
    <s v="Chennai"/>
    <x v="2"/>
    <x v="10"/>
    <s v="Accessories Pro 9"/>
    <n v="389724.67"/>
    <n v="10"/>
    <x v="3"/>
    <n v="258118.5"/>
    <n v="131606.17000000001"/>
    <s v="Priya"/>
    <s v="Corporate"/>
  </r>
  <r>
    <s v="ORD-67300-5652"/>
    <d v="2024-08-20T00:00:00"/>
    <x v="1"/>
    <x v="353"/>
    <x v="120"/>
    <x v="3"/>
    <s v="West Bengal"/>
    <s v="Howrah"/>
    <x v="0"/>
    <x v="0"/>
    <s v="Sofas Pro 7"/>
    <n v="20250.75"/>
    <n v="10"/>
    <x v="6"/>
    <n v="35968"/>
    <n v="-15717.25"/>
    <s v="Vikas"/>
    <s v="Home Office"/>
  </r>
  <r>
    <s v="ORD-88191-5653"/>
    <d v="2024-01-23T00:00:00"/>
    <x v="1"/>
    <x v="819"/>
    <x v="9"/>
    <x v="3"/>
    <s v="Bihar"/>
    <s v="Patna"/>
    <x v="0"/>
    <x v="0"/>
    <s v="Sofas Pro 3"/>
    <n v="247227.6"/>
    <n v="10"/>
    <x v="3"/>
    <n v="165260.70000000001"/>
    <n v="81966.899999999994"/>
    <s v="Rahul"/>
    <s v="Corporate"/>
  </r>
  <r>
    <s v="ORD-59287-5654"/>
    <d v="2024-03-30T00:00:00"/>
    <x v="1"/>
    <x v="609"/>
    <x v="250"/>
    <x v="3"/>
    <s v="West Bengal"/>
    <s v="Howrah"/>
    <x v="2"/>
    <x v="8"/>
    <s v="Laptops Pro 7"/>
    <n v="12139.53"/>
    <n v="3"/>
    <x v="1"/>
    <n v="17092.02"/>
    <n v="-4952.49"/>
    <s v="Karan"/>
    <s v="Corporate"/>
  </r>
  <r>
    <s v="ORD-42675-5655"/>
    <d v="2024-10-30T00:00:00"/>
    <x v="1"/>
    <x v="665"/>
    <x v="171"/>
    <x v="2"/>
    <s v="Haryana"/>
    <s v="Faridabad"/>
    <x v="1"/>
    <x v="2"/>
    <s v="Binders Pro 10"/>
    <n v="15209.85"/>
    <n v="13"/>
    <x v="1"/>
    <n v="21841.43"/>
    <n v="-6631.58"/>
    <s v="Pooja"/>
    <s v="Corporate"/>
  </r>
  <r>
    <s v="ORD-40029-5656"/>
    <d v="2023-08-11T00:00:00"/>
    <x v="0"/>
    <x v="784"/>
    <x v="155"/>
    <x v="3"/>
    <s v="West Bengal"/>
    <s v="Howrah"/>
    <x v="1"/>
    <x v="1"/>
    <s v="Paper Pro 1"/>
    <n v="18163.88"/>
    <n v="11"/>
    <x v="5"/>
    <n v="19056.400000000001"/>
    <n v="-892.52"/>
    <s v="Neha"/>
    <s v="Home Office"/>
  </r>
  <r>
    <s v="ORD-18392-5657"/>
    <d v="2023-04-15T00:00:00"/>
    <x v="0"/>
    <x v="708"/>
    <x v="199"/>
    <x v="3"/>
    <s v="Bihar"/>
    <s v="Patna"/>
    <x v="2"/>
    <x v="5"/>
    <s v="Tablets Pro 9"/>
    <n v="104512.64"/>
    <n v="4"/>
    <x v="1"/>
    <n v="145299.76"/>
    <n v="-40787.120000000003"/>
    <s v="Pooja"/>
    <s v="Consumer"/>
  </r>
  <r>
    <s v="ORD-63121-5658"/>
    <d v="2024-10-29T00:00:00"/>
    <x v="1"/>
    <x v="522"/>
    <x v="145"/>
    <x v="2"/>
    <s v="Delhi"/>
    <s v="New Delhi"/>
    <x v="0"/>
    <x v="0"/>
    <s v="Sofas Pro 3"/>
    <n v="182650.13"/>
    <n v="13"/>
    <x v="4"/>
    <n v="142069.07"/>
    <n v="40581.06"/>
    <s v="Amit"/>
    <s v="Consumer"/>
  </r>
  <r>
    <s v="ORD-38778-5659"/>
    <d v="2023-11-03T00:00:00"/>
    <x v="0"/>
    <x v="305"/>
    <x v="113"/>
    <x v="0"/>
    <s v="Tamil Nadu"/>
    <s v="Chennai"/>
    <x v="0"/>
    <x v="0"/>
    <s v="Sofas Pro 5"/>
    <n v="264590.96999999997"/>
    <n v="12"/>
    <x v="7"/>
    <n v="164961.12"/>
    <n v="99629.85"/>
    <s v="Rahul"/>
    <s v="Corporate"/>
  </r>
  <r>
    <s v="ORD-54987-5660"/>
    <d v="2024-08-05T00:00:00"/>
    <x v="1"/>
    <x v="832"/>
    <x v="168"/>
    <x v="1"/>
    <s v="Gujarat"/>
    <s v="Surat"/>
    <x v="2"/>
    <x v="5"/>
    <s v="Tablets Pro 2"/>
    <n v="97163.31"/>
    <n v="5"/>
    <x v="6"/>
    <n v="165593.79999999999"/>
    <n v="-68430.490000000005"/>
    <s v="Vikas"/>
    <s v="Corporate"/>
  </r>
  <r>
    <s v="ORD-15080-5661"/>
    <d v="2024-05-24T00:00:00"/>
    <x v="1"/>
    <x v="155"/>
    <x v="130"/>
    <x v="3"/>
    <s v="Odisha"/>
    <s v="Bhubaneswar"/>
    <x v="1"/>
    <x v="1"/>
    <s v="Paper Pro 3"/>
    <n v="10234.61"/>
    <n v="11"/>
    <x v="1"/>
    <n v="14865.62"/>
    <n v="-4631.01"/>
    <s v="Amit"/>
    <s v="Consumer"/>
  </r>
  <r>
    <s v="ORD-14405-5662"/>
    <d v="2024-12-21T00:00:00"/>
    <x v="1"/>
    <x v="38"/>
    <x v="56"/>
    <x v="3"/>
    <s v="Odisha"/>
    <s v="Bhubaneswar"/>
    <x v="1"/>
    <x v="6"/>
    <s v="Pens Pro 4"/>
    <n v="13725.8"/>
    <n v="9"/>
    <x v="7"/>
    <n v="10324.98"/>
    <n v="3400.82"/>
    <s v="Priya"/>
    <s v="Consumer"/>
  </r>
  <r>
    <s v="ORD-15773-5663"/>
    <d v="2024-09-03T00:00:00"/>
    <x v="1"/>
    <x v="550"/>
    <x v="129"/>
    <x v="3"/>
    <s v="Bihar"/>
    <s v="Gaya"/>
    <x v="1"/>
    <x v="3"/>
    <s v="Storage Pro 2"/>
    <n v="6910.32"/>
    <n v="8"/>
    <x v="6"/>
    <n v="11912.16"/>
    <n v="-5001.84"/>
    <s v="Rahul"/>
    <s v="Consumer"/>
  </r>
  <r>
    <s v="ORD-33805-5664"/>
    <d v="2024-12-09T00:00:00"/>
    <x v="1"/>
    <x v="175"/>
    <x v="30"/>
    <x v="3"/>
    <s v="Odisha"/>
    <s v="Bhubaneswar"/>
    <x v="0"/>
    <x v="0"/>
    <s v="Sofas Pro 10"/>
    <n v="261759.11"/>
    <n v="11"/>
    <x v="7"/>
    <n v="167727.56"/>
    <n v="94031.55"/>
    <s v="Priya"/>
    <s v="Corporate"/>
  </r>
  <r>
    <s v="ORD-14673-5665"/>
    <d v="2023-10-27T00:00:00"/>
    <x v="0"/>
    <x v="313"/>
    <x v="266"/>
    <x v="1"/>
    <s v="Rajasthan"/>
    <s v="Jaipur"/>
    <x v="1"/>
    <x v="3"/>
    <s v="Storage Pro 10"/>
    <n v="17349.93"/>
    <n v="10"/>
    <x v="7"/>
    <n v="12598.2"/>
    <n v="4751.7299999999996"/>
    <s v="Vikas"/>
    <s v="Consumer"/>
  </r>
  <r>
    <s v="ORD-25440-5666"/>
    <d v="2023-09-27T00:00:00"/>
    <x v="0"/>
    <x v="775"/>
    <x v="260"/>
    <x v="1"/>
    <s v="Maharashtra"/>
    <s v="Mumbai"/>
    <x v="2"/>
    <x v="8"/>
    <s v="Laptops Pro 4"/>
    <n v="761142.6"/>
    <n v="12"/>
    <x v="3"/>
    <n v="541111.80000000005"/>
    <n v="220030.8"/>
    <s v="Vikas"/>
    <s v="Home Office"/>
  </r>
  <r>
    <s v="ORD-60351-5667"/>
    <d v="2023-01-06T00:00:00"/>
    <x v="0"/>
    <x v="660"/>
    <x v="147"/>
    <x v="1"/>
    <s v="Gujarat"/>
    <s v="Ahmedabad"/>
    <x v="1"/>
    <x v="3"/>
    <s v="Storage Pro 4"/>
    <n v="11429.3"/>
    <n v="6"/>
    <x v="5"/>
    <n v="9661.44"/>
    <n v="1767.86"/>
    <s v="Vikas"/>
    <s v="Corporate"/>
  </r>
  <r>
    <s v="ORD-78335-5668"/>
    <d v="2024-12-27T00:00:00"/>
    <x v="1"/>
    <x v="2"/>
    <x v="34"/>
    <x v="1"/>
    <s v="Gujarat"/>
    <s v="Surat"/>
    <x v="0"/>
    <x v="7"/>
    <s v="Tables Pro 10"/>
    <n v="57049.02"/>
    <n v="10"/>
    <x v="5"/>
    <n v="62211.7"/>
    <n v="-5162.68"/>
    <s v="Amit"/>
    <s v="Corporate"/>
  </r>
  <r>
    <s v="ORD-22424-5669"/>
    <d v="2024-02-24T00:00:00"/>
    <x v="1"/>
    <x v="868"/>
    <x v="25"/>
    <x v="3"/>
    <s v="Bihar"/>
    <s v="Gaya"/>
    <x v="1"/>
    <x v="6"/>
    <s v="Pens Pro 1"/>
    <n v="13405.19"/>
    <n v="7"/>
    <x v="3"/>
    <n v="10913"/>
    <n v="2492.19"/>
    <s v="Rahul"/>
    <s v="Consumer"/>
  </r>
  <r>
    <s v="ORD-24980-5670"/>
    <d v="2023-05-17T00:00:00"/>
    <x v="0"/>
    <x v="898"/>
    <x v="87"/>
    <x v="3"/>
    <s v="West Bengal"/>
    <s v="Howrah"/>
    <x v="0"/>
    <x v="9"/>
    <s v="Beds Pro 1"/>
    <n v="42139.519999999997"/>
    <n v="4"/>
    <x v="1"/>
    <n v="61918.68"/>
    <n v="-19779.16"/>
    <s v="Sneha"/>
    <s v="Corporate"/>
  </r>
  <r>
    <s v="ORD-36858-5671"/>
    <d v="2023-01-27T00:00:00"/>
    <x v="0"/>
    <x v="153"/>
    <x v="24"/>
    <x v="0"/>
    <s v="Telangana"/>
    <s v="Hyderabad"/>
    <x v="1"/>
    <x v="6"/>
    <s v="Pens Pro 9"/>
    <n v="14830.08"/>
    <n v="14"/>
    <x v="6"/>
    <n v="25855.06"/>
    <n v="-11024.98"/>
    <s v="Pooja"/>
    <s v="Consumer"/>
  </r>
  <r>
    <s v="ORD-95591-5672"/>
    <d v="2024-05-02T00:00:00"/>
    <x v="1"/>
    <x v="137"/>
    <x v="117"/>
    <x v="2"/>
    <s v="Delhi"/>
    <s v="New Delhi"/>
    <x v="2"/>
    <x v="8"/>
    <s v="Laptops Pro 1"/>
    <n v="21951.49"/>
    <n v="6"/>
    <x v="6"/>
    <n v="38423.58"/>
    <n v="-16472.09"/>
    <s v="Neha"/>
    <s v="Corporate"/>
  </r>
  <r>
    <s v="ORD-67251-5673"/>
    <d v="2024-11-04T00:00:00"/>
    <x v="1"/>
    <x v="606"/>
    <x v="67"/>
    <x v="1"/>
    <s v="Gujarat"/>
    <s v="Ahmedabad"/>
    <x v="1"/>
    <x v="3"/>
    <s v="Storage Pro 1"/>
    <n v="29530.11"/>
    <n v="14"/>
    <x v="0"/>
    <n v="21102.62"/>
    <n v="8427.49"/>
    <s v="Karan"/>
    <s v="Corporate"/>
  </r>
  <r>
    <s v="ORD-28949-5674"/>
    <d v="2024-11-20T00:00:00"/>
    <x v="1"/>
    <x v="340"/>
    <x v="282"/>
    <x v="0"/>
    <s v="Tamil Nadu"/>
    <s v="Coimbatore"/>
    <x v="0"/>
    <x v="9"/>
    <s v="Beds Pro 7"/>
    <n v="13893.49"/>
    <n v="4"/>
    <x v="1"/>
    <n v="20160.32"/>
    <n v="-6266.83"/>
    <s v="Priya"/>
    <s v="Corporate"/>
  </r>
  <r>
    <s v="ORD-26252-5675"/>
    <d v="2023-10-28T00:00:00"/>
    <x v="0"/>
    <x v="226"/>
    <x v="265"/>
    <x v="3"/>
    <s v="Odisha"/>
    <s v="Bhubaneswar"/>
    <x v="2"/>
    <x v="11"/>
    <s v="Smartphones Pro 7"/>
    <n v="95972.38"/>
    <n v="6"/>
    <x v="2"/>
    <n v="83388.06"/>
    <n v="12584.32"/>
    <s v="Rahul"/>
    <s v="Corporate"/>
  </r>
  <r>
    <s v="ORD-30980-5676"/>
    <d v="2024-12-10T00:00:00"/>
    <x v="1"/>
    <x v="230"/>
    <x v="1"/>
    <x v="0"/>
    <s v="Karnataka"/>
    <s v="Mysore"/>
    <x v="1"/>
    <x v="6"/>
    <s v="Pens Pro 3"/>
    <n v="8438.76"/>
    <n v="4"/>
    <x v="4"/>
    <n v="6317.08"/>
    <n v="2121.6799999999998"/>
    <s v="Vikas"/>
    <s v="Corporate"/>
  </r>
  <r>
    <s v="ORD-64856-5677"/>
    <d v="2023-06-12T00:00:00"/>
    <x v="0"/>
    <x v="320"/>
    <x v="127"/>
    <x v="2"/>
    <s v="Delhi"/>
    <s v="New Delhi"/>
    <x v="2"/>
    <x v="10"/>
    <s v="Accessories Pro 1"/>
    <n v="61794.5"/>
    <n v="2"/>
    <x v="1"/>
    <n v="86388.72"/>
    <n v="-24594.22"/>
    <s v="Rahul"/>
    <s v="Consumer"/>
  </r>
  <r>
    <s v="ORD-55337-5678"/>
    <d v="2023-10-24T00:00:00"/>
    <x v="0"/>
    <x v="156"/>
    <x v="222"/>
    <x v="1"/>
    <s v="Rajasthan"/>
    <s v="Jaipur"/>
    <x v="2"/>
    <x v="8"/>
    <s v="Laptops Pro 3"/>
    <n v="119738.79"/>
    <n v="3"/>
    <x v="5"/>
    <n v="111031.83"/>
    <n v="8706.9599999999991"/>
    <s v="Priya"/>
    <s v="Consumer"/>
  </r>
  <r>
    <s v="ORD-32022-5679"/>
    <d v="2024-10-25T00:00:00"/>
    <x v="1"/>
    <x v="595"/>
    <x v="259"/>
    <x v="2"/>
    <s v="Delhi"/>
    <s v="New Delhi"/>
    <x v="2"/>
    <x v="8"/>
    <s v="Laptops Pro 2"/>
    <n v="314095.58"/>
    <n v="14"/>
    <x v="6"/>
    <n v="544826.80000000005"/>
    <n v="-230731.22"/>
    <s v="Rahul"/>
    <s v="Corporate"/>
  </r>
  <r>
    <s v="ORD-94376-5680"/>
    <d v="2023-12-07T00:00:00"/>
    <x v="0"/>
    <x v="680"/>
    <x v="79"/>
    <x v="3"/>
    <s v="Bihar"/>
    <s v="Gaya"/>
    <x v="1"/>
    <x v="2"/>
    <s v="Binders Pro 1"/>
    <n v="24230.06"/>
    <n v="12"/>
    <x v="7"/>
    <n v="18472.32"/>
    <n v="5757.74"/>
    <s v="Vikas"/>
    <s v="Consumer"/>
  </r>
  <r>
    <s v="ORD-18344-5681"/>
    <d v="2023-09-19T00:00:00"/>
    <x v="0"/>
    <x v="69"/>
    <x v="78"/>
    <x v="2"/>
    <s v="Delhi"/>
    <s v="New Delhi"/>
    <x v="0"/>
    <x v="4"/>
    <s v="Chairs Pro 10"/>
    <n v="188334.46"/>
    <n v="13"/>
    <x v="3"/>
    <n v="138319.09"/>
    <n v="50015.37"/>
    <s v="Rahul"/>
    <s v="Consumer"/>
  </r>
  <r>
    <s v="ORD-87393-5682"/>
    <d v="2023-08-12T00:00:00"/>
    <x v="0"/>
    <x v="691"/>
    <x v="113"/>
    <x v="0"/>
    <s v="Telangana"/>
    <s v="Hyderabad"/>
    <x v="1"/>
    <x v="3"/>
    <s v="Storage Pro 5"/>
    <n v="852.83"/>
    <n v="1"/>
    <x v="4"/>
    <n v="630.64"/>
    <n v="222.19"/>
    <s v="Vikas"/>
    <s v="Consumer"/>
  </r>
  <r>
    <s v="ORD-52561-5683"/>
    <d v="2023-10-06T00:00:00"/>
    <x v="0"/>
    <x v="658"/>
    <x v="137"/>
    <x v="2"/>
    <s v="Delhi"/>
    <s v="New Delhi"/>
    <x v="1"/>
    <x v="3"/>
    <s v="Storage Pro 2"/>
    <n v="19172.91"/>
    <n v="7"/>
    <x v="0"/>
    <n v="11000.08"/>
    <n v="8172.83"/>
    <s v="Pooja"/>
    <s v="Corporate"/>
  </r>
  <r>
    <s v="ORD-87246-5684"/>
    <d v="2023-12-11T00:00:00"/>
    <x v="0"/>
    <x v="301"/>
    <x v="89"/>
    <x v="2"/>
    <s v="Delhi"/>
    <s v="New Delhi"/>
    <x v="1"/>
    <x v="2"/>
    <s v="Binders Pro 3"/>
    <n v="10740.79"/>
    <n v="4"/>
    <x v="7"/>
    <n v="6953.56"/>
    <n v="3787.23"/>
    <s v="Rahul"/>
    <s v="Corporate"/>
  </r>
  <r>
    <s v="ORD-66158-5685"/>
    <d v="2023-11-17T00:00:00"/>
    <x v="0"/>
    <x v="317"/>
    <x v="2"/>
    <x v="0"/>
    <s v="Telangana"/>
    <s v="Hyderabad"/>
    <x v="2"/>
    <x v="11"/>
    <s v="Smartphones Pro 6"/>
    <n v="215958.04"/>
    <n v="15"/>
    <x v="0"/>
    <n v="125543.7"/>
    <n v="90414.34"/>
    <s v="Vikas"/>
    <s v="Corporate"/>
  </r>
  <r>
    <s v="ORD-44391-5686"/>
    <d v="2023-09-29T00:00:00"/>
    <x v="0"/>
    <x v="843"/>
    <x v="82"/>
    <x v="3"/>
    <s v="Bihar"/>
    <s v="Patna"/>
    <x v="1"/>
    <x v="3"/>
    <s v="Storage Pro 7"/>
    <n v="2966.16"/>
    <n v="5"/>
    <x v="6"/>
    <n v="4953.3999999999996"/>
    <n v="-1987.24"/>
    <s v="Pooja"/>
    <s v="Home Office"/>
  </r>
  <r>
    <s v="ORD-14673-5687"/>
    <d v="2024-03-15T00:00:00"/>
    <x v="1"/>
    <x v="11"/>
    <x v="226"/>
    <x v="3"/>
    <s v="Bihar"/>
    <s v="Patna"/>
    <x v="0"/>
    <x v="7"/>
    <s v="Tables Pro 6"/>
    <n v="60114.02"/>
    <n v="5"/>
    <x v="2"/>
    <n v="48195.35"/>
    <n v="11918.67"/>
    <s v="Amit"/>
    <s v="Consumer"/>
  </r>
  <r>
    <s v="ORD-92857-5688"/>
    <d v="2023-03-24T00:00:00"/>
    <x v="0"/>
    <x v="415"/>
    <x v="227"/>
    <x v="2"/>
    <s v="Punjab"/>
    <s v="Ludhiana"/>
    <x v="2"/>
    <x v="11"/>
    <s v="Smartphones Pro 4"/>
    <n v="866801.02"/>
    <n v="12"/>
    <x v="0"/>
    <n v="580674.84"/>
    <n v="286126.18"/>
    <s v="Neha"/>
    <s v="Home Office"/>
  </r>
  <r>
    <s v="ORD-71068-5689"/>
    <d v="2023-07-01T00:00:00"/>
    <x v="0"/>
    <x v="121"/>
    <x v="17"/>
    <x v="1"/>
    <s v="Maharashtra"/>
    <s v="Mumbai"/>
    <x v="1"/>
    <x v="6"/>
    <s v="Pens Pro 3"/>
    <n v="17043.54"/>
    <n v="12"/>
    <x v="7"/>
    <n v="10660.44"/>
    <n v="6383.1"/>
    <s v="Priya"/>
    <s v="Consumer"/>
  </r>
  <r>
    <s v="ORD-71349-5690"/>
    <d v="2024-05-05T00:00:00"/>
    <x v="1"/>
    <x v="518"/>
    <x v="269"/>
    <x v="0"/>
    <s v="Karnataka"/>
    <s v="Bangalore"/>
    <x v="2"/>
    <x v="11"/>
    <s v="Smartphones Pro 8"/>
    <n v="141296.23000000001"/>
    <n v="7"/>
    <x v="1"/>
    <n v="198216.55"/>
    <n v="-56920.32"/>
    <s v="Pooja"/>
    <s v="Corporate"/>
  </r>
  <r>
    <s v="ORD-84007-5691"/>
    <d v="2023-02-01T00:00:00"/>
    <x v="0"/>
    <x v="537"/>
    <x v="294"/>
    <x v="0"/>
    <s v="Tamil Nadu"/>
    <s v="Coimbatore"/>
    <x v="0"/>
    <x v="4"/>
    <s v="Chairs Pro 2"/>
    <n v="53766.33"/>
    <n v="3"/>
    <x v="5"/>
    <n v="59060.639999999999"/>
    <n v="-5294.31"/>
    <s v="Amit"/>
    <s v="Corporate"/>
  </r>
  <r>
    <s v="ORD-91808-5692"/>
    <d v="2024-11-23T00:00:00"/>
    <x v="1"/>
    <x v="537"/>
    <x v="202"/>
    <x v="0"/>
    <s v="Tamil Nadu"/>
    <s v="Chennai"/>
    <x v="1"/>
    <x v="3"/>
    <s v="Storage Pro 8"/>
    <n v="28673.95"/>
    <n v="10"/>
    <x v="4"/>
    <n v="16925.5"/>
    <n v="11748.45"/>
    <s v="Pooja"/>
    <s v="Home Office"/>
  </r>
  <r>
    <s v="ORD-88906-5693"/>
    <d v="2024-11-01T00:00:00"/>
    <x v="1"/>
    <x v="595"/>
    <x v="165"/>
    <x v="0"/>
    <s v="Telangana"/>
    <s v="Hyderabad"/>
    <x v="2"/>
    <x v="8"/>
    <s v="Laptops Pro 1"/>
    <n v="46082.63"/>
    <n v="15"/>
    <x v="6"/>
    <n v="76984.800000000003"/>
    <n v="-30902.17"/>
    <s v="Neha"/>
    <s v="Home Office"/>
  </r>
  <r>
    <s v="ORD-73585-5694"/>
    <d v="2024-08-02T00:00:00"/>
    <x v="1"/>
    <x v="558"/>
    <x v="50"/>
    <x v="3"/>
    <s v="Odisha"/>
    <s v="Bhubaneswar"/>
    <x v="1"/>
    <x v="6"/>
    <s v="Pens Pro 10"/>
    <n v="7527.44"/>
    <n v="12"/>
    <x v="5"/>
    <n v="6904.2"/>
    <n v="623.24"/>
    <s v="Rahul"/>
    <s v="Consumer"/>
  </r>
  <r>
    <s v="ORD-15234-5695"/>
    <d v="2024-12-13T00:00:00"/>
    <x v="1"/>
    <x v="629"/>
    <x v="113"/>
    <x v="2"/>
    <s v="Punjab"/>
    <s v="Amritsar"/>
    <x v="1"/>
    <x v="6"/>
    <s v="Pens Pro 4"/>
    <n v="2747.4"/>
    <n v="3"/>
    <x v="6"/>
    <n v="4826.1000000000004"/>
    <n v="-2078.6999999999998"/>
    <s v="Vikas"/>
    <s v="Consumer"/>
  </r>
  <r>
    <s v="ORD-44464-5696"/>
    <d v="2023-11-23T00:00:00"/>
    <x v="0"/>
    <x v="884"/>
    <x v="38"/>
    <x v="1"/>
    <s v="Gujarat"/>
    <s v="Surat"/>
    <x v="2"/>
    <x v="8"/>
    <s v="Laptops Pro 3"/>
    <n v="121362.45"/>
    <n v="6"/>
    <x v="4"/>
    <n v="77648.58"/>
    <n v="43713.87"/>
    <s v="Pooja"/>
    <s v="Consumer"/>
  </r>
  <r>
    <s v="ORD-86600-5697"/>
    <d v="2023-10-16T00:00:00"/>
    <x v="0"/>
    <x v="761"/>
    <x v="12"/>
    <x v="0"/>
    <s v="Telangana"/>
    <s v="Hyderabad"/>
    <x v="2"/>
    <x v="5"/>
    <s v="Tablets Pro 2"/>
    <n v="82304.509999999995"/>
    <n v="3"/>
    <x v="7"/>
    <n v="57121.56"/>
    <n v="25182.95"/>
    <s v="Rahul"/>
    <s v="Home Office"/>
  </r>
  <r>
    <s v="ORD-11795-5698"/>
    <d v="2024-03-18T00:00:00"/>
    <x v="1"/>
    <x v="596"/>
    <x v="37"/>
    <x v="3"/>
    <s v="Odisha"/>
    <s v="Bhubaneswar"/>
    <x v="1"/>
    <x v="6"/>
    <s v="Pens Pro 8"/>
    <n v="640.52"/>
    <n v="1"/>
    <x v="2"/>
    <n v="481.77"/>
    <n v="158.75"/>
    <s v="Karan"/>
    <s v="Consumer"/>
  </r>
  <r>
    <s v="ORD-81074-5699"/>
    <d v="2023-02-23T00:00:00"/>
    <x v="0"/>
    <x v="467"/>
    <x v="36"/>
    <x v="2"/>
    <s v="Haryana"/>
    <s v="Gurgaon"/>
    <x v="1"/>
    <x v="1"/>
    <s v="Paper Pro 1"/>
    <n v="30385.52"/>
    <n v="13"/>
    <x v="7"/>
    <n v="23721.75"/>
    <n v="6663.77"/>
    <s v="Neha"/>
    <s v="Home Office"/>
  </r>
  <r>
    <s v="ORD-13127-5700"/>
    <d v="2023-04-29T00:00:00"/>
    <x v="0"/>
    <x v="185"/>
    <x v="124"/>
    <x v="1"/>
    <s v="Rajasthan"/>
    <s v="Jaipur"/>
    <x v="1"/>
    <x v="1"/>
    <s v="Paper Pro 7"/>
    <n v="18226.27"/>
    <n v="12"/>
    <x v="7"/>
    <n v="11348.28"/>
    <n v="6877.99"/>
    <s v="Priya"/>
    <s v="Consumer"/>
  </r>
  <r>
    <s v="ORD-60291-5701"/>
    <d v="2023-12-19T00:00:00"/>
    <x v="0"/>
    <x v="494"/>
    <x v="299"/>
    <x v="0"/>
    <s v="Karnataka"/>
    <s v="Mysore"/>
    <x v="2"/>
    <x v="5"/>
    <s v="Tablets Pro 5"/>
    <n v="95012.24"/>
    <n v="4"/>
    <x v="1"/>
    <n v="132718.04"/>
    <n v="-37705.800000000003"/>
    <s v="Sneha"/>
    <s v="Consumer"/>
  </r>
  <r>
    <s v="ORD-27418-5702"/>
    <d v="2024-04-24T00:00:00"/>
    <x v="1"/>
    <x v="858"/>
    <x v="197"/>
    <x v="2"/>
    <s v="Punjab"/>
    <s v="Ludhiana"/>
    <x v="1"/>
    <x v="1"/>
    <s v="Paper Pro 1"/>
    <n v="15321.54"/>
    <n v="8"/>
    <x v="5"/>
    <n v="14812.32"/>
    <n v="509.22"/>
    <s v="Vikas"/>
    <s v="Consumer"/>
  </r>
  <r>
    <s v="ORD-91161-5703"/>
    <d v="2023-03-04T00:00:00"/>
    <x v="0"/>
    <x v="294"/>
    <x v="70"/>
    <x v="1"/>
    <s v="Rajasthan"/>
    <s v="Jaipur"/>
    <x v="0"/>
    <x v="4"/>
    <s v="Chairs Pro 7"/>
    <n v="9973.1200000000008"/>
    <n v="1"/>
    <x v="4"/>
    <n v="7509.25"/>
    <n v="2463.87"/>
    <s v="Priya"/>
    <s v="Consumer"/>
  </r>
  <r>
    <s v="ORD-29049-5704"/>
    <d v="2023-04-20T00:00:00"/>
    <x v="0"/>
    <x v="597"/>
    <x v="273"/>
    <x v="3"/>
    <s v="West Bengal"/>
    <s v="Howrah"/>
    <x v="2"/>
    <x v="11"/>
    <s v="Smartphones Pro 4"/>
    <n v="418352.36"/>
    <n v="8"/>
    <x v="5"/>
    <n v="350725.68"/>
    <n v="67626.679999999993"/>
    <s v="Sneha"/>
    <s v="Consumer"/>
  </r>
  <r>
    <s v="ORD-31877-5705"/>
    <d v="2024-01-07T00:00:00"/>
    <x v="1"/>
    <x v="371"/>
    <x v="141"/>
    <x v="2"/>
    <s v="Delhi"/>
    <s v="New Delhi"/>
    <x v="1"/>
    <x v="1"/>
    <s v="Paper Pro 1"/>
    <n v="13713.8"/>
    <n v="6"/>
    <x v="2"/>
    <n v="10264.379999999999"/>
    <n v="3449.42"/>
    <s v="Vikas"/>
    <s v="Consumer"/>
  </r>
  <r>
    <s v="ORD-18769-5706"/>
    <d v="2024-02-10T00:00:00"/>
    <x v="1"/>
    <x v="780"/>
    <x v="198"/>
    <x v="3"/>
    <s v="Odisha"/>
    <s v="Bhubaneswar"/>
    <x v="1"/>
    <x v="6"/>
    <s v="Pens Pro 8"/>
    <n v="12502.03"/>
    <n v="11"/>
    <x v="1"/>
    <n v="18824.63"/>
    <n v="-6322.6"/>
    <s v="Pooja"/>
    <s v="Consumer"/>
  </r>
  <r>
    <s v="ORD-58314-5707"/>
    <d v="2023-11-25T00:00:00"/>
    <x v="0"/>
    <x v="194"/>
    <x v="211"/>
    <x v="3"/>
    <s v="Bihar"/>
    <s v="Patna"/>
    <x v="0"/>
    <x v="7"/>
    <s v="Tables Pro 7"/>
    <n v="12566.89"/>
    <n v="2"/>
    <x v="7"/>
    <n v="8749.8799999999992"/>
    <n v="3817.01"/>
    <s v="Rahul"/>
    <s v="Consumer"/>
  </r>
  <r>
    <s v="ORD-42243-5708"/>
    <d v="2024-11-14T00:00:00"/>
    <x v="1"/>
    <x v="794"/>
    <x v="280"/>
    <x v="2"/>
    <s v="Delhi"/>
    <s v="New Delhi"/>
    <x v="0"/>
    <x v="0"/>
    <s v="Sofas Pro 3"/>
    <n v="15745.32"/>
    <n v="1"/>
    <x v="4"/>
    <n v="10519.74"/>
    <n v="5225.58"/>
    <s v="Rahul"/>
    <s v="Corporate"/>
  </r>
  <r>
    <s v="ORD-69059-5709"/>
    <d v="2023-01-30T00:00:00"/>
    <x v="0"/>
    <x v="123"/>
    <x v="103"/>
    <x v="0"/>
    <s v="Telangana"/>
    <s v="Hyderabad"/>
    <x v="0"/>
    <x v="7"/>
    <s v="Tables Pro 6"/>
    <n v="252935.71"/>
    <n v="12"/>
    <x v="2"/>
    <n v="213032.64"/>
    <n v="39903.07"/>
    <s v="Priya"/>
    <s v="Corporate"/>
  </r>
  <r>
    <s v="ORD-79297-5710"/>
    <d v="2023-06-29T00:00:00"/>
    <x v="0"/>
    <x v="843"/>
    <x v="125"/>
    <x v="0"/>
    <s v="Karnataka"/>
    <s v="Bangalore"/>
    <x v="2"/>
    <x v="11"/>
    <s v="Smartphones Pro 4"/>
    <n v="115493.4"/>
    <n v="6"/>
    <x v="2"/>
    <n v="99734.58"/>
    <n v="15758.82"/>
    <s v="Rahul"/>
    <s v="Consumer"/>
  </r>
  <r>
    <s v="ORD-21029-5711"/>
    <d v="2024-12-18T00:00:00"/>
    <x v="1"/>
    <x v="800"/>
    <x v="155"/>
    <x v="2"/>
    <s v="Delhi"/>
    <s v="New Delhi"/>
    <x v="0"/>
    <x v="7"/>
    <s v="Tables Pro 7"/>
    <n v="92538.99"/>
    <n v="7"/>
    <x v="5"/>
    <n v="78188.67"/>
    <n v="14350.32"/>
    <s v="Pooja"/>
    <s v="Consumer"/>
  </r>
  <r>
    <s v="ORD-80734-5712"/>
    <d v="2024-10-05T00:00:00"/>
    <x v="1"/>
    <x v="257"/>
    <x v="118"/>
    <x v="2"/>
    <s v="Delhi"/>
    <s v="New Delhi"/>
    <x v="2"/>
    <x v="11"/>
    <s v="Smartphones Pro 3"/>
    <n v="12206.8"/>
    <n v="1"/>
    <x v="7"/>
    <n v="8490.84"/>
    <n v="3715.96"/>
    <s v="Amit"/>
    <s v="Corporate"/>
  </r>
  <r>
    <s v="ORD-40481-5713"/>
    <d v="2023-12-22T00:00:00"/>
    <x v="0"/>
    <x v="833"/>
    <x v="156"/>
    <x v="3"/>
    <s v="Odisha"/>
    <s v="Bhubaneswar"/>
    <x v="0"/>
    <x v="9"/>
    <s v="Beds Pro 1"/>
    <n v="8050.75"/>
    <n v="1"/>
    <x v="1"/>
    <n v="11385.15"/>
    <n v="-3334.4"/>
    <s v="Amit"/>
    <s v="Consumer"/>
  </r>
  <r>
    <s v="ORD-83081-5714"/>
    <d v="2024-10-26T00:00:00"/>
    <x v="1"/>
    <x v="105"/>
    <x v="123"/>
    <x v="3"/>
    <s v="West Bengal"/>
    <s v="Kolkata"/>
    <x v="2"/>
    <x v="5"/>
    <s v="Tablets Pro 4"/>
    <n v="553135.93000000005"/>
    <n v="10"/>
    <x v="3"/>
    <n v="470440.1"/>
    <n v="82695.83"/>
    <s v="Karan"/>
    <s v="Corporate"/>
  </r>
  <r>
    <s v="ORD-45411-5715"/>
    <d v="2023-01-12T00:00:00"/>
    <x v="0"/>
    <x v="202"/>
    <x v="194"/>
    <x v="3"/>
    <s v="Bihar"/>
    <s v="Patna"/>
    <x v="1"/>
    <x v="1"/>
    <s v="Paper Pro 2"/>
    <n v="10187.5"/>
    <n v="6"/>
    <x v="3"/>
    <n v="9193.7999999999993"/>
    <n v="993.7"/>
    <s v="Rahul"/>
    <s v="Consumer"/>
  </r>
  <r>
    <s v="ORD-57267-5716"/>
    <d v="2024-12-04T00:00:00"/>
    <x v="1"/>
    <x v="532"/>
    <x v="69"/>
    <x v="1"/>
    <s v="Rajasthan"/>
    <s v="Jaipur"/>
    <x v="0"/>
    <x v="4"/>
    <s v="Chairs Pro 1"/>
    <n v="322109.84999999998"/>
    <n v="13"/>
    <x v="4"/>
    <n v="216449.09"/>
    <n v="105660.76"/>
    <s v="Rahul"/>
    <s v="Consumer"/>
  </r>
  <r>
    <s v="ORD-13830-5717"/>
    <d v="2023-10-18T00:00:00"/>
    <x v="0"/>
    <x v="676"/>
    <x v="50"/>
    <x v="3"/>
    <s v="Odisha"/>
    <s v="Bhubaneswar"/>
    <x v="2"/>
    <x v="5"/>
    <s v="Tablets Pro 6"/>
    <n v="189218.76"/>
    <n v="3"/>
    <x v="0"/>
    <n v="117355.86"/>
    <n v="71862.899999999994"/>
    <s v="Neha"/>
    <s v="Consumer"/>
  </r>
  <r>
    <s v="ORD-16328-5718"/>
    <d v="2023-12-14T00:00:00"/>
    <x v="0"/>
    <x v="427"/>
    <x v="184"/>
    <x v="3"/>
    <s v="Odisha"/>
    <s v="Bhubaneswar"/>
    <x v="1"/>
    <x v="3"/>
    <s v="Storage Pro 7"/>
    <n v="12434.14"/>
    <n v="6"/>
    <x v="2"/>
    <n v="9915.6"/>
    <n v="2518.54"/>
    <s v="Vikas"/>
    <s v="Consumer"/>
  </r>
  <r>
    <s v="ORD-40945-5719"/>
    <d v="2024-11-02T00:00:00"/>
    <x v="1"/>
    <x v="678"/>
    <x v="231"/>
    <x v="3"/>
    <s v="Bihar"/>
    <s v="Gaya"/>
    <x v="1"/>
    <x v="1"/>
    <s v="Paper Pro 4"/>
    <n v="9513.5400000000009"/>
    <n v="12"/>
    <x v="1"/>
    <n v="14326.92"/>
    <n v="-4813.38"/>
    <s v="Amit"/>
    <s v="Corporate"/>
  </r>
  <r>
    <s v="ORD-32594-5720"/>
    <d v="2023-10-04T00:00:00"/>
    <x v="0"/>
    <x v="132"/>
    <x v="297"/>
    <x v="0"/>
    <s v="Telangana"/>
    <s v="Hyderabad"/>
    <x v="0"/>
    <x v="9"/>
    <s v="Beds Pro 4"/>
    <n v="34830.5"/>
    <n v="8"/>
    <x v="5"/>
    <n v="29306.720000000001"/>
    <n v="5523.78"/>
    <s v="Vikas"/>
    <s v="Corporate"/>
  </r>
  <r>
    <s v="ORD-83601-5721"/>
    <d v="2024-11-14T00:00:00"/>
    <x v="1"/>
    <x v="672"/>
    <x v="276"/>
    <x v="0"/>
    <s v="Karnataka"/>
    <s v="Mysore"/>
    <x v="1"/>
    <x v="6"/>
    <s v="Pens Pro 8"/>
    <n v="6425.69"/>
    <n v="15"/>
    <x v="5"/>
    <n v="6122.1"/>
    <n v="303.58999999999997"/>
    <s v="Karan"/>
    <s v="Home Office"/>
  </r>
  <r>
    <s v="ORD-88471-5722"/>
    <d v="2023-12-02T00:00:00"/>
    <x v="0"/>
    <x v="892"/>
    <x v="118"/>
    <x v="2"/>
    <s v="Punjab"/>
    <s v="Amritsar"/>
    <x v="0"/>
    <x v="4"/>
    <s v="Chairs Pro 5"/>
    <n v="14624.8"/>
    <n v="1"/>
    <x v="2"/>
    <n v="11197.27"/>
    <n v="3427.53"/>
    <s v="Karan"/>
    <s v="Consumer"/>
  </r>
  <r>
    <s v="ORD-70165-5723"/>
    <d v="2023-03-22T00:00:00"/>
    <x v="0"/>
    <x v="90"/>
    <x v="219"/>
    <x v="2"/>
    <s v="Punjab"/>
    <s v="Ludhiana"/>
    <x v="2"/>
    <x v="5"/>
    <s v="Tablets Pro 8"/>
    <n v="375381.65"/>
    <n v="14"/>
    <x v="6"/>
    <n v="666909.31999999995"/>
    <n v="-291527.67"/>
    <s v="Neha"/>
    <s v="Corporate"/>
  </r>
  <r>
    <s v="ORD-99688-5724"/>
    <d v="2023-05-26T00:00:00"/>
    <x v="0"/>
    <x v="142"/>
    <x v="262"/>
    <x v="3"/>
    <s v="West Bengal"/>
    <s v="Howrah"/>
    <x v="1"/>
    <x v="3"/>
    <s v="Storage Pro 3"/>
    <n v="11516.72"/>
    <n v="11"/>
    <x v="1"/>
    <n v="16416.509999999998"/>
    <n v="-4899.79"/>
    <s v="Priya"/>
    <s v="Home Office"/>
  </r>
  <r>
    <s v="ORD-42098-5725"/>
    <d v="2023-12-18T00:00:00"/>
    <x v="0"/>
    <x v="78"/>
    <x v="33"/>
    <x v="2"/>
    <s v="Punjab"/>
    <s v="Amritsar"/>
    <x v="1"/>
    <x v="6"/>
    <s v="Pens Pro 3"/>
    <n v="1524.24"/>
    <n v="7"/>
    <x v="1"/>
    <n v="2183.86"/>
    <n v="-659.62"/>
    <s v="Pooja"/>
    <s v="Home Office"/>
  </r>
  <r>
    <s v="ORD-51204-5726"/>
    <d v="2023-12-19T00:00:00"/>
    <x v="0"/>
    <x v="863"/>
    <x v="90"/>
    <x v="3"/>
    <s v="West Bengal"/>
    <s v="Kolkata"/>
    <x v="1"/>
    <x v="1"/>
    <s v="Paper Pro 8"/>
    <n v="1745.52"/>
    <n v="5"/>
    <x v="3"/>
    <n v="1577.75"/>
    <n v="167.77"/>
    <s v="Karan"/>
    <s v="Home Office"/>
  </r>
  <r>
    <s v="ORD-33062-5727"/>
    <d v="2024-03-19T00:00:00"/>
    <x v="1"/>
    <x v="21"/>
    <x v="132"/>
    <x v="1"/>
    <s v="Gujarat"/>
    <s v="Ahmedabad"/>
    <x v="2"/>
    <x v="11"/>
    <s v="Smartphones Pro 3"/>
    <n v="84722.71"/>
    <n v="6"/>
    <x v="3"/>
    <n v="59133.3"/>
    <n v="25589.41"/>
    <s v="Rahul"/>
    <s v="Corporate"/>
  </r>
  <r>
    <s v="ORD-42328-5728"/>
    <d v="2023-10-15T00:00:00"/>
    <x v="0"/>
    <x v="609"/>
    <x v="10"/>
    <x v="0"/>
    <s v="Tamil Nadu"/>
    <s v="Coimbatore"/>
    <x v="0"/>
    <x v="0"/>
    <s v="Sofas Pro 8"/>
    <n v="46011.29"/>
    <n v="14"/>
    <x v="3"/>
    <n v="38454.5"/>
    <n v="7556.79"/>
    <s v="Priya"/>
    <s v="Consumer"/>
  </r>
  <r>
    <s v="ORD-13070-5729"/>
    <d v="2023-05-09T00:00:00"/>
    <x v="0"/>
    <x v="765"/>
    <x v="194"/>
    <x v="0"/>
    <s v="Telangana"/>
    <s v="Hyderabad"/>
    <x v="2"/>
    <x v="8"/>
    <s v="Laptops Pro 9"/>
    <n v="877857.8"/>
    <n v="13"/>
    <x v="0"/>
    <n v="503514.18"/>
    <n v="374343.62"/>
    <s v="Neha"/>
    <s v="Corporate"/>
  </r>
  <r>
    <s v="ORD-49998-5730"/>
    <d v="2024-02-05T00:00:00"/>
    <x v="1"/>
    <x v="776"/>
    <x v="295"/>
    <x v="0"/>
    <s v="Karnataka"/>
    <s v="Mysore"/>
    <x v="0"/>
    <x v="4"/>
    <s v="Chairs Pro 10"/>
    <n v="95707.67"/>
    <n v="13"/>
    <x v="6"/>
    <n v="169573.95"/>
    <n v="-73866.28"/>
    <s v="Amit"/>
    <s v="Home Office"/>
  </r>
  <r>
    <s v="ORD-51193-5731"/>
    <d v="2023-09-14T00:00:00"/>
    <x v="0"/>
    <x v="176"/>
    <x v="267"/>
    <x v="0"/>
    <s v="Tamil Nadu"/>
    <s v="Chennai"/>
    <x v="0"/>
    <x v="4"/>
    <s v="Chairs Pro 9"/>
    <n v="11275.71"/>
    <n v="3"/>
    <x v="2"/>
    <n v="9168.84"/>
    <n v="2106.87"/>
    <s v="Neha"/>
    <s v="Consumer"/>
  </r>
  <r>
    <s v="ORD-34748-5732"/>
    <d v="2024-08-30T00:00:00"/>
    <x v="1"/>
    <x v="62"/>
    <x v="170"/>
    <x v="0"/>
    <s v="Tamil Nadu"/>
    <s v="Coimbatore"/>
    <x v="1"/>
    <x v="1"/>
    <s v="Paper Pro 2"/>
    <n v="9551.2999999999993"/>
    <n v="8"/>
    <x v="1"/>
    <n v="14215.2"/>
    <n v="-4663.8999999999996"/>
    <s v="Sneha"/>
    <s v="Corporate"/>
  </r>
  <r>
    <s v="ORD-54003-5733"/>
    <d v="2023-10-17T00:00:00"/>
    <x v="0"/>
    <x v="326"/>
    <x v="66"/>
    <x v="2"/>
    <s v="Delhi"/>
    <s v="New Delhi"/>
    <x v="2"/>
    <x v="11"/>
    <s v="Smartphones Pro 8"/>
    <n v="224043.18"/>
    <n v="4"/>
    <x v="5"/>
    <n v="181705.16"/>
    <n v="42338.02"/>
    <s v="Neha"/>
    <s v="Corporate"/>
  </r>
  <r>
    <s v="ORD-50629-5734"/>
    <d v="2023-11-19T00:00:00"/>
    <x v="0"/>
    <x v="10"/>
    <x v="247"/>
    <x v="2"/>
    <s v="Haryana"/>
    <s v="Gurgaon"/>
    <x v="0"/>
    <x v="4"/>
    <s v="Chairs Pro 4"/>
    <n v="108686.01"/>
    <n v="8"/>
    <x v="1"/>
    <n v="152218.32"/>
    <n v="-43532.31"/>
    <s v="Sneha"/>
    <s v="Corporate"/>
  </r>
  <r>
    <s v="ORD-76953-5735"/>
    <d v="2024-10-23T00:00:00"/>
    <x v="1"/>
    <x v="885"/>
    <x v="233"/>
    <x v="2"/>
    <s v="Delhi"/>
    <s v="New Delhi"/>
    <x v="0"/>
    <x v="0"/>
    <s v="Sofas Pro 2"/>
    <n v="16706.63"/>
    <n v="1"/>
    <x v="0"/>
    <n v="10223.9"/>
    <n v="6482.73"/>
    <s v="Vikas"/>
    <s v="Corporate"/>
  </r>
  <r>
    <s v="ORD-17631-5736"/>
    <d v="2023-12-25T00:00:00"/>
    <x v="0"/>
    <x v="373"/>
    <x v="246"/>
    <x v="1"/>
    <s v="Rajasthan"/>
    <s v="Jaipur"/>
    <x v="2"/>
    <x v="10"/>
    <s v="Accessories Pro 3"/>
    <n v="14419.55"/>
    <n v="1"/>
    <x v="6"/>
    <n v="25475.46"/>
    <n v="-11055.91"/>
    <s v="Rahul"/>
    <s v="Corporate"/>
  </r>
  <r>
    <s v="ORD-38512-5737"/>
    <d v="2024-05-14T00:00:00"/>
    <x v="1"/>
    <x v="893"/>
    <x v="223"/>
    <x v="0"/>
    <s v="Telangana"/>
    <s v="Hyderabad"/>
    <x v="1"/>
    <x v="6"/>
    <s v="Pens Pro 8"/>
    <n v="16009.72"/>
    <n v="7"/>
    <x v="2"/>
    <n v="12874.47"/>
    <n v="3135.25"/>
    <s v="Amit"/>
    <s v="Corporate"/>
  </r>
  <r>
    <s v="ORD-63964-5738"/>
    <d v="2024-01-09T00:00:00"/>
    <x v="1"/>
    <x v="821"/>
    <x v="79"/>
    <x v="1"/>
    <s v="Gujarat"/>
    <s v="Ahmedabad"/>
    <x v="0"/>
    <x v="4"/>
    <s v="Chairs Pro 7"/>
    <n v="105811.28"/>
    <n v="7"/>
    <x v="5"/>
    <n v="116163.46"/>
    <n v="-10352.18"/>
    <s v="Sneha"/>
    <s v="Corporate"/>
  </r>
  <r>
    <s v="ORD-70331-5739"/>
    <d v="2023-05-23T00:00:00"/>
    <x v="0"/>
    <x v="725"/>
    <x v="65"/>
    <x v="0"/>
    <s v="Karnataka"/>
    <s v="Bangalore"/>
    <x v="1"/>
    <x v="6"/>
    <s v="Pens Pro 8"/>
    <n v="18404.169999999998"/>
    <n v="7"/>
    <x v="2"/>
    <n v="13858.95"/>
    <n v="4545.22"/>
    <s v="Vikas"/>
    <s v="Corporate"/>
  </r>
  <r>
    <s v="ORD-52854-5740"/>
    <d v="2023-11-05T00:00:00"/>
    <x v="0"/>
    <x v="357"/>
    <x v="261"/>
    <x v="3"/>
    <s v="Odisha"/>
    <s v="Bhubaneswar"/>
    <x v="1"/>
    <x v="1"/>
    <s v="Paper Pro 1"/>
    <n v="1633.9"/>
    <n v="7"/>
    <x v="1"/>
    <n v="2359.84"/>
    <n v="-725.94"/>
    <s v="Priya"/>
    <s v="Corporate"/>
  </r>
  <r>
    <s v="ORD-10942-5741"/>
    <d v="2024-02-19T00:00:00"/>
    <x v="1"/>
    <x v="584"/>
    <x v="101"/>
    <x v="2"/>
    <s v="Haryana"/>
    <s v="Faridabad"/>
    <x v="2"/>
    <x v="10"/>
    <s v="Accessories Pro 10"/>
    <n v="334898.8"/>
    <n v="5"/>
    <x v="0"/>
    <n v="216780"/>
    <n v="118118.8"/>
    <s v="Karan"/>
    <s v="Consumer"/>
  </r>
  <r>
    <s v="ORD-71062-5742"/>
    <d v="2023-11-13T00:00:00"/>
    <x v="0"/>
    <x v="735"/>
    <x v="293"/>
    <x v="1"/>
    <s v="Gujarat"/>
    <s v="Surat"/>
    <x v="2"/>
    <x v="11"/>
    <s v="Smartphones Pro 6"/>
    <n v="588824.17000000004"/>
    <n v="12"/>
    <x v="4"/>
    <n v="403322.64"/>
    <n v="185501.53"/>
    <s v="Sneha"/>
    <s v="Corporate"/>
  </r>
  <r>
    <s v="ORD-21632-5743"/>
    <d v="2024-06-02T00:00:00"/>
    <x v="1"/>
    <x v="150"/>
    <x v="74"/>
    <x v="2"/>
    <s v="Haryana"/>
    <s v="Gurgaon"/>
    <x v="2"/>
    <x v="10"/>
    <s v="Accessories Pro 1"/>
    <n v="68402.41"/>
    <n v="3"/>
    <x v="0"/>
    <n v="39555.660000000003"/>
    <n v="28846.75"/>
    <s v="Karan"/>
    <s v="Consumer"/>
  </r>
  <r>
    <s v="ORD-70985-5744"/>
    <d v="2024-11-17T00:00:00"/>
    <x v="1"/>
    <x v="115"/>
    <x v="262"/>
    <x v="1"/>
    <s v="Maharashtra"/>
    <s v="Mumbai"/>
    <x v="1"/>
    <x v="1"/>
    <s v="Paper Pro 5"/>
    <n v="2127.86"/>
    <n v="2"/>
    <x v="5"/>
    <n v="1907.56"/>
    <n v="220.3"/>
    <s v="Pooja"/>
    <s v="Corporate"/>
  </r>
  <r>
    <s v="ORD-98553-5745"/>
    <d v="2023-06-25T00:00:00"/>
    <x v="0"/>
    <x v="221"/>
    <x v="90"/>
    <x v="2"/>
    <s v="Punjab"/>
    <s v="Amritsar"/>
    <x v="1"/>
    <x v="1"/>
    <s v="Paper Pro 5"/>
    <n v="14746.31"/>
    <n v="13"/>
    <x v="0"/>
    <n v="10377.25"/>
    <n v="4369.0600000000004"/>
    <s v="Vikas"/>
    <s v="Home Office"/>
  </r>
  <r>
    <s v="ORD-57109-5746"/>
    <d v="2023-09-26T00:00:00"/>
    <x v="0"/>
    <x v="165"/>
    <x v="274"/>
    <x v="1"/>
    <s v="Rajasthan"/>
    <s v="Jaipur"/>
    <x v="0"/>
    <x v="7"/>
    <s v="Tables Pro 9"/>
    <n v="21681.26"/>
    <n v="3"/>
    <x v="3"/>
    <n v="19177.53"/>
    <n v="2503.73"/>
    <s v="Amit"/>
    <s v="Corporate"/>
  </r>
  <r>
    <s v="ORD-11851-5747"/>
    <d v="2024-11-15T00:00:00"/>
    <x v="1"/>
    <x v="882"/>
    <x v="44"/>
    <x v="1"/>
    <s v="Maharashtra"/>
    <s v="Nagpur"/>
    <x v="2"/>
    <x v="5"/>
    <s v="Tablets Pro 8"/>
    <n v="79821.850000000006"/>
    <n v="1"/>
    <x v="4"/>
    <n v="49058.05"/>
    <n v="30763.8"/>
    <s v="Neha"/>
    <s v="Corporate"/>
  </r>
  <r>
    <s v="ORD-52745-5748"/>
    <d v="2023-10-09T00:00:00"/>
    <x v="0"/>
    <x v="828"/>
    <x v="78"/>
    <x v="0"/>
    <s v="Karnataka"/>
    <s v="Mysore"/>
    <x v="1"/>
    <x v="1"/>
    <s v="Paper Pro 6"/>
    <n v="9014.6"/>
    <n v="7"/>
    <x v="5"/>
    <n v="7766.92"/>
    <n v="1247.68"/>
    <s v="Priya"/>
    <s v="Consumer"/>
  </r>
  <r>
    <s v="ORD-34173-5749"/>
    <d v="2024-07-28T00:00:00"/>
    <x v="1"/>
    <x v="846"/>
    <x v="124"/>
    <x v="2"/>
    <s v="Punjab"/>
    <s v="Ludhiana"/>
    <x v="1"/>
    <x v="2"/>
    <s v="Binders Pro 9"/>
    <n v="4252.9799999999996"/>
    <n v="10"/>
    <x v="2"/>
    <n v="3057.3"/>
    <n v="1195.68"/>
    <s v="Neha"/>
    <s v="Home Office"/>
  </r>
  <r>
    <s v="ORD-94714-5750"/>
    <d v="2023-08-30T00:00:00"/>
    <x v="0"/>
    <x v="62"/>
    <x v="54"/>
    <x v="1"/>
    <s v="Gujarat"/>
    <s v="Surat"/>
    <x v="0"/>
    <x v="0"/>
    <s v="Sofas Pro 3"/>
    <n v="89382.77"/>
    <n v="8"/>
    <x v="6"/>
    <n v="153876.4"/>
    <n v="-64493.63"/>
    <s v="Pooja"/>
    <s v="Corporate"/>
  </r>
  <r>
    <s v="ORD-61572-5751"/>
    <d v="2023-04-17T00:00:00"/>
    <x v="0"/>
    <x v="154"/>
    <x v="232"/>
    <x v="0"/>
    <s v="Telangana"/>
    <s v="Hyderabad"/>
    <x v="2"/>
    <x v="11"/>
    <s v="Smartphones Pro 10"/>
    <n v="69578.97"/>
    <n v="3"/>
    <x v="0"/>
    <n v="40691.43"/>
    <n v="28887.54"/>
    <s v="Rahul"/>
    <s v="Corporate"/>
  </r>
  <r>
    <s v="ORD-26850-5752"/>
    <d v="2024-11-21T00:00:00"/>
    <x v="1"/>
    <x v="288"/>
    <x v="205"/>
    <x v="3"/>
    <s v="West Bengal"/>
    <s v="Kolkata"/>
    <x v="1"/>
    <x v="3"/>
    <s v="Storage Pro 2"/>
    <n v="11970.64"/>
    <n v="9"/>
    <x v="7"/>
    <n v="8393.85"/>
    <n v="3576.79"/>
    <s v="Amit"/>
    <s v="Corporate"/>
  </r>
  <r>
    <s v="ORD-53894-5753"/>
    <d v="2024-09-28T00:00:00"/>
    <x v="1"/>
    <x v="354"/>
    <x v="191"/>
    <x v="2"/>
    <s v="Punjab"/>
    <s v="Amritsar"/>
    <x v="2"/>
    <x v="11"/>
    <s v="Smartphones Pro 8"/>
    <n v="191826.74"/>
    <n v="7"/>
    <x v="6"/>
    <n v="339087.07"/>
    <n v="-147260.32999999999"/>
    <s v="Rahul"/>
    <s v="Home Office"/>
  </r>
  <r>
    <s v="ORD-61714-5754"/>
    <d v="2023-12-17T00:00:00"/>
    <x v="0"/>
    <x v="847"/>
    <x v="51"/>
    <x v="0"/>
    <s v="Tamil Nadu"/>
    <s v="Chennai"/>
    <x v="1"/>
    <x v="1"/>
    <s v="Paper Pro 10"/>
    <n v="13774.93"/>
    <n v="7"/>
    <x v="2"/>
    <n v="10979.64"/>
    <n v="2795.29"/>
    <s v="Karan"/>
    <s v="Home Office"/>
  </r>
  <r>
    <s v="ORD-78598-5755"/>
    <d v="2024-05-21T00:00:00"/>
    <x v="1"/>
    <x v="351"/>
    <x v="249"/>
    <x v="0"/>
    <s v="Telangana"/>
    <s v="Hyderabad"/>
    <x v="2"/>
    <x v="11"/>
    <s v="Smartphones Pro 6"/>
    <n v="568071.97"/>
    <n v="11"/>
    <x v="7"/>
    <n v="449974.58"/>
    <n v="118097.39"/>
    <s v="Vikas"/>
    <s v="Home Office"/>
  </r>
  <r>
    <s v="ORD-88562-5756"/>
    <d v="2024-08-12T00:00:00"/>
    <x v="1"/>
    <x v="693"/>
    <x v="87"/>
    <x v="2"/>
    <s v="Punjab"/>
    <s v="Amritsar"/>
    <x v="2"/>
    <x v="11"/>
    <s v="Smartphones Pro 1"/>
    <n v="255802.62"/>
    <n v="8"/>
    <x v="1"/>
    <n v="373397.04"/>
    <n v="-117594.42"/>
    <s v="Sneha"/>
    <s v="Consumer"/>
  </r>
  <r>
    <s v="ORD-54037-5757"/>
    <d v="2023-11-11T00:00:00"/>
    <x v="0"/>
    <x v="402"/>
    <x v="96"/>
    <x v="0"/>
    <s v="Telangana"/>
    <s v="Hyderabad"/>
    <x v="1"/>
    <x v="3"/>
    <s v="Storage Pro 2"/>
    <n v="30324.639999999999"/>
    <n v="14"/>
    <x v="2"/>
    <n v="22802.080000000002"/>
    <n v="7522.56"/>
    <s v="Priya"/>
    <s v="Consumer"/>
  </r>
  <r>
    <s v="ORD-59364-5758"/>
    <d v="2024-11-24T00:00:00"/>
    <x v="1"/>
    <x v="893"/>
    <x v="274"/>
    <x v="3"/>
    <s v="West Bengal"/>
    <s v="Kolkata"/>
    <x v="1"/>
    <x v="2"/>
    <s v="Binders Pro 10"/>
    <n v="18673.28"/>
    <n v="15"/>
    <x v="1"/>
    <n v="26205.9"/>
    <n v="-7532.62"/>
    <s v="Karan"/>
    <s v="Consumer"/>
  </r>
  <r>
    <s v="ORD-73217-5759"/>
    <d v="2023-01-16T00:00:00"/>
    <x v="0"/>
    <x v="280"/>
    <x v="2"/>
    <x v="0"/>
    <s v="Karnataka"/>
    <s v="Mysore"/>
    <x v="1"/>
    <x v="1"/>
    <s v="Paper Pro 7"/>
    <n v="25995.29"/>
    <n v="15"/>
    <x v="2"/>
    <n v="21833.4"/>
    <n v="4161.8900000000003"/>
    <s v="Sneha"/>
    <s v="Home Office"/>
  </r>
  <r>
    <s v="ORD-23718-5760"/>
    <d v="2024-05-22T00:00:00"/>
    <x v="1"/>
    <x v="774"/>
    <x v="159"/>
    <x v="1"/>
    <s v="Rajasthan"/>
    <s v="Jaipur"/>
    <x v="1"/>
    <x v="1"/>
    <s v="Paper Pro 2"/>
    <n v="24700.41"/>
    <n v="11"/>
    <x v="2"/>
    <n v="17766.32"/>
    <n v="6934.09"/>
    <s v="Priya"/>
    <s v="Consumer"/>
  </r>
  <r>
    <s v="ORD-59316-5761"/>
    <d v="2024-12-13T00:00:00"/>
    <x v="1"/>
    <x v="251"/>
    <x v="197"/>
    <x v="3"/>
    <s v="Bihar"/>
    <s v="Gaya"/>
    <x v="1"/>
    <x v="3"/>
    <s v="Storage Pro 5"/>
    <n v="21365.87"/>
    <n v="9"/>
    <x v="4"/>
    <n v="14000.76"/>
    <n v="7365.11"/>
    <s v="Karan"/>
    <s v="Consumer"/>
  </r>
  <r>
    <s v="ORD-83163-5762"/>
    <d v="2024-02-03T00:00:00"/>
    <x v="1"/>
    <x v="460"/>
    <x v="119"/>
    <x v="2"/>
    <s v="Punjab"/>
    <s v="Amritsar"/>
    <x v="0"/>
    <x v="0"/>
    <s v="Sofas Pro 1"/>
    <n v="96499.11"/>
    <n v="4"/>
    <x v="0"/>
    <n v="67340.960000000006"/>
    <n v="29158.15"/>
    <s v="Priya"/>
    <s v="Consumer"/>
  </r>
  <r>
    <s v="ORD-19294-5763"/>
    <d v="2023-07-27T00:00:00"/>
    <x v="0"/>
    <x v="123"/>
    <x v="99"/>
    <x v="2"/>
    <s v="Punjab"/>
    <s v="Ludhiana"/>
    <x v="1"/>
    <x v="1"/>
    <s v="Paper Pro 6"/>
    <n v="31214.29"/>
    <n v="13"/>
    <x v="4"/>
    <n v="24172.2"/>
    <n v="7042.09"/>
    <s v="Priya"/>
    <s v="Corporate"/>
  </r>
  <r>
    <s v="ORD-28528-5764"/>
    <d v="2023-01-04T00:00:00"/>
    <x v="0"/>
    <x v="451"/>
    <x v="105"/>
    <x v="0"/>
    <s v="Telangana"/>
    <s v="Hyderabad"/>
    <x v="1"/>
    <x v="6"/>
    <s v="Pens Pro 6"/>
    <n v="1321.61"/>
    <n v="1"/>
    <x v="1"/>
    <n v="1952.86"/>
    <n v="-631.25"/>
    <s v="Pooja"/>
    <s v="Corporate"/>
  </r>
  <r>
    <s v="ORD-76701-5765"/>
    <d v="2024-03-20T00:00:00"/>
    <x v="1"/>
    <x v="828"/>
    <x v="136"/>
    <x v="1"/>
    <s v="Maharashtra"/>
    <s v="Pune"/>
    <x v="1"/>
    <x v="3"/>
    <s v="Storage Pro 7"/>
    <n v="5390.43"/>
    <n v="15"/>
    <x v="1"/>
    <n v="7881.45"/>
    <n v="-2491.02"/>
    <s v="Sneha"/>
    <s v="Home Office"/>
  </r>
  <r>
    <s v="ORD-89996-5766"/>
    <d v="2023-04-05T00:00:00"/>
    <x v="0"/>
    <x v="575"/>
    <x v="72"/>
    <x v="3"/>
    <s v="Bihar"/>
    <s v="Gaya"/>
    <x v="1"/>
    <x v="2"/>
    <s v="Binders Pro 9"/>
    <n v="21332.65"/>
    <n v="7"/>
    <x v="0"/>
    <n v="12386.15"/>
    <n v="8946.5"/>
    <s v="Rahul"/>
    <s v="Corporate"/>
  </r>
  <r>
    <s v="ORD-96935-5767"/>
    <d v="2024-10-01T00:00:00"/>
    <x v="1"/>
    <x v="176"/>
    <x v="147"/>
    <x v="2"/>
    <s v="Haryana"/>
    <s v="Gurgaon"/>
    <x v="0"/>
    <x v="4"/>
    <s v="Chairs Pro 1"/>
    <n v="95414.75"/>
    <n v="11"/>
    <x v="2"/>
    <n v="67313.289999999994"/>
    <n v="28101.46"/>
    <s v="Sneha"/>
    <s v="Consumer"/>
  </r>
  <r>
    <s v="ORD-59405-5768"/>
    <d v="2024-11-12T00:00:00"/>
    <x v="1"/>
    <x v="655"/>
    <x v="253"/>
    <x v="2"/>
    <s v="Delhi"/>
    <s v="New Delhi"/>
    <x v="2"/>
    <x v="5"/>
    <s v="Tablets Pro 1"/>
    <n v="109301.67"/>
    <n v="12"/>
    <x v="0"/>
    <n v="75384.12"/>
    <n v="33917.550000000003"/>
    <s v="Sneha"/>
    <s v="Corporate"/>
  </r>
  <r>
    <s v="ORD-24455-5769"/>
    <d v="2023-07-28T00:00:00"/>
    <x v="0"/>
    <x v="540"/>
    <x v="126"/>
    <x v="2"/>
    <s v="Punjab"/>
    <s v="Ludhiana"/>
    <x v="2"/>
    <x v="10"/>
    <s v="Accessories Pro 4"/>
    <n v="144056.42000000001"/>
    <n v="13"/>
    <x v="6"/>
    <n v="244485.15"/>
    <n v="-100428.73"/>
    <s v="Neha"/>
    <s v="Home Office"/>
  </r>
  <r>
    <s v="ORD-21311-5770"/>
    <d v="2023-12-16T00:00:00"/>
    <x v="0"/>
    <x v="266"/>
    <x v="4"/>
    <x v="0"/>
    <s v="Telangana"/>
    <s v="Hyderabad"/>
    <x v="1"/>
    <x v="3"/>
    <s v="Storage Pro 3"/>
    <n v="10739.75"/>
    <n v="6"/>
    <x v="7"/>
    <n v="8404.6200000000008"/>
    <n v="2335.13"/>
    <s v="Pooja"/>
    <s v="Consumer"/>
  </r>
  <r>
    <s v="ORD-45153-5771"/>
    <d v="2024-05-03T00:00:00"/>
    <x v="1"/>
    <x v="817"/>
    <x v="266"/>
    <x v="0"/>
    <s v="Karnataka"/>
    <s v="Bangalore"/>
    <x v="1"/>
    <x v="6"/>
    <s v="Pens Pro 7"/>
    <n v="1243.22"/>
    <n v="8"/>
    <x v="4"/>
    <n v="855.68"/>
    <n v="387.54"/>
    <s v="Pooja"/>
    <s v="Home Office"/>
  </r>
  <r>
    <s v="ORD-24532-5772"/>
    <d v="2024-12-11T00:00:00"/>
    <x v="1"/>
    <x v="838"/>
    <x v="280"/>
    <x v="0"/>
    <s v="Telangana"/>
    <s v="Hyderabad"/>
    <x v="0"/>
    <x v="4"/>
    <s v="Chairs Pro 7"/>
    <n v="70367.48"/>
    <n v="4"/>
    <x v="0"/>
    <n v="46394.76"/>
    <n v="23972.720000000001"/>
    <s v="Sneha"/>
    <s v="Corporate"/>
  </r>
  <r>
    <s v="ORD-49946-5773"/>
    <d v="2023-03-28T00:00:00"/>
    <x v="0"/>
    <x v="301"/>
    <x v="173"/>
    <x v="2"/>
    <s v="Punjab"/>
    <s v="Amritsar"/>
    <x v="1"/>
    <x v="3"/>
    <s v="Storage Pro 2"/>
    <n v="854.33"/>
    <n v="3"/>
    <x v="5"/>
    <n v="936.15"/>
    <n v="-81.819999999999993"/>
    <s v="Amit"/>
    <s v="Home Office"/>
  </r>
  <r>
    <s v="ORD-71716-5774"/>
    <d v="2024-09-19T00:00:00"/>
    <x v="1"/>
    <x v="220"/>
    <x v="199"/>
    <x v="0"/>
    <s v="Tamil Nadu"/>
    <s v="Chennai"/>
    <x v="1"/>
    <x v="2"/>
    <s v="Binders Pro 5"/>
    <n v="21728.33"/>
    <n v="9"/>
    <x v="2"/>
    <n v="16651.259999999998"/>
    <n v="5077.07"/>
    <s v="Pooja"/>
    <s v="Corporate"/>
  </r>
  <r>
    <s v="ORD-39744-5775"/>
    <d v="2024-12-27T00:00:00"/>
    <x v="1"/>
    <x v="462"/>
    <x v="135"/>
    <x v="1"/>
    <s v="Gujarat"/>
    <s v="Ahmedabad"/>
    <x v="1"/>
    <x v="2"/>
    <s v="Binders Pro 1"/>
    <n v="21748.95"/>
    <n v="11"/>
    <x v="2"/>
    <n v="16453.36"/>
    <n v="5295.59"/>
    <s v="Priya"/>
    <s v="Consumer"/>
  </r>
  <r>
    <s v="ORD-77928-5776"/>
    <d v="2023-11-16T00:00:00"/>
    <x v="0"/>
    <x v="494"/>
    <x v="48"/>
    <x v="1"/>
    <s v="Maharashtra"/>
    <s v="Mumbai"/>
    <x v="0"/>
    <x v="4"/>
    <s v="Chairs Pro 3"/>
    <n v="62588.94"/>
    <n v="6"/>
    <x v="6"/>
    <n v="110594.64"/>
    <n v="-48005.7"/>
    <s v="Sneha"/>
    <s v="Consumer"/>
  </r>
  <r>
    <s v="ORD-94697-5777"/>
    <d v="2024-11-26T00:00:00"/>
    <x v="1"/>
    <x v="191"/>
    <x v="47"/>
    <x v="3"/>
    <s v="West Bengal"/>
    <s v="Kolkata"/>
    <x v="2"/>
    <x v="5"/>
    <s v="Tablets Pro 10"/>
    <n v="579861.6"/>
    <n v="11"/>
    <x v="7"/>
    <n v="358529.05"/>
    <n v="221332.55"/>
    <s v="Rahul"/>
    <s v="Corporate"/>
  </r>
  <r>
    <s v="ORD-56341-5778"/>
    <d v="2024-12-16T00:00:00"/>
    <x v="1"/>
    <x v="474"/>
    <x v="159"/>
    <x v="0"/>
    <s v="Tamil Nadu"/>
    <s v="Chennai"/>
    <x v="0"/>
    <x v="0"/>
    <s v="Sofas Pro 7"/>
    <n v="41742.31"/>
    <n v="14"/>
    <x v="7"/>
    <n v="28472.22"/>
    <n v="13270.09"/>
    <s v="Rahul"/>
    <s v="Consumer"/>
  </r>
  <r>
    <s v="ORD-35027-5779"/>
    <d v="2024-02-17T00:00:00"/>
    <x v="1"/>
    <x v="154"/>
    <x v="74"/>
    <x v="0"/>
    <s v="Karnataka"/>
    <s v="Bangalore"/>
    <x v="1"/>
    <x v="1"/>
    <s v="Paper Pro 10"/>
    <n v="19850.97"/>
    <n v="9"/>
    <x v="0"/>
    <n v="14053.32"/>
    <n v="5797.65"/>
    <s v="Rahul"/>
    <s v="Corporate"/>
  </r>
  <r>
    <s v="ORD-41295-5780"/>
    <d v="2024-12-26T00:00:00"/>
    <x v="1"/>
    <x v="582"/>
    <x v="277"/>
    <x v="0"/>
    <s v="Telangana"/>
    <s v="Hyderabad"/>
    <x v="1"/>
    <x v="2"/>
    <s v="Binders Pro 1"/>
    <n v="29242.58"/>
    <n v="12"/>
    <x v="7"/>
    <n v="19321.560000000001"/>
    <n v="9921.02"/>
    <s v="Neha"/>
    <s v="Home Office"/>
  </r>
  <r>
    <s v="ORD-99959-5781"/>
    <d v="2024-01-31T00:00:00"/>
    <x v="1"/>
    <x v="863"/>
    <x v="23"/>
    <x v="3"/>
    <s v="Bihar"/>
    <s v="Gaya"/>
    <x v="2"/>
    <x v="8"/>
    <s v="Laptops Pro 3"/>
    <n v="41999.25"/>
    <n v="5"/>
    <x v="0"/>
    <n v="27808.3"/>
    <n v="14190.95"/>
    <s v="Rahul"/>
    <s v="Corporate"/>
  </r>
  <r>
    <s v="ORD-38547-5782"/>
    <d v="2023-09-07T00:00:00"/>
    <x v="0"/>
    <x v="642"/>
    <x v="109"/>
    <x v="3"/>
    <s v="Bihar"/>
    <s v="Patna"/>
    <x v="1"/>
    <x v="6"/>
    <s v="Pens Pro 3"/>
    <n v="24525.18"/>
    <n v="10"/>
    <x v="5"/>
    <n v="19949"/>
    <n v="4576.18"/>
    <s v="Sneha"/>
    <s v="Corporate"/>
  </r>
  <r>
    <s v="ORD-60874-5783"/>
    <d v="2024-12-06T00:00:00"/>
    <x v="1"/>
    <x v="107"/>
    <x v="250"/>
    <x v="1"/>
    <s v="Gujarat"/>
    <s v="Ahmedabad"/>
    <x v="2"/>
    <x v="10"/>
    <s v="Accessories Pro 2"/>
    <n v="66167.179999999993"/>
    <n v="4"/>
    <x v="6"/>
    <n v="118365.75999999999"/>
    <n v="-52198.58"/>
    <s v="Sneha"/>
    <s v="Corporate"/>
  </r>
  <r>
    <s v="ORD-83118-5784"/>
    <d v="2024-01-23T00:00:00"/>
    <x v="1"/>
    <x v="455"/>
    <x v="36"/>
    <x v="3"/>
    <s v="Bihar"/>
    <s v="Gaya"/>
    <x v="0"/>
    <x v="9"/>
    <s v="Beds Pro 6"/>
    <n v="287082.90999999997"/>
    <n v="14"/>
    <x v="4"/>
    <n v="188257.72"/>
    <n v="98825.19"/>
    <s v="Pooja"/>
    <s v="Home Office"/>
  </r>
  <r>
    <s v="ORD-84942-5785"/>
    <d v="2024-09-23T00:00:00"/>
    <x v="1"/>
    <x v="361"/>
    <x v="146"/>
    <x v="2"/>
    <s v="Haryana"/>
    <s v="Faridabad"/>
    <x v="0"/>
    <x v="7"/>
    <s v="Tables Pro 8"/>
    <n v="428930.68"/>
    <n v="15"/>
    <x v="7"/>
    <n v="288361.34999999998"/>
    <n v="140569.32999999999"/>
    <s v="Priya"/>
    <s v="Home Office"/>
  </r>
  <r>
    <s v="ORD-94817-5786"/>
    <d v="2023-04-02T00:00:00"/>
    <x v="0"/>
    <x v="364"/>
    <x v="130"/>
    <x v="0"/>
    <s v="Karnataka"/>
    <s v="Bangalore"/>
    <x v="2"/>
    <x v="11"/>
    <s v="Smartphones Pro 4"/>
    <n v="67538.179999999993"/>
    <n v="3"/>
    <x v="1"/>
    <n v="96473.46"/>
    <n v="-28935.279999999999"/>
    <s v="Neha"/>
    <s v="Corporate"/>
  </r>
  <r>
    <s v="ORD-11759-5787"/>
    <d v="2023-12-04T00:00:00"/>
    <x v="0"/>
    <x v="843"/>
    <x v="258"/>
    <x v="1"/>
    <s v="Rajasthan"/>
    <s v="Jaipur"/>
    <x v="0"/>
    <x v="0"/>
    <s v="Sofas Pro 2"/>
    <n v="3628.3"/>
    <n v="1"/>
    <x v="6"/>
    <n v="6381.48"/>
    <n v="-2753.18"/>
    <s v="Neha"/>
    <s v="Corporate"/>
  </r>
  <r>
    <s v="ORD-72851-5788"/>
    <d v="2023-11-15T00:00:00"/>
    <x v="0"/>
    <x v="360"/>
    <x v="177"/>
    <x v="2"/>
    <s v="Punjab"/>
    <s v="Ludhiana"/>
    <x v="1"/>
    <x v="2"/>
    <s v="Binders Pro 5"/>
    <n v="2422.69"/>
    <n v="3"/>
    <x v="4"/>
    <n v="1836.6"/>
    <n v="586.09"/>
    <s v="Rahul"/>
    <s v="Corporate"/>
  </r>
  <r>
    <s v="ORD-46868-5789"/>
    <d v="2023-11-01T00:00:00"/>
    <x v="0"/>
    <x v="405"/>
    <x v="135"/>
    <x v="0"/>
    <s v="Karnataka"/>
    <s v="Bangalore"/>
    <x v="0"/>
    <x v="7"/>
    <s v="Tables Pro 8"/>
    <n v="33443.49"/>
    <n v="12"/>
    <x v="2"/>
    <n v="24982.2"/>
    <n v="8461.2900000000009"/>
    <s v="Pooja"/>
    <s v="Corporate"/>
  </r>
  <r>
    <s v="ORD-76838-5790"/>
    <d v="2024-04-02T00:00:00"/>
    <x v="1"/>
    <x v="307"/>
    <x v="295"/>
    <x v="0"/>
    <s v="Telangana"/>
    <s v="Hyderabad"/>
    <x v="1"/>
    <x v="2"/>
    <s v="Binders Pro 8"/>
    <n v="19853.21"/>
    <n v="10"/>
    <x v="4"/>
    <n v="15952.5"/>
    <n v="3900.71"/>
    <s v="Pooja"/>
    <s v="Corporate"/>
  </r>
  <r>
    <s v="ORD-32109-5791"/>
    <d v="2024-10-08T00:00:00"/>
    <x v="1"/>
    <x v="203"/>
    <x v="155"/>
    <x v="3"/>
    <s v="West Bengal"/>
    <s v="Kolkata"/>
    <x v="1"/>
    <x v="1"/>
    <s v="Paper Pro 6"/>
    <n v="15426.33"/>
    <n v="10"/>
    <x v="7"/>
    <n v="9864.7000000000007"/>
    <n v="5561.63"/>
    <s v="Sneha"/>
    <s v="Consumer"/>
  </r>
  <r>
    <s v="ORD-96586-5792"/>
    <d v="2023-09-10T00:00:00"/>
    <x v="0"/>
    <x v="388"/>
    <x v="153"/>
    <x v="2"/>
    <s v="Punjab"/>
    <s v="Ludhiana"/>
    <x v="2"/>
    <x v="5"/>
    <s v="Tablets Pro 1"/>
    <n v="389795.16"/>
    <n v="12"/>
    <x v="0"/>
    <n v="231945.60000000001"/>
    <n v="157849.56"/>
    <s v="Vikas"/>
    <s v="Home Office"/>
  </r>
  <r>
    <s v="ORD-46587-5793"/>
    <d v="2024-07-23T00:00:00"/>
    <x v="1"/>
    <x v="200"/>
    <x v="80"/>
    <x v="0"/>
    <s v="Karnataka"/>
    <s v="Bangalore"/>
    <x v="1"/>
    <x v="1"/>
    <s v="Paper Pro 9"/>
    <n v="987.38"/>
    <n v="9"/>
    <x v="1"/>
    <n v="1426.59"/>
    <n v="-439.21"/>
    <s v="Vikas"/>
    <s v="Consumer"/>
  </r>
  <r>
    <s v="ORD-13394-5794"/>
    <d v="2023-11-08T00:00:00"/>
    <x v="0"/>
    <x v="205"/>
    <x v="174"/>
    <x v="2"/>
    <s v="Punjab"/>
    <s v="Amritsar"/>
    <x v="2"/>
    <x v="11"/>
    <s v="Smartphones Pro 6"/>
    <n v="757213.38"/>
    <n v="9"/>
    <x v="0"/>
    <n v="436090.95"/>
    <n v="321122.43"/>
    <s v="Sneha"/>
    <s v="Home Office"/>
  </r>
  <r>
    <s v="ORD-26236-5795"/>
    <d v="2024-06-22T00:00:00"/>
    <x v="1"/>
    <x v="162"/>
    <x v="52"/>
    <x v="2"/>
    <s v="Punjab"/>
    <s v="Amritsar"/>
    <x v="2"/>
    <x v="5"/>
    <s v="Tablets Pro 7"/>
    <n v="443688.01"/>
    <n v="9"/>
    <x v="5"/>
    <n v="389586.33"/>
    <n v="54101.68"/>
    <s v="Sneha"/>
    <s v="Home Office"/>
  </r>
  <r>
    <s v="ORD-67726-5796"/>
    <d v="2023-05-14T00:00:00"/>
    <x v="0"/>
    <x v="227"/>
    <x v="88"/>
    <x v="0"/>
    <s v="Tamil Nadu"/>
    <s v="Coimbatore"/>
    <x v="1"/>
    <x v="6"/>
    <s v="Pens Pro 4"/>
    <n v="21457.55"/>
    <n v="10"/>
    <x v="3"/>
    <n v="15493.5"/>
    <n v="5964.05"/>
    <s v="Priya"/>
    <s v="Corporate"/>
  </r>
  <r>
    <s v="ORD-16685-5797"/>
    <d v="2024-05-25T00:00:00"/>
    <x v="1"/>
    <x v="813"/>
    <x v="25"/>
    <x v="3"/>
    <s v="Bihar"/>
    <s v="Patna"/>
    <x v="1"/>
    <x v="6"/>
    <s v="Pens Pro 8"/>
    <n v="21357.53"/>
    <n v="13"/>
    <x v="5"/>
    <n v="19803.29"/>
    <n v="1554.24"/>
    <s v="Karan"/>
    <s v="Corporate"/>
  </r>
  <r>
    <s v="ORD-24600-5798"/>
    <d v="2023-01-20T00:00:00"/>
    <x v="0"/>
    <x v="288"/>
    <x v="69"/>
    <x v="0"/>
    <s v="Karnataka"/>
    <s v="Mysore"/>
    <x v="0"/>
    <x v="9"/>
    <s v="Beds Pro 9"/>
    <n v="108813.44"/>
    <n v="6"/>
    <x v="5"/>
    <n v="118793.52"/>
    <n v="-9980.08"/>
    <s v="Priya"/>
    <s v="Home Office"/>
  </r>
  <r>
    <s v="ORD-41313-5799"/>
    <d v="2023-08-15T00:00:00"/>
    <x v="0"/>
    <x v="685"/>
    <x v="111"/>
    <x v="1"/>
    <s v="Gujarat"/>
    <s v="Ahmedabad"/>
    <x v="2"/>
    <x v="11"/>
    <s v="Smartphones Pro 8"/>
    <n v="152757.84"/>
    <n v="2"/>
    <x v="0"/>
    <n v="97869.440000000002"/>
    <n v="54888.4"/>
    <s v="Pooja"/>
    <s v="Consumer"/>
  </r>
  <r>
    <s v="ORD-45573-5800"/>
    <d v="2024-03-04T00:00:00"/>
    <x v="1"/>
    <x v="643"/>
    <x v="68"/>
    <x v="0"/>
    <s v="Tamil Nadu"/>
    <s v="Coimbatore"/>
    <x v="1"/>
    <x v="6"/>
    <s v="Pens Pro 5"/>
    <n v="138.55000000000001"/>
    <n v="2"/>
    <x v="6"/>
    <n v="233.48"/>
    <n v="-94.93"/>
    <s v="Sneha"/>
    <s v="Home Office"/>
  </r>
  <r>
    <s v="ORD-32004-5801"/>
    <d v="2023-12-22T00:00:00"/>
    <x v="0"/>
    <x v="728"/>
    <x v="263"/>
    <x v="1"/>
    <s v="Gujarat"/>
    <s v="Ahmedabad"/>
    <x v="1"/>
    <x v="3"/>
    <s v="Storage Pro 3"/>
    <n v="2072.1799999999998"/>
    <n v="4"/>
    <x v="4"/>
    <n v="1653.04"/>
    <n v="419.14"/>
    <s v="Sneha"/>
    <s v="Corporate"/>
  </r>
  <r>
    <s v="ORD-79704-5802"/>
    <d v="2023-04-28T00:00:00"/>
    <x v="0"/>
    <x v="897"/>
    <x v="57"/>
    <x v="1"/>
    <s v="Maharashtra"/>
    <s v="Nagpur"/>
    <x v="2"/>
    <x v="10"/>
    <s v="Accessories Pro 10"/>
    <n v="41877.14"/>
    <n v="2"/>
    <x v="6"/>
    <n v="74970.179999999993"/>
    <n v="-33093.040000000001"/>
    <s v="Rahul"/>
    <s v="Home Office"/>
  </r>
  <r>
    <s v="ORD-64451-5803"/>
    <d v="2024-04-09T00:00:00"/>
    <x v="1"/>
    <x v="298"/>
    <x v="245"/>
    <x v="3"/>
    <s v="Odisha"/>
    <s v="Bhubaneswar"/>
    <x v="1"/>
    <x v="6"/>
    <s v="Pens Pro 9"/>
    <n v="17146.810000000001"/>
    <n v="8"/>
    <x v="0"/>
    <n v="10405.76"/>
    <n v="6741.05"/>
    <s v="Karan"/>
    <s v="Corporate"/>
  </r>
  <r>
    <s v="ORD-44669-5804"/>
    <d v="2024-10-23T00:00:00"/>
    <x v="1"/>
    <x v="104"/>
    <x v="230"/>
    <x v="0"/>
    <s v="Tamil Nadu"/>
    <s v="Chennai"/>
    <x v="2"/>
    <x v="8"/>
    <s v="Laptops Pro 2"/>
    <n v="491812.84"/>
    <n v="15"/>
    <x v="7"/>
    <n v="396824.55"/>
    <n v="94988.29"/>
    <s v="Pooja"/>
    <s v="Consumer"/>
  </r>
  <r>
    <s v="ORD-32819-5805"/>
    <d v="2024-10-18T00:00:00"/>
    <x v="1"/>
    <x v="567"/>
    <x v="129"/>
    <x v="2"/>
    <s v="Delhi"/>
    <s v="New Delhi"/>
    <x v="2"/>
    <x v="5"/>
    <s v="Tablets Pro 10"/>
    <n v="28629.41"/>
    <n v="1"/>
    <x v="3"/>
    <n v="19090.88"/>
    <n v="9538.5300000000007"/>
    <s v="Priya"/>
    <s v="Home Office"/>
  </r>
  <r>
    <s v="ORD-20137-5806"/>
    <d v="2023-01-23T00:00:00"/>
    <x v="0"/>
    <x v="883"/>
    <x v="86"/>
    <x v="3"/>
    <s v="Bihar"/>
    <s v="Patna"/>
    <x v="1"/>
    <x v="6"/>
    <s v="Pens Pro 7"/>
    <n v="8577.83"/>
    <n v="10"/>
    <x v="7"/>
    <n v="5336.7"/>
    <n v="3241.13"/>
    <s v="Rahul"/>
    <s v="Home Office"/>
  </r>
  <r>
    <s v="ORD-43847-5807"/>
    <d v="2024-03-16T00:00:00"/>
    <x v="1"/>
    <x v="204"/>
    <x v="134"/>
    <x v="3"/>
    <s v="Bihar"/>
    <s v="Patna"/>
    <x v="0"/>
    <x v="4"/>
    <s v="Chairs Pro 8"/>
    <n v="16278.04"/>
    <n v="5"/>
    <x v="3"/>
    <n v="14523.7"/>
    <n v="1754.34"/>
    <s v="Neha"/>
    <s v="Consumer"/>
  </r>
  <r>
    <s v="ORD-17500-5808"/>
    <d v="2023-08-28T00:00:00"/>
    <x v="0"/>
    <x v="776"/>
    <x v="98"/>
    <x v="1"/>
    <s v="Gujarat"/>
    <s v="Ahmedabad"/>
    <x v="1"/>
    <x v="1"/>
    <s v="Paper Pro 7"/>
    <n v="5156.8599999999997"/>
    <n v="13"/>
    <x v="1"/>
    <n v="7658.43"/>
    <n v="-2501.5700000000002"/>
    <s v="Neha"/>
    <s v="Corporate"/>
  </r>
  <r>
    <s v="ORD-34770-5809"/>
    <d v="2024-10-22T00:00:00"/>
    <x v="1"/>
    <x v="3"/>
    <x v="81"/>
    <x v="1"/>
    <s v="Gujarat"/>
    <s v="Ahmedabad"/>
    <x v="0"/>
    <x v="4"/>
    <s v="Chairs Pro 10"/>
    <n v="99957.25"/>
    <n v="5"/>
    <x v="4"/>
    <n v="63396.25"/>
    <n v="36561"/>
    <s v="Pooja"/>
    <s v="Corporate"/>
  </r>
  <r>
    <s v="ORD-62880-5810"/>
    <d v="2023-03-26T00:00:00"/>
    <x v="0"/>
    <x v="777"/>
    <x v="103"/>
    <x v="3"/>
    <s v="Bihar"/>
    <s v="Gaya"/>
    <x v="1"/>
    <x v="3"/>
    <s v="Storage Pro 1"/>
    <n v="25326.81"/>
    <n v="15"/>
    <x v="7"/>
    <n v="21071.85"/>
    <n v="4254.96"/>
    <s v="Karan"/>
    <s v="Consumer"/>
  </r>
  <r>
    <s v="ORD-10544-5811"/>
    <d v="2024-12-06T00:00:00"/>
    <x v="1"/>
    <x v="658"/>
    <x v="114"/>
    <x v="1"/>
    <s v="Maharashtra"/>
    <s v="Nagpur"/>
    <x v="0"/>
    <x v="7"/>
    <s v="Tables Pro 4"/>
    <n v="323494.90000000002"/>
    <n v="11"/>
    <x v="0"/>
    <n v="185364.3"/>
    <n v="138130.6"/>
    <s v="Karan"/>
    <s v="Consumer"/>
  </r>
  <r>
    <s v="ORD-89540-5812"/>
    <d v="2024-10-03T00:00:00"/>
    <x v="1"/>
    <x v="752"/>
    <x v="191"/>
    <x v="0"/>
    <s v="Karnataka"/>
    <s v="Bangalore"/>
    <x v="2"/>
    <x v="5"/>
    <s v="Tablets Pro 6"/>
    <n v="99540.13"/>
    <n v="9"/>
    <x v="0"/>
    <n v="62665.29"/>
    <n v="36874.839999999997"/>
    <s v="Amit"/>
    <s v="Corporate"/>
  </r>
  <r>
    <s v="ORD-47452-5813"/>
    <d v="2023-04-13T00:00:00"/>
    <x v="0"/>
    <x v="546"/>
    <x v="21"/>
    <x v="1"/>
    <s v="Maharashtra"/>
    <s v="Nagpur"/>
    <x v="2"/>
    <x v="10"/>
    <s v="Accessories Pro 1"/>
    <n v="110081.7"/>
    <n v="5"/>
    <x v="0"/>
    <n v="80068.899999999994"/>
    <n v="30012.799999999999"/>
    <s v="Vikas"/>
    <s v="Consumer"/>
  </r>
  <r>
    <s v="ORD-97524-5814"/>
    <d v="2024-12-16T00:00:00"/>
    <x v="1"/>
    <x v="447"/>
    <x v="196"/>
    <x v="0"/>
    <s v="Tamil Nadu"/>
    <s v="Coimbatore"/>
    <x v="0"/>
    <x v="4"/>
    <s v="Chairs Pro 6"/>
    <n v="65878.25"/>
    <n v="5"/>
    <x v="1"/>
    <n v="93110.399999999994"/>
    <n v="-27232.15"/>
    <s v="Vikas"/>
    <s v="Consumer"/>
  </r>
  <r>
    <s v="ORD-85135-5815"/>
    <d v="2023-06-28T00:00:00"/>
    <x v="0"/>
    <x v="445"/>
    <x v="173"/>
    <x v="2"/>
    <s v="Punjab"/>
    <s v="Ludhiana"/>
    <x v="1"/>
    <x v="6"/>
    <s v="Pens Pro 4"/>
    <n v="6264.23"/>
    <n v="2"/>
    <x v="4"/>
    <n v="3854.28"/>
    <n v="2409.9499999999998"/>
    <s v="Pooja"/>
    <s v="Home Office"/>
  </r>
  <r>
    <s v="ORD-13038-5816"/>
    <d v="2024-07-25T00:00:00"/>
    <x v="1"/>
    <x v="844"/>
    <x v="297"/>
    <x v="2"/>
    <s v="Delhi"/>
    <s v="New Delhi"/>
    <x v="1"/>
    <x v="6"/>
    <s v="Pens Pro 4"/>
    <n v="2099.86"/>
    <n v="1"/>
    <x v="0"/>
    <n v="1227.94"/>
    <n v="871.92"/>
    <s v="Neha"/>
    <s v="Home Office"/>
  </r>
  <r>
    <s v="ORD-25826-5817"/>
    <d v="2023-10-20T00:00:00"/>
    <x v="0"/>
    <x v="272"/>
    <x v="100"/>
    <x v="0"/>
    <s v="Karnataka"/>
    <s v="Mysore"/>
    <x v="2"/>
    <x v="5"/>
    <s v="Tablets Pro 4"/>
    <n v="237634.18"/>
    <n v="9"/>
    <x v="7"/>
    <n v="200767.23"/>
    <n v="36866.949999999997"/>
    <s v="Vikas"/>
    <s v="Corporate"/>
  </r>
  <r>
    <s v="ORD-72805-5818"/>
    <d v="2024-01-01T00:00:00"/>
    <x v="1"/>
    <x v="857"/>
    <x v="230"/>
    <x v="2"/>
    <s v="Haryana"/>
    <s v="Faridabad"/>
    <x v="2"/>
    <x v="5"/>
    <s v="Tablets Pro 9"/>
    <n v="443283.51"/>
    <n v="9"/>
    <x v="2"/>
    <n v="413420.31"/>
    <n v="29863.200000000001"/>
    <s v="Karan"/>
    <s v="Home Office"/>
  </r>
  <r>
    <s v="ORD-20062-5819"/>
    <d v="2023-11-28T00:00:00"/>
    <x v="0"/>
    <x v="553"/>
    <x v="276"/>
    <x v="1"/>
    <s v="Gujarat"/>
    <s v="Surat"/>
    <x v="0"/>
    <x v="0"/>
    <s v="Sofas Pro 9"/>
    <n v="368813.3"/>
    <n v="12"/>
    <x v="7"/>
    <n v="231616.56"/>
    <n v="137196.74"/>
    <s v="Priya"/>
    <s v="Home Office"/>
  </r>
  <r>
    <s v="ORD-17536-5820"/>
    <d v="2023-10-16T00:00:00"/>
    <x v="0"/>
    <x v="575"/>
    <x v="199"/>
    <x v="1"/>
    <s v="Rajasthan"/>
    <s v="Jaipur"/>
    <x v="2"/>
    <x v="5"/>
    <s v="Tablets Pro 4"/>
    <n v="25605.49"/>
    <n v="1"/>
    <x v="6"/>
    <n v="45992.78"/>
    <n v="-20387.29"/>
    <s v="Vikas"/>
    <s v="Home Office"/>
  </r>
  <r>
    <s v="ORD-92457-5821"/>
    <d v="2023-11-03T00:00:00"/>
    <x v="0"/>
    <x v="697"/>
    <x v="237"/>
    <x v="3"/>
    <s v="West Bengal"/>
    <s v="Howrah"/>
    <x v="0"/>
    <x v="4"/>
    <s v="Chairs Pro 10"/>
    <n v="95115.48"/>
    <n v="14"/>
    <x v="2"/>
    <n v="67660.460000000006"/>
    <n v="27455.02"/>
    <s v="Karan"/>
    <s v="Corporate"/>
  </r>
  <r>
    <s v="ORD-86322-5822"/>
    <d v="2023-10-11T00:00:00"/>
    <x v="0"/>
    <x v="381"/>
    <x v="177"/>
    <x v="0"/>
    <s v="Karnataka"/>
    <s v="Bangalore"/>
    <x v="1"/>
    <x v="3"/>
    <s v="Storage Pro 3"/>
    <n v="5949.01"/>
    <n v="11"/>
    <x v="7"/>
    <n v="3946.8"/>
    <n v="2002.21"/>
    <s v="Pooja"/>
    <s v="Consumer"/>
  </r>
  <r>
    <s v="ORD-75344-5823"/>
    <d v="2024-09-21T00:00:00"/>
    <x v="1"/>
    <x v="575"/>
    <x v="289"/>
    <x v="2"/>
    <s v="Haryana"/>
    <s v="Faridabad"/>
    <x v="2"/>
    <x v="8"/>
    <s v="Laptops Pro 3"/>
    <n v="64463.83"/>
    <n v="1"/>
    <x v="0"/>
    <n v="41126.129999999997"/>
    <n v="23337.7"/>
    <s v="Sneha"/>
    <s v="Consumer"/>
  </r>
  <r>
    <s v="ORD-41490-5824"/>
    <d v="2023-10-20T00:00:00"/>
    <x v="0"/>
    <x v="248"/>
    <x v="294"/>
    <x v="1"/>
    <s v="Maharashtra"/>
    <s v="Pune"/>
    <x v="2"/>
    <x v="5"/>
    <s v="Tablets Pro 6"/>
    <n v="544919.47"/>
    <n v="12"/>
    <x v="3"/>
    <n v="417361.2"/>
    <n v="127558.27"/>
    <s v="Pooja"/>
    <s v="Corporate"/>
  </r>
  <r>
    <s v="ORD-17931-5825"/>
    <d v="2024-05-01T00:00:00"/>
    <x v="1"/>
    <x v="242"/>
    <x v="116"/>
    <x v="1"/>
    <s v="Maharashtra"/>
    <s v="Mumbai"/>
    <x v="0"/>
    <x v="0"/>
    <s v="Sofas Pro 7"/>
    <n v="68622.84"/>
    <n v="14"/>
    <x v="3"/>
    <n v="54665.24"/>
    <n v="13957.6"/>
    <s v="Vikas"/>
    <s v="Corporate"/>
  </r>
  <r>
    <s v="ORD-19242-5826"/>
    <d v="2024-02-11T00:00:00"/>
    <x v="1"/>
    <x v="673"/>
    <x v="208"/>
    <x v="0"/>
    <s v="Tamil Nadu"/>
    <s v="Chennai"/>
    <x v="1"/>
    <x v="1"/>
    <s v="Paper Pro 2"/>
    <n v="10101.48"/>
    <n v="14"/>
    <x v="1"/>
    <n v="14676.76"/>
    <n v="-4575.28"/>
    <s v="Rahul"/>
    <s v="Consumer"/>
  </r>
  <r>
    <s v="ORD-75660-5827"/>
    <d v="2024-07-14T00:00:00"/>
    <x v="1"/>
    <x v="790"/>
    <x v="150"/>
    <x v="1"/>
    <s v="Gujarat"/>
    <s v="Surat"/>
    <x v="1"/>
    <x v="1"/>
    <s v="Paper Pro 1"/>
    <n v="2637.16"/>
    <n v="4"/>
    <x v="6"/>
    <n v="4581.5600000000004"/>
    <n v="-1944.4"/>
    <s v="Vikas"/>
    <s v="Corporate"/>
  </r>
  <r>
    <s v="ORD-78726-5828"/>
    <d v="2023-07-09T00:00:00"/>
    <x v="0"/>
    <x v="744"/>
    <x v="80"/>
    <x v="0"/>
    <s v="Karnataka"/>
    <s v="Mysore"/>
    <x v="0"/>
    <x v="4"/>
    <s v="Chairs Pro 4"/>
    <n v="138131.75"/>
    <n v="12"/>
    <x v="2"/>
    <n v="116586.48"/>
    <n v="21545.27"/>
    <s v="Pooja"/>
    <s v="Consumer"/>
  </r>
  <r>
    <s v="ORD-65434-5829"/>
    <d v="2024-07-16T00:00:00"/>
    <x v="1"/>
    <x v="173"/>
    <x v="140"/>
    <x v="3"/>
    <s v="West Bengal"/>
    <s v="Kolkata"/>
    <x v="1"/>
    <x v="1"/>
    <s v="Paper Pro 6"/>
    <n v="5952.44"/>
    <n v="4"/>
    <x v="4"/>
    <n v="3563.2"/>
    <n v="2389.2399999999998"/>
    <s v="Pooja"/>
    <s v="Corporate"/>
  </r>
  <r>
    <s v="ORD-24949-5830"/>
    <d v="2023-10-25T00:00:00"/>
    <x v="0"/>
    <x v="541"/>
    <x v="17"/>
    <x v="2"/>
    <s v="Delhi"/>
    <s v="New Delhi"/>
    <x v="0"/>
    <x v="9"/>
    <s v="Beds Pro 4"/>
    <n v="208175.9"/>
    <n v="12"/>
    <x v="5"/>
    <n v="200383.44"/>
    <n v="7792.46"/>
    <s v="Vikas"/>
    <s v="Home Office"/>
  </r>
  <r>
    <s v="ORD-54498-5831"/>
    <d v="2023-12-03T00:00:00"/>
    <x v="0"/>
    <x v="762"/>
    <x v="148"/>
    <x v="3"/>
    <s v="Odisha"/>
    <s v="Bhubaneswar"/>
    <x v="1"/>
    <x v="2"/>
    <s v="Binders Pro 1"/>
    <n v="777.05"/>
    <n v="1"/>
    <x v="5"/>
    <n v="785.5"/>
    <n v="-8.4499999999999993"/>
    <s v="Priya"/>
    <s v="Corporate"/>
  </r>
  <r>
    <s v="ORD-31354-5832"/>
    <d v="2023-05-25T00:00:00"/>
    <x v="0"/>
    <x v="422"/>
    <x v="275"/>
    <x v="2"/>
    <s v="Delhi"/>
    <s v="New Delhi"/>
    <x v="2"/>
    <x v="10"/>
    <s v="Accessories Pro 8"/>
    <n v="481619.87"/>
    <n v="13"/>
    <x v="2"/>
    <n v="404610.83"/>
    <n v="77009.039999999994"/>
    <s v="Sneha"/>
    <s v="Consumer"/>
  </r>
  <r>
    <s v="ORD-29727-5833"/>
    <d v="2024-01-30T00:00:00"/>
    <x v="1"/>
    <x v="760"/>
    <x v="145"/>
    <x v="0"/>
    <s v="Telangana"/>
    <s v="Hyderabad"/>
    <x v="0"/>
    <x v="0"/>
    <s v="Sofas Pro 8"/>
    <n v="21088.22"/>
    <n v="10"/>
    <x v="1"/>
    <n v="31088.6"/>
    <n v="-10000.379999999999"/>
    <s v="Vikas"/>
    <s v="Home Office"/>
  </r>
  <r>
    <s v="ORD-77741-5834"/>
    <d v="2023-06-02T00:00:00"/>
    <x v="0"/>
    <x v="595"/>
    <x v="11"/>
    <x v="1"/>
    <s v="Gujarat"/>
    <s v="Surat"/>
    <x v="0"/>
    <x v="9"/>
    <s v="Beds Pro 4"/>
    <n v="25757.61"/>
    <n v="4"/>
    <x v="4"/>
    <n v="19733.560000000001"/>
    <n v="6024.05"/>
    <s v="Pooja"/>
    <s v="Corporate"/>
  </r>
  <r>
    <s v="ORD-14075-5835"/>
    <d v="2024-11-22T00:00:00"/>
    <x v="1"/>
    <x v="167"/>
    <x v="64"/>
    <x v="3"/>
    <s v="Odisha"/>
    <s v="Bhubaneswar"/>
    <x v="1"/>
    <x v="1"/>
    <s v="Paper Pro 7"/>
    <n v="19217.22"/>
    <n v="9"/>
    <x v="2"/>
    <n v="17115.66"/>
    <n v="2101.56"/>
    <s v="Neha"/>
    <s v="Home Office"/>
  </r>
  <r>
    <s v="ORD-16210-5836"/>
    <d v="2023-11-04T00:00:00"/>
    <x v="0"/>
    <x v="106"/>
    <x v="228"/>
    <x v="3"/>
    <s v="West Bengal"/>
    <s v="Howrah"/>
    <x v="2"/>
    <x v="11"/>
    <s v="Smartphones Pro 3"/>
    <n v="220890.33"/>
    <n v="10"/>
    <x v="5"/>
    <n v="227421.9"/>
    <n v="-6531.57"/>
    <s v="Priya"/>
    <s v="Consumer"/>
  </r>
  <r>
    <s v="ORD-31381-5837"/>
    <d v="2023-10-19T00:00:00"/>
    <x v="0"/>
    <x v="715"/>
    <x v="94"/>
    <x v="2"/>
    <s v="Punjab"/>
    <s v="Amritsar"/>
    <x v="1"/>
    <x v="6"/>
    <s v="Pens Pro 8"/>
    <n v="11312"/>
    <n v="12"/>
    <x v="1"/>
    <n v="16274.88"/>
    <n v="-4962.88"/>
    <s v="Amit"/>
    <s v="Corporate"/>
  </r>
  <r>
    <s v="ORD-28965-5838"/>
    <d v="2024-11-08T00:00:00"/>
    <x v="1"/>
    <x v="130"/>
    <x v="126"/>
    <x v="2"/>
    <s v="Punjab"/>
    <s v="Amritsar"/>
    <x v="0"/>
    <x v="9"/>
    <s v="Beds Pro 7"/>
    <n v="235756.73"/>
    <n v="12"/>
    <x v="2"/>
    <n v="178292.28"/>
    <n v="57464.45"/>
    <s v="Priya"/>
    <s v="Consumer"/>
  </r>
  <r>
    <s v="ORD-55571-5839"/>
    <d v="2023-04-17T00:00:00"/>
    <x v="0"/>
    <x v="898"/>
    <x v="139"/>
    <x v="3"/>
    <s v="West Bengal"/>
    <s v="Howrah"/>
    <x v="0"/>
    <x v="9"/>
    <s v="Beds Pro 7"/>
    <n v="339434.32"/>
    <n v="12"/>
    <x v="4"/>
    <n v="219639.24"/>
    <n v="119795.08"/>
    <s v="Sneha"/>
    <s v="Consumer"/>
  </r>
  <r>
    <s v="ORD-21257-5840"/>
    <d v="2023-05-27T00:00:00"/>
    <x v="0"/>
    <x v="182"/>
    <x v="95"/>
    <x v="1"/>
    <s v="Rajasthan"/>
    <s v="Jaipur"/>
    <x v="1"/>
    <x v="3"/>
    <s v="Storage Pro 10"/>
    <n v="607.02"/>
    <n v="1"/>
    <x v="6"/>
    <n v="1099.3699999999999"/>
    <n v="-492.35"/>
    <s v="Vikas"/>
    <s v="Home Office"/>
  </r>
  <r>
    <s v="ORD-83415-5841"/>
    <d v="2024-04-23T00:00:00"/>
    <x v="1"/>
    <x v="896"/>
    <x v="175"/>
    <x v="3"/>
    <s v="West Bengal"/>
    <s v="Kolkata"/>
    <x v="0"/>
    <x v="4"/>
    <s v="Chairs Pro 5"/>
    <n v="79099"/>
    <n v="15"/>
    <x v="0"/>
    <n v="45730.95"/>
    <n v="33368.050000000003"/>
    <s v="Karan"/>
    <s v="Consumer"/>
  </r>
  <r>
    <s v="ORD-34476-5842"/>
    <d v="2024-12-09T00:00:00"/>
    <x v="1"/>
    <x v="28"/>
    <x v="47"/>
    <x v="1"/>
    <s v="Gujarat"/>
    <s v="Ahmedabad"/>
    <x v="1"/>
    <x v="6"/>
    <s v="Pens Pro 3"/>
    <n v="1527.53"/>
    <n v="1"/>
    <x v="3"/>
    <n v="1172.6600000000001"/>
    <n v="354.87"/>
    <s v="Rahul"/>
    <s v="Corporate"/>
  </r>
  <r>
    <s v="ORD-39458-5843"/>
    <d v="2024-06-30T00:00:00"/>
    <x v="1"/>
    <x v="96"/>
    <x v="134"/>
    <x v="3"/>
    <s v="West Bengal"/>
    <s v="Howrah"/>
    <x v="1"/>
    <x v="3"/>
    <s v="Storage Pro 1"/>
    <n v="8408.2000000000007"/>
    <n v="12"/>
    <x v="1"/>
    <n v="12110.28"/>
    <n v="-3702.08"/>
    <s v="Neha"/>
    <s v="Home Office"/>
  </r>
  <r>
    <s v="ORD-56954-5844"/>
    <d v="2024-10-22T00:00:00"/>
    <x v="1"/>
    <x v="85"/>
    <x v="194"/>
    <x v="0"/>
    <s v="Tamil Nadu"/>
    <s v="Coimbatore"/>
    <x v="1"/>
    <x v="2"/>
    <s v="Binders Pro 9"/>
    <n v="600.38"/>
    <n v="1"/>
    <x v="2"/>
    <n v="497.13"/>
    <n v="103.25"/>
    <s v="Amit"/>
    <s v="Consumer"/>
  </r>
  <r>
    <s v="ORD-57932-5845"/>
    <d v="2024-04-15T00:00:00"/>
    <x v="1"/>
    <x v="127"/>
    <x v="276"/>
    <x v="1"/>
    <s v="Rajasthan"/>
    <s v="Jaipur"/>
    <x v="0"/>
    <x v="4"/>
    <s v="Chairs Pro 7"/>
    <n v="42863.88"/>
    <n v="5"/>
    <x v="3"/>
    <n v="35628.1"/>
    <n v="7235.78"/>
    <s v="Pooja"/>
    <s v="Corporate"/>
  </r>
  <r>
    <s v="ORD-94731-5846"/>
    <d v="2023-11-18T00:00:00"/>
    <x v="0"/>
    <x v="39"/>
    <x v="34"/>
    <x v="0"/>
    <s v="Karnataka"/>
    <s v="Mysore"/>
    <x v="2"/>
    <x v="10"/>
    <s v="Accessories Pro 7"/>
    <n v="244957.07"/>
    <n v="9"/>
    <x v="1"/>
    <n v="367510.59"/>
    <n v="-122553.52"/>
    <s v="Priya"/>
    <s v="Corporate"/>
  </r>
  <r>
    <s v="ORD-23375-5847"/>
    <d v="2024-10-13T00:00:00"/>
    <x v="1"/>
    <x v="391"/>
    <x v="22"/>
    <x v="3"/>
    <s v="Bihar"/>
    <s v="Gaya"/>
    <x v="2"/>
    <x v="11"/>
    <s v="Smartphones Pro 9"/>
    <n v="112463.14"/>
    <n v="8"/>
    <x v="1"/>
    <n v="163555.51999999999"/>
    <n v="-51092.38"/>
    <s v="Sneha"/>
    <s v="Home Office"/>
  </r>
  <r>
    <s v="ORD-69226-5848"/>
    <d v="2024-10-22T00:00:00"/>
    <x v="1"/>
    <x v="96"/>
    <x v="267"/>
    <x v="2"/>
    <s v="Haryana"/>
    <s v="Faridabad"/>
    <x v="0"/>
    <x v="4"/>
    <s v="Chairs Pro 9"/>
    <n v="6712.78"/>
    <n v="1"/>
    <x v="7"/>
    <n v="4947.87"/>
    <n v="1764.91"/>
    <s v="Sneha"/>
    <s v="Consumer"/>
  </r>
  <r>
    <s v="ORD-30722-5849"/>
    <d v="2023-08-21T00:00:00"/>
    <x v="0"/>
    <x v="570"/>
    <x v="163"/>
    <x v="0"/>
    <s v="Karnataka"/>
    <s v="Mysore"/>
    <x v="0"/>
    <x v="4"/>
    <s v="Chairs Pro 4"/>
    <n v="48385.89"/>
    <n v="6"/>
    <x v="6"/>
    <n v="85218.36"/>
    <n v="-36832.47"/>
    <s v="Priya"/>
    <s v="Home Office"/>
  </r>
  <r>
    <s v="ORD-64538-5850"/>
    <d v="2023-04-11T00:00:00"/>
    <x v="0"/>
    <x v="20"/>
    <x v="152"/>
    <x v="1"/>
    <s v="Maharashtra"/>
    <s v="Nagpur"/>
    <x v="0"/>
    <x v="0"/>
    <s v="Sofas Pro 7"/>
    <n v="19308.98"/>
    <n v="1"/>
    <x v="7"/>
    <n v="14517.22"/>
    <n v="4791.76"/>
    <s v="Rahul"/>
    <s v="Consumer"/>
  </r>
  <r>
    <s v="ORD-82507-5851"/>
    <d v="2024-10-27T00:00:00"/>
    <x v="1"/>
    <x v="769"/>
    <x v="124"/>
    <x v="1"/>
    <s v="Gujarat"/>
    <s v="Ahmedabad"/>
    <x v="0"/>
    <x v="7"/>
    <s v="Tables Pro 2"/>
    <n v="72172.25"/>
    <n v="3"/>
    <x v="2"/>
    <n v="50549.04"/>
    <n v="21623.21"/>
    <s v="Vikas"/>
    <s v="Home Office"/>
  </r>
  <r>
    <s v="ORD-47880-5852"/>
    <d v="2023-12-13T00:00:00"/>
    <x v="0"/>
    <x v="241"/>
    <x v="111"/>
    <x v="2"/>
    <s v="Delhi"/>
    <s v="New Delhi"/>
    <x v="0"/>
    <x v="9"/>
    <s v="Beds Pro 3"/>
    <n v="254979.41"/>
    <n v="11"/>
    <x v="7"/>
    <n v="193625.08"/>
    <n v="61354.33"/>
    <s v="Priya"/>
    <s v="Consumer"/>
  </r>
  <r>
    <s v="ORD-76084-5853"/>
    <d v="2023-06-26T00:00:00"/>
    <x v="0"/>
    <x v="760"/>
    <x v="6"/>
    <x v="2"/>
    <s v="Haryana"/>
    <s v="Faridabad"/>
    <x v="1"/>
    <x v="2"/>
    <s v="Binders Pro 9"/>
    <n v="17544.37"/>
    <n v="9"/>
    <x v="5"/>
    <n v="16294.14"/>
    <n v="1250.23"/>
    <s v="Sneha"/>
    <s v="Corporate"/>
  </r>
  <r>
    <s v="ORD-49674-5854"/>
    <d v="2023-02-22T00:00:00"/>
    <x v="0"/>
    <x v="560"/>
    <x v="254"/>
    <x v="3"/>
    <s v="Odisha"/>
    <s v="Bhubaneswar"/>
    <x v="0"/>
    <x v="9"/>
    <s v="Beds Pro 3"/>
    <n v="169424.28"/>
    <n v="11"/>
    <x v="5"/>
    <n v="150365.82"/>
    <n v="19058.46"/>
    <s v="Pooja"/>
    <s v="Home Office"/>
  </r>
  <r>
    <s v="ORD-19658-5855"/>
    <d v="2024-12-04T00:00:00"/>
    <x v="1"/>
    <x v="332"/>
    <x v="221"/>
    <x v="3"/>
    <s v="Bihar"/>
    <s v="Gaya"/>
    <x v="1"/>
    <x v="6"/>
    <s v="Pens Pro 3"/>
    <n v="6906.05"/>
    <n v="6"/>
    <x v="4"/>
    <n v="4648.38"/>
    <n v="2257.67"/>
    <s v="Rahul"/>
    <s v="Home Office"/>
  </r>
  <r>
    <s v="ORD-68944-5856"/>
    <d v="2023-11-06T00:00:00"/>
    <x v="0"/>
    <x v="68"/>
    <x v="81"/>
    <x v="3"/>
    <s v="West Bengal"/>
    <s v="Kolkata"/>
    <x v="1"/>
    <x v="2"/>
    <s v="Binders Pro 6"/>
    <n v="14571.28"/>
    <n v="12"/>
    <x v="7"/>
    <n v="9107.8799999999992"/>
    <n v="5463.4"/>
    <s v="Vikas"/>
    <s v="Home Office"/>
  </r>
  <r>
    <s v="ORD-13429-5857"/>
    <d v="2023-04-24T00:00:00"/>
    <x v="0"/>
    <x v="278"/>
    <x v="270"/>
    <x v="2"/>
    <s v="Haryana"/>
    <s v="Faridabad"/>
    <x v="1"/>
    <x v="1"/>
    <s v="Paper Pro 9"/>
    <n v="14069.05"/>
    <n v="8"/>
    <x v="2"/>
    <n v="11782.24"/>
    <n v="2286.81"/>
    <s v="Priya"/>
    <s v="Consumer"/>
  </r>
  <r>
    <s v="ORD-82833-5858"/>
    <d v="2024-10-05T00:00:00"/>
    <x v="1"/>
    <x v="772"/>
    <x v="162"/>
    <x v="0"/>
    <s v="Karnataka"/>
    <s v="Bangalore"/>
    <x v="1"/>
    <x v="3"/>
    <s v="Storage Pro 3"/>
    <n v="681.93"/>
    <n v="4"/>
    <x v="6"/>
    <n v="1213.04"/>
    <n v="-531.11"/>
    <s v="Karan"/>
    <s v="Corporate"/>
  </r>
  <r>
    <s v="ORD-42289-5859"/>
    <d v="2024-04-14T00:00:00"/>
    <x v="1"/>
    <x v="526"/>
    <x v="136"/>
    <x v="0"/>
    <s v="Telangana"/>
    <s v="Hyderabad"/>
    <x v="1"/>
    <x v="3"/>
    <s v="Storage Pro 8"/>
    <n v="1206.55"/>
    <n v="1"/>
    <x v="5"/>
    <n v="1279.01"/>
    <n v="-72.459999999999994"/>
    <s v="Sneha"/>
    <s v="Consumer"/>
  </r>
  <r>
    <s v="ORD-31304-5860"/>
    <d v="2023-10-14T00:00:00"/>
    <x v="0"/>
    <x v="374"/>
    <x v="147"/>
    <x v="0"/>
    <s v="Karnataka"/>
    <s v="Bangalore"/>
    <x v="2"/>
    <x v="5"/>
    <s v="Tablets Pro 7"/>
    <n v="113960.3"/>
    <n v="11"/>
    <x v="3"/>
    <n v="79222.77"/>
    <n v="34737.53"/>
    <s v="Rahul"/>
    <s v="Corporate"/>
  </r>
  <r>
    <s v="ORD-97734-5861"/>
    <d v="2023-04-28T00:00:00"/>
    <x v="0"/>
    <x v="307"/>
    <x v="242"/>
    <x v="0"/>
    <s v="Tamil Nadu"/>
    <s v="Chennai"/>
    <x v="2"/>
    <x v="5"/>
    <s v="Tablets Pro 8"/>
    <n v="451434.48"/>
    <n v="7"/>
    <x v="4"/>
    <n v="294787.78000000003"/>
    <n v="156646.70000000001"/>
    <s v="Sneha"/>
    <s v="Consumer"/>
  </r>
  <r>
    <s v="ORD-86196-5862"/>
    <d v="2024-10-15T00:00:00"/>
    <x v="1"/>
    <x v="3"/>
    <x v="185"/>
    <x v="1"/>
    <s v="Gujarat"/>
    <s v="Ahmedabad"/>
    <x v="1"/>
    <x v="2"/>
    <s v="Binders Pro 3"/>
    <n v="15704.37"/>
    <n v="6"/>
    <x v="3"/>
    <n v="10651.92"/>
    <n v="5052.45"/>
    <s v="Amit"/>
    <s v="Home Office"/>
  </r>
  <r>
    <s v="ORD-44535-5863"/>
    <d v="2024-03-03T00:00:00"/>
    <x v="1"/>
    <x v="20"/>
    <x v="116"/>
    <x v="0"/>
    <s v="Karnataka"/>
    <s v="Bangalore"/>
    <x v="2"/>
    <x v="11"/>
    <s v="Smartphones Pro 1"/>
    <n v="341624.13"/>
    <n v="7"/>
    <x v="4"/>
    <n v="258342"/>
    <n v="83282.13"/>
    <s v="Amit"/>
    <s v="Corporate"/>
  </r>
  <r>
    <s v="ORD-19361-5864"/>
    <d v="2023-08-28T00:00:00"/>
    <x v="0"/>
    <x v="561"/>
    <x v="66"/>
    <x v="0"/>
    <s v="Karnataka"/>
    <s v="Bangalore"/>
    <x v="1"/>
    <x v="1"/>
    <s v="Paper Pro 4"/>
    <n v="4302.09"/>
    <n v="13"/>
    <x v="5"/>
    <n v="4543.1099999999997"/>
    <n v="-241.02"/>
    <s v="Priya"/>
    <s v="Home Office"/>
  </r>
  <r>
    <s v="ORD-36814-5865"/>
    <d v="2023-05-18T00:00:00"/>
    <x v="0"/>
    <x v="122"/>
    <x v="232"/>
    <x v="2"/>
    <s v="Punjab"/>
    <s v="Amritsar"/>
    <x v="0"/>
    <x v="9"/>
    <s v="Beds Pro 10"/>
    <n v="43207.64"/>
    <n v="4"/>
    <x v="0"/>
    <n v="24892.04"/>
    <n v="18315.599999999999"/>
    <s v="Amit"/>
    <s v="Home Office"/>
  </r>
  <r>
    <s v="ORD-55036-5866"/>
    <d v="2024-06-02T00:00:00"/>
    <x v="1"/>
    <x v="61"/>
    <x v="138"/>
    <x v="2"/>
    <s v="Punjab"/>
    <s v="Amritsar"/>
    <x v="1"/>
    <x v="3"/>
    <s v="Storage Pro 3"/>
    <n v="185.7"/>
    <n v="1"/>
    <x v="6"/>
    <n v="336.28"/>
    <n v="-150.58000000000001"/>
    <s v="Sneha"/>
    <s v="Home Office"/>
  </r>
  <r>
    <s v="ORD-73023-5867"/>
    <d v="2024-10-31T00:00:00"/>
    <x v="1"/>
    <x v="825"/>
    <x v="113"/>
    <x v="0"/>
    <s v="Tamil Nadu"/>
    <s v="Coimbatore"/>
    <x v="0"/>
    <x v="0"/>
    <s v="Sofas Pro 8"/>
    <n v="23561.33"/>
    <n v="8"/>
    <x v="6"/>
    <n v="42142.879999999997"/>
    <n v="-18581.55"/>
    <s v="Karan"/>
    <s v="Consumer"/>
  </r>
  <r>
    <s v="ORD-21436-5868"/>
    <d v="2023-10-31T00:00:00"/>
    <x v="0"/>
    <x v="28"/>
    <x v="223"/>
    <x v="1"/>
    <s v="Gujarat"/>
    <s v="Surat"/>
    <x v="0"/>
    <x v="9"/>
    <s v="Beds Pro 9"/>
    <n v="52699.06"/>
    <n v="4"/>
    <x v="2"/>
    <n v="45526"/>
    <n v="7173.06"/>
    <s v="Rahul"/>
    <s v="Consumer"/>
  </r>
  <r>
    <s v="ORD-91723-5869"/>
    <d v="2023-10-28T00:00:00"/>
    <x v="0"/>
    <x v="16"/>
    <x v="88"/>
    <x v="2"/>
    <s v="Delhi"/>
    <s v="New Delhi"/>
    <x v="1"/>
    <x v="3"/>
    <s v="Storage Pro 9"/>
    <n v="5551.47"/>
    <n v="13"/>
    <x v="4"/>
    <n v="4260.1000000000004"/>
    <n v="1291.3699999999999"/>
    <s v="Neha"/>
    <s v="Home Office"/>
  </r>
  <r>
    <s v="ORD-66268-5870"/>
    <d v="2023-10-22T00:00:00"/>
    <x v="0"/>
    <x v="409"/>
    <x v="110"/>
    <x v="3"/>
    <s v="Bihar"/>
    <s v="Gaya"/>
    <x v="0"/>
    <x v="0"/>
    <s v="Sofas Pro 9"/>
    <n v="32363.14"/>
    <n v="9"/>
    <x v="6"/>
    <n v="57287.61"/>
    <n v="-24924.47"/>
    <s v="Rahul"/>
    <s v="Corporate"/>
  </r>
  <r>
    <s v="ORD-51619-5871"/>
    <d v="2023-11-14T00:00:00"/>
    <x v="0"/>
    <x v="23"/>
    <x v="283"/>
    <x v="2"/>
    <s v="Haryana"/>
    <s v="Faridabad"/>
    <x v="1"/>
    <x v="3"/>
    <s v="Storage Pro 5"/>
    <n v="14584.72"/>
    <n v="7"/>
    <x v="4"/>
    <n v="8655.01"/>
    <n v="5929.71"/>
    <s v="Rahul"/>
    <s v="Consumer"/>
  </r>
  <r>
    <s v="ORD-87238-5872"/>
    <d v="2023-05-05T00:00:00"/>
    <x v="0"/>
    <x v="746"/>
    <x v="79"/>
    <x v="0"/>
    <s v="Karnataka"/>
    <s v="Mysore"/>
    <x v="2"/>
    <x v="11"/>
    <s v="Smartphones Pro 6"/>
    <n v="73094.8"/>
    <n v="4"/>
    <x v="1"/>
    <n v="104919"/>
    <n v="-31824.2"/>
    <s v="Priya"/>
    <s v="Corporate"/>
  </r>
  <r>
    <s v="ORD-75294-5873"/>
    <d v="2023-02-20T00:00:00"/>
    <x v="0"/>
    <x v="371"/>
    <x v="127"/>
    <x v="3"/>
    <s v="Odisha"/>
    <s v="Bhubaneswar"/>
    <x v="0"/>
    <x v="4"/>
    <s v="Chairs Pro 2"/>
    <n v="163497.32999999999"/>
    <n v="11"/>
    <x v="0"/>
    <n v="91226.96"/>
    <n v="72270.37"/>
    <s v="Pooja"/>
    <s v="Consumer"/>
  </r>
  <r>
    <s v="ORD-18204-5874"/>
    <d v="2023-10-16T00:00:00"/>
    <x v="0"/>
    <x v="389"/>
    <x v="139"/>
    <x v="3"/>
    <s v="West Bengal"/>
    <s v="Kolkata"/>
    <x v="0"/>
    <x v="9"/>
    <s v="Beds Pro 3"/>
    <n v="63891.29"/>
    <n v="5"/>
    <x v="2"/>
    <n v="59010"/>
    <n v="4881.29"/>
    <s v="Karan"/>
    <s v="Consumer"/>
  </r>
  <r>
    <s v="ORD-61772-5875"/>
    <d v="2024-11-17T00:00:00"/>
    <x v="1"/>
    <x v="57"/>
    <x v="211"/>
    <x v="0"/>
    <s v="Telangana"/>
    <s v="Hyderabad"/>
    <x v="1"/>
    <x v="2"/>
    <s v="Binders Pro 2"/>
    <n v="610.9"/>
    <n v="2"/>
    <x v="3"/>
    <n v="424.26"/>
    <n v="186.64"/>
    <s v="Sneha"/>
    <s v="Consumer"/>
  </r>
  <r>
    <s v="ORD-25344-5876"/>
    <d v="2023-04-09T00:00:00"/>
    <x v="0"/>
    <x v="205"/>
    <x v="213"/>
    <x v="0"/>
    <s v="Karnataka"/>
    <s v="Mysore"/>
    <x v="0"/>
    <x v="9"/>
    <s v="Beds Pro 7"/>
    <n v="212886.32"/>
    <n v="13"/>
    <x v="7"/>
    <n v="148748.21"/>
    <n v="64138.11"/>
    <s v="Karan"/>
    <s v="Consumer"/>
  </r>
  <r>
    <s v="ORD-76202-5877"/>
    <d v="2023-11-10T00:00:00"/>
    <x v="0"/>
    <x v="862"/>
    <x v="111"/>
    <x v="3"/>
    <s v="West Bengal"/>
    <s v="Kolkata"/>
    <x v="0"/>
    <x v="4"/>
    <s v="Chairs Pro 4"/>
    <n v="36550.51"/>
    <n v="3"/>
    <x v="7"/>
    <n v="22984.89"/>
    <n v="13565.62"/>
    <s v="Vikas"/>
    <s v="Consumer"/>
  </r>
  <r>
    <s v="ORD-69012-5878"/>
    <d v="2024-04-11T00:00:00"/>
    <x v="1"/>
    <x v="358"/>
    <x v="91"/>
    <x v="1"/>
    <s v="Rajasthan"/>
    <s v="Jaipur"/>
    <x v="1"/>
    <x v="1"/>
    <s v="Paper Pro 2"/>
    <n v="5816.6"/>
    <n v="3"/>
    <x v="2"/>
    <n v="4940.6099999999997"/>
    <n v="875.99"/>
    <s v="Rahul"/>
    <s v="Home Office"/>
  </r>
  <r>
    <s v="ORD-85235-5879"/>
    <d v="2024-04-05T00:00:00"/>
    <x v="1"/>
    <x v="254"/>
    <x v="133"/>
    <x v="1"/>
    <s v="Maharashtra"/>
    <s v="Mumbai"/>
    <x v="2"/>
    <x v="5"/>
    <s v="Tablets Pro 2"/>
    <n v="343372.83"/>
    <n v="7"/>
    <x v="0"/>
    <n v="207826.85"/>
    <n v="135545.98000000001"/>
    <s v="Karan"/>
    <s v="Corporate"/>
  </r>
  <r>
    <s v="ORD-45880-5880"/>
    <d v="2023-03-22T00:00:00"/>
    <x v="0"/>
    <x v="885"/>
    <x v="11"/>
    <x v="3"/>
    <s v="Odisha"/>
    <s v="Bhubaneswar"/>
    <x v="1"/>
    <x v="6"/>
    <s v="Pens Pro 10"/>
    <n v="17576.87"/>
    <n v="6"/>
    <x v="7"/>
    <n v="11141.76"/>
    <n v="6435.11"/>
    <s v="Vikas"/>
    <s v="Home Office"/>
  </r>
  <r>
    <s v="ORD-89410-5881"/>
    <d v="2024-10-20T00:00:00"/>
    <x v="1"/>
    <x v="440"/>
    <x v="216"/>
    <x v="2"/>
    <s v="Delhi"/>
    <s v="New Delhi"/>
    <x v="0"/>
    <x v="0"/>
    <s v="Sofas Pro 8"/>
    <n v="63778.879999999997"/>
    <n v="5"/>
    <x v="2"/>
    <n v="60824.65"/>
    <n v="2954.23"/>
    <s v="Karan"/>
    <s v="Corporate"/>
  </r>
  <r>
    <s v="ORD-97391-5882"/>
    <d v="2024-10-24T00:00:00"/>
    <x v="1"/>
    <x v="799"/>
    <x v="153"/>
    <x v="1"/>
    <s v="Gujarat"/>
    <s v="Ahmedabad"/>
    <x v="0"/>
    <x v="9"/>
    <s v="Beds Pro 4"/>
    <n v="76676.97"/>
    <n v="9"/>
    <x v="4"/>
    <n v="45298.71"/>
    <n v="31378.26"/>
    <s v="Karan"/>
    <s v="Consumer"/>
  </r>
  <r>
    <s v="ORD-75554-5883"/>
    <d v="2023-11-08T00:00:00"/>
    <x v="0"/>
    <x v="439"/>
    <x v="117"/>
    <x v="3"/>
    <s v="Odisha"/>
    <s v="Bhubaneswar"/>
    <x v="2"/>
    <x v="10"/>
    <s v="Accessories Pro 5"/>
    <n v="378447.54"/>
    <n v="13"/>
    <x v="6"/>
    <n v="641047.16"/>
    <n v="-262599.62"/>
    <s v="Rahul"/>
    <s v="Corporate"/>
  </r>
  <r>
    <s v="ORD-73174-5884"/>
    <d v="2024-07-22T00:00:00"/>
    <x v="1"/>
    <x v="300"/>
    <x v="51"/>
    <x v="1"/>
    <s v="Rajasthan"/>
    <s v="Jaipur"/>
    <x v="1"/>
    <x v="6"/>
    <s v="Pens Pro 8"/>
    <n v="6913.88"/>
    <n v="4"/>
    <x v="4"/>
    <n v="4254.4799999999996"/>
    <n v="2659.4"/>
    <s v="Vikas"/>
    <s v="Home Office"/>
  </r>
  <r>
    <s v="ORD-30070-5885"/>
    <d v="2024-12-20T00:00:00"/>
    <x v="1"/>
    <x v="238"/>
    <x v="188"/>
    <x v="1"/>
    <s v="Maharashtra"/>
    <s v="Pune"/>
    <x v="2"/>
    <x v="8"/>
    <s v="Laptops Pro 8"/>
    <n v="570679.52"/>
    <n v="12"/>
    <x v="7"/>
    <n v="399249.96"/>
    <n v="171429.56"/>
    <s v="Pooja"/>
    <s v="Home Office"/>
  </r>
  <r>
    <s v="ORD-64979-5886"/>
    <d v="2023-10-27T00:00:00"/>
    <x v="0"/>
    <x v="563"/>
    <x v="233"/>
    <x v="2"/>
    <s v="Delhi"/>
    <s v="New Delhi"/>
    <x v="1"/>
    <x v="6"/>
    <s v="Pens Pro 5"/>
    <n v="9207.0499999999993"/>
    <n v="9"/>
    <x v="0"/>
    <n v="5793.93"/>
    <n v="3413.12"/>
    <s v="Sneha"/>
    <s v="Corporate"/>
  </r>
  <r>
    <s v="ORD-58961-5887"/>
    <d v="2023-12-30T00:00:00"/>
    <x v="0"/>
    <x v="670"/>
    <x v="13"/>
    <x v="3"/>
    <s v="Odisha"/>
    <s v="Bhubaneswar"/>
    <x v="1"/>
    <x v="6"/>
    <s v="Pens Pro 6"/>
    <n v="18801.599999999999"/>
    <n v="15"/>
    <x v="4"/>
    <n v="12301.65"/>
    <n v="6499.95"/>
    <s v="Neha"/>
    <s v="Consumer"/>
  </r>
  <r>
    <s v="ORD-99124-5888"/>
    <d v="2023-12-17T00:00:00"/>
    <x v="0"/>
    <x v="297"/>
    <x v="255"/>
    <x v="3"/>
    <s v="Bihar"/>
    <s v="Patna"/>
    <x v="0"/>
    <x v="7"/>
    <s v="Tables Pro 1"/>
    <n v="89390.27"/>
    <n v="15"/>
    <x v="1"/>
    <n v="134251.65"/>
    <n v="-44861.38"/>
    <s v="Neha"/>
    <s v="Consumer"/>
  </r>
  <r>
    <s v="ORD-40664-5889"/>
    <d v="2023-01-23T00:00:00"/>
    <x v="0"/>
    <x v="454"/>
    <x v="276"/>
    <x v="0"/>
    <s v="Telangana"/>
    <s v="Hyderabad"/>
    <x v="1"/>
    <x v="6"/>
    <s v="Pens Pro 1"/>
    <n v="589.79"/>
    <n v="6"/>
    <x v="6"/>
    <n v="1035.78"/>
    <n v="-445.99"/>
    <s v="Karan"/>
    <s v="Consumer"/>
  </r>
  <r>
    <s v="ORD-69114-5890"/>
    <d v="2023-08-03T00:00:00"/>
    <x v="0"/>
    <x v="600"/>
    <x v="138"/>
    <x v="0"/>
    <s v="Karnataka"/>
    <s v="Bangalore"/>
    <x v="1"/>
    <x v="1"/>
    <s v="Paper Pro 9"/>
    <n v="27432.87"/>
    <n v="11"/>
    <x v="0"/>
    <n v="16039.87"/>
    <n v="11393"/>
    <s v="Neha"/>
    <s v="Corporate"/>
  </r>
  <r>
    <s v="ORD-46640-5891"/>
    <d v="2024-11-10T00:00:00"/>
    <x v="1"/>
    <x v="515"/>
    <x v="242"/>
    <x v="0"/>
    <s v="Karnataka"/>
    <s v="Bangalore"/>
    <x v="2"/>
    <x v="8"/>
    <s v="Laptops Pro 8"/>
    <n v="582564.96"/>
    <n v="11"/>
    <x v="0"/>
    <n v="355422.87"/>
    <n v="227142.09"/>
    <s v="Karan"/>
    <s v="Consumer"/>
  </r>
  <r>
    <s v="ORD-65314-5892"/>
    <d v="2023-10-11T00:00:00"/>
    <x v="0"/>
    <x v="396"/>
    <x v="133"/>
    <x v="1"/>
    <s v="Gujarat"/>
    <s v="Surat"/>
    <x v="2"/>
    <x v="10"/>
    <s v="Accessories Pro 6"/>
    <n v="113812.46"/>
    <n v="4"/>
    <x v="3"/>
    <n v="96568.76"/>
    <n v="17243.7"/>
    <s v="Vikas"/>
    <s v="Corporate"/>
  </r>
  <r>
    <s v="ORD-59240-5893"/>
    <d v="2023-12-02T00:00:00"/>
    <x v="0"/>
    <x v="355"/>
    <x v="134"/>
    <x v="0"/>
    <s v="Telangana"/>
    <s v="Hyderabad"/>
    <x v="0"/>
    <x v="4"/>
    <s v="Chairs Pro 5"/>
    <n v="72717.919999999998"/>
    <n v="9"/>
    <x v="0"/>
    <n v="54352.53"/>
    <n v="18365.39"/>
    <s v="Rahul"/>
    <s v="Home Office"/>
  </r>
  <r>
    <s v="ORD-83172-5894"/>
    <d v="2023-12-25T00:00:00"/>
    <x v="0"/>
    <x v="392"/>
    <x v="174"/>
    <x v="1"/>
    <s v="Rajasthan"/>
    <s v="Jaipur"/>
    <x v="2"/>
    <x v="11"/>
    <s v="Smartphones Pro 7"/>
    <n v="17951.099999999999"/>
    <n v="1"/>
    <x v="7"/>
    <n v="14750.63"/>
    <n v="3200.47"/>
    <s v="Priya"/>
    <s v="Home Office"/>
  </r>
  <r>
    <s v="ORD-10626-5895"/>
    <d v="2024-11-07T00:00:00"/>
    <x v="1"/>
    <x v="450"/>
    <x v="25"/>
    <x v="1"/>
    <s v="Gujarat"/>
    <s v="Ahmedabad"/>
    <x v="2"/>
    <x v="8"/>
    <s v="Laptops Pro 2"/>
    <n v="219191.58"/>
    <n v="7"/>
    <x v="0"/>
    <n v="143440.85"/>
    <n v="75750.73"/>
    <s v="Vikas"/>
    <s v="Consumer"/>
  </r>
  <r>
    <s v="ORD-68908-5896"/>
    <d v="2024-10-24T00:00:00"/>
    <x v="1"/>
    <x v="149"/>
    <x v="219"/>
    <x v="1"/>
    <s v="Maharashtra"/>
    <s v="Nagpur"/>
    <x v="2"/>
    <x v="5"/>
    <s v="Tablets Pro 3"/>
    <n v="198773.43"/>
    <n v="5"/>
    <x v="7"/>
    <n v="156464.54999999999"/>
    <n v="42308.88"/>
    <s v="Vikas"/>
    <s v="Consumer"/>
  </r>
  <r>
    <s v="ORD-43554-5897"/>
    <d v="2024-12-27T00:00:00"/>
    <x v="1"/>
    <x v="717"/>
    <x v="97"/>
    <x v="2"/>
    <s v="Punjab"/>
    <s v="Amritsar"/>
    <x v="0"/>
    <x v="0"/>
    <s v="Sofas Pro 5"/>
    <n v="84060.56"/>
    <n v="9"/>
    <x v="6"/>
    <n v="149331.32999999999"/>
    <n v="-65270.77"/>
    <s v="Vikas"/>
    <s v="Consumer"/>
  </r>
  <r>
    <s v="ORD-78529-5898"/>
    <d v="2024-03-01T00:00:00"/>
    <x v="1"/>
    <x v="616"/>
    <x v="114"/>
    <x v="1"/>
    <s v="Gujarat"/>
    <s v="Surat"/>
    <x v="1"/>
    <x v="1"/>
    <s v="Paper Pro 3"/>
    <n v="162.16999999999999"/>
    <n v="2"/>
    <x v="6"/>
    <n v="277.95999999999998"/>
    <n v="-115.79"/>
    <s v="Amit"/>
    <s v="Consumer"/>
  </r>
  <r>
    <s v="ORD-11600-5899"/>
    <d v="2023-01-05T00:00:00"/>
    <x v="0"/>
    <x v="460"/>
    <x v="105"/>
    <x v="2"/>
    <s v="Haryana"/>
    <s v="Gurgaon"/>
    <x v="0"/>
    <x v="4"/>
    <s v="Chairs Pro 9"/>
    <n v="118153.21"/>
    <n v="7"/>
    <x v="4"/>
    <n v="78394.61"/>
    <n v="39758.6"/>
    <s v="Pooja"/>
    <s v="Consumer"/>
  </r>
  <r>
    <s v="ORD-49297-5900"/>
    <d v="2024-03-14T00:00:00"/>
    <x v="1"/>
    <x v="584"/>
    <x v="122"/>
    <x v="3"/>
    <s v="Odisha"/>
    <s v="Bhubaneswar"/>
    <x v="2"/>
    <x v="8"/>
    <s v="Laptops Pro 9"/>
    <n v="54663.71"/>
    <n v="6"/>
    <x v="1"/>
    <n v="80432.759999999995"/>
    <n v="-25769.05"/>
    <s v="Sneha"/>
    <s v="Consumer"/>
  </r>
  <r>
    <s v="ORD-57621-5901"/>
    <d v="2024-01-31T00:00:00"/>
    <x v="1"/>
    <x v="658"/>
    <x v="42"/>
    <x v="3"/>
    <s v="Odisha"/>
    <s v="Bhubaneswar"/>
    <x v="2"/>
    <x v="8"/>
    <s v="Laptops Pro 4"/>
    <n v="76678.789999999994"/>
    <n v="1"/>
    <x v="0"/>
    <n v="46303.76"/>
    <n v="30375.03"/>
    <s v="Priya"/>
    <s v="Home Office"/>
  </r>
  <r>
    <s v="ORD-72045-5902"/>
    <d v="2024-04-27T00:00:00"/>
    <x v="1"/>
    <x v="819"/>
    <x v="269"/>
    <x v="3"/>
    <s v="West Bengal"/>
    <s v="Howrah"/>
    <x v="2"/>
    <x v="5"/>
    <s v="Tablets Pro 8"/>
    <n v="315214.09999999998"/>
    <n v="9"/>
    <x v="2"/>
    <n v="272806.46999999997"/>
    <n v="42407.63"/>
    <s v="Amit"/>
    <s v="Consumer"/>
  </r>
  <r>
    <s v="ORD-31625-5903"/>
    <d v="2023-09-25T00:00:00"/>
    <x v="0"/>
    <x v="716"/>
    <x v="260"/>
    <x v="0"/>
    <s v="Karnataka"/>
    <s v="Mysore"/>
    <x v="2"/>
    <x v="11"/>
    <s v="Smartphones Pro 9"/>
    <n v="310887.38"/>
    <n v="10"/>
    <x v="1"/>
    <n v="436532.8"/>
    <n v="-125645.42"/>
    <s v="Neha"/>
    <s v="Home Office"/>
  </r>
  <r>
    <s v="ORD-76096-5904"/>
    <d v="2023-07-06T00:00:00"/>
    <x v="0"/>
    <x v="878"/>
    <x v="158"/>
    <x v="0"/>
    <s v="Telangana"/>
    <s v="Hyderabad"/>
    <x v="1"/>
    <x v="6"/>
    <s v="Pens Pro 6"/>
    <n v="17651.18"/>
    <n v="12"/>
    <x v="3"/>
    <n v="14846.88"/>
    <n v="2804.3"/>
    <s v="Neha"/>
    <s v="Consumer"/>
  </r>
  <r>
    <s v="ORD-40077-5905"/>
    <d v="2023-10-09T00:00:00"/>
    <x v="0"/>
    <x v="65"/>
    <x v="165"/>
    <x v="2"/>
    <s v="Haryana"/>
    <s v="Faridabad"/>
    <x v="1"/>
    <x v="6"/>
    <s v="Pens Pro 2"/>
    <n v="37225.97"/>
    <n v="15"/>
    <x v="4"/>
    <n v="22454.55"/>
    <n v="14771.42"/>
    <s v="Rahul"/>
    <s v="Home Office"/>
  </r>
  <r>
    <s v="ORD-14345-5906"/>
    <d v="2024-10-20T00:00:00"/>
    <x v="1"/>
    <x v="79"/>
    <x v="256"/>
    <x v="0"/>
    <s v="Tamil Nadu"/>
    <s v="Coimbatore"/>
    <x v="0"/>
    <x v="4"/>
    <s v="Chairs Pro 3"/>
    <n v="29742.63"/>
    <n v="11"/>
    <x v="6"/>
    <n v="49702.73"/>
    <n v="-19960.099999999999"/>
    <s v="Sneha"/>
    <s v="Corporate"/>
  </r>
  <r>
    <s v="ORD-14963-5907"/>
    <d v="2024-11-16T00:00:00"/>
    <x v="1"/>
    <x v="785"/>
    <x v="227"/>
    <x v="2"/>
    <s v="Delhi"/>
    <s v="New Delhi"/>
    <x v="0"/>
    <x v="0"/>
    <s v="Sofas Pro 6"/>
    <n v="14555.06"/>
    <n v="3"/>
    <x v="2"/>
    <n v="10269.27"/>
    <n v="4285.79"/>
    <s v="Rahul"/>
    <s v="Home Office"/>
  </r>
  <r>
    <s v="ORD-59866-5908"/>
    <d v="2024-10-21T00:00:00"/>
    <x v="1"/>
    <x v="750"/>
    <x v="78"/>
    <x v="2"/>
    <s v="Haryana"/>
    <s v="Gurgaon"/>
    <x v="0"/>
    <x v="0"/>
    <s v="Sofas Pro 4"/>
    <n v="69752.5"/>
    <n v="4"/>
    <x v="2"/>
    <n v="54167.12"/>
    <n v="15585.38"/>
    <s v="Neha"/>
    <s v="Consumer"/>
  </r>
  <r>
    <s v="ORD-45548-5909"/>
    <d v="2023-12-17T00:00:00"/>
    <x v="0"/>
    <x v="896"/>
    <x v="231"/>
    <x v="3"/>
    <s v="Bihar"/>
    <s v="Gaya"/>
    <x v="1"/>
    <x v="6"/>
    <s v="Pens Pro 5"/>
    <n v="23831.02"/>
    <n v="10"/>
    <x v="7"/>
    <n v="15624.5"/>
    <n v="8206.52"/>
    <s v="Sneha"/>
    <s v="Corporate"/>
  </r>
  <r>
    <s v="ORD-69839-5910"/>
    <d v="2024-08-20T00:00:00"/>
    <x v="1"/>
    <x v="54"/>
    <x v="67"/>
    <x v="0"/>
    <s v="Tamil Nadu"/>
    <s v="Coimbatore"/>
    <x v="0"/>
    <x v="4"/>
    <s v="Chairs Pro 4"/>
    <n v="15639.84"/>
    <n v="2"/>
    <x v="3"/>
    <n v="11084.98"/>
    <n v="4554.8599999999997"/>
    <s v="Neha"/>
    <s v="Corporate"/>
  </r>
  <r>
    <s v="ORD-82442-5911"/>
    <d v="2024-02-23T00:00:00"/>
    <x v="1"/>
    <x v="172"/>
    <x v="296"/>
    <x v="0"/>
    <s v="Telangana"/>
    <s v="Hyderabad"/>
    <x v="2"/>
    <x v="5"/>
    <s v="Tablets Pro 5"/>
    <n v="196613.12"/>
    <n v="13"/>
    <x v="1"/>
    <n v="277045.73"/>
    <n v="-80432.61"/>
    <s v="Amit"/>
    <s v="Corporate"/>
  </r>
  <r>
    <s v="ORD-27265-5912"/>
    <d v="2024-12-31T00:00:00"/>
    <x v="1"/>
    <x v="761"/>
    <x v="174"/>
    <x v="3"/>
    <s v="Bihar"/>
    <s v="Gaya"/>
    <x v="2"/>
    <x v="5"/>
    <s v="Tablets Pro 6"/>
    <n v="686425.43"/>
    <n v="10"/>
    <x v="7"/>
    <n v="437855.3"/>
    <n v="248570.13"/>
    <s v="Pooja"/>
    <s v="Corporate"/>
  </r>
  <r>
    <s v="ORD-46807-5913"/>
    <d v="2023-11-08T00:00:00"/>
    <x v="0"/>
    <x v="516"/>
    <x v="113"/>
    <x v="3"/>
    <s v="West Bengal"/>
    <s v="Kolkata"/>
    <x v="1"/>
    <x v="3"/>
    <s v="Storage Pro 10"/>
    <n v="319.92"/>
    <n v="2"/>
    <x v="2"/>
    <n v="250.72"/>
    <n v="69.2"/>
    <s v="Vikas"/>
    <s v="Corporate"/>
  </r>
  <r>
    <s v="ORD-96148-5914"/>
    <d v="2023-12-19T00:00:00"/>
    <x v="0"/>
    <x v="564"/>
    <x v="135"/>
    <x v="1"/>
    <s v="Gujarat"/>
    <s v="Ahmedabad"/>
    <x v="1"/>
    <x v="6"/>
    <s v="Pens Pro 10"/>
    <n v="17550.53"/>
    <n v="14"/>
    <x v="2"/>
    <n v="14874.44"/>
    <n v="2676.09"/>
    <s v="Karan"/>
    <s v="Home Office"/>
  </r>
  <r>
    <s v="ORD-91290-5915"/>
    <d v="2023-10-12T00:00:00"/>
    <x v="0"/>
    <x v="34"/>
    <x v="39"/>
    <x v="1"/>
    <s v="Rajasthan"/>
    <s v="Jaipur"/>
    <x v="1"/>
    <x v="3"/>
    <s v="Storage Pro 6"/>
    <n v="20079.810000000001"/>
    <n v="9"/>
    <x v="3"/>
    <n v="17573.759999999998"/>
    <n v="2506.0500000000002"/>
    <s v="Amit"/>
    <s v="Home Office"/>
  </r>
  <r>
    <s v="ORD-36313-5916"/>
    <d v="2023-11-24T00:00:00"/>
    <x v="0"/>
    <x v="616"/>
    <x v="0"/>
    <x v="0"/>
    <s v="Karnataka"/>
    <s v="Bangalore"/>
    <x v="0"/>
    <x v="7"/>
    <s v="Tables Pro 4"/>
    <n v="173906.06"/>
    <n v="13"/>
    <x v="5"/>
    <n v="166980.84"/>
    <n v="6925.22"/>
    <s v="Vikas"/>
    <s v="Home Office"/>
  </r>
  <r>
    <s v="ORD-10160-5917"/>
    <d v="2024-04-21T00:00:00"/>
    <x v="1"/>
    <x v="339"/>
    <x v="210"/>
    <x v="3"/>
    <s v="West Bengal"/>
    <s v="Kolkata"/>
    <x v="1"/>
    <x v="6"/>
    <s v="Pens Pro 7"/>
    <n v="8747.34"/>
    <n v="10"/>
    <x v="1"/>
    <n v="13120.3"/>
    <n v="-4372.96"/>
    <s v="Priya"/>
    <s v="Corporate"/>
  </r>
  <r>
    <s v="ORD-83682-5918"/>
    <d v="2023-10-11T00:00:00"/>
    <x v="0"/>
    <x v="342"/>
    <x v="4"/>
    <x v="0"/>
    <s v="Telangana"/>
    <s v="Hyderabad"/>
    <x v="2"/>
    <x v="11"/>
    <s v="Smartphones Pro 2"/>
    <n v="87342.42"/>
    <n v="10"/>
    <x v="5"/>
    <n v="82127.3"/>
    <n v="5215.12"/>
    <s v="Rahul"/>
    <s v="Consumer"/>
  </r>
  <r>
    <s v="ORD-34602-5919"/>
    <d v="2023-11-16T00:00:00"/>
    <x v="0"/>
    <x v="573"/>
    <x v="155"/>
    <x v="1"/>
    <s v="Maharashtra"/>
    <s v="Pune"/>
    <x v="1"/>
    <x v="1"/>
    <s v="Paper Pro 3"/>
    <n v="2374.27"/>
    <n v="14"/>
    <x v="5"/>
    <n v="2434.6"/>
    <n v="-60.33"/>
    <s v="Pooja"/>
    <s v="Home Office"/>
  </r>
  <r>
    <s v="ORD-35357-5920"/>
    <d v="2023-10-04T00:00:00"/>
    <x v="0"/>
    <x v="21"/>
    <x v="119"/>
    <x v="1"/>
    <s v="Maharashtra"/>
    <s v="Pune"/>
    <x v="2"/>
    <x v="8"/>
    <s v="Laptops Pro 2"/>
    <n v="294644.28999999998"/>
    <n v="9"/>
    <x v="4"/>
    <n v="231598.44"/>
    <n v="63045.85"/>
    <s v="Rahul"/>
    <s v="Home Office"/>
  </r>
  <r>
    <s v="ORD-59780-5921"/>
    <d v="2024-10-04T00:00:00"/>
    <x v="1"/>
    <x v="240"/>
    <x v="51"/>
    <x v="3"/>
    <s v="West Bengal"/>
    <s v="Howrah"/>
    <x v="2"/>
    <x v="5"/>
    <s v="Tablets Pro 10"/>
    <n v="631605.67000000004"/>
    <n v="13"/>
    <x v="7"/>
    <n v="394872.27"/>
    <n v="236733.4"/>
    <s v="Sneha"/>
    <s v="Consumer"/>
  </r>
  <r>
    <s v="ORD-77008-5922"/>
    <d v="2023-08-02T00:00:00"/>
    <x v="0"/>
    <x v="515"/>
    <x v="272"/>
    <x v="1"/>
    <s v="Rajasthan"/>
    <s v="Jaipur"/>
    <x v="1"/>
    <x v="3"/>
    <s v="Storage Pro 10"/>
    <n v="3691.58"/>
    <n v="5"/>
    <x v="3"/>
    <n v="3301.2"/>
    <n v="390.38"/>
    <s v="Priya"/>
    <s v="Home Office"/>
  </r>
  <r>
    <s v="ORD-88802-5923"/>
    <d v="2023-09-06T00:00:00"/>
    <x v="0"/>
    <x v="647"/>
    <x v="239"/>
    <x v="1"/>
    <s v="Maharashtra"/>
    <s v="Mumbai"/>
    <x v="0"/>
    <x v="7"/>
    <s v="Tables Pro 6"/>
    <n v="59313.73"/>
    <n v="5"/>
    <x v="3"/>
    <n v="42750.3"/>
    <n v="16563.43"/>
    <s v="Pooja"/>
    <s v="Home Office"/>
  </r>
  <r>
    <s v="ORD-72891-5924"/>
    <d v="2023-03-28T00:00:00"/>
    <x v="0"/>
    <x v="746"/>
    <x v="55"/>
    <x v="2"/>
    <s v="Haryana"/>
    <s v="Faridabad"/>
    <x v="1"/>
    <x v="3"/>
    <s v="Storage Pro 1"/>
    <n v="14848.39"/>
    <n v="8"/>
    <x v="3"/>
    <n v="9759.76"/>
    <n v="5088.63"/>
    <s v="Rahul"/>
    <s v="Consumer"/>
  </r>
  <r>
    <s v="ORD-19817-5925"/>
    <d v="2023-06-11T00:00:00"/>
    <x v="0"/>
    <x v="73"/>
    <x v="141"/>
    <x v="2"/>
    <s v="Haryana"/>
    <s v="Gurgaon"/>
    <x v="0"/>
    <x v="0"/>
    <s v="Sofas Pro 7"/>
    <n v="120717.07"/>
    <n v="6"/>
    <x v="7"/>
    <n v="79420.2"/>
    <n v="41296.870000000003"/>
    <s v="Priya"/>
    <s v="Consumer"/>
  </r>
  <r>
    <s v="ORD-18456-5926"/>
    <d v="2023-04-17T00:00:00"/>
    <x v="0"/>
    <x v="408"/>
    <x v="75"/>
    <x v="1"/>
    <s v="Gujarat"/>
    <s v="Surat"/>
    <x v="2"/>
    <x v="5"/>
    <s v="Tablets Pro 7"/>
    <n v="615731.16"/>
    <n v="11"/>
    <x v="4"/>
    <n v="453189.66"/>
    <n v="162541.5"/>
    <s v="Sneha"/>
    <s v="Corporate"/>
  </r>
  <r>
    <s v="ORD-38068-5927"/>
    <d v="2023-12-13T00:00:00"/>
    <x v="0"/>
    <x v="629"/>
    <x v="286"/>
    <x v="2"/>
    <s v="Punjab"/>
    <s v="Amritsar"/>
    <x v="0"/>
    <x v="0"/>
    <s v="Sofas Pro 9"/>
    <n v="87772.26"/>
    <n v="10"/>
    <x v="2"/>
    <n v="69751.8"/>
    <n v="18020.46"/>
    <s v="Pooja"/>
    <s v="Consumer"/>
  </r>
  <r>
    <s v="ORD-53035-5928"/>
    <d v="2024-08-24T00:00:00"/>
    <x v="1"/>
    <x v="777"/>
    <x v="285"/>
    <x v="0"/>
    <s v="Telangana"/>
    <s v="Hyderabad"/>
    <x v="0"/>
    <x v="0"/>
    <s v="Sofas Pro 10"/>
    <n v="106774.71"/>
    <n v="12"/>
    <x v="1"/>
    <n v="157639.07999999999"/>
    <n v="-50864.37"/>
    <s v="Karan"/>
    <s v="Consumer"/>
  </r>
  <r>
    <s v="ORD-35829-5929"/>
    <d v="2023-11-23T00:00:00"/>
    <x v="0"/>
    <x v="53"/>
    <x v="22"/>
    <x v="0"/>
    <s v="Tamil Nadu"/>
    <s v="Coimbatore"/>
    <x v="0"/>
    <x v="4"/>
    <s v="Chairs Pro 6"/>
    <n v="118327.35"/>
    <n v="12"/>
    <x v="6"/>
    <n v="207760.2"/>
    <n v="-89432.85"/>
    <s v="Karan"/>
    <s v="Consumer"/>
  </r>
  <r>
    <s v="ORD-56919-5930"/>
    <d v="2023-12-23T00:00:00"/>
    <x v="0"/>
    <x v="869"/>
    <x v="52"/>
    <x v="0"/>
    <s v="Telangana"/>
    <s v="Hyderabad"/>
    <x v="0"/>
    <x v="0"/>
    <s v="Sofas Pro 3"/>
    <n v="115480.87"/>
    <n v="7"/>
    <x v="7"/>
    <n v="94380.44"/>
    <n v="21100.43"/>
    <s v="Sneha"/>
    <s v="Consumer"/>
  </r>
  <r>
    <s v="ORD-92845-5931"/>
    <d v="2023-02-01T00:00:00"/>
    <x v="0"/>
    <x v="467"/>
    <x v="47"/>
    <x v="2"/>
    <s v="Delhi"/>
    <s v="New Delhi"/>
    <x v="2"/>
    <x v="8"/>
    <s v="Laptops Pro 10"/>
    <n v="378989.92"/>
    <n v="9"/>
    <x v="3"/>
    <n v="273398.94"/>
    <n v="105590.98"/>
    <s v="Priya"/>
    <s v="Corporate"/>
  </r>
  <r>
    <s v="ORD-19399-5932"/>
    <d v="2024-03-24T00:00:00"/>
    <x v="1"/>
    <x v="851"/>
    <x v="34"/>
    <x v="0"/>
    <s v="Telangana"/>
    <s v="Hyderabad"/>
    <x v="0"/>
    <x v="4"/>
    <s v="Chairs Pro 3"/>
    <n v="64907.34"/>
    <n v="3"/>
    <x v="3"/>
    <n v="54978.51"/>
    <n v="9928.83"/>
    <s v="Sneha"/>
    <s v="Corporate"/>
  </r>
  <r>
    <s v="ORD-29707-5933"/>
    <d v="2024-01-31T00:00:00"/>
    <x v="1"/>
    <x v="505"/>
    <x v="32"/>
    <x v="3"/>
    <s v="Bihar"/>
    <s v="Gaya"/>
    <x v="1"/>
    <x v="1"/>
    <s v="Paper Pro 9"/>
    <n v="3291.32"/>
    <n v="2"/>
    <x v="7"/>
    <n v="2764.68"/>
    <n v="526.64"/>
    <s v="Amit"/>
    <s v="Home Office"/>
  </r>
  <r>
    <s v="ORD-11167-5934"/>
    <d v="2024-09-05T00:00:00"/>
    <x v="1"/>
    <x v="600"/>
    <x v="230"/>
    <x v="0"/>
    <s v="Tamil Nadu"/>
    <s v="Chennai"/>
    <x v="1"/>
    <x v="1"/>
    <s v="Paper Pro 2"/>
    <n v="2582.73"/>
    <n v="8"/>
    <x v="0"/>
    <n v="1937.2"/>
    <n v="645.53"/>
    <s v="Neha"/>
    <s v="Consumer"/>
  </r>
  <r>
    <s v="ORD-95190-5935"/>
    <d v="2024-07-28T00:00:00"/>
    <x v="1"/>
    <x v="689"/>
    <x v="205"/>
    <x v="0"/>
    <s v="Telangana"/>
    <s v="Hyderabad"/>
    <x v="1"/>
    <x v="3"/>
    <s v="Storage Pro 6"/>
    <n v="883.81"/>
    <n v="1"/>
    <x v="3"/>
    <n v="734.33"/>
    <n v="149.47999999999999"/>
    <s v="Neha"/>
    <s v="Corporate"/>
  </r>
  <r>
    <s v="ORD-69463-5936"/>
    <d v="2023-10-16T00:00:00"/>
    <x v="0"/>
    <x v="685"/>
    <x v="75"/>
    <x v="3"/>
    <s v="West Bengal"/>
    <s v="Howrah"/>
    <x v="0"/>
    <x v="9"/>
    <s v="Beds Pro 9"/>
    <n v="161907.44"/>
    <n v="9"/>
    <x v="3"/>
    <n v="135946.44"/>
    <n v="25961"/>
    <s v="Amit"/>
    <s v="Corporate"/>
  </r>
  <r>
    <s v="ORD-85292-5937"/>
    <d v="2024-05-24T00:00:00"/>
    <x v="1"/>
    <x v="771"/>
    <x v="11"/>
    <x v="3"/>
    <s v="Odisha"/>
    <s v="Bhubaneswar"/>
    <x v="0"/>
    <x v="7"/>
    <s v="Tables Pro 9"/>
    <n v="215209.38"/>
    <n v="13"/>
    <x v="5"/>
    <n v="203583.25"/>
    <n v="11626.13"/>
    <s v="Rahul"/>
    <s v="Consumer"/>
  </r>
  <r>
    <s v="ORD-57737-5938"/>
    <d v="2023-12-26T00:00:00"/>
    <x v="0"/>
    <x v="375"/>
    <x v="211"/>
    <x v="2"/>
    <s v="Haryana"/>
    <s v="Gurgaon"/>
    <x v="0"/>
    <x v="0"/>
    <s v="Sofas Pro 5"/>
    <n v="40259.31"/>
    <n v="14"/>
    <x v="1"/>
    <n v="58882.6"/>
    <n v="-18623.29"/>
    <s v="Neha"/>
    <s v="Consumer"/>
  </r>
  <r>
    <s v="ORD-17340-5939"/>
    <d v="2024-10-25T00:00:00"/>
    <x v="1"/>
    <x v="460"/>
    <x v="200"/>
    <x v="0"/>
    <s v="Telangana"/>
    <s v="Hyderabad"/>
    <x v="1"/>
    <x v="3"/>
    <s v="Storage Pro 9"/>
    <n v="6946.55"/>
    <n v="11"/>
    <x v="0"/>
    <n v="4694.03"/>
    <n v="2252.52"/>
    <s v="Neha"/>
    <s v="Home Office"/>
  </r>
  <r>
    <s v="ORD-23639-5940"/>
    <d v="2023-12-09T00:00:00"/>
    <x v="0"/>
    <x v="317"/>
    <x v="214"/>
    <x v="1"/>
    <s v="Gujarat"/>
    <s v="Surat"/>
    <x v="1"/>
    <x v="6"/>
    <s v="Pens Pro 7"/>
    <n v="7073.04"/>
    <n v="6"/>
    <x v="1"/>
    <n v="10143.780000000001"/>
    <n v="-3070.74"/>
    <s v="Rahul"/>
    <s v="Consumer"/>
  </r>
  <r>
    <s v="ORD-53191-5941"/>
    <d v="2023-11-18T00:00:00"/>
    <x v="0"/>
    <x v="520"/>
    <x v="153"/>
    <x v="0"/>
    <s v="Telangana"/>
    <s v="Hyderabad"/>
    <x v="2"/>
    <x v="10"/>
    <s v="Accessories Pro 10"/>
    <n v="388474.21"/>
    <n v="7"/>
    <x v="2"/>
    <n v="274656.96999999997"/>
    <n v="113817.24"/>
    <s v="Rahul"/>
    <s v="Consumer"/>
  </r>
  <r>
    <s v="ORD-65675-5942"/>
    <d v="2024-11-15T00:00:00"/>
    <x v="1"/>
    <x v="49"/>
    <x v="282"/>
    <x v="0"/>
    <s v="Telangana"/>
    <s v="Hyderabad"/>
    <x v="0"/>
    <x v="7"/>
    <s v="Tables Pro 1"/>
    <n v="71790.070000000007"/>
    <n v="13"/>
    <x v="5"/>
    <n v="59283.38"/>
    <n v="12506.69"/>
    <s v="Priya"/>
    <s v="Corporate"/>
  </r>
  <r>
    <s v="ORD-14535-5943"/>
    <d v="2023-09-29T00:00:00"/>
    <x v="0"/>
    <x v="234"/>
    <x v="280"/>
    <x v="0"/>
    <s v="Telangana"/>
    <s v="Hyderabad"/>
    <x v="1"/>
    <x v="3"/>
    <s v="Storage Pro 7"/>
    <n v="6719.87"/>
    <n v="7"/>
    <x v="2"/>
    <n v="5353.74"/>
    <n v="1366.13"/>
    <s v="Neha"/>
    <s v="Corporate"/>
  </r>
  <r>
    <s v="ORD-22636-5944"/>
    <d v="2023-11-05T00:00:00"/>
    <x v="0"/>
    <x v="55"/>
    <x v="13"/>
    <x v="3"/>
    <s v="Odisha"/>
    <s v="Bhubaneswar"/>
    <x v="1"/>
    <x v="1"/>
    <s v="Paper Pro 6"/>
    <n v="8307.2199999999993"/>
    <n v="9"/>
    <x v="2"/>
    <n v="6113.97"/>
    <n v="2193.25"/>
    <s v="Priya"/>
    <s v="Home Office"/>
  </r>
  <r>
    <s v="ORD-25813-5945"/>
    <d v="2023-07-13T00:00:00"/>
    <x v="0"/>
    <x v="624"/>
    <x v="278"/>
    <x v="2"/>
    <s v="Delhi"/>
    <s v="New Delhi"/>
    <x v="1"/>
    <x v="6"/>
    <s v="Pens Pro 7"/>
    <n v="10111.58"/>
    <n v="12"/>
    <x v="3"/>
    <n v="6764.64"/>
    <n v="3346.94"/>
    <s v="Karan"/>
    <s v="Consumer"/>
  </r>
  <r>
    <s v="ORD-56121-5946"/>
    <d v="2024-03-19T00:00:00"/>
    <x v="1"/>
    <x v="412"/>
    <x v="121"/>
    <x v="1"/>
    <s v="Maharashtra"/>
    <s v="Mumbai"/>
    <x v="0"/>
    <x v="7"/>
    <s v="Tables Pro 3"/>
    <n v="313901.78999999998"/>
    <n v="15"/>
    <x v="0"/>
    <n v="225093.45"/>
    <n v="88808.34"/>
    <s v="Rahul"/>
    <s v="Consumer"/>
  </r>
  <r>
    <s v="ORD-55829-5947"/>
    <d v="2023-09-11T00:00:00"/>
    <x v="0"/>
    <x v="360"/>
    <x v="226"/>
    <x v="2"/>
    <s v="Delhi"/>
    <s v="New Delhi"/>
    <x v="2"/>
    <x v="11"/>
    <s v="Smartphones Pro 3"/>
    <n v="192469.76000000001"/>
    <n v="13"/>
    <x v="7"/>
    <n v="119074.67"/>
    <n v="73395.09"/>
    <s v="Karan"/>
    <s v="Corporate"/>
  </r>
  <r>
    <s v="ORD-16680-5948"/>
    <d v="2024-11-29T00:00:00"/>
    <x v="1"/>
    <x v="346"/>
    <x v="212"/>
    <x v="3"/>
    <s v="West Bengal"/>
    <s v="Kolkata"/>
    <x v="0"/>
    <x v="4"/>
    <s v="Chairs Pro 1"/>
    <n v="159496.89000000001"/>
    <n v="14"/>
    <x v="1"/>
    <n v="226357.04"/>
    <n v="-66860.149999999994"/>
    <s v="Vikas"/>
    <s v="Consumer"/>
  </r>
  <r>
    <s v="ORD-20850-5949"/>
    <d v="2024-11-11T00:00:00"/>
    <x v="1"/>
    <x v="445"/>
    <x v="104"/>
    <x v="3"/>
    <s v="West Bengal"/>
    <s v="Kolkata"/>
    <x v="1"/>
    <x v="3"/>
    <s v="Storage Pro 10"/>
    <n v="7232.01"/>
    <n v="11"/>
    <x v="1"/>
    <n v="10906.17"/>
    <n v="-3674.16"/>
    <s v="Neha"/>
    <s v="Corporate"/>
  </r>
  <r>
    <s v="ORD-60641-5950"/>
    <d v="2023-05-21T00:00:00"/>
    <x v="0"/>
    <x v="719"/>
    <x v="277"/>
    <x v="0"/>
    <s v="Telangana"/>
    <s v="Hyderabad"/>
    <x v="0"/>
    <x v="0"/>
    <s v="Sofas Pro 7"/>
    <n v="84952.69"/>
    <n v="3"/>
    <x v="7"/>
    <n v="59808.27"/>
    <n v="25144.42"/>
    <s v="Vikas"/>
    <s v="Consumer"/>
  </r>
  <r>
    <s v="ORD-51723-5951"/>
    <d v="2023-11-01T00:00:00"/>
    <x v="0"/>
    <x v="895"/>
    <x v="157"/>
    <x v="1"/>
    <s v="Gujarat"/>
    <s v="Ahmedabad"/>
    <x v="1"/>
    <x v="3"/>
    <s v="Storage Pro 9"/>
    <n v="17335.54"/>
    <n v="8"/>
    <x v="7"/>
    <n v="10977.04"/>
    <n v="6358.5"/>
    <s v="Amit"/>
    <s v="Home Office"/>
  </r>
  <r>
    <s v="ORD-57470-5952"/>
    <d v="2024-05-24T00:00:00"/>
    <x v="1"/>
    <x v="408"/>
    <x v="5"/>
    <x v="2"/>
    <s v="Punjab"/>
    <s v="Amritsar"/>
    <x v="0"/>
    <x v="7"/>
    <s v="Tables Pro 1"/>
    <n v="1587.57"/>
    <n v="1"/>
    <x v="6"/>
    <n v="2852.1"/>
    <n v="-1264.53"/>
    <s v="Amit"/>
    <s v="Home Office"/>
  </r>
  <r>
    <s v="ORD-23471-5953"/>
    <d v="2023-10-04T00:00:00"/>
    <x v="0"/>
    <x v="211"/>
    <x v="78"/>
    <x v="3"/>
    <s v="Odisha"/>
    <s v="Bhubaneswar"/>
    <x v="1"/>
    <x v="3"/>
    <s v="Storage Pro 7"/>
    <n v="22841.45"/>
    <n v="9"/>
    <x v="0"/>
    <n v="13013.73"/>
    <n v="9827.7199999999993"/>
    <s v="Priya"/>
    <s v="Consumer"/>
  </r>
  <r>
    <s v="ORD-93276-5954"/>
    <d v="2024-10-30T00:00:00"/>
    <x v="1"/>
    <x v="662"/>
    <x v="160"/>
    <x v="2"/>
    <s v="Delhi"/>
    <s v="New Delhi"/>
    <x v="0"/>
    <x v="4"/>
    <s v="Chairs Pro 10"/>
    <n v="176925.8"/>
    <n v="13"/>
    <x v="2"/>
    <n v="129207.39"/>
    <n v="47718.41"/>
    <s v="Vikas"/>
    <s v="Home Office"/>
  </r>
  <r>
    <s v="ORD-26624-5955"/>
    <d v="2024-03-05T00:00:00"/>
    <x v="1"/>
    <x v="174"/>
    <x v="247"/>
    <x v="0"/>
    <s v="Telangana"/>
    <s v="Hyderabad"/>
    <x v="1"/>
    <x v="3"/>
    <s v="Storage Pro 7"/>
    <n v="685.99"/>
    <n v="2"/>
    <x v="3"/>
    <n v="454.46"/>
    <n v="231.53"/>
    <s v="Rahul"/>
    <s v="Home Office"/>
  </r>
  <r>
    <s v="ORD-85744-5956"/>
    <d v="2023-10-29T00:00:00"/>
    <x v="0"/>
    <x v="892"/>
    <x v="107"/>
    <x v="0"/>
    <s v="Karnataka"/>
    <s v="Mysore"/>
    <x v="1"/>
    <x v="3"/>
    <s v="Storage Pro 10"/>
    <n v="693.94"/>
    <n v="8"/>
    <x v="6"/>
    <n v="1171.8399999999999"/>
    <n v="-477.9"/>
    <s v="Neha"/>
    <s v="Home Office"/>
  </r>
  <r>
    <s v="ORD-88053-5957"/>
    <d v="2023-01-26T00:00:00"/>
    <x v="0"/>
    <x v="624"/>
    <x v="271"/>
    <x v="1"/>
    <s v="Maharashtra"/>
    <s v="Pune"/>
    <x v="1"/>
    <x v="2"/>
    <s v="Binders Pro 4"/>
    <n v="3139.91"/>
    <n v="6"/>
    <x v="1"/>
    <n v="4464.12"/>
    <n v="-1324.21"/>
    <s v="Priya"/>
    <s v="Home Office"/>
  </r>
  <r>
    <s v="ORD-95501-5958"/>
    <d v="2023-09-07T00:00:00"/>
    <x v="0"/>
    <x v="523"/>
    <x v="179"/>
    <x v="2"/>
    <s v="Haryana"/>
    <s v="Faridabad"/>
    <x v="1"/>
    <x v="2"/>
    <s v="Binders Pro 1"/>
    <n v="10392.450000000001"/>
    <n v="4"/>
    <x v="0"/>
    <n v="7545"/>
    <n v="2847.45"/>
    <s v="Vikas"/>
    <s v="Consumer"/>
  </r>
  <r>
    <s v="ORD-22830-5959"/>
    <d v="2023-10-10T00:00:00"/>
    <x v="0"/>
    <x v="647"/>
    <x v="277"/>
    <x v="1"/>
    <s v="Rajasthan"/>
    <s v="Jaipur"/>
    <x v="0"/>
    <x v="0"/>
    <s v="Sofas Pro 8"/>
    <n v="353336.59"/>
    <n v="13"/>
    <x v="4"/>
    <n v="224555.89"/>
    <n v="128780.7"/>
    <s v="Amit"/>
    <s v="Corporate"/>
  </r>
  <r>
    <s v="ORD-48417-5960"/>
    <d v="2024-02-13T00:00:00"/>
    <x v="1"/>
    <x v="437"/>
    <x v="77"/>
    <x v="0"/>
    <s v="Telangana"/>
    <s v="Hyderabad"/>
    <x v="2"/>
    <x v="5"/>
    <s v="Tablets Pro 9"/>
    <n v="32630.87"/>
    <n v="3"/>
    <x v="0"/>
    <n v="19082.009999999998"/>
    <n v="13548.86"/>
    <s v="Neha"/>
    <s v="Home Office"/>
  </r>
  <r>
    <s v="ORD-35541-5961"/>
    <d v="2024-11-13T00:00:00"/>
    <x v="1"/>
    <x v="823"/>
    <x v="118"/>
    <x v="0"/>
    <s v="Telangana"/>
    <s v="Hyderabad"/>
    <x v="0"/>
    <x v="7"/>
    <s v="Tables Pro 6"/>
    <n v="73586.39"/>
    <n v="5"/>
    <x v="5"/>
    <n v="72065.25"/>
    <n v="1521.14"/>
    <s v="Priya"/>
    <s v="Home Office"/>
  </r>
  <r>
    <s v="ORD-89037-5962"/>
    <d v="2024-06-18T00:00:00"/>
    <x v="1"/>
    <x v="503"/>
    <x v="174"/>
    <x v="0"/>
    <s v="Tamil Nadu"/>
    <s v="Chennai"/>
    <x v="0"/>
    <x v="4"/>
    <s v="Chairs Pro 6"/>
    <n v="101416.41"/>
    <n v="6"/>
    <x v="0"/>
    <n v="58716.78"/>
    <n v="42699.63"/>
    <s v="Pooja"/>
    <s v="Consumer"/>
  </r>
  <r>
    <s v="ORD-85112-5963"/>
    <d v="2024-05-31T00:00:00"/>
    <x v="1"/>
    <x v="477"/>
    <x v="269"/>
    <x v="3"/>
    <s v="West Bengal"/>
    <s v="Howrah"/>
    <x v="2"/>
    <x v="11"/>
    <s v="Smartphones Pro 5"/>
    <n v="59278.16"/>
    <n v="1"/>
    <x v="3"/>
    <n v="39028.160000000003"/>
    <n v="20250"/>
    <s v="Priya"/>
    <s v="Home Office"/>
  </r>
  <r>
    <s v="ORD-16847-5964"/>
    <d v="2023-08-27T00:00:00"/>
    <x v="0"/>
    <x v="592"/>
    <x v="70"/>
    <x v="1"/>
    <s v="Rajasthan"/>
    <s v="Jaipur"/>
    <x v="2"/>
    <x v="8"/>
    <s v="Laptops Pro 4"/>
    <n v="366559.95"/>
    <n v="12"/>
    <x v="5"/>
    <n v="361172.16"/>
    <n v="5387.79"/>
    <s v="Priya"/>
    <s v="Home Office"/>
  </r>
  <r>
    <s v="ORD-21796-5965"/>
    <d v="2023-10-13T00:00:00"/>
    <x v="0"/>
    <x v="427"/>
    <x v="170"/>
    <x v="3"/>
    <s v="West Bengal"/>
    <s v="Howrah"/>
    <x v="2"/>
    <x v="8"/>
    <s v="Laptops Pro 9"/>
    <n v="519587.06"/>
    <n v="12"/>
    <x v="3"/>
    <n v="349133.64"/>
    <n v="170453.42"/>
    <s v="Priya"/>
    <s v="Corporate"/>
  </r>
  <r>
    <s v="ORD-86515-5966"/>
    <d v="2023-08-29T00:00:00"/>
    <x v="0"/>
    <x v="451"/>
    <x v="120"/>
    <x v="3"/>
    <s v="Odisha"/>
    <s v="Bhubaneswar"/>
    <x v="2"/>
    <x v="11"/>
    <s v="Smartphones Pro 10"/>
    <n v="707343.06"/>
    <n v="12"/>
    <x v="0"/>
    <n v="502613.28"/>
    <n v="204729.78"/>
    <s v="Vikas"/>
    <s v="Home Office"/>
  </r>
  <r>
    <s v="ORD-65122-5967"/>
    <d v="2023-11-02T00:00:00"/>
    <x v="0"/>
    <x v="865"/>
    <x v="247"/>
    <x v="3"/>
    <s v="West Bengal"/>
    <s v="Kolkata"/>
    <x v="2"/>
    <x v="11"/>
    <s v="Smartphones Pro 2"/>
    <n v="327773.08"/>
    <n v="7"/>
    <x v="4"/>
    <n v="192738.91"/>
    <n v="135034.17000000001"/>
    <s v="Pooja"/>
    <s v="Home Office"/>
  </r>
  <r>
    <s v="ORD-93868-5968"/>
    <d v="2023-11-15T00:00:00"/>
    <x v="0"/>
    <x v="809"/>
    <x v="144"/>
    <x v="0"/>
    <s v="Karnataka"/>
    <s v="Bangalore"/>
    <x v="0"/>
    <x v="7"/>
    <s v="Tables Pro 9"/>
    <n v="357735.95"/>
    <n v="13"/>
    <x v="0"/>
    <n v="254974.98"/>
    <n v="102760.97"/>
    <s v="Sneha"/>
    <s v="Consumer"/>
  </r>
  <r>
    <s v="ORD-63973-5969"/>
    <d v="2023-12-06T00:00:00"/>
    <x v="0"/>
    <x v="711"/>
    <x v="263"/>
    <x v="3"/>
    <s v="Bihar"/>
    <s v="Patna"/>
    <x v="1"/>
    <x v="3"/>
    <s v="Storage Pro 1"/>
    <n v="1821.19"/>
    <n v="3"/>
    <x v="0"/>
    <n v="1128.96"/>
    <n v="692.23"/>
    <s v="Amit"/>
    <s v="Corporate"/>
  </r>
  <r>
    <s v="ORD-31314-5970"/>
    <d v="2023-11-16T00:00:00"/>
    <x v="0"/>
    <x v="469"/>
    <x v="105"/>
    <x v="3"/>
    <s v="Bihar"/>
    <s v="Patna"/>
    <x v="0"/>
    <x v="9"/>
    <s v="Beds Pro 3"/>
    <n v="306560.76"/>
    <n v="11"/>
    <x v="3"/>
    <n v="203131.5"/>
    <n v="103429.26"/>
    <s v="Priya"/>
    <s v="Consumer"/>
  </r>
  <r>
    <s v="ORD-27487-5971"/>
    <d v="2024-02-24T00:00:00"/>
    <x v="1"/>
    <x v="409"/>
    <x v="144"/>
    <x v="3"/>
    <s v="Odisha"/>
    <s v="Bhubaneswar"/>
    <x v="1"/>
    <x v="2"/>
    <s v="Binders Pro 4"/>
    <n v="3336.47"/>
    <n v="4"/>
    <x v="3"/>
    <n v="2375.84"/>
    <n v="960.63"/>
    <s v="Neha"/>
    <s v="Consumer"/>
  </r>
  <r>
    <s v="ORD-68078-5972"/>
    <d v="2023-10-11T00:00:00"/>
    <x v="0"/>
    <x v="791"/>
    <x v="31"/>
    <x v="0"/>
    <s v="Telangana"/>
    <s v="Hyderabad"/>
    <x v="2"/>
    <x v="8"/>
    <s v="Laptops Pro 9"/>
    <n v="400506.87"/>
    <n v="10"/>
    <x v="7"/>
    <n v="324997.5"/>
    <n v="75509.37"/>
    <s v="Amit"/>
    <s v="Consumer"/>
  </r>
  <r>
    <s v="ORD-96821-5973"/>
    <d v="2024-11-13T00:00:00"/>
    <x v="1"/>
    <x v="758"/>
    <x v="286"/>
    <x v="0"/>
    <s v="Karnataka"/>
    <s v="Bangalore"/>
    <x v="2"/>
    <x v="11"/>
    <s v="Smartphones Pro 2"/>
    <n v="151106"/>
    <n v="9"/>
    <x v="5"/>
    <n v="138766.59"/>
    <n v="12339.41"/>
    <s v="Priya"/>
    <s v="Consumer"/>
  </r>
  <r>
    <s v="ORD-82070-5974"/>
    <d v="2023-08-01T00:00:00"/>
    <x v="0"/>
    <x v="663"/>
    <x v="297"/>
    <x v="0"/>
    <s v="Karnataka"/>
    <s v="Bangalore"/>
    <x v="1"/>
    <x v="6"/>
    <s v="Pens Pro 1"/>
    <n v="9560.09"/>
    <n v="9"/>
    <x v="6"/>
    <n v="16128.45"/>
    <n v="-6568.36"/>
    <s v="Vikas"/>
    <s v="Corporate"/>
  </r>
  <r>
    <s v="ORD-32959-5975"/>
    <d v="2024-12-13T00:00:00"/>
    <x v="1"/>
    <x v="873"/>
    <x v="286"/>
    <x v="2"/>
    <s v="Delhi"/>
    <s v="New Delhi"/>
    <x v="2"/>
    <x v="10"/>
    <s v="Accessories Pro 10"/>
    <n v="334096.09999999998"/>
    <n v="12"/>
    <x v="7"/>
    <n v="233220.96"/>
    <n v="100875.14"/>
    <s v="Priya"/>
    <s v="Consumer"/>
  </r>
  <r>
    <s v="ORD-61175-5976"/>
    <d v="2024-10-10T00:00:00"/>
    <x v="1"/>
    <x v="207"/>
    <x v="169"/>
    <x v="3"/>
    <s v="Bihar"/>
    <s v="Patna"/>
    <x v="1"/>
    <x v="1"/>
    <s v="Paper Pro 8"/>
    <n v="6622.33"/>
    <n v="15"/>
    <x v="0"/>
    <n v="4276.2"/>
    <n v="2346.13"/>
    <s v="Vikas"/>
    <s v="Corporate"/>
  </r>
  <r>
    <s v="ORD-95814-5977"/>
    <d v="2024-10-08T00:00:00"/>
    <x v="1"/>
    <x v="181"/>
    <x v="115"/>
    <x v="1"/>
    <s v="Maharashtra"/>
    <s v="Nagpur"/>
    <x v="0"/>
    <x v="7"/>
    <s v="Tables Pro 7"/>
    <n v="289037.75"/>
    <n v="12"/>
    <x v="7"/>
    <n v="182550.84"/>
    <n v="106486.91"/>
    <s v="Amit"/>
    <s v="Corporate"/>
  </r>
  <r>
    <s v="ORD-29251-5978"/>
    <d v="2023-06-14T00:00:00"/>
    <x v="0"/>
    <x v="322"/>
    <x v="18"/>
    <x v="1"/>
    <s v="Maharashtra"/>
    <s v="Pune"/>
    <x v="0"/>
    <x v="4"/>
    <s v="Chairs Pro 3"/>
    <n v="316901.39"/>
    <n v="14"/>
    <x v="3"/>
    <n v="249354.14"/>
    <n v="67547.25"/>
    <s v="Pooja"/>
    <s v="Home Office"/>
  </r>
  <r>
    <s v="ORD-11358-5979"/>
    <d v="2024-12-31T00:00:00"/>
    <x v="1"/>
    <x v="576"/>
    <x v="268"/>
    <x v="3"/>
    <s v="West Bengal"/>
    <s v="Kolkata"/>
    <x v="1"/>
    <x v="2"/>
    <s v="Binders Pro 3"/>
    <n v="3068.16"/>
    <n v="2"/>
    <x v="0"/>
    <n v="1749.12"/>
    <n v="1319.04"/>
    <s v="Priya"/>
    <s v="Corporate"/>
  </r>
  <r>
    <s v="ORD-79988-5980"/>
    <d v="2023-10-06T00:00:00"/>
    <x v="0"/>
    <x v="558"/>
    <x v="259"/>
    <x v="3"/>
    <s v="Odisha"/>
    <s v="Bhubaneswar"/>
    <x v="1"/>
    <x v="2"/>
    <s v="Binders Pro 9"/>
    <n v="4294.38"/>
    <n v="4"/>
    <x v="5"/>
    <n v="4479.68"/>
    <n v="-185.3"/>
    <s v="Amit"/>
    <s v="Home Office"/>
  </r>
  <r>
    <s v="ORD-75883-5981"/>
    <d v="2024-12-19T00:00:00"/>
    <x v="1"/>
    <x v="847"/>
    <x v="158"/>
    <x v="2"/>
    <s v="Haryana"/>
    <s v="Gurgaon"/>
    <x v="1"/>
    <x v="1"/>
    <s v="Paper Pro 5"/>
    <n v="8835.34"/>
    <n v="8"/>
    <x v="3"/>
    <n v="6046"/>
    <n v="2789.34"/>
    <s v="Neha"/>
    <s v="Home Office"/>
  </r>
  <r>
    <s v="ORD-61508-5982"/>
    <d v="2024-09-29T00:00:00"/>
    <x v="1"/>
    <x v="521"/>
    <x v="104"/>
    <x v="0"/>
    <s v="Karnataka"/>
    <s v="Bangalore"/>
    <x v="0"/>
    <x v="4"/>
    <s v="Chairs Pro 3"/>
    <n v="45441.919999999998"/>
    <n v="2"/>
    <x v="5"/>
    <n v="38977.620000000003"/>
    <n v="6464.3"/>
    <s v="Priya"/>
    <s v="Consumer"/>
  </r>
  <r>
    <s v="ORD-48137-5983"/>
    <d v="2024-01-09T00:00:00"/>
    <x v="1"/>
    <x v="256"/>
    <x v="205"/>
    <x v="1"/>
    <s v="Rajasthan"/>
    <s v="Jaipur"/>
    <x v="1"/>
    <x v="1"/>
    <s v="Paper Pro 5"/>
    <n v="9056.1"/>
    <n v="12"/>
    <x v="5"/>
    <n v="9387.24"/>
    <n v="-331.14"/>
    <s v="Pooja"/>
    <s v="Corporate"/>
  </r>
  <r>
    <s v="ORD-78613-5984"/>
    <d v="2024-01-24T00:00:00"/>
    <x v="1"/>
    <x v="426"/>
    <x v="14"/>
    <x v="0"/>
    <s v="Karnataka"/>
    <s v="Mysore"/>
    <x v="2"/>
    <x v="11"/>
    <s v="Smartphones Pro 5"/>
    <n v="210690.59"/>
    <n v="7"/>
    <x v="3"/>
    <n v="151680.97"/>
    <n v="59009.62"/>
    <s v="Priya"/>
    <s v="Home Office"/>
  </r>
  <r>
    <s v="ORD-15675-5985"/>
    <d v="2024-05-01T00:00:00"/>
    <x v="1"/>
    <x v="512"/>
    <x v="138"/>
    <x v="3"/>
    <s v="Bihar"/>
    <s v="Patna"/>
    <x v="2"/>
    <x v="10"/>
    <s v="Accessories Pro 1"/>
    <n v="370172.07"/>
    <n v="15"/>
    <x v="6"/>
    <n v="650816.25"/>
    <n v="-280644.18"/>
    <s v="Rahul"/>
    <s v="Consumer"/>
  </r>
  <r>
    <s v="ORD-35134-5986"/>
    <d v="2023-09-30T00:00:00"/>
    <x v="0"/>
    <x v="748"/>
    <x v="39"/>
    <x v="3"/>
    <s v="Bihar"/>
    <s v="Gaya"/>
    <x v="1"/>
    <x v="2"/>
    <s v="Binders Pro 10"/>
    <n v="3773.91"/>
    <n v="13"/>
    <x v="4"/>
    <n v="2805.01"/>
    <n v="968.9"/>
    <s v="Sneha"/>
    <s v="Corporate"/>
  </r>
  <r>
    <s v="ORD-20447-5987"/>
    <d v="2024-02-27T00:00:00"/>
    <x v="1"/>
    <x v="320"/>
    <x v="119"/>
    <x v="3"/>
    <s v="Bihar"/>
    <s v="Patna"/>
    <x v="1"/>
    <x v="1"/>
    <s v="Paper Pro 7"/>
    <n v="13364.36"/>
    <n v="5"/>
    <x v="2"/>
    <n v="9879.0499999999993"/>
    <n v="3485.31"/>
    <s v="Neha"/>
    <s v="Corporate"/>
  </r>
  <r>
    <s v="ORD-95108-5988"/>
    <d v="2023-07-10T00:00:00"/>
    <x v="0"/>
    <x v="705"/>
    <x v="255"/>
    <x v="1"/>
    <s v="Rajasthan"/>
    <s v="Jaipur"/>
    <x v="2"/>
    <x v="11"/>
    <s v="Smartphones Pro 7"/>
    <n v="344393.35"/>
    <n v="7"/>
    <x v="3"/>
    <n v="304682.7"/>
    <n v="39710.65"/>
    <s v="Priya"/>
    <s v="Consumer"/>
  </r>
  <r>
    <s v="ORD-26780-5989"/>
    <d v="2024-12-27T00:00:00"/>
    <x v="1"/>
    <x v="640"/>
    <x v="244"/>
    <x v="1"/>
    <s v="Rajasthan"/>
    <s v="Jaipur"/>
    <x v="2"/>
    <x v="5"/>
    <s v="Tablets Pro 7"/>
    <n v="454054.79"/>
    <n v="9"/>
    <x v="4"/>
    <n v="291657.59999999998"/>
    <n v="162397.19"/>
    <s v="Neha"/>
    <s v="Consumer"/>
  </r>
  <r>
    <s v="ORD-91823-5990"/>
    <d v="2023-01-16T00:00:00"/>
    <x v="0"/>
    <x v="706"/>
    <x v="252"/>
    <x v="1"/>
    <s v="Maharashtra"/>
    <s v="Pune"/>
    <x v="2"/>
    <x v="8"/>
    <s v="Laptops Pro 10"/>
    <n v="255977.62"/>
    <n v="12"/>
    <x v="0"/>
    <n v="156457.20000000001"/>
    <n v="99520.42"/>
    <s v="Vikas"/>
    <s v="Corporate"/>
  </r>
  <r>
    <s v="ORD-94366-5991"/>
    <d v="2024-02-23T00:00:00"/>
    <x v="1"/>
    <x v="460"/>
    <x v="129"/>
    <x v="2"/>
    <s v="Punjab"/>
    <s v="Ludhiana"/>
    <x v="1"/>
    <x v="2"/>
    <s v="Binders Pro 7"/>
    <n v="3053.95"/>
    <n v="6"/>
    <x v="2"/>
    <n v="2705.28"/>
    <n v="348.67"/>
    <s v="Priya"/>
    <s v="Corporate"/>
  </r>
  <r>
    <s v="ORD-71985-5992"/>
    <d v="2024-10-23T00:00:00"/>
    <x v="1"/>
    <x v="130"/>
    <x v="297"/>
    <x v="2"/>
    <s v="Punjab"/>
    <s v="Ludhiana"/>
    <x v="1"/>
    <x v="6"/>
    <s v="Pens Pro 5"/>
    <n v="1195.97"/>
    <n v="1"/>
    <x v="7"/>
    <n v="834.85"/>
    <n v="361.12"/>
    <s v="Sneha"/>
    <s v="Home Office"/>
  </r>
  <r>
    <s v="ORD-74422-5993"/>
    <d v="2023-11-21T00:00:00"/>
    <x v="0"/>
    <x v="394"/>
    <x v="228"/>
    <x v="3"/>
    <s v="Odisha"/>
    <s v="Bhubaneswar"/>
    <x v="0"/>
    <x v="0"/>
    <s v="Sofas Pro 8"/>
    <n v="36304.33"/>
    <n v="5"/>
    <x v="3"/>
    <n v="23837.1"/>
    <n v="12467.23"/>
    <s v="Sneha"/>
    <s v="Corporate"/>
  </r>
  <r>
    <s v="ORD-58366-5994"/>
    <d v="2023-08-28T00:00:00"/>
    <x v="0"/>
    <x v="785"/>
    <x v="107"/>
    <x v="1"/>
    <s v="Maharashtra"/>
    <s v="Mumbai"/>
    <x v="0"/>
    <x v="9"/>
    <s v="Beds Pro 4"/>
    <n v="21001.68"/>
    <n v="7"/>
    <x v="6"/>
    <n v="36414.49"/>
    <n v="-15412.81"/>
    <s v="Sneha"/>
    <s v="Corporate"/>
  </r>
  <r>
    <s v="ORD-41140-5995"/>
    <d v="2023-07-30T00:00:00"/>
    <x v="0"/>
    <x v="175"/>
    <x v="291"/>
    <x v="0"/>
    <s v="Telangana"/>
    <s v="Hyderabad"/>
    <x v="2"/>
    <x v="10"/>
    <s v="Accessories Pro 1"/>
    <n v="126239.39"/>
    <n v="10"/>
    <x v="1"/>
    <n v="190780.9"/>
    <n v="-64541.51"/>
    <s v="Amit"/>
    <s v="Consumer"/>
  </r>
  <r>
    <s v="ORD-33426-5996"/>
    <d v="2023-11-25T00:00:00"/>
    <x v="0"/>
    <x v="536"/>
    <x v="145"/>
    <x v="0"/>
    <s v="Telangana"/>
    <s v="Hyderabad"/>
    <x v="1"/>
    <x v="1"/>
    <s v="Paper Pro 1"/>
    <n v="32550.83"/>
    <n v="15"/>
    <x v="3"/>
    <n v="28040.85"/>
    <n v="4509.9799999999996"/>
    <s v="Sneha"/>
    <s v="Corporate"/>
  </r>
  <r>
    <s v="ORD-49741-5997"/>
    <d v="2023-12-17T00:00:00"/>
    <x v="0"/>
    <x v="1"/>
    <x v="224"/>
    <x v="2"/>
    <s v="Punjab"/>
    <s v="Amritsar"/>
    <x v="1"/>
    <x v="6"/>
    <s v="Pens Pro 1"/>
    <n v="602.78"/>
    <n v="8"/>
    <x v="1"/>
    <n v="876.24"/>
    <n v="-273.45999999999998"/>
    <s v="Sneha"/>
    <s v="Consumer"/>
  </r>
  <r>
    <s v="ORD-94433-5998"/>
    <d v="2024-12-08T00:00:00"/>
    <x v="1"/>
    <x v="191"/>
    <x v="23"/>
    <x v="1"/>
    <s v="Maharashtra"/>
    <s v="Nagpur"/>
    <x v="2"/>
    <x v="11"/>
    <s v="Smartphones Pro 3"/>
    <n v="183547.41"/>
    <n v="4"/>
    <x v="3"/>
    <n v="132320"/>
    <n v="51227.41"/>
    <s v="Sneha"/>
    <s v="Consumer"/>
  </r>
  <r>
    <s v="ORD-55182-5999"/>
    <d v="2023-01-09T00:00:00"/>
    <x v="0"/>
    <x v="305"/>
    <x v="112"/>
    <x v="1"/>
    <s v="Maharashtra"/>
    <s v="Nagpur"/>
    <x v="1"/>
    <x v="1"/>
    <s v="Paper Pro 10"/>
    <n v="24395.97"/>
    <n v="9"/>
    <x v="7"/>
    <n v="15715.89"/>
    <n v="8680.08"/>
    <s v="Rahul"/>
    <s v="Consumer"/>
  </r>
  <r>
    <s v="ORD-80704-6000"/>
    <d v="2023-09-23T00:00:00"/>
    <x v="0"/>
    <x v="667"/>
    <x v="9"/>
    <x v="0"/>
    <s v="Tamil Nadu"/>
    <s v="Chennai"/>
    <x v="1"/>
    <x v="6"/>
    <s v="Pens Pro 4"/>
    <n v="7105.35"/>
    <n v="7"/>
    <x v="5"/>
    <n v="5806.64"/>
    <n v="1298.71"/>
    <s v="Sneha"/>
    <s v="Corporate"/>
  </r>
  <r>
    <s v="ORD-11169-6001"/>
    <d v="2023-09-22T00:00:00"/>
    <x v="0"/>
    <x v="750"/>
    <x v="277"/>
    <x v="2"/>
    <s v="Haryana"/>
    <s v="Faridabad"/>
    <x v="1"/>
    <x v="3"/>
    <s v="Storage Pro 2"/>
    <n v="9145.66"/>
    <n v="8"/>
    <x v="6"/>
    <n v="15312.4"/>
    <n v="-6166.74"/>
    <s v="Rahul"/>
    <s v="Consumer"/>
  </r>
  <r>
    <s v="ORD-37354-6002"/>
    <d v="2024-04-25T00:00:00"/>
    <x v="1"/>
    <x v="479"/>
    <x v="138"/>
    <x v="2"/>
    <s v="Delhi"/>
    <s v="New Delhi"/>
    <x v="0"/>
    <x v="0"/>
    <s v="Sofas Pro 10"/>
    <n v="43624.47"/>
    <n v="3"/>
    <x v="4"/>
    <n v="25947.99"/>
    <n v="17676.48"/>
    <s v="Neha"/>
    <s v="Home Office"/>
  </r>
  <r>
    <s v="ORD-21160-6003"/>
    <d v="2023-02-23T00:00:00"/>
    <x v="0"/>
    <x v="647"/>
    <x v="95"/>
    <x v="2"/>
    <s v="Haryana"/>
    <s v="Gurgaon"/>
    <x v="0"/>
    <x v="4"/>
    <s v="Chairs Pro 5"/>
    <n v="5434.55"/>
    <n v="1"/>
    <x v="6"/>
    <n v="9844.14"/>
    <n v="-4409.59"/>
    <s v="Vikas"/>
    <s v="Corporate"/>
  </r>
  <r>
    <s v="ORD-89302-6004"/>
    <d v="2023-10-01T00:00:00"/>
    <x v="0"/>
    <x v="541"/>
    <x v="238"/>
    <x v="3"/>
    <s v="West Bengal"/>
    <s v="Howrah"/>
    <x v="2"/>
    <x v="10"/>
    <s v="Accessories Pro 10"/>
    <n v="235570.96"/>
    <n v="4"/>
    <x v="3"/>
    <n v="159449.76"/>
    <n v="76121.2"/>
    <s v="Vikas"/>
    <s v="Consumer"/>
  </r>
  <r>
    <s v="ORD-80546-6005"/>
    <d v="2024-02-25T00:00:00"/>
    <x v="1"/>
    <x v="454"/>
    <x v="168"/>
    <x v="3"/>
    <s v="Odisha"/>
    <s v="Bhubaneswar"/>
    <x v="1"/>
    <x v="1"/>
    <s v="Paper Pro 3"/>
    <n v="11547.12"/>
    <n v="14"/>
    <x v="5"/>
    <n v="10812.2"/>
    <n v="734.92"/>
    <s v="Amit"/>
    <s v="Consumer"/>
  </r>
  <r>
    <s v="ORD-59907-6006"/>
    <d v="2023-01-02T00:00:00"/>
    <x v="0"/>
    <x v="726"/>
    <x v="59"/>
    <x v="0"/>
    <s v="Telangana"/>
    <s v="Hyderabad"/>
    <x v="0"/>
    <x v="9"/>
    <s v="Beds Pro 1"/>
    <n v="53337.43"/>
    <n v="7"/>
    <x v="0"/>
    <n v="40474.559999999998"/>
    <n v="12862.87"/>
    <s v="Amit"/>
    <s v="Consumer"/>
  </r>
  <r>
    <s v="ORD-71039-6007"/>
    <d v="2023-08-04T00:00:00"/>
    <x v="0"/>
    <x v="430"/>
    <x v="127"/>
    <x v="0"/>
    <s v="Karnataka"/>
    <s v="Mysore"/>
    <x v="1"/>
    <x v="3"/>
    <s v="Storage Pro 6"/>
    <n v="21355.29"/>
    <n v="15"/>
    <x v="4"/>
    <n v="13347.3"/>
    <n v="8007.99"/>
    <s v="Sneha"/>
    <s v="Home Office"/>
  </r>
  <r>
    <s v="ORD-77740-6008"/>
    <d v="2024-10-24T00:00:00"/>
    <x v="1"/>
    <x v="64"/>
    <x v="58"/>
    <x v="2"/>
    <s v="Delhi"/>
    <s v="New Delhi"/>
    <x v="2"/>
    <x v="11"/>
    <s v="Smartphones Pro 4"/>
    <n v="658909.41"/>
    <n v="8"/>
    <x v="0"/>
    <n v="376496.24"/>
    <n v="282413.17"/>
    <s v="Priya"/>
    <s v="Consumer"/>
  </r>
  <r>
    <s v="ORD-23675-6009"/>
    <d v="2024-12-11T00:00:00"/>
    <x v="1"/>
    <x v="386"/>
    <x v="156"/>
    <x v="1"/>
    <s v="Maharashtra"/>
    <s v="Mumbai"/>
    <x v="1"/>
    <x v="6"/>
    <s v="Pens Pro 7"/>
    <n v="3169.39"/>
    <n v="14"/>
    <x v="4"/>
    <n v="2153.7600000000002"/>
    <n v="1015.63"/>
    <s v="Priya"/>
    <s v="Home Office"/>
  </r>
  <r>
    <s v="ORD-43614-6010"/>
    <d v="2023-04-18T00:00:00"/>
    <x v="0"/>
    <x v="37"/>
    <x v="44"/>
    <x v="1"/>
    <s v="Maharashtra"/>
    <s v="Pune"/>
    <x v="2"/>
    <x v="11"/>
    <s v="Smartphones Pro 8"/>
    <n v="221244.25"/>
    <n v="10"/>
    <x v="7"/>
    <n v="173241.5"/>
    <n v="48002.75"/>
    <s v="Sneha"/>
    <s v="Corporate"/>
  </r>
  <r>
    <s v="ORD-32920-6011"/>
    <d v="2023-11-10T00:00:00"/>
    <x v="0"/>
    <x v="274"/>
    <x v="75"/>
    <x v="1"/>
    <s v="Rajasthan"/>
    <s v="Jaipur"/>
    <x v="0"/>
    <x v="7"/>
    <s v="Tables Pro 1"/>
    <n v="293742.14"/>
    <n v="12"/>
    <x v="4"/>
    <n v="184893"/>
    <n v="108849.14"/>
    <s v="Priya"/>
    <s v="Home Office"/>
  </r>
  <r>
    <s v="ORD-82104-6012"/>
    <d v="2024-12-29T00:00:00"/>
    <x v="1"/>
    <x v="771"/>
    <x v="22"/>
    <x v="1"/>
    <s v="Rajasthan"/>
    <s v="Jaipur"/>
    <x v="1"/>
    <x v="1"/>
    <s v="Paper Pro 10"/>
    <n v="9364.77"/>
    <n v="10"/>
    <x v="6"/>
    <n v="16436.8"/>
    <n v="-7072.03"/>
    <s v="Rahul"/>
    <s v="Consumer"/>
  </r>
  <r>
    <s v="ORD-88076-6013"/>
    <d v="2024-01-15T00:00:00"/>
    <x v="1"/>
    <x v="285"/>
    <x v="272"/>
    <x v="0"/>
    <s v="Telangana"/>
    <s v="Hyderabad"/>
    <x v="0"/>
    <x v="4"/>
    <s v="Chairs Pro 2"/>
    <n v="177899.73"/>
    <n v="11"/>
    <x v="5"/>
    <n v="161238.99"/>
    <n v="16660.740000000002"/>
    <s v="Rahul"/>
    <s v="Home Office"/>
  </r>
  <r>
    <s v="ORD-10079-6014"/>
    <d v="2024-10-08T00:00:00"/>
    <x v="1"/>
    <x v="261"/>
    <x v="46"/>
    <x v="2"/>
    <s v="Haryana"/>
    <s v="Faridabad"/>
    <x v="1"/>
    <x v="6"/>
    <s v="Pens Pro 10"/>
    <n v="3413.51"/>
    <n v="11"/>
    <x v="6"/>
    <n v="5858.27"/>
    <n v="-2444.7600000000002"/>
    <s v="Priya"/>
    <s v="Home Office"/>
  </r>
  <r>
    <s v="ORD-68689-6015"/>
    <d v="2024-01-12T00:00:00"/>
    <x v="1"/>
    <x v="777"/>
    <x v="166"/>
    <x v="0"/>
    <s v="Karnataka"/>
    <s v="Bangalore"/>
    <x v="0"/>
    <x v="4"/>
    <s v="Chairs Pro 8"/>
    <n v="5904.46"/>
    <n v="1"/>
    <x v="6"/>
    <n v="9897.5400000000009"/>
    <n v="-3993.08"/>
    <s v="Sneha"/>
    <s v="Home Office"/>
  </r>
  <r>
    <s v="ORD-25082-6016"/>
    <d v="2024-04-10T00:00:00"/>
    <x v="1"/>
    <x v="118"/>
    <x v="150"/>
    <x v="0"/>
    <s v="Tamil Nadu"/>
    <s v="Chennai"/>
    <x v="0"/>
    <x v="7"/>
    <s v="Tables Pro 3"/>
    <n v="23765.73"/>
    <n v="5"/>
    <x v="1"/>
    <n v="34260.85"/>
    <n v="-10495.12"/>
    <s v="Neha"/>
    <s v="Home Office"/>
  </r>
  <r>
    <s v="ORD-57306-6017"/>
    <d v="2023-01-05T00:00:00"/>
    <x v="0"/>
    <x v="793"/>
    <x v="140"/>
    <x v="3"/>
    <s v="West Bengal"/>
    <s v="Kolkata"/>
    <x v="1"/>
    <x v="6"/>
    <s v="Pens Pro 6"/>
    <n v="6549.48"/>
    <n v="3"/>
    <x v="3"/>
    <n v="4486.59"/>
    <n v="2062.89"/>
    <s v="Pooja"/>
    <s v="Consumer"/>
  </r>
  <r>
    <s v="ORD-13236-6018"/>
    <d v="2023-10-02T00:00:00"/>
    <x v="0"/>
    <x v="874"/>
    <x v="25"/>
    <x v="2"/>
    <s v="Delhi"/>
    <s v="New Delhi"/>
    <x v="2"/>
    <x v="8"/>
    <s v="Laptops Pro 6"/>
    <n v="178204.05"/>
    <n v="10"/>
    <x v="5"/>
    <n v="161870.79999999999"/>
    <n v="16333.25"/>
    <s v="Karan"/>
    <s v="Consumer"/>
  </r>
  <r>
    <s v="ORD-40395-6019"/>
    <d v="2023-08-10T00:00:00"/>
    <x v="0"/>
    <x v="388"/>
    <x v="10"/>
    <x v="3"/>
    <s v="West Bengal"/>
    <s v="Howrah"/>
    <x v="0"/>
    <x v="9"/>
    <s v="Beds Pro 5"/>
    <n v="30998.03"/>
    <n v="9"/>
    <x v="4"/>
    <n v="19090.8"/>
    <n v="11907.23"/>
    <s v="Priya"/>
    <s v="Consumer"/>
  </r>
  <r>
    <s v="ORD-17504-6020"/>
    <d v="2024-04-25T00:00:00"/>
    <x v="1"/>
    <x v="545"/>
    <x v="78"/>
    <x v="0"/>
    <s v="Tamil Nadu"/>
    <s v="Coimbatore"/>
    <x v="0"/>
    <x v="4"/>
    <s v="Chairs Pro 5"/>
    <n v="9419.35"/>
    <n v="1"/>
    <x v="6"/>
    <n v="16453.63"/>
    <n v="-7034.28"/>
    <s v="Rahul"/>
    <s v="Corporate"/>
  </r>
  <r>
    <s v="ORD-45568-6021"/>
    <d v="2024-09-23T00:00:00"/>
    <x v="1"/>
    <x v="841"/>
    <x v="181"/>
    <x v="1"/>
    <s v="Maharashtra"/>
    <s v="Nagpur"/>
    <x v="2"/>
    <x v="11"/>
    <s v="Smartphones Pro 8"/>
    <n v="16186.34"/>
    <n v="2"/>
    <x v="0"/>
    <n v="11044.04"/>
    <n v="5142.3"/>
    <s v="Sneha"/>
    <s v="Home Office"/>
  </r>
  <r>
    <s v="ORD-83555-6022"/>
    <d v="2024-12-25T00:00:00"/>
    <x v="1"/>
    <x v="793"/>
    <x v="55"/>
    <x v="2"/>
    <s v="Delhi"/>
    <s v="New Delhi"/>
    <x v="0"/>
    <x v="0"/>
    <s v="Sofas Pro 1"/>
    <n v="263500.2"/>
    <n v="11"/>
    <x v="0"/>
    <n v="157587.54"/>
    <n v="105912.66"/>
    <s v="Sneha"/>
    <s v="Consumer"/>
  </r>
  <r>
    <s v="ORD-24931-6023"/>
    <d v="2023-05-02T00:00:00"/>
    <x v="0"/>
    <x v="324"/>
    <x v="230"/>
    <x v="3"/>
    <s v="West Bengal"/>
    <s v="Kolkata"/>
    <x v="1"/>
    <x v="2"/>
    <s v="Binders Pro 5"/>
    <n v="10222.19"/>
    <n v="10"/>
    <x v="6"/>
    <n v="18347.7"/>
    <n v="-8125.51"/>
    <s v="Sneha"/>
    <s v="Corporate"/>
  </r>
  <r>
    <s v="ORD-50519-6024"/>
    <d v="2023-11-20T00:00:00"/>
    <x v="0"/>
    <x v="309"/>
    <x v="220"/>
    <x v="0"/>
    <s v="Tamil Nadu"/>
    <s v="Chennai"/>
    <x v="1"/>
    <x v="1"/>
    <s v="Paper Pro 6"/>
    <n v="12403.1"/>
    <n v="10"/>
    <x v="1"/>
    <n v="17949.099999999999"/>
    <n v="-5546"/>
    <s v="Priya"/>
    <s v="Corporate"/>
  </r>
  <r>
    <s v="ORD-14492-6025"/>
    <d v="2023-12-23T00:00:00"/>
    <x v="0"/>
    <x v="329"/>
    <x v="117"/>
    <x v="0"/>
    <s v="Telangana"/>
    <s v="Hyderabad"/>
    <x v="1"/>
    <x v="2"/>
    <s v="Binders Pro 8"/>
    <n v="11942.99"/>
    <n v="12"/>
    <x v="7"/>
    <n v="8938.56"/>
    <n v="3004.43"/>
    <s v="Vikas"/>
    <s v="Consumer"/>
  </r>
  <r>
    <s v="ORD-73739-6026"/>
    <d v="2023-12-28T00:00:00"/>
    <x v="0"/>
    <x v="864"/>
    <x v="55"/>
    <x v="0"/>
    <s v="Telangana"/>
    <s v="Hyderabad"/>
    <x v="2"/>
    <x v="5"/>
    <s v="Tablets Pro 10"/>
    <n v="361067.47"/>
    <n v="12"/>
    <x v="5"/>
    <n v="297633.24"/>
    <n v="63434.23"/>
    <s v="Sneha"/>
    <s v="Consumer"/>
  </r>
  <r>
    <s v="ORD-58550-6027"/>
    <d v="2024-08-26T00:00:00"/>
    <x v="1"/>
    <x v="561"/>
    <x v="20"/>
    <x v="1"/>
    <s v="Maharashtra"/>
    <s v="Mumbai"/>
    <x v="1"/>
    <x v="3"/>
    <s v="Storage Pro 9"/>
    <n v="19867.78"/>
    <n v="7"/>
    <x v="0"/>
    <n v="12014.52"/>
    <n v="7853.26"/>
    <s v="Rahul"/>
    <s v="Home Office"/>
  </r>
  <r>
    <s v="ORD-71319-6028"/>
    <d v="2024-04-06T00:00:00"/>
    <x v="1"/>
    <x v="368"/>
    <x v="217"/>
    <x v="3"/>
    <s v="West Bengal"/>
    <s v="Howrah"/>
    <x v="0"/>
    <x v="4"/>
    <s v="Chairs Pro 3"/>
    <n v="142702.01"/>
    <n v="15"/>
    <x v="2"/>
    <n v="115802.25"/>
    <n v="26899.759999999998"/>
    <s v="Rahul"/>
    <s v="Consumer"/>
  </r>
  <r>
    <s v="ORD-47770-6029"/>
    <d v="2024-11-08T00:00:00"/>
    <x v="1"/>
    <x v="190"/>
    <x v="282"/>
    <x v="3"/>
    <s v="Bihar"/>
    <s v="Patna"/>
    <x v="1"/>
    <x v="1"/>
    <s v="Paper Pro 8"/>
    <n v="30235.09"/>
    <n v="15"/>
    <x v="2"/>
    <n v="23987.4"/>
    <n v="6247.69"/>
    <s v="Rahul"/>
    <s v="Home Office"/>
  </r>
  <r>
    <s v="ORD-99413-6030"/>
    <d v="2023-11-03T00:00:00"/>
    <x v="0"/>
    <x v="385"/>
    <x v="57"/>
    <x v="1"/>
    <s v="Rajasthan"/>
    <s v="Jaipur"/>
    <x v="0"/>
    <x v="0"/>
    <s v="Sofas Pro 9"/>
    <n v="77566.64"/>
    <n v="8"/>
    <x v="2"/>
    <n v="59551.6"/>
    <n v="18015.04"/>
    <s v="Pooja"/>
    <s v="Home Office"/>
  </r>
  <r>
    <s v="ORD-81836-6031"/>
    <d v="2023-03-11T00:00:00"/>
    <x v="0"/>
    <x v="798"/>
    <x v="167"/>
    <x v="3"/>
    <s v="West Bengal"/>
    <s v="Kolkata"/>
    <x v="2"/>
    <x v="10"/>
    <s v="Accessories Pro 7"/>
    <n v="209917.74"/>
    <n v="7"/>
    <x v="0"/>
    <n v="148764.91"/>
    <n v="61152.83"/>
    <s v="Sneha"/>
    <s v="Home Office"/>
  </r>
  <r>
    <s v="ORD-87797-6032"/>
    <d v="2024-02-16T00:00:00"/>
    <x v="1"/>
    <x v="174"/>
    <x v="145"/>
    <x v="0"/>
    <s v="Tamil Nadu"/>
    <s v="Coimbatore"/>
    <x v="1"/>
    <x v="3"/>
    <s v="Storage Pro 7"/>
    <n v="19777.53"/>
    <n v="10"/>
    <x v="2"/>
    <n v="13959.3"/>
    <n v="5818.23"/>
    <s v="Rahul"/>
    <s v="Corporate"/>
  </r>
  <r>
    <s v="ORD-90389-6033"/>
    <d v="2023-10-18T00:00:00"/>
    <x v="0"/>
    <x v="402"/>
    <x v="189"/>
    <x v="0"/>
    <s v="Telangana"/>
    <s v="Hyderabad"/>
    <x v="1"/>
    <x v="3"/>
    <s v="Storage Pro 3"/>
    <n v="2642.44"/>
    <n v="8"/>
    <x v="6"/>
    <n v="4473.2"/>
    <n v="-1830.76"/>
    <s v="Priya"/>
    <s v="Consumer"/>
  </r>
  <r>
    <s v="ORD-85720-6034"/>
    <d v="2024-11-06T00:00:00"/>
    <x v="1"/>
    <x v="376"/>
    <x v="12"/>
    <x v="3"/>
    <s v="West Bengal"/>
    <s v="Kolkata"/>
    <x v="2"/>
    <x v="11"/>
    <s v="Smartphones Pro 1"/>
    <n v="47378.95"/>
    <n v="7"/>
    <x v="4"/>
    <n v="35502.53"/>
    <n v="11876.42"/>
    <s v="Neha"/>
    <s v="Home Office"/>
  </r>
  <r>
    <s v="ORD-29439-6035"/>
    <d v="2024-03-31T00:00:00"/>
    <x v="1"/>
    <x v="436"/>
    <x v="100"/>
    <x v="1"/>
    <s v="Rajasthan"/>
    <s v="Jaipur"/>
    <x v="0"/>
    <x v="7"/>
    <s v="Tables Pro 1"/>
    <n v="185142.62"/>
    <n v="9"/>
    <x v="7"/>
    <n v="134416.35"/>
    <n v="50726.27"/>
    <s v="Neha"/>
    <s v="Corporate"/>
  </r>
  <r>
    <s v="ORD-47575-6036"/>
    <d v="2023-10-16T00:00:00"/>
    <x v="0"/>
    <x v="632"/>
    <x v="24"/>
    <x v="3"/>
    <s v="Odisha"/>
    <s v="Bhubaneswar"/>
    <x v="1"/>
    <x v="6"/>
    <s v="Pens Pro 1"/>
    <n v="4434.6099999999997"/>
    <n v="10"/>
    <x v="5"/>
    <n v="4759.2"/>
    <n v="-324.58999999999997"/>
    <s v="Amit"/>
    <s v="Consumer"/>
  </r>
  <r>
    <s v="ORD-86586-6037"/>
    <d v="2023-08-14T00:00:00"/>
    <x v="0"/>
    <x v="840"/>
    <x v="211"/>
    <x v="3"/>
    <s v="West Bengal"/>
    <s v="Kolkata"/>
    <x v="2"/>
    <x v="8"/>
    <s v="Laptops Pro 1"/>
    <n v="784098.18"/>
    <n v="13"/>
    <x v="2"/>
    <n v="564464.55000000005"/>
    <n v="219633.63"/>
    <s v="Rahul"/>
    <s v="Home Office"/>
  </r>
  <r>
    <s v="ORD-66896-6038"/>
    <d v="2023-12-27T00:00:00"/>
    <x v="0"/>
    <x v="234"/>
    <x v="100"/>
    <x v="3"/>
    <s v="Bihar"/>
    <s v="Gaya"/>
    <x v="1"/>
    <x v="2"/>
    <s v="Binders Pro 6"/>
    <n v="3104.21"/>
    <n v="1"/>
    <x v="7"/>
    <n v="1964"/>
    <n v="1140.21"/>
    <s v="Pooja"/>
    <s v="Consumer"/>
  </r>
  <r>
    <s v="ORD-28903-6039"/>
    <d v="2024-07-22T00:00:00"/>
    <x v="1"/>
    <x v="226"/>
    <x v="184"/>
    <x v="3"/>
    <s v="Bihar"/>
    <s v="Patna"/>
    <x v="0"/>
    <x v="7"/>
    <s v="Tables Pro 4"/>
    <n v="9871.49"/>
    <n v="1"/>
    <x v="6"/>
    <n v="16708.72"/>
    <n v="-6837.23"/>
    <s v="Priya"/>
    <s v="Home Office"/>
  </r>
  <r>
    <s v="ORD-25914-6040"/>
    <d v="2024-04-21T00:00:00"/>
    <x v="1"/>
    <x v="742"/>
    <x v="52"/>
    <x v="1"/>
    <s v="Rajasthan"/>
    <s v="Jaipur"/>
    <x v="1"/>
    <x v="6"/>
    <s v="Pens Pro 7"/>
    <n v="12583.22"/>
    <n v="15"/>
    <x v="6"/>
    <n v="21175.200000000001"/>
    <n v="-8591.98"/>
    <s v="Priya"/>
    <s v="Home Office"/>
  </r>
  <r>
    <s v="ORD-59667-6041"/>
    <d v="2024-01-06T00:00:00"/>
    <x v="1"/>
    <x v="98"/>
    <x v="78"/>
    <x v="2"/>
    <s v="Haryana"/>
    <s v="Gurgaon"/>
    <x v="1"/>
    <x v="6"/>
    <s v="Pens Pro 4"/>
    <n v="5680.51"/>
    <n v="7"/>
    <x v="6"/>
    <n v="10000.549999999999"/>
    <n v="-4320.04"/>
    <s v="Priya"/>
    <s v="Home Office"/>
  </r>
  <r>
    <s v="ORD-13811-6042"/>
    <d v="2023-02-16T00:00:00"/>
    <x v="0"/>
    <x v="33"/>
    <x v="248"/>
    <x v="3"/>
    <s v="Bihar"/>
    <s v="Patna"/>
    <x v="2"/>
    <x v="11"/>
    <s v="Smartphones Pro 5"/>
    <n v="5303.77"/>
    <n v="1"/>
    <x v="6"/>
    <n v="9291.48"/>
    <n v="-3987.71"/>
    <s v="Vikas"/>
    <s v="Home Office"/>
  </r>
  <r>
    <s v="ORD-11145-6043"/>
    <d v="2024-02-29T00:00:00"/>
    <x v="1"/>
    <x v="476"/>
    <x v="252"/>
    <x v="0"/>
    <s v="Telangana"/>
    <s v="Hyderabad"/>
    <x v="0"/>
    <x v="4"/>
    <s v="Chairs Pro 9"/>
    <n v="40197.74"/>
    <n v="6"/>
    <x v="7"/>
    <n v="29748"/>
    <n v="10449.74"/>
    <s v="Rahul"/>
    <s v="Consumer"/>
  </r>
  <r>
    <s v="ORD-20499-6044"/>
    <d v="2024-11-27T00:00:00"/>
    <x v="1"/>
    <x v="37"/>
    <x v="57"/>
    <x v="2"/>
    <s v="Delhi"/>
    <s v="New Delhi"/>
    <x v="1"/>
    <x v="6"/>
    <s v="Pens Pro 4"/>
    <n v="13267.39"/>
    <n v="10"/>
    <x v="3"/>
    <n v="10074.1"/>
    <n v="3193.29"/>
    <s v="Karan"/>
    <s v="Home Office"/>
  </r>
  <r>
    <s v="ORD-85636-6045"/>
    <d v="2023-09-01T00:00:00"/>
    <x v="0"/>
    <x v="782"/>
    <x v="43"/>
    <x v="2"/>
    <s v="Punjab"/>
    <s v="Ludhiana"/>
    <x v="1"/>
    <x v="2"/>
    <s v="Binders Pro 5"/>
    <n v="1007.81"/>
    <n v="2"/>
    <x v="7"/>
    <n v="777.52"/>
    <n v="230.29"/>
    <s v="Priya"/>
    <s v="Home Office"/>
  </r>
  <r>
    <s v="ORD-83252-6046"/>
    <d v="2023-04-22T00:00:00"/>
    <x v="0"/>
    <x v="184"/>
    <x v="20"/>
    <x v="2"/>
    <s v="Haryana"/>
    <s v="Faridabad"/>
    <x v="0"/>
    <x v="4"/>
    <s v="Chairs Pro 3"/>
    <n v="28511.46"/>
    <n v="2"/>
    <x v="5"/>
    <n v="31097.5"/>
    <n v="-2586.04"/>
    <s v="Amit"/>
    <s v="Corporate"/>
  </r>
  <r>
    <s v="ORD-59715-6047"/>
    <d v="2023-12-27T00:00:00"/>
    <x v="0"/>
    <x v="53"/>
    <x v="264"/>
    <x v="3"/>
    <s v="West Bengal"/>
    <s v="Howrah"/>
    <x v="2"/>
    <x v="5"/>
    <s v="Tablets Pro 5"/>
    <n v="88108.22"/>
    <n v="2"/>
    <x v="5"/>
    <n v="71663.759999999995"/>
    <n v="16444.46"/>
    <s v="Rahul"/>
    <s v="Corporate"/>
  </r>
  <r>
    <s v="ORD-73448-6048"/>
    <d v="2024-12-22T00:00:00"/>
    <x v="1"/>
    <x v="331"/>
    <x v="245"/>
    <x v="1"/>
    <s v="Rajasthan"/>
    <s v="Jaipur"/>
    <x v="1"/>
    <x v="6"/>
    <s v="Pens Pro 2"/>
    <n v="2669.69"/>
    <n v="2"/>
    <x v="5"/>
    <n v="2604.98"/>
    <n v="64.709999999999994"/>
    <s v="Amit"/>
    <s v="Home Office"/>
  </r>
  <r>
    <s v="ORD-87743-6049"/>
    <d v="2024-08-04T00:00:00"/>
    <x v="1"/>
    <x v="498"/>
    <x v="114"/>
    <x v="2"/>
    <s v="Delhi"/>
    <s v="New Delhi"/>
    <x v="0"/>
    <x v="4"/>
    <s v="Chairs Pro 3"/>
    <n v="29487.66"/>
    <n v="3"/>
    <x v="2"/>
    <n v="20621.25"/>
    <n v="8866.41"/>
    <s v="Pooja"/>
    <s v="Corporate"/>
  </r>
  <r>
    <s v="ORD-16550-6050"/>
    <d v="2023-01-18T00:00:00"/>
    <x v="0"/>
    <x v="450"/>
    <x v="129"/>
    <x v="2"/>
    <s v="Punjab"/>
    <s v="Amritsar"/>
    <x v="0"/>
    <x v="9"/>
    <s v="Beds Pro 9"/>
    <n v="3313.18"/>
    <n v="1"/>
    <x v="5"/>
    <n v="3200.07"/>
    <n v="113.11"/>
    <s v="Pooja"/>
    <s v="Corporate"/>
  </r>
  <r>
    <s v="ORD-18507-6051"/>
    <d v="2024-01-30T00:00:00"/>
    <x v="1"/>
    <x v="774"/>
    <x v="274"/>
    <x v="2"/>
    <s v="Delhi"/>
    <s v="New Delhi"/>
    <x v="2"/>
    <x v="10"/>
    <s v="Accessories Pro 1"/>
    <n v="91838.53"/>
    <n v="8"/>
    <x v="2"/>
    <n v="67774.559999999998"/>
    <n v="24063.97"/>
    <s v="Vikas"/>
    <s v="Corporate"/>
  </r>
  <r>
    <s v="ORD-57752-6052"/>
    <d v="2024-05-15T00:00:00"/>
    <x v="1"/>
    <x v="615"/>
    <x v="254"/>
    <x v="3"/>
    <s v="Odisha"/>
    <s v="Bhubaneswar"/>
    <x v="1"/>
    <x v="6"/>
    <s v="Pens Pro 9"/>
    <n v="29009.46"/>
    <n v="14"/>
    <x v="4"/>
    <n v="21179.48"/>
    <n v="7829.98"/>
    <s v="Amit"/>
    <s v="Consumer"/>
  </r>
  <r>
    <s v="ORD-53811-6053"/>
    <d v="2023-06-15T00:00:00"/>
    <x v="0"/>
    <x v="81"/>
    <x v="185"/>
    <x v="2"/>
    <s v="Punjab"/>
    <s v="Ludhiana"/>
    <x v="0"/>
    <x v="9"/>
    <s v="Beds Pro 2"/>
    <n v="267219.51"/>
    <n v="12"/>
    <x v="3"/>
    <n v="202137"/>
    <n v="65082.51"/>
    <s v="Karan"/>
    <s v="Home Office"/>
  </r>
  <r>
    <s v="ORD-59640-6054"/>
    <d v="2024-06-28T00:00:00"/>
    <x v="1"/>
    <x v="659"/>
    <x v="144"/>
    <x v="3"/>
    <s v="West Bengal"/>
    <s v="Howrah"/>
    <x v="2"/>
    <x v="5"/>
    <s v="Tablets Pro 5"/>
    <n v="48076.07"/>
    <n v="5"/>
    <x v="0"/>
    <n v="31813.55"/>
    <n v="16262.52"/>
    <s v="Priya"/>
    <s v="Corporate"/>
  </r>
  <r>
    <s v="ORD-27272-6055"/>
    <d v="2023-12-18T00:00:00"/>
    <x v="0"/>
    <x v="824"/>
    <x v="108"/>
    <x v="2"/>
    <s v="Haryana"/>
    <s v="Gurgaon"/>
    <x v="0"/>
    <x v="9"/>
    <s v="Beds Pro 3"/>
    <n v="153852.41"/>
    <n v="14"/>
    <x v="2"/>
    <n v="112580.72"/>
    <n v="41271.69"/>
    <s v="Priya"/>
    <s v="Corporate"/>
  </r>
  <r>
    <s v="ORD-20681-6056"/>
    <d v="2023-11-15T00:00:00"/>
    <x v="0"/>
    <x v="411"/>
    <x v="42"/>
    <x v="1"/>
    <s v="Gujarat"/>
    <s v="Ahmedabad"/>
    <x v="2"/>
    <x v="11"/>
    <s v="Smartphones Pro 4"/>
    <n v="302364.65999999997"/>
    <n v="11"/>
    <x v="2"/>
    <n v="271615.63"/>
    <n v="30749.03"/>
    <s v="Pooja"/>
    <s v="Consumer"/>
  </r>
  <r>
    <s v="ORD-58799-6057"/>
    <d v="2024-10-13T00:00:00"/>
    <x v="1"/>
    <x v="435"/>
    <x v="92"/>
    <x v="0"/>
    <s v="Karnataka"/>
    <s v="Bangalore"/>
    <x v="1"/>
    <x v="1"/>
    <s v="Paper Pro 7"/>
    <n v="1089.3399999999999"/>
    <n v="1"/>
    <x v="7"/>
    <n v="739.26"/>
    <n v="350.08"/>
    <s v="Vikas"/>
    <s v="Corporate"/>
  </r>
  <r>
    <s v="ORD-23920-6058"/>
    <d v="2023-03-13T00:00:00"/>
    <x v="0"/>
    <x v="542"/>
    <x v="176"/>
    <x v="2"/>
    <s v="Punjab"/>
    <s v="Amritsar"/>
    <x v="0"/>
    <x v="7"/>
    <s v="Tables Pro 9"/>
    <n v="95265.95"/>
    <n v="7"/>
    <x v="0"/>
    <n v="67089.19"/>
    <n v="28176.76"/>
    <s v="Pooja"/>
    <s v="Home Office"/>
  </r>
  <r>
    <s v="ORD-51154-6059"/>
    <d v="2023-01-09T00:00:00"/>
    <x v="0"/>
    <x v="659"/>
    <x v="123"/>
    <x v="0"/>
    <s v="Karnataka"/>
    <s v="Mysore"/>
    <x v="2"/>
    <x v="8"/>
    <s v="Laptops Pro 4"/>
    <n v="351782.09"/>
    <n v="7"/>
    <x v="2"/>
    <n v="297163.15999999997"/>
    <n v="54618.93"/>
    <s v="Amit"/>
    <s v="Home Office"/>
  </r>
  <r>
    <s v="ORD-70256-6060"/>
    <d v="2023-01-31T00:00:00"/>
    <x v="0"/>
    <x v="96"/>
    <x v="193"/>
    <x v="2"/>
    <s v="Delhi"/>
    <s v="New Delhi"/>
    <x v="2"/>
    <x v="11"/>
    <s v="Smartphones Pro 8"/>
    <n v="182800.14"/>
    <n v="8"/>
    <x v="7"/>
    <n v="116916.8"/>
    <n v="65883.34"/>
    <s v="Pooja"/>
    <s v="Corporate"/>
  </r>
  <r>
    <s v="ORD-65491-6061"/>
    <d v="2024-09-09T00:00:00"/>
    <x v="1"/>
    <x v="880"/>
    <x v="133"/>
    <x v="2"/>
    <s v="Delhi"/>
    <s v="New Delhi"/>
    <x v="0"/>
    <x v="4"/>
    <s v="Chairs Pro 7"/>
    <n v="85448.2"/>
    <n v="12"/>
    <x v="3"/>
    <n v="67017.48"/>
    <n v="18430.72"/>
    <s v="Neha"/>
    <s v="Corporate"/>
  </r>
  <r>
    <s v="ORD-73162-6062"/>
    <d v="2023-08-30T00:00:00"/>
    <x v="0"/>
    <x v="601"/>
    <x v="144"/>
    <x v="2"/>
    <s v="Punjab"/>
    <s v="Ludhiana"/>
    <x v="0"/>
    <x v="7"/>
    <s v="Tables Pro 8"/>
    <n v="131966.01"/>
    <n v="15"/>
    <x v="4"/>
    <n v="89547.3"/>
    <n v="42418.71"/>
    <s v="Neha"/>
    <s v="Home Office"/>
  </r>
  <r>
    <s v="ORD-22174-6063"/>
    <d v="2023-01-10T00:00:00"/>
    <x v="0"/>
    <x v="759"/>
    <x v="280"/>
    <x v="0"/>
    <s v="Karnataka"/>
    <s v="Mysore"/>
    <x v="2"/>
    <x v="11"/>
    <s v="Smartphones Pro 9"/>
    <n v="241768.7"/>
    <n v="11"/>
    <x v="7"/>
    <n v="187037.95"/>
    <n v="54730.75"/>
    <s v="Pooja"/>
    <s v="Home Office"/>
  </r>
  <r>
    <s v="ORD-67165-6064"/>
    <d v="2023-12-28T00:00:00"/>
    <x v="0"/>
    <x v="189"/>
    <x v="18"/>
    <x v="0"/>
    <s v="Tamil Nadu"/>
    <s v="Coimbatore"/>
    <x v="1"/>
    <x v="6"/>
    <s v="Pens Pro 3"/>
    <n v="6995.84"/>
    <n v="8"/>
    <x v="6"/>
    <n v="11923.2"/>
    <n v="-4927.3599999999997"/>
    <s v="Pooja"/>
    <s v="Consumer"/>
  </r>
  <r>
    <s v="ORD-96095-6065"/>
    <d v="2024-12-09T00:00:00"/>
    <x v="1"/>
    <x v="796"/>
    <x v="167"/>
    <x v="3"/>
    <s v="Odisha"/>
    <s v="Bhubaneswar"/>
    <x v="0"/>
    <x v="7"/>
    <s v="Tables Pro 4"/>
    <n v="49785.15"/>
    <n v="8"/>
    <x v="6"/>
    <n v="89026.8"/>
    <n v="-39241.65"/>
    <s v="Karan"/>
    <s v="Corporate"/>
  </r>
  <r>
    <s v="ORD-82620-6066"/>
    <d v="2024-02-01T00:00:00"/>
    <x v="1"/>
    <x v="534"/>
    <x v="32"/>
    <x v="3"/>
    <s v="Bihar"/>
    <s v="Gaya"/>
    <x v="1"/>
    <x v="3"/>
    <s v="Storage Pro 7"/>
    <n v="3251.76"/>
    <n v="8"/>
    <x v="2"/>
    <n v="2565.92"/>
    <n v="685.84"/>
    <s v="Neha"/>
    <s v="Consumer"/>
  </r>
  <r>
    <s v="ORD-52415-6067"/>
    <d v="2023-10-21T00:00:00"/>
    <x v="0"/>
    <x v="39"/>
    <x v="136"/>
    <x v="2"/>
    <s v="Delhi"/>
    <s v="New Delhi"/>
    <x v="1"/>
    <x v="2"/>
    <s v="Binders Pro 10"/>
    <n v="745.26"/>
    <n v="3"/>
    <x v="6"/>
    <n v="1260"/>
    <n v="-514.74"/>
    <s v="Karan"/>
    <s v="Consumer"/>
  </r>
  <r>
    <s v="ORD-55957-6068"/>
    <d v="2024-07-01T00:00:00"/>
    <x v="1"/>
    <x v="489"/>
    <x v="175"/>
    <x v="3"/>
    <s v="Bihar"/>
    <s v="Patna"/>
    <x v="1"/>
    <x v="3"/>
    <s v="Storage Pro 5"/>
    <n v="742.51"/>
    <n v="5"/>
    <x v="1"/>
    <n v="1041.7"/>
    <n v="-299.19"/>
    <s v="Amit"/>
    <s v="Home Office"/>
  </r>
  <r>
    <s v="ORD-59852-6069"/>
    <d v="2023-07-21T00:00:00"/>
    <x v="0"/>
    <x v="605"/>
    <x v="111"/>
    <x v="2"/>
    <s v="Punjab"/>
    <s v="Ludhiana"/>
    <x v="0"/>
    <x v="0"/>
    <s v="Sofas Pro 8"/>
    <n v="13283.13"/>
    <n v="4"/>
    <x v="7"/>
    <n v="9297.48"/>
    <n v="3985.65"/>
    <s v="Priya"/>
    <s v="Home Office"/>
  </r>
  <r>
    <s v="ORD-19224-6070"/>
    <d v="2024-12-21T00:00:00"/>
    <x v="1"/>
    <x v="48"/>
    <x v="100"/>
    <x v="1"/>
    <s v="Gujarat"/>
    <s v="Ahmedabad"/>
    <x v="0"/>
    <x v="9"/>
    <s v="Beds Pro 2"/>
    <n v="116568.34"/>
    <n v="13"/>
    <x v="1"/>
    <n v="170718.34"/>
    <n v="-54150"/>
    <s v="Priya"/>
    <s v="Consumer"/>
  </r>
  <r>
    <s v="ORD-16853-6071"/>
    <d v="2023-10-15T00:00:00"/>
    <x v="0"/>
    <x v="552"/>
    <x v="101"/>
    <x v="1"/>
    <s v="Rajasthan"/>
    <s v="Jaipur"/>
    <x v="1"/>
    <x v="3"/>
    <s v="Storage Pro 7"/>
    <n v="21942.9"/>
    <n v="11"/>
    <x v="5"/>
    <n v="21839.29"/>
    <n v="103.61"/>
    <s v="Amit"/>
    <s v="Consumer"/>
  </r>
  <r>
    <s v="ORD-71457-6072"/>
    <d v="2023-03-26T00:00:00"/>
    <x v="0"/>
    <x v="829"/>
    <x v="93"/>
    <x v="3"/>
    <s v="Bihar"/>
    <s v="Patna"/>
    <x v="2"/>
    <x v="5"/>
    <s v="Tablets Pro 4"/>
    <n v="1011149.74"/>
    <n v="13"/>
    <x v="4"/>
    <n v="645107.18999999994"/>
    <n v="366042.55"/>
    <s v="Priya"/>
    <s v="Home Office"/>
  </r>
  <r>
    <s v="ORD-62850-6073"/>
    <d v="2023-08-25T00:00:00"/>
    <x v="0"/>
    <x v="375"/>
    <x v="229"/>
    <x v="1"/>
    <s v="Gujarat"/>
    <s v="Surat"/>
    <x v="0"/>
    <x v="7"/>
    <s v="Tables Pro 7"/>
    <n v="32078.1"/>
    <n v="4"/>
    <x v="1"/>
    <n v="46123.28"/>
    <n v="-14045.18"/>
    <s v="Karan"/>
    <s v="Consumer"/>
  </r>
  <r>
    <s v="ORD-84255-6074"/>
    <d v="2023-12-12T00:00:00"/>
    <x v="0"/>
    <x v="209"/>
    <x v="35"/>
    <x v="2"/>
    <s v="Delhi"/>
    <s v="New Delhi"/>
    <x v="1"/>
    <x v="2"/>
    <s v="Binders Pro 8"/>
    <n v="9174.02"/>
    <n v="14"/>
    <x v="5"/>
    <n v="7634.62"/>
    <n v="1539.4"/>
    <s v="Priya"/>
    <s v="Home Office"/>
  </r>
  <r>
    <s v="ORD-76398-6075"/>
    <d v="2023-07-30T00:00:00"/>
    <x v="0"/>
    <x v="150"/>
    <x v="240"/>
    <x v="0"/>
    <s v="Tamil Nadu"/>
    <s v="Chennai"/>
    <x v="1"/>
    <x v="3"/>
    <s v="Storage Pro 3"/>
    <n v="38857.85"/>
    <n v="13"/>
    <x v="4"/>
    <n v="25329.07"/>
    <n v="13528.78"/>
    <s v="Pooja"/>
    <s v="Corporate"/>
  </r>
  <r>
    <s v="ORD-97901-6076"/>
    <d v="2023-06-02T00:00:00"/>
    <x v="0"/>
    <x v="204"/>
    <x v="184"/>
    <x v="3"/>
    <s v="Bihar"/>
    <s v="Patna"/>
    <x v="1"/>
    <x v="1"/>
    <s v="Paper Pro 10"/>
    <n v="653.44000000000005"/>
    <n v="3"/>
    <x v="6"/>
    <n v="1125.0899999999999"/>
    <n v="-471.65"/>
    <s v="Karan"/>
    <s v="Consumer"/>
  </r>
  <r>
    <s v="ORD-97580-6077"/>
    <d v="2023-04-27T00:00:00"/>
    <x v="0"/>
    <x v="297"/>
    <x v="178"/>
    <x v="2"/>
    <s v="Punjab"/>
    <s v="Amritsar"/>
    <x v="0"/>
    <x v="7"/>
    <s v="Tables Pro 6"/>
    <n v="15650.93"/>
    <n v="1"/>
    <x v="7"/>
    <n v="11163.46"/>
    <n v="4487.47"/>
    <s v="Neha"/>
    <s v="Consumer"/>
  </r>
  <r>
    <s v="ORD-83526-6078"/>
    <d v="2024-09-10T00:00:00"/>
    <x v="1"/>
    <x v="766"/>
    <x v="273"/>
    <x v="3"/>
    <s v="Bihar"/>
    <s v="Patna"/>
    <x v="0"/>
    <x v="0"/>
    <s v="Sofas Pro 3"/>
    <n v="131491.85999999999"/>
    <n v="8"/>
    <x v="2"/>
    <n v="112621.6"/>
    <n v="18870.259999999998"/>
    <s v="Priya"/>
    <s v="Home Office"/>
  </r>
  <r>
    <s v="ORD-82423-6079"/>
    <d v="2023-12-04T00:00:00"/>
    <x v="0"/>
    <x v="209"/>
    <x v="201"/>
    <x v="2"/>
    <s v="Haryana"/>
    <s v="Gurgaon"/>
    <x v="0"/>
    <x v="9"/>
    <s v="Beds Pro 10"/>
    <n v="23748.37"/>
    <n v="2"/>
    <x v="0"/>
    <n v="18015.28"/>
    <n v="5733.09"/>
    <s v="Amit"/>
    <s v="Home Office"/>
  </r>
  <r>
    <s v="ORD-75978-6080"/>
    <d v="2024-07-28T00:00:00"/>
    <x v="1"/>
    <x v="251"/>
    <x v="76"/>
    <x v="3"/>
    <s v="West Bengal"/>
    <s v="Kolkata"/>
    <x v="2"/>
    <x v="10"/>
    <s v="Accessories Pro 8"/>
    <n v="143555.94"/>
    <n v="5"/>
    <x v="0"/>
    <n v="83354"/>
    <n v="60201.94"/>
    <s v="Neha"/>
    <s v="Home Office"/>
  </r>
  <r>
    <s v="ORD-30983-6081"/>
    <d v="2024-07-20T00:00:00"/>
    <x v="1"/>
    <x v="735"/>
    <x v="70"/>
    <x v="0"/>
    <s v="Karnataka"/>
    <s v="Mysore"/>
    <x v="2"/>
    <x v="8"/>
    <s v="Laptops Pro 9"/>
    <n v="188707.55"/>
    <n v="7"/>
    <x v="7"/>
    <n v="145387.48000000001"/>
    <n v="43320.07"/>
    <s v="Neha"/>
    <s v="Corporate"/>
  </r>
  <r>
    <s v="ORD-81103-6082"/>
    <d v="2024-03-21T00:00:00"/>
    <x v="1"/>
    <x v="732"/>
    <x v="277"/>
    <x v="2"/>
    <s v="Delhi"/>
    <s v="New Delhi"/>
    <x v="2"/>
    <x v="8"/>
    <s v="Laptops Pro 8"/>
    <n v="132542.51999999999"/>
    <n v="4"/>
    <x v="0"/>
    <n v="76323.039999999994"/>
    <n v="56219.48"/>
    <s v="Rahul"/>
    <s v="Consumer"/>
  </r>
  <r>
    <s v="ORD-86897-6083"/>
    <d v="2023-06-06T00:00:00"/>
    <x v="0"/>
    <x v="613"/>
    <x v="193"/>
    <x v="0"/>
    <s v="Telangana"/>
    <s v="Hyderabad"/>
    <x v="1"/>
    <x v="2"/>
    <s v="Binders Pro 1"/>
    <n v="2408.41"/>
    <n v="5"/>
    <x v="0"/>
    <n v="1693.7"/>
    <n v="714.71"/>
    <s v="Karan"/>
    <s v="Home Office"/>
  </r>
  <r>
    <s v="ORD-24685-6084"/>
    <d v="2023-11-09T00:00:00"/>
    <x v="0"/>
    <x v="660"/>
    <x v="207"/>
    <x v="0"/>
    <s v="Tamil Nadu"/>
    <s v="Coimbatore"/>
    <x v="1"/>
    <x v="1"/>
    <s v="Paper Pro 10"/>
    <n v="1272.24"/>
    <n v="1"/>
    <x v="1"/>
    <n v="1771.11"/>
    <n v="-498.87"/>
    <s v="Karan"/>
    <s v="Consumer"/>
  </r>
  <r>
    <s v="ORD-54660-6085"/>
    <d v="2023-02-25T00:00:00"/>
    <x v="0"/>
    <x v="136"/>
    <x v="192"/>
    <x v="3"/>
    <s v="Odisha"/>
    <s v="Bhubaneswar"/>
    <x v="2"/>
    <x v="8"/>
    <s v="Laptops Pro 8"/>
    <n v="7982.32"/>
    <n v="2"/>
    <x v="6"/>
    <n v="13513.7"/>
    <n v="-5531.38"/>
    <s v="Karan"/>
    <s v="Consumer"/>
  </r>
  <r>
    <s v="ORD-37749-6086"/>
    <d v="2023-08-11T00:00:00"/>
    <x v="0"/>
    <x v="762"/>
    <x v="140"/>
    <x v="0"/>
    <s v="Telangana"/>
    <s v="Hyderabad"/>
    <x v="0"/>
    <x v="7"/>
    <s v="Tables Pro 1"/>
    <n v="27957.53"/>
    <n v="1"/>
    <x v="0"/>
    <n v="16975.48"/>
    <n v="10982.05"/>
    <s v="Sneha"/>
    <s v="Home Office"/>
  </r>
  <r>
    <s v="ORD-27353-6087"/>
    <d v="2023-08-22T00:00:00"/>
    <x v="0"/>
    <x v="116"/>
    <x v="121"/>
    <x v="1"/>
    <s v="Maharashtra"/>
    <s v="Mumbai"/>
    <x v="2"/>
    <x v="8"/>
    <s v="Laptops Pro 5"/>
    <n v="116628.02"/>
    <n v="14"/>
    <x v="6"/>
    <n v="202696.06"/>
    <n v="-86068.04"/>
    <s v="Pooja"/>
    <s v="Home Office"/>
  </r>
  <r>
    <s v="ORD-33169-6088"/>
    <d v="2024-02-01T00:00:00"/>
    <x v="1"/>
    <x v="318"/>
    <x v="234"/>
    <x v="0"/>
    <s v="Karnataka"/>
    <s v="Mysore"/>
    <x v="0"/>
    <x v="7"/>
    <s v="Tables Pro 6"/>
    <n v="21341.279999999999"/>
    <n v="3"/>
    <x v="7"/>
    <n v="17985.96"/>
    <n v="3355.32"/>
    <s v="Neha"/>
    <s v="Corporate"/>
  </r>
  <r>
    <s v="ORD-30941-6089"/>
    <d v="2024-11-09T00:00:00"/>
    <x v="1"/>
    <x v="115"/>
    <x v="152"/>
    <x v="0"/>
    <s v="Karnataka"/>
    <s v="Bangalore"/>
    <x v="0"/>
    <x v="0"/>
    <s v="Sofas Pro 7"/>
    <n v="302139.98"/>
    <n v="13"/>
    <x v="4"/>
    <n v="176910.24"/>
    <n v="125229.74"/>
    <s v="Pooja"/>
    <s v="Consumer"/>
  </r>
  <r>
    <s v="ORD-71915-6090"/>
    <d v="2023-05-22T00:00:00"/>
    <x v="0"/>
    <x v="176"/>
    <x v="44"/>
    <x v="3"/>
    <s v="Bihar"/>
    <s v="Patna"/>
    <x v="2"/>
    <x v="10"/>
    <s v="Accessories Pro 5"/>
    <n v="55375.03"/>
    <n v="5"/>
    <x v="6"/>
    <n v="92647.75"/>
    <n v="-37272.720000000001"/>
    <s v="Pooja"/>
    <s v="Home Office"/>
  </r>
  <r>
    <s v="ORD-10360-6091"/>
    <d v="2024-07-29T00:00:00"/>
    <x v="1"/>
    <x v="455"/>
    <x v="87"/>
    <x v="2"/>
    <s v="Delhi"/>
    <s v="New Delhi"/>
    <x v="2"/>
    <x v="10"/>
    <s v="Accessories Pro 8"/>
    <n v="254442.76"/>
    <n v="11"/>
    <x v="6"/>
    <n v="460948.73"/>
    <n v="-206505.97"/>
    <s v="Sneha"/>
    <s v="Home Office"/>
  </r>
  <r>
    <s v="ORD-93276-6092"/>
    <d v="2024-04-25T00:00:00"/>
    <x v="1"/>
    <x v="759"/>
    <x v="204"/>
    <x v="3"/>
    <s v="Odisha"/>
    <s v="Bhubaneswar"/>
    <x v="1"/>
    <x v="6"/>
    <s v="Pens Pro 9"/>
    <n v="5739.05"/>
    <n v="14"/>
    <x v="2"/>
    <n v="4578.5600000000004"/>
    <n v="1160.49"/>
    <s v="Pooja"/>
    <s v="Consumer"/>
  </r>
  <r>
    <s v="ORD-80537-6093"/>
    <d v="2023-07-05T00:00:00"/>
    <x v="0"/>
    <x v="720"/>
    <x v="82"/>
    <x v="3"/>
    <s v="West Bengal"/>
    <s v="Howrah"/>
    <x v="1"/>
    <x v="1"/>
    <s v="Paper Pro 10"/>
    <n v="2082.1999999999998"/>
    <n v="2"/>
    <x v="6"/>
    <n v="3715.54"/>
    <n v="-1633.34"/>
    <s v="Rahul"/>
    <s v="Home Office"/>
  </r>
  <r>
    <s v="ORD-73102-6094"/>
    <d v="2023-07-20T00:00:00"/>
    <x v="0"/>
    <x v="126"/>
    <x v="263"/>
    <x v="1"/>
    <s v="Rajasthan"/>
    <s v="Jaipur"/>
    <x v="0"/>
    <x v="0"/>
    <s v="Sofas Pro 4"/>
    <n v="118929.8"/>
    <n v="10"/>
    <x v="1"/>
    <n v="176945.1"/>
    <n v="-58015.3"/>
    <s v="Priya"/>
    <s v="Corporate"/>
  </r>
  <r>
    <s v="ORD-73647-6095"/>
    <d v="2024-08-02T00:00:00"/>
    <x v="1"/>
    <x v="350"/>
    <x v="54"/>
    <x v="1"/>
    <s v="Rajasthan"/>
    <s v="Jaipur"/>
    <x v="2"/>
    <x v="5"/>
    <s v="Tablets Pro 2"/>
    <n v="514338.25"/>
    <n v="11"/>
    <x v="5"/>
    <n v="455243.36"/>
    <n v="59094.89"/>
    <s v="Karan"/>
    <s v="Home Office"/>
  </r>
  <r>
    <s v="ORD-69969-6096"/>
    <d v="2023-11-27T00:00:00"/>
    <x v="0"/>
    <x v="518"/>
    <x v="91"/>
    <x v="1"/>
    <s v="Rajasthan"/>
    <s v="Jaipur"/>
    <x v="0"/>
    <x v="4"/>
    <s v="Chairs Pro 10"/>
    <n v="25616.73"/>
    <n v="4"/>
    <x v="7"/>
    <n v="19819.16"/>
    <n v="5797.57"/>
    <s v="Pooja"/>
    <s v="Corporate"/>
  </r>
  <r>
    <s v="ORD-25220-6097"/>
    <d v="2024-12-13T00:00:00"/>
    <x v="1"/>
    <x v="153"/>
    <x v="255"/>
    <x v="1"/>
    <s v="Maharashtra"/>
    <s v="Nagpur"/>
    <x v="0"/>
    <x v="7"/>
    <s v="Tables Pro 10"/>
    <n v="23861.72"/>
    <n v="3"/>
    <x v="2"/>
    <n v="20900.189999999999"/>
    <n v="2961.53"/>
    <s v="Neha"/>
    <s v="Home Office"/>
  </r>
  <r>
    <s v="ORD-24185-6098"/>
    <d v="2024-12-08T00:00:00"/>
    <x v="1"/>
    <x v="801"/>
    <x v="72"/>
    <x v="0"/>
    <s v="Tamil Nadu"/>
    <s v="Chennai"/>
    <x v="1"/>
    <x v="6"/>
    <s v="Pens Pro 10"/>
    <n v="4962.13"/>
    <n v="5"/>
    <x v="2"/>
    <n v="3741.35"/>
    <n v="1220.78"/>
    <s v="Rahul"/>
    <s v="Home Office"/>
  </r>
  <r>
    <s v="ORD-79652-6099"/>
    <d v="2024-02-07T00:00:00"/>
    <x v="1"/>
    <x v="16"/>
    <x v="56"/>
    <x v="1"/>
    <s v="Rajasthan"/>
    <s v="Jaipur"/>
    <x v="2"/>
    <x v="10"/>
    <s v="Accessories Pro 10"/>
    <n v="288597.08"/>
    <n v="15"/>
    <x v="6"/>
    <n v="494413.95"/>
    <n v="-205816.87"/>
    <s v="Pooja"/>
    <s v="Home Office"/>
  </r>
  <r>
    <s v="ORD-93777-6100"/>
    <d v="2024-09-20T00:00:00"/>
    <x v="1"/>
    <x v="240"/>
    <x v="103"/>
    <x v="0"/>
    <s v="Tamil Nadu"/>
    <s v="Chennai"/>
    <x v="0"/>
    <x v="9"/>
    <s v="Beds Pro 2"/>
    <n v="26506.77"/>
    <n v="5"/>
    <x v="6"/>
    <n v="44695.1"/>
    <n v="-18188.330000000002"/>
    <s v="Vikas"/>
    <s v="Consumer"/>
  </r>
  <r>
    <s v="ORD-46443-6101"/>
    <d v="2023-08-06T00:00:00"/>
    <x v="0"/>
    <x v="316"/>
    <x v="5"/>
    <x v="2"/>
    <s v="Punjab"/>
    <s v="Ludhiana"/>
    <x v="1"/>
    <x v="3"/>
    <s v="Storage Pro 4"/>
    <n v="11237.04"/>
    <n v="12"/>
    <x v="2"/>
    <n v="8195.8799999999992"/>
    <n v="3041.16"/>
    <s v="Vikas"/>
    <s v="Corporate"/>
  </r>
  <r>
    <s v="ORD-87894-6102"/>
    <d v="2023-10-04T00:00:00"/>
    <x v="0"/>
    <x v="637"/>
    <x v="147"/>
    <x v="2"/>
    <s v="Delhi"/>
    <s v="New Delhi"/>
    <x v="1"/>
    <x v="1"/>
    <s v="Paper Pro 6"/>
    <n v="24326.11"/>
    <n v="15"/>
    <x v="0"/>
    <n v="17226.75"/>
    <n v="7099.36"/>
    <s v="Neha"/>
    <s v="Consumer"/>
  </r>
  <r>
    <s v="ORD-11011-6103"/>
    <d v="2023-10-12T00:00:00"/>
    <x v="0"/>
    <x v="305"/>
    <x v="299"/>
    <x v="1"/>
    <s v="Rajasthan"/>
    <s v="Jaipur"/>
    <x v="2"/>
    <x v="8"/>
    <s v="Laptops Pro 2"/>
    <n v="257879.69"/>
    <n v="8"/>
    <x v="5"/>
    <n v="267817.59999999998"/>
    <n v="-9937.91"/>
    <s v="Priya"/>
    <s v="Consumer"/>
  </r>
  <r>
    <s v="ORD-83635-6104"/>
    <d v="2023-09-23T00:00:00"/>
    <x v="0"/>
    <x v="580"/>
    <x v="177"/>
    <x v="3"/>
    <s v="Bihar"/>
    <s v="Gaya"/>
    <x v="2"/>
    <x v="8"/>
    <s v="Laptops Pro 10"/>
    <n v="148250.29"/>
    <n v="14"/>
    <x v="6"/>
    <n v="267624.84000000003"/>
    <n v="-119374.55"/>
    <s v="Sneha"/>
    <s v="Consumer"/>
  </r>
  <r>
    <s v="ORD-32900-6105"/>
    <d v="2024-03-25T00:00:00"/>
    <x v="1"/>
    <x v="315"/>
    <x v="22"/>
    <x v="1"/>
    <s v="Maharashtra"/>
    <s v="Pune"/>
    <x v="0"/>
    <x v="0"/>
    <s v="Sofas Pro 6"/>
    <n v="35719.68"/>
    <n v="2"/>
    <x v="2"/>
    <n v="28082.76"/>
    <n v="7636.92"/>
    <s v="Pooja"/>
    <s v="Home Office"/>
  </r>
  <r>
    <s v="ORD-70405-6106"/>
    <d v="2024-09-19T00:00:00"/>
    <x v="1"/>
    <x v="346"/>
    <x v="137"/>
    <x v="1"/>
    <s v="Maharashtra"/>
    <s v="Mumbai"/>
    <x v="1"/>
    <x v="6"/>
    <s v="Pens Pro 8"/>
    <n v="30856.7"/>
    <n v="14"/>
    <x v="2"/>
    <n v="23222.080000000002"/>
    <n v="7634.62"/>
    <s v="Vikas"/>
    <s v="Corporate"/>
  </r>
  <r>
    <s v="ORD-19483-6107"/>
    <d v="2024-09-01T00:00:00"/>
    <x v="1"/>
    <x v="874"/>
    <x v="246"/>
    <x v="2"/>
    <s v="Punjab"/>
    <s v="Ludhiana"/>
    <x v="0"/>
    <x v="4"/>
    <s v="Chairs Pro 10"/>
    <n v="51659.79"/>
    <n v="9"/>
    <x v="6"/>
    <n v="92867.4"/>
    <n v="-41207.61"/>
    <s v="Sneha"/>
    <s v="Home Office"/>
  </r>
  <r>
    <s v="ORD-33999-6108"/>
    <d v="2023-02-03T00:00:00"/>
    <x v="0"/>
    <x v="383"/>
    <x v="41"/>
    <x v="2"/>
    <s v="Haryana"/>
    <s v="Gurgaon"/>
    <x v="2"/>
    <x v="10"/>
    <s v="Accessories Pro 4"/>
    <n v="142134.88"/>
    <n v="8"/>
    <x v="3"/>
    <n v="95892.24"/>
    <n v="46242.64"/>
    <s v="Amit"/>
    <s v="Corporate"/>
  </r>
  <r>
    <s v="ORD-19567-6109"/>
    <d v="2023-10-03T00:00:00"/>
    <x v="0"/>
    <x v="612"/>
    <x v="200"/>
    <x v="3"/>
    <s v="West Bengal"/>
    <s v="Howrah"/>
    <x v="1"/>
    <x v="6"/>
    <s v="Pens Pro 3"/>
    <n v="18378.27"/>
    <n v="10"/>
    <x v="2"/>
    <n v="13180.1"/>
    <n v="5198.17"/>
    <s v="Rahul"/>
    <s v="Consumer"/>
  </r>
  <r>
    <s v="ORD-78676-6110"/>
    <d v="2024-03-01T00:00:00"/>
    <x v="1"/>
    <x v="334"/>
    <x v="199"/>
    <x v="0"/>
    <s v="Telangana"/>
    <s v="Hyderabad"/>
    <x v="2"/>
    <x v="5"/>
    <s v="Tablets Pro 8"/>
    <n v="83490.31"/>
    <n v="2"/>
    <x v="7"/>
    <n v="68578.960000000006"/>
    <n v="14911.35"/>
    <s v="Pooja"/>
    <s v="Consumer"/>
  </r>
  <r>
    <s v="ORD-90777-6111"/>
    <d v="2023-03-10T00:00:00"/>
    <x v="0"/>
    <x v="203"/>
    <x v="290"/>
    <x v="0"/>
    <s v="Telangana"/>
    <s v="Hyderabad"/>
    <x v="2"/>
    <x v="11"/>
    <s v="Smartphones Pro 1"/>
    <n v="249403.19"/>
    <n v="15"/>
    <x v="1"/>
    <n v="371257.5"/>
    <n v="-121854.31"/>
    <s v="Vikas"/>
    <s v="Consumer"/>
  </r>
  <r>
    <s v="ORD-78304-6112"/>
    <d v="2024-06-20T00:00:00"/>
    <x v="1"/>
    <x v="259"/>
    <x v="189"/>
    <x v="0"/>
    <s v="Karnataka"/>
    <s v="Bangalore"/>
    <x v="1"/>
    <x v="6"/>
    <s v="Pens Pro 4"/>
    <n v="1859.88"/>
    <n v="3"/>
    <x v="6"/>
    <n v="3104.52"/>
    <n v="-1244.6400000000001"/>
    <s v="Pooja"/>
    <s v="Home Office"/>
  </r>
  <r>
    <s v="ORD-22974-6113"/>
    <d v="2024-11-28T00:00:00"/>
    <x v="1"/>
    <x v="105"/>
    <x v="81"/>
    <x v="1"/>
    <s v="Rajasthan"/>
    <s v="Jaipur"/>
    <x v="2"/>
    <x v="11"/>
    <s v="Smartphones Pro 3"/>
    <n v="158411.04999999999"/>
    <n v="9"/>
    <x v="0"/>
    <n v="94454.55"/>
    <n v="63956.5"/>
    <s v="Vikas"/>
    <s v="Consumer"/>
  </r>
  <r>
    <s v="ORD-61247-6114"/>
    <d v="2023-10-01T00:00:00"/>
    <x v="0"/>
    <x v="799"/>
    <x v="255"/>
    <x v="0"/>
    <s v="Tamil Nadu"/>
    <s v="Coimbatore"/>
    <x v="0"/>
    <x v="9"/>
    <s v="Beds Pro 7"/>
    <n v="241855.29"/>
    <n v="13"/>
    <x v="7"/>
    <n v="176254.39"/>
    <n v="65600.899999999994"/>
    <s v="Vikas"/>
    <s v="Home Office"/>
  </r>
  <r>
    <s v="ORD-72618-6115"/>
    <d v="2024-08-27T00:00:00"/>
    <x v="1"/>
    <x v="62"/>
    <x v="221"/>
    <x v="0"/>
    <s v="Karnataka"/>
    <s v="Mysore"/>
    <x v="0"/>
    <x v="4"/>
    <s v="Chairs Pro 5"/>
    <n v="50762.33"/>
    <n v="2"/>
    <x v="7"/>
    <n v="39965.64"/>
    <n v="10796.69"/>
    <s v="Rahul"/>
    <s v="Home Office"/>
  </r>
  <r>
    <s v="ORD-31498-6116"/>
    <d v="2023-12-15T00:00:00"/>
    <x v="0"/>
    <x v="322"/>
    <x v="30"/>
    <x v="3"/>
    <s v="Bihar"/>
    <s v="Gaya"/>
    <x v="0"/>
    <x v="4"/>
    <s v="Chairs Pro 4"/>
    <n v="168515.84"/>
    <n v="7"/>
    <x v="3"/>
    <n v="127902.53"/>
    <n v="40613.31"/>
    <s v="Vikas"/>
    <s v="Corporate"/>
  </r>
  <r>
    <s v="ORD-87066-6117"/>
    <d v="2023-02-19T00:00:00"/>
    <x v="0"/>
    <x v="644"/>
    <x v="22"/>
    <x v="2"/>
    <s v="Delhi"/>
    <s v="New Delhi"/>
    <x v="1"/>
    <x v="6"/>
    <s v="Pens Pro 2"/>
    <n v="1245.2"/>
    <n v="12"/>
    <x v="5"/>
    <n v="1232.1600000000001"/>
    <n v="13.04"/>
    <s v="Neha"/>
    <s v="Home Office"/>
  </r>
  <r>
    <s v="ORD-24765-6118"/>
    <d v="2023-10-10T00:00:00"/>
    <x v="0"/>
    <x v="333"/>
    <x v="28"/>
    <x v="1"/>
    <s v="Rajasthan"/>
    <s v="Jaipur"/>
    <x v="2"/>
    <x v="8"/>
    <s v="Laptops Pro 10"/>
    <n v="373654.76"/>
    <n v="12"/>
    <x v="2"/>
    <n v="262944"/>
    <n v="110710.76"/>
    <s v="Pooja"/>
    <s v="Consumer"/>
  </r>
  <r>
    <s v="ORD-33888-6119"/>
    <d v="2023-10-07T00:00:00"/>
    <x v="0"/>
    <x v="795"/>
    <x v="210"/>
    <x v="0"/>
    <s v="Karnataka"/>
    <s v="Mysore"/>
    <x v="0"/>
    <x v="7"/>
    <s v="Tables Pro 6"/>
    <n v="53163.76"/>
    <n v="13"/>
    <x v="6"/>
    <n v="91103.35"/>
    <n v="-37939.589999999997"/>
    <s v="Amit"/>
    <s v="Corporate"/>
  </r>
  <r>
    <s v="ORD-99916-6120"/>
    <d v="2023-07-20T00:00:00"/>
    <x v="0"/>
    <x v="879"/>
    <x v="147"/>
    <x v="2"/>
    <s v="Haryana"/>
    <s v="Faridabad"/>
    <x v="0"/>
    <x v="4"/>
    <s v="Chairs Pro 5"/>
    <n v="78508.84"/>
    <n v="9"/>
    <x v="0"/>
    <n v="56007.9"/>
    <n v="22500.94"/>
    <s v="Neha"/>
    <s v="Corporate"/>
  </r>
  <r>
    <s v="ORD-59882-6121"/>
    <d v="2023-11-13T00:00:00"/>
    <x v="0"/>
    <x v="9"/>
    <x v="135"/>
    <x v="2"/>
    <s v="Punjab"/>
    <s v="Amritsar"/>
    <x v="0"/>
    <x v="9"/>
    <s v="Beds Pro 1"/>
    <n v="194726.69"/>
    <n v="10"/>
    <x v="4"/>
    <n v="116279"/>
    <n v="78447.69"/>
    <s v="Neha"/>
    <s v="Home Office"/>
  </r>
  <r>
    <s v="ORD-24130-6122"/>
    <d v="2024-04-04T00:00:00"/>
    <x v="1"/>
    <x v="565"/>
    <x v="261"/>
    <x v="3"/>
    <s v="West Bengal"/>
    <s v="Howrah"/>
    <x v="1"/>
    <x v="6"/>
    <s v="Pens Pro 5"/>
    <n v="2905.92"/>
    <n v="1"/>
    <x v="0"/>
    <n v="1689.95"/>
    <n v="1215.97"/>
    <s v="Rahul"/>
    <s v="Consumer"/>
  </r>
  <r>
    <s v="ORD-46223-6123"/>
    <d v="2024-09-26T00:00:00"/>
    <x v="1"/>
    <x v="429"/>
    <x v="117"/>
    <x v="2"/>
    <s v="Punjab"/>
    <s v="Amritsar"/>
    <x v="0"/>
    <x v="4"/>
    <s v="Chairs Pro 5"/>
    <n v="4337.54"/>
    <n v="1"/>
    <x v="6"/>
    <n v="7740.09"/>
    <n v="-3402.55"/>
    <s v="Rahul"/>
    <s v="Home Office"/>
  </r>
  <r>
    <s v="ORD-60574-6124"/>
    <d v="2023-10-02T00:00:00"/>
    <x v="0"/>
    <x v="660"/>
    <x v="221"/>
    <x v="1"/>
    <s v="Rajasthan"/>
    <s v="Jaipur"/>
    <x v="2"/>
    <x v="11"/>
    <s v="Smartphones Pro 7"/>
    <n v="108984.13"/>
    <n v="3"/>
    <x v="7"/>
    <n v="78873.149999999994"/>
    <n v="30110.98"/>
    <s v="Pooja"/>
    <s v="Consumer"/>
  </r>
  <r>
    <s v="ORD-84803-6125"/>
    <d v="2023-08-16T00:00:00"/>
    <x v="0"/>
    <x v="432"/>
    <x v="255"/>
    <x v="0"/>
    <s v="Telangana"/>
    <s v="Hyderabad"/>
    <x v="1"/>
    <x v="3"/>
    <s v="Storage Pro 2"/>
    <n v="4164.1400000000003"/>
    <n v="4"/>
    <x v="7"/>
    <n v="3439.64"/>
    <n v="724.5"/>
    <s v="Neha"/>
    <s v="Corporate"/>
  </r>
  <r>
    <s v="ORD-34875-6126"/>
    <d v="2023-12-18T00:00:00"/>
    <x v="0"/>
    <x v="281"/>
    <x v="292"/>
    <x v="2"/>
    <s v="Haryana"/>
    <s v="Gurgaon"/>
    <x v="0"/>
    <x v="7"/>
    <s v="Tables Pro 6"/>
    <n v="52763.97"/>
    <n v="12"/>
    <x v="4"/>
    <n v="39699.96"/>
    <n v="13064.01"/>
    <s v="Vikas"/>
    <s v="Consumer"/>
  </r>
  <r>
    <s v="ORD-18881-6127"/>
    <d v="2023-09-11T00:00:00"/>
    <x v="0"/>
    <x v="78"/>
    <x v="9"/>
    <x v="0"/>
    <s v="Karnataka"/>
    <s v="Mysore"/>
    <x v="0"/>
    <x v="4"/>
    <s v="Chairs Pro 3"/>
    <n v="138028.07999999999"/>
    <n v="13"/>
    <x v="1"/>
    <n v="194799.54"/>
    <n v="-56771.46"/>
    <s v="Sneha"/>
    <s v="Consumer"/>
  </r>
  <r>
    <s v="ORD-80865-6128"/>
    <d v="2024-08-31T00:00:00"/>
    <x v="1"/>
    <x v="519"/>
    <x v="56"/>
    <x v="2"/>
    <s v="Punjab"/>
    <s v="Amritsar"/>
    <x v="2"/>
    <x v="5"/>
    <s v="Tablets Pro 6"/>
    <n v="167807.88"/>
    <n v="11"/>
    <x v="5"/>
    <n v="163523.03"/>
    <n v="4284.8500000000004"/>
    <s v="Karan"/>
    <s v="Consumer"/>
  </r>
  <r>
    <s v="ORD-28267-6129"/>
    <d v="2023-04-16T00:00:00"/>
    <x v="0"/>
    <x v="748"/>
    <x v="265"/>
    <x v="2"/>
    <s v="Punjab"/>
    <s v="Amritsar"/>
    <x v="0"/>
    <x v="9"/>
    <s v="Beds Pro 3"/>
    <n v="332112.76"/>
    <n v="14"/>
    <x v="5"/>
    <n v="276482.08"/>
    <n v="55630.68"/>
    <s v="Neha"/>
    <s v="Home Office"/>
  </r>
  <r>
    <s v="ORD-56391-6130"/>
    <d v="2024-12-03T00:00:00"/>
    <x v="1"/>
    <x v="315"/>
    <x v="97"/>
    <x v="2"/>
    <s v="Punjab"/>
    <s v="Amritsar"/>
    <x v="2"/>
    <x v="10"/>
    <s v="Accessories Pro 1"/>
    <n v="222638.36"/>
    <n v="5"/>
    <x v="2"/>
    <n v="162535.54999999999"/>
    <n v="60102.81"/>
    <s v="Karan"/>
    <s v="Home Office"/>
  </r>
  <r>
    <s v="ORD-25276-6131"/>
    <d v="2024-01-31T00:00:00"/>
    <x v="1"/>
    <x v="763"/>
    <x v="85"/>
    <x v="3"/>
    <s v="West Bengal"/>
    <s v="Kolkata"/>
    <x v="1"/>
    <x v="2"/>
    <s v="Binders Pro 1"/>
    <n v="5216.45"/>
    <n v="9"/>
    <x v="5"/>
    <n v="5017.8599999999997"/>
    <n v="198.59"/>
    <s v="Sneha"/>
    <s v="Consumer"/>
  </r>
  <r>
    <s v="ORD-98444-6132"/>
    <d v="2024-11-01T00:00:00"/>
    <x v="1"/>
    <x v="308"/>
    <x v="146"/>
    <x v="1"/>
    <s v="Gujarat"/>
    <s v="Surat"/>
    <x v="1"/>
    <x v="1"/>
    <s v="Paper Pro 4"/>
    <n v="3981.89"/>
    <n v="4"/>
    <x v="2"/>
    <n v="2853.32"/>
    <n v="1128.57"/>
    <s v="Neha"/>
    <s v="Corporate"/>
  </r>
  <r>
    <s v="ORD-39175-6133"/>
    <d v="2023-03-20T00:00:00"/>
    <x v="0"/>
    <x v="858"/>
    <x v="162"/>
    <x v="3"/>
    <s v="West Bengal"/>
    <s v="Kolkata"/>
    <x v="0"/>
    <x v="4"/>
    <s v="Chairs Pro 9"/>
    <n v="68863.429999999993"/>
    <n v="4"/>
    <x v="7"/>
    <n v="56812.32"/>
    <n v="12051.11"/>
    <s v="Karan"/>
    <s v="Home Office"/>
  </r>
  <r>
    <s v="ORD-41110-6134"/>
    <d v="2023-12-25T00:00:00"/>
    <x v="0"/>
    <x v="286"/>
    <x v="291"/>
    <x v="0"/>
    <s v="Telangana"/>
    <s v="Hyderabad"/>
    <x v="1"/>
    <x v="6"/>
    <s v="Pens Pro 7"/>
    <n v="16325.42"/>
    <n v="13"/>
    <x v="4"/>
    <n v="11944.66"/>
    <n v="4380.76"/>
    <s v="Rahul"/>
    <s v="Corporate"/>
  </r>
  <r>
    <s v="ORD-41763-6135"/>
    <d v="2024-03-26T00:00:00"/>
    <x v="1"/>
    <x v="491"/>
    <x v="50"/>
    <x v="2"/>
    <s v="Delhi"/>
    <s v="New Delhi"/>
    <x v="2"/>
    <x v="5"/>
    <s v="Tablets Pro 6"/>
    <n v="23824.49"/>
    <n v="1"/>
    <x v="1"/>
    <n v="35851.040000000001"/>
    <n v="-12026.55"/>
    <s v="Sneha"/>
    <s v="Corporate"/>
  </r>
  <r>
    <s v="ORD-21670-6136"/>
    <d v="2023-08-26T00:00:00"/>
    <x v="0"/>
    <x v="408"/>
    <x v="22"/>
    <x v="3"/>
    <s v="Odisha"/>
    <s v="Bhubaneswar"/>
    <x v="0"/>
    <x v="9"/>
    <s v="Beds Pro 6"/>
    <n v="23825.73"/>
    <n v="3"/>
    <x v="3"/>
    <n v="20311.650000000001"/>
    <n v="3514.08"/>
    <s v="Sneha"/>
    <s v="Home Office"/>
  </r>
  <r>
    <s v="ORD-59477-6137"/>
    <d v="2024-10-12T00:00:00"/>
    <x v="1"/>
    <x v="882"/>
    <x v="19"/>
    <x v="0"/>
    <s v="Telangana"/>
    <s v="Hyderabad"/>
    <x v="1"/>
    <x v="3"/>
    <s v="Storage Pro 8"/>
    <n v="4225.6499999999996"/>
    <n v="5"/>
    <x v="1"/>
    <n v="6332.55"/>
    <n v="-2106.9"/>
    <s v="Vikas"/>
    <s v="Home Office"/>
  </r>
  <r>
    <s v="ORD-61594-6138"/>
    <d v="2023-12-11T00:00:00"/>
    <x v="0"/>
    <x v="651"/>
    <x v="186"/>
    <x v="1"/>
    <s v="Maharashtra"/>
    <s v="Pune"/>
    <x v="0"/>
    <x v="9"/>
    <s v="Beds Pro 1"/>
    <n v="297303.51"/>
    <n v="14"/>
    <x v="7"/>
    <n v="192153.36"/>
    <n v="105150.15"/>
    <s v="Karan"/>
    <s v="Corporate"/>
  </r>
  <r>
    <s v="ORD-36838-6139"/>
    <d v="2024-05-18T00:00:00"/>
    <x v="1"/>
    <x v="638"/>
    <x v="256"/>
    <x v="0"/>
    <s v="Telangana"/>
    <s v="Hyderabad"/>
    <x v="2"/>
    <x v="5"/>
    <s v="Tablets Pro 10"/>
    <n v="142576.01999999999"/>
    <n v="7"/>
    <x v="0"/>
    <n v="89885.32"/>
    <n v="52690.7"/>
    <s v="Pooja"/>
    <s v="Consumer"/>
  </r>
  <r>
    <s v="ORD-11783-6140"/>
    <d v="2023-06-21T00:00:00"/>
    <x v="0"/>
    <x v="107"/>
    <x v="85"/>
    <x v="2"/>
    <s v="Haryana"/>
    <s v="Faridabad"/>
    <x v="0"/>
    <x v="0"/>
    <s v="Sofas Pro 7"/>
    <n v="123766.94"/>
    <n v="14"/>
    <x v="0"/>
    <n v="87449.46"/>
    <n v="36317.480000000003"/>
    <s v="Amit"/>
    <s v="Home Office"/>
  </r>
  <r>
    <s v="ORD-26102-6141"/>
    <d v="2024-12-22T00:00:00"/>
    <x v="1"/>
    <x v="495"/>
    <x v="72"/>
    <x v="1"/>
    <s v="Maharashtra"/>
    <s v="Nagpur"/>
    <x v="2"/>
    <x v="10"/>
    <s v="Accessories Pro 10"/>
    <n v="313991.99"/>
    <n v="13"/>
    <x v="6"/>
    <n v="536795.61"/>
    <n v="-222803.62"/>
    <s v="Pooja"/>
    <s v="Home Office"/>
  </r>
  <r>
    <s v="ORD-37386-6142"/>
    <d v="2024-11-05T00:00:00"/>
    <x v="1"/>
    <x v="858"/>
    <x v="92"/>
    <x v="0"/>
    <s v="Karnataka"/>
    <s v="Bangalore"/>
    <x v="2"/>
    <x v="8"/>
    <s v="Laptops Pro 9"/>
    <n v="259469.67"/>
    <n v="8"/>
    <x v="1"/>
    <n v="391622.72"/>
    <n v="-132153.04999999999"/>
    <s v="Rahul"/>
    <s v="Corporate"/>
  </r>
  <r>
    <s v="ORD-51399-6143"/>
    <d v="2023-07-02T00:00:00"/>
    <x v="0"/>
    <x v="605"/>
    <x v="102"/>
    <x v="1"/>
    <s v="Maharashtra"/>
    <s v="Pune"/>
    <x v="1"/>
    <x v="6"/>
    <s v="Pens Pro 2"/>
    <n v="18151"/>
    <n v="9"/>
    <x v="2"/>
    <n v="16319.34"/>
    <n v="1831.66"/>
    <s v="Karan"/>
    <s v="Corporate"/>
  </r>
  <r>
    <s v="ORD-37328-6144"/>
    <d v="2024-05-22T00:00:00"/>
    <x v="1"/>
    <x v="153"/>
    <x v="259"/>
    <x v="2"/>
    <s v="Punjab"/>
    <s v="Amritsar"/>
    <x v="0"/>
    <x v="4"/>
    <s v="Chairs Pro 7"/>
    <n v="238954.74"/>
    <n v="14"/>
    <x v="5"/>
    <n v="201282.76"/>
    <n v="37671.980000000003"/>
    <s v="Priya"/>
    <s v="Home Office"/>
  </r>
  <r>
    <s v="ORD-15422-6145"/>
    <d v="2023-01-04T00:00:00"/>
    <x v="0"/>
    <x v="619"/>
    <x v="98"/>
    <x v="1"/>
    <s v="Gujarat"/>
    <s v="Ahmedabad"/>
    <x v="1"/>
    <x v="6"/>
    <s v="Pens Pro 2"/>
    <n v="5554.88"/>
    <n v="10"/>
    <x v="1"/>
    <n v="8084.6"/>
    <n v="-2529.7199999999998"/>
    <s v="Pooja"/>
    <s v="Corporate"/>
  </r>
  <r>
    <s v="ORD-15020-6146"/>
    <d v="2024-03-25T00:00:00"/>
    <x v="1"/>
    <x v="772"/>
    <x v="125"/>
    <x v="2"/>
    <s v="Punjab"/>
    <s v="Ludhiana"/>
    <x v="2"/>
    <x v="5"/>
    <s v="Tablets Pro 5"/>
    <n v="426465.54"/>
    <n v="15"/>
    <x v="2"/>
    <n v="314316.15000000002"/>
    <n v="112149.39"/>
    <s v="Rahul"/>
    <s v="Corporate"/>
  </r>
  <r>
    <s v="ORD-45472-6147"/>
    <d v="2023-06-03T00:00:00"/>
    <x v="0"/>
    <x v="452"/>
    <x v="276"/>
    <x v="3"/>
    <s v="Bihar"/>
    <s v="Gaya"/>
    <x v="0"/>
    <x v="4"/>
    <s v="Chairs Pro 10"/>
    <n v="207453.57"/>
    <n v="10"/>
    <x v="2"/>
    <n v="182319.1"/>
    <n v="25134.47"/>
    <s v="Neha"/>
    <s v="Corporate"/>
  </r>
  <r>
    <s v="ORD-98580-6148"/>
    <d v="2024-08-12T00:00:00"/>
    <x v="1"/>
    <x v="830"/>
    <x v="111"/>
    <x v="0"/>
    <s v="Tamil Nadu"/>
    <s v="Chennai"/>
    <x v="0"/>
    <x v="7"/>
    <s v="Tables Pro 10"/>
    <n v="30262.18"/>
    <n v="3"/>
    <x v="6"/>
    <n v="54044.76"/>
    <n v="-23782.58"/>
    <s v="Neha"/>
    <s v="Consumer"/>
  </r>
  <r>
    <s v="ORD-41235-6149"/>
    <d v="2024-12-05T00:00:00"/>
    <x v="1"/>
    <x v="127"/>
    <x v="5"/>
    <x v="2"/>
    <s v="Punjab"/>
    <s v="Ludhiana"/>
    <x v="2"/>
    <x v="11"/>
    <s v="Smartphones Pro 5"/>
    <n v="305164.84999999998"/>
    <n v="8"/>
    <x v="3"/>
    <n v="243547.04"/>
    <n v="61617.81"/>
    <s v="Neha"/>
    <s v="Corporate"/>
  </r>
  <r>
    <s v="ORD-69561-6150"/>
    <d v="2023-02-17T00:00:00"/>
    <x v="0"/>
    <x v="784"/>
    <x v="90"/>
    <x v="3"/>
    <s v="Bihar"/>
    <s v="Patna"/>
    <x v="0"/>
    <x v="9"/>
    <s v="Beds Pro 5"/>
    <n v="153510.78"/>
    <n v="11"/>
    <x v="4"/>
    <n v="123661.56"/>
    <n v="29849.22"/>
    <s v="Vikas"/>
    <s v="Corporate"/>
  </r>
  <r>
    <s v="ORD-63754-6151"/>
    <d v="2024-11-20T00:00:00"/>
    <x v="1"/>
    <x v="187"/>
    <x v="297"/>
    <x v="0"/>
    <s v="Telangana"/>
    <s v="Hyderabad"/>
    <x v="2"/>
    <x v="8"/>
    <s v="Laptops Pro 8"/>
    <n v="554531.31000000006"/>
    <n v="11"/>
    <x v="7"/>
    <n v="431845.92"/>
    <n v="122685.39"/>
    <s v="Rahul"/>
    <s v="Corporate"/>
  </r>
  <r>
    <s v="ORD-37504-6152"/>
    <d v="2023-09-09T00:00:00"/>
    <x v="0"/>
    <x v="680"/>
    <x v="5"/>
    <x v="3"/>
    <s v="Bihar"/>
    <s v="Gaya"/>
    <x v="0"/>
    <x v="9"/>
    <s v="Beds Pro 6"/>
    <n v="13522.47"/>
    <n v="2"/>
    <x v="5"/>
    <n v="12909.22"/>
    <n v="613.25"/>
    <s v="Vikas"/>
    <s v="Consumer"/>
  </r>
  <r>
    <s v="ORD-46148-6153"/>
    <d v="2024-05-29T00:00:00"/>
    <x v="1"/>
    <x v="554"/>
    <x v="282"/>
    <x v="1"/>
    <s v="Maharashtra"/>
    <s v="Nagpur"/>
    <x v="0"/>
    <x v="9"/>
    <s v="Beds Pro 10"/>
    <n v="408110.49"/>
    <n v="14"/>
    <x v="4"/>
    <n v="278156.34000000003"/>
    <n v="129954.15"/>
    <s v="Karan"/>
    <s v="Consumer"/>
  </r>
  <r>
    <s v="ORD-77867-6154"/>
    <d v="2024-12-19T00:00:00"/>
    <x v="1"/>
    <x v="587"/>
    <x v="158"/>
    <x v="0"/>
    <s v="Tamil Nadu"/>
    <s v="Chennai"/>
    <x v="0"/>
    <x v="9"/>
    <s v="Beds Pro 5"/>
    <n v="7549.55"/>
    <n v="1"/>
    <x v="5"/>
    <n v="6394.13"/>
    <n v="1155.42"/>
    <s v="Pooja"/>
    <s v="Consumer"/>
  </r>
  <r>
    <s v="ORD-40427-6155"/>
    <d v="2024-10-11T00:00:00"/>
    <x v="1"/>
    <x v="807"/>
    <x v="15"/>
    <x v="2"/>
    <s v="Haryana"/>
    <s v="Gurgaon"/>
    <x v="0"/>
    <x v="4"/>
    <s v="Chairs Pro 6"/>
    <n v="118213.06"/>
    <n v="5"/>
    <x v="0"/>
    <n v="70736.05"/>
    <n v="47477.01"/>
    <s v="Amit"/>
    <s v="Consumer"/>
  </r>
  <r>
    <s v="ORD-63436-6156"/>
    <d v="2024-10-20T00:00:00"/>
    <x v="1"/>
    <x v="761"/>
    <x v="255"/>
    <x v="1"/>
    <s v="Gujarat"/>
    <s v="Ahmedabad"/>
    <x v="1"/>
    <x v="2"/>
    <s v="Binders Pro 2"/>
    <n v="1265.19"/>
    <n v="6"/>
    <x v="0"/>
    <n v="712.62"/>
    <n v="552.57000000000005"/>
    <s v="Sneha"/>
    <s v="Home Office"/>
  </r>
  <r>
    <s v="ORD-85148-6157"/>
    <d v="2024-04-02T00:00:00"/>
    <x v="1"/>
    <x v="213"/>
    <x v="285"/>
    <x v="1"/>
    <s v="Rajasthan"/>
    <s v="Jaipur"/>
    <x v="1"/>
    <x v="2"/>
    <s v="Binders Pro 7"/>
    <n v="4704.67"/>
    <n v="5"/>
    <x v="5"/>
    <n v="3850.8"/>
    <n v="853.87"/>
    <s v="Sneha"/>
    <s v="Home Office"/>
  </r>
  <r>
    <s v="ORD-27105-6158"/>
    <d v="2024-02-06T00:00:00"/>
    <x v="1"/>
    <x v="618"/>
    <x v="55"/>
    <x v="0"/>
    <s v="Karnataka"/>
    <s v="Mysore"/>
    <x v="2"/>
    <x v="11"/>
    <s v="Smartphones Pro 8"/>
    <n v="315494.93"/>
    <n v="13"/>
    <x v="1"/>
    <n v="443694.94"/>
    <n v="-128200.01"/>
    <s v="Neha"/>
    <s v="Home Office"/>
  </r>
  <r>
    <s v="ORD-57671-6159"/>
    <d v="2023-01-05T00:00:00"/>
    <x v="0"/>
    <x v="16"/>
    <x v="224"/>
    <x v="3"/>
    <s v="Bihar"/>
    <s v="Patna"/>
    <x v="2"/>
    <x v="10"/>
    <s v="Accessories Pro 5"/>
    <n v="241673.07"/>
    <n v="10"/>
    <x v="7"/>
    <n v="163973"/>
    <n v="77700.070000000007"/>
    <s v="Priya"/>
    <s v="Home Office"/>
  </r>
  <r>
    <s v="ORD-98150-6160"/>
    <d v="2023-05-26T00:00:00"/>
    <x v="0"/>
    <x v="815"/>
    <x v="38"/>
    <x v="1"/>
    <s v="Maharashtra"/>
    <s v="Mumbai"/>
    <x v="1"/>
    <x v="1"/>
    <s v="Paper Pro 6"/>
    <n v="13791.62"/>
    <n v="11"/>
    <x v="2"/>
    <n v="12826.55"/>
    <n v="965.07"/>
    <s v="Vikas"/>
    <s v="Home Office"/>
  </r>
  <r>
    <s v="ORD-54797-6161"/>
    <d v="2023-03-28T00:00:00"/>
    <x v="0"/>
    <x v="121"/>
    <x v="35"/>
    <x v="2"/>
    <s v="Delhi"/>
    <s v="New Delhi"/>
    <x v="2"/>
    <x v="8"/>
    <s v="Laptops Pro 5"/>
    <n v="35668.959999999999"/>
    <n v="6"/>
    <x v="6"/>
    <n v="61051.44"/>
    <n v="-25382.48"/>
    <s v="Karan"/>
    <s v="Home Office"/>
  </r>
  <r>
    <s v="ORD-95912-6162"/>
    <d v="2024-03-24T00:00:00"/>
    <x v="1"/>
    <x v="453"/>
    <x v="157"/>
    <x v="2"/>
    <s v="Haryana"/>
    <s v="Faridabad"/>
    <x v="1"/>
    <x v="6"/>
    <s v="Pens Pro 7"/>
    <n v="10204.33"/>
    <n v="4"/>
    <x v="4"/>
    <n v="7987.12"/>
    <n v="2217.21"/>
    <s v="Priya"/>
    <s v="Consumer"/>
  </r>
  <r>
    <s v="ORD-71376-6163"/>
    <d v="2024-11-02T00:00:00"/>
    <x v="1"/>
    <x v="551"/>
    <x v="112"/>
    <x v="1"/>
    <s v="Gujarat"/>
    <s v="Surat"/>
    <x v="0"/>
    <x v="0"/>
    <s v="Sofas Pro 7"/>
    <n v="2751.55"/>
    <n v="1"/>
    <x v="1"/>
    <n v="4031.63"/>
    <n v="-1280.08"/>
    <s v="Rahul"/>
    <s v="Corporate"/>
  </r>
  <r>
    <s v="ORD-10021-6164"/>
    <d v="2024-11-18T00:00:00"/>
    <x v="1"/>
    <x v="86"/>
    <x v="150"/>
    <x v="2"/>
    <s v="Haryana"/>
    <s v="Faridabad"/>
    <x v="2"/>
    <x v="8"/>
    <s v="Laptops Pro 1"/>
    <n v="157645.66"/>
    <n v="8"/>
    <x v="6"/>
    <n v="264156"/>
    <n v="-106510.34"/>
    <s v="Sneha"/>
    <s v="Corporate"/>
  </r>
  <r>
    <s v="ORD-35562-6165"/>
    <d v="2023-03-22T00:00:00"/>
    <x v="0"/>
    <x v="463"/>
    <x v="47"/>
    <x v="2"/>
    <s v="Delhi"/>
    <s v="New Delhi"/>
    <x v="0"/>
    <x v="9"/>
    <s v="Beds Pro 8"/>
    <n v="117123.26"/>
    <n v="5"/>
    <x v="0"/>
    <n v="69915.199999999997"/>
    <n v="47208.06"/>
    <s v="Pooja"/>
    <s v="Corporate"/>
  </r>
  <r>
    <s v="ORD-52024-6166"/>
    <d v="2024-01-14T00:00:00"/>
    <x v="1"/>
    <x v="246"/>
    <x v="295"/>
    <x v="0"/>
    <s v="Tamil Nadu"/>
    <s v="Coimbatore"/>
    <x v="0"/>
    <x v="9"/>
    <s v="Beds Pro 10"/>
    <n v="26694.44"/>
    <n v="4"/>
    <x v="7"/>
    <n v="19479.439999999999"/>
    <n v="7215"/>
    <s v="Vikas"/>
    <s v="Corporate"/>
  </r>
  <r>
    <s v="ORD-91954-6167"/>
    <d v="2023-02-01T00:00:00"/>
    <x v="0"/>
    <x v="482"/>
    <x v="198"/>
    <x v="0"/>
    <s v="Telangana"/>
    <s v="Hyderabad"/>
    <x v="0"/>
    <x v="4"/>
    <s v="Chairs Pro 3"/>
    <n v="100066.96"/>
    <n v="4"/>
    <x v="4"/>
    <n v="64815.16"/>
    <n v="35251.800000000003"/>
    <s v="Sneha"/>
    <s v="Consumer"/>
  </r>
  <r>
    <s v="ORD-80847-6168"/>
    <d v="2024-04-30T00:00:00"/>
    <x v="1"/>
    <x v="116"/>
    <x v="297"/>
    <x v="2"/>
    <s v="Delhi"/>
    <s v="New Delhi"/>
    <x v="0"/>
    <x v="0"/>
    <s v="Sofas Pro 9"/>
    <n v="341980.18"/>
    <n v="15"/>
    <x v="0"/>
    <n v="196728.6"/>
    <n v="145251.57999999999"/>
    <s v="Sneha"/>
    <s v="Corporate"/>
  </r>
  <r>
    <s v="ORD-48634-6169"/>
    <d v="2024-10-31T00:00:00"/>
    <x v="1"/>
    <x v="371"/>
    <x v="256"/>
    <x v="1"/>
    <s v="Maharashtra"/>
    <s v="Mumbai"/>
    <x v="2"/>
    <x v="8"/>
    <s v="Laptops Pro 4"/>
    <n v="27956.16"/>
    <n v="2"/>
    <x v="6"/>
    <n v="48047.24"/>
    <n v="-20091.080000000002"/>
    <s v="Vikas"/>
    <s v="Corporate"/>
  </r>
  <r>
    <s v="ORD-59428-6170"/>
    <d v="2023-06-15T00:00:00"/>
    <x v="0"/>
    <x v="271"/>
    <x v="286"/>
    <x v="2"/>
    <s v="Punjab"/>
    <s v="Ludhiana"/>
    <x v="2"/>
    <x v="5"/>
    <s v="Tablets Pro 4"/>
    <n v="48315.3"/>
    <n v="5"/>
    <x v="5"/>
    <n v="46158.35"/>
    <n v="2156.9499999999998"/>
    <s v="Karan"/>
    <s v="Consumer"/>
  </r>
  <r>
    <s v="ORD-21861-6171"/>
    <d v="2024-10-21T00:00:00"/>
    <x v="1"/>
    <x v="224"/>
    <x v="250"/>
    <x v="2"/>
    <s v="Delhi"/>
    <s v="New Delhi"/>
    <x v="1"/>
    <x v="3"/>
    <s v="Storage Pro 9"/>
    <n v="15377.07"/>
    <n v="14"/>
    <x v="6"/>
    <n v="27353.34"/>
    <n v="-11976.27"/>
    <s v="Vikas"/>
    <s v="Consumer"/>
  </r>
  <r>
    <s v="ORD-81862-6172"/>
    <d v="2023-11-10T00:00:00"/>
    <x v="0"/>
    <x v="12"/>
    <x v="189"/>
    <x v="0"/>
    <s v="Karnataka"/>
    <s v="Mysore"/>
    <x v="1"/>
    <x v="6"/>
    <s v="Pens Pro 7"/>
    <n v="12088.31"/>
    <n v="9"/>
    <x v="5"/>
    <n v="12767.94"/>
    <n v="-679.63"/>
    <s v="Vikas"/>
    <s v="Home Office"/>
  </r>
  <r>
    <s v="ORD-11129-6173"/>
    <d v="2024-07-25T00:00:00"/>
    <x v="1"/>
    <x v="320"/>
    <x v="12"/>
    <x v="0"/>
    <s v="Tamil Nadu"/>
    <s v="Chennai"/>
    <x v="0"/>
    <x v="9"/>
    <s v="Beds Pro 1"/>
    <n v="144444.35"/>
    <n v="7"/>
    <x v="2"/>
    <n v="121693.18"/>
    <n v="22751.17"/>
    <s v="Karan"/>
    <s v="Consumer"/>
  </r>
  <r>
    <s v="ORD-23567-6174"/>
    <d v="2024-06-27T00:00:00"/>
    <x v="1"/>
    <x v="123"/>
    <x v="87"/>
    <x v="1"/>
    <s v="Maharashtra"/>
    <s v="Mumbai"/>
    <x v="1"/>
    <x v="6"/>
    <s v="Pens Pro 9"/>
    <n v="17615.59"/>
    <n v="15"/>
    <x v="7"/>
    <n v="12535.05"/>
    <n v="5080.54"/>
    <s v="Karan"/>
    <s v="Consumer"/>
  </r>
  <r>
    <s v="ORD-66133-6175"/>
    <d v="2023-02-13T00:00:00"/>
    <x v="0"/>
    <x v="841"/>
    <x v="11"/>
    <x v="1"/>
    <s v="Rajasthan"/>
    <s v="Jaipur"/>
    <x v="2"/>
    <x v="8"/>
    <s v="Laptops Pro 9"/>
    <n v="155890.96"/>
    <n v="9"/>
    <x v="3"/>
    <n v="125286.84"/>
    <n v="30604.12"/>
    <s v="Sneha"/>
    <s v="Home Office"/>
  </r>
  <r>
    <s v="ORD-11495-6176"/>
    <d v="2023-07-14T00:00:00"/>
    <x v="0"/>
    <x v="33"/>
    <x v="134"/>
    <x v="2"/>
    <s v="Punjab"/>
    <s v="Amritsar"/>
    <x v="1"/>
    <x v="1"/>
    <s v="Paper Pro 4"/>
    <n v="5881.4"/>
    <n v="9"/>
    <x v="6"/>
    <n v="10267.65"/>
    <n v="-4386.25"/>
    <s v="Amit"/>
    <s v="Consumer"/>
  </r>
  <r>
    <s v="ORD-75846-6177"/>
    <d v="2024-04-30T00:00:00"/>
    <x v="1"/>
    <x v="687"/>
    <x v="59"/>
    <x v="0"/>
    <s v="Telangana"/>
    <s v="Hyderabad"/>
    <x v="2"/>
    <x v="5"/>
    <s v="Tablets Pro 6"/>
    <n v="228351.92"/>
    <n v="8"/>
    <x v="5"/>
    <n v="246469.68"/>
    <n v="-18117.759999999998"/>
    <s v="Karan"/>
    <s v="Home Office"/>
  </r>
  <r>
    <s v="ORD-45873-6178"/>
    <d v="2024-12-10T00:00:00"/>
    <x v="1"/>
    <x v="339"/>
    <x v="64"/>
    <x v="1"/>
    <s v="Maharashtra"/>
    <s v="Pune"/>
    <x v="1"/>
    <x v="1"/>
    <s v="Paper Pro 9"/>
    <n v="19229.7"/>
    <n v="9"/>
    <x v="5"/>
    <n v="16943.490000000002"/>
    <n v="2286.21"/>
    <s v="Neha"/>
    <s v="Corporate"/>
  </r>
  <r>
    <s v="ORD-62241-6179"/>
    <d v="2023-01-17T00:00:00"/>
    <x v="0"/>
    <x v="825"/>
    <x v="237"/>
    <x v="2"/>
    <s v="Punjab"/>
    <s v="Amritsar"/>
    <x v="1"/>
    <x v="3"/>
    <s v="Storage Pro 5"/>
    <n v="19495.189999999999"/>
    <n v="9"/>
    <x v="7"/>
    <n v="13112.73"/>
    <n v="6382.46"/>
    <s v="Rahul"/>
    <s v="Consumer"/>
  </r>
  <r>
    <s v="ORD-98889-6180"/>
    <d v="2023-03-12T00:00:00"/>
    <x v="0"/>
    <x v="267"/>
    <x v="244"/>
    <x v="0"/>
    <s v="Tamil Nadu"/>
    <s v="Chennai"/>
    <x v="1"/>
    <x v="3"/>
    <s v="Storage Pro 3"/>
    <n v="30756.99"/>
    <n v="12"/>
    <x v="4"/>
    <n v="18429.12"/>
    <n v="12327.87"/>
    <s v="Pooja"/>
    <s v="Home Office"/>
  </r>
  <r>
    <s v="ORD-67885-6181"/>
    <d v="2024-11-06T00:00:00"/>
    <x v="1"/>
    <x v="30"/>
    <x v="82"/>
    <x v="3"/>
    <s v="Odisha"/>
    <s v="Bhubaneswar"/>
    <x v="2"/>
    <x v="11"/>
    <s v="Smartphones Pro 10"/>
    <n v="91792.73"/>
    <n v="12"/>
    <x v="1"/>
    <n v="137973.24"/>
    <n v="-46180.51"/>
    <s v="Amit"/>
    <s v="Consumer"/>
  </r>
  <r>
    <s v="ORD-60277-6182"/>
    <d v="2024-04-05T00:00:00"/>
    <x v="1"/>
    <x v="131"/>
    <x v="44"/>
    <x v="3"/>
    <s v="West Bengal"/>
    <s v="Howrah"/>
    <x v="0"/>
    <x v="7"/>
    <s v="Tables Pro 8"/>
    <n v="22937.74"/>
    <n v="6"/>
    <x v="1"/>
    <n v="34402.14"/>
    <n v="-11464.4"/>
    <s v="Rahul"/>
    <s v="Corporate"/>
  </r>
  <r>
    <s v="ORD-95062-6183"/>
    <d v="2024-12-07T00:00:00"/>
    <x v="1"/>
    <x v="47"/>
    <x v="56"/>
    <x v="2"/>
    <s v="Haryana"/>
    <s v="Gurgaon"/>
    <x v="2"/>
    <x v="10"/>
    <s v="Accessories Pro 5"/>
    <n v="63076.37"/>
    <n v="6"/>
    <x v="1"/>
    <n v="90743.22"/>
    <n v="-27666.85"/>
    <s v="Sneha"/>
    <s v="Corporate"/>
  </r>
  <r>
    <s v="ORD-43223-6184"/>
    <d v="2023-10-14T00:00:00"/>
    <x v="0"/>
    <x v="803"/>
    <x v="1"/>
    <x v="1"/>
    <s v="Gujarat"/>
    <s v="Ahmedabad"/>
    <x v="2"/>
    <x v="11"/>
    <s v="Smartphones Pro 2"/>
    <n v="89347.64"/>
    <n v="7"/>
    <x v="4"/>
    <n v="56490.7"/>
    <n v="32856.94"/>
    <s v="Karan"/>
    <s v="Corporate"/>
  </r>
  <r>
    <s v="ORD-45308-6185"/>
    <d v="2023-10-06T00:00:00"/>
    <x v="0"/>
    <x v="210"/>
    <x v="269"/>
    <x v="3"/>
    <s v="Odisha"/>
    <s v="Bhubaneswar"/>
    <x v="0"/>
    <x v="7"/>
    <s v="Tables Pro 5"/>
    <n v="90393.46"/>
    <n v="14"/>
    <x v="6"/>
    <n v="154030.94"/>
    <n v="-63637.48"/>
    <s v="Pooja"/>
    <s v="Consumer"/>
  </r>
  <r>
    <s v="ORD-83903-6186"/>
    <d v="2023-11-10T00:00:00"/>
    <x v="0"/>
    <x v="717"/>
    <x v="149"/>
    <x v="0"/>
    <s v="Tamil Nadu"/>
    <s v="Coimbatore"/>
    <x v="2"/>
    <x v="11"/>
    <s v="Smartphones Pro 6"/>
    <n v="24769.53"/>
    <n v="3"/>
    <x v="5"/>
    <n v="25290.03"/>
    <n v="-520.5"/>
    <s v="Vikas"/>
    <s v="Consumer"/>
  </r>
  <r>
    <s v="ORD-44415-6187"/>
    <d v="2024-08-27T00:00:00"/>
    <x v="1"/>
    <x v="176"/>
    <x v="137"/>
    <x v="0"/>
    <s v="Telangana"/>
    <s v="Hyderabad"/>
    <x v="0"/>
    <x v="7"/>
    <s v="Tables Pro 6"/>
    <n v="200250.39"/>
    <n v="14"/>
    <x v="2"/>
    <n v="155330.56"/>
    <n v="44919.83"/>
    <s v="Karan"/>
    <s v="Consumer"/>
  </r>
  <r>
    <s v="ORD-16553-6188"/>
    <d v="2024-10-28T00:00:00"/>
    <x v="1"/>
    <x v="226"/>
    <x v="99"/>
    <x v="3"/>
    <s v="West Bengal"/>
    <s v="Kolkata"/>
    <x v="1"/>
    <x v="6"/>
    <s v="Pens Pro 4"/>
    <n v="10483.129999999999"/>
    <n v="5"/>
    <x v="7"/>
    <n v="8802.2000000000007"/>
    <n v="1680.93"/>
    <s v="Pooja"/>
    <s v="Corporate"/>
  </r>
  <r>
    <s v="ORD-75907-6189"/>
    <d v="2024-10-22T00:00:00"/>
    <x v="1"/>
    <x v="424"/>
    <x v="33"/>
    <x v="3"/>
    <s v="West Bengal"/>
    <s v="Kolkata"/>
    <x v="1"/>
    <x v="3"/>
    <s v="Storage Pro 2"/>
    <n v="1630.75"/>
    <n v="5"/>
    <x v="3"/>
    <n v="1312.35"/>
    <n v="318.39999999999998"/>
    <s v="Rahul"/>
    <s v="Home Office"/>
  </r>
  <r>
    <s v="ORD-13096-6190"/>
    <d v="2024-05-23T00:00:00"/>
    <x v="1"/>
    <x v="58"/>
    <x v="1"/>
    <x v="2"/>
    <s v="Delhi"/>
    <s v="New Delhi"/>
    <x v="0"/>
    <x v="9"/>
    <s v="Beds Pro 8"/>
    <n v="121901.09"/>
    <n v="9"/>
    <x v="7"/>
    <n v="79233.84"/>
    <n v="42667.25"/>
    <s v="Neha"/>
    <s v="Consumer"/>
  </r>
  <r>
    <s v="ORD-84320-6191"/>
    <d v="2024-05-21T00:00:00"/>
    <x v="1"/>
    <x v="295"/>
    <x v="175"/>
    <x v="0"/>
    <s v="Tamil Nadu"/>
    <s v="Coimbatore"/>
    <x v="0"/>
    <x v="0"/>
    <s v="Sofas Pro 8"/>
    <n v="3590.71"/>
    <n v="1"/>
    <x v="6"/>
    <n v="6507.03"/>
    <n v="-2916.32"/>
    <s v="Pooja"/>
    <s v="Home Office"/>
  </r>
  <r>
    <s v="ORD-58318-6192"/>
    <d v="2024-02-16T00:00:00"/>
    <x v="1"/>
    <x v="1"/>
    <x v="105"/>
    <x v="2"/>
    <s v="Punjab"/>
    <s v="Ludhiana"/>
    <x v="1"/>
    <x v="2"/>
    <s v="Binders Pro 4"/>
    <n v="1594.74"/>
    <n v="2"/>
    <x v="2"/>
    <n v="1440.08"/>
    <n v="154.66"/>
    <s v="Priya"/>
    <s v="Corporate"/>
  </r>
  <r>
    <s v="ORD-42973-6193"/>
    <d v="2024-08-29T00:00:00"/>
    <x v="1"/>
    <x v="370"/>
    <x v="198"/>
    <x v="0"/>
    <s v="Telangana"/>
    <s v="Hyderabad"/>
    <x v="0"/>
    <x v="4"/>
    <s v="Chairs Pro 10"/>
    <n v="93774.37"/>
    <n v="7"/>
    <x v="1"/>
    <n v="139573.84"/>
    <n v="-45799.47"/>
    <s v="Amit"/>
    <s v="Corporate"/>
  </r>
  <r>
    <s v="ORD-89840-6194"/>
    <d v="2023-06-14T00:00:00"/>
    <x v="0"/>
    <x v="465"/>
    <x v="98"/>
    <x v="3"/>
    <s v="Odisha"/>
    <s v="Bhubaneswar"/>
    <x v="0"/>
    <x v="9"/>
    <s v="Beds Pro 9"/>
    <n v="143004.48000000001"/>
    <n v="13"/>
    <x v="1"/>
    <n v="209980.94"/>
    <n v="-66976.460000000006"/>
    <s v="Vikas"/>
    <s v="Home Office"/>
  </r>
  <r>
    <s v="ORD-25468-6195"/>
    <d v="2024-11-11T00:00:00"/>
    <x v="1"/>
    <x v="28"/>
    <x v="75"/>
    <x v="0"/>
    <s v="Karnataka"/>
    <s v="Mysore"/>
    <x v="1"/>
    <x v="1"/>
    <s v="Paper Pro 8"/>
    <n v="3313.05"/>
    <n v="4"/>
    <x v="1"/>
    <n v="4776.2"/>
    <n v="-1463.15"/>
    <s v="Sneha"/>
    <s v="Consumer"/>
  </r>
  <r>
    <s v="ORD-17388-6196"/>
    <d v="2023-01-07T00:00:00"/>
    <x v="0"/>
    <x v="185"/>
    <x v="286"/>
    <x v="1"/>
    <s v="Gujarat"/>
    <s v="Ahmedabad"/>
    <x v="1"/>
    <x v="2"/>
    <s v="Binders Pro 1"/>
    <n v="8082.46"/>
    <n v="9"/>
    <x v="5"/>
    <n v="8706.24"/>
    <n v="-623.78"/>
    <s v="Neha"/>
    <s v="Home Office"/>
  </r>
  <r>
    <s v="ORD-13087-6197"/>
    <d v="2024-11-25T00:00:00"/>
    <x v="1"/>
    <x v="553"/>
    <x v="162"/>
    <x v="3"/>
    <s v="Odisha"/>
    <s v="Bhubaneswar"/>
    <x v="2"/>
    <x v="10"/>
    <s v="Accessories Pro 9"/>
    <n v="139938.32999999999"/>
    <n v="15"/>
    <x v="6"/>
    <n v="238096.95"/>
    <n v="-98158.62"/>
    <s v="Amit"/>
    <s v="Consumer"/>
  </r>
  <r>
    <s v="ORD-69297-6198"/>
    <d v="2024-09-23T00:00:00"/>
    <x v="1"/>
    <x v="193"/>
    <x v="166"/>
    <x v="0"/>
    <s v="Tamil Nadu"/>
    <s v="Chennai"/>
    <x v="0"/>
    <x v="4"/>
    <s v="Chairs Pro 1"/>
    <n v="40739.599999999999"/>
    <n v="10"/>
    <x v="7"/>
    <n v="32305"/>
    <n v="8434.6"/>
    <s v="Vikas"/>
    <s v="Consumer"/>
  </r>
  <r>
    <s v="ORD-11730-6199"/>
    <d v="2023-06-21T00:00:00"/>
    <x v="0"/>
    <x v="612"/>
    <x v="206"/>
    <x v="2"/>
    <s v="Haryana"/>
    <s v="Gurgaon"/>
    <x v="2"/>
    <x v="5"/>
    <s v="Tablets Pro 2"/>
    <n v="367687.35"/>
    <n v="8"/>
    <x v="5"/>
    <n v="330867.92"/>
    <n v="36819.43"/>
    <s v="Sneha"/>
    <s v="Consumer"/>
  </r>
  <r>
    <s v="ORD-30787-6200"/>
    <d v="2024-01-12T00:00:00"/>
    <x v="1"/>
    <x v="414"/>
    <x v="235"/>
    <x v="1"/>
    <s v="Gujarat"/>
    <s v="Surat"/>
    <x v="1"/>
    <x v="1"/>
    <s v="Paper Pro 4"/>
    <n v="11254.85"/>
    <n v="10"/>
    <x v="1"/>
    <n v="16547"/>
    <n v="-5292.15"/>
    <s v="Pooja"/>
    <s v="Consumer"/>
  </r>
  <r>
    <s v="ORD-68694-6201"/>
    <d v="2023-10-15T00:00:00"/>
    <x v="0"/>
    <x v="780"/>
    <x v="138"/>
    <x v="3"/>
    <s v="West Bengal"/>
    <s v="Howrah"/>
    <x v="0"/>
    <x v="7"/>
    <s v="Tables Pro 1"/>
    <n v="103788.17"/>
    <n v="4"/>
    <x v="2"/>
    <n v="72610.720000000001"/>
    <n v="31177.45"/>
    <s v="Vikas"/>
    <s v="Home Office"/>
  </r>
  <r>
    <s v="ORD-13262-6202"/>
    <d v="2024-04-22T00:00:00"/>
    <x v="1"/>
    <x v="538"/>
    <x v="166"/>
    <x v="1"/>
    <s v="Maharashtra"/>
    <s v="Mumbai"/>
    <x v="0"/>
    <x v="0"/>
    <s v="Sofas Pro 1"/>
    <n v="221995.35"/>
    <n v="12"/>
    <x v="0"/>
    <n v="159959.16"/>
    <n v="62036.19"/>
    <s v="Neha"/>
    <s v="Consumer"/>
  </r>
  <r>
    <s v="ORD-29485-6203"/>
    <d v="2024-11-24T00:00:00"/>
    <x v="1"/>
    <x v="841"/>
    <x v="167"/>
    <x v="0"/>
    <s v="Telangana"/>
    <s v="Hyderabad"/>
    <x v="2"/>
    <x v="8"/>
    <s v="Laptops Pro 7"/>
    <n v="79304.41"/>
    <n v="3"/>
    <x v="1"/>
    <n v="119275.74"/>
    <n v="-39971.33"/>
    <s v="Neha"/>
    <s v="Corporate"/>
  </r>
  <r>
    <s v="ORD-63664-6204"/>
    <d v="2023-07-18T00:00:00"/>
    <x v="0"/>
    <x v="852"/>
    <x v="49"/>
    <x v="1"/>
    <s v="Maharashtra"/>
    <s v="Pune"/>
    <x v="0"/>
    <x v="0"/>
    <s v="Sofas Pro 3"/>
    <n v="334319.92"/>
    <n v="13"/>
    <x v="0"/>
    <n v="192783.63"/>
    <n v="141536.29"/>
    <s v="Rahul"/>
    <s v="Corporate"/>
  </r>
  <r>
    <s v="ORD-86873-6205"/>
    <d v="2024-10-16T00:00:00"/>
    <x v="1"/>
    <x v="86"/>
    <x v="93"/>
    <x v="3"/>
    <s v="West Bengal"/>
    <s v="Howrah"/>
    <x v="1"/>
    <x v="1"/>
    <s v="Paper Pro 6"/>
    <n v="4084.33"/>
    <n v="6"/>
    <x v="5"/>
    <n v="3312.3"/>
    <n v="772.03"/>
    <s v="Rahul"/>
    <s v="Consumer"/>
  </r>
  <r>
    <s v="ORD-28137-6206"/>
    <d v="2023-03-24T00:00:00"/>
    <x v="0"/>
    <x v="666"/>
    <x v="251"/>
    <x v="3"/>
    <s v="Odisha"/>
    <s v="Bhubaneswar"/>
    <x v="0"/>
    <x v="7"/>
    <s v="Tables Pro 10"/>
    <n v="266618.08"/>
    <n v="9"/>
    <x v="4"/>
    <n v="168327.09"/>
    <n v="98290.99"/>
    <s v="Sneha"/>
    <s v="Corporate"/>
  </r>
  <r>
    <s v="ORD-21950-6207"/>
    <d v="2024-05-05T00:00:00"/>
    <x v="1"/>
    <x v="101"/>
    <x v="223"/>
    <x v="2"/>
    <s v="Delhi"/>
    <s v="New Delhi"/>
    <x v="2"/>
    <x v="11"/>
    <s v="Smartphones Pro 3"/>
    <n v="38433.870000000003"/>
    <n v="4"/>
    <x v="1"/>
    <n v="57716.52"/>
    <n v="-19282.650000000001"/>
    <s v="Neha"/>
    <s v="Corporate"/>
  </r>
  <r>
    <s v="ORD-23240-6208"/>
    <d v="2024-09-28T00:00:00"/>
    <x v="1"/>
    <x v="686"/>
    <x v="120"/>
    <x v="0"/>
    <s v="Tamil Nadu"/>
    <s v="Coimbatore"/>
    <x v="1"/>
    <x v="6"/>
    <s v="Pens Pro 10"/>
    <n v="23745.45"/>
    <n v="11"/>
    <x v="0"/>
    <n v="17803.28"/>
    <n v="5942.17"/>
    <s v="Rahul"/>
    <s v="Consumer"/>
  </r>
  <r>
    <s v="ORD-13432-6209"/>
    <d v="2023-12-23T00:00:00"/>
    <x v="0"/>
    <x v="890"/>
    <x v="198"/>
    <x v="0"/>
    <s v="Telangana"/>
    <s v="Hyderabad"/>
    <x v="0"/>
    <x v="7"/>
    <s v="Tables Pro 5"/>
    <n v="30610.89"/>
    <n v="2"/>
    <x v="4"/>
    <n v="22518.6"/>
    <n v="8092.29"/>
    <s v="Vikas"/>
    <s v="Home Office"/>
  </r>
  <r>
    <s v="ORD-95420-6210"/>
    <d v="2024-04-11T00:00:00"/>
    <x v="1"/>
    <x v="658"/>
    <x v="296"/>
    <x v="3"/>
    <s v="Bihar"/>
    <s v="Gaya"/>
    <x v="1"/>
    <x v="3"/>
    <s v="Storage Pro 6"/>
    <n v="6423.16"/>
    <n v="10"/>
    <x v="2"/>
    <n v="5642.9"/>
    <n v="780.26"/>
    <s v="Pooja"/>
    <s v="Corporate"/>
  </r>
  <r>
    <s v="ORD-91278-6211"/>
    <d v="2024-12-25T00:00:00"/>
    <x v="1"/>
    <x v="66"/>
    <x v="257"/>
    <x v="3"/>
    <s v="Bihar"/>
    <s v="Gaya"/>
    <x v="1"/>
    <x v="3"/>
    <s v="Storage Pro 7"/>
    <n v="6276.57"/>
    <n v="6"/>
    <x v="1"/>
    <n v="9060.36"/>
    <n v="-2783.79"/>
    <s v="Priya"/>
    <s v="Home Office"/>
  </r>
  <r>
    <s v="ORD-49434-6212"/>
    <d v="2023-05-15T00:00:00"/>
    <x v="0"/>
    <x v="892"/>
    <x v="180"/>
    <x v="2"/>
    <s v="Punjab"/>
    <s v="Ludhiana"/>
    <x v="0"/>
    <x v="7"/>
    <s v="Tables Pro 9"/>
    <n v="50452.67"/>
    <n v="8"/>
    <x v="3"/>
    <n v="34097.199999999997"/>
    <n v="16355.47"/>
    <s v="Priya"/>
    <s v="Home Office"/>
  </r>
  <r>
    <s v="ORD-96860-6213"/>
    <d v="2024-10-26T00:00:00"/>
    <x v="1"/>
    <x v="343"/>
    <x v="250"/>
    <x v="0"/>
    <s v="Telangana"/>
    <s v="Hyderabad"/>
    <x v="0"/>
    <x v="7"/>
    <s v="Tables Pro 2"/>
    <n v="260467.31"/>
    <n v="10"/>
    <x v="3"/>
    <n v="179019.1"/>
    <n v="81448.210000000006"/>
    <s v="Rahul"/>
    <s v="Corporate"/>
  </r>
  <r>
    <s v="ORD-14034-6214"/>
    <d v="2024-12-09T00:00:00"/>
    <x v="1"/>
    <x v="12"/>
    <x v="74"/>
    <x v="1"/>
    <s v="Rajasthan"/>
    <s v="Jaipur"/>
    <x v="2"/>
    <x v="8"/>
    <s v="Laptops Pro 7"/>
    <n v="943024.07"/>
    <n v="15"/>
    <x v="3"/>
    <n v="643955.1"/>
    <n v="299068.96999999997"/>
    <s v="Neha"/>
    <s v="Home Office"/>
  </r>
  <r>
    <s v="ORD-90882-6215"/>
    <d v="2023-11-08T00:00:00"/>
    <x v="0"/>
    <x v="205"/>
    <x v="39"/>
    <x v="3"/>
    <s v="Bihar"/>
    <s v="Patna"/>
    <x v="0"/>
    <x v="9"/>
    <s v="Beds Pro 10"/>
    <n v="149292.43"/>
    <n v="5"/>
    <x v="4"/>
    <n v="88552.65"/>
    <n v="60739.78"/>
    <s v="Sneha"/>
    <s v="Home Office"/>
  </r>
  <r>
    <s v="ORD-19946-6216"/>
    <d v="2023-12-24T00:00:00"/>
    <x v="0"/>
    <x v="716"/>
    <x v="38"/>
    <x v="2"/>
    <s v="Punjab"/>
    <s v="Amritsar"/>
    <x v="2"/>
    <x v="5"/>
    <s v="Tablets Pro 3"/>
    <n v="113963.65"/>
    <n v="2"/>
    <x v="3"/>
    <n v="75650.44"/>
    <n v="38313.21"/>
    <s v="Karan"/>
    <s v="Corporate"/>
  </r>
  <r>
    <s v="ORD-60840-6217"/>
    <d v="2023-08-02T00:00:00"/>
    <x v="0"/>
    <x v="366"/>
    <x v="18"/>
    <x v="3"/>
    <s v="Odisha"/>
    <s v="Bhubaneswar"/>
    <x v="2"/>
    <x v="8"/>
    <s v="Laptops Pro 9"/>
    <n v="919464.06"/>
    <n v="15"/>
    <x v="3"/>
    <n v="686106.45"/>
    <n v="233357.61"/>
    <s v="Priya"/>
    <s v="Home Office"/>
  </r>
  <r>
    <s v="ORD-37906-6218"/>
    <d v="2024-03-29T00:00:00"/>
    <x v="1"/>
    <x v="39"/>
    <x v="75"/>
    <x v="2"/>
    <s v="Punjab"/>
    <s v="Amritsar"/>
    <x v="2"/>
    <x v="8"/>
    <s v="Laptops Pro 9"/>
    <n v="292090.73"/>
    <n v="15"/>
    <x v="7"/>
    <n v="196886.85"/>
    <n v="95203.88"/>
    <s v="Rahul"/>
    <s v="Corporate"/>
  </r>
  <r>
    <s v="ORD-46453-6219"/>
    <d v="2024-12-25T00:00:00"/>
    <x v="1"/>
    <x v="880"/>
    <x v="51"/>
    <x v="2"/>
    <s v="Punjab"/>
    <s v="Ludhiana"/>
    <x v="2"/>
    <x v="5"/>
    <s v="Tablets Pro 9"/>
    <n v="588913.14"/>
    <n v="9"/>
    <x v="3"/>
    <n v="430681.41"/>
    <n v="158231.73000000001"/>
    <s v="Karan"/>
    <s v="Consumer"/>
  </r>
  <r>
    <s v="ORD-54978-6220"/>
    <d v="2024-11-28T00:00:00"/>
    <x v="1"/>
    <x v="611"/>
    <x v="56"/>
    <x v="1"/>
    <s v="Gujarat"/>
    <s v="Ahmedabad"/>
    <x v="1"/>
    <x v="1"/>
    <s v="Paper Pro 1"/>
    <n v="26704.62"/>
    <n v="14"/>
    <x v="4"/>
    <n v="17582.740000000002"/>
    <n v="9121.8799999999992"/>
    <s v="Neha"/>
    <s v="Home Office"/>
  </r>
  <r>
    <s v="ORD-52623-6221"/>
    <d v="2023-09-30T00:00:00"/>
    <x v="0"/>
    <x v="487"/>
    <x v="116"/>
    <x v="0"/>
    <s v="Karnataka"/>
    <s v="Bangalore"/>
    <x v="1"/>
    <x v="1"/>
    <s v="Paper Pro 2"/>
    <n v="3100.01"/>
    <n v="14"/>
    <x v="6"/>
    <n v="5331.9"/>
    <n v="-2231.89"/>
    <s v="Priya"/>
    <s v="Corporate"/>
  </r>
  <r>
    <s v="ORD-84677-6222"/>
    <d v="2024-10-27T00:00:00"/>
    <x v="1"/>
    <x v="346"/>
    <x v="257"/>
    <x v="0"/>
    <s v="Telangana"/>
    <s v="Hyderabad"/>
    <x v="0"/>
    <x v="9"/>
    <s v="Beds Pro 3"/>
    <n v="219448.59"/>
    <n v="7"/>
    <x v="7"/>
    <n v="138221.79"/>
    <n v="81226.8"/>
    <s v="Neha"/>
    <s v="Corporate"/>
  </r>
  <r>
    <s v="ORD-65442-6223"/>
    <d v="2023-03-04T00:00:00"/>
    <x v="0"/>
    <x v="606"/>
    <x v="92"/>
    <x v="2"/>
    <s v="Punjab"/>
    <s v="Amritsar"/>
    <x v="0"/>
    <x v="0"/>
    <s v="Sofas Pro 5"/>
    <n v="208217.89"/>
    <n v="11"/>
    <x v="4"/>
    <n v="141658.76999999999"/>
    <n v="66559.12"/>
    <s v="Sneha"/>
    <s v="Home Office"/>
  </r>
  <r>
    <s v="ORD-60920-6224"/>
    <d v="2024-11-23T00:00:00"/>
    <x v="1"/>
    <x v="411"/>
    <x v="257"/>
    <x v="1"/>
    <s v="Maharashtra"/>
    <s v="Nagpur"/>
    <x v="0"/>
    <x v="7"/>
    <s v="Tables Pro 5"/>
    <n v="81639.55"/>
    <n v="11"/>
    <x v="5"/>
    <n v="79282.94"/>
    <n v="2356.61"/>
    <s v="Priya"/>
    <s v="Corporate"/>
  </r>
  <r>
    <s v="ORD-76647-6225"/>
    <d v="2024-12-12T00:00:00"/>
    <x v="1"/>
    <x v="598"/>
    <x v="103"/>
    <x v="2"/>
    <s v="Delhi"/>
    <s v="New Delhi"/>
    <x v="1"/>
    <x v="2"/>
    <s v="Binders Pro 5"/>
    <n v="1427.45"/>
    <n v="1"/>
    <x v="0"/>
    <n v="1005.16"/>
    <n v="422.29"/>
    <s v="Vikas"/>
    <s v="Consumer"/>
  </r>
  <r>
    <s v="ORD-35179-6226"/>
    <d v="2023-12-03T00:00:00"/>
    <x v="0"/>
    <x v="160"/>
    <x v="137"/>
    <x v="1"/>
    <s v="Maharashtra"/>
    <s v="Nagpur"/>
    <x v="0"/>
    <x v="4"/>
    <s v="Chairs Pro 6"/>
    <n v="69255.87"/>
    <n v="5"/>
    <x v="4"/>
    <n v="54965.1"/>
    <n v="14290.77"/>
    <s v="Neha"/>
    <s v="Consumer"/>
  </r>
  <r>
    <s v="ORD-21721-6227"/>
    <d v="2023-12-03T00:00:00"/>
    <x v="0"/>
    <x v="125"/>
    <x v="188"/>
    <x v="3"/>
    <s v="Odisha"/>
    <s v="Bhubaneswar"/>
    <x v="2"/>
    <x v="11"/>
    <s v="Smartphones Pro 3"/>
    <n v="114995.14"/>
    <n v="11"/>
    <x v="6"/>
    <n v="203285.72"/>
    <n v="-88290.58"/>
    <s v="Sneha"/>
    <s v="Home Office"/>
  </r>
  <r>
    <s v="ORD-99580-6228"/>
    <d v="2023-11-01T00:00:00"/>
    <x v="0"/>
    <x v="203"/>
    <x v="53"/>
    <x v="2"/>
    <s v="Delhi"/>
    <s v="New Delhi"/>
    <x v="2"/>
    <x v="5"/>
    <s v="Tablets Pro 1"/>
    <n v="283367.34999999998"/>
    <n v="5"/>
    <x v="3"/>
    <n v="203414.8"/>
    <n v="79952.55"/>
    <s v="Pooja"/>
    <s v="Corporate"/>
  </r>
  <r>
    <s v="ORD-51362-6229"/>
    <d v="2023-05-22T00:00:00"/>
    <x v="0"/>
    <x v="495"/>
    <x v="62"/>
    <x v="1"/>
    <s v="Gujarat"/>
    <s v="Ahmedabad"/>
    <x v="0"/>
    <x v="4"/>
    <s v="Chairs Pro 5"/>
    <n v="85416.74"/>
    <n v="10"/>
    <x v="2"/>
    <n v="77138.7"/>
    <n v="8278.0400000000009"/>
    <s v="Pooja"/>
    <s v="Corporate"/>
  </r>
  <r>
    <s v="ORD-12678-6230"/>
    <d v="2024-12-17T00:00:00"/>
    <x v="1"/>
    <x v="460"/>
    <x v="145"/>
    <x v="0"/>
    <s v="Karnataka"/>
    <s v="Mysore"/>
    <x v="1"/>
    <x v="1"/>
    <s v="Paper Pro 2"/>
    <n v="3204.23"/>
    <n v="5"/>
    <x v="0"/>
    <n v="1838.9"/>
    <n v="1365.33"/>
    <s v="Priya"/>
    <s v="Consumer"/>
  </r>
  <r>
    <s v="ORD-87624-6231"/>
    <d v="2024-06-08T00:00:00"/>
    <x v="1"/>
    <x v="830"/>
    <x v="65"/>
    <x v="1"/>
    <s v="Rajasthan"/>
    <s v="Jaipur"/>
    <x v="2"/>
    <x v="10"/>
    <s v="Accessories Pro 8"/>
    <n v="259462.45"/>
    <n v="8"/>
    <x v="0"/>
    <n v="173417.84"/>
    <n v="86044.61"/>
    <s v="Rahul"/>
    <s v="Home Office"/>
  </r>
  <r>
    <s v="ORD-61875-6232"/>
    <d v="2024-06-06T00:00:00"/>
    <x v="1"/>
    <x v="661"/>
    <x v="151"/>
    <x v="1"/>
    <s v="Rajasthan"/>
    <s v="Jaipur"/>
    <x v="2"/>
    <x v="8"/>
    <s v="Laptops Pro 1"/>
    <n v="7836.32"/>
    <n v="1"/>
    <x v="6"/>
    <n v="13670.62"/>
    <n v="-5834.3"/>
    <s v="Neha"/>
    <s v="Corporate"/>
  </r>
  <r>
    <s v="ORD-49161-6233"/>
    <d v="2024-05-26T00:00:00"/>
    <x v="1"/>
    <x v="136"/>
    <x v="125"/>
    <x v="1"/>
    <s v="Maharashtra"/>
    <s v="Pune"/>
    <x v="0"/>
    <x v="9"/>
    <s v="Beds Pro 10"/>
    <n v="141773.78"/>
    <n v="5"/>
    <x v="0"/>
    <n v="79743.8"/>
    <n v="62029.98"/>
    <s v="Sneha"/>
    <s v="Consumer"/>
  </r>
  <r>
    <s v="ORD-58856-6234"/>
    <d v="2024-01-08T00:00:00"/>
    <x v="1"/>
    <x v="521"/>
    <x v="238"/>
    <x v="3"/>
    <s v="Bihar"/>
    <s v="Gaya"/>
    <x v="1"/>
    <x v="2"/>
    <s v="Binders Pro 2"/>
    <n v="3928.14"/>
    <n v="12"/>
    <x v="4"/>
    <n v="2881.32"/>
    <n v="1046.82"/>
    <s v="Rahul"/>
    <s v="Home Office"/>
  </r>
  <r>
    <s v="ORD-93731-6235"/>
    <d v="2023-07-03T00:00:00"/>
    <x v="0"/>
    <x v="283"/>
    <x v="24"/>
    <x v="2"/>
    <s v="Haryana"/>
    <s v="Gurgaon"/>
    <x v="0"/>
    <x v="7"/>
    <s v="Tables Pro 3"/>
    <n v="36048.35"/>
    <n v="7"/>
    <x v="6"/>
    <n v="64323.7"/>
    <n v="-28275.35"/>
    <s v="Neha"/>
    <s v="Consumer"/>
  </r>
  <r>
    <s v="ORD-46993-6236"/>
    <d v="2023-01-03T00:00:00"/>
    <x v="0"/>
    <x v="164"/>
    <x v="71"/>
    <x v="2"/>
    <s v="Delhi"/>
    <s v="New Delhi"/>
    <x v="2"/>
    <x v="10"/>
    <s v="Accessories Pro 2"/>
    <n v="202858.87"/>
    <n v="7"/>
    <x v="5"/>
    <n v="203222.18"/>
    <n v="-363.31"/>
    <s v="Pooja"/>
    <s v="Home Office"/>
  </r>
  <r>
    <s v="ORD-12504-6237"/>
    <d v="2023-05-22T00:00:00"/>
    <x v="0"/>
    <x v="160"/>
    <x v="62"/>
    <x v="0"/>
    <s v="Karnataka"/>
    <s v="Bangalore"/>
    <x v="2"/>
    <x v="10"/>
    <s v="Accessories Pro 6"/>
    <n v="171313.23"/>
    <n v="13"/>
    <x v="3"/>
    <n v="128713.65"/>
    <n v="42599.58"/>
    <s v="Pooja"/>
    <s v="Corporate"/>
  </r>
  <r>
    <s v="ORD-32179-6238"/>
    <d v="2023-12-02T00:00:00"/>
    <x v="0"/>
    <x v="518"/>
    <x v="185"/>
    <x v="0"/>
    <s v="Telangana"/>
    <s v="Hyderabad"/>
    <x v="0"/>
    <x v="4"/>
    <s v="Chairs Pro 9"/>
    <n v="26017.439999999999"/>
    <n v="10"/>
    <x v="3"/>
    <n v="22271.9"/>
    <n v="3745.54"/>
    <s v="Amit"/>
    <s v="Home Office"/>
  </r>
  <r>
    <s v="ORD-91114-6239"/>
    <d v="2024-12-05T00:00:00"/>
    <x v="1"/>
    <x v="565"/>
    <x v="145"/>
    <x v="3"/>
    <s v="West Bengal"/>
    <s v="Howrah"/>
    <x v="0"/>
    <x v="7"/>
    <s v="Tables Pro 5"/>
    <n v="212748.83"/>
    <n v="10"/>
    <x v="2"/>
    <n v="165463.1"/>
    <n v="47285.73"/>
    <s v="Vikas"/>
    <s v="Corporate"/>
  </r>
  <r>
    <s v="ORD-50571-6240"/>
    <d v="2023-01-06T00:00:00"/>
    <x v="0"/>
    <x v="409"/>
    <x v="247"/>
    <x v="1"/>
    <s v="Gujarat"/>
    <s v="Surat"/>
    <x v="1"/>
    <x v="2"/>
    <s v="Binders Pro 7"/>
    <n v="11148.08"/>
    <n v="15"/>
    <x v="2"/>
    <n v="9774.4500000000007"/>
    <n v="1373.63"/>
    <s v="Priya"/>
    <s v="Corporate"/>
  </r>
  <r>
    <s v="ORD-57805-6241"/>
    <d v="2024-10-25T00:00:00"/>
    <x v="1"/>
    <x v="407"/>
    <x v="95"/>
    <x v="1"/>
    <s v="Gujarat"/>
    <s v="Ahmedabad"/>
    <x v="1"/>
    <x v="1"/>
    <s v="Paper Pro 10"/>
    <n v="4365.8"/>
    <n v="4"/>
    <x v="7"/>
    <n v="2822.96"/>
    <n v="1542.84"/>
    <s v="Karan"/>
    <s v="Corporate"/>
  </r>
  <r>
    <s v="ORD-91525-6242"/>
    <d v="2024-09-07T00:00:00"/>
    <x v="1"/>
    <x v="527"/>
    <x v="154"/>
    <x v="0"/>
    <s v="Karnataka"/>
    <s v="Mysore"/>
    <x v="0"/>
    <x v="9"/>
    <s v="Beds Pro 7"/>
    <n v="89657.83"/>
    <n v="9"/>
    <x v="1"/>
    <n v="132677.64000000001"/>
    <n v="-43019.81"/>
    <s v="Karan"/>
    <s v="Home Office"/>
  </r>
  <r>
    <s v="ORD-27492-6243"/>
    <d v="2023-10-12T00:00:00"/>
    <x v="0"/>
    <x v="409"/>
    <x v="155"/>
    <x v="3"/>
    <s v="Odisha"/>
    <s v="Bhubaneswar"/>
    <x v="2"/>
    <x v="8"/>
    <s v="Laptops Pro 8"/>
    <n v="51197.58"/>
    <n v="1"/>
    <x v="4"/>
    <n v="32872.47"/>
    <n v="18325.11"/>
    <s v="Neha"/>
    <s v="Consumer"/>
  </r>
  <r>
    <s v="ORD-15521-6244"/>
    <d v="2024-10-24T00:00:00"/>
    <x v="1"/>
    <x v="685"/>
    <x v="94"/>
    <x v="1"/>
    <s v="Maharashtra"/>
    <s v="Nagpur"/>
    <x v="2"/>
    <x v="8"/>
    <s v="Laptops Pro 2"/>
    <n v="141328.21"/>
    <n v="10"/>
    <x v="6"/>
    <n v="242086.3"/>
    <n v="-100758.09"/>
    <s v="Rahul"/>
    <s v="Home Office"/>
  </r>
  <r>
    <s v="ORD-12153-6245"/>
    <d v="2024-12-06T00:00:00"/>
    <x v="1"/>
    <x v="659"/>
    <x v="188"/>
    <x v="2"/>
    <s v="Haryana"/>
    <s v="Faridabad"/>
    <x v="2"/>
    <x v="8"/>
    <s v="Laptops Pro 5"/>
    <n v="212920.69"/>
    <n v="14"/>
    <x v="1"/>
    <n v="320379.78000000003"/>
    <n v="-107459.09"/>
    <s v="Sneha"/>
    <s v="Corporate"/>
  </r>
  <r>
    <s v="ORD-36347-6246"/>
    <d v="2023-10-14T00:00:00"/>
    <x v="0"/>
    <x v="171"/>
    <x v="211"/>
    <x v="2"/>
    <s v="Haryana"/>
    <s v="Faridabad"/>
    <x v="2"/>
    <x v="10"/>
    <s v="Accessories Pro 8"/>
    <n v="173776.54"/>
    <n v="6"/>
    <x v="4"/>
    <n v="110287.02"/>
    <n v="63489.52"/>
    <s v="Amit"/>
    <s v="Corporate"/>
  </r>
  <r>
    <s v="ORD-70876-6247"/>
    <d v="2024-10-25T00:00:00"/>
    <x v="1"/>
    <x v="593"/>
    <x v="6"/>
    <x v="1"/>
    <s v="Maharashtra"/>
    <s v="Pune"/>
    <x v="0"/>
    <x v="0"/>
    <s v="Sofas Pro 4"/>
    <n v="82109.75"/>
    <n v="3"/>
    <x v="3"/>
    <n v="55797.27"/>
    <n v="26312.48"/>
    <s v="Amit"/>
    <s v="Consumer"/>
  </r>
  <r>
    <s v="ORD-76139-6248"/>
    <d v="2023-08-20T00:00:00"/>
    <x v="0"/>
    <x v="277"/>
    <x v="122"/>
    <x v="3"/>
    <s v="Odisha"/>
    <s v="Bhubaneswar"/>
    <x v="0"/>
    <x v="4"/>
    <s v="Chairs Pro 7"/>
    <n v="164612.47"/>
    <n v="13"/>
    <x v="1"/>
    <n v="247104"/>
    <n v="-82491.53"/>
    <s v="Karan"/>
    <s v="Home Office"/>
  </r>
  <r>
    <s v="ORD-37271-6249"/>
    <d v="2024-04-03T00:00:00"/>
    <x v="1"/>
    <x v="384"/>
    <x v="284"/>
    <x v="1"/>
    <s v="Maharashtra"/>
    <s v="Pune"/>
    <x v="2"/>
    <x v="8"/>
    <s v="Laptops Pro 4"/>
    <n v="16679.27"/>
    <n v="2"/>
    <x v="6"/>
    <n v="30048.32"/>
    <n v="-13369.05"/>
    <s v="Sneha"/>
    <s v="Home Office"/>
  </r>
  <r>
    <s v="ORD-43405-6250"/>
    <d v="2024-12-23T00:00:00"/>
    <x v="1"/>
    <x v="634"/>
    <x v="207"/>
    <x v="0"/>
    <s v="Tamil Nadu"/>
    <s v="Coimbatore"/>
    <x v="2"/>
    <x v="8"/>
    <s v="Laptops Pro 3"/>
    <n v="99275.99"/>
    <n v="6"/>
    <x v="7"/>
    <n v="81432.72"/>
    <n v="17843.27"/>
    <s v="Rahul"/>
    <s v="Consumer"/>
  </r>
  <r>
    <s v="ORD-44773-6251"/>
    <d v="2024-11-07T00:00:00"/>
    <x v="1"/>
    <x v="677"/>
    <x v="160"/>
    <x v="0"/>
    <s v="Tamil Nadu"/>
    <s v="Chennai"/>
    <x v="1"/>
    <x v="1"/>
    <s v="Paper Pro 3"/>
    <n v="9567.52"/>
    <n v="9"/>
    <x v="6"/>
    <n v="16914.330000000002"/>
    <n v="-7346.81"/>
    <s v="Karan"/>
    <s v="Corporate"/>
  </r>
  <r>
    <s v="ORD-79345-6252"/>
    <d v="2023-02-22T00:00:00"/>
    <x v="0"/>
    <x v="732"/>
    <x v="214"/>
    <x v="3"/>
    <s v="Odisha"/>
    <s v="Bhubaneswar"/>
    <x v="0"/>
    <x v="9"/>
    <s v="Beds Pro 8"/>
    <n v="43335.09"/>
    <n v="2"/>
    <x v="5"/>
    <n v="38016.800000000003"/>
    <n v="5318.29"/>
    <s v="Sneha"/>
    <s v="Home Office"/>
  </r>
  <r>
    <s v="ORD-26208-6253"/>
    <d v="2024-08-17T00:00:00"/>
    <x v="1"/>
    <x v="692"/>
    <x v="137"/>
    <x v="0"/>
    <s v="Telangana"/>
    <s v="Hyderabad"/>
    <x v="0"/>
    <x v="7"/>
    <s v="Tables Pro 4"/>
    <n v="161507.32999999999"/>
    <n v="9"/>
    <x v="0"/>
    <n v="124001.01"/>
    <n v="37506.32"/>
    <s v="Amit"/>
    <s v="Home Office"/>
  </r>
  <r>
    <s v="ORD-37176-6254"/>
    <d v="2023-07-12T00:00:00"/>
    <x v="0"/>
    <x v="697"/>
    <x v="196"/>
    <x v="2"/>
    <s v="Haryana"/>
    <s v="Faridabad"/>
    <x v="1"/>
    <x v="6"/>
    <s v="Pens Pro 6"/>
    <n v="25585.54"/>
    <n v="11"/>
    <x v="7"/>
    <n v="20445.919999999998"/>
    <n v="5139.62"/>
    <s v="Amit"/>
    <s v="Home Office"/>
  </r>
  <r>
    <s v="ORD-32433-6255"/>
    <d v="2024-07-28T00:00:00"/>
    <x v="1"/>
    <x v="299"/>
    <x v="288"/>
    <x v="2"/>
    <s v="Haryana"/>
    <s v="Faridabad"/>
    <x v="1"/>
    <x v="2"/>
    <s v="Binders Pro 4"/>
    <n v="2226.77"/>
    <n v="6"/>
    <x v="2"/>
    <n v="1855.5"/>
    <n v="371.27"/>
    <s v="Rahul"/>
    <s v="Corporate"/>
  </r>
  <r>
    <s v="ORD-34962-6256"/>
    <d v="2024-09-30T00:00:00"/>
    <x v="1"/>
    <x v="858"/>
    <x v="214"/>
    <x v="2"/>
    <s v="Haryana"/>
    <s v="Gurgaon"/>
    <x v="1"/>
    <x v="6"/>
    <s v="Pens Pro 1"/>
    <n v="7589.43"/>
    <n v="8"/>
    <x v="4"/>
    <n v="4795.3599999999997"/>
    <n v="2794.07"/>
    <s v="Pooja"/>
    <s v="Consumer"/>
  </r>
  <r>
    <s v="ORD-73215-6257"/>
    <d v="2023-01-18T00:00:00"/>
    <x v="0"/>
    <x v="117"/>
    <x v="299"/>
    <x v="2"/>
    <s v="Delhi"/>
    <s v="New Delhi"/>
    <x v="2"/>
    <x v="5"/>
    <s v="Tablets Pro 2"/>
    <n v="473073.05"/>
    <n v="7"/>
    <x v="4"/>
    <n v="324467.78000000003"/>
    <n v="148605.26999999999"/>
    <s v="Rahul"/>
    <s v="Home Office"/>
  </r>
  <r>
    <s v="ORD-95670-6258"/>
    <d v="2023-09-21T00:00:00"/>
    <x v="0"/>
    <x v="881"/>
    <x v="15"/>
    <x v="3"/>
    <s v="Odisha"/>
    <s v="Bhubaneswar"/>
    <x v="0"/>
    <x v="0"/>
    <s v="Sofas Pro 4"/>
    <n v="135532.98000000001"/>
    <n v="15"/>
    <x v="2"/>
    <n v="107034.6"/>
    <n v="28498.38"/>
    <s v="Neha"/>
    <s v="Corporate"/>
  </r>
  <r>
    <s v="ORD-99618-6259"/>
    <d v="2024-10-24T00:00:00"/>
    <x v="1"/>
    <x v="325"/>
    <x v="102"/>
    <x v="2"/>
    <s v="Delhi"/>
    <s v="New Delhi"/>
    <x v="2"/>
    <x v="5"/>
    <s v="Tablets Pro 4"/>
    <n v="147758.56"/>
    <n v="5"/>
    <x v="1"/>
    <n v="212409.7"/>
    <n v="-64651.14"/>
    <s v="Vikas"/>
    <s v="Consumer"/>
  </r>
  <r>
    <s v="ORD-79270-6260"/>
    <d v="2023-10-09T00:00:00"/>
    <x v="0"/>
    <x v="784"/>
    <x v="238"/>
    <x v="1"/>
    <s v="Gujarat"/>
    <s v="Ahmedabad"/>
    <x v="2"/>
    <x v="11"/>
    <s v="Smartphones Pro 7"/>
    <n v="90865.2"/>
    <n v="2"/>
    <x v="7"/>
    <n v="67103.38"/>
    <n v="23761.82"/>
    <s v="Karan"/>
    <s v="Home Office"/>
  </r>
  <r>
    <s v="ORD-43097-6261"/>
    <d v="2023-10-12T00:00:00"/>
    <x v="0"/>
    <x v="173"/>
    <x v="62"/>
    <x v="3"/>
    <s v="Bihar"/>
    <s v="Patna"/>
    <x v="2"/>
    <x v="8"/>
    <s v="Laptops Pro 1"/>
    <n v="29123.39"/>
    <n v="1"/>
    <x v="0"/>
    <n v="16497.87"/>
    <n v="12625.52"/>
    <s v="Neha"/>
    <s v="Corporate"/>
  </r>
  <r>
    <s v="ORD-19467-6262"/>
    <d v="2023-10-02T00:00:00"/>
    <x v="0"/>
    <x v="634"/>
    <x v="36"/>
    <x v="0"/>
    <s v="Tamil Nadu"/>
    <s v="Coimbatore"/>
    <x v="1"/>
    <x v="6"/>
    <s v="Pens Pro 8"/>
    <n v="14570.64"/>
    <n v="11"/>
    <x v="2"/>
    <n v="13253.35"/>
    <n v="1317.29"/>
    <s v="Vikas"/>
    <s v="Corporate"/>
  </r>
  <r>
    <s v="ORD-39067-6263"/>
    <d v="2024-11-28T00:00:00"/>
    <x v="1"/>
    <x v="344"/>
    <x v="167"/>
    <x v="3"/>
    <s v="West Bengal"/>
    <s v="Kolkata"/>
    <x v="1"/>
    <x v="6"/>
    <s v="Pens Pro 6"/>
    <n v="1296.44"/>
    <n v="6"/>
    <x v="1"/>
    <n v="1863.36"/>
    <n v="-566.91999999999996"/>
    <s v="Vikas"/>
    <s v="Home Office"/>
  </r>
  <r>
    <s v="ORD-92332-6264"/>
    <d v="2024-01-26T00:00:00"/>
    <x v="1"/>
    <x v="362"/>
    <x v="285"/>
    <x v="3"/>
    <s v="West Bengal"/>
    <s v="Kolkata"/>
    <x v="1"/>
    <x v="2"/>
    <s v="Binders Pro 9"/>
    <n v="14322.81"/>
    <n v="7"/>
    <x v="2"/>
    <n v="13257.44"/>
    <n v="1065.3699999999999"/>
    <s v="Vikas"/>
    <s v="Home Office"/>
  </r>
  <r>
    <s v="ORD-90896-6265"/>
    <d v="2023-12-01T00:00:00"/>
    <x v="0"/>
    <x v="855"/>
    <x v="234"/>
    <x v="0"/>
    <s v="Karnataka"/>
    <s v="Mysore"/>
    <x v="0"/>
    <x v="9"/>
    <s v="Beds Pro 3"/>
    <n v="183098.74"/>
    <n v="15"/>
    <x v="1"/>
    <n v="276000.59999999998"/>
    <n v="-92901.86"/>
    <s v="Vikas"/>
    <s v="Consumer"/>
  </r>
  <r>
    <s v="ORD-97201-6266"/>
    <d v="2023-05-10T00:00:00"/>
    <x v="0"/>
    <x v="68"/>
    <x v="88"/>
    <x v="3"/>
    <s v="Odisha"/>
    <s v="Bhubaneswar"/>
    <x v="0"/>
    <x v="7"/>
    <s v="Tables Pro 10"/>
    <n v="22452.13"/>
    <n v="3"/>
    <x v="6"/>
    <n v="37421.79"/>
    <n v="-14969.66"/>
    <s v="Priya"/>
    <s v="Consumer"/>
  </r>
  <r>
    <s v="ORD-41235-6267"/>
    <d v="2024-10-21T00:00:00"/>
    <x v="1"/>
    <x v="466"/>
    <x v="291"/>
    <x v="0"/>
    <s v="Tamil Nadu"/>
    <s v="Coimbatore"/>
    <x v="1"/>
    <x v="3"/>
    <s v="Storage Pro 6"/>
    <n v="12816.56"/>
    <n v="5"/>
    <x v="7"/>
    <n v="8851.9500000000007"/>
    <n v="3964.61"/>
    <s v="Neha"/>
    <s v="Consumer"/>
  </r>
  <r>
    <s v="ORD-53817-6268"/>
    <d v="2023-12-16T00:00:00"/>
    <x v="0"/>
    <x v="116"/>
    <x v="261"/>
    <x v="0"/>
    <s v="Telangana"/>
    <s v="Hyderabad"/>
    <x v="1"/>
    <x v="2"/>
    <s v="Binders Pro 3"/>
    <n v="9170.0499999999993"/>
    <n v="3"/>
    <x v="0"/>
    <n v="5926.8"/>
    <n v="3243.25"/>
    <s v="Karan"/>
    <s v="Consumer"/>
  </r>
  <r>
    <s v="ORD-67085-6269"/>
    <d v="2024-12-23T00:00:00"/>
    <x v="1"/>
    <x v="218"/>
    <x v="251"/>
    <x v="0"/>
    <s v="Tamil Nadu"/>
    <s v="Chennai"/>
    <x v="1"/>
    <x v="3"/>
    <s v="Storage Pro 9"/>
    <n v="2902.39"/>
    <n v="3"/>
    <x v="5"/>
    <n v="2630.16"/>
    <n v="272.23"/>
    <s v="Vikas"/>
    <s v="Consumer"/>
  </r>
  <r>
    <s v="ORD-23656-6270"/>
    <d v="2024-07-09T00:00:00"/>
    <x v="1"/>
    <x v="899"/>
    <x v="138"/>
    <x v="3"/>
    <s v="Odisha"/>
    <s v="Bhubaneswar"/>
    <x v="0"/>
    <x v="9"/>
    <s v="Beds Pro 6"/>
    <n v="57490.37"/>
    <n v="8"/>
    <x v="1"/>
    <n v="83659.600000000006"/>
    <n v="-26169.23"/>
    <s v="Karan"/>
    <s v="Consumer"/>
  </r>
  <r>
    <s v="ORD-77368-6271"/>
    <d v="2023-08-03T00:00:00"/>
    <x v="0"/>
    <x v="141"/>
    <x v="263"/>
    <x v="3"/>
    <s v="Bihar"/>
    <s v="Patna"/>
    <x v="1"/>
    <x v="2"/>
    <s v="Binders Pro 10"/>
    <n v="11805.07"/>
    <n v="13"/>
    <x v="2"/>
    <n v="9038.64"/>
    <n v="2766.43"/>
    <s v="Amit"/>
    <s v="Corporate"/>
  </r>
  <r>
    <s v="ORD-76824-6272"/>
    <d v="2023-06-21T00:00:00"/>
    <x v="0"/>
    <x v="147"/>
    <x v="16"/>
    <x v="2"/>
    <s v="Delhi"/>
    <s v="New Delhi"/>
    <x v="2"/>
    <x v="8"/>
    <s v="Laptops Pro 10"/>
    <n v="330379.40000000002"/>
    <n v="5"/>
    <x v="7"/>
    <n v="207795.5"/>
    <n v="122583.9"/>
    <s v="Vikas"/>
    <s v="Home Office"/>
  </r>
  <r>
    <s v="ORD-78399-6273"/>
    <d v="2023-04-11T00:00:00"/>
    <x v="0"/>
    <x v="475"/>
    <x v="113"/>
    <x v="0"/>
    <s v="Tamil Nadu"/>
    <s v="Chennai"/>
    <x v="0"/>
    <x v="4"/>
    <s v="Chairs Pro 1"/>
    <n v="54639.92"/>
    <n v="10"/>
    <x v="6"/>
    <n v="96428.7"/>
    <n v="-41788.78"/>
    <s v="Karan"/>
    <s v="Corporate"/>
  </r>
  <r>
    <s v="ORD-87908-6274"/>
    <d v="2024-08-20T00:00:00"/>
    <x v="1"/>
    <x v="345"/>
    <x v="237"/>
    <x v="2"/>
    <s v="Delhi"/>
    <s v="New Delhi"/>
    <x v="0"/>
    <x v="9"/>
    <s v="Beds Pro 1"/>
    <n v="26311.02"/>
    <n v="2"/>
    <x v="5"/>
    <n v="24524.44"/>
    <n v="1786.58"/>
    <s v="Amit"/>
    <s v="Home Office"/>
  </r>
  <r>
    <s v="ORD-30131-6275"/>
    <d v="2023-02-18T00:00:00"/>
    <x v="0"/>
    <x v="378"/>
    <x v="154"/>
    <x v="2"/>
    <s v="Delhi"/>
    <s v="New Delhi"/>
    <x v="0"/>
    <x v="9"/>
    <s v="Beds Pro 3"/>
    <n v="17723.060000000001"/>
    <n v="3"/>
    <x v="4"/>
    <n v="10545.57"/>
    <n v="7177.49"/>
    <s v="Pooja"/>
    <s v="Home Office"/>
  </r>
  <r>
    <s v="ORD-58458-6276"/>
    <d v="2024-01-10T00:00:00"/>
    <x v="1"/>
    <x v="23"/>
    <x v="267"/>
    <x v="3"/>
    <s v="Bihar"/>
    <s v="Gaya"/>
    <x v="0"/>
    <x v="0"/>
    <s v="Sofas Pro 6"/>
    <n v="45630.94"/>
    <n v="6"/>
    <x v="2"/>
    <n v="41698.620000000003"/>
    <n v="3932.32"/>
    <s v="Sneha"/>
    <s v="Consumer"/>
  </r>
  <r>
    <s v="ORD-92086-6277"/>
    <d v="2024-10-26T00:00:00"/>
    <x v="1"/>
    <x v="286"/>
    <x v="252"/>
    <x v="0"/>
    <s v="Karnataka"/>
    <s v="Mysore"/>
    <x v="0"/>
    <x v="4"/>
    <s v="Chairs Pro 5"/>
    <n v="91351.6"/>
    <n v="11"/>
    <x v="2"/>
    <n v="68993.759999999995"/>
    <n v="22357.84"/>
    <s v="Karan"/>
    <s v="Consumer"/>
  </r>
  <r>
    <s v="ORD-88303-6278"/>
    <d v="2023-09-14T00:00:00"/>
    <x v="0"/>
    <x v="514"/>
    <x v="136"/>
    <x v="1"/>
    <s v="Rajasthan"/>
    <s v="Jaipur"/>
    <x v="0"/>
    <x v="0"/>
    <s v="Sofas Pro 7"/>
    <n v="117417.48"/>
    <n v="15"/>
    <x v="1"/>
    <n v="163674.75"/>
    <n v="-46257.27"/>
    <s v="Pooja"/>
    <s v="Consumer"/>
  </r>
  <r>
    <s v="ORD-82668-6279"/>
    <d v="2024-10-03T00:00:00"/>
    <x v="1"/>
    <x v="223"/>
    <x v="62"/>
    <x v="2"/>
    <s v="Delhi"/>
    <s v="New Delhi"/>
    <x v="0"/>
    <x v="9"/>
    <s v="Beds Pro 4"/>
    <n v="84953.14"/>
    <n v="14"/>
    <x v="1"/>
    <n v="120780.94"/>
    <n v="-35827.800000000003"/>
    <s v="Priya"/>
    <s v="Home Office"/>
  </r>
  <r>
    <s v="ORD-45387-6280"/>
    <d v="2024-04-19T00:00:00"/>
    <x v="1"/>
    <x v="132"/>
    <x v="203"/>
    <x v="2"/>
    <s v="Delhi"/>
    <s v="New Delhi"/>
    <x v="2"/>
    <x v="5"/>
    <s v="Tablets Pro 3"/>
    <n v="62131.81"/>
    <n v="5"/>
    <x v="2"/>
    <n v="50140.800000000003"/>
    <n v="11991.01"/>
    <s v="Neha"/>
    <s v="Home Office"/>
  </r>
  <r>
    <s v="ORD-24278-6281"/>
    <d v="2023-04-01T00:00:00"/>
    <x v="0"/>
    <x v="843"/>
    <x v="37"/>
    <x v="1"/>
    <s v="Maharashtra"/>
    <s v="Mumbai"/>
    <x v="0"/>
    <x v="4"/>
    <s v="Chairs Pro 10"/>
    <n v="114889.81"/>
    <n v="12"/>
    <x v="7"/>
    <n v="82633.440000000002"/>
    <n v="32256.37"/>
    <s v="Neha"/>
    <s v="Consumer"/>
  </r>
  <r>
    <s v="ORD-20876-6282"/>
    <d v="2023-10-13T00:00:00"/>
    <x v="0"/>
    <x v="530"/>
    <x v="32"/>
    <x v="3"/>
    <s v="Odisha"/>
    <s v="Bhubaneswar"/>
    <x v="2"/>
    <x v="8"/>
    <s v="Laptops Pro 9"/>
    <n v="107643.89"/>
    <n v="5"/>
    <x v="4"/>
    <n v="68395.7"/>
    <n v="39248.19"/>
    <s v="Karan"/>
    <s v="Corporate"/>
  </r>
  <r>
    <s v="ORD-84647-6283"/>
    <d v="2023-08-30T00:00:00"/>
    <x v="0"/>
    <x v="780"/>
    <x v="247"/>
    <x v="1"/>
    <s v="Rajasthan"/>
    <s v="Jaipur"/>
    <x v="2"/>
    <x v="11"/>
    <s v="Smartphones Pro 1"/>
    <n v="597066.42000000004"/>
    <n v="9"/>
    <x v="0"/>
    <n v="438163.20000000001"/>
    <n v="158903.22"/>
    <s v="Karan"/>
    <s v="Consumer"/>
  </r>
  <r>
    <s v="ORD-18623-6284"/>
    <d v="2023-12-09T00:00:00"/>
    <x v="0"/>
    <x v="201"/>
    <x v="114"/>
    <x v="0"/>
    <s v="Telangana"/>
    <s v="Hyderabad"/>
    <x v="2"/>
    <x v="11"/>
    <s v="Smartphones Pro 7"/>
    <n v="271081.25"/>
    <n v="9"/>
    <x v="1"/>
    <n v="407881.71"/>
    <n v="-136800.46"/>
    <s v="Pooja"/>
    <s v="Home Office"/>
  </r>
  <r>
    <s v="ORD-56075-6285"/>
    <d v="2024-11-01T00:00:00"/>
    <x v="1"/>
    <x v="408"/>
    <x v="189"/>
    <x v="1"/>
    <s v="Maharashtra"/>
    <s v="Pune"/>
    <x v="0"/>
    <x v="4"/>
    <s v="Chairs Pro 10"/>
    <n v="19251.939999999999"/>
    <n v="3"/>
    <x v="3"/>
    <n v="15855.63"/>
    <n v="3396.31"/>
    <s v="Amit"/>
    <s v="Corporate"/>
  </r>
  <r>
    <s v="ORD-88580-6286"/>
    <d v="2024-11-02T00:00:00"/>
    <x v="1"/>
    <x v="791"/>
    <x v="9"/>
    <x v="0"/>
    <s v="Tamil Nadu"/>
    <s v="Chennai"/>
    <x v="2"/>
    <x v="10"/>
    <s v="Accessories Pro 7"/>
    <n v="345126.68"/>
    <n v="6"/>
    <x v="4"/>
    <n v="223333.02"/>
    <n v="121793.66"/>
    <s v="Karan"/>
    <s v="Corporate"/>
  </r>
  <r>
    <s v="ORD-21379-6287"/>
    <d v="2023-10-24T00:00:00"/>
    <x v="0"/>
    <x v="542"/>
    <x v="249"/>
    <x v="1"/>
    <s v="Rajasthan"/>
    <s v="Jaipur"/>
    <x v="0"/>
    <x v="9"/>
    <s v="Beds Pro 7"/>
    <n v="99533.21"/>
    <n v="7"/>
    <x v="4"/>
    <n v="67945.36"/>
    <n v="31587.85"/>
    <s v="Amit"/>
    <s v="Corporate"/>
  </r>
  <r>
    <s v="ORD-83333-6288"/>
    <d v="2024-10-28T00:00:00"/>
    <x v="1"/>
    <x v="396"/>
    <x v="213"/>
    <x v="3"/>
    <s v="Bihar"/>
    <s v="Gaya"/>
    <x v="1"/>
    <x v="3"/>
    <s v="Storage Pro 5"/>
    <n v="5492.83"/>
    <n v="7"/>
    <x v="1"/>
    <n v="7984.69"/>
    <n v="-2491.86"/>
    <s v="Vikas"/>
    <s v="Consumer"/>
  </r>
  <r>
    <s v="ORD-58075-6289"/>
    <d v="2023-08-16T00:00:00"/>
    <x v="0"/>
    <x v="540"/>
    <x v="181"/>
    <x v="2"/>
    <s v="Haryana"/>
    <s v="Gurgaon"/>
    <x v="2"/>
    <x v="11"/>
    <s v="Smartphones Pro 10"/>
    <n v="354014.87"/>
    <n v="14"/>
    <x v="5"/>
    <n v="351838.06"/>
    <n v="2176.81"/>
    <s v="Karan"/>
    <s v="Home Office"/>
  </r>
  <r>
    <s v="ORD-70343-6290"/>
    <d v="2023-11-06T00:00:00"/>
    <x v="0"/>
    <x v="35"/>
    <x v="34"/>
    <x v="3"/>
    <s v="Odisha"/>
    <s v="Bhubaneswar"/>
    <x v="2"/>
    <x v="8"/>
    <s v="Laptops Pro 10"/>
    <n v="521891.84000000003"/>
    <n v="12"/>
    <x v="0"/>
    <n v="312172.56"/>
    <n v="209719.28"/>
    <s v="Pooja"/>
    <s v="Corporate"/>
  </r>
  <r>
    <s v="ORD-39592-6291"/>
    <d v="2024-11-18T00:00:00"/>
    <x v="1"/>
    <x v="413"/>
    <x v="105"/>
    <x v="3"/>
    <s v="Bihar"/>
    <s v="Patna"/>
    <x v="2"/>
    <x v="5"/>
    <s v="Tablets Pro 1"/>
    <n v="165158.25"/>
    <n v="10"/>
    <x v="2"/>
    <n v="157580"/>
    <n v="7578.25"/>
    <s v="Vikas"/>
    <s v="Home Office"/>
  </r>
  <r>
    <s v="ORD-52516-6292"/>
    <d v="2023-08-23T00:00:00"/>
    <x v="0"/>
    <x v="35"/>
    <x v="297"/>
    <x v="0"/>
    <s v="Tamil Nadu"/>
    <s v="Coimbatore"/>
    <x v="1"/>
    <x v="3"/>
    <s v="Storage Pro 4"/>
    <n v="16548.88"/>
    <n v="10"/>
    <x v="4"/>
    <n v="12600.4"/>
    <n v="3948.48"/>
    <s v="Karan"/>
    <s v="Consumer"/>
  </r>
  <r>
    <s v="ORD-74625-6293"/>
    <d v="2024-10-24T00:00:00"/>
    <x v="1"/>
    <x v="92"/>
    <x v="11"/>
    <x v="0"/>
    <s v="Telangana"/>
    <s v="Hyderabad"/>
    <x v="0"/>
    <x v="9"/>
    <s v="Beds Pro 9"/>
    <n v="19331.25"/>
    <n v="7"/>
    <x v="5"/>
    <n v="19173"/>
    <n v="158.25"/>
    <s v="Pooja"/>
    <s v="Consumer"/>
  </r>
  <r>
    <s v="ORD-42295-6294"/>
    <d v="2024-11-01T00:00:00"/>
    <x v="1"/>
    <x v="463"/>
    <x v="196"/>
    <x v="2"/>
    <s v="Haryana"/>
    <s v="Faridabad"/>
    <x v="0"/>
    <x v="9"/>
    <s v="Beds Pro 1"/>
    <n v="299206.01"/>
    <n v="11"/>
    <x v="4"/>
    <n v="209399.96"/>
    <n v="89806.05"/>
    <s v="Karan"/>
    <s v="Consumer"/>
  </r>
  <r>
    <s v="ORD-21619-6295"/>
    <d v="2024-10-10T00:00:00"/>
    <x v="1"/>
    <x v="236"/>
    <x v="66"/>
    <x v="3"/>
    <s v="Bihar"/>
    <s v="Patna"/>
    <x v="0"/>
    <x v="4"/>
    <s v="Chairs Pro 5"/>
    <n v="135929.94"/>
    <n v="12"/>
    <x v="6"/>
    <n v="239763.24"/>
    <n v="-103833.3"/>
    <s v="Karan"/>
    <s v="Corporate"/>
  </r>
  <r>
    <s v="ORD-54285-6296"/>
    <d v="2023-03-21T00:00:00"/>
    <x v="0"/>
    <x v="864"/>
    <x v="83"/>
    <x v="3"/>
    <s v="West Bengal"/>
    <s v="Howrah"/>
    <x v="1"/>
    <x v="3"/>
    <s v="Storage Pro 2"/>
    <n v="6727.6"/>
    <n v="14"/>
    <x v="2"/>
    <n v="5111.3999999999996"/>
    <n v="1616.2"/>
    <s v="Vikas"/>
    <s v="Home Office"/>
  </r>
  <r>
    <s v="ORD-21143-6297"/>
    <d v="2024-12-28T00:00:00"/>
    <x v="1"/>
    <x v="881"/>
    <x v="277"/>
    <x v="0"/>
    <s v="Telangana"/>
    <s v="Hyderabad"/>
    <x v="0"/>
    <x v="7"/>
    <s v="Tables Pro 3"/>
    <n v="123343.07"/>
    <n v="9"/>
    <x v="3"/>
    <n v="83005.289999999994"/>
    <n v="40337.78"/>
    <s v="Priya"/>
    <s v="Corporate"/>
  </r>
  <r>
    <s v="ORD-73305-6298"/>
    <d v="2024-06-08T00:00:00"/>
    <x v="1"/>
    <x v="335"/>
    <x v="207"/>
    <x v="0"/>
    <s v="Karnataka"/>
    <s v="Mysore"/>
    <x v="2"/>
    <x v="10"/>
    <s v="Accessories Pro 9"/>
    <n v="88638.97"/>
    <n v="7"/>
    <x v="6"/>
    <n v="155064.14000000001"/>
    <n v="-66425.17"/>
    <s v="Sneha"/>
    <s v="Consumer"/>
  </r>
  <r>
    <s v="ORD-97971-6299"/>
    <d v="2024-11-23T00:00:00"/>
    <x v="1"/>
    <x v="66"/>
    <x v="253"/>
    <x v="3"/>
    <s v="Bihar"/>
    <s v="Gaya"/>
    <x v="1"/>
    <x v="6"/>
    <s v="Pens Pro 10"/>
    <n v="11025.27"/>
    <n v="6"/>
    <x v="5"/>
    <n v="9828.5400000000009"/>
    <n v="1196.73"/>
    <s v="Sneha"/>
    <s v="Home Office"/>
  </r>
  <r>
    <s v="ORD-20914-6300"/>
    <d v="2023-08-25T00:00:00"/>
    <x v="0"/>
    <x v="731"/>
    <x v="114"/>
    <x v="2"/>
    <s v="Punjab"/>
    <s v="Ludhiana"/>
    <x v="0"/>
    <x v="0"/>
    <s v="Sofas Pro 2"/>
    <n v="81492.490000000005"/>
    <n v="8"/>
    <x v="5"/>
    <n v="85911.12"/>
    <n v="-4418.63"/>
    <s v="Rahul"/>
    <s v="Consumer"/>
  </r>
  <r>
    <s v="ORD-29820-6301"/>
    <d v="2023-11-18T00:00:00"/>
    <x v="0"/>
    <x v="605"/>
    <x v="271"/>
    <x v="3"/>
    <s v="Bihar"/>
    <s v="Gaya"/>
    <x v="1"/>
    <x v="1"/>
    <s v="Paper Pro 6"/>
    <n v="1383.55"/>
    <n v="3"/>
    <x v="6"/>
    <n v="2445.09"/>
    <n v="-1061.54"/>
    <s v="Vikas"/>
    <s v="Consumer"/>
  </r>
  <r>
    <s v="ORD-31930-6302"/>
    <d v="2024-06-13T00:00:00"/>
    <x v="1"/>
    <x v="275"/>
    <x v="26"/>
    <x v="2"/>
    <s v="Punjab"/>
    <s v="Ludhiana"/>
    <x v="2"/>
    <x v="8"/>
    <s v="Laptops Pro 2"/>
    <n v="218618.58"/>
    <n v="15"/>
    <x v="1"/>
    <n v="320770.65000000002"/>
    <n v="-102152.07"/>
    <s v="Neha"/>
    <s v="Home Office"/>
  </r>
  <r>
    <s v="ORD-21839-6303"/>
    <d v="2023-05-06T00:00:00"/>
    <x v="0"/>
    <x v="415"/>
    <x v="82"/>
    <x v="1"/>
    <s v="Rajasthan"/>
    <s v="Jaipur"/>
    <x v="2"/>
    <x v="5"/>
    <s v="Tablets Pro 1"/>
    <n v="139768"/>
    <n v="8"/>
    <x v="7"/>
    <n v="93444.64"/>
    <n v="46323.360000000001"/>
    <s v="Amit"/>
    <s v="Corporate"/>
  </r>
  <r>
    <s v="ORD-81336-6304"/>
    <d v="2023-08-08T00:00:00"/>
    <x v="0"/>
    <x v="445"/>
    <x v="80"/>
    <x v="3"/>
    <s v="West Bengal"/>
    <s v="Kolkata"/>
    <x v="1"/>
    <x v="6"/>
    <s v="Pens Pro 8"/>
    <n v="7459.43"/>
    <n v="4"/>
    <x v="2"/>
    <n v="6965.4"/>
    <n v="494.03"/>
    <s v="Rahul"/>
    <s v="Home Office"/>
  </r>
  <r>
    <s v="ORD-94488-6305"/>
    <d v="2024-04-05T00:00:00"/>
    <x v="1"/>
    <x v="851"/>
    <x v="273"/>
    <x v="2"/>
    <s v="Punjab"/>
    <s v="Ludhiana"/>
    <x v="0"/>
    <x v="4"/>
    <s v="Chairs Pro 6"/>
    <n v="170977.57"/>
    <n v="10"/>
    <x v="2"/>
    <n v="135418.79999999999"/>
    <n v="35558.769999999997"/>
    <s v="Pooja"/>
    <s v="Corporate"/>
  </r>
  <r>
    <s v="ORD-58721-6306"/>
    <d v="2023-10-13T00:00:00"/>
    <x v="0"/>
    <x v="138"/>
    <x v="79"/>
    <x v="3"/>
    <s v="West Bengal"/>
    <s v="Howrah"/>
    <x v="2"/>
    <x v="10"/>
    <s v="Accessories Pro 10"/>
    <n v="721624.9"/>
    <n v="13"/>
    <x v="7"/>
    <n v="592585.63"/>
    <n v="129039.27"/>
    <s v="Vikas"/>
    <s v="Home Office"/>
  </r>
  <r>
    <s v="ORD-84477-6307"/>
    <d v="2023-10-13T00:00:00"/>
    <x v="0"/>
    <x v="339"/>
    <x v="13"/>
    <x v="3"/>
    <s v="Odisha"/>
    <s v="Bhubaneswar"/>
    <x v="1"/>
    <x v="3"/>
    <s v="Storage Pro 10"/>
    <n v="1224.25"/>
    <n v="1"/>
    <x v="0"/>
    <n v="900.64"/>
    <n v="323.61"/>
    <s v="Amit"/>
    <s v="Home Office"/>
  </r>
  <r>
    <s v="ORD-12423-6308"/>
    <d v="2024-10-15T00:00:00"/>
    <x v="1"/>
    <x v="322"/>
    <x v="2"/>
    <x v="3"/>
    <s v="West Bengal"/>
    <s v="Howrah"/>
    <x v="2"/>
    <x v="10"/>
    <s v="Accessories Pro 1"/>
    <n v="111180.9"/>
    <n v="6"/>
    <x v="2"/>
    <n v="96766.38"/>
    <n v="14414.52"/>
    <s v="Priya"/>
    <s v="Corporate"/>
  </r>
  <r>
    <s v="ORD-71253-6309"/>
    <d v="2024-01-01T00:00:00"/>
    <x v="1"/>
    <x v="472"/>
    <x v="252"/>
    <x v="1"/>
    <s v="Maharashtra"/>
    <s v="Mumbai"/>
    <x v="1"/>
    <x v="2"/>
    <s v="Binders Pro 5"/>
    <n v="17384.740000000002"/>
    <n v="11"/>
    <x v="5"/>
    <n v="15144.47"/>
    <n v="2240.27"/>
    <s v="Sneha"/>
    <s v="Consumer"/>
  </r>
  <r>
    <s v="ORD-46121-6310"/>
    <d v="2024-12-19T00:00:00"/>
    <x v="1"/>
    <x v="179"/>
    <x v="12"/>
    <x v="0"/>
    <s v="Karnataka"/>
    <s v="Mysore"/>
    <x v="1"/>
    <x v="1"/>
    <s v="Paper Pro 10"/>
    <n v="2904"/>
    <n v="4"/>
    <x v="0"/>
    <n v="2169.2800000000002"/>
    <n v="734.72"/>
    <s v="Rahul"/>
    <s v="Home Office"/>
  </r>
  <r>
    <s v="ORD-20753-6311"/>
    <d v="2024-12-17T00:00:00"/>
    <x v="1"/>
    <x v="679"/>
    <x v="183"/>
    <x v="3"/>
    <s v="Odisha"/>
    <s v="Bhubaneswar"/>
    <x v="2"/>
    <x v="5"/>
    <s v="Tablets Pro 2"/>
    <n v="91983.99"/>
    <n v="4"/>
    <x v="5"/>
    <n v="80107.320000000007"/>
    <n v="11876.67"/>
    <s v="Neha"/>
    <s v="Consumer"/>
  </r>
  <r>
    <s v="ORD-79378-6312"/>
    <d v="2023-11-18T00:00:00"/>
    <x v="0"/>
    <x v="532"/>
    <x v="83"/>
    <x v="3"/>
    <s v="Odisha"/>
    <s v="Bhubaneswar"/>
    <x v="1"/>
    <x v="3"/>
    <s v="Storage Pro 6"/>
    <n v="3769.34"/>
    <n v="2"/>
    <x v="5"/>
    <n v="3276.36"/>
    <n v="492.98"/>
    <s v="Amit"/>
    <s v="Home Office"/>
  </r>
  <r>
    <s v="ORD-17819-6313"/>
    <d v="2023-11-10T00:00:00"/>
    <x v="0"/>
    <x v="238"/>
    <x v="153"/>
    <x v="1"/>
    <s v="Gujarat"/>
    <s v="Surat"/>
    <x v="1"/>
    <x v="6"/>
    <s v="Pens Pro 10"/>
    <n v="4423.57"/>
    <n v="2"/>
    <x v="5"/>
    <n v="3963.48"/>
    <n v="460.09"/>
    <s v="Priya"/>
    <s v="Home Office"/>
  </r>
  <r>
    <s v="ORD-44647-6314"/>
    <d v="2024-10-02T00:00:00"/>
    <x v="1"/>
    <x v="407"/>
    <x v="36"/>
    <x v="2"/>
    <s v="Delhi"/>
    <s v="New Delhi"/>
    <x v="2"/>
    <x v="5"/>
    <s v="Tablets Pro 1"/>
    <n v="354767.43"/>
    <n v="8"/>
    <x v="5"/>
    <n v="310275.44"/>
    <n v="44491.99"/>
    <s v="Priya"/>
    <s v="Corporate"/>
  </r>
  <r>
    <s v="ORD-51700-6315"/>
    <d v="2023-09-21T00:00:00"/>
    <x v="0"/>
    <x v="293"/>
    <x v="292"/>
    <x v="2"/>
    <s v="Delhi"/>
    <s v="New Delhi"/>
    <x v="2"/>
    <x v="11"/>
    <s v="Smartphones Pro 6"/>
    <n v="714605.76"/>
    <n v="12"/>
    <x v="0"/>
    <n v="488514.36"/>
    <n v="226091.4"/>
    <s v="Karan"/>
    <s v="Corporate"/>
  </r>
  <r>
    <s v="ORD-88633-6316"/>
    <d v="2024-11-05T00:00:00"/>
    <x v="1"/>
    <x v="180"/>
    <x v="23"/>
    <x v="3"/>
    <s v="West Bengal"/>
    <s v="Howrah"/>
    <x v="2"/>
    <x v="11"/>
    <s v="Smartphones Pro 8"/>
    <n v="158486.29"/>
    <n v="8"/>
    <x v="4"/>
    <n v="109123.36"/>
    <n v="49362.93"/>
    <s v="Neha"/>
    <s v="Home Office"/>
  </r>
  <r>
    <s v="ORD-35399-6317"/>
    <d v="2023-08-09T00:00:00"/>
    <x v="0"/>
    <x v="518"/>
    <x v="121"/>
    <x v="0"/>
    <s v="Telangana"/>
    <s v="Hyderabad"/>
    <x v="1"/>
    <x v="1"/>
    <s v="Paper Pro 7"/>
    <n v="8578.4599999999991"/>
    <n v="8"/>
    <x v="5"/>
    <n v="9410.16"/>
    <n v="-831.7"/>
    <s v="Sneha"/>
    <s v="Consumer"/>
  </r>
  <r>
    <s v="ORD-13184-6318"/>
    <d v="2024-02-28T00:00:00"/>
    <x v="1"/>
    <x v="650"/>
    <x v="111"/>
    <x v="3"/>
    <s v="Odisha"/>
    <s v="Bhubaneswar"/>
    <x v="0"/>
    <x v="9"/>
    <s v="Beds Pro 9"/>
    <n v="284085.2"/>
    <n v="15"/>
    <x v="7"/>
    <n v="175779.9"/>
    <n v="108305.3"/>
    <s v="Pooja"/>
    <s v="Home Office"/>
  </r>
  <r>
    <s v="ORD-45921-6319"/>
    <d v="2024-05-25T00:00:00"/>
    <x v="1"/>
    <x v="754"/>
    <x v="126"/>
    <x v="1"/>
    <s v="Gujarat"/>
    <s v="Surat"/>
    <x v="0"/>
    <x v="9"/>
    <s v="Beds Pro 5"/>
    <n v="15166.69"/>
    <n v="5"/>
    <x v="1"/>
    <n v="22800.7"/>
    <n v="-7634.01"/>
    <s v="Pooja"/>
    <s v="Corporate"/>
  </r>
  <r>
    <s v="ORD-72619-6320"/>
    <d v="2023-06-20T00:00:00"/>
    <x v="0"/>
    <x v="771"/>
    <x v="95"/>
    <x v="1"/>
    <s v="Rajasthan"/>
    <s v="Jaipur"/>
    <x v="0"/>
    <x v="4"/>
    <s v="Chairs Pro 1"/>
    <n v="42284.7"/>
    <n v="5"/>
    <x v="3"/>
    <n v="32752.400000000001"/>
    <n v="9532.2999999999993"/>
    <s v="Neha"/>
    <s v="Home Office"/>
  </r>
  <r>
    <s v="ORD-79485-6321"/>
    <d v="2024-11-24T00:00:00"/>
    <x v="1"/>
    <x v="40"/>
    <x v="121"/>
    <x v="1"/>
    <s v="Maharashtra"/>
    <s v="Nagpur"/>
    <x v="1"/>
    <x v="6"/>
    <s v="Pens Pro 7"/>
    <n v="21406.46"/>
    <n v="15"/>
    <x v="7"/>
    <n v="14060.1"/>
    <n v="7346.36"/>
    <s v="Amit"/>
    <s v="Home Office"/>
  </r>
  <r>
    <s v="ORD-79596-6322"/>
    <d v="2023-12-23T00:00:00"/>
    <x v="0"/>
    <x v="563"/>
    <x v="1"/>
    <x v="2"/>
    <s v="Punjab"/>
    <s v="Amritsar"/>
    <x v="1"/>
    <x v="3"/>
    <s v="Storage Pro 3"/>
    <n v="10976.76"/>
    <n v="10"/>
    <x v="5"/>
    <n v="9293.9"/>
    <n v="1682.86"/>
    <s v="Amit"/>
    <s v="Corporate"/>
  </r>
  <r>
    <s v="ORD-47446-6323"/>
    <d v="2024-04-20T00:00:00"/>
    <x v="1"/>
    <x v="350"/>
    <x v="171"/>
    <x v="1"/>
    <s v="Rajasthan"/>
    <s v="Jaipur"/>
    <x v="0"/>
    <x v="7"/>
    <s v="Tables Pro 4"/>
    <n v="220476.64"/>
    <n v="15"/>
    <x v="7"/>
    <n v="142028.85"/>
    <n v="78447.789999999994"/>
    <s v="Neha"/>
    <s v="Home Office"/>
  </r>
  <r>
    <s v="ORD-15608-6324"/>
    <d v="2023-11-12T00:00:00"/>
    <x v="0"/>
    <x v="683"/>
    <x v="29"/>
    <x v="0"/>
    <s v="Karnataka"/>
    <s v="Mysore"/>
    <x v="0"/>
    <x v="9"/>
    <s v="Beds Pro 4"/>
    <n v="64412.08"/>
    <n v="6"/>
    <x v="2"/>
    <n v="53234.52"/>
    <n v="11177.56"/>
    <s v="Pooja"/>
    <s v="Consumer"/>
  </r>
  <r>
    <s v="ORD-49974-6325"/>
    <d v="2024-08-31T00:00:00"/>
    <x v="1"/>
    <x v="211"/>
    <x v="43"/>
    <x v="0"/>
    <s v="Telangana"/>
    <s v="Hyderabad"/>
    <x v="2"/>
    <x v="10"/>
    <s v="Accessories Pro 8"/>
    <n v="43389.49"/>
    <n v="3"/>
    <x v="6"/>
    <n v="78097.05"/>
    <n v="-34707.56"/>
    <s v="Neha"/>
    <s v="Corporate"/>
  </r>
  <r>
    <s v="ORD-41610-6326"/>
    <d v="2023-09-20T00:00:00"/>
    <x v="0"/>
    <x v="786"/>
    <x v="178"/>
    <x v="2"/>
    <s v="Punjab"/>
    <s v="Amritsar"/>
    <x v="0"/>
    <x v="7"/>
    <s v="Tables Pro 6"/>
    <n v="87156.87"/>
    <n v="4"/>
    <x v="3"/>
    <n v="76172.44"/>
    <n v="10984.43"/>
    <s v="Vikas"/>
    <s v="Corporate"/>
  </r>
  <r>
    <s v="ORD-27383-6327"/>
    <d v="2024-05-15T00:00:00"/>
    <x v="1"/>
    <x v="186"/>
    <x v="144"/>
    <x v="3"/>
    <s v="West Bengal"/>
    <s v="Howrah"/>
    <x v="2"/>
    <x v="10"/>
    <s v="Accessories Pro 4"/>
    <n v="49423.92"/>
    <n v="14"/>
    <x v="6"/>
    <n v="85808.24"/>
    <n v="-36384.32"/>
    <s v="Vikas"/>
    <s v="Corporate"/>
  </r>
  <r>
    <s v="ORD-21662-6328"/>
    <d v="2023-11-17T00:00:00"/>
    <x v="0"/>
    <x v="428"/>
    <x v="151"/>
    <x v="2"/>
    <s v="Punjab"/>
    <s v="Ludhiana"/>
    <x v="2"/>
    <x v="5"/>
    <s v="Tablets Pro 8"/>
    <n v="755837.96"/>
    <n v="13"/>
    <x v="4"/>
    <n v="552437.6"/>
    <n v="203400.36"/>
    <s v="Rahul"/>
    <s v="Home Office"/>
  </r>
  <r>
    <s v="ORD-33493-6329"/>
    <d v="2023-02-28T00:00:00"/>
    <x v="0"/>
    <x v="382"/>
    <x v="62"/>
    <x v="2"/>
    <s v="Delhi"/>
    <s v="New Delhi"/>
    <x v="0"/>
    <x v="4"/>
    <s v="Chairs Pro 3"/>
    <n v="334235.34999999998"/>
    <n v="14"/>
    <x v="3"/>
    <n v="232860.88"/>
    <n v="101374.47"/>
    <s v="Vikas"/>
    <s v="Consumer"/>
  </r>
  <r>
    <s v="ORD-39448-6330"/>
    <d v="2023-10-12T00:00:00"/>
    <x v="0"/>
    <x v="148"/>
    <x v="160"/>
    <x v="0"/>
    <s v="Karnataka"/>
    <s v="Mysore"/>
    <x v="1"/>
    <x v="2"/>
    <s v="Binders Pro 5"/>
    <n v="4835.3900000000003"/>
    <n v="13"/>
    <x v="1"/>
    <n v="7020.78"/>
    <n v="-2185.39"/>
    <s v="Amit"/>
    <s v="Home Office"/>
  </r>
  <r>
    <s v="ORD-86466-6331"/>
    <d v="2024-03-17T00:00:00"/>
    <x v="1"/>
    <x v="880"/>
    <x v="219"/>
    <x v="1"/>
    <s v="Gujarat"/>
    <s v="Surat"/>
    <x v="0"/>
    <x v="4"/>
    <s v="Chairs Pro 2"/>
    <n v="173960.66"/>
    <n v="14"/>
    <x v="4"/>
    <n v="102772.18"/>
    <n v="71188.479999999996"/>
    <s v="Priya"/>
    <s v="Home Office"/>
  </r>
  <r>
    <s v="ORD-45795-6332"/>
    <d v="2023-12-04T00:00:00"/>
    <x v="0"/>
    <x v="811"/>
    <x v="17"/>
    <x v="0"/>
    <s v="Tamil Nadu"/>
    <s v="Coimbatore"/>
    <x v="1"/>
    <x v="3"/>
    <s v="Storage Pro 3"/>
    <n v="4329.46"/>
    <n v="3"/>
    <x v="4"/>
    <n v="3138.24"/>
    <n v="1191.22"/>
    <s v="Sneha"/>
    <s v="Corporate"/>
  </r>
  <r>
    <s v="ORD-80301-6333"/>
    <d v="2024-12-10T00:00:00"/>
    <x v="1"/>
    <x v="848"/>
    <x v="59"/>
    <x v="0"/>
    <s v="Karnataka"/>
    <s v="Mysore"/>
    <x v="1"/>
    <x v="6"/>
    <s v="Pens Pro 6"/>
    <n v="7000.57"/>
    <n v="8"/>
    <x v="6"/>
    <n v="11790.16"/>
    <n v="-4789.59"/>
    <s v="Neha"/>
    <s v="Consumer"/>
  </r>
  <r>
    <s v="ORD-72854-6334"/>
    <d v="2024-03-08T00:00:00"/>
    <x v="1"/>
    <x v="22"/>
    <x v="155"/>
    <x v="3"/>
    <s v="Bihar"/>
    <s v="Gaya"/>
    <x v="2"/>
    <x v="8"/>
    <s v="Laptops Pro 2"/>
    <n v="38259.31"/>
    <n v="6"/>
    <x v="1"/>
    <n v="53496.84"/>
    <n v="-15237.53"/>
    <s v="Vikas"/>
    <s v="Home Office"/>
  </r>
  <r>
    <s v="ORD-47363-6335"/>
    <d v="2023-01-22T00:00:00"/>
    <x v="0"/>
    <x v="215"/>
    <x v="96"/>
    <x v="2"/>
    <s v="Haryana"/>
    <s v="Faridabad"/>
    <x v="2"/>
    <x v="5"/>
    <s v="Tablets Pro 5"/>
    <n v="196081.07"/>
    <n v="12"/>
    <x v="0"/>
    <n v="117898.44"/>
    <n v="78182.63"/>
    <s v="Rahul"/>
    <s v="Corporate"/>
  </r>
  <r>
    <s v="ORD-61965-6336"/>
    <d v="2023-02-09T00:00:00"/>
    <x v="0"/>
    <x v="160"/>
    <x v="181"/>
    <x v="3"/>
    <s v="Odisha"/>
    <s v="Bhubaneswar"/>
    <x v="1"/>
    <x v="1"/>
    <s v="Paper Pro 5"/>
    <n v="20859.75"/>
    <n v="15"/>
    <x v="0"/>
    <n v="14073.75"/>
    <n v="6786"/>
    <s v="Amit"/>
    <s v="Corporate"/>
  </r>
  <r>
    <s v="ORD-63676-6337"/>
    <d v="2023-10-04T00:00:00"/>
    <x v="0"/>
    <x v="33"/>
    <x v="73"/>
    <x v="2"/>
    <s v="Haryana"/>
    <s v="Faridabad"/>
    <x v="0"/>
    <x v="0"/>
    <s v="Sofas Pro 4"/>
    <n v="88271.76"/>
    <n v="3"/>
    <x v="3"/>
    <n v="59291.43"/>
    <n v="28980.33"/>
    <s v="Vikas"/>
    <s v="Corporate"/>
  </r>
  <r>
    <s v="ORD-30984-6338"/>
    <d v="2023-06-25T00:00:00"/>
    <x v="0"/>
    <x v="790"/>
    <x v="77"/>
    <x v="1"/>
    <s v="Maharashtra"/>
    <s v="Nagpur"/>
    <x v="0"/>
    <x v="9"/>
    <s v="Beds Pro 1"/>
    <n v="24107.74"/>
    <n v="2"/>
    <x v="3"/>
    <n v="20648.919999999998"/>
    <n v="3458.82"/>
    <s v="Pooja"/>
    <s v="Corporate"/>
  </r>
  <r>
    <s v="ORD-87747-6339"/>
    <d v="2023-12-16T00:00:00"/>
    <x v="0"/>
    <x v="487"/>
    <x v="273"/>
    <x v="1"/>
    <s v="Maharashtra"/>
    <s v="Pune"/>
    <x v="0"/>
    <x v="7"/>
    <s v="Tables Pro 6"/>
    <n v="242110.71"/>
    <n v="11"/>
    <x v="3"/>
    <n v="204199.82"/>
    <n v="37910.89"/>
    <s v="Amit"/>
    <s v="Corporate"/>
  </r>
  <r>
    <s v="ORD-37335-6340"/>
    <d v="2023-11-13T00:00:00"/>
    <x v="0"/>
    <x v="886"/>
    <x v="37"/>
    <x v="2"/>
    <s v="Haryana"/>
    <s v="Faridabad"/>
    <x v="1"/>
    <x v="1"/>
    <s v="Paper Pro 10"/>
    <n v="25984.11"/>
    <n v="9"/>
    <x v="0"/>
    <n v="16037.46"/>
    <n v="9946.65"/>
    <s v="Amit"/>
    <s v="Consumer"/>
  </r>
  <r>
    <s v="ORD-73025-6341"/>
    <d v="2024-03-23T00:00:00"/>
    <x v="1"/>
    <x v="405"/>
    <x v="141"/>
    <x v="3"/>
    <s v="Odisha"/>
    <s v="Bhubaneswar"/>
    <x v="2"/>
    <x v="8"/>
    <s v="Laptops Pro 3"/>
    <n v="273320.53000000003"/>
    <n v="14"/>
    <x v="6"/>
    <n v="473999.54"/>
    <n v="-200679.01"/>
    <s v="Rahul"/>
    <s v="Corporate"/>
  </r>
  <r>
    <s v="ORD-64693-6342"/>
    <d v="2024-10-02T00:00:00"/>
    <x v="1"/>
    <x v="398"/>
    <x v="24"/>
    <x v="3"/>
    <s v="West Bengal"/>
    <s v="Kolkata"/>
    <x v="0"/>
    <x v="4"/>
    <s v="Chairs Pro 9"/>
    <n v="109244.9"/>
    <n v="5"/>
    <x v="4"/>
    <n v="82069.2"/>
    <n v="27175.7"/>
    <s v="Priya"/>
    <s v="Consumer"/>
  </r>
  <r>
    <s v="ORD-80397-6343"/>
    <d v="2023-12-09T00:00:00"/>
    <x v="0"/>
    <x v="229"/>
    <x v="230"/>
    <x v="0"/>
    <s v="Tamil Nadu"/>
    <s v="Coimbatore"/>
    <x v="0"/>
    <x v="9"/>
    <s v="Beds Pro 2"/>
    <n v="61827.05"/>
    <n v="9"/>
    <x v="1"/>
    <n v="86729.94"/>
    <n v="-24902.89"/>
    <s v="Vikas"/>
    <s v="Home Office"/>
  </r>
  <r>
    <s v="ORD-29219-6344"/>
    <d v="2024-12-01T00:00:00"/>
    <x v="1"/>
    <x v="669"/>
    <x v="280"/>
    <x v="1"/>
    <s v="Rajasthan"/>
    <s v="Jaipur"/>
    <x v="0"/>
    <x v="0"/>
    <s v="Sofas Pro 2"/>
    <n v="97450.75"/>
    <n v="14"/>
    <x v="6"/>
    <n v="165816.42000000001"/>
    <n v="-68365.67"/>
    <s v="Rahul"/>
    <s v="Home Office"/>
  </r>
  <r>
    <s v="ORD-31254-6345"/>
    <d v="2024-12-14T00:00:00"/>
    <x v="1"/>
    <x v="892"/>
    <x v="233"/>
    <x v="0"/>
    <s v="Telangana"/>
    <s v="Hyderabad"/>
    <x v="0"/>
    <x v="4"/>
    <s v="Chairs Pro 4"/>
    <n v="16531.23"/>
    <n v="2"/>
    <x v="3"/>
    <n v="11411.86"/>
    <n v="5119.37"/>
    <s v="Neha"/>
    <s v="Corporate"/>
  </r>
  <r>
    <s v="ORD-40903-6346"/>
    <d v="2023-04-25T00:00:00"/>
    <x v="0"/>
    <x v="232"/>
    <x v="131"/>
    <x v="0"/>
    <s v="Karnataka"/>
    <s v="Mysore"/>
    <x v="2"/>
    <x v="11"/>
    <s v="Smartphones Pro 3"/>
    <n v="524669.56999999995"/>
    <n v="10"/>
    <x v="2"/>
    <n v="446865.2"/>
    <n v="77804.37"/>
    <s v="Neha"/>
    <s v="Consumer"/>
  </r>
  <r>
    <s v="ORD-73433-6347"/>
    <d v="2023-10-26T00:00:00"/>
    <x v="0"/>
    <x v="540"/>
    <x v="107"/>
    <x v="2"/>
    <s v="Delhi"/>
    <s v="New Delhi"/>
    <x v="2"/>
    <x v="8"/>
    <s v="Laptops Pro 1"/>
    <n v="244064.39"/>
    <n v="4"/>
    <x v="3"/>
    <n v="178351.72"/>
    <n v="65712.67"/>
    <s v="Neha"/>
    <s v="Consumer"/>
  </r>
  <r>
    <s v="ORD-64075-6348"/>
    <d v="2024-03-29T00:00:00"/>
    <x v="1"/>
    <x v="558"/>
    <x v="174"/>
    <x v="1"/>
    <s v="Gujarat"/>
    <s v="Ahmedabad"/>
    <x v="1"/>
    <x v="2"/>
    <s v="Binders Pro 5"/>
    <n v="7748.17"/>
    <n v="13"/>
    <x v="1"/>
    <n v="11272.04"/>
    <n v="-3523.87"/>
    <s v="Pooja"/>
    <s v="Corporate"/>
  </r>
  <r>
    <s v="ORD-98904-6349"/>
    <d v="2023-10-16T00:00:00"/>
    <x v="0"/>
    <x v="821"/>
    <x v="161"/>
    <x v="0"/>
    <s v="Karnataka"/>
    <s v="Mysore"/>
    <x v="1"/>
    <x v="6"/>
    <s v="Pens Pro 4"/>
    <n v="28856.66"/>
    <n v="14"/>
    <x v="7"/>
    <n v="19900.02"/>
    <n v="8956.64"/>
    <s v="Karan"/>
    <s v="Consumer"/>
  </r>
  <r>
    <s v="ORD-43194-6350"/>
    <d v="2024-05-16T00:00:00"/>
    <x v="1"/>
    <x v="310"/>
    <x v="279"/>
    <x v="1"/>
    <s v="Rajasthan"/>
    <s v="Jaipur"/>
    <x v="0"/>
    <x v="7"/>
    <s v="Tables Pro 1"/>
    <n v="137618.53"/>
    <n v="8"/>
    <x v="2"/>
    <n v="106304.08"/>
    <n v="31314.45"/>
    <s v="Karan"/>
    <s v="Home Office"/>
  </r>
  <r>
    <s v="ORD-27324-6351"/>
    <d v="2023-10-23T00:00:00"/>
    <x v="0"/>
    <x v="218"/>
    <x v="275"/>
    <x v="1"/>
    <s v="Gujarat"/>
    <s v="Ahmedabad"/>
    <x v="0"/>
    <x v="4"/>
    <s v="Chairs Pro 10"/>
    <n v="172937.22"/>
    <n v="14"/>
    <x v="3"/>
    <n v="140788.48000000001"/>
    <n v="32148.74"/>
    <s v="Priya"/>
    <s v="Consumer"/>
  </r>
  <r>
    <s v="ORD-43368-6352"/>
    <d v="2023-12-08T00:00:00"/>
    <x v="0"/>
    <x v="278"/>
    <x v="299"/>
    <x v="1"/>
    <s v="Maharashtra"/>
    <s v="Nagpur"/>
    <x v="0"/>
    <x v="0"/>
    <s v="Sofas Pro 9"/>
    <n v="96369.7"/>
    <n v="10"/>
    <x v="1"/>
    <n v="135099.29999999999"/>
    <n v="-38729.599999999999"/>
    <s v="Rahul"/>
    <s v="Corporate"/>
  </r>
  <r>
    <s v="ORD-92964-6353"/>
    <d v="2024-06-16T00:00:00"/>
    <x v="1"/>
    <x v="410"/>
    <x v="299"/>
    <x v="3"/>
    <s v="Odisha"/>
    <s v="Bhubaneswar"/>
    <x v="1"/>
    <x v="3"/>
    <s v="Storage Pro 5"/>
    <n v="24741.43"/>
    <n v="13"/>
    <x v="5"/>
    <n v="21490.560000000001"/>
    <n v="3250.87"/>
    <s v="Pooja"/>
    <s v="Corporate"/>
  </r>
  <r>
    <s v="ORD-57729-6354"/>
    <d v="2024-10-23T00:00:00"/>
    <x v="1"/>
    <x v="814"/>
    <x v="232"/>
    <x v="0"/>
    <s v="Tamil Nadu"/>
    <s v="Chennai"/>
    <x v="1"/>
    <x v="6"/>
    <s v="Pens Pro 1"/>
    <n v="16456.11"/>
    <n v="9"/>
    <x v="4"/>
    <n v="13287.15"/>
    <n v="3168.96"/>
    <s v="Rahul"/>
    <s v="Consumer"/>
  </r>
  <r>
    <s v="ORD-81409-6355"/>
    <d v="2023-10-22T00:00:00"/>
    <x v="0"/>
    <x v="524"/>
    <x v="176"/>
    <x v="0"/>
    <s v="Tamil Nadu"/>
    <s v="Chennai"/>
    <x v="2"/>
    <x v="5"/>
    <s v="Tablets Pro 9"/>
    <n v="212342.94"/>
    <n v="6"/>
    <x v="0"/>
    <n v="161398.32"/>
    <n v="50944.62"/>
    <s v="Pooja"/>
    <s v="Home Office"/>
  </r>
  <r>
    <s v="ORD-26683-6356"/>
    <d v="2023-03-12T00:00:00"/>
    <x v="0"/>
    <x v="210"/>
    <x v="144"/>
    <x v="1"/>
    <s v="Maharashtra"/>
    <s v="Nagpur"/>
    <x v="1"/>
    <x v="6"/>
    <s v="Pens Pro 2"/>
    <n v="1972.42"/>
    <n v="2"/>
    <x v="1"/>
    <n v="2784.76"/>
    <n v="-812.34"/>
    <s v="Vikas"/>
    <s v="Corporate"/>
  </r>
  <r>
    <s v="ORD-11121-6357"/>
    <d v="2024-04-11T00:00:00"/>
    <x v="1"/>
    <x v="367"/>
    <x v="295"/>
    <x v="0"/>
    <s v="Telangana"/>
    <s v="Hyderabad"/>
    <x v="1"/>
    <x v="1"/>
    <s v="Paper Pro 2"/>
    <n v="10153.65"/>
    <n v="5"/>
    <x v="4"/>
    <n v="7921.35"/>
    <n v="2232.3000000000002"/>
    <s v="Vikas"/>
    <s v="Corporate"/>
  </r>
  <r>
    <s v="ORD-54554-6358"/>
    <d v="2023-11-03T00:00:00"/>
    <x v="0"/>
    <x v="730"/>
    <x v="253"/>
    <x v="3"/>
    <s v="West Bengal"/>
    <s v="Kolkata"/>
    <x v="1"/>
    <x v="1"/>
    <s v="Paper Pro 2"/>
    <n v="16470.38"/>
    <n v="13"/>
    <x v="3"/>
    <n v="13619.19"/>
    <n v="2851.19"/>
    <s v="Pooja"/>
    <s v="Corporate"/>
  </r>
  <r>
    <s v="ORD-27910-6359"/>
    <d v="2023-08-23T00:00:00"/>
    <x v="0"/>
    <x v="683"/>
    <x v="255"/>
    <x v="0"/>
    <s v="Karnataka"/>
    <s v="Bangalore"/>
    <x v="1"/>
    <x v="3"/>
    <s v="Storage Pro 6"/>
    <n v="4396.9799999999996"/>
    <n v="7"/>
    <x v="5"/>
    <n v="3672.34"/>
    <n v="724.64"/>
    <s v="Rahul"/>
    <s v="Home Office"/>
  </r>
  <r>
    <s v="ORD-51678-6360"/>
    <d v="2024-08-31T00:00:00"/>
    <x v="1"/>
    <x v="347"/>
    <x v="41"/>
    <x v="3"/>
    <s v="Odisha"/>
    <s v="Bhubaneswar"/>
    <x v="1"/>
    <x v="3"/>
    <s v="Storage Pro 6"/>
    <n v="23868"/>
    <n v="10"/>
    <x v="4"/>
    <n v="14419.8"/>
    <n v="9448.2000000000007"/>
    <s v="Amit"/>
    <s v="Corporate"/>
  </r>
  <r>
    <s v="ORD-96396-6361"/>
    <d v="2024-10-26T00:00:00"/>
    <x v="1"/>
    <x v="804"/>
    <x v="2"/>
    <x v="1"/>
    <s v="Gujarat"/>
    <s v="Surat"/>
    <x v="2"/>
    <x v="11"/>
    <s v="Smartphones Pro 9"/>
    <n v="163801.64000000001"/>
    <n v="8"/>
    <x v="4"/>
    <n v="124213.84"/>
    <n v="39587.800000000003"/>
    <s v="Rahul"/>
    <s v="Home Office"/>
  </r>
  <r>
    <s v="ORD-98054-6362"/>
    <d v="2023-07-13T00:00:00"/>
    <x v="0"/>
    <x v="144"/>
    <x v="43"/>
    <x v="2"/>
    <s v="Delhi"/>
    <s v="New Delhi"/>
    <x v="0"/>
    <x v="0"/>
    <s v="Sofas Pro 5"/>
    <n v="53143.7"/>
    <n v="2"/>
    <x v="2"/>
    <n v="37366.239999999998"/>
    <n v="15777.46"/>
    <s v="Amit"/>
    <s v="Home Office"/>
  </r>
  <r>
    <s v="ORD-77639-6363"/>
    <d v="2024-10-31T00:00:00"/>
    <x v="1"/>
    <x v="454"/>
    <x v="173"/>
    <x v="3"/>
    <s v="Odisha"/>
    <s v="Bhubaneswar"/>
    <x v="1"/>
    <x v="1"/>
    <s v="Paper Pro 4"/>
    <n v="21321.73"/>
    <n v="13"/>
    <x v="5"/>
    <n v="17098.900000000001"/>
    <n v="4222.83"/>
    <s v="Amit"/>
    <s v="Corporate"/>
  </r>
  <r>
    <s v="ORD-20543-6364"/>
    <d v="2023-10-12T00:00:00"/>
    <x v="0"/>
    <x v="326"/>
    <x v="157"/>
    <x v="0"/>
    <s v="Karnataka"/>
    <s v="Bangalore"/>
    <x v="1"/>
    <x v="1"/>
    <s v="Paper Pro 4"/>
    <n v="3348.85"/>
    <n v="3"/>
    <x v="6"/>
    <n v="5677.32"/>
    <n v="-2328.4699999999998"/>
    <s v="Vikas"/>
    <s v="Corporate"/>
  </r>
  <r>
    <s v="ORD-35108-6365"/>
    <d v="2024-12-07T00:00:00"/>
    <x v="1"/>
    <x v="46"/>
    <x v="245"/>
    <x v="3"/>
    <s v="West Bengal"/>
    <s v="Kolkata"/>
    <x v="0"/>
    <x v="9"/>
    <s v="Beds Pro 10"/>
    <n v="61233.89"/>
    <n v="4"/>
    <x v="2"/>
    <n v="46113.32"/>
    <n v="15120.57"/>
    <s v="Priya"/>
    <s v="Corporate"/>
  </r>
  <r>
    <s v="ORD-49947-6366"/>
    <d v="2024-10-01T00:00:00"/>
    <x v="1"/>
    <x v="627"/>
    <x v="197"/>
    <x v="1"/>
    <s v="Maharashtra"/>
    <s v="Pune"/>
    <x v="1"/>
    <x v="1"/>
    <s v="Paper Pro 10"/>
    <n v="7651.07"/>
    <n v="4"/>
    <x v="5"/>
    <n v="7189.72"/>
    <n v="461.35"/>
    <s v="Pooja"/>
    <s v="Corporate"/>
  </r>
  <r>
    <s v="ORD-98955-6367"/>
    <d v="2024-09-22T00:00:00"/>
    <x v="1"/>
    <x v="201"/>
    <x v="240"/>
    <x v="0"/>
    <s v="Telangana"/>
    <s v="Hyderabad"/>
    <x v="1"/>
    <x v="1"/>
    <s v="Paper Pro 3"/>
    <n v="27015.759999999998"/>
    <n v="13"/>
    <x v="4"/>
    <n v="20530.64"/>
    <n v="6485.12"/>
    <s v="Karan"/>
    <s v="Corporate"/>
  </r>
  <r>
    <s v="ORD-79345-6368"/>
    <d v="2024-10-18T00:00:00"/>
    <x v="1"/>
    <x v="769"/>
    <x v="285"/>
    <x v="3"/>
    <s v="Bihar"/>
    <s v="Patna"/>
    <x v="0"/>
    <x v="4"/>
    <s v="Chairs Pro 9"/>
    <n v="33980.480000000003"/>
    <n v="6"/>
    <x v="6"/>
    <n v="60994.74"/>
    <n v="-27014.26"/>
    <s v="Pooja"/>
    <s v="Consumer"/>
  </r>
  <r>
    <s v="ORD-29755-6369"/>
    <d v="2023-12-02T00:00:00"/>
    <x v="0"/>
    <x v="634"/>
    <x v="186"/>
    <x v="3"/>
    <s v="West Bengal"/>
    <s v="Howrah"/>
    <x v="0"/>
    <x v="7"/>
    <s v="Tables Pro 9"/>
    <n v="230404.61"/>
    <n v="10"/>
    <x v="4"/>
    <n v="185270.2"/>
    <n v="45134.41"/>
    <s v="Pooja"/>
    <s v="Consumer"/>
  </r>
  <r>
    <s v="ORD-43871-6370"/>
    <d v="2023-01-25T00:00:00"/>
    <x v="0"/>
    <x v="776"/>
    <x v="245"/>
    <x v="2"/>
    <s v="Haryana"/>
    <s v="Faridabad"/>
    <x v="1"/>
    <x v="1"/>
    <s v="Paper Pro 3"/>
    <n v="1654.42"/>
    <n v="3"/>
    <x v="0"/>
    <n v="1055.31"/>
    <n v="599.11"/>
    <s v="Sneha"/>
    <s v="Corporate"/>
  </r>
  <r>
    <s v="ORD-77752-6371"/>
    <d v="2024-12-25T00:00:00"/>
    <x v="1"/>
    <x v="802"/>
    <x v="126"/>
    <x v="0"/>
    <s v="Tamil Nadu"/>
    <s v="Chennai"/>
    <x v="1"/>
    <x v="3"/>
    <s v="Storage Pro 8"/>
    <n v="16392.68"/>
    <n v="14"/>
    <x v="2"/>
    <n v="12055.4"/>
    <n v="4337.28"/>
    <s v="Neha"/>
    <s v="Corporate"/>
  </r>
  <r>
    <s v="ORD-44963-6372"/>
    <d v="2023-06-17T00:00:00"/>
    <x v="0"/>
    <x v="249"/>
    <x v="253"/>
    <x v="2"/>
    <s v="Punjab"/>
    <s v="Amritsar"/>
    <x v="0"/>
    <x v="0"/>
    <s v="Sofas Pro 2"/>
    <n v="210232.66"/>
    <n v="12"/>
    <x v="0"/>
    <n v="118762.2"/>
    <n v="91470.46"/>
    <s v="Vikas"/>
    <s v="Corporate"/>
  </r>
  <r>
    <s v="ORD-52607-6373"/>
    <d v="2023-06-29T00:00:00"/>
    <x v="0"/>
    <x v="503"/>
    <x v="146"/>
    <x v="2"/>
    <s v="Punjab"/>
    <s v="Ludhiana"/>
    <x v="0"/>
    <x v="7"/>
    <s v="Tables Pro 3"/>
    <n v="18235.990000000002"/>
    <n v="4"/>
    <x v="3"/>
    <n v="16435.52"/>
    <n v="1800.47"/>
    <s v="Sneha"/>
    <s v="Corporate"/>
  </r>
  <r>
    <s v="ORD-22090-6374"/>
    <d v="2024-07-20T00:00:00"/>
    <x v="1"/>
    <x v="71"/>
    <x v="268"/>
    <x v="0"/>
    <s v="Tamil Nadu"/>
    <s v="Chennai"/>
    <x v="0"/>
    <x v="9"/>
    <s v="Beds Pro 3"/>
    <n v="5835.78"/>
    <n v="1"/>
    <x v="4"/>
    <n v="3821.61"/>
    <n v="2014.17"/>
    <s v="Sneha"/>
    <s v="Consumer"/>
  </r>
  <r>
    <s v="ORD-93242-6375"/>
    <d v="2024-10-05T00:00:00"/>
    <x v="1"/>
    <x v="327"/>
    <x v="18"/>
    <x v="1"/>
    <s v="Gujarat"/>
    <s v="Ahmedabad"/>
    <x v="2"/>
    <x v="5"/>
    <s v="Tablets Pro 6"/>
    <n v="481659.37"/>
    <n v="9"/>
    <x v="5"/>
    <n v="435531.51"/>
    <n v="46127.86"/>
    <s v="Pooja"/>
    <s v="Corporate"/>
  </r>
  <r>
    <s v="ORD-90198-6376"/>
    <d v="2023-06-01T00:00:00"/>
    <x v="0"/>
    <x v="107"/>
    <x v="204"/>
    <x v="1"/>
    <s v="Rajasthan"/>
    <s v="Jaipur"/>
    <x v="1"/>
    <x v="1"/>
    <s v="Paper Pro 10"/>
    <n v="6715.88"/>
    <n v="14"/>
    <x v="6"/>
    <n v="11939.34"/>
    <n v="-5223.46"/>
    <s v="Vikas"/>
    <s v="Home Office"/>
  </r>
  <r>
    <s v="ORD-95278-6377"/>
    <d v="2024-01-18T00:00:00"/>
    <x v="1"/>
    <x v="518"/>
    <x v="204"/>
    <x v="0"/>
    <s v="Karnataka"/>
    <s v="Bangalore"/>
    <x v="1"/>
    <x v="2"/>
    <s v="Binders Pro 7"/>
    <n v="6606.97"/>
    <n v="9"/>
    <x v="6"/>
    <n v="11030.31"/>
    <n v="-4423.34"/>
    <s v="Sneha"/>
    <s v="Home Office"/>
  </r>
  <r>
    <s v="ORD-88859-6378"/>
    <d v="2024-05-31T00:00:00"/>
    <x v="1"/>
    <x v="530"/>
    <x v="26"/>
    <x v="3"/>
    <s v="Odisha"/>
    <s v="Bhubaneswar"/>
    <x v="0"/>
    <x v="9"/>
    <s v="Beds Pro 8"/>
    <n v="86539.199999999997"/>
    <n v="4"/>
    <x v="4"/>
    <n v="60025.04"/>
    <n v="26514.16"/>
    <s v="Karan"/>
    <s v="Consumer"/>
  </r>
  <r>
    <s v="ORD-53387-6379"/>
    <d v="2023-07-09T00:00:00"/>
    <x v="0"/>
    <x v="589"/>
    <x v="117"/>
    <x v="1"/>
    <s v="Gujarat"/>
    <s v="Surat"/>
    <x v="0"/>
    <x v="7"/>
    <s v="Tables Pro 4"/>
    <n v="49638.720000000001"/>
    <n v="6"/>
    <x v="7"/>
    <n v="37485.120000000003"/>
    <n v="12153.6"/>
    <s v="Amit"/>
    <s v="Corporate"/>
  </r>
  <r>
    <s v="ORD-28266-6380"/>
    <d v="2023-10-14T00:00:00"/>
    <x v="0"/>
    <x v="240"/>
    <x v="174"/>
    <x v="1"/>
    <s v="Gujarat"/>
    <s v="Surat"/>
    <x v="1"/>
    <x v="3"/>
    <s v="Storage Pro 9"/>
    <n v="2001.13"/>
    <n v="3"/>
    <x v="2"/>
    <n v="1490.58"/>
    <n v="510.55"/>
    <s v="Neha"/>
    <s v="Home Office"/>
  </r>
  <r>
    <s v="ORD-90587-6381"/>
    <d v="2023-05-29T00:00:00"/>
    <x v="0"/>
    <x v="62"/>
    <x v="128"/>
    <x v="1"/>
    <s v="Rajasthan"/>
    <s v="Jaipur"/>
    <x v="1"/>
    <x v="6"/>
    <s v="Pens Pro 4"/>
    <n v="3396.17"/>
    <n v="13"/>
    <x v="1"/>
    <n v="4823.78"/>
    <n v="-1427.61"/>
    <s v="Sneha"/>
    <s v="Consumer"/>
  </r>
  <r>
    <s v="ORD-61792-6382"/>
    <d v="2024-12-23T00:00:00"/>
    <x v="1"/>
    <x v="41"/>
    <x v="278"/>
    <x v="1"/>
    <s v="Maharashtra"/>
    <s v="Mumbai"/>
    <x v="2"/>
    <x v="8"/>
    <s v="Laptops Pro 2"/>
    <n v="423304.07"/>
    <n v="7"/>
    <x v="3"/>
    <n v="327936.28000000003"/>
    <n v="95367.79"/>
    <s v="Pooja"/>
    <s v="Consumer"/>
  </r>
  <r>
    <s v="ORD-92129-6383"/>
    <d v="2024-01-03T00:00:00"/>
    <x v="1"/>
    <x v="310"/>
    <x v="10"/>
    <x v="3"/>
    <s v="Odisha"/>
    <s v="Bhubaneswar"/>
    <x v="1"/>
    <x v="6"/>
    <s v="Pens Pro 9"/>
    <n v="9915.61"/>
    <n v="8"/>
    <x v="0"/>
    <n v="7286.64"/>
    <n v="2628.97"/>
    <s v="Amit"/>
    <s v="Home Office"/>
  </r>
  <r>
    <s v="ORD-65060-6384"/>
    <d v="2023-10-14T00:00:00"/>
    <x v="0"/>
    <x v="310"/>
    <x v="1"/>
    <x v="2"/>
    <s v="Delhi"/>
    <s v="New Delhi"/>
    <x v="0"/>
    <x v="9"/>
    <s v="Beds Pro 6"/>
    <n v="64118.89"/>
    <n v="3"/>
    <x v="0"/>
    <n v="44343.39"/>
    <n v="19775.5"/>
    <s v="Sneha"/>
    <s v="Home Office"/>
  </r>
  <r>
    <s v="ORD-41858-6385"/>
    <d v="2023-05-31T00:00:00"/>
    <x v="0"/>
    <x v="196"/>
    <x v="136"/>
    <x v="3"/>
    <s v="West Bengal"/>
    <s v="Howrah"/>
    <x v="1"/>
    <x v="3"/>
    <s v="Storage Pro 6"/>
    <n v="21352.01"/>
    <n v="14"/>
    <x v="5"/>
    <n v="17885.98"/>
    <n v="3466.03"/>
    <s v="Priya"/>
    <s v="Home Office"/>
  </r>
  <r>
    <s v="ORD-52100-6386"/>
    <d v="2023-10-30T00:00:00"/>
    <x v="0"/>
    <x v="799"/>
    <x v="202"/>
    <x v="2"/>
    <s v="Punjab"/>
    <s v="Amritsar"/>
    <x v="1"/>
    <x v="1"/>
    <s v="Paper Pro 2"/>
    <n v="5011.93"/>
    <n v="7"/>
    <x v="4"/>
    <n v="3757.95"/>
    <n v="1253.98"/>
    <s v="Priya"/>
    <s v="Corporate"/>
  </r>
  <r>
    <s v="ORD-34888-6387"/>
    <d v="2023-03-05T00:00:00"/>
    <x v="0"/>
    <x v="706"/>
    <x v="50"/>
    <x v="2"/>
    <s v="Punjab"/>
    <s v="Ludhiana"/>
    <x v="2"/>
    <x v="8"/>
    <s v="Laptops Pro 3"/>
    <n v="12044.36"/>
    <n v="1"/>
    <x v="3"/>
    <n v="7908.88"/>
    <n v="4135.4799999999996"/>
    <s v="Vikas"/>
    <s v="Corporate"/>
  </r>
  <r>
    <s v="ORD-97259-6388"/>
    <d v="2023-06-08T00:00:00"/>
    <x v="0"/>
    <x v="80"/>
    <x v="201"/>
    <x v="3"/>
    <s v="Bihar"/>
    <s v="Gaya"/>
    <x v="2"/>
    <x v="10"/>
    <s v="Accessories Pro 10"/>
    <n v="152213.81"/>
    <n v="11"/>
    <x v="2"/>
    <n v="140783.5"/>
    <n v="11430.31"/>
    <s v="Karan"/>
    <s v="Corporate"/>
  </r>
  <r>
    <s v="ORD-34642-6389"/>
    <d v="2024-10-09T00:00:00"/>
    <x v="1"/>
    <x v="430"/>
    <x v="250"/>
    <x v="1"/>
    <s v="Maharashtra"/>
    <s v="Mumbai"/>
    <x v="0"/>
    <x v="0"/>
    <s v="Sofas Pro 1"/>
    <n v="27317.59"/>
    <n v="3"/>
    <x v="6"/>
    <n v="47169.120000000003"/>
    <n v="-19851.53"/>
    <s v="Neha"/>
    <s v="Home Office"/>
  </r>
  <r>
    <s v="ORD-44678-6390"/>
    <d v="2023-12-21T00:00:00"/>
    <x v="0"/>
    <x v="845"/>
    <x v="278"/>
    <x v="3"/>
    <s v="Odisha"/>
    <s v="Bhubaneswar"/>
    <x v="2"/>
    <x v="11"/>
    <s v="Smartphones Pro 3"/>
    <n v="441908.87"/>
    <n v="8"/>
    <x v="7"/>
    <n v="278361.59999999998"/>
    <n v="163547.26999999999"/>
    <s v="Vikas"/>
    <s v="Corporate"/>
  </r>
  <r>
    <s v="ORD-15630-6391"/>
    <d v="2023-03-06T00:00:00"/>
    <x v="0"/>
    <x v="424"/>
    <x v="21"/>
    <x v="3"/>
    <s v="Bihar"/>
    <s v="Patna"/>
    <x v="0"/>
    <x v="0"/>
    <s v="Sofas Pro 3"/>
    <n v="55770.89"/>
    <n v="6"/>
    <x v="7"/>
    <n v="44836.68"/>
    <n v="10934.21"/>
    <s v="Priya"/>
    <s v="Home Office"/>
  </r>
  <r>
    <s v="ORD-45227-6392"/>
    <d v="2023-05-11T00:00:00"/>
    <x v="0"/>
    <x v="22"/>
    <x v="49"/>
    <x v="3"/>
    <s v="Odisha"/>
    <s v="Bhubaneswar"/>
    <x v="1"/>
    <x v="1"/>
    <s v="Paper Pro 2"/>
    <n v="2180.86"/>
    <n v="12"/>
    <x v="0"/>
    <n v="1229.1600000000001"/>
    <n v="951.7"/>
    <s v="Pooja"/>
    <s v="Corporate"/>
  </r>
  <r>
    <s v="ORD-61328-6393"/>
    <d v="2024-02-04T00:00:00"/>
    <x v="1"/>
    <x v="32"/>
    <x v="231"/>
    <x v="2"/>
    <s v="Delhi"/>
    <s v="New Delhi"/>
    <x v="2"/>
    <x v="8"/>
    <s v="Laptops Pro 5"/>
    <n v="145979.56"/>
    <n v="9"/>
    <x v="1"/>
    <n v="219575.25"/>
    <n v="-73595.69"/>
    <s v="Amit"/>
    <s v="Corporate"/>
  </r>
  <r>
    <s v="ORD-46508-6394"/>
    <d v="2023-08-27T00:00:00"/>
    <x v="0"/>
    <x v="509"/>
    <x v="95"/>
    <x v="0"/>
    <s v="Telangana"/>
    <s v="Hyderabad"/>
    <x v="0"/>
    <x v="0"/>
    <s v="Sofas Pro 10"/>
    <n v="104583.83"/>
    <n v="5"/>
    <x v="0"/>
    <n v="76596.55"/>
    <n v="27987.279999999999"/>
    <s v="Pooja"/>
    <s v="Consumer"/>
  </r>
  <r>
    <s v="ORD-62477-6395"/>
    <d v="2023-01-29T00:00:00"/>
    <x v="0"/>
    <x v="348"/>
    <x v="95"/>
    <x v="3"/>
    <s v="West Bengal"/>
    <s v="Kolkata"/>
    <x v="2"/>
    <x v="8"/>
    <s v="Laptops Pro 2"/>
    <n v="14115.73"/>
    <n v="2"/>
    <x v="1"/>
    <n v="21319.08"/>
    <n v="-7203.35"/>
    <s v="Pooja"/>
    <s v="Home Office"/>
  </r>
  <r>
    <s v="ORD-49670-6396"/>
    <d v="2024-10-14T00:00:00"/>
    <x v="1"/>
    <x v="303"/>
    <x v="199"/>
    <x v="3"/>
    <s v="Bihar"/>
    <s v="Gaya"/>
    <x v="1"/>
    <x v="6"/>
    <s v="Pens Pro 3"/>
    <n v="1539.48"/>
    <n v="10"/>
    <x v="1"/>
    <n v="2208.6999999999998"/>
    <n v="-669.22"/>
    <s v="Rahul"/>
    <s v="Consumer"/>
  </r>
  <r>
    <s v="ORD-35991-6397"/>
    <d v="2023-02-27T00:00:00"/>
    <x v="0"/>
    <x v="608"/>
    <x v="157"/>
    <x v="2"/>
    <s v="Punjab"/>
    <s v="Amritsar"/>
    <x v="0"/>
    <x v="0"/>
    <s v="Sofas Pro 7"/>
    <n v="37745.19"/>
    <n v="9"/>
    <x v="1"/>
    <n v="54368.91"/>
    <n v="-16623.72"/>
    <s v="Karan"/>
    <s v="Consumer"/>
  </r>
  <r>
    <s v="ORD-18579-6398"/>
    <d v="2024-08-27T00:00:00"/>
    <x v="1"/>
    <x v="278"/>
    <x v="89"/>
    <x v="3"/>
    <s v="Bihar"/>
    <s v="Patna"/>
    <x v="1"/>
    <x v="6"/>
    <s v="Pens Pro 6"/>
    <n v="5042.3999999999996"/>
    <n v="3"/>
    <x v="0"/>
    <n v="3334.11"/>
    <n v="1708.29"/>
    <s v="Rahul"/>
    <s v="Corporate"/>
  </r>
  <r>
    <s v="ORD-39888-6399"/>
    <d v="2023-06-25T00:00:00"/>
    <x v="0"/>
    <x v="483"/>
    <x v="99"/>
    <x v="1"/>
    <s v="Maharashtra"/>
    <s v="Pune"/>
    <x v="0"/>
    <x v="7"/>
    <s v="Tables Pro 4"/>
    <n v="93376.84"/>
    <n v="14"/>
    <x v="1"/>
    <n v="130811.1"/>
    <n v="-37434.26"/>
    <s v="Pooja"/>
    <s v="Corporate"/>
  </r>
  <r>
    <s v="ORD-59885-6400"/>
    <d v="2023-11-28T00:00:00"/>
    <x v="0"/>
    <x v="412"/>
    <x v="3"/>
    <x v="3"/>
    <s v="Odisha"/>
    <s v="Bhubaneswar"/>
    <x v="2"/>
    <x v="8"/>
    <s v="Laptops Pro 9"/>
    <n v="86353.93"/>
    <n v="2"/>
    <x v="2"/>
    <n v="82775.320000000007"/>
    <n v="3578.61"/>
    <s v="Rahul"/>
    <s v="Consumer"/>
  </r>
  <r>
    <s v="ORD-37958-6401"/>
    <d v="2023-10-05T00:00:00"/>
    <x v="0"/>
    <x v="597"/>
    <x v="126"/>
    <x v="0"/>
    <s v="Karnataka"/>
    <s v="Bangalore"/>
    <x v="0"/>
    <x v="0"/>
    <s v="Sofas Pro 9"/>
    <n v="11662.1"/>
    <n v="1"/>
    <x v="4"/>
    <n v="8569.27"/>
    <n v="3092.83"/>
    <s v="Pooja"/>
    <s v="Consumer"/>
  </r>
  <r>
    <s v="ORD-52135-6402"/>
    <d v="2023-07-22T00:00:00"/>
    <x v="0"/>
    <x v="426"/>
    <x v="299"/>
    <x v="1"/>
    <s v="Maharashtra"/>
    <s v="Nagpur"/>
    <x v="1"/>
    <x v="2"/>
    <s v="Binders Pro 4"/>
    <n v="7980.33"/>
    <n v="4"/>
    <x v="2"/>
    <n v="7327.24"/>
    <n v="653.09"/>
    <s v="Rahul"/>
    <s v="Home Office"/>
  </r>
  <r>
    <s v="ORD-22708-6403"/>
    <d v="2024-11-20T00:00:00"/>
    <x v="1"/>
    <x v="746"/>
    <x v="256"/>
    <x v="2"/>
    <s v="Delhi"/>
    <s v="New Delhi"/>
    <x v="1"/>
    <x v="3"/>
    <s v="Storage Pro 6"/>
    <n v="657.67"/>
    <n v="2"/>
    <x v="6"/>
    <n v="1166.76"/>
    <n v="-509.09"/>
    <s v="Vikas"/>
    <s v="Corporate"/>
  </r>
  <r>
    <s v="ORD-96766-6404"/>
    <d v="2024-01-04T00:00:00"/>
    <x v="1"/>
    <x v="447"/>
    <x v="32"/>
    <x v="1"/>
    <s v="Gujarat"/>
    <s v="Ahmedabad"/>
    <x v="2"/>
    <x v="5"/>
    <s v="Tablets Pro 4"/>
    <n v="117729.57"/>
    <n v="3"/>
    <x v="4"/>
    <n v="77868.42"/>
    <n v="39861.15"/>
    <s v="Sneha"/>
    <s v="Home Office"/>
  </r>
  <r>
    <s v="ORD-53709-6405"/>
    <d v="2024-01-30T00:00:00"/>
    <x v="1"/>
    <x v="174"/>
    <x v="49"/>
    <x v="2"/>
    <s v="Punjab"/>
    <s v="Ludhiana"/>
    <x v="2"/>
    <x v="10"/>
    <s v="Accessories Pro 2"/>
    <n v="55810.95"/>
    <n v="2"/>
    <x v="1"/>
    <n v="78147.820000000007"/>
    <n v="-22336.87"/>
    <s v="Pooja"/>
    <s v="Corporate"/>
  </r>
  <r>
    <s v="ORD-74512-6406"/>
    <d v="2023-01-10T00:00:00"/>
    <x v="0"/>
    <x v="48"/>
    <x v="168"/>
    <x v="0"/>
    <s v="Tamil Nadu"/>
    <s v="Coimbatore"/>
    <x v="2"/>
    <x v="8"/>
    <s v="Laptops Pro 9"/>
    <n v="592046.07999999996"/>
    <n v="12"/>
    <x v="3"/>
    <n v="400345.32"/>
    <n v="191700.76"/>
    <s v="Amit"/>
    <s v="Home Office"/>
  </r>
  <r>
    <s v="ORD-48584-6407"/>
    <d v="2024-12-27T00:00:00"/>
    <x v="1"/>
    <x v="211"/>
    <x v="179"/>
    <x v="2"/>
    <s v="Punjab"/>
    <s v="Amritsar"/>
    <x v="0"/>
    <x v="0"/>
    <s v="Sofas Pro 7"/>
    <n v="9600.99"/>
    <n v="1"/>
    <x v="5"/>
    <n v="7725.37"/>
    <n v="1875.62"/>
    <s v="Karan"/>
    <s v="Corporate"/>
  </r>
  <r>
    <s v="ORD-78028-6408"/>
    <d v="2023-08-07T00:00:00"/>
    <x v="0"/>
    <x v="92"/>
    <x v="197"/>
    <x v="3"/>
    <s v="Bihar"/>
    <s v="Patna"/>
    <x v="1"/>
    <x v="1"/>
    <s v="Paper Pro 1"/>
    <n v="14283.01"/>
    <n v="8"/>
    <x v="5"/>
    <n v="12493.04"/>
    <n v="1789.97"/>
    <s v="Amit"/>
    <s v="Home Office"/>
  </r>
  <r>
    <s v="ORD-28538-6409"/>
    <d v="2024-05-04T00:00:00"/>
    <x v="1"/>
    <x v="404"/>
    <x v="206"/>
    <x v="0"/>
    <s v="Karnataka"/>
    <s v="Bangalore"/>
    <x v="2"/>
    <x v="8"/>
    <s v="Laptops Pro 8"/>
    <n v="307464.40999999997"/>
    <n v="13"/>
    <x v="1"/>
    <n v="450966.1"/>
    <n v="-143501.69"/>
    <s v="Vikas"/>
    <s v="Consumer"/>
  </r>
  <r>
    <s v="ORD-28885-6410"/>
    <d v="2023-09-10T00:00:00"/>
    <x v="0"/>
    <x v="572"/>
    <x v="238"/>
    <x v="1"/>
    <s v="Gujarat"/>
    <s v="Ahmedabad"/>
    <x v="1"/>
    <x v="3"/>
    <s v="Storage Pro 6"/>
    <n v="1024.31"/>
    <n v="3"/>
    <x v="2"/>
    <n v="842.37"/>
    <n v="181.94"/>
    <s v="Karan"/>
    <s v="Consumer"/>
  </r>
  <r>
    <s v="ORD-65744-6411"/>
    <d v="2024-05-19T00:00:00"/>
    <x v="1"/>
    <x v="275"/>
    <x v="32"/>
    <x v="3"/>
    <s v="Bihar"/>
    <s v="Gaya"/>
    <x v="0"/>
    <x v="7"/>
    <s v="Tables Pro 6"/>
    <n v="156033.73000000001"/>
    <n v="15"/>
    <x v="3"/>
    <n v="104463.6"/>
    <n v="51570.13"/>
    <s v="Sneha"/>
    <s v="Consumer"/>
  </r>
  <r>
    <s v="ORD-29804-6412"/>
    <d v="2024-01-28T00:00:00"/>
    <x v="1"/>
    <x v="276"/>
    <x v="17"/>
    <x v="3"/>
    <s v="Bihar"/>
    <s v="Patna"/>
    <x v="1"/>
    <x v="3"/>
    <s v="Storage Pro 10"/>
    <n v="19682.05"/>
    <n v="8"/>
    <x v="0"/>
    <n v="14242.24"/>
    <n v="5439.81"/>
    <s v="Amit"/>
    <s v="Consumer"/>
  </r>
  <r>
    <s v="ORD-22432-6413"/>
    <d v="2023-11-05T00:00:00"/>
    <x v="0"/>
    <x v="410"/>
    <x v="22"/>
    <x v="1"/>
    <s v="Rajasthan"/>
    <s v="Jaipur"/>
    <x v="0"/>
    <x v="4"/>
    <s v="Chairs Pro 8"/>
    <n v="49409.09"/>
    <n v="11"/>
    <x v="6"/>
    <n v="84426.21"/>
    <n v="-35017.120000000003"/>
    <s v="Amit"/>
    <s v="Corporate"/>
  </r>
  <r>
    <s v="ORD-61853-6414"/>
    <d v="2023-07-14T00:00:00"/>
    <x v="0"/>
    <x v="800"/>
    <x v="102"/>
    <x v="2"/>
    <s v="Delhi"/>
    <s v="New Delhi"/>
    <x v="2"/>
    <x v="10"/>
    <s v="Accessories Pro 6"/>
    <n v="83571.89"/>
    <n v="2"/>
    <x v="7"/>
    <n v="66479.8"/>
    <n v="17092.09"/>
    <s v="Amit"/>
    <s v="Consumer"/>
  </r>
  <r>
    <s v="ORD-36948-6415"/>
    <d v="2024-03-29T00:00:00"/>
    <x v="1"/>
    <x v="350"/>
    <x v="59"/>
    <x v="2"/>
    <s v="Punjab"/>
    <s v="Amritsar"/>
    <x v="0"/>
    <x v="9"/>
    <s v="Beds Pro 9"/>
    <n v="75483.009999999995"/>
    <n v="5"/>
    <x v="7"/>
    <n v="58479.4"/>
    <n v="17003.61"/>
    <s v="Karan"/>
    <s v="Home Office"/>
  </r>
  <r>
    <s v="ORD-84554-6416"/>
    <d v="2024-04-15T00:00:00"/>
    <x v="1"/>
    <x v="366"/>
    <x v="178"/>
    <x v="2"/>
    <s v="Haryana"/>
    <s v="Gurgaon"/>
    <x v="0"/>
    <x v="7"/>
    <s v="Tables Pro 10"/>
    <n v="58363.91"/>
    <n v="7"/>
    <x v="6"/>
    <n v="97598.13"/>
    <n v="-39234.22"/>
    <s v="Pooja"/>
    <s v="Home Office"/>
  </r>
  <r>
    <s v="ORD-90552-6417"/>
    <d v="2023-06-16T00:00:00"/>
    <x v="0"/>
    <x v="361"/>
    <x v="284"/>
    <x v="1"/>
    <s v="Gujarat"/>
    <s v="Ahmedabad"/>
    <x v="2"/>
    <x v="5"/>
    <s v="Tablets Pro 9"/>
    <n v="913811.93"/>
    <n v="15"/>
    <x v="7"/>
    <n v="685447.2"/>
    <n v="228364.73"/>
    <s v="Pooja"/>
    <s v="Corporate"/>
  </r>
  <r>
    <s v="ORD-81476-6418"/>
    <d v="2023-01-07T00:00:00"/>
    <x v="0"/>
    <x v="533"/>
    <x v="268"/>
    <x v="2"/>
    <s v="Punjab"/>
    <s v="Amritsar"/>
    <x v="2"/>
    <x v="10"/>
    <s v="Accessories Pro 6"/>
    <n v="216327.42"/>
    <n v="15"/>
    <x v="4"/>
    <n v="163390.79999999999"/>
    <n v="52936.62"/>
    <s v="Vikas"/>
    <s v="Corporate"/>
  </r>
  <r>
    <s v="ORD-12254-6419"/>
    <d v="2024-08-20T00:00:00"/>
    <x v="1"/>
    <x v="590"/>
    <x v="17"/>
    <x v="2"/>
    <s v="Delhi"/>
    <s v="New Delhi"/>
    <x v="2"/>
    <x v="8"/>
    <s v="Laptops Pro 1"/>
    <n v="197424.73"/>
    <n v="4"/>
    <x v="5"/>
    <n v="188537.88"/>
    <n v="8886.85"/>
    <s v="Vikas"/>
    <s v="Corporate"/>
  </r>
  <r>
    <s v="ORD-39726-6420"/>
    <d v="2023-07-12T00:00:00"/>
    <x v="0"/>
    <x v="302"/>
    <x v="229"/>
    <x v="2"/>
    <s v="Delhi"/>
    <s v="New Delhi"/>
    <x v="2"/>
    <x v="11"/>
    <s v="Smartphones Pro 3"/>
    <n v="108174.22"/>
    <n v="9"/>
    <x v="1"/>
    <n v="163375.47"/>
    <n v="-55201.25"/>
    <s v="Vikas"/>
    <s v="Corporate"/>
  </r>
  <r>
    <s v="ORD-70939-6421"/>
    <d v="2024-11-25T00:00:00"/>
    <x v="1"/>
    <x v="280"/>
    <x v="118"/>
    <x v="0"/>
    <s v="Karnataka"/>
    <s v="Mysore"/>
    <x v="1"/>
    <x v="3"/>
    <s v="Storage Pro 9"/>
    <n v="2714.32"/>
    <n v="6"/>
    <x v="1"/>
    <n v="3785.1"/>
    <n v="-1070.78"/>
    <s v="Rahul"/>
    <s v="Consumer"/>
  </r>
  <r>
    <s v="ORD-69462-6422"/>
    <d v="2024-11-03T00:00:00"/>
    <x v="1"/>
    <x v="104"/>
    <x v="111"/>
    <x v="3"/>
    <s v="Odisha"/>
    <s v="Bhubaneswar"/>
    <x v="2"/>
    <x v="11"/>
    <s v="Smartphones Pro 9"/>
    <n v="84837.15"/>
    <n v="4"/>
    <x v="6"/>
    <n v="149381.35999999999"/>
    <n v="-64544.21"/>
    <s v="Vikas"/>
    <s v="Home Office"/>
  </r>
  <r>
    <s v="ORD-91060-6423"/>
    <d v="2024-11-22T00:00:00"/>
    <x v="1"/>
    <x v="666"/>
    <x v="243"/>
    <x v="2"/>
    <s v="Punjab"/>
    <s v="Amritsar"/>
    <x v="2"/>
    <x v="8"/>
    <s v="Laptops Pro 2"/>
    <n v="398686.82"/>
    <n v="6"/>
    <x v="7"/>
    <n v="289085.7"/>
    <n v="109601.12"/>
    <s v="Sneha"/>
    <s v="Home Office"/>
  </r>
  <r>
    <s v="ORD-39711-6424"/>
    <d v="2024-03-04T00:00:00"/>
    <x v="1"/>
    <x v="317"/>
    <x v="238"/>
    <x v="1"/>
    <s v="Maharashtra"/>
    <s v="Nagpur"/>
    <x v="2"/>
    <x v="8"/>
    <s v="Laptops Pro 10"/>
    <n v="27850.75"/>
    <n v="2"/>
    <x v="6"/>
    <n v="50005.8"/>
    <n v="-22155.05"/>
    <s v="Pooja"/>
    <s v="Home Office"/>
  </r>
  <r>
    <s v="ORD-84691-6425"/>
    <d v="2024-12-20T00:00:00"/>
    <x v="1"/>
    <x v="529"/>
    <x v="124"/>
    <x v="3"/>
    <s v="West Bengal"/>
    <s v="Howrah"/>
    <x v="2"/>
    <x v="11"/>
    <s v="Smartphones Pro 9"/>
    <n v="84219.24"/>
    <n v="2"/>
    <x v="3"/>
    <n v="73826.679999999993"/>
    <n v="10392.56"/>
    <s v="Rahul"/>
    <s v="Corporate"/>
  </r>
  <r>
    <s v="ORD-87814-6426"/>
    <d v="2023-06-02T00:00:00"/>
    <x v="0"/>
    <x v="615"/>
    <x v="173"/>
    <x v="1"/>
    <s v="Rajasthan"/>
    <s v="Jaipur"/>
    <x v="0"/>
    <x v="7"/>
    <s v="Tables Pro 1"/>
    <n v="50466.36"/>
    <n v="3"/>
    <x v="3"/>
    <n v="37397.22"/>
    <n v="13069.14"/>
    <s v="Pooja"/>
    <s v="Corporate"/>
  </r>
  <r>
    <s v="ORD-81604-6427"/>
    <d v="2024-10-12T00:00:00"/>
    <x v="1"/>
    <x v="690"/>
    <x v="113"/>
    <x v="2"/>
    <s v="Delhi"/>
    <s v="New Delhi"/>
    <x v="1"/>
    <x v="2"/>
    <s v="Binders Pro 1"/>
    <n v="19457.28"/>
    <n v="14"/>
    <x v="1"/>
    <n v="27969.200000000001"/>
    <n v="-8511.92"/>
    <s v="Neha"/>
    <s v="Corporate"/>
  </r>
  <r>
    <s v="ORD-56844-6428"/>
    <d v="2023-09-30T00:00:00"/>
    <x v="0"/>
    <x v="684"/>
    <x v="38"/>
    <x v="2"/>
    <s v="Delhi"/>
    <s v="New Delhi"/>
    <x v="0"/>
    <x v="0"/>
    <s v="Sofas Pro 10"/>
    <n v="53180.21"/>
    <n v="12"/>
    <x v="3"/>
    <n v="38239.32"/>
    <n v="14940.89"/>
    <s v="Amit"/>
    <s v="Consumer"/>
  </r>
  <r>
    <s v="ORD-31614-6429"/>
    <d v="2024-10-19T00:00:00"/>
    <x v="1"/>
    <x v="113"/>
    <x v="298"/>
    <x v="2"/>
    <s v="Haryana"/>
    <s v="Gurgaon"/>
    <x v="2"/>
    <x v="11"/>
    <s v="Smartphones Pro 9"/>
    <n v="400241.57"/>
    <n v="10"/>
    <x v="3"/>
    <n v="270092.3"/>
    <n v="130149.27"/>
    <s v="Pooja"/>
    <s v="Consumer"/>
  </r>
  <r>
    <s v="ORD-15778-6430"/>
    <d v="2024-10-09T00:00:00"/>
    <x v="1"/>
    <x v="366"/>
    <x v="45"/>
    <x v="2"/>
    <s v="Haryana"/>
    <s v="Gurgaon"/>
    <x v="2"/>
    <x v="5"/>
    <s v="Tablets Pro 4"/>
    <n v="455167.06"/>
    <n v="9"/>
    <x v="0"/>
    <n v="331929.90000000002"/>
    <n v="123237.16"/>
    <s v="Priya"/>
    <s v="Corporate"/>
  </r>
  <r>
    <s v="ORD-62556-6431"/>
    <d v="2023-12-29T00:00:00"/>
    <x v="0"/>
    <x v="124"/>
    <x v="57"/>
    <x v="0"/>
    <s v="Telangana"/>
    <s v="Hyderabad"/>
    <x v="2"/>
    <x v="10"/>
    <s v="Accessories Pro 6"/>
    <n v="219350.83"/>
    <n v="8"/>
    <x v="5"/>
    <n v="226832.24"/>
    <n v="-7481.41"/>
    <s v="Karan"/>
    <s v="Corporate"/>
  </r>
  <r>
    <s v="ORD-66095-6432"/>
    <d v="2023-02-23T00:00:00"/>
    <x v="0"/>
    <x v="407"/>
    <x v="270"/>
    <x v="0"/>
    <s v="Karnataka"/>
    <s v="Mysore"/>
    <x v="1"/>
    <x v="6"/>
    <s v="Pens Pro 8"/>
    <n v="3010.59"/>
    <n v="2"/>
    <x v="3"/>
    <n v="2723.74"/>
    <n v="286.85000000000002"/>
    <s v="Priya"/>
    <s v="Consumer"/>
  </r>
  <r>
    <s v="ORD-76940-6433"/>
    <d v="2023-03-17T00:00:00"/>
    <x v="0"/>
    <x v="592"/>
    <x v="249"/>
    <x v="0"/>
    <s v="Tamil Nadu"/>
    <s v="Coimbatore"/>
    <x v="0"/>
    <x v="4"/>
    <s v="Chairs Pro 2"/>
    <n v="45902.53"/>
    <n v="8"/>
    <x v="6"/>
    <n v="78056.56"/>
    <n v="-32154.03"/>
    <s v="Priya"/>
    <s v="Corporate"/>
  </r>
  <r>
    <s v="ORD-67202-6434"/>
    <d v="2024-09-29T00:00:00"/>
    <x v="1"/>
    <x v="328"/>
    <x v="24"/>
    <x v="3"/>
    <s v="Bihar"/>
    <s v="Patna"/>
    <x v="0"/>
    <x v="0"/>
    <s v="Sofas Pro 2"/>
    <n v="38958.97"/>
    <n v="3"/>
    <x v="4"/>
    <n v="29962.29"/>
    <n v="8996.68"/>
    <s v="Amit"/>
    <s v="Corporate"/>
  </r>
  <r>
    <s v="ORD-90908-6435"/>
    <d v="2023-11-04T00:00:00"/>
    <x v="0"/>
    <x v="688"/>
    <x v="243"/>
    <x v="1"/>
    <s v="Maharashtra"/>
    <s v="Nagpur"/>
    <x v="1"/>
    <x v="2"/>
    <s v="Binders Pro 4"/>
    <n v="4091.43"/>
    <n v="7"/>
    <x v="0"/>
    <n v="2765"/>
    <n v="1326.43"/>
    <s v="Amit"/>
    <s v="Consumer"/>
  </r>
  <r>
    <s v="ORD-48418-6436"/>
    <d v="2023-08-16T00:00:00"/>
    <x v="0"/>
    <x v="424"/>
    <x v="201"/>
    <x v="1"/>
    <s v="Gujarat"/>
    <s v="Surat"/>
    <x v="0"/>
    <x v="7"/>
    <s v="Tables Pro 6"/>
    <n v="2893.88"/>
    <n v="1"/>
    <x v="1"/>
    <n v="4350.6400000000003"/>
    <n v="-1456.76"/>
    <s v="Karan"/>
    <s v="Corporate"/>
  </r>
  <r>
    <s v="ORD-25560-6437"/>
    <d v="2024-11-24T00:00:00"/>
    <x v="1"/>
    <x v="872"/>
    <x v="15"/>
    <x v="0"/>
    <s v="Karnataka"/>
    <s v="Mysore"/>
    <x v="1"/>
    <x v="2"/>
    <s v="Binders Pro 2"/>
    <n v="1370.43"/>
    <n v="5"/>
    <x v="1"/>
    <n v="2029.65"/>
    <n v="-659.22"/>
    <s v="Rahul"/>
    <s v="Consumer"/>
  </r>
  <r>
    <s v="ORD-33499-6438"/>
    <d v="2024-11-11T00:00:00"/>
    <x v="1"/>
    <x v="517"/>
    <x v="256"/>
    <x v="2"/>
    <s v="Delhi"/>
    <s v="New Delhi"/>
    <x v="2"/>
    <x v="10"/>
    <s v="Accessories Pro 6"/>
    <n v="496997.42"/>
    <n v="7"/>
    <x v="0"/>
    <n v="321226.01"/>
    <n v="175771.41"/>
    <s v="Pooja"/>
    <s v="Corporate"/>
  </r>
  <r>
    <s v="ORD-55399-6439"/>
    <d v="2024-09-30T00:00:00"/>
    <x v="1"/>
    <x v="40"/>
    <x v="81"/>
    <x v="3"/>
    <s v="Bihar"/>
    <s v="Gaya"/>
    <x v="1"/>
    <x v="2"/>
    <s v="Binders Pro 1"/>
    <n v="3469.4"/>
    <n v="10"/>
    <x v="1"/>
    <n v="5031.5"/>
    <n v="-1562.1"/>
    <s v="Neha"/>
    <s v="Corporate"/>
  </r>
  <r>
    <s v="ORD-22530-6440"/>
    <d v="2024-05-05T00:00:00"/>
    <x v="1"/>
    <x v="626"/>
    <x v="257"/>
    <x v="1"/>
    <s v="Maharashtra"/>
    <s v="Mumbai"/>
    <x v="2"/>
    <x v="8"/>
    <s v="Laptops Pro 8"/>
    <n v="310603.65999999997"/>
    <n v="14"/>
    <x v="6"/>
    <n v="537756.1"/>
    <n v="-227152.44"/>
    <s v="Sneha"/>
    <s v="Corporate"/>
  </r>
  <r>
    <s v="ORD-30618-6441"/>
    <d v="2023-03-23T00:00:00"/>
    <x v="0"/>
    <x v="337"/>
    <x v="39"/>
    <x v="2"/>
    <s v="Haryana"/>
    <s v="Faridabad"/>
    <x v="2"/>
    <x v="10"/>
    <s v="Accessories Pro 2"/>
    <n v="310097.06"/>
    <n v="11"/>
    <x v="3"/>
    <n v="217995.03"/>
    <n v="92102.03"/>
    <s v="Rahul"/>
    <s v="Home Office"/>
  </r>
  <r>
    <s v="ORD-35988-6442"/>
    <d v="2024-01-08T00:00:00"/>
    <x v="1"/>
    <x v="738"/>
    <x v="261"/>
    <x v="3"/>
    <s v="Odisha"/>
    <s v="Bhubaneswar"/>
    <x v="1"/>
    <x v="2"/>
    <s v="Binders Pro 2"/>
    <n v="7666.24"/>
    <n v="15"/>
    <x v="5"/>
    <n v="8088.45"/>
    <n v="-422.21"/>
    <s v="Karan"/>
    <s v="Consumer"/>
  </r>
  <r>
    <s v="ORD-85804-6443"/>
    <d v="2024-05-27T00:00:00"/>
    <x v="1"/>
    <x v="762"/>
    <x v="50"/>
    <x v="0"/>
    <s v="Tamil Nadu"/>
    <s v="Chennai"/>
    <x v="2"/>
    <x v="11"/>
    <s v="Smartphones Pro 8"/>
    <n v="287229.34999999998"/>
    <n v="7"/>
    <x v="4"/>
    <n v="225149.33"/>
    <n v="62080.02"/>
    <s v="Pooja"/>
    <s v="Consumer"/>
  </r>
  <r>
    <s v="ORD-39711-6444"/>
    <d v="2023-09-20T00:00:00"/>
    <x v="0"/>
    <x v="44"/>
    <x v="170"/>
    <x v="1"/>
    <s v="Rajasthan"/>
    <s v="Jaipur"/>
    <x v="1"/>
    <x v="1"/>
    <s v="Paper Pro 1"/>
    <n v="18283.37"/>
    <n v="13"/>
    <x v="3"/>
    <n v="14886.3"/>
    <n v="3397.07"/>
    <s v="Rahul"/>
    <s v="Consumer"/>
  </r>
  <r>
    <s v="ORD-61703-6445"/>
    <d v="2024-11-23T00:00:00"/>
    <x v="1"/>
    <x v="284"/>
    <x v="159"/>
    <x v="1"/>
    <s v="Rajasthan"/>
    <s v="Jaipur"/>
    <x v="0"/>
    <x v="7"/>
    <s v="Tables Pro 9"/>
    <n v="99671.25"/>
    <n v="5"/>
    <x v="3"/>
    <n v="87214.15"/>
    <n v="12457.1"/>
    <s v="Neha"/>
    <s v="Consumer"/>
  </r>
  <r>
    <s v="ORD-32109-6446"/>
    <d v="2024-06-01T00:00:00"/>
    <x v="1"/>
    <x v="442"/>
    <x v="246"/>
    <x v="3"/>
    <s v="Odisha"/>
    <s v="Bhubaneswar"/>
    <x v="0"/>
    <x v="9"/>
    <s v="Beds Pro 7"/>
    <n v="183784.09"/>
    <n v="14"/>
    <x v="2"/>
    <n v="149013.48000000001"/>
    <n v="34770.61"/>
    <s v="Priya"/>
    <s v="Consumer"/>
  </r>
  <r>
    <s v="ORD-67997-6447"/>
    <d v="2024-08-14T00:00:00"/>
    <x v="1"/>
    <x v="852"/>
    <x v="297"/>
    <x v="2"/>
    <s v="Haryana"/>
    <s v="Gurgaon"/>
    <x v="1"/>
    <x v="6"/>
    <s v="Pens Pro 7"/>
    <n v="1716.56"/>
    <n v="13"/>
    <x v="1"/>
    <n v="2458.8200000000002"/>
    <n v="-742.26"/>
    <s v="Sneha"/>
    <s v="Consumer"/>
  </r>
  <r>
    <s v="ORD-58109-6448"/>
    <d v="2023-11-16T00:00:00"/>
    <x v="0"/>
    <x v="661"/>
    <x v="101"/>
    <x v="3"/>
    <s v="West Bengal"/>
    <s v="Howrah"/>
    <x v="1"/>
    <x v="1"/>
    <s v="Paper Pro 1"/>
    <n v="4382.96"/>
    <n v="2"/>
    <x v="3"/>
    <n v="3319.84"/>
    <n v="1063.1199999999999"/>
    <s v="Amit"/>
    <s v="Corporate"/>
  </r>
  <r>
    <s v="ORD-48891-6449"/>
    <d v="2023-02-11T00:00:00"/>
    <x v="0"/>
    <x v="687"/>
    <x v="136"/>
    <x v="1"/>
    <s v="Rajasthan"/>
    <s v="Jaipur"/>
    <x v="1"/>
    <x v="1"/>
    <s v="Paper Pro 1"/>
    <n v="8035.56"/>
    <n v="3"/>
    <x v="0"/>
    <n v="4975.53"/>
    <n v="3060.03"/>
    <s v="Vikas"/>
    <s v="Corporate"/>
  </r>
  <r>
    <s v="ORD-21381-6450"/>
    <d v="2024-10-14T00:00:00"/>
    <x v="1"/>
    <x v="106"/>
    <x v="116"/>
    <x v="1"/>
    <s v="Rajasthan"/>
    <s v="Jaipur"/>
    <x v="2"/>
    <x v="5"/>
    <s v="Tablets Pro 3"/>
    <n v="151909.98000000001"/>
    <n v="3"/>
    <x v="4"/>
    <n v="104042.04"/>
    <n v="47867.94"/>
    <s v="Karan"/>
    <s v="Consumer"/>
  </r>
  <r>
    <s v="ORD-54779-6451"/>
    <d v="2023-05-09T00:00:00"/>
    <x v="0"/>
    <x v="515"/>
    <x v="188"/>
    <x v="1"/>
    <s v="Rajasthan"/>
    <s v="Jaipur"/>
    <x v="2"/>
    <x v="10"/>
    <s v="Accessories Pro 3"/>
    <n v="189272.04"/>
    <n v="12"/>
    <x v="4"/>
    <n v="114123.96"/>
    <n v="75148.08"/>
    <s v="Priya"/>
    <s v="Corporate"/>
  </r>
  <r>
    <s v="ORD-73922-6452"/>
    <d v="2024-02-16T00:00:00"/>
    <x v="1"/>
    <x v="859"/>
    <x v="229"/>
    <x v="1"/>
    <s v="Rajasthan"/>
    <s v="Jaipur"/>
    <x v="1"/>
    <x v="6"/>
    <s v="Pens Pro 9"/>
    <n v="5438.02"/>
    <n v="2"/>
    <x v="2"/>
    <n v="3876.38"/>
    <n v="1561.64"/>
    <s v="Vikas"/>
    <s v="Corporate"/>
  </r>
  <r>
    <s v="ORD-24757-6453"/>
    <d v="2023-02-25T00:00:00"/>
    <x v="0"/>
    <x v="188"/>
    <x v="33"/>
    <x v="3"/>
    <s v="Odisha"/>
    <s v="Bhubaneswar"/>
    <x v="1"/>
    <x v="1"/>
    <s v="Paper Pro 10"/>
    <n v="19178.009999999998"/>
    <n v="14"/>
    <x v="5"/>
    <n v="18095.560000000001"/>
    <n v="1082.45"/>
    <s v="Vikas"/>
    <s v="Corporate"/>
  </r>
  <r>
    <s v="ORD-22796-6454"/>
    <d v="2023-11-27T00:00:00"/>
    <x v="0"/>
    <x v="459"/>
    <x v="280"/>
    <x v="0"/>
    <s v="Karnataka"/>
    <s v="Bangalore"/>
    <x v="0"/>
    <x v="7"/>
    <s v="Tables Pro 7"/>
    <n v="138551.18"/>
    <n v="15"/>
    <x v="1"/>
    <n v="199089.75"/>
    <n v="-60538.57"/>
    <s v="Priya"/>
    <s v="Home Office"/>
  </r>
  <r>
    <s v="ORD-30323-6455"/>
    <d v="2024-11-13T00:00:00"/>
    <x v="1"/>
    <x v="253"/>
    <x v="289"/>
    <x v="2"/>
    <s v="Delhi"/>
    <s v="New Delhi"/>
    <x v="2"/>
    <x v="8"/>
    <s v="Laptops Pro 2"/>
    <n v="87989.48"/>
    <n v="7"/>
    <x v="5"/>
    <n v="89132.05"/>
    <n v="-1142.57"/>
    <s v="Karan"/>
    <s v="Consumer"/>
  </r>
  <r>
    <s v="ORD-98762-6456"/>
    <d v="2024-03-28T00:00:00"/>
    <x v="1"/>
    <x v="204"/>
    <x v="85"/>
    <x v="3"/>
    <s v="West Bengal"/>
    <s v="Kolkata"/>
    <x v="0"/>
    <x v="4"/>
    <s v="Chairs Pro 6"/>
    <n v="150794.72"/>
    <n v="15"/>
    <x v="2"/>
    <n v="134198.39999999999"/>
    <n v="16596.32"/>
    <s v="Amit"/>
    <s v="Consumer"/>
  </r>
  <r>
    <s v="ORD-62138-6457"/>
    <d v="2023-12-03T00:00:00"/>
    <x v="0"/>
    <x v="506"/>
    <x v="262"/>
    <x v="2"/>
    <s v="Haryana"/>
    <s v="Faridabad"/>
    <x v="0"/>
    <x v="7"/>
    <s v="Tables Pro 4"/>
    <n v="20641.39"/>
    <n v="7"/>
    <x v="6"/>
    <n v="36277.64"/>
    <n v="-15636.25"/>
    <s v="Sneha"/>
    <s v="Consumer"/>
  </r>
  <r>
    <s v="ORD-49987-6458"/>
    <d v="2023-09-28T00:00:00"/>
    <x v="0"/>
    <x v="440"/>
    <x v="24"/>
    <x v="0"/>
    <s v="Karnataka"/>
    <s v="Mysore"/>
    <x v="1"/>
    <x v="6"/>
    <s v="Pens Pro 5"/>
    <n v="7884.99"/>
    <n v="11"/>
    <x v="1"/>
    <n v="11618.09"/>
    <n v="-3733.1"/>
    <s v="Priya"/>
    <s v="Home Office"/>
  </r>
  <r>
    <s v="ORD-16344-6459"/>
    <d v="2024-11-18T00:00:00"/>
    <x v="1"/>
    <x v="715"/>
    <x v="272"/>
    <x v="1"/>
    <s v="Rajasthan"/>
    <s v="Jaipur"/>
    <x v="0"/>
    <x v="7"/>
    <s v="Tables Pro 5"/>
    <n v="299378.46000000002"/>
    <n v="15"/>
    <x v="3"/>
    <n v="258032.7"/>
    <n v="41345.760000000002"/>
    <s v="Neha"/>
    <s v="Consumer"/>
  </r>
  <r>
    <s v="ORD-22970-6460"/>
    <d v="2024-11-21T00:00:00"/>
    <x v="1"/>
    <x v="625"/>
    <x v="209"/>
    <x v="2"/>
    <s v="Delhi"/>
    <s v="New Delhi"/>
    <x v="1"/>
    <x v="1"/>
    <s v="Paper Pro 6"/>
    <n v="4823.66"/>
    <n v="5"/>
    <x v="5"/>
    <n v="3944.65"/>
    <n v="879.01"/>
    <s v="Sneha"/>
    <s v="Consumer"/>
  </r>
  <r>
    <s v="ORD-92201-6461"/>
    <d v="2024-12-11T00:00:00"/>
    <x v="1"/>
    <x v="301"/>
    <x v="52"/>
    <x v="2"/>
    <s v="Delhi"/>
    <s v="New Delhi"/>
    <x v="0"/>
    <x v="9"/>
    <s v="Beds Pro 7"/>
    <n v="138434.35"/>
    <n v="8"/>
    <x v="2"/>
    <n v="108389.75999999999"/>
    <n v="30044.59"/>
    <s v="Priya"/>
    <s v="Corporate"/>
  </r>
  <r>
    <s v="ORD-76646-6462"/>
    <d v="2023-10-12T00:00:00"/>
    <x v="0"/>
    <x v="425"/>
    <x v="241"/>
    <x v="3"/>
    <s v="West Bengal"/>
    <s v="Kolkata"/>
    <x v="2"/>
    <x v="10"/>
    <s v="Accessories Pro 6"/>
    <n v="1163475.73"/>
    <n v="15"/>
    <x v="0"/>
    <n v="735144.75"/>
    <n v="428330.98"/>
    <s v="Amit"/>
    <s v="Home Office"/>
  </r>
  <r>
    <s v="ORD-12278-6463"/>
    <d v="2023-01-07T00:00:00"/>
    <x v="0"/>
    <x v="603"/>
    <x v="80"/>
    <x v="3"/>
    <s v="West Bengal"/>
    <s v="Howrah"/>
    <x v="2"/>
    <x v="8"/>
    <s v="Laptops Pro 7"/>
    <n v="173685.33"/>
    <n v="9"/>
    <x v="1"/>
    <n v="256986.09"/>
    <n v="-83300.759999999995"/>
    <s v="Priya"/>
    <s v="Corporate"/>
  </r>
  <r>
    <s v="ORD-24342-6464"/>
    <d v="2023-02-12T00:00:00"/>
    <x v="0"/>
    <x v="550"/>
    <x v="254"/>
    <x v="2"/>
    <s v="Haryana"/>
    <s v="Gurgaon"/>
    <x v="2"/>
    <x v="10"/>
    <s v="Accessories Pro 8"/>
    <n v="883519.7"/>
    <n v="14"/>
    <x v="7"/>
    <n v="661850.98"/>
    <n v="221668.72"/>
    <s v="Priya"/>
    <s v="Consumer"/>
  </r>
  <r>
    <s v="ORD-91999-6465"/>
    <d v="2024-12-17T00:00:00"/>
    <x v="1"/>
    <x v="845"/>
    <x v="284"/>
    <x v="2"/>
    <s v="Delhi"/>
    <s v="New Delhi"/>
    <x v="0"/>
    <x v="9"/>
    <s v="Beds Pro 2"/>
    <n v="168807.08"/>
    <n v="12"/>
    <x v="1"/>
    <n v="237340.92"/>
    <n v="-68533.84"/>
    <s v="Amit"/>
    <s v="Home Office"/>
  </r>
  <r>
    <s v="ORD-28915-6466"/>
    <d v="2024-05-11T00:00:00"/>
    <x v="1"/>
    <x v="816"/>
    <x v="70"/>
    <x v="3"/>
    <s v="Bihar"/>
    <s v="Patna"/>
    <x v="1"/>
    <x v="1"/>
    <s v="Paper Pro 6"/>
    <n v="8130.34"/>
    <n v="13"/>
    <x v="6"/>
    <n v="13836.55"/>
    <n v="-5706.21"/>
    <s v="Sneha"/>
    <s v="Corporate"/>
  </r>
  <r>
    <s v="ORD-20362-6467"/>
    <d v="2024-07-13T00:00:00"/>
    <x v="1"/>
    <x v="201"/>
    <x v="142"/>
    <x v="0"/>
    <s v="Telangana"/>
    <s v="Hyderabad"/>
    <x v="1"/>
    <x v="1"/>
    <s v="Paper Pro 7"/>
    <n v="1669.36"/>
    <n v="2"/>
    <x v="6"/>
    <n v="2835.9"/>
    <n v="-1166.54"/>
    <s v="Karan"/>
    <s v="Home Office"/>
  </r>
  <r>
    <s v="ORD-90529-6468"/>
    <d v="2024-12-28T00:00:00"/>
    <x v="1"/>
    <x v="626"/>
    <x v="35"/>
    <x v="2"/>
    <s v="Haryana"/>
    <s v="Gurgaon"/>
    <x v="2"/>
    <x v="8"/>
    <s v="Laptops Pro 2"/>
    <n v="167550.54"/>
    <n v="4"/>
    <x v="4"/>
    <n v="113932.56"/>
    <n v="53617.98"/>
    <s v="Karan"/>
    <s v="Home Office"/>
  </r>
  <r>
    <s v="ORD-70685-6469"/>
    <d v="2024-10-01T00:00:00"/>
    <x v="1"/>
    <x v="407"/>
    <x v="212"/>
    <x v="3"/>
    <s v="West Bengal"/>
    <s v="Kolkata"/>
    <x v="1"/>
    <x v="3"/>
    <s v="Storage Pro 5"/>
    <n v="25681.71"/>
    <n v="11"/>
    <x v="7"/>
    <n v="20346.48"/>
    <n v="5335.23"/>
    <s v="Rahul"/>
    <s v="Corporate"/>
  </r>
  <r>
    <s v="ORD-45813-6470"/>
    <d v="2024-04-30T00:00:00"/>
    <x v="1"/>
    <x v="192"/>
    <x v="234"/>
    <x v="1"/>
    <s v="Maharashtra"/>
    <s v="Mumbai"/>
    <x v="1"/>
    <x v="2"/>
    <s v="Binders Pro 3"/>
    <n v="18641.96"/>
    <n v="8"/>
    <x v="7"/>
    <n v="13848.08"/>
    <n v="4793.88"/>
    <s v="Vikas"/>
    <s v="Consumer"/>
  </r>
  <r>
    <s v="ORD-39405-6471"/>
    <d v="2024-01-30T00:00:00"/>
    <x v="1"/>
    <x v="834"/>
    <x v="116"/>
    <x v="2"/>
    <s v="Punjab"/>
    <s v="Amritsar"/>
    <x v="1"/>
    <x v="3"/>
    <s v="Storage Pro 1"/>
    <n v="5140.8"/>
    <n v="8"/>
    <x v="6"/>
    <n v="9159.68"/>
    <n v="-4018.88"/>
    <s v="Sneha"/>
    <s v="Home Office"/>
  </r>
  <r>
    <s v="ORD-62570-6472"/>
    <d v="2024-02-20T00:00:00"/>
    <x v="1"/>
    <x v="513"/>
    <x v="267"/>
    <x v="3"/>
    <s v="West Bengal"/>
    <s v="Kolkata"/>
    <x v="2"/>
    <x v="11"/>
    <s v="Smartphones Pro 1"/>
    <n v="414577.38"/>
    <n v="11"/>
    <x v="4"/>
    <n v="318457.26"/>
    <n v="96120.12"/>
    <s v="Vikas"/>
    <s v="Corporate"/>
  </r>
  <r>
    <s v="ORD-31822-6473"/>
    <d v="2023-12-03T00:00:00"/>
    <x v="0"/>
    <x v="256"/>
    <x v="28"/>
    <x v="0"/>
    <s v="Karnataka"/>
    <s v="Mysore"/>
    <x v="1"/>
    <x v="6"/>
    <s v="Pens Pro 1"/>
    <n v="13246.16"/>
    <n v="11"/>
    <x v="2"/>
    <n v="12324.29"/>
    <n v="921.87"/>
    <s v="Amit"/>
    <s v="Home Office"/>
  </r>
  <r>
    <s v="ORD-84311-6474"/>
    <d v="2023-07-11T00:00:00"/>
    <x v="0"/>
    <x v="180"/>
    <x v="167"/>
    <x v="2"/>
    <s v="Haryana"/>
    <s v="Faridabad"/>
    <x v="2"/>
    <x v="5"/>
    <s v="Tablets Pro 1"/>
    <n v="25143.9"/>
    <n v="2"/>
    <x v="3"/>
    <n v="16712.78"/>
    <n v="8431.1200000000008"/>
    <s v="Vikas"/>
    <s v="Consumer"/>
  </r>
  <r>
    <s v="ORD-36254-6475"/>
    <d v="2023-04-09T00:00:00"/>
    <x v="0"/>
    <x v="318"/>
    <x v="279"/>
    <x v="3"/>
    <s v="Odisha"/>
    <s v="Bhubaneswar"/>
    <x v="2"/>
    <x v="10"/>
    <s v="Accessories Pro 6"/>
    <n v="415733.34"/>
    <n v="7"/>
    <x v="4"/>
    <n v="331306.71000000002"/>
    <n v="84426.63"/>
    <s v="Karan"/>
    <s v="Home Office"/>
  </r>
  <r>
    <s v="ORD-28831-6476"/>
    <d v="2024-11-21T00:00:00"/>
    <x v="1"/>
    <x v="605"/>
    <x v="244"/>
    <x v="3"/>
    <s v="Odisha"/>
    <s v="Bhubaneswar"/>
    <x v="2"/>
    <x v="8"/>
    <s v="Laptops Pro 9"/>
    <n v="629718.86"/>
    <n v="12"/>
    <x v="0"/>
    <n v="363319.8"/>
    <n v="266399.06"/>
    <s v="Rahul"/>
    <s v="Home Office"/>
  </r>
  <r>
    <s v="ORD-93121-6477"/>
    <d v="2024-08-27T00:00:00"/>
    <x v="1"/>
    <x v="100"/>
    <x v="255"/>
    <x v="2"/>
    <s v="Haryana"/>
    <s v="Gurgaon"/>
    <x v="1"/>
    <x v="3"/>
    <s v="Storage Pro 8"/>
    <n v="11050.78"/>
    <n v="6"/>
    <x v="2"/>
    <n v="9272.82"/>
    <n v="1777.96"/>
    <s v="Sneha"/>
    <s v="Corporate"/>
  </r>
  <r>
    <s v="ORD-39720-6478"/>
    <d v="2023-12-13T00:00:00"/>
    <x v="0"/>
    <x v="549"/>
    <x v="65"/>
    <x v="0"/>
    <s v="Tamil Nadu"/>
    <s v="Coimbatore"/>
    <x v="0"/>
    <x v="9"/>
    <s v="Beds Pro 5"/>
    <n v="22180.84"/>
    <n v="1"/>
    <x v="7"/>
    <n v="14480.26"/>
    <n v="7700.58"/>
    <s v="Pooja"/>
    <s v="Home Office"/>
  </r>
  <r>
    <s v="ORD-86243-6479"/>
    <d v="2023-06-02T00:00:00"/>
    <x v="0"/>
    <x v="864"/>
    <x v="16"/>
    <x v="1"/>
    <s v="Gujarat"/>
    <s v="Ahmedabad"/>
    <x v="1"/>
    <x v="2"/>
    <s v="Binders Pro 5"/>
    <n v="1531.05"/>
    <n v="2"/>
    <x v="3"/>
    <n v="1115.6400000000001"/>
    <n v="415.41"/>
    <s v="Neha"/>
    <s v="Home Office"/>
  </r>
  <r>
    <s v="ORD-59137-6480"/>
    <d v="2024-11-28T00:00:00"/>
    <x v="1"/>
    <x v="606"/>
    <x v="220"/>
    <x v="2"/>
    <s v="Haryana"/>
    <s v="Gurgaon"/>
    <x v="2"/>
    <x v="10"/>
    <s v="Accessories Pro 9"/>
    <n v="256295.9"/>
    <n v="8"/>
    <x v="4"/>
    <n v="150322.88"/>
    <n v="105973.02"/>
    <s v="Priya"/>
    <s v="Corporate"/>
  </r>
  <r>
    <s v="ORD-86117-6481"/>
    <d v="2023-03-12T00:00:00"/>
    <x v="0"/>
    <x v="294"/>
    <x v="5"/>
    <x v="3"/>
    <s v="Bihar"/>
    <s v="Patna"/>
    <x v="0"/>
    <x v="7"/>
    <s v="Tables Pro 4"/>
    <n v="16241.54"/>
    <n v="1"/>
    <x v="2"/>
    <n v="14264.89"/>
    <n v="1976.65"/>
    <s v="Sneha"/>
    <s v="Home Office"/>
  </r>
  <r>
    <s v="ORD-63393-6482"/>
    <d v="2024-12-02T00:00:00"/>
    <x v="1"/>
    <x v="495"/>
    <x v="83"/>
    <x v="1"/>
    <s v="Rajasthan"/>
    <s v="Jaipur"/>
    <x v="2"/>
    <x v="8"/>
    <s v="Laptops Pro 8"/>
    <n v="452671.42"/>
    <n v="8"/>
    <x v="3"/>
    <n v="329102.64"/>
    <n v="123568.78"/>
    <s v="Sneha"/>
    <s v="Consumer"/>
  </r>
  <r>
    <s v="ORD-81834-6483"/>
    <d v="2023-10-21T00:00:00"/>
    <x v="0"/>
    <x v="205"/>
    <x v="95"/>
    <x v="1"/>
    <s v="Rajasthan"/>
    <s v="Jaipur"/>
    <x v="0"/>
    <x v="4"/>
    <s v="Chairs Pro 1"/>
    <n v="21356.94"/>
    <n v="7"/>
    <x v="4"/>
    <n v="16689.05"/>
    <n v="4667.8900000000003"/>
    <s v="Rahul"/>
    <s v="Corporate"/>
  </r>
  <r>
    <s v="ORD-63350-6484"/>
    <d v="2024-01-07T00:00:00"/>
    <x v="1"/>
    <x v="629"/>
    <x v="273"/>
    <x v="3"/>
    <s v="West Bengal"/>
    <s v="Howrah"/>
    <x v="2"/>
    <x v="11"/>
    <s v="Smartphones Pro 9"/>
    <n v="45228.41"/>
    <n v="1"/>
    <x v="2"/>
    <n v="40738.18"/>
    <n v="4490.2299999999996"/>
    <s v="Karan"/>
    <s v="Home Office"/>
  </r>
  <r>
    <s v="ORD-68487-6485"/>
    <d v="2023-12-07T00:00:00"/>
    <x v="0"/>
    <x v="544"/>
    <x v="31"/>
    <x v="0"/>
    <s v="Telangana"/>
    <s v="Hyderabad"/>
    <x v="2"/>
    <x v="10"/>
    <s v="Accessories Pro 5"/>
    <n v="231150.24"/>
    <n v="7"/>
    <x v="1"/>
    <n v="347415.6"/>
    <n v="-116265.36"/>
    <s v="Amit"/>
    <s v="Consumer"/>
  </r>
  <r>
    <s v="ORD-29309-6486"/>
    <d v="2024-07-26T00:00:00"/>
    <x v="1"/>
    <x v="226"/>
    <x v="27"/>
    <x v="0"/>
    <s v="Tamil Nadu"/>
    <s v="Chennai"/>
    <x v="0"/>
    <x v="9"/>
    <s v="Beds Pro 9"/>
    <n v="84462.07"/>
    <n v="11"/>
    <x v="7"/>
    <n v="67413.39"/>
    <n v="17048.68"/>
    <s v="Vikas"/>
    <s v="Corporate"/>
  </r>
  <r>
    <s v="ORD-56247-6487"/>
    <d v="2023-12-14T00:00:00"/>
    <x v="0"/>
    <x v="615"/>
    <x v="91"/>
    <x v="2"/>
    <s v="Punjab"/>
    <s v="Ludhiana"/>
    <x v="2"/>
    <x v="10"/>
    <s v="Accessories Pro 9"/>
    <n v="196966.15"/>
    <n v="6"/>
    <x v="0"/>
    <n v="120399.36"/>
    <n v="76566.789999999994"/>
    <s v="Priya"/>
    <s v="Corporate"/>
  </r>
  <r>
    <s v="ORD-17876-6488"/>
    <d v="2023-12-14T00:00:00"/>
    <x v="0"/>
    <x v="109"/>
    <x v="59"/>
    <x v="1"/>
    <s v="Rajasthan"/>
    <s v="Jaipur"/>
    <x v="1"/>
    <x v="6"/>
    <s v="Pens Pro 3"/>
    <n v="20329.349999999999"/>
    <n v="14"/>
    <x v="0"/>
    <n v="12820.08"/>
    <n v="7509.27"/>
    <s v="Rahul"/>
    <s v="Consumer"/>
  </r>
  <r>
    <s v="ORD-24721-6489"/>
    <d v="2023-12-07T00:00:00"/>
    <x v="0"/>
    <x v="108"/>
    <x v="113"/>
    <x v="0"/>
    <s v="Karnataka"/>
    <s v="Bangalore"/>
    <x v="1"/>
    <x v="2"/>
    <s v="Binders Pro 10"/>
    <n v="1209.6600000000001"/>
    <n v="1"/>
    <x v="3"/>
    <n v="1034.98"/>
    <n v="174.68"/>
    <s v="Neha"/>
    <s v="Consumer"/>
  </r>
  <r>
    <s v="ORD-76731-6490"/>
    <d v="2023-05-09T00:00:00"/>
    <x v="0"/>
    <x v="439"/>
    <x v="120"/>
    <x v="1"/>
    <s v="Maharashtra"/>
    <s v="Nagpur"/>
    <x v="2"/>
    <x v="11"/>
    <s v="Smartphones Pro 9"/>
    <n v="336977.79"/>
    <n v="14"/>
    <x v="5"/>
    <n v="343806.96"/>
    <n v="-6829.17"/>
    <s v="Pooja"/>
    <s v="Consumer"/>
  </r>
  <r>
    <s v="ORD-17277-6491"/>
    <d v="2024-12-26T00:00:00"/>
    <x v="1"/>
    <x v="194"/>
    <x v="223"/>
    <x v="2"/>
    <s v="Punjab"/>
    <s v="Ludhiana"/>
    <x v="0"/>
    <x v="9"/>
    <s v="Beds Pro 1"/>
    <n v="154840.62"/>
    <n v="9"/>
    <x v="0"/>
    <n v="100625.58"/>
    <n v="54215.040000000001"/>
    <s v="Priya"/>
    <s v="Consumer"/>
  </r>
  <r>
    <s v="ORD-79157-6492"/>
    <d v="2023-10-18T00:00:00"/>
    <x v="0"/>
    <x v="243"/>
    <x v="134"/>
    <x v="2"/>
    <s v="Punjab"/>
    <s v="Ludhiana"/>
    <x v="1"/>
    <x v="3"/>
    <s v="Storage Pro 9"/>
    <n v="12846.35"/>
    <n v="13"/>
    <x v="5"/>
    <n v="12639.12"/>
    <n v="207.23"/>
    <s v="Neha"/>
    <s v="Corporate"/>
  </r>
  <r>
    <s v="ORD-71919-6493"/>
    <d v="2023-09-25T00:00:00"/>
    <x v="0"/>
    <x v="220"/>
    <x v="290"/>
    <x v="2"/>
    <s v="Punjab"/>
    <s v="Ludhiana"/>
    <x v="0"/>
    <x v="9"/>
    <s v="Beds Pro 9"/>
    <n v="11039.1"/>
    <n v="7"/>
    <x v="1"/>
    <n v="16162.16"/>
    <n v="-5123.0600000000004"/>
    <s v="Pooja"/>
    <s v="Home Office"/>
  </r>
  <r>
    <s v="ORD-58271-6494"/>
    <d v="2023-02-27T00:00:00"/>
    <x v="0"/>
    <x v="270"/>
    <x v="9"/>
    <x v="2"/>
    <s v="Haryana"/>
    <s v="Gurgaon"/>
    <x v="1"/>
    <x v="3"/>
    <s v="Storage Pro 6"/>
    <n v="6248.53"/>
    <n v="9"/>
    <x v="4"/>
    <n v="4042.53"/>
    <n v="2206"/>
    <s v="Vikas"/>
    <s v="Corporate"/>
  </r>
  <r>
    <s v="ORD-45600-6495"/>
    <d v="2024-09-11T00:00:00"/>
    <x v="1"/>
    <x v="584"/>
    <x v="254"/>
    <x v="0"/>
    <s v="Telangana"/>
    <s v="Hyderabad"/>
    <x v="1"/>
    <x v="6"/>
    <s v="Pens Pro 1"/>
    <n v="9437.73"/>
    <n v="15"/>
    <x v="6"/>
    <n v="15742.2"/>
    <n v="-6304.47"/>
    <s v="Neha"/>
    <s v="Home Office"/>
  </r>
  <r>
    <s v="ORD-14674-6496"/>
    <d v="2024-12-20T00:00:00"/>
    <x v="1"/>
    <x v="490"/>
    <x v="190"/>
    <x v="0"/>
    <s v="Karnataka"/>
    <s v="Mysore"/>
    <x v="0"/>
    <x v="4"/>
    <s v="Chairs Pro 3"/>
    <n v="88230.18"/>
    <n v="8"/>
    <x v="6"/>
    <n v="154793.28"/>
    <n v="-66563.100000000006"/>
    <s v="Sneha"/>
    <s v="Consumer"/>
  </r>
  <r>
    <s v="ORD-54660-6497"/>
    <d v="2023-07-26T00:00:00"/>
    <x v="0"/>
    <x v="890"/>
    <x v="292"/>
    <x v="2"/>
    <s v="Haryana"/>
    <s v="Gurgaon"/>
    <x v="0"/>
    <x v="7"/>
    <s v="Tables Pro 2"/>
    <n v="174981.98"/>
    <n v="11"/>
    <x v="2"/>
    <n v="159167.79999999999"/>
    <n v="15814.18"/>
    <s v="Sneha"/>
    <s v="Consumer"/>
  </r>
  <r>
    <s v="ORD-77457-6498"/>
    <d v="2023-03-15T00:00:00"/>
    <x v="0"/>
    <x v="32"/>
    <x v="173"/>
    <x v="3"/>
    <s v="Bihar"/>
    <s v="Patna"/>
    <x v="1"/>
    <x v="3"/>
    <s v="Storage Pro 6"/>
    <n v="12701.9"/>
    <n v="4"/>
    <x v="0"/>
    <n v="7635.16"/>
    <n v="5066.74"/>
    <s v="Neha"/>
    <s v="Corporate"/>
  </r>
  <r>
    <s v="ORD-92084-6499"/>
    <d v="2024-01-06T00:00:00"/>
    <x v="1"/>
    <x v="222"/>
    <x v="241"/>
    <x v="1"/>
    <s v="Gujarat"/>
    <s v="Surat"/>
    <x v="1"/>
    <x v="2"/>
    <s v="Binders Pro 8"/>
    <n v="9817.7900000000009"/>
    <n v="13"/>
    <x v="1"/>
    <n v="13685.62"/>
    <n v="-3867.83"/>
    <s v="Neha"/>
    <s v="Home Office"/>
  </r>
  <r>
    <s v="ORD-90040-6500"/>
    <d v="2024-06-14T00:00:00"/>
    <x v="1"/>
    <x v="188"/>
    <x v="155"/>
    <x v="3"/>
    <s v="Bihar"/>
    <s v="Patna"/>
    <x v="1"/>
    <x v="1"/>
    <s v="Paper Pro 7"/>
    <n v="5774.94"/>
    <n v="14"/>
    <x v="6"/>
    <n v="9951.48"/>
    <n v="-4176.54"/>
    <s v="Vikas"/>
    <s v="Home Office"/>
  </r>
  <r>
    <s v="ORD-11279-6501"/>
    <d v="2023-11-21T00:00:00"/>
    <x v="0"/>
    <x v="788"/>
    <x v="35"/>
    <x v="0"/>
    <s v="Telangana"/>
    <s v="Hyderabad"/>
    <x v="1"/>
    <x v="3"/>
    <s v="Storage Pro 2"/>
    <n v="4115.22"/>
    <n v="11"/>
    <x v="2"/>
    <n v="2860.11"/>
    <n v="1255.1099999999999"/>
    <s v="Priya"/>
    <s v="Home Office"/>
  </r>
  <r>
    <s v="ORD-84868-6502"/>
    <d v="2024-09-20T00:00:00"/>
    <x v="1"/>
    <x v="263"/>
    <x v="103"/>
    <x v="1"/>
    <s v="Maharashtra"/>
    <s v="Nagpur"/>
    <x v="2"/>
    <x v="11"/>
    <s v="Smartphones Pro 10"/>
    <n v="341541.75"/>
    <n v="13"/>
    <x v="1"/>
    <n v="484747.51"/>
    <n v="-143205.76000000001"/>
    <s v="Priya"/>
    <s v="Consumer"/>
  </r>
  <r>
    <s v="ORD-36028-6503"/>
    <d v="2024-10-21T00:00:00"/>
    <x v="1"/>
    <x v="409"/>
    <x v="83"/>
    <x v="2"/>
    <s v="Haryana"/>
    <s v="Faridabad"/>
    <x v="2"/>
    <x v="11"/>
    <s v="Smartphones Pro 7"/>
    <n v="608213.16"/>
    <n v="12"/>
    <x v="0"/>
    <n v="390057.24"/>
    <n v="218155.92"/>
    <s v="Neha"/>
    <s v="Consumer"/>
  </r>
  <r>
    <s v="ORD-87855-6504"/>
    <d v="2023-06-20T00:00:00"/>
    <x v="0"/>
    <x v="83"/>
    <x v="216"/>
    <x v="2"/>
    <s v="Haryana"/>
    <s v="Faridabad"/>
    <x v="2"/>
    <x v="5"/>
    <s v="Tablets Pro 2"/>
    <n v="112707.85"/>
    <n v="2"/>
    <x v="0"/>
    <n v="69260.06"/>
    <n v="43447.79"/>
    <s v="Neha"/>
    <s v="Corporate"/>
  </r>
  <r>
    <s v="ORD-32956-6505"/>
    <d v="2024-04-22T00:00:00"/>
    <x v="1"/>
    <x v="192"/>
    <x v="152"/>
    <x v="2"/>
    <s v="Punjab"/>
    <s v="Amritsar"/>
    <x v="0"/>
    <x v="0"/>
    <s v="Sofas Pro 9"/>
    <n v="73050.820000000007"/>
    <n v="5"/>
    <x v="2"/>
    <n v="62240.4"/>
    <n v="10810.42"/>
    <s v="Vikas"/>
    <s v="Home Office"/>
  </r>
  <r>
    <s v="ORD-57883-6506"/>
    <d v="2024-11-16T00:00:00"/>
    <x v="1"/>
    <x v="384"/>
    <x v="169"/>
    <x v="1"/>
    <s v="Maharashtra"/>
    <s v="Mumbai"/>
    <x v="0"/>
    <x v="0"/>
    <s v="Sofas Pro 10"/>
    <n v="104168.85"/>
    <n v="14"/>
    <x v="1"/>
    <n v="147442.12"/>
    <n v="-43273.27"/>
    <s v="Rahul"/>
    <s v="Consumer"/>
  </r>
  <r>
    <s v="ORD-63998-6507"/>
    <d v="2023-11-14T00:00:00"/>
    <x v="0"/>
    <x v="45"/>
    <x v="233"/>
    <x v="2"/>
    <s v="Haryana"/>
    <s v="Gurgaon"/>
    <x v="2"/>
    <x v="10"/>
    <s v="Accessories Pro 5"/>
    <n v="379716.06"/>
    <n v="15"/>
    <x v="1"/>
    <n v="544388.25"/>
    <n v="-164672.19"/>
    <s v="Pooja"/>
    <s v="Home Office"/>
  </r>
  <r>
    <s v="ORD-25596-6508"/>
    <d v="2024-11-21T00:00:00"/>
    <x v="1"/>
    <x v="303"/>
    <x v="231"/>
    <x v="2"/>
    <s v="Haryana"/>
    <s v="Gurgaon"/>
    <x v="2"/>
    <x v="8"/>
    <s v="Laptops Pro 5"/>
    <n v="615478.1"/>
    <n v="11"/>
    <x v="3"/>
    <n v="498930.41"/>
    <n v="116547.69"/>
    <s v="Pooja"/>
    <s v="Home Office"/>
  </r>
  <r>
    <s v="ORD-41408-6509"/>
    <d v="2024-01-30T00:00:00"/>
    <x v="1"/>
    <x v="175"/>
    <x v="228"/>
    <x v="3"/>
    <s v="Bihar"/>
    <s v="Patna"/>
    <x v="2"/>
    <x v="10"/>
    <s v="Accessories Pro 3"/>
    <n v="38543.58"/>
    <n v="3"/>
    <x v="3"/>
    <n v="26705.4"/>
    <n v="11838.18"/>
    <s v="Rahul"/>
    <s v="Consumer"/>
  </r>
  <r>
    <s v="ORD-18869-6510"/>
    <d v="2023-12-27T00:00:00"/>
    <x v="0"/>
    <x v="146"/>
    <x v="212"/>
    <x v="3"/>
    <s v="Bihar"/>
    <s v="Patna"/>
    <x v="2"/>
    <x v="8"/>
    <s v="Laptops Pro 6"/>
    <n v="37879.379999999997"/>
    <n v="12"/>
    <x v="6"/>
    <n v="66641.64"/>
    <n v="-28762.26"/>
    <s v="Neha"/>
    <s v="Consumer"/>
  </r>
  <r>
    <s v="ORD-37688-6511"/>
    <d v="2024-12-20T00:00:00"/>
    <x v="1"/>
    <x v="100"/>
    <x v="10"/>
    <x v="2"/>
    <s v="Punjab"/>
    <s v="Amritsar"/>
    <x v="2"/>
    <x v="10"/>
    <s v="Accessories Pro 3"/>
    <n v="710888.99"/>
    <n v="14"/>
    <x v="3"/>
    <n v="597984.93999999994"/>
    <n v="112904.05"/>
    <s v="Pooja"/>
    <s v="Consumer"/>
  </r>
  <r>
    <s v="ORD-72738-6512"/>
    <d v="2023-01-11T00:00:00"/>
    <x v="0"/>
    <x v="298"/>
    <x v="29"/>
    <x v="2"/>
    <s v="Haryana"/>
    <s v="Gurgaon"/>
    <x v="0"/>
    <x v="7"/>
    <s v="Tables Pro 10"/>
    <n v="270960.76"/>
    <n v="12"/>
    <x v="4"/>
    <n v="206860.79999999999"/>
    <n v="64099.96"/>
    <s v="Karan"/>
    <s v="Home Office"/>
  </r>
  <r>
    <s v="ORD-49892-6513"/>
    <d v="2023-07-07T00:00:00"/>
    <x v="0"/>
    <x v="326"/>
    <x v="31"/>
    <x v="1"/>
    <s v="Rajasthan"/>
    <s v="Jaipur"/>
    <x v="2"/>
    <x v="8"/>
    <s v="Laptops Pro 5"/>
    <n v="35673.64"/>
    <n v="2"/>
    <x v="5"/>
    <n v="31127.439999999999"/>
    <n v="4546.2"/>
    <s v="Amit"/>
    <s v="Home Office"/>
  </r>
  <r>
    <s v="ORD-63418-6514"/>
    <d v="2024-12-27T00:00:00"/>
    <x v="1"/>
    <x v="69"/>
    <x v="84"/>
    <x v="2"/>
    <s v="Haryana"/>
    <s v="Faridabad"/>
    <x v="2"/>
    <x v="8"/>
    <s v="Laptops Pro 3"/>
    <n v="181941.96"/>
    <n v="13"/>
    <x v="3"/>
    <n v="119378.09"/>
    <n v="62563.87"/>
    <s v="Priya"/>
    <s v="Consumer"/>
  </r>
  <r>
    <s v="ORD-55752-6515"/>
    <d v="2024-12-08T00:00:00"/>
    <x v="1"/>
    <x v="161"/>
    <x v="291"/>
    <x v="1"/>
    <s v="Rajasthan"/>
    <s v="Jaipur"/>
    <x v="1"/>
    <x v="3"/>
    <s v="Storage Pro 8"/>
    <n v="26624.23"/>
    <n v="14"/>
    <x v="2"/>
    <n v="24367.56"/>
    <n v="2256.67"/>
    <s v="Priya"/>
    <s v="Home Office"/>
  </r>
  <r>
    <s v="ORD-12805-6516"/>
    <d v="2024-09-24T00:00:00"/>
    <x v="1"/>
    <x v="163"/>
    <x v="2"/>
    <x v="3"/>
    <s v="Odisha"/>
    <s v="Bhubaneswar"/>
    <x v="0"/>
    <x v="0"/>
    <s v="Sofas Pro 9"/>
    <n v="130785.27"/>
    <n v="5"/>
    <x v="4"/>
    <n v="90381.85"/>
    <n v="40403.42"/>
    <s v="Vikas"/>
    <s v="Consumer"/>
  </r>
  <r>
    <s v="ORD-68947-6517"/>
    <d v="2024-11-11T00:00:00"/>
    <x v="1"/>
    <x v="328"/>
    <x v="133"/>
    <x v="1"/>
    <s v="Maharashtra"/>
    <s v="Mumbai"/>
    <x v="2"/>
    <x v="10"/>
    <s v="Accessories Pro 6"/>
    <n v="213539.5"/>
    <n v="7"/>
    <x v="4"/>
    <n v="144084.92000000001"/>
    <n v="69454.58"/>
    <s v="Neha"/>
    <s v="Corporate"/>
  </r>
  <r>
    <s v="ORD-14099-6518"/>
    <d v="2023-11-11T00:00:00"/>
    <x v="0"/>
    <x v="547"/>
    <x v="160"/>
    <x v="1"/>
    <s v="Gujarat"/>
    <s v="Ahmedabad"/>
    <x v="0"/>
    <x v="4"/>
    <s v="Chairs Pro 3"/>
    <n v="47984.27"/>
    <n v="2"/>
    <x v="2"/>
    <n v="38030.339999999997"/>
    <n v="9953.93"/>
    <s v="Priya"/>
    <s v="Corporate"/>
  </r>
  <r>
    <s v="ORD-56954-6519"/>
    <d v="2024-12-07T00:00:00"/>
    <x v="1"/>
    <x v="286"/>
    <x v="135"/>
    <x v="1"/>
    <s v="Rajasthan"/>
    <s v="Jaipur"/>
    <x v="0"/>
    <x v="0"/>
    <s v="Sofas Pro 3"/>
    <n v="39500.32"/>
    <n v="7"/>
    <x v="1"/>
    <n v="57454.25"/>
    <n v="-17953.93"/>
    <s v="Priya"/>
    <s v="Corporate"/>
  </r>
  <r>
    <s v="ORD-17378-6520"/>
    <d v="2023-10-21T00:00:00"/>
    <x v="0"/>
    <x v="95"/>
    <x v="76"/>
    <x v="3"/>
    <s v="Bihar"/>
    <s v="Gaya"/>
    <x v="1"/>
    <x v="6"/>
    <s v="Pens Pro 9"/>
    <n v="1774.1"/>
    <n v="3"/>
    <x v="1"/>
    <n v="2538.21"/>
    <n v="-764.11"/>
    <s v="Priya"/>
    <s v="Home Office"/>
  </r>
  <r>
    <s v="ORD-45929-6521"/>
    <d v="2023-05-30T00:00:00"/>
    <x v="0"/>
    <x v="392"/>
    <x v="72"/>
    <x v="0"/>
    <s v="Telangana"/>
    <s v="Hyderabad"/>
    <x v="2"/>
    <x v="10"/>
    <s v="Accessories Pro 1"/>
    <n v="45616.38"/>
    <n v="8"/>
    <x v="5"/>
    <n v="48090.8"/>
    <n v="-2474.42"/>
    <s v="Rahul"/>
    <s v="Consumer"/>
  </r>
  <r>
    <s v="ORD-12890-6522"/>
    <d v="2024-06-04T00:00:00"/>
    <x v="1"/>
    <x v="436"/>
    <x v="259"/>
    <x v="0"/>
    <s v="Telangana"/>
    <s v="Hyderabad"/>
    <x v="1"/>
    <x v="3"/>
    <s v="Storage Pro 8"/>
    <n v="4231.9799999999996"/>
    <n v="2"/>
    <x v="0"/>
    <n v="3199.04"/>
    <n v="1032.94"/>
    <s v="Rahul"/>
    <s v="Consumer"/>
  </r>
  <r>
    <s v="ORD-75303-6523"/>
    <d v="2023-11-29T00:00:00"/>
    <x v="0"/>
    <x v="785"/>
    <x v="28"/>
    <x v="2"/>
    <s v="Punjab"/>
    <s v="Amritsar"/>
    <x v="0"/>
    <x v="4"/>
    <s v="Chairs Pro 9"/>
    <n v="4165.46"/>
    <n v="1"/>
    <x v="5"/>
    <n v="3484.22"/>
    <n v="681.24"/>
    <s v="Karan"/>
    <s v="Consumer"/>
  </r>
  <r>
    <s v="ORD-75968-6524"/>
    <d v="2023-11-18T00:00:00"/>
    <x v="0"/>
    <x v="307"/>
    <x v="107"/>
    <x v="0"/>
    <s v="Tamil Nadu"/>
    <s v="Chennai"/>
    <x v="1"/>
    <x v="1"/>
    <s v="Paper Pro 9"/>
    <n v="2855.72"/>
    <n v="3"/>
    <x v="6"/>
    <n v="4864.2299999999996"/>
    <n v="-2008.51"/>
    <s v="Priya"/>
    <s v="Home Office"/>
  </r>
  <r>
    <s v="ORD-92776-6525"/>
    <d v="2023-11-10T00:00:00"/>
    <x v="0"/>
    <x v="628"/>
    <x v="98"/>
    <x v="2"/>
    <s v="Delhi"/>
    <s v="New Delhi"/>
    <x v="0"/>
    <x v="7"/>
    <s v="Tables Pro 7"/>
    <n v="33521.75"/>
    <n v="2"/>
    <x v="7"/>
    <n v="27997.08"/>
    <n v="5524.67"/>
    <s v="Neha"/>
    <s v="Corporate"/>
  </r>
  <r>
    <s v="ORD-32712-6526"/>
    <d v="2024-10-08T00:00:00"/>
    <x v="1"/>
    <x v="445"/>
    <x v="218"/>
    <x v="1"/>
    <s v="Maharashtra"/>
    <s v="Mumbai"/>
    <x v="0"/>
    <x v="4"/>
    <s v="Chairs Pro 6"/>
    <n v="12108.86"/>
    <n v="1"/>
    <x v="7"/>
    <n v="8807.66"/>
    <n v="3301.2"/>
    <s v="Priya"/>
    <s v="Consumer"/>
  </r>
  <r>
    <s v="ORD-64712-6527"/>
    <d v="2024-12-18T00:00:00"/>
    <x v="1"/>
    <x v="440"/>
    <x v="115"/>
    <x v="3"/>
    <s v="Odisha"/>
    <s v="Bhubaneswar"/>
    <x v="0"/>
    <x v="9"/>
    <s v="Beds Pro 6"/>
    <n v="193046.43"/>
    <n v="9"/>
    <x v="2"/>
    <n v="157284.45000000001"/>
    <n v="35761.980000000003"/>
    <s v="Priya"/>
    <s v="Corporate"/>
  </r>
  <r>
    <s v="ORD-67346-6528"/>
    <d v="2024-10-04T00:00:00"/>
    <x v="1"/>
    <x v="365"/>
    <x v="283"/>
    <x v="0"/>
    <s v="Karnataka"/>
    <s v="Mysore"/>
    <x v="1"/>
    <x v="3"/>
    <s v="Storage Pro 9"/>
    <n v="5964.34"/>
    <n v="13"/>
    <x v="3"/>
    <n v="5379.92"/>
    <n v="584.41999999999996"/>
    <s v="Neha"/>
    <s v="Corporate"/>
  </r>
  <r>
    <s v="ORD-30619-6529"/>
    <d v="2023-06-10T00:00:00"/>
    <x v="0"/>
    <x v="754"/>
    <x v="7"/>
    <x v="3"/>
    <s v="West Bengal"/>
    <s v="Howrah"/>
    <x v="0"/>
    <x v="4"/>
    <s v="Chairs Pro 10"/>
    <n v="144839.41"/>
    <n v="8"/>
    <x v="3"/>
    <n v="97884.64"/>
    <n v="46954.77"/>
    <s v="Pooja"/>
    <s v="Home Office"/>
  </r>
  <r>
    <s v="ORD-54035-6530"/>
    <d v="2023-12-08T00:00:00"/>
    <x v="0"/>
    <x v="393"/>
    <x v="78"/>
    <x v="3"/>
    <s v="Bihar"/>
    <s v="Gaya"/>
    <x v="0"/>
    <x v="0"/>
    <s v="Sofas Pro 8"/>
    <n v="51251.69"/>
    <n v="9"/>
    <x v="2"/>
    <n v="38829.24"/>
    <n v="12422.45"/>
    <s v="Priya"/>
    <s v="Corporate"/>
  </r>
  <r>
    <s v="ORD-45009-6531"/>
    <d v="2023-07-12T00:00:00"/>
    <x v="0"/>
    <x v="295"/>
    <x v="70"/>
    <x v="0"/>
    <s v="Karnataka"/>
    <s v="Bangalore"/>
    <x v="0"/>
    <x v="0"/>
    <s v="Sofas Pro 3"/>
    <n v="8897.27"/>
    <n v="2"/>
    <x v="7"/>
    <n v="7416.74"/>
    <n v="1480.53"/>
    <s v="Sneha"/>
    <s v="Consumer"/>
  </r>
  <r>
    <s v="ORD-67492-6532"/>
    <d v="2024-09-15T00:00:00"/>
    <x v="1"/>
    <x v="149"/>
    <x v="163"/>
    <x v="2"/>
    <s v="Punjab"/>
    <s v="Amritsar"/>
    <x v="0"/>
    <x v="7"/>
    <s v="Tables Pro 8"/>
    <n v="205823.73"/>
    <n v="9"/>
    <x v="3"/>
    <n v="135015.57"/>
    <n v="70808.160000000003"/>
    <s v="Rahul"/>
    <s v="Corporate"/>
  </r>
  <r>
    <s v="ORD-87341-6533"/>
    <d v="2024-11-06T00:00:00"/>
    <x v="1"/>
    <x v="500"/>
    <x v="273"/>
    <x v="3"/>
    <s v="Odisha"/>
    <s v="Bhubaneswar"/>
    <x v="0"/>
    <x v="9"/>
    <s v="Beds Pro 6"/>
    <n v="20925.96"/>
    <n v="2"/>
    <x v="2"/>
    <n v="15814.9"/>
    <n v="5111.0600000000004"/>
    <s v="Amit"/>
    <s v="Home Office"/>
  </r>
  <r>
    <s v="ORD-65638-6534"/>
    <d v="2023-03-11T00:00:00"/>
    <x v="0"/>
    <x v="105"/>
    <x v="188"/>
    <x v="0"/>
    <s v="Telangana"/>
    <s v="Hyderabad"/>
    <x v="0"/>
    <x v="4"/>
    <s v="Chairs Pro 3"/>
    <n v="4014.51"/>
    <n v="1"/>
    <x v="5"/>
    <n v="3952.63"/>
    <n v="61.88"/>
    <s v="Priya"/>
    <s v="Home Office"/>
  </r>
  <r>
    <s v="ORD-70193-6535"/>
    <d v="2023-06-18T00:00:00"/>
    <x v="0"/>
    <x v="190"/>
    <x v="10"/>
    <x v="2"/>
    <s v="Haryana"/>
    <s v="Faridabad"/>
    <x v="2"/>
    <x v="10"/>
    <s v="Accessories Pro 3"/>
    <n v="141072.95999999999"/>
    <n v="4"/>
    <x v="5"/>
    <n v="130520.32000000001"/>
    <n v="10552.64"/>
    <s v="Karan"/>
    <s v="Consumer"/>
  </r>
  <r>
    <s v="ORD-71655-6536"/>
    <d v="2023-12-18T00:00:00"/>
    <x v="0"/>
    <x v="836"/>
    <x v="216"/>
    <x v="2"/>
    <s v="Punjab"/>
    <s v="Ludhiana"/>
    <x v="1"/>
    <x v="3"/>
    <s v="Storage Pro 9"/>
    <n v="1567.93"/>
    <n v="1"/>
    <x v="4"/>
    <n v="1253.9100000000001"/>
    <n v="314.02"/>
    <s v="Neha"/>
    <s v="Home Office"/>
  </r>
  <r>
    <s v="ORD-33770-6537"/>
    <d v="2023-04-26T00:00:00"/>
    <x v="0"/>
    <x v="533"/>
    <x v="184"/>
    <x v="1"/>
    <s v="Gujarat"/>
    <s v="Ahmedabad"/>
    <x v="1"/>
    <x v="3"/>
    <s v="Storage Pro 5"/>
    <n v="3859.32"/>
    <n v="4"/>
    <x v="4"/>
    <n v="2574.1999999999998"/>
    <n v="1285.1199999999999"/>
    <s v="Karan"/>
    <s v="Home Office"/>
  </r>
  <r>
    <s v="ORD-13808-6538"/>
    <d v="2023-10-08T00:00:00"/>
    <x v="0"/>
    <x v="533"/>
    <x v="230"/>
    <x v="0"/>
    <s v="Tamil Nadu"/>
    <s v="Chennai"/>
    <x v="2"/>
    <x v="10"/>
    <s v="Accessories Pro 8"/>
    <n v="455903.21"/>
    <n v="9"/>
    <x v="0"/>
    <n v="300039.84000000003"/>
    <n v="155863.37"/>
    <s v="Sneha"/>
    <s v="Consumer"/>
  </r>
  <r>
    <s v="ORD-56922-6539"/>
    <d v="2024-11-10T00:00:00"/>
    <x v="1"/>
    <x v="663"/>
    <x v="165"/>
    <x v="0"/>
    <s v="Telangana"/>
    <s v="Hyderabad"/>
    <x v="2"/>
    <x v="11"/>
    <s v="Smartphones Pro 1"/>
    <n v="592882.61"/>
    <n v="9"/>
    <x v="7"/>
    <n v="415022.31"/>
    <n v="177860.3"/>
    <s v="Amit"/>
    <s v="Corporate"/>
  </r>
  <r>
    <s v="ORD-75790-6540"/>
    <d v="2023-08-18T00:00:00"/>
    <x v="0"/>
    <x v="327"/>
    <x v="231"/>
    <x v="3"/>
    <s v="West Bengal"/>
    <s v="Kolkata"/>
    <x v="1"/>
    <x v="1"/>
    <s v="Paper Pro 8"/>
    <n v="6460.13"/>
    <n v="5"/>
    <x v="7"/>
    <n v="5144.05"/>
    <n v="1316.08"/>
    <s v="Rahul"/>
    <s v="Home Office"/>
  </r>
  <r>
    <s v="ORD-98167-6541"/>
    <d v="2023-03-24T00:00:00"/>
    <x v="0"/>
    <x v="613"/>
    <x v="134"/>
    <x v="0"/>
    <s v="Tamil Nadu"/>
    <s v="Chennai"/>
    <x v="1"/>
    <x v="3"/>
    <s v="Storage Pro 7"/>
    <n v="3616.08"/>
    <n v="4"/>
    <x v="4"/>
    <n v="2331.36"/>
    <n v="1284.72"/>
    <s v="Priya"/>
    <s v="Consumer"/>
  </r>
  <r>
    <s v="ORD-42253-6542"/>
    <d v="2024-03-03T00:00:00"/>
    <x v="1"/>
    <x v="564"/>
    <x v="198"/>
    <x v="0"/>
    <s v="Tamil Nadu"/>
    <s v="Coimbatore"/>
    <x v="2"/>
    <x v="5"/>
    <s v="Tablets Pro 4"/>
    <n v="140125.98000000001"/>
    <n v="12"/>
    <x v="1"/>
    <n v="197003.64"/>
    <n v="-56877.66"/>
    <s v="Rahul"/>
    <s v="Corporate"/>
  </r>
  <r>
    <s v="ORD-49364-6543"/>
    <d v="2023-04-22T00:00:00"/>
    <x v="0"/>
    <x v="78"/>
    <x v="11"/>
    <x v="3"/>
    <s v="Bihar"/>
    <s v="Patna"/>
    <x v="1"/>
    <x v="1"/>
    <s v="Paper Pro 5"/>
    <n v="13159.88"/>
    <n v="15"/>
    <x v="6"/>
    <n v="22791.9"/>
    <n v="-9632.02"/>
    <s v="Vikas"/>
    <s v="Home Office"/>
  </r>
  <r>
    <s v="ORD-50417-6544"/>
    <d v="2024-09-01T00:00:00"/>
    <x v="1"/>
    <x v="824"/>
    <x v="279"/>
    <x v="1"/>
    <s v="Rajasthan"/>
    <s v="Jaipur"/>
    <x v="2"/>
    <x v="8"/>
    <s v="Laptops Pro 7"/>
    <n v="95038.48"/>
    <n v="12"/>
    <x v="1"/>
    <n v="141087.12"/>
    <n v="-46048.639999999999"/>
    <s v="Priya"/>
    <s v="Consumer"/>
  </r>
  <r>
    <s v="ORD-77638-6545"/>
    <d v="2023-12-12T00:00:00"/>
    <x v="0"/>
    <x v="176"/>
    <x v="121"/>
    <x v="0"/>
    <s v="Karnataka"/>
    <s v="Mysore"/>
    <x v="1"/>
    <x v="3"/>
    <s v="Storage Pro 5"/>
    <n v="4557.07"/>
    <n v="9"/>
    <x v="2"/>
    <n v="3216.42"/>
    <n v="1340.65"/>
    <s v="Vikas"/>
    <s v="Home Office"/>
  </r>
  <r>
    <s v="ORD-55444-6546"/>
    <d v="2023-01-29T00:00:00"/>
    <x v="0"/>
    <x v="748"/>
    <x v="161"/>
    <x v="1"/>
    <s v="Rajasthan"/>
    <s v="Jaipur"/>
    <x v="1"/>
    <x v="2"/>
    <s v="Binders Pro 4"/>
    <n v="2659.53"/>
    <n v="1"/>
    <x v="0"/>
    <n v="1600.12"/>
    <n v="1059.4100000000001"/>
    <s v="Rahul"/>
    <s v="Home Office"/>
  </r>
  <r>
    <s v="ORD-10397-6547"/>
    <d v="2024-04-22T00:00:00"/>
    <x v="1"/>
    <x v="570"/>
    <x v="1"/>
    <x v="0"/>
    <s v="Tamil Nadu"/>
    <s v="Coimbatore"/>
    <x v="1"/>
    <x v="1"/>
    <s v="Paper Pro 5"/>
    <n v="1063.1400000000001"/>
    <n v="13"/>
    <x v="6"/>
    <n v="1902.68"/>
    <n v="-839.54"/>
    <s v="Sneha"/>
    <s v="Corporate"/>
  </r>
  <r>
    <s v="ORD-84058-6548"/>
    <d v="2023-01-19T00:00:00"/>
    <x v="0"/>
    <x v="522"/>
    <x v="164"/>
    <x v="0"/>
    <s v="Telangana"/>
    <s v="Hyderabad"/>
    <x v="2"/>
    <x v="10"/>
    <s v="Accessories Pro 4"/>
    <n v="108914.24000000001"/>
    <n v="10"/>
    <x v="6"/>
    <n v="183889.8"/>
    <n v="-74975.56"/>
    <s v="Neha"/>
    <s v="Corporate"/>
  </r>
  <r>
    <s v="ORD-53492-6549"/>
    <d v="2024-09-15T00:00:00"/>
    <x v="1"/>
    <x v="133"/>
    <x v="284"/>
    <x v="1"/>
    <s v="Gujarat"/>
    <s v="Surat"/>
    <x v="2"/>
    <x v="5"/>
    <s v="Tablets Pro 2"/>
    <n v="14185.56"/>
    <n v="1"/>
    <x v="2"/>
    <n v="10594.63"/>
    <n v="3590.93"/>
    <s v="Karan"/>
    <s v="Corporate"/>
  </r>
  <r>
    <s v="ORD-12846-6550"/>
    <d v="2024-04-24T00:00:00"/>
    <x v="1"/>
    <x v="66"/>
    <x v="71"/>
    <x v="3"/>
    <s v="Bihar"/>
    <s v="Patna"/>
    <x v="0"/>
    <x v="9"/>
    <s v="Beds Pro 3"/>
    <n v="202552.95999999999"/>
    <n v="9"/>
    <x v="7"/>
    <n v="160070.13"/>
    <n v="42482.83"/>
    <s v="Vikas"/>
    <s v="Consumer"/>
  </r>
  <r>
    <s v="ORD-88545-6551"/>
    <d v="2023-12-16T00:00:00"/>
    <x v="0"/>
    <x v="365"/>
    <x v="292"/>
    <x v="0"/>
    <s v="Karnataka"/>
    <s v="Mysore"/>
    <x v="1"/>
    <x v="3"/>
    <s v="Storage Pro 6"/>
    <n v="6586.37"/>
    <n v="8"/>
    <x v="3"/>
    <n v="5686.08"/>
    <n v="900.29"/>
    <s v="Neha"/>
    <s v="Corporate"/>
  </r>
  <r>
    <s v="ORD-55636-6552"/>
    <d v="2023-01-29T00:00:00"/>
    <x v="0"/>
    <x v="596"/>
    <x v="16"/>
    <x v="2"/>
    <s v="Punjab"/>
    <s v="Ludhiana"/>
    <x v="0"/>
    <x v="9"/>
    <s v="Beds Pro 8"/>
    <n v="28439.360000000001"/>
    <n v="3"/>
    <x v="2"/>
    <n v="21912.42"/>
    <n v="6526.94"/>
    <s v="Sneha"/>
    <s v="Home Office"/>
  </r>
  <r>
    <s v="ORD-46867-6553"/>
    <d v="2024-09-05T00:00:00"/>
    <x v="1"/>
    <x v="678"/>
    <x v="254"/>
    <x v="1"/>
    <s v="Gujarat"/>
    <s v="Ahmedabad"/>
    <x v="2"/>
    <x v="10"/>
    <s v="Accessories Pro 8"/>
    <n v="281444.33"/>
    <n v="8"/>
    <x v="4"/>
    <n v="192406.56"/>
    <n v="89037.77"/>
    <s v="Amit"/>
    <s v="Home Office"/>
  </r>
  <r>
    <s v="ORD-99527-6554"/>
    <d v="2023-10-20T00:00:00"/>
    <x v="0"/>
    <x v="199"/>
    <x v="30"/>
    <x v="2"/>
    <s v="Punjab"/>
    <s v="Amritsar"/>
    <x v="0"/>
    <x v="9"/>
    <s v="Beds Pro 3"/>
    <n v="177413.15"/>
    <n v="11"/>
    <x v="4"/>
    <n v="143528.32999999999"/>
    <n v="33884.82"/>
    <s v="Priya"/>
    <s v="Home Office"/>
  </r>
  <r>
    <s v="ORD-36993-6555"/>
    <d v="2024-02-12T00:00:00"/>
    <x v="1"/>
    <x v="400"/>
    <x v="209"/>
    <x v="3"/>
    <s v="West Bengal"/>
    <s v="Kolkata"/>
    <x v="2"/>
    <x v="8"/>
    <s v="Laptops Pro 1"/>
    <n v="52643.96"/>
    <n v="4"/>
    <x v="2"/>
    <n v="41345.24"/>
    <n v="11298.72"/>
    <s v="Pooja"/>
    <s v="Corporate"/>
  </r>
  <r>
    <s v="ORD-19135-6556"/>
    <d v="2024-06-14T00:00:00"/>
    <x v="1"/>
    <x v="541"/>
    <x v="34"/>
    <x v="3"/>
    <s v="Odisha"/>
    <s v="Bhubaneswar"/>
    <x v="0"/>
    <x v="0"/>
    <s v="Sofas Pro 7"/>
    <n v="86529.56"/>
    <n v="12"/>
    <x v="6"/>
    <n v="148719"/>
    <n v="-62189.440000000002"/>
    <s v="Karan"/>
    <s v="Consumer"/>
  </r>
  <r>
    <s v="ORD-14043-6557"/>
    <d v="2024-06-01T00:00:00"/>
    <x v="1"/>
    <x v="536"/>
    <x v="123"/>
    <x v="1"/>
    <s v="Maharashtra"/>
    <s v="Nagpur"/>
    <x v="0"/>
    <x v="7"/>
    <s v="Tables Pro 8"/>
    <n v="85347.5"/>
    <n v="7"/>
    <x v="4"/>
    <n v="66691.17"/>
    <n v="18656.330000000002"/>
    <s v="Amit"/>
    <s v="Consumer"/>
  </r>
  <r>
    <s v="ORD-56184-6558"/>
    <d v="2023-07-13T00:00:00"/>
    <x v="0"/>
    <x v="281"/>
    <x v="86"/>
    <x v="1"/>
    <s v="Rajasthan"/>
    <s v="Jaipur"/>
    <x v="0"/>
    <x v="7"/>
    <s v="Tables Pro 4"/>
    <n v="107290.47"/>
    <n v="12"/>
    <x v="0"/>
    <n v="60228.12"/>
    <n v="47062.35"/>
    <s v="Pooja"/>
    <s v="Home Office"/>
  </r>
  <r>
    <s v="ORD-69663-6559"/>
    <d v="2024-08-11T00:00:00"/>
    <x v="1"/>
    <x v="667"/>
    <x v="98"/>
    <x v="2"/>
    <s v="Haryana"/>
    <s v="Faridabad"/>
    <x v="0"/>
    <x v="7"/>
    <s v="Tables Pro 3"/>
    <n v="6124.76"/>
    <n v="2"/>
    <x v="5"/>
    <n v="5967.16"/>
    <n v="157.6"/>
    <s v="Karan"/>
    <s v="Home Office"/>
  </r>
  <r>
    <s v="ORD-88361-6560"/>
    <d v="2023-05-12T00:00:00"/>
    <x v="0"/>
    <x v="87"/>
    <x v="214"/>
    <x v="3"/>
    <s v="Bihar"/>
    <s v="Patna"/>
    <x v="1"/>
    <x v="3"/>
    <s v="Storage Pro 4"/>
    <n v="10577.92"/>
    <n v="8"/>
    <x v="0"/>
    <n v="7124.96"/>
    <n v="3452.96"/>
    <s v="Priya"/>
    <s v="Consumer"/>
  </r>
  <r>
    <s v="ORD-53698-6561"/>
    <d v="2024-08-17T00:00:00"/>
    <x v="1"/>
    <x v="469"/>
    <x v="71"/>
    <x v="0"/>
    <s v="Karnataka"/>
    <s v="Bangalore"/>
    <x v="1"/>
    <x v="6"/>
    <s v="Pens Pro 1"/>
    <n v="2589.6999999999998"/>
    <n v="1"/>
    <x v="4"/>
    <n v="1776.04"/>
    <n v="813.66"/>
    <s v="Karan"/>
    <s v="Corporate"/>
  </r>
  <r>
    <s v="ORD-18946-6562"/>
    <d v="2024-10-09T00:00:00"/>
    <x v="1"/>
    <x v="85"/>
    <x v="206"/>
    <x v="2"/>
    <s v="Punjab"/>
    <s v="Ludhiana"/>
    <x v="2"/>
    <x v="8"/>
    <s v="Laptops Pro 1"/>
    <n v="639297.17000000004"/>
    <n v="13"/>
    <x v="5"/>
    <n v="586607.31999999995"/>
    <n v="52689.85"/>
    <s v="Sneha"/>
    <s v="Home Office"/>
  </r>
  <r>
    <s v="ORD-83335-6563"/>
    <d v="2024-07-10T00:00:00"/>
    <x v="1"/>
    <x v="673"/>
    <x v="31"/>
    <x v="3"/>
    <s v="Bihar"/>
    <s v="Patna"/>
    <x v="0"/>
    <x v="9"/>
    <s v="Beds Pro 2"/>
    <n v="67953.81"/>
    <n v="8"/>
    <x v="6"/>
    <n v="113585.2"/>
    <n v="-45631.39"/>
    <s v="Vikas"/>
    <s v="Home Office"/>
  </r>
  <r>
    <s v="ORD-40366-6564"/>
    <d v="2024-09-27T00:00:00"/>
    <x v="1"/>
    <x v="360"/>
    <x v="30"/>
    <x v="2"/>
    <s v="Haryana"/>
    <s v="Gurgaon"/>
    <x v="1"/>
    <x v="1"/>
    <s v="Paper Pro 10"/>
    <n v="2357.36"/>
    <n v="1"/>
    <x v="7"/>
    <n v="1843.56"/>
    <n v="513.79999999999995"/>
    <s v="Karan"/>
    <s v="Corporate"/>
  </r>
  <r>
    <s v="ORD-16224-6565"/>
    <d v="2023-05-09T00:00:00"/>
    <x v="0"/>
    <x v="123"/>
    <x v="220"/>
    <x v="0"/>
    <s v="Tamil Nadu"/>
    <s v="Coimbatore"/>
    <x v="1"/>
    <x v="3"/>
    <s v="Storage Pro 9"/>
    <n v="4121.95"/>
    <n v="9"/>
    <x v="1"/>
    <n v="5942.34"/>
    <n v="-1820.39"/>
    <s v="Amit"/>
    <s v="Home Office"/>
  </r>
  <r>
    <s v="ORD-22010-6566"/>
    <d v="2024-12-27T00:00:00"/>
    <x v="1"/>
    <x v="480"/>
    <x v="210"/>
    <x v="0"/>
    <s v="Telangana"/>
    <s v="Hyderabad"/>
    <x v="0"/>
    <x v="4"/>
    <s v="Chairs Pro 8"/>
    <n v="54817.73"/>
    <n v="4"/>
    <x v="2"/>
    <n v="51456.12"/>
    <n v="3361.61"/>
    <s v="Rahul"/>
    <s v="Home Office"/>
  </r>
  <r>
    <s v="ORD-47135-6567"/>
    <d v="2024-10-29T00:00:00"/>
    <x v="1"/>
    <x v="679"/>
    <x v="71"/>
    <x v="0"/>
    <s v="Tamil Nadu"/>
    <s v="Coimbatore"/>
    <x v="1"/>
    <x v="6"/>
    <s v="Pens Pro 6"/>
    <n v="9958.76"/>
    <n v="14"/>
    <x v="2"/>
    <n v="6973.26"/>
    <n v="2985.5"/>
    <s v="Amit"/>
    <s v="Home Office"/>
  </r>
  <r>
    <s v="ORD-77753-6568"/>
    <d v="2023-11-25T00:00:00"/>
    <x v="0"/>
    <x v="315"/>
    <x v="294"/>
    <x v="0"/>
    <s v="Telangana"/>
    <s v="Hyderabad"/>
    <x v="2"/>
    <x v="11"/>
    <s v="Smartphones Pro 7"/>
    <n v="288444.65000000002"/>
    <n v="7"/>
    <x v="7"/>
    <n v="216106.52"/>
    <n v="72338.13"/>
    <s v="Sneha"/>
    <s v="Consumer"/>
  </r>
  <r>
    <s v="ORD-78375-6569"/>
    <d v="2023-01-16T00:00:00"/>
    <x v="0"/>
    <x v="529"/>
    <x v="50"/>
    <x v="3"/>
    <s v="West Bengal"/>
    <s v="Howrah"/>
    <x v="0"/>
    <x v="0"/>
    <s v="Sofas Pro 7"/>
    <n v="14862.21"/>
    <n v="1"/>
    <x v="7"/>
    <n v="10397.94"/>
    <n v="4464.2700000000004"/>
    <s v="Rahul"/>
    <s v="Corporate"/>
  </r>
  <r>
    <s v="ORD-82183-6570"/>
    <d v="2023-10-11T00:00:00"/>
    <x v="0"/>
    <x v="417"/>
    <x v="289"/>
    <x v="1"/>
    <s v="Gujarat"/>
    <s v="Surat"/>
    <x v="1"/>
    <x v="2"/>
    <s v="Binders Pro 10"/>
    <n v="6594.92"/>
    <n v="5"/>
    <x v="4"/>
    <n v="5250.15"/>
    <n v="1344.77"/>
    <s v="Karan"/>
    <s v="Consumer"/>
  </r>
  <r>
    <s v="ORD-67210-6571"/>
    <d v="2024-11-16T00:00:00"/>
    <x v="1"/>
    <x v="740"/>
    <x v="232"/>
    <x v="1"/>
    <s v="Gujarat"/>
    <s v="Surat"/>
    <x v="2"/>
    <x v="11"/>
    <s v="Smartphones Pro 4"/>
    <n v="128662.03"/>
    <n v="9"/>
    <x v="5"/>
    <n v="112421.25"/>
    <n v="16240.78"/>
    <s v="Karan"/>
    <s v="Home Office"/>
  </r>
  <r>
    <s v="ORD-95691-6572"/>
    <d v="2024-10-25T00:00:00"/>
    <x v="1"/>
    <x v="708"/>
    <x v="22"/>
    <x v="3"/>
    <s v="West Bengal"/>
    <s v="Howrah"/>
    <x v="1"/>
    <x v="1"/>
    <s v="Paper Pro 6"/>
    <n v="14756.29"/>
    <n v="14"/>
    <x v="7"/>
    <n v="9136.9599999999991"/>
    <n v="5619.33"/>
    <s v="Priya"/>
    <s v="Consumer"/>
  </r>
  <r>
    <s v="ORD-35134-6573"/>
    <d v="2024-07-22T00:00:00"/>
    <x v="1"/>
    <x v="386"/>
    <x v="102"/>
    <x v="1"/>
    <s v="Rajasthan"/>
    <s v="Jaipur"/>
    <x v="2"/>
    <x v="8"/>
    <s v="Laptops Pro 3"/>
    <n v="220130.4"/>
    <n v="6"/>
    <x v="2"/>
    <n v="189836.4"/>
    <n v="30294"/>
    <s v="Priya"/>
    <s v="Corporate"/>
  </r>
  <r>
    <s v="ORD-92935-6574"/>
    <d v="2024-12-26T00:00:00"/>
    <x v="1"/>
    <x v="77"/>
    <x v="257"/>
    <x v="1"/>
    <s v="Gujarat"/>
    <s v="Surat"/>
    <x v="0"/>
    <x v="4"/>
    <s v="Chairs Pro 4"/>
    <n v="49054.93"/>
    <n v="2"/>
    <x v="4"/>
    <n v="33907.160000000003"/>
    <n v="15147.77"/>
    <s v="Karan"/>
    <s v="Corporate"/>
  </r>
  <r>
    <s v="ORD-18669-6575"/>
    <d v="2024-06-28T00:00:00"/>
    <x v="1"/>
    <x v="373"/>
    <x v="4"/>
    <x v="3"/>
    <s v="Bihar"/>
    <s v="Patna"/>
    <x v="1"/>
    <x v="2"/>
    <s v="Binders Pro 5"/>
    <n v="12321.69"/>
    <n v="15"/>
    <x v="6"/>
    <n v="21741.45"/>
    <n v="-9419.76"/>
    <s v="Neha"/>
    <s v="Corporate"/>
  </r>
  <r>
    <s v="ORD-13378-6576"/>
    <d v="2024-07-13T00:00:00"/>
    <x v="1"/>
    <x v="0"/>
    <x v="97"/>
    <x v="0"/>
    <s v="Telangana"/>
    <s v="Hyderabad"/>
    <x v="1"/>
    <x v="1"/>
    <s v="Paper Pro 3"/>
    <n v="18181.759999999998"/>
    <n v="10"/>
    <x v="7"/>
    <n v="12045.6"/>
    <n v="6136.16"/>
    <s v="Vikas"/>
    <s v="Consumer"/>
  </r>
  <r>
    <s v="ORD-45032-6577"/>
    <d v="2023-04-30T00:00:00"/>
    <x v="0"/>
    <x v="6"/>
    <x v="127"/>
    <x v="0"/>
    <s v="Karnataka"/>
    <s v="Bangalore"/>
    <x v="0"/>
    <x v="4"/>
    <s v="Chairs Pro 4"/>
    <n v="72764.639999999999"/>
    <n v="15"/>
    <x v="6"/>
    <n v="126005.4"/>
    <n v="-53240.76"/>
    <s v="Neha"/>
    <s v="Home Office"/>
  </r>
  <r>
    <s v="ORD-22387-6578"/>
    <d v="2023-11-03T00:00:00"/>
    <x v="0"/>
    <x v="329"/>
    <x v="165"/>
    <x v="2"/>
    <s v="Punjab"/>
    <s v="Ludhiana"/>
    <x v="1"/>
    <x v="1"/>
    <s v="Paper Pro 2"/>
    <n v="9183.2800000000007"/>
    <n v="9"/>
    <x v="7"/>
    <n v="5796.54"/>
    <n v="3386.74"/>
    <s v="Vikas"/>
    <s v="Home Office"/>
  </r>
  <r>
    <s v="ORD-96884-6579"/>
    <d v="2023-11-08T00:00:00"/>
    <x v="0"/>
    <x v="604"/>
    <x v="284"/>
    <x v="0"/>
    <s v="Tamil Nadu"/>
    <s v="Coimbatore"/>
    <x v="2"/>
    <x v="10"/>
    <s v="Accessories Pro 8"/>
    <n v="71597.320000000007"/>
    <n v="4"/>
    <x v="5"/>
    <n v="72386.759999999995"/>
    <n v="-789.44"/>
    <s v="Amit"/>
    <s v="Corporate"/>
  </r>
  <r>
    <s v="ORD-60530-6580"/>
    <d v="2024-02-27T00:00:00"/>
    <x v="1"/>
    <x v="448"/>
    <x v="165"/>
    <x v="0"/>
    <s v="Tamil Nadu"/>
    <s v="Chennai"/>
    <x v="1"/>
    <x v="1"/>
    <s v="Paper Pro 1"/>
    <n v="9508.5"/>
    <n v="7"/>
    <x v="3"/>
    <n v="6221.46"/>
    <n v="3287.04"/>
    <s v="Karan"/>
    <s v="Corporate"/>
  </r>
  <r>
    <s v="ORD-95426-6581"/>
    <d v="2024-07-18T00:00:00"/>
    <x v="1"/>
    <x v="235"/>
    <x v="296"/>
    <x v="3"/>
    <s v="Odisha"/>
    <s v="Bhubaneswar"/>
    <x v="1"/>
    <x v="1"/>
    <s v="Paper Pro 1"/>
    <n v="2738.12"/>
    <n v="3"/>
    <x v="7"/>
    <n v="2115.5700000000002"/>
    <n v="622.54999999999995"/>
    <s v="Karan"/>
    <s v="Consumer"/>
  </r>
  <r>
    <s v="ORD-47192-6582"/>
    <d v="2023-01-09T00:00:00"/>
    <x v="0"/>
    <x v="818"/>
    <x v="82"/>
    <x v="2"/>
    <s v="Delhi"/>
    <s v="New Delhi"/>
    <x v="1"/>
    <x v="2"/>
    <s v="Binders Pro 6"/>
    <n v="3547.11"/>
    <n v="4"/>
    <x v="6"/>
    <n v="5929.68"/>
    <n v="-2382.5700000000002"/>
    <s v="Vikas"/>
    <s v="Corporate"/>
  </r>
  <r>
    <s v="ORD-22391-6583"/>
    <d v="2023-01-19T00:00:00"/>
    <x v="0"/>
    <x v="272"/>
    <x v="212"/>
    <x v="2"/>
    <s v="Delhi"/>
    <s v="New Delhi"/>
    <x v="1"/>
    <x v="2"/>
    <s v="Binders Pro 3"/>
    <n v="26432.52"/>
    <n v="11"/>
    <x v="4"/>
    <n v="18648.189999999999"/>
    <n v="7784.33"/>
    <s v="Priya"/>
    <s v="Corporate"/>
  </r>
  <r>
    <s v="ORD-94374-6584"/>
    <d v="2024-03-25T00:00:00"/>
    <x v="1"/>
    <x v="6"/>
    <x v="151"/>
    <x v="2"/>
    <s v="Delhi"/>
    <s v="New Delhi"/>
    <x v="0"/>
    <x v="7"/>
    <s v="Tables Pro 4"/>
    <n v="88376.56"/>
    <n v="14"/>
    <x v="1"/>
    <n v="129065.44"/>
    <n v="-40688.879999999997"/>
    <s v="Amit"/>
    <s v="Consumer"/>
  </r>
  <r>
    <s v="ORD-84048-6585"/>
    <d v="2024-12-14T00:00:00"/>
    <x v="1"/>
    <x v="286"/>
    <x v="36"/>
    <x v="3"/>
    <s v="Bihar"/>
    <s v="Patna"/>
    <x v="1"/>
    <x v="3"/>
    <s v="Storage Pro 3"/>
    <n v="12235.37"/>
    <n v="14"/>
    <x v="3"/>
    <n v="9845.7800000000007"/>
    <n v="2389.59"/>
    <s v="Rahul"/>
    <s v="Consumer"/>
  </r>
  <r>
    <s v="ORD-17545-6586"/>
    <d v="2023-10-11T00:00:00"/>
    <x v="0"/>
    <x v="186"/>
    <x v="21"/>
    <x v="0"/>
    <s v="Tamil Nadu"/>
    <s v="Coimbatore"/>
    <x v="2"/>
    <x v="10"/>
    <s v="Accessories Pro 2"/>
    <n v="89885.11"/>
    <n v="2"/>
    <x v="5"/>
    <n v="84444.26"/>
    <n v="5440.85"/>
    <s v="Rahul"/>
    <s v="Corporate"/>
  </r>
  <r>
    <s v="ORD-92702-6587"/>
    <d v="2023-10-08T00:00:00"/>
    <x v="0"/>
    <x v="629"/>
    <x v="86"/>
    <x v="0"/>
    <s v="Karnataka"/>
    <s v="Mysore"/>
    <x v="1"/>
    <x v="3"/>
    <s v="Storage Pro 2"/>
    <n v="9449.08"/>
    <n v="11"/>
    <x v="7"/>
    <n v="6461.84"/>
    <n v="2987.24"/>
    <s v="Sneha"/>
    <s v="Consumer"/>
  </r>
  <r>
    <s v="ORD-70477-6588"/>
    <d v="2024-07-26T00:00:00"/>
    <x v="1"/>
    <x v="587"/>
    <x v="257"/>
    <x v="1"/>
    <s v="Rajasthan"/>
    <s v="Jaipur"/>
    <x v="1"/>
    <x v="2"/>
    <s v="Binders Pro 1"/>
    <n v="18413.41"/>
    <n v="10"/>
    <x v="3"/>
    <n v="13822.3"/>
    <n v="4591.1099999999997"/>
    <s v="Priya"/>
    <s v="Home Office"/>
  </r>
  <r>
    <s v="ORD-50367-6589"/>
    <d v="2024-10-10T00:00:00"/>
    <x v="1"/>
    <x v="767"/>
    <x v="119"/>
    <x v="3"/>
    <s v="Bihar"/>
    <s v="Patna"/>
    <x v="0"/>
    <x v="7"/>
    <s v="Tables Pro 6"/>
    <n v="201802.72"/>
    <n v="10"/>
    <x v="4"/>
    <n v="129027.7"/>
    <n v="72775.02"/>
    <s v="Pooja"/>
    <s v="Home Office"/>
  </r>
  <r>
    <s v="ORD-44120-6590"/>
    <d v="2023-07-28T00:00:00"/>
    <x v="0"/>
    <x v="286"/>
    <x v="237"/>
    <x v="3"/>
    <s v="West Bengal"/>
    <s v="Kolkata"/>
    <x v="0"/>
    <x v="0"/>
    <s v="Sofas Pro 2"/>
    <n v="223745.55"/>
    <n v="11"/>
    <x v="4"/>
    <n v="170374.71"/>
    <n v="53370.84"/>
    <s v="Karan"/>
    <s v="Corporate"/>
  </r>
  <r>
    <s v="ORD-36983-6591"/>
    <d v="2023-10-20T00:00:00"/>
    <x v="0"/>
    <x v="895"/>
    <x v="14"/>
    <x v="3"/>
    <s v="West Bengal"/>
    <s v="Howrah"/>
    <x v="0"/>
    <x v="7"/>
    <s v="Tables Pro 2"/>
    <n v="61038.1"/>
    <n v="14"/>
    <x v="6"/>
    <n v="108657.5"/>
    <n v="-47619.4"/>
    <s v="Amit"/>
    <s v="Consumer"/>
  </r>
  <r>
    <s v="ORD-33129-6592"/>
    <d v="2024-10-04T00:00:00"/>
    <x v="1"/>
    <x v="316"/>
    <x v="234"/>
    <x v="3"/>
    <s v="Bihar"/>
    <s v="Gaya"/>
    <x v="1"/>
    <x v="6"/>
    <s v="Pens Pro 7"/>
    <n v="6123.03"/>
    <n v="10"/>
    <x v="4"/>
    <n v="4472.2"/>
    <n v="1650.83"/>
    <s v="Karan"/>
    <s v="Consumer"/>
  </r>
  <r>
    <s v="ORD-63964-6593"/>
    <d v="2023-09-11T00:00:00"/>
    <x v="0"/>
    <x v="28"/>
    <x v="145"/>
    <x v="3"/>
    <s v="Bihar"/>
    <s v="Gaya"/>
    <x v="2"/>
    <x v="8"/>
    <s v="Laptops Pro 6"/>
    <n v="121466.14"/>
    <n v="2"/>
    <x v="0"/>
    <n v="73369.279999999999"/>
    <n v="48096.86"/>
    <s v="Priya"/>
    <s v="Corporate"/>
  </r>
  <r>
    <s v="ORD-94626-6594"/>
    <d v="2024-12-07T00:00:00"/>
    <x v="1"/>
    <x v="620"/>
    <x v="51"/>
    <x v="3"/>
    <s v="Odisha"/>
    <s v="Bhubaneswar"/>
    <x v="0"/>
    <x v="9"/>
    <s v="Beds Pro 7"/>
    <n v="162498.1"/>
    <n v="6"/>
    <x v="4"/>
    <n v="119068.38"/>
    <n v="43429.72"/>
    <s v="Sneha"/>
    <s v="Corporate"/>
  </r>
  <r>
    <s v="ORD-94871-6595"/>
    <d v="2023-03-17T00:00:00"/>
    <x v="0"/>
    <x v="771"/>
    <x v="112"/>
    <x v="2"/>
    <s v="Haryana"/>
    <s v="Faridabad"/>
    <x v="0"/>
    <x v="4"/>
    <s v="Chairs Pro 4"/>
    <n v="18941.45"/>
    <n v="10"/>
    <x v="6"/>
    <n v="31939.7"/>
    <n v="-12998.25"/>
    <s v="Amit"/>
    <s v="Corporate"/>
  </r>
  <r>
    <s v="ORD-56592-6596"/>
    <d v="2023-03-27T00:00:00"/>
    <x v="0"/>
    <x v="373"/>
    <x v="76"/>
    <x v="3"/>
    <s v="Odisha"/>
    <s v="Bhubaneswar"/>
    <x v="1"/>
    <x v="6"/>
    <s v="Pens Pro 9"/>
    <n v="2468.41"/>
    <n v="11"/>
    <x v="2"/>
    <n v="2199.56"/>
    <n v="268.85000000000002"/>
    <s v="Karan"/>
    <s v="Consumer"/>
  </r>
  <r>
    <s v="ORD-58329-6597"/>
    <d v="2024-11-23T00:00:00"/>
    <x v="1"/>
    <x v="127"/>
    <x v="216"/>
    <x v="2"/>
    <s v="Punjab"/>
    <s v="Ludhiana"/>
    <x v="2"/>
    <x v="11"/>
    <s v="Smartphones Pro 3"/>
    <n v="68490.960000000006"/>
    <n v="8"/>
    <x v="7"/>
    <n v="44161.440000000002"/>
    <n v="24329.52"/>
    <s v="Pooja"/>
    <s v="Home Office"/>
  </r>
  <r>
    <s v="ORD-55718-6598"/>
    <d v="2024-08-13T00:00:00"/>
    <x v="1"/>
    <x v="306"/>
    <x v="141"/>
    <x v="0"/>
    <s v="Tamil Nadu"/>
    <s v="Coimbatore"/>
    <x v="0"/>
    <x v="0"/>
    <s v="Sofas Pro 6"/>
    <n v="9777.51"/>
    <n v="1"/>
    <x v="4"/>
    <n v="7654.22"/>
    <n v="2123.29"/>
    <s v="Rahul"/>
    <s v="Corporate"/>
  </r>
  <r>
    <s v="ORD-92439-6599"/>
    <d v="2023-11-07T00:00:00"/>
    <x v="0"/>
    <x v="681"/>
    <x v="242"/>
    <x v="3"/>
    <s v="Bihar"/>
    <s v="Patna"/>
    <x v="2"/>
    <x v="10"/>
    <s v="Accessories Pro 6"/>
    <n v="816744.09"/>
    <n v="15"/>
    <x v="5"/>
    <n v="700621.35"/>
    <n v="116122.74"/>
    <s v="Karan"/>
    <s v="Corporate"/>
  </r>
  <r>
    <s v="ORD-12921-6600"/>
    <d v="2023-12-10T00:00:00"/>
    <x v="0"/>
    <x v="84"/>
    <x v="106"/>
    <x v="0"/>
    <s v="Telangana"/>
    <s v="Hyderabad"/>
    <x v="0"/>
    <x v="4"/>
    <s v="Chairs Pro 2"/>
    <n v="8377.49"/>
    <n v="3"/>
    <x v="4"/>
    <n v="6055.65"/>
    <n v="2321.84"/>
    <s v="Neha"/>
    <s v="Home Office"/>
  </r>
  <r>
    <s v="ORD-38809-6601"/>
    <d v="2023-11-21T00:00:00"/>
    <x v="0"/>
    <x v="392"/>
    <x v="202"/>
    <x v="0"/>
    <s v="Telangana"/>
    <s v="Hyderabad"/>
    <x v="1"/>
    <x v="6"/>
    <s v="Pens Pro 7"/>
    <n v="4713.29"/>
    <n v="8"/>
    <x v="7"/>
    <n v="3320.88"/>
    <n v="1392.41"/>
    <s v="Priya"/>
    <s v="Corporate"/>
  </r>
  <r>
    <s v="ORD-88492-6602"/>
    <d v="2024-10-18T00:00:00"/>
    <x v="1"/>
    <x v="606"/>
    <x v="237"/>
    <x v="2"/>
    <s v="Delhi"/>
    <s v="New Delhi"/>
    <x v="2"/>
    <x v="5"/>
    <s v="Tablets Pro 3"/>
    <n v="785654.58"/>
    <n v="15"/>
    <x v="4"/>
    <n v="547851"/>
    <n v="237803.58"/>
    <s v="Sneha"/>
    <s v="Consumer"/>
  </r>
  <r>
    <s v="ORD-83178-6603"/>
    <d v="2023-09-30T00:00:00"/>
    <x v="0"/>
    <x v="157"/>
    <x v="131"/>
    <x v="3"/>
    <s v="Odisha"/>
    <s v="Bhubaneswar"/>
    <x v="1"/>
    <x v="2"/>
    <s v="Binders Pro 7"/>
    <n v="12452.14"/>
    <n v="12"/>
    <x v="5"/>
    <n v="10947.6"/>
    <n v="1504.54"/>
    <s v="Karan"/>
    <s v="Corporate"/>
  </r>
  <r>
    <s v="ORD-83720-6604"/>
    <d v="2024-12-26T00:00:00"/>
    <x v="1"/>
    <x v="48"/>
    <x v="99"/>
    <x v="2"/>
    <s v="Punjab"/>
    <s v="Amritsar"/>
    <x v="0"/>
    <x v="9"/>
    <s v="Beds Pro 6"/>
    <n v="151334.59"/>
    <n v="11"/>
    <x v="1"/>
    <n v="210675.63"/>
    <n v="-59341.04"/>
    <s v="Rahul"/>
    <s v="Consumer"/>
  </r>
  <r>
    <s v="ORD-18853-6605"/>
    <d v="2024-10-15T00:00:00"/>
    <x v="1"/>
    <x v="504"/>
    <x v="280"/>
    <x v="2"/>
    <s v="Haryana"/>
    <s v="Gurgaon"/>
    <x v="1"/>
    <x v="2"/>
    <s v="Binders Pro 6"/>
    <n v="28953.89"/>
    <n v="10"/>
    <x v="0"/>
    <n v="16246.9"/>
    <n v="12706.99"/>
    <s v="Amit"/>
    <s v="Corporate"/>
  </r>
  <r>
    <s v="ORD-98134-6606"/>
    <d v="2023-12-07T00:00:00"/>
    <x v="0"/>
    <x v="780"/>
    <x v="271"/>
    <x v="1"/>
    <s v="Gujarat"/>
    <s v="Ahmedabad"/>
    <x v="2"/>
    <x v="10"/>
    <s v="Accessories Pro 10"/>
    <n v="754435.57"/>
    <n v="14"/>
    <x v="4"/>
    <n v="586838.28"/>
    <n v="167597.29"/>
    <s v="Karan"/>
    <s v="Consumer"/>
  </r>
  <r>
    <s v="ORD-30898-6607"/>
    <d v="2023-11-07T00:00:00"/>
    <x v="0"/>
    <x v="246"/>
    <x v="292"/>
    <x v="2"/>
    <s v="Punjab"/>
    <s v="Amritsar"/>
    <x v="1"/>
    <x v="3"/>
    <s v="Storage Pro 6"/>
    <n v="22494.41"/>
    <n v="13"/>
    <x v="2"/>
    <n v="21075.86"/>
    <n v="1418.55"/>
    <s v="Vikas"/>
    <s v="Home Office"/>
  </r>
  <r>
    <s v="ORD-68489-6608"/>
    <d v="2024-03-07T00:00:00"/>
    <x v="1"/>
    <x v="186"/>
    <x v="248"/>
    <x v="2"/>
    <s v="Delhi"/>
    <s v="New Delhi"/>
    <x v="2"/>
    <x v="5"/>
    <s v="Tablets Pro 8"/>
    <n v="165183.64000000001"/>
    <n v="8"/>
    <x v="3"/>
    <n v="127888.8"/>
    <n v="37294.839999999997"/>
    <s v="Neha"/>
    <s v="Consumer"/>
  </r>
  <r>
    <s v="ORD-19233-6609"/>
    <d v="2023-04-19T00:00:00"/>
    <x v="0"/>
    <x v="829"/>
    <x v="255"/>
    <x v="3"/>
    <s v="Bihar"/>
    <s v="Gaya"/>
    <x v="2"/>
    <x v="11"/>
    <s v="Smartphones Pro 8"/>
    <n v="199119.39"/>
    <n v="13"/>
    <x v="2"/>
    <n v="168865.45"/>
    <n v="30253.94"/>
    <s v="Vikas"/>
    <s v="Home Office"/>
  </r>
  <r>
    <s v="ORD-46006-6610"/>
    <d v="2024-10-08T00:00:00"/>
    <x v="1"/>
    <x v="572"/>
    <x v="20"/>
    <x v="1"/>
    <s v="Maharashtra"/>
    <s v="Nagpur"/>
    <x v="2"/>
    <x v="10"/>
    <s v="Accessories Pro 9"/>
    <n v="632149.34"/>
    <n v="15"/>
    <x v="3"/>
    <n v="480824.25"/>
    <n v="151325.09"/>
    <s v="Karan"/>
    <s v="Consumer"/>
  </r>
  <r>
    <s v="ORD-66446-6611"/>
    <d v="2024-06-27T00:00:00"/>
    <x v="1"/>
    <x v="549"/>
    <x v="262"/>
    <x v="3"/>
    <s v="Odisha"/>
    <s v="Bhubaneswar"/>
    <x v="1"/>
    <x v="6"/>
    <s v="Pens Pro 5"/>
    <n v="9937.3799999999992"/>
    <n v="5"/>
    <x v="4"/>
    <n v="7360.75"/>
    <n v="2576.63"/>
    <s v="Rahul"/>
    <s v="Consumer"/>
  </r>
  <r>
    <s v="ORD-56958-6612"/>
    <d v="2023-08-10T00:00:00"/>
    <x v="0"/>
    <x v="819"/>
    <x v="127"/>
    <x v="0"/>
    <s v="Tamil Nadu"/>
    <s v="Coimbatore"/>
    <x v="1"/>
    <x v="2"/>
    <s v="Binders Pro 8"/>
    <n v="1765.11"/>
    <n v="5"/>
    <x v="1"/>
    <n v="2519.85"/>
    <n v="-754.74"/>
    <s v="Neha"/>
    <s v="Corporate"/>
  </r>
  <r>
    <s v="ORD-23343-6613"/>
    <d v="2023-04-19T00:00:00"/>
    <x v="0"/>
    <x v="617"/>
    <x v="109"/>
    <x v="3"/>
    <s v="West Bengal"/>
    <s v="Kolkata"/>
    <x v="1"/>
    <x v="1"/>
    <s v="Paper Pro 2"/>
    <n v="5862.12"/>
    <n v="5"/>
    <x v="1"/>
    <n v="8574"/>
    <n v="-2711.88"/>
    <s v="Amit"/>
    <s v="Home Office"/>
  </r>
  <r>
    <s v="ORD-66930-6614"/>
    <d v="2023-10-06T00:00:00"/>
    <x v="0"/>
    <x v="712"/>
    <x v="62"/>
    <x v="2"/>
    <s v="Punjab"/>
    <s v="Ludhiana"/>
    <x v="2"/>
    <x v="8"/>
    <s v="Laptops Pro 6"/>
    <n v="20020.59"/>
    <n v="1"/>
    <x v="6"/>
    <n v="34693.800000000003"/>
    <n v="-14673.21"/>
    <s v="Neha"/>
    <s v="Corporate"/>
  </r>
  <r>
    <s v="ORD-80848-6615"/>
    <d v="2023-11-01T00:00:00"/>
    <x v="0"/>
    <x v="482"/>
    <x v="124"/>
    <x v="1"/>
    <s v="Rajasthan"/>
    <s v="Jaipur"/>
    <x v="1"/>
    <x v="2"/>
    <s v="Binders Pro 8"/>
    <n v="7990.35"/>
    <n v="8"/>
    <x v="1"/>
    <n v="11970.16"/>
    <n v="-3979.81"/>
    <s v="Pooja"/>
    <s v="Consumer"/>
  </r>
  <r>
    <s v="ORD-76492-6616"/>
    <d v="2023-09-04T00:00:00"/>
    <x v="0"/>
    <x v="670"/>
    <x v="186"/>
    <x v="0"/>
    <s v="Tamil Nadu"/>
    <s v="Chennai"/>
    <x v="0"/>
    <x v="0"/>
    <s v="Sofas Pro 8"/>
    <n v="98674.1"/>
    <n v="14"/>
    <x v="1"/>
    <n v="137279.38"/>
    <n v="-38605.279999999999"/>
    <s v="Priya"/>
    <s v="Consumer"/>
  </r>
  <r>
    <s v="ORD-23837-6617"/>
    <d v="2023-10-02T00:00:00"/>
    <x v="0"/>
    <x v="745"/>
    <x v="298"/>
    <x v="1"/>
    <s v="Gujarat"/>
    <s v="Ahmedabad"/>
    <x v="0"/>
    <x v="0"/>
    <s v="Sofas Pro 7"/>
    <n v="169845.81"/>
    <n v="13"/>
    <x v="1"/>
    <n v="256272.64000000001"/>
    <n v="-86426.83"/>
    <s v="Amit"/>
    <s v="Consumer"/>
  </r>
  <r>
    <s v="ORD-66429-6618"/>
    <d v="2023-07-10T00:00:00"/>
    <x v="0"/>
    <x v="431"/>
    <x v="259"/>
    <x v="0"/>
    <s v="Telangana"/>
    <s v="Hyderabad"/>
    <x v="1"/>
    <x v="3"/>
    <s v="Storage Pro 9"/>
    <n v="4882.58"/>
    <n v="5"/>
    <x v="6"/>
    <n v="8388.7000000000007"/>
    <n v="-3506.12"/>
    <s v="Neha"/>
    <s v="Home Office"/>
  </r>
  <r>
    <s v="ORD-21647-6619"/>
    <d v="2024-11-16T00:00:00"/>
    <x v="1"/>
    <x v="115"/>
    <x v="294"/>
    <x v="2"/>
    <s v="Haryana"/>
    <s v="Faridabad"/>
    <x v="0"/>
    <x v="4"/>
    <s v="Chairs Pro 6"/>
    <n v="67223.95"/>
    <n v="10"/>
    <x v="3"/>
    <n v="45031"/>
    <n v="22192.95"/>
    <s v="Pooja"/>
    <s v="Consumer"/>
  </r>
  <r>
    <s v="ORD-39793-6620"/>
    <d v="2024-07-10T00:00:00"/>
    <x v="1"/>
    <x v="259"/>
    <x v="274"/>
    <x v="1"/>
    <s v="Gujarat"/>
    <s v="Ahmedabad"/>
    <x v="2"/>
    <x v="10"/>
    <s v="Accessories Pro 3"/>
    <n v="84213.65"/>
    <n v="7"/>
    <x v="7"/>
    <n v="60929.68"/>
    <n v="23283.97"/>
    <s v="Vikas"/>
    <s v="Corporate"/>
  </r>
  <r>
    <s v="ORD-95673-6621"/>
    <d v="2024-01-03T00:00:00"/>
    <x v="1"/>
    <x v="605"/>
    <x v="126"/>
    <x v="3"/>
    <s v="Odisha"/>
    <s v="Bhubaneswar"/>
    <x v="0"/>
    <x v="4"/>
    <s v="Chairs Pro 6"/>
    <n v="17705.189999999999"/>
    <n v="3"/>
    <x v="4"/>
    <n v="12205.26"/>
    <n v="5499.93"/>
    <s v="Sneha"/>
    <s v="Home Office"/>
  </r>
  <r>
    <s v="ORD-89237-6622"/>
    <d v="2023-07-13T00:00:00"/>
    <x v="0"/>
    <x v="281"/>
    <x v="273"/>
    <x v="0"/>
    <s v="Telangana"/>
    <s v="Hyderabad"/>
    <x v="2"/>
    <x v="5"/>
    <s v="Tablets Pro 2"/>
    <n v="331989.49"/>
    <n v="12"/>
    <x v="6"/>
    <n v="573881.88"/>
    <n v="-241892.39"/>
    <s v="Vikas"/>
    <s v="Home Office"/>
  </r>
  <r>
    <s v="ORD-15303-6623"/>
    <d v="2023-11-18T00:00:00"/>
    <x v="0"/>
    <x v="401"/>
    <x v="214"/>
    <x v="1"/>
    <s v="Gujarat"/>
    <s v="Ahmedabad"/>
    <x v="0"/>
    <x v="9"/>
    <s v="Beds Pro 4"/>
    <n v="155899.18"/>
    <n v="10"/>
    <x v="3"/>
    <n v="122978.9"/>
    <n v="32920.28"/>
    <s v="Amit"/>
    <s v="Home Office"/>
  </r>
  <r>
    <s v="ORD-40711-6624"/>
    <d v="2023-03-16T00:00:00"/>
    <x v="0"/>
    <x v="311"/>
    <x v="187"/>
    <x v="0"/>
    <s v="Telangana"/>
    <s v="Hyderabad"/>
    <x v="2"/>
    <x v="8"/>
    <s v="Laptops Pro 7"/>
    <n v="42124.99"/>
    <n v="2"/>
    <x v="7"/>
    <n v="27618.78"/>
    <n v="14506.21"/>
    <s v="Neha"/>
    <s v="Corporate"/>
  </r>
  <r>
    <s v="ORD-79062-6625"/>
    <d v="2024-09-30T00:00:00"/>
    <x v="1"/>
    <x v="844"/>
    <x v="209"/>
    <x v="0"/>
    <s v="Telangana"/>
    <s v="Hyderabad"/>
    <x v="1"/>
    <x v="6"/>
    <s v="Pens Pro 6"/>
    <n v="13275.53"/>
    <n v="7"/>
    <x v="5"/>
    <n v="12750.5"/>
    <n v="525.03"/>
    <s v="Neha"/>
    <s v="Corporate"/>
  </r>
  <r>
    <s v="ORD-35592-6626"/>
    <d v="2023-11-13T00:00:00"/>
    <x v="0"/>
    <x v="50"/>
    <x v="242"/>
    <x v="0"/>
    <s v="Karnataka"/>
    <s v="Bangalore"/>
    <x v="1"/>
    <x v="2"/>
    <s v="Binders Pro 3"/>
    <n v="7791"/>
    <n v="6"/>
    <x v="2"/>
    <n v="6568.08"/>
    <n v="1222.92"/>
    <s v="Karan"/>
    <s v="Corporate"/>
  </r>
  <r>
    <s v="ORD-84157-6627"/>
    <d v="2023-04-12T00:00:00"/>
    <x v="0"/>
    <x v="31"/>
    <x v="73"/>
    <x v="1"/>
    <s v="Rajasthan"/>
    <s v="Jaipur"/>
    <x v="0"/>
    <x v="0"/>
    <s v="Sofas Pro 7"/>
    <n v="73023.62"/>
    <n v="10"/>
    <x v="1"/>
    <n v="102057.8"/>
    <n v="-29034.18"/>
    <s v="Rahul"/>
    <s v="Corporate"/>
  </r>
  <r>
    <s v="ORD-82604-6628"/>
    <d v="2023-06-28T00:00:00"/>
    <x v="0"/>
    <x v="445"/>
    <x v="81"/>
    <x v="2"/>
    <s v="Punjab"/>
    <s v="Ludhiana"/>
    <x v="1"/>
    <x v="2"/>
    <s v="Binders Pro 4"/>
    <n v="1564.7"/>
    <n v="5"/>
    <x v="1"/>
    <n v="2278.1999999999998"/>
    <n v="-713.5"/>
    <s v="Neha"/>
    <s v="Corporate"/>
  </r>
  <r>
    <s v="ORD-24068-6629"/>
    <d v="2024-03-29T00:00:00"/>
    <x v="1"/>
    <x v="589"/>
    <x v="172"/>
    <x v="3"/>
    <s v="Bihar"/>
    <s v="Patna"/>
    <x v="1"/>
    <x v="3"/>
    <s v="Storage Pro 2"/>
    <n v="12869.06"/>
    <n v="15"/>
    <x v="1"/>
    <n v="18269.55"/>
    <n v="-5400.49"/>
    <s v="Rahul"/>
    <s v="Corporate"/>
  </r>
  <r>
    <s v="ORD-76993-6630"/>
    <d v="2023-01-29T00:00:00"/>
    <x v="0"/>
    <x v="102"/>
    <x v="45"/>
    <x v="2"/>
    <s v="Haryana"/>
    <s v="Gurgaon"/>
    <x v="0"/>
    <x v="0"/>
    <s v="Sofas Pro 2"/>
    <n v="16440.939999999999"/>
    <n v="8"/>
    <x v="6"/>
    <n v="29848.560000000001"/>
    <n v="-13407.62"/>
    <s v="Rahul"/>
    <s v="Consumer"/>
  </r>
  <r>
    <s v="ORD-76902-6631"/>
    <d v="2023-11-30T00:00:00"/>
    <x v="0"/>
    <x v="684"/>
    <x v="55"/>
    <x v="1"/>
    <s v="Gujarat"/>
    <s v="Ahmedabad"/>
    <x v="1"/>
    <x v="1"/>
    <s v="Paper Pro 4"/>
    <n v="159.08000000000001"/>
    <n v="1"/>
    <x v="5"/>
    <n v="130.25"/>
    <n v="28.83"/>
    <s v="Karan"/>
    <s v="Consumer"/>
  </r>
  <r>
    <s v="ORD-53995-6632"/>
    <d v="2024-06-20T00:00:00"/>
    <x v="1"/>
    <x v="129"/>
    <x v="267"/>
    <x v="1"/>
    <s v="Gujarat"/>
    <s v="Ahmedabad"/>
    <x v="2"/>
    <x v="5"/>
    <s v="Tablets Pro 4"/>
    <n v="91737.32"/>
    <n v="3"/>
    <x v="2"/>
    <n v="84821.49"/>
    <n v="6915.83"/>
    <s v="Amit"/>
    <s v="Home Office"/>
  </r>
  <r>
    <s v="ORD-42516-6633"/>
    <d v="2023-01-16T00:00:00"/>
    <x v="0"/>
    <x v="160"/>
    <x v="111"/>
    <x v="2"/>
    <s v="Delhi"/>
    <s v="New Delhi"/>
    <x v="2"/>
    <x v="5"/>
    <s v="Tablets Pro 8"/>
    <n v="335327"/>
    <n v="6"/>
    <x v="3"/>
    <n v="235212.84"/>
    <n v="100114.16"/>
    <s v="Neha"/>
    <s v="Home Office"/>
  </r>
  <r>
    <s v="ORD-93101-6634"/>
    <d v="2024-11-01T00:00:00"/>
    <x v="1"/>
    <x v="234"/>
    <x v="94"/>
    <x v="1"/>
    <s v="Maharashtra"/>
    <s v="Nagpur"/>
    <x v="2"/>
    <x v="11"/>
    <s v="Smartphones Pro 7"/>
    <n v="147920.29999999999"/>
    <n v="11"/>
    <x v="6"/>
    <n v="262875.90999999997"/>
    <n v="-114955.61"/>
    <s v="Priya"/>
    <s v="Home Office"/>
  </r>
  <r>
    <s v="ORD-91657-6635"/>
    <d v="2023-01-12T00:00:00"/>
    <x v="0"/>
    <x v="361"/>
    <x v="291"/>
    <x v="3"/>
    <s v="West Bengal"/>
    <s v="Howrah"/>
    <x v="0"/>
    <x v="0"/>
    <s v="Sofas Pro 3"/>
    <n v="39545.089999999997"/>
    <n v="3"/>
    <x v="4"/>
    <n v="31119.69"/>
    <n v="8425.4"/>
    <s v="Rahul"/>
    <s v="Consumer"/>
  </r>
  <r>
    <s v="ORD-56332-6636"/>
    <d v="2023-05-26T00:00:00"/>
    <x v="0"/>
    <x v="354"/>
    <x v="271"/>
    <x v="0"/>
    <s v="Telangana"/>
    <s v="Hyderabad"/>
    <x v="0"/>
    <x v="0"/>
    <s v="Sofas Pro 8"/>
    <n v="118855.22"/>
    <n v="10"/>
    <x v="4"/>
    <n v="82728"/>
    <n v="36127.22"/>
    <s v="Neha"/>
    <s v="Home Office"/>
  </r>
  <r>
    <s v="ORD-59146-6637"/>
    <d v="2024-04-20T00:00:00"/>
    <x v="1"/>
    <x v="326"/>
    <x v="181"/>
    <x v="2"/>
    <s v="Haryana"/>
    <s v="Gurgaon"/>
    <x v="2"/>
    <x v="5"/>
    <s v="Tablets Pro 1"/>
    <n v="89314.15"/>
    <n v="9"/>
    <x v="6"/>
    <n v="156377.16"/>
    <n v="-67063.009999999995"/>
    <s v="Amit"/>
    <s v="Consumer"/>
  </r>
  <r>
    <s v="ORD-92944-6638"/>
    <d v="2023-01-17T00:00:00"/>
    <x v="0"/>
    <x v="823"/>
    <x v="30"/>
    <x v="0"/>
    <s v="Karnataka"/>
    <s v="Mysore"/>
    <x v="1"/>
    <x v="2"/>
    <s v="Binders Pro 6"/>
    <n v="2488.0700000000002"/>
    <n v="1"/>
    <x v="3"/>
    <n v="1877"/>
    <n v="611.07000000000005"/>
    <s v="Neha"/>
    <s v="Corporate"/>
  </r>
  <r>
    <s v="ORD-87635-6639"/>
    <d v="2023-02-27T00:00:00"/>
    <x v="0"/>
    <x v="122"/>
    <x v="252"/>
    <x v="3"/>
    <s v="Odisha"/>
    <s v="Bhubaneswar"/>
    <x v="2"/>
    <x v="11"/>
    <s v="Smartphones Pro 7"/>
    <n v="291270.82"/>
    <n v="11"/>
    <x v="1"/>
    <n v="425690.54"/>
    <n v="-134419.72"/>
    <s v="Karan"/>
    <s v="Corporate"/>
  </r>
  <r>
    <s v="ORD-93298-6640"/>
    <d v="2023-12-23T00:00:00"/>
    <x v="0"/>
    <x v="612"/>
    <x v="21"/>
    <x v="0"/>
    <s v="Karnataka"/>
    <s v="Bangalore"/>
    <x v="2"/>
    <x v="5"/>
    <s v="Tablets Pro 7"/>
    <n v="115421.68"/>
    <n v="5"/>
    <x v="5"/>
    <n v="117959.65"/>
    <n v="-2537.9699999999998"/>
    <s v="Vikas"/>
    <s v="Corporate"/>
  </r>
  <r>
    <s v="ORD-19892-6641"/>
    <d v="2024-11-17T00:00:00"/>
    <x v="1"/>
    <x v="380"/>
    <x v="276"/>
    <x v="2"/>
    <s v="Punjab"/>
    <s v="Amritsar"/>
    <x v="1"/>
    <x v="3"/>
    <s v="Storage Pro 1"/>
    <n v="10066.200000000001"/>
    <n v="8"/>
    <x v="1"/>
    <n v="14790.4"/>
    <n v="-4724.2"/>
    <s v="Amit"/>
    <s v="Home Office"/>
  </r>
  <r>
    <s v="ORD-43165-6642"/>
    <d v="2023-11-02T00:00:00"/>
    <x v="0"/>
    <x v="35"/>
    <x v="169"/>
    <x v="3"/>
    <s v="Bihar"/>
    <s v="Gaya"/>
    <x v="0"/>
    <x v="0"/>
    <s v="Sofas Pro 9"/>
    <n v="356542.61"/>
    <n v="15"/>
    <x v="3"/>
    <n v="292236.59999999998"/>
    <n v="64306.01"/>
    <s v="Sneha"/>
    <s v="Consumer"/>
  </r>
  <r>
    <s v="ORD-21697-6643"/>
    <d v="2023-01-27T00:00:00"/>
    <x v="0"/>
    <x v="854"/>
    <x v="262"/>
    <x v="1"/>
    <s v="Gujarat"/>
    <s v="Ahmedabad"/>
    <x v="1"/>
    <x v="6"/>
    <s v="Pens Pro 7"/>
    <n v="6770.56"/>
    <n v="9"/>
    <x v="3"/>
    <n v="5290.74"/>
    <n v="1479.82"/>
    <s v="Pooja"/>
    <s v="Corporate"/>
  </r>
  <r>
    <s v="ORD-66982-6644"/>
    <d v="2023-10-13T00:00:00"/>
    <x v="0"/>
    <x v="786"/>
    <x v="180"/>
    <x v="3"/>
    <s v="Odisha"/>
    <s v="Bhubaneswar"/>
    <x v="2"/>
    <x v="10"/>
    <s v="Accessories Pro 7"/>
    <n v="344743.67999999999"/>
    <n v="10"/>
    <x v="5"/>
    <n v="297559.59999999998"/>
    <n v="47184.08"/>
    <s v="Sneha"/>
    <s v="Corporate"/>
  </r>
  <r>
    <s v="ORD-62504-6645"/>
    <d v="2023-12-17T00:00:00"/>
    <x v="0"/>
    <x v="14"/>
    <x v="276"/>
    <x v="1"/>
    <s v="Maharashtra"/>
    <s v="Pune"/>
    <x v="1"/>
    <x v="1"/>
    <s v="Paper Pro 7"/>
    <n v="2830.44"/>
    <n v="10"/>
    <x v="4"/>
    <n v="1918.8"/>
    <n v="911.64"/>
    <s v="Amit"/>
    <s v="Home Office"/>
  </r>
  <r>
    <s v="ORD-45156-6646"/>
    <d v="2024-11-01T00:00:00"/>
    <x v="1"/>
    <x v="308"/>
    <x v="165"/>
    <x v="1"/>
    <s v="Rajasthan"/>
    <s v="Jaipur"/>
    <x v="0"/>
    <x v="4"/>
    <s v="Chairs Pro 4"/>
    <n v="80435.520000000004"/>
    <n v="4"/>
    <x v="2"/>
    <n v="69438.880000000005"/>
    <n v="10996.64"/>
    <s v="Neha"/>
    <s v="Corporate"/>
  </r>
  <r>
    <s v="ORD-47167-6647"/>
    <d v="2024-11-27T00:00:00"/>
    <x v="1"/>
    <x v="365"/>
    <x v="21"/>
    <x v="2"/>
    <s v="Punjab"/>
    <s v="Ludhiana"/>
    <x v="1"/>
    <x v="1"/>
    <s v="Paper Pro 3"/>
    <n v="21043.99"/>
    <n v="11"/>
    <x v="0"/>
    <n v="11765.05"/>
    <n v="9278.94"/>
    <s v="Priya"/>
    <s v="Home Office"/>
  </r>
  <r>
    <s v="ORD-57339-6648"/>
    <d v="2023-11-29T00:00:00"/>
    <x v="0"/>
    <x v="746"/>
    <x v="241"/>
    <x v="3"/>
    <s v="Odisha"/>
    <s v="Bhubaneswar"/>
    <x v="1"/>
    <x v="6"/>
    <s v="Pens Pro 10"/>
    <n v="13956.26"/>
    <n v="12"/>
    <x v="0"/>
    <n v="8889.7199999999993"/>
    <n v="5066.54"/>
    <s v="Neha"/>
    <s v="Consumer"/>
  </r>
  <r>
    <s v="ORD-23674-6649"/>
    <d v="2023-10-17T00:00:00"/>
    <x v="0"/>
    <x v="574"/>
    <x v="11"/>
    <x v="1"/>
    <s v="Gujarat"/>
    <s v="Ahmedabad"/>
    <x v="1"/>
    <x v="1"/>
    <s v="Paper Pro 9"/>
    <n v="1997.98"/>
    <n v="11"/>
    <x v="2"/>
    <n v="1691.14"/>
    <n v="306.83999999999997"/>
    <s v="Vikas"/>
    <s v="Corporate"/>
  </r>
  <r>
    <s v="ORD-45889-6650"/>
    <d v="2024-07-30T00:00:00"/>
    <x v="1"/>
    <x v="166"/>
    <x v="79"/>
    <x v="0"/>
    <s v="Tamil Nadu"/>
    <s v="Coimbatore"/>
    <x v="1"/>
    <x v="1"/>
    <s v="Paper Pro 10"/>
    <n v="9005.73"/>
    <n v="4"/>
    <x v="4"/>
    <n v="6381.08"/>
    <n v="2624.65"/>
    <s v="Amit"/>
    <s v="Consumer"/>
  </r>
  <r>
    <s v="ORD-32986-6651"/>
    <d v="2024-11-24T00:00:00"/>
    <x v="1"/>
    <x v="257"/>
    <x v="52"/>
    <x v="1"/>
    <s v="Gujarat"/>
    <s v="Surat"/>
    <x v="2"/>
    <x v="10"/>
    <s v="Accessories Pro 8"/>
    <n v="216104.91"/>
    <n v="7"/>
    <x v="7"/>
    <n v="142707.10999999999"/>
    <n v="73397.8"/>
    <s v="Neha"/>
    <s v="Corporate"/>
  </r>
  <r>
    <s v="ORD-57570-6652"/>
    <d v="2023-10-16T00:00:00"/>
    <x v="0"/>
    <x v="366"/>
    <x v="298"/>
    <x v="2"/>
    <s v="Delhi"/>
    <s v="New Delhi"/>
    <x v="0"/>
    <x v="4"/>
    <s v="Chairs Pro 5"/>
    <n v="131856.74"/>
    <n v="12"/>
    <x v="6"/>
    <n v="222776.28"/>
    <n v="-90919.54"/>
    <s v="Rahul"/>
    <s v="Consumer"/>
  </r>
  <r>
    <s v="ORD-59826-6653"/>
    <d v="2023-07-17T00:00:00"/>
    <x v="0"/>
    <x v="164"/>
    <x v="47"/>
    <x v="3"/>
    <s v="Bihar"/>
    <s v="Patna"/>
    <x v="2"/>
    <x v="5"/>
    <s v="Tablets Pro 9"/>
    <n v="261858.52"/>
    <n v="9"/>
    <x v="2"/>
    <n v="190295.64"/>
    <n v="71562.880000000005"/>
    <s v="Neha"/>
    <s v="Home Office"/>
  </r>
  <r>
    <s v="ORD-33999-6654"/>
    <d v="2024-11-09T00:00:00"/>
    <x v="1"/>
    <x v="744"/>
    <x v="118"/>
    <x v="2"/>
    <s v="Punjab"/>
    <s v="Amritsar"/>
    <x v="1"/>
    <x v="6"/>
    <s v="Pens Pro 5"/>
    <n v="6798.02"/>
    <n v="8"/>
    <x v="1"/>
    <n v="9479.52"/>
    <n v="-2681.5"/>
    <s v="Vikas"/>
    <s v="Home Office"/>
  </r>
  <r>
    <s v="ORD-85238-6655"/>
    <d v="2023-10-19T00:00:00"/>
    <x v="0"/>
    <x v="15"/>
    <x v="266"/>
    <x v="2"/>
    <s v="Haryana"/>
    <s v="Gurgaon"/>
    <x v="2"/>
    <x v="5"/>
    <s v="Tablets Pro 1"/>
    <n v="374225.6"/>
    <n v="12"/>
    <x v="1"/>
    <n v="544130.64"/>
    <n v="-169905.04"/>
    <s v="Vikas"/>
    <s v="Home Office"/>
  </r>
  <r>
    <s v="ORD-13771-6656"/>
    <d v="2024-04-09T00:00:00"/>
    <x v="1"/>
    <x v="574"/>
    <x v="26"/>
    <x v="3"/>
    <s v="Odisha"/>
    <s v="Bhubaneswar"/>
    <x v="0"/>
    <x v="7"/>
    <s v="Tables Pro 6"/>
    <n v="90739.38"/>
    <n v="7"/>
    <x v="3"/>
    <n v="69234.899999999994"/>
    <n v="21504.48"/>
    <s v="Karan"/>
    <s v="Consumer"/>
  </r>
  <r>
    <s v="ORD-94604-6657"/>
    <d v="2023-05-23T00:00:00"/>
    <x v="0"/>
    <x v="152"/>
    <x v="126"/>
    <x v="0"/>
    <s v="Tamil Nadu"/>
    <s v="Coimbatore"/>
    <x v="0"/>
    <x v="7"/>
    <s v="Tables Pro 10"/>
    <n v="77285.14"/>
    <n v="7"/>
    <x v="1"/>
    <n v="113582.84"/>
    <n v="-36297.699999999997"/>
    <s v="Neha"/>
    <s v="Corporate"/>
  </r>
  <r>
    <s v="ORD-70375-6658"/>
    <d v="2024-10-26T00:00:00"/>
    <x v="1"/>
    <x v="875"/>
    <x v="178"/>
    <x v="3"/>
    <s v="Bihar"/>
    <s v="Gaya"/>
    <x v="2"/>
    <x v="10"/>
    <s v="Accessories Pro 6"/>
    <n v="135006.20000000001"/>
    <n v="11"/>
    <x v="3"/>
    <n v="110344.63"/>
    <n v="24661.57"/>
    <s v="Vikas"/>
    <s v="Consumer"/>
  </r>
  <r>
    <s v="ORD-71771-6659"/>
    <d v="2024-06-05T00:00:00"/>
    <x v="1"/>
    <x v="191"/>
    <x v="122"/>
    <x v="0"/>
    <s v="Tamil Nadu"/>
    <s v="Coimbatore"/>
    <x v="2"/>
    <x v="10"/>
    <s v="Accessories Pro 4"/>
    <n v="429709.19"/>
    <n v="13"/>
    <x v="5"/>
    <n v="403953.55"/>
    <n v="25755.64"/>
    <s v="Karan"/>
    <s v="Corporate"/>
  </r>
  <r>
    <s v="ORD-21243-6660"/>
    <d v="2023-01-31T00:00:00"/>
    <x v="0"/>
    <x v="28"/>
    <x v="194"/>
    <x v="1"/>
    <s v="Rajasthan"/>
    <s v="Jaipur"/>
    <x v="2"/>
    <x v="11"/>
    <s v="Smartphones Pro 9"/>
    <n v="27569"/>
    <n v="4"/>
    <x v="6"/>
    <n v="47456.52"/>
    <n v="-19887.52"/>
    <s v="Amit"/>
    <s v="Home Office"/>
  </r>
  <r>
    <s v="ORD-36949-6661"/>
    <d v="2024-10-02T00:00:00"/>
    <x v="1"/>
    <x v="394"/>
    <x v="223"/>
    <x v="3"/>
    <s v="West Bengal"/>
    <s v="Howrah"/>
    <x v="1"/>
    <x v="1"/>
    <s v="Paper Pro 3"/>
    <n v="4303.83"/>
    <n v="7"/>
    <x v="1"/>
    <n v="6478.99"/>
    <n v="-2175.16"/>
    <s v="Pooja"/>
    <s v="Consumer"/>
  </r>
  <r>
    <s v="ORD-44752-6662"/>
    <d v="2024-11-25T00:00:00"/>
    <x v="1"/>
    <x v="323"/>
    <x v="75"/>
    <x v="3"/>
    <s v="Odisha"/>
    <s v="Bhubaneswar"/>
    <x v="1"/>
    <x v="1"/>
    <s v="Paper Pro 4"/>
    <n v="3572.34"/>
    <n v="8"/>
    <x v="2"/>
    <n v="3323.92"/>
    <n v="248.42"/>
    <s v="Vikas"/>
    <s v="Corporate"/>
  </r>
  <r>
    <s v="ORD-23863-6663"/>
    <d v="2023-09-17T00:00:00"/>
    <x v="0"/>
    <x v="748"/>
    <x v="141"/>
    <x v="2"/>
    <s v="Haryana"/>
    <s v="Faridabad"/>
    <x v="2"/>
    <x v="8"/>
    <s v="Laptops Pro 4"/>
    <n v="28957.59"/>
    <n v="3"/>
    <x v="1"/>
    <n v="42933.27"/>
    <n v="-13975.68"/>
    <s v="Neha"/>
    <s v="Consumer"/>
  </r>
  <r>
    <s v="ORD-88901-6664"/>
    <d v="2023-07-23T00:00:00"/>
    <x v="0"/>
    <x v="759"/>
    <x v="79"/>
    <x v="2"/>
    <s v="Punjab"/>
    <s v="Amritsar"/>
    <x v="1"/>
    <x v="2"/>
    <s v="Binders Pro 7"/>
    <n v="2372.04"/>
    <n v="4"/>
    <x v="5"/>
    <n v="2282.84"/>
    <n v="89.2"/>
    <s v="Amit"/>
    <s v="Home Office"/>
  </r>
  <r>
    <s v="ORD-59605-6665"/>
    <d v="2024-05-27T00:00:00"/>
    <x v="1"/>
    <x v="483"/>
    <x v="30"/>
    <x v="3"/>
    <s v="West Bengal"/>
    <s v="Kolkata"/>
    <x v="2"/>
    <x v="11"/>
    <s v="Smartphones Pro 4"/>
    <n v="227725"/>
    <n v="9"/>
    <x v="6"/>
    <n v="405763.74"/>
    <n v="-178038.74"/>
    <s v="Sneha"/>
    <s v="Corporate"/>
  </r>
  <r>
    <s v="ORD-35055-6666"/>
    <d v="2023-09-07T00:00:00"/>
    <x v="0"/>
    <x v="0"/>
    <x v="30"/>
    <x v="2"/>
    <s v="Delhi"/>
    <s v="New Delhi"/>
    <x v="0"/>
    <x v="4"/>
    <s v="Chairs Pro 2"/>
    <n v="104380.35"/>
    <n v="9"/>
    <x v="3"/>
    <n v="77090.850000000006"/>
    <n v="27289.5"/>
    <s v="Karan"/>
    <s v="Home Office"/>
  </r>
  <r>
    <s v="ORD-14270-6667"/>
    <d v="2023-11-13T00:00:00"/>
    <x v="0"/>
    <x v="240"/>
    <x v="57"/>
    <x v="2"/>
    <s v="Delhi"/>
    <s v="New Delhi"/>
    <x v="2"/>
    <x v="11"/>
    <s v="Smartphones Pro 1"/>
    <n v="23185.89"/>
    <n v="1"/>
    <x v="1"/>
    <n v="33807"/>
    <n v="-10621.11"/>
    <s v="Pooja"/>
    <s v="Corporate"/>
  </r>
  <r>
    <s v="ORD-99788-6668"/>
    <d v="2024-05-20T00:00:00"/>
    <x v="1"/>
    <x v="195"/>
    <x v="127"/>
    <x v="0"/>
    <s v="Telangana"/>
    <s v="Hyderabad"/>
    <x v="0"/>
    <x v="9"/>
    <s v="Beds Pro 4"/>
    <n v="18507.169999999998"/>
    <n v="2"/>
    <x v="7"/>
    <n v="15459.34"/>
    <n v="3047.83"/>
    <s v="Rahul"/>
    <s v="Corporate"/>
  </r>
  <r>
    <s v="ORD-81941-6669"/>
    <d v="2023-06-08T00:00:00"/>
    <x v="0"/>
    <x v="446"/>
    <x v="12"/>
    <x v="3"/>
    <s v="Bihar"/>
    <s v="Gaya"/>
    <x v="2"/>
    <x v="8"/>
    <s v="Laptops Pro 1"/>
    <n v="41914.559999999998"/>
    <n v="8"/>
    <x v="1"/>
    <n v="59233.36"/>
    <n v="-17318.8"/>
    <s v="Karan"/>
    <s v="Home Office"/>
  </r>
  <r>
    <s v="ORD-40191-6670"/>
    <d v="2023-11-02T00:00:00"/>
    <x v="0"/>
    <x v="200"/>
    <x v="221"/>
    <x v="2"/>
    <s v="Haryana"/>
    <s v="Gurgaon"/>
    <x v="0"/>
    <x v="0"/>
    <s v="Sofas Pro 9"/>
    <n v="31028.560000000001"/>
    <n v="3"/>
    <x v="1"/>
    <n v="43846.05"/>
    <n v="-12817.49"/>
    <s v="Karan"/>
    <s v="Consumer"/>
  </r>
  <r>
    <s v="ORD-42207-6671"/>
    <d v="2023-06-21T00:00:00"/>
    <x v="0"/>
    <x v="291"/>
    <x v="4"/>
    <x v="3"/>
    <s v="Odisha"/>
    <s v="Bhubaneswar"/>
    <x v="1"/>
    <x v="6"/>
    <s v="Pens Pro 6"/>
    <n v="9182.68"/>
    <n v="6"/>
    <x v="0"/>
    <n v="5515.92"/>
    <n v="3666.76"/>
    <s v="Neha"/>
    <s v="Home Office"/>
  </r>
  <r>
    <s v="ORD-79141-6672"/>
    <d v="2024-12-18T00:00:00"/>
    <x v="1"/>
    <x v="165"/>
    <x v="96"/>
    <x v="1"/>
    <s v="Rajasthan"/>
    <s v="Jaipur"/>
    <x v="0"/>
    <x v="7"/>
    <s v="Tables Pro 4"/>
    <n v="39565.839999999997"/>
    <n v="9"/>
    <x v="6"/>
    <n v="70139.520000000004"/>
    <n v="-30573.68"/>
    <s v="Rahul"/>
    <s v="Consumer"/>
  </r>
  <r>
    <s v="ORD-25445-6673"/>
    <d v="2024-02-27T00:00:00"/>
    <x v="1"/>
    <x v="69"/>
    <x v="110"/>
    <x v="2"/>
    <s v="Punjab"/>
    <s v="Amritsar"/>
    <x v="2"/>
    <x v="8"/>
    <s v="Laptops Pro 2"/>
    <n v="47908.88"/>
    <n v="2"/>
    <x v="4"/>
    <n v="29077.78"/>
    <n v="18831.099999999999"/>
    <s v="Rahul"/>
    <s v="Corporate"/>
  </r>
  <r>
    <s v="ORD-53078-6674"/>
    <d v="2024-11-28T00:00:00"/>
    <x v="1"/>
    <x v="396"/>
    <x v="242"/>
    <x v="1"/>
    <s v="Maharashtra"/>
    <s v="Nagpur"/>
    <x v="0"/>
    <x v="4"/>
    <s v="Chairs Pro 4"/>
    <n v="339829.86"/>
    <n v="15"/>
    <x v="3"/>
    <n v="259027.5"/>
    <n v="80802.36"/>
    <s v="Pooja"/>
    <s v="Home Office"/>
  </r>
  <r>
    <s v="ORD-78970-6675"/>
    <d v="2023-12-11T00:00:00"/>
    <x v="0"/>
    <x v="748"/>
    <x v="51"/>
    <x v="1"/>
    <s v="Gujarat"/>
    <s v="Ahmedabad"/>
    <x v="1"/>
    <x v="1"/>
    <s v="Paper Pro 7"/>
    <n v="1050.3900000000001"/>
    <n v="1"/>
    <x v="7"/>
    <n v="828.07"/>
    <n v="222.32"/>
    <s v="Neha"/>
    <s v="Home Office"/>
  </r>
  <r>
    <s v="ORD-54153-6676"/>
    <d v="2023-07-17T00:00:00"/>
    <x v="0"/>
    <x v="627"/>
    <x v="91"/>
    <x v="1"/>
    <s v="Maharashtra"/>
    <s v="Nagpur"/>
    <x v="1"/>
    <x v="3"/>
    <s v="Storage Pro 6"/>
    <n v="15941.17"/>
    <n v="5"/>
    <x v="0"/>
    <n v="9498.7000000000007"/>
    <n v="6442.47"/>
    <s v="Priya"/>
    <s v="Consumer"/>
  </r>
  <r>
    <s v="ORD-60564-6677"/>
    <d v="2024-05-05T00:00:00"/>
    <x v="1"/>
    <x v="117"/>
    <x v="122"/>
    <x v="2"/>
    <s v="Punjab"/>
    <s v="Amritsar"/>
    <x v="1"/>
    <x v="3"/>
    <s v="Storage Pro 2"/>
    <n v="35202.839999999997"/>
    <n v="15"/>
    <x v="7"/>
    <n v="25264.799999999999"/>
    <n v="9938.0400000000009"/>
    <s v="Priya"/>
    <s v="Home Office"/>
  </r>
  <r>
    <s v="ORD-75218-6678"/>
    <d v="2023-07-16T00:00:00"/>
    <x v="0"/>
    <x v="335"/>
    <x v="291"/>
    <x v="3"/>
    <s v="West Bengal"/>
    <s v="Kolkata"/>
    <x v="1"/>
    <x v="6"/>
    <s v="Pens Pro 10"/>
    <n v="4212.8500000000004"/>
    <n v="5"/>
    <x v="1"/>
    <n v="6106.4"/>
    <n v="-1893.55"/>
    <s v="Pooja"/>
    <s v="Consumer"/>
  </r>
  <r>
    <s v="ORD-22872-6679"/>
    <d v="2024-07-10T00:00:00"/>
    <x v="1"/>
    <x v="450"/>
    <x v="165"/>
    <x v="2"/>
    <s v="Haryana"/>
    <s v="Faridabad"/>
    <x v="1"/>
    <x v="6"/>
    <s v="Pens Pro 3"/>
    <n v="3207.28"/>
    <n v="5"/>
    <x v="3"/>
    <n v="2772.7"/>
    <n v="434.58"/>
    <s v="Priya"/>
    <s v="Corporate"/>
  </r>
  <r>
    <s v="ORD-58840-6680"/>
    <d v="2023-09-14T00:00:00"/>
    <x v="0"/>
    <x v="753"/>
    <x v="99"/>
    <x v="2"/>
    <s v="Delhi"/>
    <s v="New Delhi"/>
    <x v="1"/>
    <x v="1"/>
    <s v="Paper Pro 2"/>
    <n v="8086.72"/>
    <n v="4"/>
    <x v="3"/>
    <n v="5351.52"/>
    <n v="2735.2"/>
    <s v="Karan"/>
    <s v="Home Office"/>
  </r>
  <r>
    <s v="ORD-38001-6681"/>
    <d v="2024-04-07T00:00:00"/>
    <x v="1"/>
    <x v="769"/>
    <x v="165"/>
    <x v="1"/>
    <s v="Gujarat"/>
    <s v="Surat"/>
    <x v="1"/>
    <x v="6"/>
    <s v="Pens Pro 8"/>
    <n v="2047.19"/>
    <n v="9"/>
    <x v="7"/>
    <n v="1464.66"/>
    <n v="582.53"/>
    <s v="Vikas"/>
    <s v="Home Office"/>
  </r>
  <r>
    <s v="ORD-25554-6682"/>
    <d v="2024-03-25T00:00:00"/>
    <x v="1"/>
    <x v="777"/>
    <x v="287"/>
    <x v="2"/>
    <s v="Haryana"/>
    <s v="Gurgaon"/>
    <x v="1"/>
    <x v="2"/>
    <s v="Binders Pro 10"/>
    <n v="6841.23"/>
    <n v="10"/>
    <x v="6"/>
    <n v="12309.9"/>
    <n v="-5468.67"/>
    <s v="Amit"/>
    <s v="Consumer"/>
  </r>
  <r>
    <s v="ORD-33391-6683"/>
    <d v="2024-07-27T00:00:00"/>
    <x v="1"/>
    <x v="542"/>
    <x v="111"/>
    <x v="0"/>
    <s v="Telangana"/>
    <s v="Hyderabad"/>
    <x v="2"/>
    <x v="8"/>
    <s v="Laptops Pro 3"/>
    <n v="211950.07"/>
    <n v="9"/>
    <x v="0"/>
    <n v="121588.65"/>
    <n v="90361.42"/>
    <s v="Priya"/>
    <s v="Home Office"/>
  </r>
  <r>
    <s v="ORD-73191-6684"/>
    <d v="2024-03-03T00:00:00"/>
    <x v="1"/>
    <x v="36"/>
    <x v="283"/>
    <x v="0"/>
    <s v="Telangana"/>
    <s v="Hyderabad"/>
    <x v="1"/>
    <x v="2"/>
    <s v="Binders Pro 4"/>
    <n v="13171.5"/>
    <n v="6"/>
    <x v="2"/>
    <n v="11704.92"/>
    <n v="1466.58"/>
    <s v="Pooja"/>
    <s v="Home Office"/>
  </r>
  <r>
    <s v="ORD-50304-6685"/>
    <d v="2023-11-19T00:00:00"/>
    <x v="0"/>
    <x v="343"/>
    <x v="88"/>
    <x v="1"/>
    <s v="Gujarat"/>
    <s v="Surat"/>
    <x v="0"/>
    <x v="9"/>
    <s v="Beds Pro 3"/>
    <n v="83927.360000000001"/>
    <n v="4"/>
    <x v="5"/>
    <n v="73624.52"/>
    <n v="10302.84"/>
    <s v="Pooja"/>
    <s v="Corporate"/>
  </r>
  <r>
    <s v="ORD-17980-6686"/>
    <d v="2023-12-17T00:00:00"/>
    <x v="0"/>
    <x v="656"/>
    <x v="282"/>
    <x v="3"/>
    <s v="Bihar"/>
    <s v="Gaya"/>
    <x v="0"/>
    <x v="0"/>
    <s v="Sofas Pro 8"/>
    <n v="63514.67"/>
    <n v="8"/>
    <x v="1"/>
    <n v="92933.84"/>
    <n v="-29419.17"/>
    <s v="Neha"/>
    <s v="Corporate"/>
  </r>
  <r>
    <s v="ORD-67923-6687"/>
    <d v="2024-04-22T00:00:00"/>
    <x v="1"/>
    <x v="791"/>
    <x v="42"/>
    <x v="1"/>
    <s v="Gujarat"/>
    <s v="Surat"/>
    <x v="0"/>
    <x v="0"/>
    <s v="Sofas Pro 7"/>
    <n v="102828.95"/>
    <n v="8"/>
    <x v="1"/>
    <n v="147843.92000000001"/>
    <n v="-45014.97"/>
    <s v="Vikas"/>
    <s v="Consumer"/>
  </r>
  <r>
    <s v="ORD-24547-6688"/>
    <d v="2024-12-22T00:00:00"/>
    <x v="1"/>
    <x v="702"/>
    <x v="183"/>
    <x v="2"/>
    <s v="Delhi"/>
    <s v="New Delhi"/>
    <x v="0"/>
    <x v="4"/>
    <s v="Chairs Pro 8"/>
    <n v="301678.28000000003"/>
    <n v="15"/>
    <x v="2"/>
    <n v="214325.55"/>
    <n v="87352.73"/>
    <s v="Priya"/>
    <s v="Corporate"/>
  </r>
  <r>
    <s v="ORD-95771-6689"/>
    <d v="2024-12-13T00:00:00"/>
    <x v="1"/>
    <x v="705"/>
    <x v="193"/>
    <x v="2"/>
    <s v="Haryana"/>
    <s v="Faridabad"/>
    <x v="1"/>
    <x v="2"/>
    <s v="Binders Pro 3"/>
    <n v="634.70000000000005"/>
    <n v="6"/>
    <x v="1"/>
    <n v="899.76"/>
    <n v="-265.06"/>
    <s v="Karan"/>
    <s v="Corporate"/>
  </r>
  <r>
    <s v="ORD-38771-6690"/>
    <d v="2023-04-18T00:00:00"/>
    <x v="0"/>
    <x v="342"/>
    <x v="194"/>
    <x v="1"/>
    <s v="Maharashtra"/>
    <s v="Mumbai"/>
    <x v="2"/>
    <x v="8"/>
    <s v="Laptops Pro 6"/>
    <n v="85085.71"/>
    <n v="2"/>
    <x v="5"/>
    <n v="74457.539999999994"/>
    <n v="10628.17"/>
    <s v="Vikas"/>
    <s v="Home Office"/>
  </r>
  <r>
    <s v="ORD-84844-6691"/>
    <d v="2023-01-04T00:00:00"/>
    <x v="0"/>
    <x v="842"/>
    <x v="128"/>
    <x v="1"/>
    <s v="Maharashtra"/>
    <s v="Mumbai"/>
    <x v="1"/>
    <x v="6"/>
    <s v="Pens Pro 2"/>
    <n v="6982.99"/>
    <n v="3"/>
    <x v="7"/>
    <n v="4374.1499999999996"/>
    <n v="2608.84"/>
    <s v="Amit"/>
    <s v="Consumer"/>
  </r>
  <r>
    <s v="ORD-90843-6692"/>
    <d v="2024-10-01T00:00:00"/>
    <x v="1"/>
    <x v="157"/>
    <x v="235"/>
    <x v="3"/>
    <s v="West Bengal"/>
    <s v="Kolkata"/>
    <x v="0"/>
    <x v="7"/>
    <s v="Tables Pro 10"/>
    <n v="16145.69"/>
    <n v="4"/>
    <x v="1"/>
    <n v="23266.880000000001"/>
    <n v="-7121.19"/>
    <s v="Priya"/>
    <s v="Home Office"/>
  </r>
  <r>
    <s v="ORD-11536-6693"/>
    <d v="2023-08-08T00:00:00"/>
    <x v="0"/>
    <x v="501"/>
    <x v="160"/>
    <x v="3"/>
    <s v="Bihar"/>
    <s v="Patna"/>
    <x v="0"/>
    <x v="0"/>
    <s v="Sofas Pro 4"/>
    <n v="127324.63"/>
    <n v="14"/>
    <x v="5"/>
    <n v="123241.16"/>
    <n v="4083.47"/>
    <s v="Rahul"/>
    <s v="Consumer"/>
  </r>
  <r>
    <s v="ORD-95292-6694"/>
    <d v="2024-10-10T00:00:00"/>
    <x v="1"/>
    <x v="138"/>
    <x v="95"/>
    <x v="0"/>
    <s v="Tamil Nadu"/>
    <s v="Coimbatore"/>
    <x v="2"/>
    <x v="5"/>
    <s v="Tablets Pro 1"/>
    <n v="225583.23"/>
    <n v="13"/>
    <x v="1"/>
    <n v="317685.15999999997"/>
    <n v="-92101.93"/>
    <s v="Pooja"/>
    <s v="Consumer"/>
  </r>
  <r>
    <s v="ORD-63798-6695"/>
    <d v="2024-10-21T00:00:00"/>
    <x v="1"/>
    <x v="349"/>
    <x v="297"/>
    <x v="3"/>
    <s v="Odisha"/>
    <s v="Bhubaneswar"/>
    <x v="2"/>
    <x v="5"/>
    <s v="Tablets Pro 10"/>
    <n v="345864.59"/>
    <n v="7"/>
    <x v="3"/>
    <n v="267050.28000000003"/>
    <n v="78814.31"/>
    <s v="Neha"/>
    <s v="Home Office"/>
  </r>
  <r>
    <s v="ORD-26466-6696"/>
    <d v="2024-04-26T00:00:00"/>
    <x v="1"/>
    <x v="615"/>
    <x v="255"/>
    <x v="0"/>
    <s v="Telangana"/>
    <s v="Hyderabad"/>
    <x v="0"/>
    <x v="4"/>
    <s v="Chairs Pro 7"/>
    <n v="74245.05"/>
    <n v="3"/>
    <x v="4"/>
    <n v="57953.37"/>
    <n v="16291.68"/>
    <s v="Neha"/>
    <s v="Consumer"/>
  </r>
  <r>
    <s v="ORD-69256-6697"/>
    <d v="2024-12-24T00:00:00"/>
    <x v="1"/>
    <x v="120"/>
    <x v="236"/>
    <x v="2"/>
    <s v="Punjab"/>
    <s v="Amritsar"/>
    <x v="2"/>
    <x v="11"/>
    <s v="Smartphones Pro 9"/>
    <n v="929874.54"/>
    <n v="14"/>
    <x v="0"/>
    <n v="673173.48"/>
    <n v="256701.06"/>
    <s v="Priya"/>
    <s v="Corporate"/>
  </r>
  <r>
    <s v="ORD-84386-6698"/>
    <d v="2024-11-15T00:00:00"/>
    <x v="1"/>
    <x v="520"/>
    <x v="248"/>
    <x v="3"/>
    <s v="Odisha"/>
    <s v="Bhubaneswar"/>
    <x v="0"/>
    <x v="7"/>
    <s v="Tables Pro 9"/>
    <n v="65143.839999999997"/>
    <n v="7"/>
    <x v="6"/>
    <n v="116868.92"/>
    <n v="-51725.08"/>
    <s v="Amit"/>
    <s v="Home Office"/>
  </r>
  <r>
    <s v="ORD-58766-6699"/>
    <d v="2024-12-04T00:00:00"/>
    <x v="1"/>
    <x v="596"/>
    <x v="197"/>
    <x v="2"/>
    <s v="Punjab"/>
    <s v="Amritsar"/>
    <x v="1"/>
    <x v="3"/>
    <s v="Storage Pro 3"/>
    <n v="618.69000000000005"/>
    <n v="2"/>
    <x v="4"/>
    <n v="380.7"/>
    <n v="237.99"/>
    <s v="Rahul"/>
    <s v="Corporate"/>
  </r>
  <r>
    <s v="ORD-65084-6700"/>
    <d v="2024-09-03T00:00:00"/>
    <x v="1"/>
    <x v="435"/>
    <x v="98"/>
    <x v="1"/>
    <s v="Gujarat"/>
    <s v="Surat"/>
    <x v="0"/>
    <x v="0"/>
    <s v="Sofas Pro 10"/>
    <n v="36089.11"/>
    <n v="4"/>
    <x v="2"/>
    <n v="26897.360000000001"/>
    <n v="9191.75"/>
    <s v="Karan"/>
    <s v="Corporate"/>
  </r>
  <r>
    <s v="ORD-30097-6701"/>
    <d v="2024-02-02T00:00:00"/>
    <x v="1"/>
    <x v="2"/>
    <x v="278"/>
    <x v="0"/>
    <s v="Telangana"/>
    <s v="Hyderabad"/>
    <x v="2"/>
    <x v="10"/>
    <s v="Accessories Pro 2"/>
    <n v="76026.44"/>
    <n v="2"/>
    <x v="5"/>
    <n v="65900.42"/>
    <n v="10126.02"/>
    <s v="Neha"/>
    <s v="Home Office"/>
  </r>
  <r>
    <s v="ORD-19266-6702"/>
    <d v="2023-06-08T00:00:00"/>
    <x v="0"/>
    <x v="840"/>
    <x v="6"/>
    <x v="3"/>
    <s v="Odisha"/>
    <s v="Bhubaneswar"/>
    <x v="1"/>
    <x v="2"/>
    <s v="Binders Pro 1"/>
    <n v="21027.48"/>
    <n v="9"/>
    <x v="0"/>
    <n v="14707.98"/>
    <n v="6319.5"/>
    <s v="Neha"/>
    <s v="Corporate"/>
  </r>
  <r>
    <s v="ORD-60420-6703"/>
    <d v="2023-12-03T00:00:00"/>
    <x v="0"/>
    <x v="262"/>
    <x v="39"/>
    <x v="0"/>
    <s v="Tamil Nadu"/>
    <s v="Chennai"/>
    <x v="0"/>
    <x v="9"/>
    <s v="Beds Pro 4"/>
    <n v="73088.98"/>
    <n v="13"/>
    <x v="6"/>
    <n v="123609.33"/>
    <n v="-50520.35"/>
    <s v="Priya"/>
    <s v="Home Office"/>
  </r>
  <r>
    <s v="ORD-58583-6704"/>
    <d v="2024-11-22T00:00:00"/>
    <x v="1"/>
    <x v="665"/>
    <x v="67"/>
    <x v="0"/>
    <s v="Telangana"/>
    <s v="Hyderabad"/>
    <x v="1"/>
    <x v="1"/>
    <s v="Paper Pro 3"/>
    <n v="7929.84"/>
    <n v="5"/>
    <x v="2"/>
    <n v="6025.85"/>
    <n v="1903.99"/>
    <s v="Pooja"/>
    <s v="Consumer"/>
  </r>
  <r>
    <s v="ORD-85664-6705"/>
    <d v="2023-11-18T00:00:00"/>
    <x v="0"/>
    <x v="894"/>
    <x v="291"/>
    <x v="3"/>
    <s v="Bihar"/>
    <s v="Gaya"/>
    <x v="1"/>
    <x v="3"/>
    <s v="Storage Pro 8"/>
    <n v="1772.25"/>
    <n v="4"/>
    <x v="3"/>
    <n v="1597"/>
    <n v="175.25"/>
    <s v="Pooja"/>
    <s v="Consumer"/>
  </r>
  <r>
    <s v="ORD-85990-6706"/>
    <d v="2023-06-25T00:00:00"/>
    <x v="0"/>
    <x v="415"/>
    <x v="72"/>
    <x v="0"/>
    <s v="Tamil Nadu"/>
    <s v="Coimbatore"/>
    <x v="2"/>
    <x v="11"/>
    <s v="Smartphones Pro 10"/>
    <n v="294346.87"/>
    <n v="15"/>
    <x v="1"/>
    <n v="433301.1"/>
    <n v="-138954.23000000001"/>
    <s v="Neha"/>
    <s v="Corporate"/>
  </r>
  <r>
    <s v="ORD-73305-6707"/>
    <d v="2024-11-10T00:00:00"/>
    <x v="1"/>
    <x v="286"/>
    <x v="120"/>
    <x v="2"/>
    <s v="Punjab"/>
    <s v="Amritsar"/>
    <x v="1"/>
    <x v="1"/>
    <s v="Paper Pro 7"/>
    <n v="348.75"/>
    <n v="1"/>
    <x v="1"/>
    <n v="509.13"/>
    <n v="-160.38"/>
    <s v="Neha"/>
    <s v="Home Office"/>
  </r>
  <r>
    <s v="ORD-95211-6708"/>
    <d v="2023-09-06T00:00:00"/>
    <x v="0"/>
    <x v="417"/>
    <x v="175"/>
    <x v="3"/>
    <s v="Bihar"/>
    <s v="Gaya"/>
    <x v="2"/>
    <x v="11"/>
    <s v="Smartphones Pro 8"/>
    <n v="118830.53"/>
    <n v="2"/>
    <x v="4"/>
    <n v="80553.600000000006"/>
    <n v="38276.93"/>
    <s v="Karan"/>
    <s v="Corporate"/>
  </r>
  <r>
    <s v="ORD-46691-6709"/>
    <d v="2023-07-05T00:00:00"/>
    <x v="0"/>
    <x v="261"/>
    <x v="69"/>
    <x v="2"/>
    <s v="Punjab"/>
    <s v="Amritsar"/>
    <x v="0"/>
    <x v="9"/>
    <s v="Beds Pro 2"/>
    <n v="320787.83"/>
    <n v="13"/>
    <x v="0"/>
    <n v="226002.79"/>
    <n v="94785.04"/>
    <s v="Pooja"/>
    <s v="Corporate"/>
  </r>
  <r>
    <s v="ORD-67894-6710"/>
    <d v="2024-10-04T00:00:00"/>
    <x v="1"/>
    <x v="498"/>
    <x v="174"/>
    <x v="0"/>
    <s v="Karnataka"/>
    <s v="Bangalore"/>
    <x v="2"/>
    <x v="8"/>
    <s v="Laptops Pro 10"/>
    <n v="686987.98"/>
    <n v="15"/>
    <x v="7"/>
    <n v="576642.9"/>
    <n v="110345.08"/>
    <s v="Priya"/>
    <s v="Consumer"/>
  </r>
  <r>
    <s v="ORD-11140-6711"/>
    <d v="2023-08-04T00:00:00"/>
    <x v="0"/>
    <x v="664"/>
    <x v="223"/>
    <x v="1"/>
    <s v="Maharashtra"/>
    <s v="Pune"/>
    <x v="1"/>
    <x v="6"/>
    <s v="Pens Pro 3"/>
    <n v="18211.97"/>
    <n v="14"/>
    <x v="7"/>
    <n v="12092.22"/>
    <n v="6119.75"/>
    <s v="Sneha"/>
    <s v="Consumer"/>
  </r>
  <r>
    <s v="ORD-75868-6712"/>
    <d v="2024-12-24T00:00:00"/>
    <x v="1"/>
    <x v="891"/>
    <x v="225"/>
    <x v="1"/>
    <s v="Maharashtra"/>
    <s v="Mumbai"/>
    <x v="1"/>
    <x v="1"/>
    <s v="Paper Pro 4"/>
    <n v="6412.64"/>
    <n v="2"/>
    <x v="0"/>
    <n v="3907.82"/>
    <n v="2504.8200000000002"/>
    <s v="Amit"/>
    <s v="Consumer"/>
  </r>
  <r>
    <s v="ORD-93501-6713"/>
    <d v="2024-04-29T00:00:00"/>
    <x v="1"/>
    <x v="255"/>
    <x v="169"/>
    <x v="0"/>
    <s v="Tamil Nadu"/>
    <s v="Coimbatore"/>
    <x v="0"/>
    <x v="7"/>
    <s v="Tables Pro 9"/>
    <n v="26062.21"/>
    <n v="4"/>
    <x v="7"/>
    <n v="20982"/>
    <n v="5080.21"/>
    <s v="Neha"/>
    <s v="Consumer"/>
  </r>
  <r>
    <s v="ORD-96191-6714"/>
    <d v="2023-05-04T00:00:00"/>
    <x v="0"/>
    <x v="830"/>
    <x v="104"/>
    <x v="3"/>
    <s v="Bihar"/>
    <s v="Patna"/>
    <x v="0"/>
    <x v="4"/>
    <s v="Chairs Pro 9"/>
    <n v="238555.21"/>
    <n v="13"/>
    <x v="4"/>
    <n v="165403.16"/>
    <n v="73152.05"/>
    <s v="Amit"/>
    <s v="Home Office"/>
  </r>
  <r>
    <s v="ORD-82373-6715"/>
    <d v="2023-07-15T00:00:00"/>
    <x v="0"/>
    <x v="875"/>
    <x v="185"/>
    <x v="2"/>
    <s v="Punjab"/>
    <s v="Amritsar"/>
    <x v="1"/>
    <x v="6"/>
    <s v="Pens Pro 10"/>
    <n v="17435.78"/>
    <n v="8"/>
    <x v="4"/>
    <n v="12972.24"/>
    <n v="4463.54"/>
    <s v="Sneha"/>
    <s v="Home Office"/>
  </r>
  <r>
    <s v="ORD-59698-6716"/>
    <d v="2023-09-30T00:00:00"/>
    <x v="0"/>
    <x v="701"/>
    <x v="91"/>
    <x v="1"/>
    <s v="Gujarat"/>
    <s v="Surat"/>
    <x v="0"/>
    <x v="7"/>
    <s v="Tables Pro 2"/>
    <n v="44915.85"/>
    <n v="2"/>
    <x v="5"/>
    <n v="36755.5"/>
    <n v="8160.35"/>
    <s v="Rahul"/>
    <s v="Corporate"/>
  </r>
  <r>
    <s v="ORD-24117-6717"/>
    <d v="2024-12-13T00:00:00"/>
    <x v="1"/>
    <x v="571"/>
    <x v="159"/>
    <x v="0"/>
    <s v="Karnataka"/>
    <s v="Mysore"/>
    <x v="1"/>
    <x v="1"/>
    <s v="Paper Pro 8"/>
    <n v="3395.75"/>
    <n v="12"/>
    <x v="1"/>
    <n v="5018.5200000000004"/>
    <n v="-1622.77"/>
    <s v="Karan"/>
    <s v="Consumer"/>
  </r>
  <r>
    <s v="ORD-14466-6718"/>
    <d v="2023-11-01T00:00:00"/>
    <x v="0"/>
    <x v="715"/>
    <x v="51"/>
    <x v="0"/>
    <s v="Telangana"/>
    <s v="Hyderabad"/>
    <x v="0"/>
    <x v="0"/>
    <s v="Sofas Pro 2"/>
    <n v="41577.230000000003"/>
    <n v="4"/>
    <x v="6"/>
    <n v="71621.56"/>
    <n v="-30044.33"/>
    <s v="Vikas"/>
    <s v="Home Office"/>
  </r>
  <r>
    <s v="ORD-79178-6719"/>
    <d v="2024-12-26T00:00:00"/>
    <x v="1"/>
    <x v="669"/>
    <x v="284"/>
    <x v="1"/>
    <s v="Maharashtra"/>
    <s v="Nagpur"/>
    <x v="1"/>
    <x v="1"/>
    <s v="Paper Pro 7"/>
    <n v="2937.28"/>
    <n v="15"/>
    <x v="7"/>
    <n v="2228.25"/>
    <n v="709.03"/>
    <s v="Neha"/>
    <s v="Consumer"/>
  </r>
  <r>
    <s v="ORD-95371-6720"/>
    <d v="2024-10-22T00:00:00"/>
    <x v="1"/>
    <x v="709"/>
    <x v="287"/>
    <x v="1"/>
    <s v="Rajasthan"/>
    <s v="Jaipur"/>
    <x v="2"/>
    <x v="5"/>
    <s v="Tablets Pro 9"/>
    <n v="305478.44"/>
    <n v="6"/>
    <x v="5"/>
    <n v="283999.14"/>
    <n v="21479.3"/>
    <s v="Karan"/>
    <s v="Corporate"/>
  </r>
  <r>
    <s v="ORD-94381-6721"/>
    <d v="2023-10-15T00:00:00"/>
    <x v="0"/>
    <x v="582"/>
    <x v="195"/>
    <x v="1"/>
    <s v="Rajasthan"/>
    <s v="Jaipur"/>
    <x v="1"/>
    <x v="6"/>
    <s v="Pens Pro 9"/>
    <n v="17102.05"/>
    <n v="12"/>
    <x v="4"/>
    <n v="12960.36"/>
    <n v="4141.6899999999996"/>
    <s v="Pooja"/>
    <s v="Home Office"/>
  </r>
  <r>
    <s v="ORD-27837-6722"/>
    <d v="2024-12-08T00:00:00"/>
    <x v="1"/>
    <x v="136"/>
    <x v="94"/>
    <x v="1"/>
    <s v="Gujarat"/>
    <s v="Ahmedabad"/>
    <x v="0"/>
    <x v="0"/>
    <s v="Sofas Pro 7"/>
    <n v="85470.48"/>
    <n v="6"/>
    <x v="0"/>
    <n v="49674.12"/>
    <n v="35796.36"/>
    <s v="Vikas"/>
    <s v="Corporate"/>
  </r>
  <r>
    <s v="ORD-75012-6723"/>
    <d v="2023-06-15T00:00:00"/>
    <x v="0"/>
    <x v="180"/>
    <x v="268"/>
    <x v="1"/>
    <s v="Rajasthan"/>
    <s v="Jaipur"/>
    <x v="1"/>
    <x v="1"/>
    <s v="Paper Pro 1"/>
    <n v="21274.15"/>
    <n v="11"/>
    <x v="4"/>
    <n v="15112.57"/>
    <n v="6161.58"/>
    <s v="Karan"/>
    <s v="Home Office"/>
  </r>
  <r>
    <s v="ORD-41474-6724"/>
    <d v="2023-10-19T00:00:00"/>
    <x v="0"/>
    <x v="141"/>
    <x v="226"/>
    <x v="1"/>
    <s v="Gujarat"/>
    <s v="Surat"/>
    <x v="0"/>
    <x v="4"/>
    <s v="Chairs Pro 2"/>
    <n v="25840.799999999999"/>
    <n v="2"/>
    <x v="2"/>
    <n v="22229.360000000001"/>
    <n v="3611.44"/>
    <s v="Neha"/>
    <s v="Corporate"/>
  </r>
  <r>
    <s v="ORD-41272-6725"/>
    <d v="2024-11-24T00:00:00"/>
    <x v="1"/>
    <x v="899"/>
    <x v="77"/>
    <x v="0"/>
    <s v="Telangana"/>
    <s v="Hyderabad"/>
    <x v="1"/>
    <x v="3"/>
    <s v="Storage Pro 3"/>
    <n v="6872.1"/>
    <n v="10"/>
    <x v="3"/>
    <n v="5034.3"/>
    <n v="1837.8"/>
    <s v="Priya"/>
    <s v="Consumer"/>
  </r>
  <r>
    <s v="ORD-85972-6726"/>
    <d v="2023-11-13T00:00:00"/>
    <x v="0"/>
    <x v="67"/>
    <x v="122"/>
    <x v="3"/>
    <s v="Odisha"/>
    <s v="Bhubaneswar"/>
    <x v="2"/>
    <x v="5"/>
    <s v="Tablets Pro 6"/>
    <n v="191672.38"/>
    <n v="3"/>
    <x v="7"/>
    <n v="141702.75"/>
    <n v="49969.63"/>
    <s v="Amit"/>
    <s v="Consumer"/>
  </r>
  <r>
    <s v="ORD-33827-6727"/>
    <d v="2023-11-29T00:00:00"/>
    <x v="0"/>
    <x v="10"/>
    <x v="285"/>
    <x v="1"/>
    <s v="Maharashtra"/>
    <s v="Mumbai"/>
    <x v="2"/>
    <x v="5"/>
    <s v="Tablets Pro 2"/>
    <n v="486703.59"/>
    <n v="9"/>
    <x v="2"/>
    <n v="384764.58"/>
    <n v="101939.01"/>
    <s v="Neha"/>
    <s v="Consumer"/>
  </r>
  <r>
    <s v="ORD-63029-6728"/>
    <d v="2024-05-02T00:00:00"/>
    <x v="1"/>
    <x v="150"/>
    <x v="230"/>
    <x v="3"/>
    <s v="Odisha"/>
    <s v="Bhubaneswar"/>
    <x v="1"/>
    <x v="1"/>
    <s v="Paper Pro 4"/>
    <n v="1510.03"/>
    <n v="2"/>
    <x v="1"/>
    <n v="2258.2399999999998"/>
    <n v="-748.21"/>
    <s v="Karan"/>
    <s v="Consumer"/>
  </r>
  <r>
    <s v="ORD-88340-6729"/>
    <d v="2024-01-22T00:00:00"/>
    <x v="1"/>
    <x v="102"/>
    <x v="164"/>
    <x v="1"/>
    <s v="Rajasthan"/>
    <s v="Jaipur"/>
    <x v="2"/>
    <x v="5"/>
    <s v="Tablets Pro 1"/>
    <n v="109627.11"/>
    <n v="9"/>
    <x v="5"/>
    <n v="117900.36"/>
    <n v="-8273.25"/>
    <s v="Vikas"/>
    <s v="Corporate"/>
  </r>
  <r>
    <s v="ORD-64769-6730"/>
    <d v="2024-12-27T00:00:00"/>
    <x v="1"/>
    <x v="769"/>
    <x v="178"/>
    <x v="3"/>
    <s v="West Bengal"/>
    <s v="Kolkata"/>
    <x v="2"/>
    <x v="11"/>
    <s v="Smartphones Pro 2"/>
    <n v="664657.52"/>
    <n v="14"/>
    <x v="2"/>
    <n v="480066.86"/>
    <n v="184590.66"/>
    <s v="Vikas"/>
    <s v="Corporate"/>
  </r>
  <r>
    <s v="ORD-12888-6731"/>
    <d v="2023-08-16T00:00:00"/>
    <x v="0"/>
    <x v="121"/>
    <x v="112"/>
    <x v="2"/>
    <s v="Punjab"/>
    <s v="Ludhiana"/>
    <x v="0"/>
    <x v="4"/>
    <s v="Chairs Pro 5"/>
    <n v="168411.81"/>
    <n v="12"/>
    <x v="3"/>
    <n v="136110.35999999999"/>
    <n v="32301.45"/>
    <s v="Pooja"/>
    <s v="Corporate"/>
  </r>
  <r>
    <s v="ORD-97895-6732"/>
    <d v="2023-10-12T00:00:00"/>
    <x v="0"/>
    <x v="815"/>
    <x v="15"/>
    <x v="0"/>
    <s v="Karnataka"/>
    <s v="Mysore"/>
    <x v="1"/>
    <x v="2"/>
    <s v="Binders Pro 10"/>
    <n v="1784.53"/>
    <n v="2"/>
    <x v="6"/>
    <n v="3147.32"/>
    <n v="-1362.79"/>
    <s v="Priya"/>
    <s v="Consumer"/>
  </r>
  <r>
    <s v="ORD-65252-6733"/>
    <d v="2024-10-01T00:00:00"/>
    <x v="1"/>
    <x v="164"/>
    <x v="277"/>
    <x v="3"/>
    <s v="Bihar"/>
    <s v="Gaya"/>
    <x v="1"/>
    <x v="2"/>
    <s v="Binders Pro 6"/>
    <n v="14742.14"/>
    <n v="9"/>
    <x v="4"/>
    <n v="11680.47"/>
    <n v="3061.67"/>
    <s v="Rahul"/>
    <s v="Home Office"/>
  </r>
  <r>
    <s v="ORD-73305-6734"/>
    <d v="2024-08-04T00:00:00"/>
    <x v="1"/>
    <x v="803"/>
    <x v="88"/>
    <x v="1"/>
    <s v="Rajasthan"/>
    <s v="Jaipur"/>
    <x v="2"/>
    <x v="5"/>
    <s v="Tablets Pro 9"/>
    <n v="95632.89"/>
    <n v="5"/>
    <x v="6"/>
    <n v="166442.75"/>
    <n v="-70809.86"/>
    <s v="Neha"/>
    <s v="Corporate"/>
  </r>
  <r>
    <s v="ORD-47591-6735"/>
    <d v="2024-11-01T00:00:00"/>
    <x v="1"/>
    <x v="537"/>
    <x v="271"/>
    <x v="2"/>
    <s v="Punjab"/>
    <s v="Ludhiana"/>
    <x v="2"/>
    <x v="11"/>
    <s v="Smartphones Pro 10"/>
    <n v="30562.33"/>
    <n v="1"/>
    <x v="2"/>
    <n v="23699.21"/>
    <n v="6863.12"/>
    <s v="Sneha"/>
    <s v="Consumer"/>
  </r>
  <r>
    <s v="ORD-37930-6736"/>
    <d v="2024-06-22T00:00:00"/>
    <x v="1"/>
    <x v="800"/>
    <x v="131"/>
    <x v="2"/>
    <s v="Delhi"/>
    <s v="New Delhi"/>
    <x v="2"/>
    <x v="11"/>
    <s v="Smartphones Pro 1"/>
    <n v="97091.5"/>
    <n v="13"/>
    <x v="2"/>
    <n v="71424.08"/>
    <n v="25667.42"/>
    <s v="Neha"/>
    <s v="Corporate"/>
  </r>
  <r>
    <s v="ORD-21811-6737"/>
    <d v="2024-08-08T00:00:00"/>
    <x v="1"/>
    <x v="162"/>
    <x v="236"/>
    <x v="0"/>
    <s v="Karnataka"/>
    <s v="Bangalore"/>
    <x v="2"/>
    <x v="11"/>
    <s v="Smartphones Pro 7"/>
    <n v="67304.179999999993"/>
    <n v="8"/>
    <x v="7"/>
    <n v="45635.44"/>
    <n v="21668.74"/>
    <s v="Karan"/>
    <s v="Consumer"/>
  </r>
  <r>
    <s v="ORD-68652-6738"/>
    <d v="2023-10-09T00:00:00"/>
    <x v="0"/>
    <x v="429"/>
    <x v="94"/>
    <x v="3"/>
    <s v="Bihar"/>
    <s v="Gaya"/>
    <x v="0"/>
    <x v="9"/>
    <s v="Beds Pro 2"/>
    <n v="8852.4699999999993"/>
    <n v="4"/>
    <x v="5"/>
    <n v="9652.32"/>
    <n v="-799.85"/>
    <s v="Vikas"/>
    <s v="Corporate"/>
  </r>
  <r>
    <s v="ORD-38779-6739"/>
    <d v="2024-10-07T00:00:00"/>
    <x v="1"/>
    <x v="560"/>
    <x v="59"/>
    <x v="3"/>
    <s v="Bihar"/>
    <s v="Patna"/>
    <x v="1"/>
    <x v="2"/>
    <s v="Binders Pro 9"/>
    <n v="1941.2"/>
    <n v="9"/>
    <x v="5"/>
    <n v="1977.48"/>
    <n v="-36.28"/>
    <s v="Karan"/>
    <s v="Corporate"/>
  </r>
  <r>
    <s v="ORD-93461-6740"/>
    <d v="2024-04-25T00:00:00"/>
    <x v="1"/>
    <x v="358"/>
    <x v="244"/>
    <x v="3"/>
    <s v="Bihar"/>
    <s v="Patna"/>
    <x v="2"/>
    <x v="5"/>
    <s v="Tablets Pro 7"/>
    <n v="260065.96"/>
    <n v="12"/>
    <x v="2"/>
    <n v="237349.08"/>
    <n v="22716.880000000001"/>
    <s v="Pooja"/>
    <s v="Consumer"/>
  </r>
  <r>
    <s v="ORD-11225-6741"/>
    <d v="2024-12-04T00:00:00"/>
    <x v="1"/>
    <x v="578"/>
    <x v="155"/>
    <x v="2"/>
    <s v="Delhi"/>
    <s v="New Delhi"/>
    <x v="1"/>
    <x v="3"/>
    <s v="Storage Pro 6"/>
    <n v="13466.99"/>
    <n v="12"/>
    <x v="5"/>
    <n v="12938.04"/>
    <n v="528.95000000000005"/>
    <s v="Amit"/>
    <s v="Consumer"/>
  </r>
  <r>
    <s v="ORD-33294-6742"/>
    <d v="2024-03-21T00:00:00"/>
    <x v="1"/>
    <x v="821"/>
    <x v="13"/>
    <x v="3"/>
    <s v="Odisha"/>
    <s v="Bhubaneswar"/>
    <x v="1"/>
    <x v="3"/>
    <s v="Storage Pro 5"/>
    <n v="2208.25"/>
    <n v="9"/>
    <x v="0"/>
    <n v="1337.67"/>
    <n v="870.58"/>
    <s v="Priya"/>
    <s v="Home Office"/>
  </r>
  <r>
    <s v="ORD-17023-6743"/>
    <d v="2024-10-16T00:00:00"/>
    <x v="1"/>
    <x v="489"/>
    <x v="91"/>
    <x v="2"/>
    <s v="Punjab"/>
    <s v="Amritsar"/>
    <x v="1"/>
    <x v="1"/>
    <s v="Paper Pro 10"/>
    <n v="12061.84"/>
    <n v="12"/>
    <x v="0"/>
    <n v="9014.2800000000007"/>
    <n v="3047.56"/>
    <s v="Rahul"/>
    <s v="Consumer"/>
  </r>
  <r>
    <s v="ORD-45353-6744"/>
    <d v="2023-11-28T00:00:00"/>
    <x v="0"/>
    <x v="869"/>
    <x v="286"/>
    <x v="1"/>
    <s v="Maharashtra"/>
    <s v="Nagpur"/>
    <x v="0"/>
    <x v="4"/>
    <s v="Chairs Pro 2"/>
    <n v="119784.58"/>
    <n v="11"/>
    <x v="2"/>
    <n v="104824.83"/>
    <n v="14959.75"/>
    <s v="Pooja"/>
    <s v="Consumer"/>
  </r>
  <r>
    <s v="ORD-16456-6745"/>
    <d v="2023-04-17T00:00:00"/>
    <x v="0"/>
    <x v="267"/>
    <x v="128"/>
    <x v="3"/>
    <s v="Bihar"/>
    <s v="Patna"/>
    <x v="2"/>
    <x v="5"/>
    <s v="Tablets Pro 10"/>
    <n v="181771.51"/>
    <n v="9"/>
    <x v="4"/>
    <n v="122026.95"/>
    <n v="59744.56"/>
    <s v="Sneha"/>
    <s v="Corporate"/>
  </r>
  <r>
    <s v="ORD-51709-6746"/>
    <d v="2023-07-02T00:00:00"/>
    <x v="0"/>
    <x v="691"/>
    <x v="48"/>
    <x v="2"/>
    <s v="Punjab"/>
    <s v="Amritsar"/>
    <x v="2"/>
    <x v="11"/>
    <s v="Smartphones Pro 1"/>
    <n v="458160.31"/>
    <n v="9"/>
    <x v="2"/>
    <n v="414906.21"/>
    <n v="43254.1"/>
    <s v="Neha"/>
    <s v="Home Office"/>
  </r>
  <r>
    <s v="ORD-50265-6747"/>
    <d v="2024-05-21T00:00:00"/>
    <x v="1"/>
    <x v="724"/>
    <x v="40"/>
    <x v="3"/>
    <s v="West Bengal"/>
    <s v="Howrah"/>
    <x v="0"/>
    <x v="4"/>
    <s v="Chairs Pro 7"/>
    <n v="26030.55"/>
    <n v="3"/>
    <x v="1"/>
    <n v="37548.03"/>
    <n v="-11517.48"/>
    <s v="Neha"/>
    <s v="Home Office"/>
  </r>
  <r>
    <s v="ORD-81321-6748"/>
    <d v="2023-11-22T00:00:00"/>
    <x v="0"/>
    <x v="524"/>
    <x v="54"/>
    <x v="3"/>
    <s v="West Bengal"/>
    <s v="Kolkata"/>
    <x v="0"/>
    <x v="0"/>
    <s v="Sofas Pro 4"/>
    <n v="51558.31"/>
    <n v="2"/>
    <x v="7"/>
    <n v="35759.72"/>
    <n v="15798.59"/>
    <s v="Priya"/>
    <s v="Consumer"/>
  </r>
  <r>
    <s v="ORD-57733-6749"/>
    <d v="2024-11-11T00:00:00"/>
    <x v="1"/>
    <x v="332"/>
    <x v="61"/>
    <x v="2"/>
    <s v="Punjab"/>
    <s v="Amritsar"/>
    <x v="2"/>
    <x v="11"/>
    <s v="Smartphones Pro 7"/>
    <n v="227416.54"/>
    <n v="5"/>
    <x v="2"/>
    <n v="180288.65"/>
    <n v="47127.89"/>
    <s v="Vikas"/>
    <s v="Consumer"/>
  </r>
  <r>
    <s v="ORD-59979-6750"/>
    <d v="2023-05-22T00:00:00"/>
    <x v="0"/>
    <x v="786"/>
    <x v="100"/>
    <x v="1"/>
    <s v="Gujarat"/>
    <s v="Surat"/>
    <x v="2"/>
    <x v="8"/>
    <s v="Laptops Pro 9"/>
    <n v="82236.02"/>
    <n v="6"/>
    <x v="3"/>
    <n v="68817"/>
    <n v="13419.02"/>
    <s v="Vikas"/>
    <s v="Home Office"/>
  </r>
  <r>
    <s v="ORD-49144-6751"/>
    <d v="2023-10-11T00:00:00"/>
    <x v="0"/>
    <x v="370"/>
    <x v="212"/>
    <x v="1"/>
    <s v="Maharashtra"/>
    <s v="Mumbai"/>
    <x v="2"/>
    <x v="11"/>
    <s v="Smartphones Pro 3"/>
    <n v="132406.60999999999"/>
    <n v="5"/>
    <x v="1"/>
    <n v="199208"/>
    <n v="-66801.39"/>
    <s v="Vikas"/>
    <s v="Consumer"/>
  </r>
  <r>
    <s v="ORD-21736-6752"/>
    <d v="2024-10-01T00:00:00"/>
    <x v="1"/>
    <x v="885"/>
    <x v="79"/>
    <x v="2"/>
    <s v="Haryana"/>
    <s v="Gurgaon"/>
    <x v="0"/>
    <x v="4"/>
    <s v="Chairs Pro 10"/>
    <n v="35298.94"/>
    <n v="2"/>
    <x v="2"/>
    <n v="32478.9"/>
    <n v="2820.04"/>
    <s v="Pooja"/>
    <s v="Home Office"/>
  </r>
  <r>
    <s v="ORD-78170-6753"/>
    <d v="2023-06-20T00:00:00"/>
    <x v="0"/>
    <x v="528"/>
    <x v="291"/>
    <x v="1"/>
    <s v="Gujarat"/>
    <s v="Ahmedabad"/>
    <x v="2"/>
    <x v="11"/>
    <s v="Smartphones Pro 2"/>
    <n v="96802.42"/>
    <n v="7"/>
    <x v="0"/>
    <n v="55467.93"/>
    <n v="41334.49"/>
    <s v="Neha"/>
    <s v="Consumer"/>
  </r>
  <r>
    <s v="ORD-46373-6754"/>
    <d v="2023-11-28T00:00:00"/>
    <x v="0"/>
    <x v="385"/>
    <x v="234"/>
    <x v="3"/>
    <s v="Bihar"/>
    <s v="Patna"/>
    <x v="2"/>
    <x v="11"/>
    <s v="Smartphones Pro 8"/>
    <n v="504484.38"/>
    <n v="11"/>
    <x v="3"/>
    <n v="454506.47"/>
    <n v="49977.91"/>
    <s v="Priya"/>
    <s v="Home Office"/>
  </r>
  <r>
    <s v="ORD-29595-6755"/>
    <d v="2024-01-11T00:00:00"/>
    <x v="1"/>
    <x v="770"/>
    <x v="134"/>
    <x v="3"/>
    <s v="West Bengal"/>
    <s v="Kolkata"/>
    <x v="2"/>
    <x v="5"/>
    <s v="Tablets Pro 10"/>
    <n v="36830.25"/>
    <n v="1"/>
    <x v="5"/>
    <n v="30570.69"/>
    <n v="6259.56"/>
    <s v="Pooja"/>
    <s v="Consumer"/>
  </r>
  <r>
    <s v="ORD-87767-6756"/>
    <d v="2024-09-13T00:00:00"/>
    <x v="1"/>
    <x v="208"/>
    <x v="249"/>
    <x v="3"/>
    <s v="West Bengal"/>
    <s v="Howrah"/>
    <x v="2"/>
    <x v="10"/>
    <s v="Accessories Pro 10"/>
    <n v="34548.21"/>
    <n v="5"/>
    <x v="6"/>
    <n v="57626.8"/>
    <n v="-23078.59"/>
    <s v="Priya"/>
    <s v="Consumer"/>
  </r>
  <r>
    <s v="ORD-58186-6757"/>
    <d v="2024-12-21T00:00:00"/>
    <x v="1"/>
    <x v="525"/>
    <x v="286"/>
    <x v="3"/>
    <s v="Odisha"/>
    <s v="Bhubaneswar"/>
    <x v="1"/>
    <x v="6"/>
    <s v="Pens Pro 7"/>
    <n v="6003.56"/>
    <n v="2"/>
    <x v="7"/>
    <n v="3734.66"/>
    <n v="2268.9"/>
    <s v="Rahul"/>
    <s v="Consumer"/>
  </r>
  <r>
    <s v="ORD-89050-6758"/>
    <d v="2023-12-07T00:00:00"/>
    <x v="0"/>
    <x v="689"/>
    <x v="38"/>
    <x v="3"/>
    <s v="Bihar"/>
    <s v="Gaya"/>
    <x v="2"/>
    <x v="10"/>
    <s v="Accessories Pro 2"/>
    <n v="276467.69"/>
    <n v="12"/>
    <x v="6"/>
    <n v="482221.08"/>
    <n v="-205753.39"/>
    <s v="Sneha"/>
    <s v="Corporate"/>
  </r>
  <r>
    <s v="ORD-98923-6759"/>
    <d v="2023-12-25T00:00:00"/>
    <x v="0"/>
    <x v="621"/>
    <x v="135"/>
    <x v="3"/>
    <s v="West Bengal"/>
    <s v="Kolkata"/>
    <x v="2"/>
    <x v="5"/>
    <s v="Tablets Pro 9"/>
    <n v="302023.81"/>
    <n v="7"/>
    <x v="5"/>
    <n v="304204.88"/>
    <n v="-2181.0700000000002"/>
    <s v="Rahul"/>
    <s v="Consumer"/>
  </r>
  <r>
    <s v="ORD-54061-6760"/>
    <d v="2024-03-15T00:00:00"/>
    <x v="1"/>
    <x v="336"/>
    <x v="278"/>
    <x v="1"/>
    <s v="Gujarat"/>
    <s v="Surat"/>
    <x v="2"/>
    <x v="5"/>
    <s v="Tablets Pro 7"/>
    <n v="153864.39000000001"/>
    <n v="3"/>
    <x v="2"/>
    <n v="136009.79999999999"/>
    <n v="17854.59"/>
    <s v="Vikas"/>
    <s v="Corporate"/>
  </r>
  <r>
    <s v="ORD-10230-6761"/>
    <d v="2024-08-20T00:00:00"/>
    <x v="1"/>
    <x v="443"/>
    <x v="211"/>
    <x v="2"/>
    <s v="Punjab"/>
    <s v="Amritsar"/>
    <x v="0"/>
    <x v="9"/>
    <s v="Beds Pro 1"/>
    <n v="218347.27"/>
    <n v="12"/>
    <x v="5"/>
    <n v="199349.64"/>
    <n v="18997.63"/>
    <s v="Pooja"/>
    <s v="Consumer"/>
  </r>
  <r>
    <s v="ORD-83467-6762"/>
    <d v="2024-10-08T00:00:00"/>
    <x v="1"/>
    <x v="517"/>
    <x v="197"/>
    <x v="1"/>
    <s v="Rajasthan"/>
    <s v="Jaipur"/>
    <x v="2"/>
    <x v="5"/>
    <s v="Tablets Pro 2"/>
    <n v="503388.77"/>
    <n v="14"/>
    <x v="7"/>
    <n v="322009.65999999997"/>
    <n v="181379.11"/>
    <s v="Priya"/>
    <s v="Consumer"/>
  </r>
  <r>
    <s v="ORD-17799-6763"/>
    <d v="2023-11-10T00:00:00"/>
    <x v="0"/>
    <x v="505"/>
    <x v="128"/>
    <x v="0"/>
    <s v="Telangana"/>
    <s v="Hyderabad"/>
    <x v="2"/>
    <x v="11"/>
    <s v="Smartphones Pro 6"/>
    <n v="10219.43"/>
    <n v="1"/>
    <x v="6"/>
    <n v="17224.03"/>
    <n v="-7004.6"/>
    <s v="Karan"/>
    <s v="Home Office"/>
  </r>
  <r>
    <s v="ORD-47114-6764"/>
    <d v="2023-04-11T00:00:00"/>
    <x v="0"/>
    <x v="246"/>
    <x v="163"/>
    <x v="0"/>
    <s v="Tamil Nadu"/>
    <s v="Coimbatore"/>
    <x v="1"/>
    <x v="1"/>
    <s v="Paper Pro 4"/>
    <n v="7753.9"/>
    <n v="10"/>
    <x v="0"/>
    <n v="4540"/>
    <n v="3213.9"/>
    <s v="Priya"/>
    <s v="Consumer"/>
  </r>
  <r>
    <s v="ORD-46838-6765"/>
    <d v="2024-03-14T00:00:00"/>
    <x v="1"/>
    <x v="871"/>
    <x v="64"/>
    <x v="0"/>
    <s v="Telangana"/>
    <s v="Hyderabad"/>
    <x v="2"/>
    <x v="5"/>
    <s v="Tablets Pro 4"/>
    <n v="266908.52"/>
    <n v="8"/>
    <x v="1"/>
    <n v="391651.36"/>
    <n v="-124742.84"/>
    <s v="Neha"/>
    <s v="Consumer"/>
  </r>
  <r>
    <s v="ORD-85147-6766"/>
    <d v="2024-03-16T00:00:00"/>
    <x v="1"/>
    <x v="444"/>
    <x v="37"/>
    <x v="1"/>
    <s v="Rajasthan"/>
    <s v="Jaipur"/>
    <x v="2"/>
    <x v="10"/>
    <s v="Accessories Pro 10"/>
    <n v="141080.01"/>
    <n v="6"/>
    <x v="7"/>
    <n v="87618.96"/>
    <n v="53461.05"/>
    <s v="Vikas"/>
    <s v="Home Office"/>
  </r>
  <r>
    <s v="ORD-46388-6767"/>
    <d v="2023-11-24T00:00:00"/>
    <x v="0"/>
    <x v="451"/>
    <x v="90"/>
    <x v="3"/>
    <s v="Bihar"/>
    <s v="Gaya"/>
    <x v="2"/>
    <x v="8"/>
    <s v="Laptops Pro 4"/>
    <n v="229137.82"/>
    <n v="6"/>
    <x v="5"/>
    <n v="229999.38"/>
    <n v="-861.56"/>
    <s v="Sneha"/>
    <s v="Consumer"/>
  </r>
  <r>
    <s v="ORD-90071-6768"/>
    <d v="2023-07-19T00:00:00"/>
    <x v="0"/>
    <x v="615"/>
    <x v="14"/>
    <x v="3"/>
    <s v="West Bengal"/>
    <s v="Kolkata"/>
    <x v="1"/>
    <x v="2"/>
    <s v="Binders Pro 2"/>
    <n v="15122.27"/>
    <n v="9"/>
    <x v="0"/>
    <n v="8853.1200000000008"/>
    <n v="6269.15"/>
    <s v="Priya"/>
    <s v="Home Office"/>
  </r>
  <r>
    <s v="ORD-51933-6769"/>
    <d v="2024-11-20T00:00:00"/>
    <x v="1"/>
    <x v="186"/>
    <x v="178"/>
    <x v="0"/>
    <s v="Telangana"/>
    <s v="Hyderabad"/>
    <x v="2"/>
    <x v="11"/>
    <s v="Smartphones Pro 3"/>
    <n v="112866.68"/>
    <n v="9"/>
    <x v="2"/>
    <n v="102794.67"/>
    <n v="10072.01"/>
    <s v="Neha"/>
    <s v="Consumer"/>
  </r>
  <r>
    <s v="ORD-40396-6770"/>
    <d v="2023-05-05T00:00:00"/>
    <x v="0"/>
    <x v="381"/>
    <x v="120"/>
    <x v="1"/>
    <s v="Rajasthan"/>
    <s v="Jaipur"/>
    <x v="2"/>
    <x v="11"/>
    <s v="Smartphones Pro 1"/>
    <n v="561392.85"/>
    <n v="15"/>
    <x v="4"/>
    <n v="359163.3"/>
    <n v="202229.55"/>
    <s v="Neha"/>
    <s v="Consumer"/>
  </r>
  <r>
    <s v="ORD-21165-6771"/>
    <d v="2023-03-04T00:00:00"/>
    <x v="0"/>
    <x v="868"/>
    <x v="91"/>
    <x v="1"/>
    <s v="Maharashtra"/>
    <s v="Pune"/>
    <x v="1"/>
    <x v="3"/>
    <s v="Storage Pro 8"/>
    <n v="23747.17"/>
    <n v="15"/>
    <x v="5"/>
    <n v="22698"/>
    <n v="1049.17"/>
    <s v="Pooja"/>
    <s v="Home Office"/>
  </r>
  <r>
    <s v="ORD-49979-6772"/>
    <d v="2024-12-24T00:00:00"/>
    <x v="1"/>
    <x v="762"/>
    <x v="260"/>
    <x v="3"/>
    <s v="West Bengal"/>
    <s v="Howrah"/>
    <x v="2"/>
    <x v="10"/>
    <s v="Accessories Pro 1"/>
    <n v="67540.89"/>
    <n v="3"/>
    <x v="6"/>
    <n v="120485.49"/>
    <n v="-52944.6"/>
    <s v="Rahul"/>
    <s v="Home Office"/>
  </r>
  <r>
    <s v="ORD-22090-6773"/>
    <d v="2024-08-15T00:00:00"/>
    <x v="1"/>
    <x v="115"/>
    <x v="216"/>
    <x v="0"/>
    <s v="Karnataka"/>
    <s v="Mysore"/>
    <x v="1"/>
    <x v="3"/>
    <s v="Storage Pro 10"/>
    <n v="13571.62"/>
    <n v="11"/>
    <x v="0"/>
    <n v="8311.7099999999991"/>
    <n v="5259.91"/>
    <s v="Neha"/>
    <s v="Consumer"/>
  </r>
  <r>
    <s v="ORD-82452-6774"/>
    <d v="2024-12-13T00:00:00"/>
    <x v="1"/>
    <x v="266"/>
    <x v="245"/>
    <x v="2"/>
    <s v="Delhi"/>
    <s v="New Delhi"/>
    <x v="2"/>
    <x v="8"/>
    <s v="Laptops Pro 5"/>
    <n v="151673.04"/>
    <n v="13"/>
    <x v="3"/>
    <n v="104873.34"/>
    <n v="46799.7"/>
    <s v="Amit"/>
    <s v="Consumer"/>
  </r>
  <r>
    <s v="ORD-89040-6775"/>
    <d v="2024-10-04T00:00:00"/>
    <x v="1"/>
    <x v="94"/>
    <x v="126"/>
    <x v="0"/>
    <s v="Telangana"/>
    <s v="Hyderabad"/>
    <x v="1"/>
    <x v="6"/>
    <s v="Pens Pro 2"/>
    <n v="5463.41"/>
    <n v="5"/>
    <x v="6"/>
    <n v="9199.7000000000007"/>
    <n v="-3736.29"/>
    <s v="Karan"/>
    <s v="Home Office"/>
  </r>
  <r>
    <s v="ORD-96568-6776"/>
    <d v="2024-11-20T00:00:00"/>
    <x v="1"/>
    <x v="516"/>
    <x v="77"/>
    <x v="2"/>
    <s v="Delhi"/>
    <s v="New Delhi"/>
    <x v="1"/>
    <x v="6"/>
    <s v="Pens Pro 1"/>
    <n v="9646.07"/>
    <n v="14"/>
    <x v="3"/>
    <n v="8430.7999999999993"/>
    <n v="1215.27"/>
    <s v="Sneha"/>
    <s v="Home Office"/>
  </r>
  <r>
    <s v="ORD-61028-6777"/>
    <d v="2023-01-15T00:00:00"/>
    <x v="0"/>
    <x v="820"/>
    <x v="2"/>
    <x v="2"/>
    <s v="Haryana"/>
    <s v="Faridabad"/>
    <x v="1"/>
    <x v="6"/>
    <s v="Pens Pro 2"/>
    <n v="29597.81"/>
    <n v="13"/>
    <x v="7"/>
    <n v="23151.57"/>
    <n v="6446.24"/>
    <s v="Rahul"/>
    <s v="Corporate"/>
  </r>
  <r>
    <s v="ORD-65505-6778"/>
    <d v="2023-12-08T00:00:00"/>
    <x v="0"/>
    <x v="808"/>
    <x v="95"/>
    <x v="0"/>
    <s v="Telangana"/>
    <s v="Hyderabad"/>
    <x v="0"/>
    <x v="4"/>
    <s v="Chairs Pro 9"/>
    <n v="8360.2000000000007"/>
    <n v="1"/>
    <x v="1"/>
    <n v="11612.38"/>
    <n v="-3252.18"/>
    <s v="Sneha"/>
    <s v="Corporate"/>
  </r>
  <r>
    <s v="ORD-79892-6779"/>
    <d v="2023-05-02T00:00:00"/>
    <x v="0"/>
    <x v="82"/>
    <x v="175"/>
    <x v="3"/>
    <s v="Odisha"/>
    <s v="Bhubaneswar"/>
    <x v="2"/>
    <x v="11"/>
    <s v="Smartphones Pro 8"/>
    <n v="276503.3"/>
    <n v="15"/>
    <x v="7"/>
    <n v="222659.4"/>
    <n v="53843.9"/>
    <s v="Karan"/>
    <s v="Corporate"/>
  </r>
  <r>
    <s v="ORD-52392-6780"/>
    <d v="2024-09-11T00:00:00"/>
    <x v="1"/>
    <x v="416"/>
    <x v="109"/>
    <x v="2"/>
    <s v="Punjab"/>
    <s v="Amritsar"/>
    <x v="0"/>
    <x v="4"/>
    <s v="Chairs Pro 10"/>
    <n v="144498.39000000001"/>
    <n v="11"/>
    <x v="5"/>
    <n v="138591.31"/>
    <n v="5907.08"/>
    <s v="Rahul"/>
    <s v="Corporate"/>
  </r>
  <r>
    <s v="ORD-44844-6781"/>
    <d v="2023-12-17T00:00:00"/>
    <x v="0"/>
    <x v="79"/>
    <x v="96"/>
    <x v="2"/>
    <s v="Punjab"/>
    <s v="Ludhiana"/>
    <x v="2"/>
    <x v="5"/>
    <s v="Tablets Pro 1"/>
    <n v="608831.9"/>
    <n v="10"/>
    <x v="4"/>
    <n v="356303.3"/>
    <n v="252528.6"/>
    <s v="Priya"/>
    <s v="Home Office"/>
  </r>
  <r>
    <s v="ORD-84433-6782"/>
    <d v="2023-09-21T00:00:00"/>
    <x v="0"/>
    <x v="379"/>
    <x v="55"/>
    <x v="3"/>
    <s v="West Bengal"/>
    <s v="Kolkata"/>
    <x v="2"/>
    <x v="5"/>
    <s v="Tablets Pro 3"/>
    <n v="514289.8"/>
    <n v="10"/>
    <x v="3"/>
    <n v="372804.6"/>
    <n v="141485.20000000001"/>
    <s v="Rahul"/>
    <s v="Corporate"/>
  </r>
  <r>
    <s v="ORD-43067-6783"/>
    <d v="2024-02-05T00:00:00"/>
    <x v="1"/>
    <x v="416"/>
    <x v="226"/>
    <x v="0"/>
    <s v="Karnataka"/>
    <s v="Bangalore"/>
    <x v="0"/>
    <x v="9"/>
    <s v="Beds Pro 8"/>
    <n v="7565.48"/>
    <n v="3"/>
    <x v="1"/>
    <n v="10923.78"/>
    <n v="-3358.3"/>
    <s v="Rahul"/>
    <s v="Consumer"/>
  </r>
  <r>
    <s v="ORD-68562-6784"/>
    <d v="2024-08-22T00:00:00"/>
    <x v="1"/>
    <x v="333"/>
    <x v="32"/>
    <x v="0"/>
    <s v="Tamil Nadu"/>
    <s v="Chennai"/>
    <x v="0"/>
    <x v="7"/>
    <s v="Tables Pro 3"/>
    <n v="117286.91"/>
    <n v="6"/>
    <x v="7"/>
    <n v="73459.62"/>
    <n v="43827.29"/>
    <s v="Neha"/>
    <s v="Consumer"/>
  </r>
  <r>
    <s v="ORD-20097-6785"/>
    <d v="2024-01-17T00:00:00"/>
    <x v="1"/>
    <x v="891"/>
    <x v="88"/>
    <x v="1"/>
    <s v="Maharashtra"/>
    <s v="Nagpur"/>
    <x v="1"/>
    <x v="3"/>
    <s v="Storage Pro 1"/>
    <n v="8533.19"/>
    <n v="12"/>
    <x v="7"/>
    <n v="6988.08"/>
    <n v="1545.11"/>
    <s v="Neha"/>
    <s v="Corporate"/>
  </r>
  <r>
    <s v="ORD-57448-6786"/>
    <d v="2024-02-10T00:00:00"/>
    <x v="1"/>
    <x v="265"/>
    <x v="146"/>
    <x v="2"/>
    <s v="Haryana"/>
    <s v="Faridabad"/>
    <x v="0"/>
    <x v="0"/>
    <s v="Sofas Pro 4"/>
    <n v="11735.67"/>
    <n v="2"/>
    <x v="0"/>
    <n v="8725.42"/>
    <n v="3010.25"/>
    <s v="Sneha"/>
    <s v="Corporate"/>
  </r>
  <r>
    <s v="ORD-13638-6787"/>
    <d v="2024-01-10T00:00:00"/>
    <x v="1"/>
    <x v="277"/>
    <x v="77"/>
    <x v="0"/>
    <s v="Karnataka"/>
    <s v="Bangalore"/>
    <x v="0"/>
    <x v="9"/>
    <s v="Beds Pro 7"/>
    <n v="134919.12"/>
    <n v="9"/>
    <x v="2"/>
    <n v="113698.71"/>
    <n v="21220.41"/>
    <s v="Karan"/>
    <s v="Home Office"/>
  </r>
  <r>
    <s v="ORD-88145-6788"/>
    <d v="2024-12-12T00:00:00"/>
    <x v="1"/>
    <x v="898"/>
    <x v="251"/>
    <x v="3"/>
    <s v="Bihar"/>
    <s v="Gaya"/>
    <x v="0"/>
    <x v="4"/>
    <s v="Chairs Pro 5"/>
    <n v="136275.9"/>
    <n v="8"/>
    <x v="4"/>
    <n v="96119.76"/>
    <n v="40156.14"/>
    <s v="Rahul"/>
    <s v="Corporate"/>
  </r>
  <r>
    <s v="ORD-13529-6789"/>
    <d v="2023-06-27T00:00:00"/>
    <x v="0"/>
    <x v="320"/>
    <x v="275"/>
    <x v="0"/>
    <s v="Karnataka"/>
    <s v="Bangalore"/>
    <x v="2"/>
    <x v="5"/>
    <s v="Tablets Pro 1"/>
    <n v="67753.320000000007"/>
    <n v="2"/>
    <x v="0"/>
    <n v="41213.919999999998"/>
    <n v="26539.4"/>
    <s v="Rahul"/>
    <s v="Corporate"/>
  </r>
  <r>
    <s v="ORD-63474-6790"/>
    <d v="2024-11-06T00:00:00"/>
    <x v="1"/>
    <x v="194"/>
    <x v="137"/>
    <x v="1"/>
    <s v="Maharashtra"/>
    <s v="Pune"/>
    <x v="1"/>
    <x v="6"/>
    <s v="Pens Pro 3"/>
    <n v="13330.48"/>
    <n v="11"/>
    <x v="4"/>
    <n v="9042.66"/>
    <n v="4287.82"/>
    <s v="Neha"/>
    <s v="Corporate"/>
  </r>
  <r>
    <s v="ORD-95629-6791"/>
    <d v="2024-10-06T00:00:00"/>
    <x v="1"/>
    <x v="57"/>
    <x v="124"/>
    <x v="0"/>
    <s v="Telangana"/>
    <s v="Hyderabad"/>
    <x v="0"/>
    <x v="7"/>
    <s v="Tables Pro 4"/>
    <n v="54975.82"/>
    <n v="11"/>
    <x v="0"/>
    <n v="38425.97"/>
    <n v="16549.849999999999"/>
    <s v="Vikas"/>
    <s v="Corporate"/>
  </r>
  <r>
    <s v="ORD-41131-6792"/>
    <d v="2024-11-21T00:00:00"/>
    <x v="1"/>
    <x v="826"/>
    <x v="190"/>
    <x v="1"/>
    <s v="Maharashtra"/>
    <s v="Mumbai"/>
    <x v="2"/>
    <x v="10"/>
    <s v="Accessories Pro 2"/>
    <n v="982473.18"/>
    <n v="15"/>
    <x v="7"/>
    <n v="748231.05"/>
    <n v="234242.13"/>
    <s v="Karan"/>
    <s v="Corporate"/>
  </r>
  <r>
    <s v="ORD-63540-6793"/>
    <d v="2024-02-11T00:00:00"/>
    <x v="1"/>
    <x v="161"/>
    <x v="112"/>
    <x v="3"/>
    <s v="West Bengal"/>
    <s v="Howrah"/>
    <x v="2"/>
    <x v="8"/>
    <s v="Laptops Pro 1"/>
    <n v="119519.39"/>
    <n v="8"/>
    <x v="7"/>
    <n v="96926.56"/>
    <n v="22592.83"/>
    <s v="Vikas"/>
    <s v="Home Office"/>
  </r>
  <r>
    <s v="ORD-58297-6794"/>
    <d v="2023-12-24T00:00:00"/>
    <x v="0"/>
    <x v="184"/>
    <x v="147"/>
    <x v="3"/>
    <s v="Odisha"/>
    <s v="Bhubaneswar"/>
    <x v="2"/>
    <x v="10"/>
    <s v="Accessories Pro 2"/>
    <n v="409236.8"/>
    <n v="13"/>
    <x v="1"/>
    <n v="594835.67000000004"/>
    <n v="-185598.87"/>
    <s v="Priya"/>
    <s v="Corporate"/>
  </r>
  <r>
    <s v="ORD-23742-6795"/>
    <d v="2024-08-05T00:00:00"/>
    <x v="1"/>
    <x v="605"/>
    <x v="144"/>
    <x v="1"/>
    <s v="Rajasthan"/>
    <s v="Jaipur"/>
    <x v="1"/>
    <x v="2"/>
    <s v="Binders Pro 2"/>
    <n v="13449.71"/>
    <n v="13"/>
    <x v="0"/>
    <n v="10200.969999999999"/>
    <n v="3248.74"/>
    <s v="Pooja"/>
    <s v="Home Office"/>
  </r>
  <r>
    <s v="ORD-48755-6796"/>
    <d v="2023-07-22T00:00:00"/>
    <x v="0"/>
    <x v="111"/>
    <x v="97"/>
    <x v="2"/>
    <s v="Punjab"/>
    <s v="Ludhiana"/>
    <x v="2"/>
    <x v="11"/>
    <s v="Smartphones Pro 7"/>
    <n v="93565.09"/>
    <n v="2"/>
    <x v="4"/>
    <n v="64523.9"/>
    <n v="29041.19"/>
    <s v="Priya"/>
    <s v="Corporate"/>
  </r>
  <r>
    <s v="ORD-68056-6797"/>
    <d v="2023-03-08T00:00:00"/>
    <x v="0"/>
    <x v="792"/>
    <x v="241"/>
    <x v="1"/>
    <s v="Gujarat"/>
    <s v="Ahmedabad"/>
    <x v="0"/>
    <x v="4"/>
    <s v="Chairs Pro 2"/>
    <n v="88783.26"/>
    <n v="7"/>
    <x v="4"/>
    <n v="53471.46"/>
    <n v="35311.800000000003"/>
    <s v="Sneha"/>
    <s v="Home Office"/>
  </r>
  <r>
    <s v="ORD-15440-6798"/>
    <d v="2023-12-03T00:00:00"/>
    <x v="0"/>
    <x v="143"/>
    <x v="214"/>
    <x v="0"/>
    <s v="Tamil Nadu"/>
    <s v="Coimbatore"/>
    <x v="1"/>
    <x v="3"/>
    <s v="Storage Pro 4"/>
    <n v="2218.3200000000002"/>
    <n v="2"/>
    <x v="2"/>
    <n v="1783.66"/>
    <n v="434.66"/>
    <s v="Sneha"/>
    <s v="Corporate"/>
  </r>
  <r>
    <s v="ORD-79719-6799"/>
    <d v="2023-01-31T00:00:00"/>
    <x v="0"/>
    <x v="445"/>
    <x v="106"/>
    <x v="2"/>
    <s v="Punjab"/>
    <s v="Amritsar"/>
    <x v="2"/>
    <x v="5"/>
    <s v="Tablets Pro 6"/>
    <n v="479410.74"/>
    <n v="13"/>
    <x v="0"/>
    <n v="297333.01"/>
    <n v="182077.73"/>
    <s v="Priya"/>
    <s v="Home Office"/>
  </r>
  <r>
    <s v="ORD-16292-6800"/>
    <d v="2024-12-23T00:00:00"/>
    <x v="1"/>
    <x v="531"/>
    <x v="93"/>
    <x v="3"/>
    <s v="Odisha"/>
    <s v="Bhubaneswar"/>
    <x v="1"/>
    <x v="1"/>
    <s v="Paper Pro 2"/>
    <n v="4232.84"/>
    <n v="14"/>
    <x v="1"/>
    <n v="6237"/>
    <n v="-2004.16"/>
    <s v="Rahul"/>
    <s v="Home Office"/>
  </r>
  <r>
    <s v="ORD-72186-6801"/>
    <d v="2023-08-29T00:00:00"/>
    <x v="0"/>
    <x v="50"/>
    <x v="267"/>
    <x v="1"/>
    <s v="Maharashtra"/>
    <s v="Mumbai"/>
    <x v="0"/>
    <x v="0"/>
    <s v="Sofas Pro 8"/>
    <n v="227805.57"/>
    <n v="10"/>
    <x v="4"/>
    <n v="173877.7"/>
    <n v="53927.87"/>
    <s v="Vikas"/>
    <s v="Corporate"/>
  </r>
  <r>
    <s v="ORD-74626-6802"/>
    <d v="2023-10-09T00:00:00"/>
    <x v="0"/>
    <x v="755"/>
    <x v="149"/>
    <x v="0"/>
    <s v="Karnataka"/>
    <s v="Bangalore"/>
    <x v="0"/>
    <x v="9"/>
    <s v="Beds Pro 5"/>
    <n v="48560.45"/>
    <n v="6"/>
    <x v="1"/>
    <n v="68729.399999999994"/>
    <n v="-20168.95"/>
    <s v="Pooja"/>
    <s v="Home Office"/>
  </r>
  <r>
    <s v="ORD-90294-6803"/>
    <d v="2024-05-28T00:00:00"/>
    <x v="1"/>
    <x v="177"/>
    <x v="170"/>
    <x v="0"/>
    <s v="Karnataka"/>
    <s v="Mysore"/>
    <x v="0"/>
    <x v="0"/>
    <s v="Sofas Pro 5"/>
    <n v="31979.65"/>
    <n v="2"/>
    <x v="3"/>
    <n v="27804.36"/>
    <n v="4175.29"/>
    <s v="Karan"/>
    <s v="Home Office"/>
  </r>
  <r>
    <s v="ORD-39590-6804"/>
    <d v="2024-04-08T00:00:00"/>
    <x v="1"/>
    <x v="100"/>
    <x v="110"/>
    <x v="0"/>
    <s v="Tamil Nadu"/>
    <s v="Coimbatore"/>
    <x v="2"/>
    <x v="5"/>
    <s v="Tablets Pro 2"/>
    <n v="344274.23"/>
    <n v="6"/>
    <x v="7"/>
    <n v="230277.72"/>
    <n v="113996.51"/>
    <s v="Karan"/>
    <s v="Consumer"/>
  </r>
  <r>
    <s v="ORD-98557-6805"/>
    <d v="2024-05-18T00:00:00"/>
    <x v="1"/>
    <x v="892"/>
    <x v="210"/>
    <x v="3"/>
    <s v="West Bengal"/>
    <s v="Howrah"/>
    <x v="2"/>
    <x v="8"/>
    <s v="Laptops Pro 7"/>
    <n v="135161.29"/>
    <n v="4"/>
    <x v="1"/>
    <n v="191814.24"/>
    <n v="-56652.95"/>
    <s v="Rahul"/>
    <s v="Home Office"/>
  </r>
  <r>
    <s v="ORD-17132-6806"/>
    <d v="2023-10-20T00:00:00"/>
    <x v="0"/>
    <x v="148"/>
    <x v="135"/>
    <x v="1"/>
    <s v="Rajasthan"/>
    <s v="Jaipur"/>
    <x v="1"/>
    <x v="6"/>
    <s v="Pens Pro 2"/>
    <n v="4678.8"/>
    <n v="11"/>
    <x v="3"/>
    <n v="3802.04"/>
    <n v="876.76"/>
    <s v="Rahul"/>
    <s v="Corporate"/>
  </r>
  <r>
    <s v="ORD-71557-6807"/>
    <d v="2024-09-01T00:00:00"/>
    <x v="1"/>
    <x v="457"/>
    <x v="39"/>
    <x v="2"/>
    <s v="Punjab"/>
    <s v="Amritsar"/>
    <x v="2"/>
    <x v="11"/>
    <s v="Smartphones Pro 9"/>
    <n v="24121.59"/>
    <n v="3"/>
    <x v="7"/>
    <n v="20524.5"/>
    <n v="3597.09"/>
    <s v="Pooja"/>
    <s v="Consumer"/>
  </r>
  <r>
    <s v="ORD-42186-6808"/>
    <d v="2024-10-19T00:00:00"/>
    <x v="1"/>
    <x v="404"/>
    <x v="200"/>
    <x v="0"/>
    <s v="Tamil Nadu"/>
    <s v="Chennai"/>
    <x v="2"/>
    <x v="8"/>
    <s v="Laptops Pro 7"/>
    <n v="107715.6"/>
    <n v="9"/>
    <x v="4"/>
    <n v="72048.33"/>
    <n v="35667.269999999997"/>
    <s v="Amit"/>
    <s v="Consumer"/>
  </r>
  <r>
    <s v="ORD-91994-6809"/>
    <d v="2023-02-05T00:00:00"/>
    <x v="0"/>
    <x v="389"/>
    <x v="36"/>
    <x v="2"/>
    <s v="Delhi"/>
    <s v="New Delhi"/>
    <x v="2"/>
    <x v="5"/>
    <s v="Tablets Pro 7"/>
    <n v="212678.59"/>
    <n v="14"/>
    <x v="0"/>
    <n v="156969.54"/>
    <n v="55709.05"/>
    <s v="Rahul"/>
    <s v="Corporate"/>
  </r>
  <r>
    <s v="ORD-16793-6810"/>
    <d v="2024-06-22T00:00:00"/>
    <x v="1"/>
    <x v="221"/>
    <x v="67"/>
    <x v="1"/>
    <s v="Gujarat"/>
    <s v="Surat"/>
    <x v="0"/>
    <x v="4"/>
    <s v="Chairs Pro 4"/>
    <n v="134228.06"/>
    <n v="12"/>
    <x v="2"/>
    <n v="103066.44"/>
    <n v="31161.62"/>
    <s v="Karan"/>
    <s v="Corporate"/>
  </r>
  <r>
    <s v="ORD-52968-6811"/>
    <d v="2023-06-17T00:00:00"/>
    <x v="0"/>
    <x v="682"/>
    <x v="276"/>
    <x v="3"/>
    <s v="Bihar"/>
    <s v="Gaya"/>
    <x v="0"/>
    <x v="0"/>
    <s v="Sofas Pro 8"/>
    <n v="382170.65"/>
    <n v="14"/>
    <x v="0"/>
    <n v="240941.82"/>
    <n v="141228.82999999999"/>
    <s v="Vikas"/>
    <s v="Home Office"/>
  </r>
  <r>
    <s v="ORD-97463-6812"/>
    <d v="2023-03-21T00:00:00"/>
    <x v="0"/>
    <x v="221"/>
    <x v="105"/>
    <x v="3"/>
    <s v="West Bengal"/>
    <s v="Howrah"/>
    <x v="1"/>
    <x v="6"/>
    <s v="Pens Pro 7"/>
    <n v="28548.73"/>
    <n v="13"/>
    <x v="0"/>
    <n v="16585.66"/>
    <n v="11963.07"/>
    <s v="Pooja"/>
    <s v="Corporate"/>
  </r>
  <r>
    <s v="ORD-96973-6813"/>
    <d v="2024-07-31T00:00:00"/>
    <x v="1"/>
    <x v="74"/>
    <x v="13"/>
    <x v="2"/>
    <s v="Delhi"/>
    <s v="New Delhi"/>
    <x v="2"/>
    <x v="11"/>
    <s v="Smartphones Pro 5"/>
    <n v="254967.33"/>
    <n v="4"/>
    <x v="2"/>
    <n v="181584.44"/>
    <n v="73382.89"/>
    <s v="Vikas"/>
    <s v="Corporate"/>
  </r>
  <r>
    <s v="ORD-67225-6814"/>
    <d v="2024-10-03T00:00:00"/>
    <x v="1"/>
    <x v="514"/>
    <x v="255"/>
    <x v="1"/>
    <s v="Maharashtra"/>
    <s v="Nagpur"/>
    <x v="1"/>
    <x v="1"/>
    <s v="Paper Pro 3"/>
    <n v="2136.11"/>
    <n v="11"/>
    <x v="1"/>
    <n v="3181.31"/>
    <n v="-1045.2"/>
    <s v="Neha"/>
    <s v="Home Office"/>
  </r>
  <r>
    <s v="ORD-75178-6815"/>
    <d v="2023-10-07T00:00:00"/>
    <x v="0"/>
    <x v="251"/>
    <x v="216"/>
    <x v="2"/>
    <s v="Punjab"/>
    <s v="Amritsar"/>
    <x v="0"/>
    <x v="0"/>
    <s v="Sofas Pro 9"/>
    <n v="68307.45"/>
    <n v="10"/>
    <x v="5"/>
    <n v="64804.800000000003"/>
    <n v="3502.65"/>
    <s v="Sneha"/>
    <s v="Home Office"/>
  </r>
  <r>
    <s v="ORD-34290-6816"/>
    <d v="2024-06-18T00:00:00"/>
    <x v="1"/>
    <x v="86"/>
    <x v="74"/>
    <x v="2"/>
    <s v="Delhi"/>
    <s v="New Delhi"/>
    <x v="0"/>
    <x v="7"/>
    <s v="Tables Pro 10"/>
    <n v="322313.46999999997"/>
    <n v="14"/>
    <x v="2"/>
    <n v="234080"/>
    <n v="88233.47"/>
    <s v="Karan"/>
    <s v="Home Office"/>
  </r>
  <r>
    <s v="ORD-69191-6817"/>
    <d v="2024-08-27T00:00:00"/>
    <x v="1"/>
    <x v="763"/>
    <x v="240"/>
    <x v="3"/>
    <s v="West Bengal"/>
    <s v="Kolkata"/>
    <x v="2"/>
    <x v="11"/>
    <s v="Smartphones Pro 2"/>
    <n v="623934.34"/>
    <n v="8"/>
    <x v="0"/>
    <n v="385438.56"/>
    <n v="238495.78"/>
    <s v="Priya"/>
    <s v="Corporate"/>
  </r>
  <r>
    <s v="ORD-67295-6818"/>
    <d v="2023-01-20T00:00:00"/>
    <x v="0"/>
    <x v="242"/>
    <x v="116"/>
    <x v="2"/>
    <s v="Delhi"/>
    <s v="New Delhi"/>
    <x v="1"/>
    <x v="1"/>
    <s v="Paper Pro 3"/>
    <n v="2175.42"/>
    <n v="6"/>
    <x v="4"/>
    <n v="1425.6"/>
    <n v="749.82"/>
    <s v="Neha"/>
    <s v="Home Office"/>
  </r>
  <r>
    <s v="ORD-99480-6819"/>
    <d v="2024-09-09T00:00:00"/>
    <x v="1"/>
    <x v="361"/>
    <x v="281"/>
    <x v="0"/>
    <s v="Karnataka"/>
    <s v="Bangalore"/>
    <x v="2"/>
    <x v="11"/>
    <s v="Smartphones Pro 9"/>
    <n v="31854.49"/>
    <n v="1"/>
    <x v="1"/>
    <n v="45976.04"/>
    <n v="-14121.55"/>
    <s v="Priya"/>
    <s v="Home Office"/>
  </r>
  <r>
    <s v="ORD-18881-6820"/>
    <d v="2024-11-17T00:00:00"/>
    <x v="1"/>
    <x v="51"/>
    <x v="227"/>
    <x v="2"/>
    <s v="Haryana"/>
    <s v="Gurgaon"/>
    <x v="1"/>
    <x v="2"/>
    <s v="Binders Pro 6"/>
    <n v="7631.5"/>
    <n v="3"/>
    <x v="0"/>
    <n v="5065.17"/>
    <n v="2566.33"/>
    <s v="Priya"/>
    <s v="Corporate"/>
  </r>
  <r>
    <s v="ORD-82965-6821"/>
    <d v="2024-12-02T00:00:00"/>
    <x v="1"/>
    <x v="879"/>
    <x v="293"/>
    <x v="2"/>
    <s v="Delhi"/>
    <s v="New Delhi"/>
    <x v="1"/>
    <x v="6"/>
    <s v="Pens Pro 8"/>
    <n v="6474.61"/>
    <n v="10"/>
    <x v="6"/>
    <n v="11045.5"/>
    <n v="-4570.8900000000003"/>
    <s v="Karan"/>
    <s v="Consumer"/>
  </r>
  <r>
    <s v="ORD-18567-6822"/>
    <d v="2024-10-22T00:00:00"/>
    <x v="1"/>
    <x v="377"/>
    <x v="298"/>
    <x v="2"/>
    <s v="Delhi"/>
    <s v="New Delhi"/>
    <x v="0"/>
    <x v="9"/>
    <s v="Beds Pro 5"/>
    <n v="5522.89"/>
    <n v="1"/>
    <x v="6"/>
    <n v="9382"/>
    <n v="-3859.11"/>
    <s v="Neha"/>
    <s v="Corporate"/>
  </r>
  <r>
    <s v="ORD-86335-6823"/>
    <d v="2024-04-11T00:00:00"/>
    <x v="1"/>
    <x v="331"/>
    <x v="230"/>
    <x v="0"/>
    <s v="Tamil Nadu"/>
    <s v="Coimbatore"/>
    <x v="2"/>
    <x v="11"/>
    <s v="Smartphones Pro 6"/>
    <n v="399340.62"/>
    <n v="15"/>
    <x v="6"/>
    <n v="677592.3"/>
    <n v="-278251.68"/>
    <s v="Rahul"/>
    <s v="Home Office"/>
  </r>
  <r>
    <s v="ORD-88525-6824"/>
    <d v="2023-11-13T00:00:00"/>
    <x v="0"/>
    <x v="119"/>
    <x v="147"/>
    <x v="2"/>
    <s v="Haryana"/>
    <s v="Faridabad"/>
    <x v="0"/>
    <x v="9"/>
    <s v="Beds Pro 2"/>
    <n v="232464.24"/>
    <n v="14"/>
    <x v="4"/>
    <n v="159696.46"/>
    <n v="72767.78"/>
    <s v="Priya"/>
    <s v="Corporate"/>
  </r>
  <r>
    <s v="ORD-62065-6825"/>
    <d v="2023-12-20T00:00:00"/>
    <x v="0"/>
    <x v="896"/>
    <x v="100"/>
    <x v="1"/>
    <s v="Maharashtra"/>
    <s v="Mumbai"/>
    <x v="2"/>
    <x v="11"/>
    <s v="Smartphones Pro 2"/>
    <n v="64044.26"/>
    <n v="2"/>
    <x v="5"/>
    <n v="55807.6"/>
    <n v="8236.66"/>
    <s v="Karan"/>
    <s v="Corporate"/>
  </r>
  <r>
    <s v="ORD-11725-6826"/>
    <d v="2023-10-18T00:00:00"/>
    <x v="0"/>
    <x v="520"/>
    <x v="137"/>
    <x v="3"/>
    <s v="Bihar"/>
    <s v="Gaya"/>
    <x v="2"/>
    <x v="5"/>
    <s v="Tablets Pro 7"/>
    <n v="409266.67"/>
    <n v="15"/>
    <x v="6"/>
    <n v="712401.15"/>
    <n v="-303134.48"/>
    <s v="Rahul"/>
    <s v="Home Office"/>
  </r>
  <r>
    <s v="ORD-13474-6827"/>
    <d v="2023-10-26T00:00:00"/>
    <x v="0"/>
    <x v="861"/>
    <x v="30"/>
    <x v="3"/>
    <s v="Odisha"/>
    <s v="Bhubaneswar"/>
    <x v="0"/>
    <x v="9"/>
    <s v="Beds Pro 6"/>
    <n v="161965.23000000001"/>
    <n v="7"/>
    <x v="4"/>
    <n v="103715.71"/>
    <n v="58249.52"/>
    <s v="Pooja"/>
    <s v="Corporate"/>
  </r>
  <r>
    <s v="ORD-13114-6828"/>
    <d v="2024-01-30T00:00:00"/>
    <x v="1"/>
    <x v="562"/>
    <x v="25"/>
    <x v="0"/>
    <s v="Telangana"/>
    <s v="Hyderabad"/>
    <x v="0"/>
    <x v="7"/>
    <s v="Tables Pro 2"/>
    <n v="381634.85"/>
    <n v="14"/>
    <x v="7"/>
    <n v="249205.18"/>
    <n v="132429.67000000001"/>
    <s v="Amit"/>
    <s v="Home Office"/>
  </r>
  <r>
    <s v="ORD-91166-6829"/>
    <d v="2023-10-28T00:00:00"/>
    <x v="0"/>
    <x v="65"/>
    <x v="229"/>
    <x v="3"/>
    <s v="Bihar"/>
    <s v="Patna"/>
    <x v="2"/>
    <x v="5"/>
    <s v="Tablets Pro 2"/>
    <n v="715912.09"/>
    <n v="12"/>
    <x v="7"/>
    <n v="508072.56"/>
    <n v="207839.53"/>
    <s v="Karan"/>
    <s v="Corporate"/>
  </r>
  <r>
    <s v="ORD-82918-6830"/>
    <d v="2023-10-22T00:00:00"/>
    <x v="0"/>
    <x v="212"/>
    <x v="19"/>
    <x v="2"/>
    <s v="Punjab"/>
    <s v="Amritsar"/>
    <x v="2"/>
    <x v="5"/>
    <s v="Tablets Pro 7"/>
    <n v="145780.99"/>
    <n v="5"/>
    <x v="2"/>
    <n v="115201.9"/>
    <n v="30579.09"/>
    <s v="Rahul"/>
    <s v="Consumer"/>
  </r>
  <r>
    <s v="ORD-22467-6831"/>
    <d v="2023-08-04T00:00:00"/>
    <x v="0"/>
    <x v="64"/>
    <x v="200"/>
    <x v="1"/>
    <s v="Gujarat"/>
    <s v="Ahmedabad"/>
    <x v="1"/>
    <x v="6"/>
    <s v="Pens Pro 8"/>
    <n v="8953.81"/>
    <n v="13"/>
    <x v="7"/>
    <n v="5969.6"/>
    <n v="2984.21"/>
    <s v="Neha"/>
    <s v="Consumer"/>
  </r>
  <r>
    <s v="ORD-20836-6832"/>
    <d v="2023-05-17T00:00:00"/>
    <x v="0"/>
    <x v="764"/>
    <x v="112"/>
    <x v="3"/>
    <s v="West Bengal"/>
    <s v="Howrah"/>
    <x v="0"/>
    <x v="9"/>
    <s v="Beds Pro 8"/>
    <n v="45875.92"/>
    <n v="10"/>
    <x v="0"/>
    <n v="34955.9"/>
    <n v="10920.02"/>
    <s v="Rahul"/>
    <s v="Home Office"/>
  </r>
  <r>
    <s v="ORD-21499-6833"/>
    <d v="2024-04-21T00:00:00"/>
    <x v="1"/>
    <x v="339"/>
    <x v="43"/>
    <x v="3"/>
    <s v="West Bengal"/>
    <s v="Kolkata"/>
    <x v="1"/>
    <x v="3"/>
    <s v="Storage Pro 9"/>
    <n v="7012.08"/>
    <n v="4"/>
    <x v="2"/>
    <n v="5028.04"/>
    <n v="1984.04"/>
    <s v="Priya"/>
    <s v="Corporate"/>
  </r>
  <r>
    <s v="ORD-63861-6834"/>
    <d v="2023-08-02T00:00:00"/>
    <x v="0"/>
    <x v="663"/>
    <x v="102"/>
    <x v="1"/>
    <s v="Maharashtra"/>
    <s v="Mumbai"/>
    <x v="0"/>
    <x v="0"/>
    <s v="Sofas Pro 10"/>
    <n v="18390.59"/>
    <n v="3"/>
    <x v="4"/>
    <n v="12501.24"/>
    <n v="5889.35"/>
    <s v="Rahul"/>
    <s v="Corporate"/>
  </r>
  <r>
    <s v="ORD-63391-6835"/>
    <d v="2023-07-09T00:00:00"/>
    <x v="0"/>
    <x v="90"/>
    <x v="38"/>
    <x v="2"/>
    <s v="Haryana"/>
    <s v="Gurgaon"/>
    <x v="1"/>
    <x v="2"/>
    <s v="Binders Pro 1"/>
    <n v="1674.49"/>
    <n v="6"/>
    <x v="2"/>
    <n v="1265.8800000000001"/>
    <n v="408.61"/>
    <s v="Pooja"/>
    <s v="Consumer"/>
  </r>
  <r>
    <s v="ORD-72430-6836"/>
    <d v="2024-07-17T00:00:00"/>
    <x v="1"/>
    <x v="154"/>
    <x v="86"/>
    <x v="1"/>
    <s v="Rajasthan"/>
    <s v="Jaipur"/>
    <x v="2"/>
    <x v="10"/>
    <s v="Accessories Pro 8"/>
    <n v="605290.93000000005"/>
    <n v="11"/>
    <x v="5"/>
    <n v="501150.43"/>
    <n v="104140.5"/>
    <s v="Amit"/>
    <s v="Consumer"/>
  </r>
  <r>
    <s v="ORD-91348-6837"/>
    <d v="2023-02-25T00:00:00"/>
    <x v="0"/>
    <x v="315"/>
    <x v="78"/>
    <x v="0"/>
    <s v="Telangana"/>
    <s v="Hyderabad"/>
    <x v="0"/>
    <x v="0"/>
    <s v="Sofas Pro 4"/>
    <n v="323319.01"/>
    <n v="15"/>
    <x v="0"/>
    <n v="198069.15"/>
    <n v="125249.86"/>
    <s v="Sneha"/>
    <s v="Consumer"/>
  </r>
  <r>
    <s v="ORD-71013-6838"/>
    <d v="2024-11-06T00:00:00"/>
    <x v="1"/>
    <x v="682"/>
    <x v="206"/>
    <x v="3"/>
    <s v="West Bengal"/>
    <s v="Howrah"/>
    <x v="2"/>
    <x v="11"/>
    <s v="Smartphones Pro 5"/>
    <n v="363165.45"/>
    <n v="15"/>
    <x v="6"/>
    <n v="629424.9"/>
    <n v="-266259.45"/>
    <s v="Amit"/>
    <s v="Corporate"/>
  </r>
  <r>
    <s v="ORD-38616-6839"/>
    <d v="2024-04-13T00:00:00"/>
    <x v="1"/>
    <x v="427"/>
    <x v="8"/>
    <x v="3"/>
    <s v="Bihar"/>
    <s v="Gaya"/>
    <x v="0"/>
    <x v="4"/>
    <s v="Chairs Pro 10"/>
    <n v="129163.94"/>
    <n v="7"/>
    <x v="5"/>
    <n v="125161.89"/>
    <n v="4002.05"/>
    <s v="Amit"/>
    <s v="Corporate"/>
  </r>
  <r>
    <s v="ORD-84962-6840"/>
    <d v="2023-12-19T00:00:00"/>
    <x v="0"/>
    <x v="77"/>
    <x v="232"/>
    <x v="1"/>
    <s v="Rajasthan"/>
    <s v="Jaipur"/>
    <x v="2"/>
    <x v="5"/>
    <s v="Tablets Pro 10"/>
    <n v="211303.88"/>
    <n v="4"/>
    <x v="4"/>
    <n v="147395.56"/>
    <n v="63908.32"/>
    <s v="Karan"/>
    <s v="Consumer"/>
  </r>
  <r>
    <s v="ORD-39639-6841"/>
    <d v="2023-03-01T00:00:00"/>
    <x v="0"/>
    <x v="633"/>
    <x v="89"/>
    <x v="0"/>
    <s v="Tamil Nadu"/>
    <s v="Chennai"/>
    <x v="2"/>
    <x v="11"/>
    <s v="Smartphones Pro 1"/>
    <n v="70127.55"/>
    <n v="2"/>
    <x v="1"/>
    <n v="99410.2"/>
    <n v="-29282.65"/>
    <s v="Amit"/>
    <s v="Consumer"/>
  </r>
  <r>
    <s v="ORD-36027-6842"/>
    <d v="2023-02-23T00:00:00"/>
    <x v="0"/>
    <x v="27"/>
    <x v="254"/>
    <x v="1"/>
    <s v="Rajasthan"/>
    <s v="Jaipur"/>
    <x v="1"/>
    <x v="6"/>
    <s v="Pens Pro 6"/>
    <n v="6928.03"/>
    <n v="7"/>
    <x v="6"/>
    <n v="11848.76"/>
    <n v="-4920.7299999999996"/>
    <s v="Pooja"/>
    <s v="Corporate"/>
  </r>
  <r>
    <s v="ORD-44883-6843"/>
    <d v="2024-03-04T00:00:00"/>
    <x v="1"/>
    <x v="411"/>
    <x v="165"/>
    <x v="1"/>
    <s v="Rajasthan"/>
    <s v="Jaipur"/>
    <x v="1"/>
    <x v="1"/>
    <s v="Paper Pro 3"/>
    <n v="1021.48"/>
    <n v="5"/>
    <x v="3"/>
    <n v="765.85"/>
    <n v="255.63"/>
    <s v="Karan"/>
    <s v="Corporate"/>
  </r>
  <r>
    <s v="ORD-67392-6844"/>
    <d v="2023-11-05T00:00:00"/>
    <x v="0"/>
    <x v="734"/>
    <x v="221"/>
    <x v="3"/>
    <s v="Bihar"/>
    <s v="Patna"/>
    <x v="0"/>
    <x v="4"/>
    <s v="Chairs Pro 10"/>
    <n v="239729.76"/>
    <n v="11"/>
    <x v="4"/>
    <n v="150190.70000000001"/>
    <n v="89539.06"/>
    <s v="Pooja"/>
    <s v="Corporate"/>
  </r>
  <r>
    <s v="ORD-42426-6845"/>
    <d v="2024-11-08T00:00:00"/>
    <x v="1"/>
    <x v="134"/>
    <x v="237"/>
    <x v="0"/>
    <s v="Tamil Nadu"/>
    <s v="Coimbatore"/>
    <x v="0"/>
    <x v="7"/>
    <s v="Tables Pro 8"/>
    <n v="264956.74"/>
    <n v="15"/>
    <x v="7"/>
    <n v="190632.3"/>
    <n v="74324.44"/>
    <s v="Karan"/>
    <s v="Home Office"/>
  </r>
  <r>
    <s v="ORD-64923-6846"/>
    <d v="2024-02-13T00:00:00"/>
    <x v="1"/>
    <x v="78"/>
    <x v="271"/>
    <x v="3"/>
    <s v="West Bengal"/>
    <s v="Howrah"/>
    <x v="2"/>
    <x v="11"/>
    <s v="Smartphones Pro 4"/>
    <n v="150302.79999999999"/>
    <n v="3"/>
    <x v="3"/>
    <n v="121899.6"/>
    <n v="28403.200000000001"/>
    <s v="Priya"/>
    <s v="Home Office"/>
  </r>
  <r>
    <s v="ORD-33534-6847"/>
    <d v="2023-06-10T00:00:00"/>
    <x v="0"/>
    <x v="421"/>
    <x v="275"/>
    <x v="3"/>
    <s v="Bihar"/>
    <s v="Gaya"/>
    <x v="1"/>
    <x v="2"/>
    <s v="Binders Pro 6"/>
    <n v="24664"/>
    <n v="13"/>
    <x v="2"/>
    <n v="18280.73"/>
    <n v="6383.27"/>
    <s v="Karan"/>
    <s v="Corporate"/>
  </r>
  <r>
    <s v="ORD-14116-6848"/>
    <d v="2023-10-08T00:00:00"/>
    <x v="0"/>
    <x v="635"/>
    <x v="51"/>
    <x v="3"/>
    <s v="Bihar"/>
    <s v="Patna"/>
    <x v="2"/>
    <x v="11"/>
    <s v="Smartphones Pro 6"/>
    <n v="257160.34"/>
    <n v="5"/>
    <x v="4"/>
    <n v="195910.35"/>
    <n v="61249.99"/>
    <s v="Priya"/>
    <s v="Consumer"/>
  </r>
  <r>
    <s v="ORD-24238-6849"/>
    <d v="2023-01-03T00:00:00"/>
    <x v="0"/>
    <x v="306"/>
    <x v="110"/>
    <x v="3"/>
    <s v="Odisha"/>
    <s v="Bhubaneswar"/>
    <x v="0"/>
    <x v="4"/>
    <s v="Chairs Pro 5"/>
    <n v="6036.9"/>
    <n v="3"/>
    <x v="6"/>
    <n v="10233.84"/>
    <n v="-4196.9399999999996"/>
    <s v="Rahul"/>
    <s v="Consumer"/>
  </r>
  <r>
    <s v="ORD-32907-6850"/>
    <d v="2024-12-07T00:00:00"/>
    <x v="1"/>
    <x v="650"/>
    <x v="280"/>
    <x v="3"/>
    <s v="Odisha"/>
    <s v="Bhubaneswar"/>
    <x v="2"/>
    <x v="11"/>
    <s v="Smartphones Pro 10"/>
    <n v="495444.6"/>
    <n v="8"/>
    <x v="4"/>
    <n v="367616.16"/>
    <n v="127828.44"/>
    <s v="Sneha"/>
    <s v="Home Office"/>
  </r>
  <r>
    <s v="ORD-33450-6851"/>
    <d v="2023-02-09T00:00:00"/>
    <x v="0"/>
    <x v="187"/>
    <x v="211"/>
    <x v="3"/>
    <s v="West Bengal"/>
    <s v="Howrah"/>
    <x v="1"/>
    <x v="2"/>
    <s v="Binders Pro 2"/>
    <n v="4217.04"/>
    <n v="9"/>
    <x v="3"/>
    <n v="2768.49"/>
    <n v="1448.55"/>
    <s v="Karan"/>
    <s v="Corporate"/>
  </r>
  <r>
    <s v="ORD-91570-6852"/>
    <d v="2024-08-21T00:00:00"/>
    <x v="1"/>
    <x v="407"/>
    <x v="54"/>
    <x v="1"/>
    <s v="Rajasthan"/>
    <s v="Jaipur"/>
    <x v="2"/>
    <x v="5"/>
    <s v="Tablets Pro 6"/>
    <n v="70715.38"/>
    <n v="6"/>
    <x v="6"/>
    <n v="122485.98"/>
    <n v="-51770.6"/>
    <s v="Rahul"/>
    <s v="Corporate"/>
  </r>
  <r>
    <s v="ORD-28430-6853"/>
    <d v="2024-05-10T00:00:00"/>
    <x v="1"/>
    <x v="700"/>
    <x v="17"/>
    <x v="3"/>
    <s v="Odisha"/>
    <s v="Bhubaneswar"/>
    <x v="1"/>
    <x v="1"/>
    <s v="Paper Pro 3"/>
    <n v="11735.41"/>
    <n v="13"/>
    <x v="6"/>
    <n v="19561.490000000002"/>
    <n v="-7826.08"/>
    <s v="Amit"/>
    <s v="Home Office"/>
  </r>
  <r>
    <s v="ORD-63169-6854"/>
    <d v="2023-05-16T00:00:00"/>
    <x v="0"/>
    <x v="543"/>
    <x v="12"/>
    <x v="0"/>
    <s v="Tamil Nadu"/>
    <s v="Chennai"/>
    <x v="0"/>
    <x v="0"/>
    <s v="Sofas Pro 3"/>
    <n v="56108.160000000003"/>
    <n v="3"/>
    <x v="0"/>
    <n v="37079.129999999997"/>
    <n v="19029.03"/>
    <s v="Vikas"/>
    <s v="Home Office"/>
  </r>
  <r>
    <s v="ORD-20947-6855"/>
    <d v="2024-11-03T00:00:00"/>
    <x v="1"/>
    <x v="129"/>
    <x v="25"/>
    <x v="2"/>
    <s v="Delhi"/>
    <s v="New Delhi"/>
    <x v="2"/>
    <x v="5"/>
    <s v="Tablets Pro 1"/>
    <n v="38696.019999999997"/>
    <n v="3"/>
    <x v="5"/>
    <n v="33651.839999999997"/>
    <n v="5044.18"/>
    <s v="Sneha"/>
    <s v="Corporate"/>
  </r>
  <r>
    <s v="ORD-69658-6856"/>
    <d v="2024-11-02T00:00:00"/>
    <x v="1"/>
    <x v="481"/>
    <x v="251"/>
    <x v="2"/>
    <s v="Haryana"/>
    <s v="Gurgaon"/>
    <x v="1"/>
    <x v="6"/>
    <s v="Pens Pro 2"/>
    <n v="12544.46"/>
    <n v="9"/>
    <x v="3"/>
    <n v="8445.24"/>
    <n v="4099.22"/>
    <s v="Pooja"/>
    <s v="Consumer"/>
  </r>
  <r>
    <s v="ORD-43501-6857"/>
    <d v="2024-01-08T00:00:00"/>
    <x v="1"/>
    <x v="782"/>
    <x v="153"/>
    <x v="2"/>
    <s v="Delhi"/>
    <s v="New Delhi"/>
    <x v="0"/>
    <x v="7"/>
    <s v="Tables Pro 5"/>
    <n v="141826.23000000001"/>
    <n v="8"/>
    <x v="4"/>
    <n v="87689.04"/>
    <n v="54137.19"/>
    <s v="Priya"/>
    <s v="Corporate"/>
  </r>
  <r>
    <s v="ORD-94661-6858"/>
    <d v="2024-01-24T00:00:00"/>
    <x v="1"/>
    <x v="160"/>
    <x v="242"/>
    <x v="2"/>
    <s v="Haryana"/>
    <s v="Gurgaon"/>
    <x v="1"/>
    <x v="3"/>
    <s v="Storage Pro 8"/>
    <n v="2471.36"/>
    <n v="5"/>
    <x v="6"/>
    <n v="4214.95"/>
    <n v="-1743.59"/>
    <s v="Neha"/>
    <s v="Consumer"/>
  </r>
  <r>
    <s v="ORD-26721-6859"/>
    <d v="2023-10-18T00:00:00"/>
    <x v="0"/>
    <x v="581"/>
    <x v="270"/>
    <x v="0"/>
    <s v="Tamil Nadu"/>
    <s v="Coimbatore"/>
    <x v="2"/>
    <x v="8"/>
    <s v="Laptops Pro 3"/>
    <n v="112681.76"/>
    <n v="11"/>
    <x v="4"/>
    <n v="70627.48"/>
    <n v="42054.28"/>
    <s v="Sneha"/>
    <s v="Home Office"/>
  </r>
  <r>
    <s v="ORD-89615-6860"/>
    <d v="2023-03-20T00:00:00"/>
    <x v="0"/>
    <x v="790"/>
    <x v="44"/>
    <x v="2"/>
    <s v="Delhi"/>
    <s v="New Delhi"/>
    <x v="2"/>
    <x v="10"/>
    <s v="Accessories Pro 10"/>
    <n v="151720.94"/>
    <n v="5"/>
    <x v="2"/>
    <n v="141475.54999999999"/>
    <n v="10245.39"/>
    <s v="Sneha"/>
    <s v="Consumer"/>
  </r>
  <r>
    <s v="ORD-45974-6861"/>
    <d v="2024-07-30T00:00:00"/>
    <x v="1"/>
    <x v="392"/>
    <x v="98"/>
    <x v="3"/>
    <s v="West Bengal"/>
    <s v="Kolkata"/>
    <x v="1"/>
    <x v="1"/>
    <s v="Paper Pro 4"/>
    <n v="8940.4599999999991"/>
    <n v="10"/>
    <x v="1"/>
    <n v="13082.7"/>
    <n v="-4142.24"/>
    <s v="Sneha"/>
    <s v="Consumer"/>
  </r>
  <r>
    <s v="ORD-45426-6862"/>
    <d v="2024-12-16T00:00:00"/>
    <x v="1"/>
    <x v="389"/>
    <x v="149"/>
    <x v="2"/>
    <s v="Punjab"/>
    <s v="Ludhiana"/>
    <x v="2"/>
    <x v="11"/>
    <s v="Smartphones Pro 9"/>
    <n v="461111.87"/>
    <n v="11"/>
    <x v="2"/>
    <n v="415162.11"/>
    <n v="45949.760000000002"/>
    <s v="Priya"/>
    <s v="Consumer"/>
  </r>
  <r>
    <s v="ORD-25444-6863"/>
    <d v="2023-04-14T00:00:00"/>
    <x v="0"/>
    <x v="252"/>
    <x v="1"/>
    <x v="3"/>
    <s v="Odisha"/>
    <s v="Bhubaneswar"/>
    <x v="2"/>
    <x v="11"/>
    <s v="Smartphones Pro 8"/>
    <n v="233128.28"/>
    <n v="4"/>
    <x v="4"/>
    <n v="155933.44"/>
    <n v="77194.84"/>
    <s v="Vikas"/>
    <s v="Consumer"/>
  </r>
  <r>
    <s v="ORD-44137-6864"/>
    <d v="2023-12-12T00:00:00"/>
    <x v="0"/>
    <x v="309"/>
    <x v="197"/>
    <x v="3"/>
    <s v="West Bengal"/>
    <s v="Kolkata"/>
    <x v="2"/>
    <x v="11"/>
    <s v="Smartphones Pro 2"/>
    <n v="10800.2"/>
    <n v="2"/>
    <x v="1"/>
    <n v="15973.7"/>
    <n v="-5173.5"/>
    <s v="Vikas"/>
    <s v="Home Office"/>
  </r>
  <r>
    <s v="ORD-93316-6865"/>
    <d v="2024-12-15T00:00:00"/>
    <x v="1"/>
    <x v="279"/>
    <x v="200"/>
    <x v="1"/>
    <s v="Gujarat"/>
    <s v="Surat"/>
    <x v="0"/>
    <x v="0"/>
    <s v="Sofas Pro 8"/>
    <n v="64521.68"/>
    <n v="7"/>
    <x v="5"/>
    <n v="64633.1"/>
    <n v="-111.42"/>
    <s v="Neha"/>
    <s v="Corporate"/>
  </r>
  <r>
    <s v="ORD-43693-6866"/>
    <d v="2024-10-28T00:00:00"/>
    <x v="1"/>
    <x v="375"/>
    <x v="230"/>
    <x v="2"/>
    <s v="Delhi"/>
    <s v="New Delhi"/>
    <x v="0"/>
    <x v="7"/>
    <s v="Tables Pro 6"/>
    <n v="21261.15"/>
    <n v="10"/>
    <x v="6"/>
    <n v="36039.4"/>
    <n v="-14778.25"/>
    <s v="Karan"/>
    <s v="Home Office"/>
  </r>
  <r>
    <s v="ORD-78387-6867"/>
    <d v="2024-10-25T00:00:00"/>
    <x v="1"/>
    <x v="475"/>
    <x v="198"/>
    <x v="0"/>
    <s v="Telangana"/>
    <s v="Hyderabad"/>
    <x v="0"/>
    <x v="0"/>
    <s v="Sofas Pro 6"/>
    <n v="117940.3"/>
    <n v="12"/>
    <x v="5"/>
    <n v="109405.32"/>
    <n v="8534.98"/>
    <s v="Sneha"/>
    <s v="Home Office"/>
  </r>
  <r>
    <s v="ORD-56795-6868"/>
    <d v="2024-10-15T00:00:00"/>
    <x v="1"/>
    <x v="645"/>
    <x v="80"/>
    <x v="0"/>
    <s v="Telangana"/>
    <s v="Hyderabad"/>
    <x v="2"/>
    <x v="8"/>
    <s v="Laptops Pro 8"/>
    <n v="259182.68"/>
    <n v="7"/>
    <x v="2"/>
    <n v="184916.41"/>
    <n v="74266.27"/>
    <s v="Vikas"/>
    <s v="Corporate"/>
  </r>
  <r>
    <s v="ORD-84908-6869"/>
    <d v="2024-12-13T00:00:00"/>
    <x v="1"/>
    <x v="811"/>
    <x v="223"/>
    <x v="3"/>
    <s v="Bihar"/>
    <s v="Gaya"/>
    <x v="0"/>
    <x v="9"/>
    <s v="Beds Pro 10"/>
    <n v="322600.44"/>
    <n v="13"/>
    <x v="2"/>
    <n v="226106.79"/>
    <n v="96493.65"/>
    <s v="Amit"/>
    <s v="Corporate"/>
  </r>
  <r>
    <s v="ORD-53088-6870"/>
    <d v="2023-10-23T00:00:00"/>
    <x v="0"/>
    <x v="745"/>
    <x v="292"/>
    <x v="2"/>
    <s v="Delhi"/>
    <s v="New Delhi"/>
    <x v="2"/>
    <x v="8"/>
    <s v="Laptops Pro 4"/>
    <n v="397384.02"/>
    <n v="8"/>
    <x v="2"/>
    <n v="280436.56"/>
    <n v="116947.46"/>
    <s v="Rahul"/>
    <s v="Consumer"/>
  </r>
  <r>
    <s v="ORD-80775-6871"/>
    <d v="2024-04-04T00:00:00"/>
    <x v="1"/>
    <x v="595"/>
    <x v="284"/>
    <x v="1"/>
    <s v="Gujarat"/>
    <s v="Surat"/>
    <x v="0"/>
    <x v="0"/>
    <s v="Sofas Pro 1"/>
    <n v="141083.9"/>
    <n v="8"/>
    <x v="7"/>
    <n v="101145.36"/>
    <n v="39938.54"/>
    <s v="Pooja"/>
    <s v="Consumer"/>
  </r>
  <r>
    <s v="ORD-19852-6872"/>
    <d v="2023-11-24T00:00:00"/>
    <x v="0"/>
    <x v="197"/>
    <x v="239"/>
    <x v="0"/>
    <s v="Karnataka"/>
    <s v="Mysore"/>
    <x v="1"/>
    <x v="2"/>
    <s v="Binders Pro 2"/>
    <n v="14707.24"/>
    <n v="7"/>
    <x v="0"/>
    <n v="9950.5"/>
    <n v="4756.74"/>
    <s v="Rahul"/>
    <s v="Corporate"/>
  </r>
  <r>
    <s v="ORD-58794-6873"/>
    <d v="2024-07-10T00:00:00"/>
    <x v="1"/>
    <x v="123"/>
    <x v="93"/>
    <x v="2"/>
    <s v="Delhi"/>
    <s v="New Delhi"/>
    <x v="2"/>
    <x v="8"/>
    <s v="Laptops Pro 7"/>
    <n v="863936.89"/>
    <n v="15"/>
    <x v="4"/>
    <n v="538329.44999999995"/>
    <n v="325607.44"/>
    <s v="Priya"/>
    <s v="Consumer"/>
  </r>
  <r>
    <s v="ORD-30112-6874"/>
    <d v="2023-10-02T00:00:00"/>
    <x v="0"/>
    <x v="172"/>
    <x v="293"/>
    <x v="3"/>
    <s v="Odisha"/>
    <s v="Bhubaneswar"/>
    <x v="1"/>
    <x v="3"/>
    <s v="Storage Pro 8"/>
    <n v="17992.310000000001"/>
    <n v="12"/>
    <x v="5"/>
    <n v="18543.240000000002"/>
    <n v="-550.92999999999995"/>
    <s v="Neha"/>
    <s v="Consumer"/>
  </r>
  <r>
    <s v="ORD-58083-6875"/>
    <d v="2023-04-09T00:00:00"/>
    <x v="0"/>
    <x v="244"/>
    <x v="16"/>
    <x v="2"/>
    <s v="Delhi"/>
    <s v="New Delhi"/>
    <x v="1"/>
    <x v="1"/>
    <s v="Paper Pro 2"/>
    <n v="9954.86"/>
    <n v="10"/>
    <x v="1"/>
    <n v="14242.4"/>
    <n v="-4287.54"/>
    <s v="Sneha"/>
    <s v="Home Office"/>
  </r>
  <r>
    <s v="ORD-57298-6876"/>
    <d v="2023-06-27T00:00:00"/>
    <x v="0"/>
    <x v="2"/>
    <x v="168"/>
    <x v="3"/>
    <s v="West Bengal"/>
    <s v="Kolkata"/>
    <x v="1"/>
    <x v="1"/>
    <s v="Paper Pro 3"/>
    <n v="1069.53"/>
    <n v="1"/>
    <x v="5"/>
    <n v="905.87"/>
    <n v="163.66"/>
    <s v="Priya"/>
    <s v="Corporate"/>
  </r>
  <r>
    <s v="ORD-96766-6877"/>
    <d v="2024-05-10T00:00:00"/>
    <x v="1"/>
    <x v="404"/>
    <x v="108"/>
    <x v="3"/>
    <s v="West Bengal"/>
    <s v="Howrah"/>
    <x v="1"/>
    <x v="6"/>
    <s v="Pens Pro 1"/>
    <n v="9171.61"/>
    <n v="7"/>
    <x v="1"/>
    <n v="12935.72"/>
    <n v="-3764.11"/>
    <s v="Priya"/>
    <s v="Corporate"/>
  </r>
  <r>
    <s v="ORD-50362-6878"/>
    <d v="2024-05-07T00:00:00"/>
    <x v="1"/>
    <x v="303"/>
    <x v="91"/>
    <x v="3"/>
    <s v="Odisha"/>
    <s v="Bhubaneswar"/>
    <x v="2"/>
    <x v="11"/>
    <s v="Smartphones Pro 8"/>
    <n v="87815.360000000001"/>
    <n v="6"/>
    <x v="3"/>
    <n v="59525.58"/>
    <n v="28289.78"/>
    <s v="Neha"/>
    <s v="Consumer"/>
  </r>
  <r>
    <s v="ORD-69789-6879"/>
    <d v="2023-03-11T00:00:00"/>
    <x v="0"/>
    <x v="860"/>
    <x v="186"/>
    <x v="3"/>
    <s v="Odisha"/>
    <s v="Bhubaneswar"/>
    <x v="1"/>
    <x v="3"/>
    <s v="Storage Pro 7"/>
    <n v="1109.8800000000001"/>
    <n v="7"/>
    <x v="7"/>
    <n v="883.82"/>
    <n v="226.06"/>
    <s v="Priya"/>
    <s v="Home Office"/>
  </r>
  <r>
    <s v="ORD-28206-6880"/>
    <d v="2024-11-03T00:00:00"/>
    <x v="1"/>
    <x v="614"/>
    <x v="58"/>
    <x v="2"/>
    <s v="Haryana"/>
    <s v="Faridabad"/>
    <x v="2"/>
    <x v="11"/>
    <s v="Smartphones Pro 10"/>
    <n v="14221.45"/>
    <n v="1"/>
    <x v="7"/>
    <n v="9614.0400000000009"/>
    <n v="4607.41"/>
    <s v="Sneha"/>
    <s v="Home Office"/>
  </r>
  <r>
    <s v="ORD-17749-6881"/>
    <d v="2023-12-21T00:00:00"/>
    <x v="0"/>
    <x v="301"/>
    <x v="270"/>
    <x v="1"/>
    <s v="Rajasthan"/>
    <s v="Jaipur"/>
    <x v="0"/>
    <x v="9"/>
    <s v="Beds Pro 3"/>
    <n v="5132.04"/>
    <n v="2"/>
    <x v="6"/>
    <n v="8982.64"/>
    <n v="-3850.6"/>
    <s v="Neha"/>
    <s v="Home Office"/>
  </r>
  <r>
    <s v="ORD-29001-6882"/>
    <d v="2024-12-07T00:00:00"/>
    <x v="1"/>
    <x v="736"/>
    <x v="231"/>
    <x v="3"/>
    <s v="West Bengal"/>
    <s v="Kolkata"/>
    <x v="1"/>
    <x v="1"/>
    <s v="Paper Pro 2"/>
    <n v="26302.22"/>
    <n v="12"/>
    <x v="4"/>
    <n v="16320.12"/>
    <n v="9982.1"/>
    <s v="Vikas"/>
    <s v="Corporate"/>
  </r>
  <r>
    <s v="ORD-12311-6883"/>
    <d v="2024-07-11T00:00:00"/>
    <x v="1"/>
    <x v="7"/>
    <x v="17"/>
    <x v="2"/>
    <s v="Delhi"/>
    <s v="New Delhi"/>
    <x v="1"/>
    <x v="6"/>
    <s v="Pens Pro 7"/>
    <n v="6008.16"/>
    <n v="10"/>
    <x v="5"/>
    <n v="6414.4"/>
    <n v="-406.24"/>
    <s v="Priya"/>
    <s v="Corporate"/>
  </r>
  <r>
    <s v="ORD-93070-6884"/>
    <d v="2024-12-10T00:00:00"/>
    <x v="1"/>
    <x v="479"/>
    <x v="211"/>
    <x v="2"/>
    <s v="Punjab"/>
    <s v="Ludhiana"/>
    <x v="1"/>
    <x v="6"/>
    <s v="Pens Pro 10"/>
    <n v="9755.3700000000008"/>
    <n v="4"/>
    <x v="7"/>
    <n v="7237.84"/>
    <n v="2517.5300000000002"/>
    <s v="Neha"/>
    <s v="Home Office"/>
  </r>
  <r>
    <s v="ORD-49343-6885"/>
    <d v="2024-07-27T00:00:00"/>
    <x v="1"/>
    <x v="343"/>
    <x v="140"/>
    <x v="3"/>
    <s v="Bihar"/>
    <s v="Patna"/>
    <x v="0"/>
    <x v="9"/>
    <s v="Beds Pro 3"/>
    <n v="6353.3"/>
    <n v="1"/>
    <x v="1"/>
    <n v="9212.48"/>
    <n v="-2859.18"/>
    <s v="Amit"/>
    <s v="Home Office"/>
  </r>
  <r>
    <s v="ORD-39965-6886"/>
    <d v="2023-10-14T00:00:00"/>
    <x v="0"/>
    <x v="307"/>
    <x v="107"/>
    <x v="1"/>
    <s v="Maharashtra"/>
    <s v="Nagpur"/>
    <x v="0"/>
    <x v="4"/>
    <s v="Chairs Pro 3"/>
    <n v="17263.669999999998"/>
    <n v="8"/>
    <x v="6"/>
    <n v="29526.639999999999"/>
    <n v="-12262.97"/>
    <s v="Neha"/>
    <s v="Home Office"/>
  </r>
  <r>
    <s v="ORD-40610-6887"/>
    <d v="2024-10-04T00:00:00"/>
    <x v="1"/>
    <x v="295"/>
    <x v="136"/>
    <x v="2"/>
    <s v="Punjab"/>
    <s v="Ludhiana"/>
    <x v="0"/>
    <x v="4"/>
    <s v="Chairs Pro 4"/>
    <n v="212029.47"/>
    <n v="8"/>
    <x v="0"/>
    <n v="127974.48"/>
    <n v="84054.99"/>
    <s v="Amit"/>
    <s v="Home Office"/>
  </r>
  <r>
    <s v="ORD-62379-6888"/>
    <d v="2024-01-26T00:00:00"/>
    <x v="1"/>
    <x v="627"/>
    <x v="24"/>
    <x v="1"/>
    <s v="Rajasthan"/>
    <s v="Jaipur"/>
    <x v="0"/>
    <x v="9"/>
    <s v="Beds Pro 9"/>
    <n v="266058.23999999999"/>
    <n v="13"/>
    <x v="4"/>
    <n v="178372.74"/>
    <n v="87685.5"/>
    <s v="Rahul"/>
    <s v="Corporate"/>
  </r>
  <r>
    <s v="ORD-61547-6889"/>
    <d v="2023-02-06T00:00:00"/>
    <x v="0"/>
    <x v="338"/>
    <x v="88"/>
    <x v="0"/>
    <s v="Tamil Nadu"/>
    <s v="Coimbatore"/>
    <x v="1"/>
    <x v="6"/>
    <s v="Pens Pro 5"/>
    <n v="2222.87"/>
    <n v="5"/>
    <x v="1"/>
    <n v="3243.9"/>
    <n v="-1021.03"/>
    <s v="Priya"/>
    <s v="Consumer"/>
  </r>
  <r>
    <s v="ORD-22512-6890"/>
    <d v="2023-03-10T00:00:00"/>
    <x v="0"/>
    <x v="22"/>
    <x v="263"/>
    <x v="1"/>
    <s v="Maharashtra"/>
    <s v="Mumbai"/>
    <x v="2"/>
    <x v="10"/>
    <s v="Accessories Pro 10"/>
    <n v="116549.4"/>
    <n v="15"/>
    <x v="5"/>
    <n v="120143.85"/>
    <n v="-3594.45"/>
    <s v="Rahul"/>
    <s v="Home Office"/>
  </r>
  <r>
    <s v="ORD-80225-6891"/>
    <d v="2023-06-22T00:00:00"/>
    <x v="0"/>
    <x v="694"/>
    <x v="50"/>
    <x v="1"/>
    <s v="Gujarat"/>
    <s v="Surat"/>
    <x v="0"/>
    <x v="4"/>
    <s v="Chairs Pro 1"/>
    <n v="28107.51"/>
    <n v="13"/>
    <x v="5"/>
    <n v="26473.200000000001"/>
    <n v="1634.31"/>
    <s v="Rahul"/>
    <s v="Home Office"/>
  </r>
  <r>
    <s v="ORD-69672-6892"/>
    <d v="2024-08-10T00:00:00"/>
    <x v="1"/>
    <x v="826"/>
    <x v="250"/>
    <x v="0"/>
    <s v="Telangana"/>
    <s v="Hyderabad"/>
    <x v="0"/>
    <x v="4"/>
    <s v="Chairs Pro 4"/>
    <n v="53560.92"/>
    <n v="8"/>
    <x v="1"/>
    <n v="74600.479999999996"/>
    <n v="-21039.56"/>
    <s v="Sneha"/>
    <s v="Corporate"/>
  </r>
  <r>
    <s v="ORD-41056-6893"/>
    <d v="2023-10-17T00:00:00"/>
    <x v="0"/>
    <x v="421"/>
    <x v="9"/>
    <x v="1"/>
    <s v="Gujarat"/>
    <s v="Ahmedabad"/>
    <x v="1"/>
    <x v="3"/>
    <s v="Storage Pro 6"/>
    <n v="1058.46"/>
    <n v="15"/>
    <x v="1"/>
    <n v="1547.55"/>
    <n v="-489.09"/>
    <s v="Karan"/>
    <s v="Corporate"/>
  </r>
  <r>
    <s v="ORD-85954-6894"/>
    <d v="2024-09-08T00:00:00"/>
    <x v="1"/>
    <x v="599"/>
    <x v="135"/>
    <x v="3"/>
    <s v="Bihar"/>
    <s v="Gaya"/>
    <x v="0"/>
    <x v="9"/>
    <s v="Beds Pro 6"/>
    <n v="283385.58"/>
    <n v="15"/>
    <x v="2"/>
    <n v="199132.65"/>
    <n v="84252.93"/>
    <s v="Amit"/>
    <s v="Corporate"/>
  </r>
  <r>
    <s v="ORD-32358-6895"/>
    <d v="2023-12-19T00:00:00"/>
    <x v="0"/>
    <x v="439"/>
    <x v="87"/>
    <x v="1"/>
    <s v="Rajasthan"/>
    <s v="Jaipur"/>
    <x v="2"/>
    <x v="11"/>
    <s v="Smartphones Pro 9"/>
    <n v="179095.42"/>
    <n v="13"/>
    <x v="7"/>
    <n v="135868.46"/>
    <n v="43226.96"/>
    <s v="Neha"/>
    <s v="Home Office"/>
  </r>
  <r>
    <s v="ORD-47543-6896"/>
    <d v="2024-11-06T00:00:00"/>
    <x v="1"/>
    <x v="356"/>
    <x v="242"/>
    <x v="3"/>
    <s v="Bihar"/>
    <s v="Patna"/>
    <x v="2"/>
    <x v="10"/>
    <s v="Accessories Pro 1"/>
    <n v="7567.28"/>
    <n v="2"/>
    <x v="1"/>
    <n v="11054.28"/>
    <n v="-3487"/>
    <s v="Rahul"/>
    <s v="Corporate"/>
  </r>
  <r>
    <s v="ORD-33949-6897"/>
    <d v="2023-11-05T00:00:00"/>
    <x v="0"/>
    <x v="767"/>
    <x v="157"/>
    <x v="2"/>
    <s v="Punjab"/>
    <s v="Amritsar"/>
    <x v="0"/>
    <x v="9"/>
    <s v="Beds Pro 9"/>
    <n v="71986.210000000006"/>
    <n v="13"/>
    <x v="5"/>
    <n v="69585.75"/>
    <n v="2400.46"/>
    <s v="Vikas"/>
    <s v="Home Office"/>
  </r>
  <r>
    <s v="ORD-31100-6898"/>
    <d v="2023-10-16T00:00:00"/>
    <x v="0"/>
    <x v="462"/>
    <x v="270"/>
    <x v="2"/>
    <s v="Haryana"/>
    <s v="Faridabad"/>
    <x v="1"/>
    <x v="6"/>
    <s v="Pens Pro 9"/>
    <n v="11199.59"/>
    <n v="6"/>
    <x v="4"/>
    <n v="7267.74"/>
    <n v="3931.85"/>
    <s v="Priya"/>
    <s v="Home Office"/>
  </r>
  <r>
    <s v="ORD-82123-6899"/>
    <d v="2024-10-20T00:00:00"/>
    <x v="1"/>
    <x v="146"/>
    <x v="286"/>
    <x v="0"/>
    <s v="Telangana"/>
    <s v="Hyderabad"/>
    <x v="2"/>
    <x v="5"/>
    <s v="Tablets Pro 8"/>
    <n v="208712.15"/>
    <n v="4"/>
    <x v="4"/>
    <n v="127526.96"/>
    <n v="81185.19"/>
    <s v="Amit"/>
    <s v="Consumer"/>
  </r>
  <r>
    <s v="ORD-77545-6900"/>
    <d v="2024-10-12T00:00:00"/>
    <x v="1"/>
    <x v="244"/>
    <x v="24"/>
    <x v="2"/>
    <s v="Haryana"/>
    <s v="Faridabad"/>
    <x v="2"/>
    <x v="8"/>
    <s v="Laptops Pro 1"/>
    <n v="112654.09"/>
    <n v="11"/>
    <x v="5"/>
    <n v="117226.34"/>
    <n v="-4572.25"/>
    <s v="Pooja"/>
    <s v="Home Office"/>
  </r>
  <r>
    <s v="ORD-40678-6901"/>
    <d v="2024-05-02T00:00:00"/>
    <x v="1"/>
    <x v="281"/>
    <x v="294"/>
    <x v="0"/>
    <s v="Telangana"/>
    <s v="Hyderabad"/>
    <x v="2"/>
    <x v="5"/>
    <s v="Tablets Pro 10"/>
    <n v="307826.53999999998"/>
    <n v="7"/>
    <x v="3"/>
    <n v="216782.58"/>
    <n v="91043.96"/>
    <s v="Karan"/>
    <s v="Consumer"/>
  </r>
  <r>
    <s v="ORD-38084-6902"/>
    <d v="2023-01-13T00:00:00"/>
    <x v="0"/>
    <x v="710"/>
    <x v="89"/>
    <x v="1"/>
    <s v="Maharashtra"/>
    <s v="Mumbai"/>
    <x v="2"/>
    <x v="11"/>
    <s v="Smartphones Pro 6"/>
    <n v="382183.73"/>
    <n v="7"/>
    <x v="5"/>
    <n v="338004.45"/>
    <n v="44179.28"/>
    <s v="Rahul"/>
    <s v="Consumer"/>
  </r>
  <r>
    <s v="ORD-96415-6903"/>
    <d v="2024-03-02T00:00:00"/>
    <x v="1"/>
    <x v="226"/>
    <x v="154"/>
    <x v="2"/>
    <s v="Delhi"/>
    <s v="New Delhi"/>
    <x v="0"/>
    <x v="7"/>
    <s v="Tables Pro 3"/>
    <n v="21492.42"/>
    <n v="4"/>
    <x v="3"/>
    <n v="17166.84"/>
    <n v="4325.58"/>
    <s v="Rahul"/>
    <s v="Home Office"/>
  </r>
  <r>
    <s v="ORD-49967-6904"/>
    <d v="2024-12-05T00:00:00"/>
    <x v="1"/>
    <x v="348"/>
    <x v="204"/>
    <x v="1"/>
    <s v="Rajasthan"/>
    <s v="Jaipur"/>
    <x v="1"/>
    <x v="2"/>
    <s v="Binders Pro 9"/>
    <n v="5473.87"/>
    <n v="13"/>
    <x v="7"/>
    <n v="3531.84"/>
    <n v="1942.03"/>
    <s v="Neha"/>
    <s v="Consumer"/>
  </r>
  <r>
    <s v="ORD-12953-6905"/>
    <d v="2024-08-12T00:00:00"/>
    <x v="1"/>
    <x v="717"/>
    <x v="133"/>
    <x v="3"/>
    <s v="West Bengal"/>
    <s v="Kolkata"/>
    <x v="2"/>
    <x v="8"/>
    <s v="Laptops Pro 3"/>
    <n v="107669.99"/>
    <n v="9"/>
    <x v="5"/>
    <n v="92130.93"/>
    <n v="15539.06"/>
    <s v="Rahul"/>
    <s v="Corporate"/>
  </r>
  <r>
    <s v="ORD-99861-6906"/>
    <d v="2024-12-26T00:00:00"/>
    <x v="1"/>
    <x v="876"/>
    <x v="264"/>
    <x v="3"/>
    <s v="Bihar"/>
    <s v="Gaya"/>
    <x v="1"/>
    <x v="3"/>
    <s v="Storage Pro 2"/>
    <n v="11430.24"/>
    <n v="15"/>
    <x v="2"/>
    <n v="10357.200000000001"/>
    <n v="1073.04"/>
    <s v="Priya"/>
    <s v="Consumer"/>
  </r>
  <r>
    <s v="ORD-73755-6907"/>
    <d v="2023-05-28T00:00:00"/>
    <x v="0"/>
    <x v="412"/>
    <x v="37"/>
    <x v="1"/>
    <s v="Gujarat"/>
    <s v="Surat"/>
    <x v="0"/>
    <x v="7"/>
    <s v="Tables Pro 2"/>
    <n v="20585.84"/>
    <n v="2"/>
    <x v="5"/>
    <n v="19412.099999999999"/>
    <n v="1173.74"/>
    <s v="Priya"/>
    <s v="Home Office"/>
  </r>
  <r>
    <s v="ORD-66910-6908"/>
    <d v="2024-11-04T00:00:00"/>
    <x v="1"/>
    <x v="555"/>
    <x v="273"/>
    <x v="1"/>
    <s v="Rajasthan"/>
    <s v="Jaipur"/>
    <x v="0"/>
    <x v="0"/>
    <s v="Sofas Pro 10"/>
    <n v="107329.32"/>
    <n v="5"/>
    <x v="7"/>
    <n v="71326.149999999994"/>
    <n v="36003.17"/>
    <s v="Rahul"/>
    <s v="Consumer"/>
  </r>
  <r>
    <s v="ORD-48798-6909"/>
    <d v="2024-10-03T00:00:00"/>
    <x v="1"/>
    <x v="168"/>
    <x v="292"/>
    <x v="0"/>
    <s v="Tamil Nadu"/>
    <s v="Chennai"/>
    <x v="2"/>
    <x v="10"/>
    <s v="Accessories Pro 10"/>
    <n v="295568.86"/>
    <n v="13"/>
    <x v="3"/>
    <n v="241942.48"/>
    <n v="53626.38"/>
    <s v="Rahul"/>
    <s v="Corporate"/>
  </r>
  <r>
    <s v="ORD-69486-6910"/>
    <d v="2023-02-08T00:00:00"/>
    <x v="0"/>
    <x v="891"/>
    <x v="135"/>
    <x v="1"/>
    <s v="Maharashtra"/>
    <s v="Pune"/>
    <x v="0"/>
    <x v="4"/>
    <s v="Chairs Pro 5"/>
    <n v="193485.42"/>
    <n v="11"/>
    <x v="3"/>
    <n v="155249.71"/>
    <n v="38235.71"/>
    <s v="Neha"/>
    <s v="Consumer"/>
  </r>
  <r>
    <s v="ORD-11091-6911"/>
    <d v="2024-12-24T00:00:00"/>
    <x v="1"/>
    <x v="217"/>
    <x v="43"/>
    <x v="3"/>
    <s v="Odisha"/>
    <s v="Bhubaneswar"/>
    <x v="2"/>
    <x v="5"/>
    <s v="Tablets Pro 8"/>
    <n v="361003.19"/>
    <n v="15"/>
    <x v="6"/>
    <n v="619153.94999999995"/>
    <n v="-258150.76"/>
    <s v="Pooja"/>
    <s v="Corporate"/>
  </r>
  <r>
    <s v="ORD-97478-6912"/>
    <d v="2023-01-24T00:00:00"/>
    <x v="0"/>
    <x v="352"/>
    <x v="83"/>
    <x v="3"/>
    <s v="Bihar"/>
    <s v="Patna"/>
    <x v="0"/>
    <x v="4"/>
    <s v="Chairs Pro 4"/>
    <n v="29374.51"/>
    <n v="15"/>
    <x v="6"/>
    <n v="51402.15"/>
    <n v="-22027.64"/>
    <s v="Karan"/>
    <s v="Consumer"/>
  </r>
  <r>
    <s v="ORD-35286-6913"/>
    <d v="2024-04-01T00:00:00"/>
    <x v="1"/>
    <x v="347"/>
    <x v="182"/>
    <x v="2"/>
    <s v="Delhi"/>
    <s v="New Delhi"/>
    <x v="2"/>
    <x v="8"/>
    <s v="Laptops Pro 3"/>
    <n v="182733.08"/>
    <n v="3"/>
    <x v="3"/>
    <n v="131819.34"/>
    <n v="50913.74"/>
    <s v="Rahul"/>
    <s v="Home Office"/>
  </r>
  <r>
    <s v="ORD-67767-6914"/>
    <d v="2024-11-11T00:00:00"/>
    <x v="1"/>
    <x v="607"/>
    <x v="74"/>
    <x v="3"/>
    <s v="West Bengal"/>
    <s v="Kolkata"/>
    <x v="2"/>
    <x v="10"/>
    <s v="Accessories Pro 2"/>
    <n v="386978.3"/>
    <n v="11"/>
    <x v="2"/>
    <n v="301040.52"/>
    <n v="85937.78"/>
    <s v="Pooja"/>
    <s v="Home Office"/>
  </r>
  <r>
    <s v="ORD-18304-6915"/>
    <d v="2023-10-02T00:00:00"/>
    <x v="0"/>
    <x v="885"/>
    <x v="37"/>
    <x v="0"/>
    <s v="Telangana"/>
    <s v="Hyderabad"/>
    <x v="2"/>
    <x v="8"/>
    <s v="Laptops Pro 9"/>
    <n v="458167.73"/>
    <n v="9"/>
    <x v="2"/>
    <n v="386919.63"/>
    <n v="71248.100000000006"/>
    <s v="Sneha"/>
    <s v="Consumer"/>
  </r>
  <r>
    <s v="ORD-38445-6916"/>
    <d v="2023-05-20T00:00:00"/>
    <x v="0"/>
    <x v="717"/>
    <x v="99"/>
    <x v="2"/>
    <s v="Delhi"/>
    <s v="New Delhi"/>
    <x v="0"/>
    <x v="4"/>
    <s v="Chairs Pro 6"/>
    <n v="192614.2"/>
    <n v="13"/>
    <x v="0"/>
    <n v="133726.57999999999"/>
    <n v="58887.62"/>
    <s v="Vikas"/>
    <s v="Corporate"/>
  </r>
  <r>
    <s v="ORD-65728-6917"/>
    <d v="2023-06-10T00:00:00"/>
    <x v="0"/>
    <x v="668"/>
    <x v="258"/>
    <x v="2"/>
    <s v="Delhi"/>
    <s v="New Delhi"/>
    <x v="0"/>
    <x v="4"/>
    <s v="Chairs Pro 7"/>
    <n v="23420.25"/>
    <n v="6"/>
    <x v="7"/>
    <n v="17351.34"/>
    <n v="6068.91"/>
    <s v="Vikas"/>
    <s v="Consumer"/>
  </r>
  <r>
    <s v="ORD-35872-6918"/>
    <d v="2024-09-24T00:00:00"/>
    <x v="1"/>
    <x v="535"/>
    <x v="88"/>
    <x v="1"/>
    <s v="Gujarat"/>
    <s v="Surat"/>
    <x v="2"/>
    <x v="5"/>
    <s v="Tablets Pro 2"/>
    <n v="952530.63"/>
    <n v="15"/>
    <x v="2"/>
    <n v="728164.35"/>
    <n v="224366.28"/>
    <s v="Priya"/>
    <s v="Home Office"/>
  </r>
  <r>
    <s v="ORD-96170-6919"/>
    <d v="2024-02-03T00:00:00"/>
    <x v="1"/>
    <x v="186"/>
    <x v="279"/>
    <x v="2"/>
    <s v="Delhi"/>
    <s v="New Delhi"/>
    <x v="1"/>
    <x v="6"/>
    <s v="Pens Pro 9"/>
    <n v="864.74"/>
    <n v="1"/>
    <x v="2"/>
    <n v="755.5"/>
    <n v="109.24"/>
    <s v="Priya"/>
    <s v="Home Office"/>
  </r>
  <r>
    <s v="ORD-50098-6920"/>
    <d v="2024-10-05T00:00:00"/>
    <x v="1"/>
    <x v="425"/>
    <x v="114"/>
    <x v="1"/>
    <s v="Rajasthan"/>
    <s v="Jaipur"/>
    <x v="0"/>
    <x v="0"/>
    <s v="Sofas Pro 2"/>
    <n v="81629.919999999998"/>
    <n v="5"/>
    <x v="4"/>
    <n v="52239.45"/>
    <n v="29390.47"/>
    <s v="Vikas"/>
    <s v="Consumer"/>
  </r>
  <r>
    <s v="ORD-64085-6921"/>
    <d v="2023-12-13T00:00:00"/>
    <x v="0"/>
    <x v="603"/>
    <x v="151"/>
    <x v="1"/>
    <s v="Rajasthan"/>
    <s v="Jaipur"/>
    <x v="1"/>
    <x v="6"/>
    <s v="Pens Pro 10"/>
    <n v="14168.24"/>
    <n v="11"/>
    <x v="1"/>
    <n v="20317.22"/>
    <n v="-6148.98"/>
    <s v="Rahul"/>
    <s v="Home Office"/>
  </r>
  <r>
    <s v="ORD-17773-6922"/>
    <d v="2024-10-07T00:00:00"/>
    <x v="1"/>
    <x v="805"/>
    <x v="253"/>
    <x v="2"/>
    <s v="Haryana"/>
    <s v="Faridabad"/>
    <x v="2"/>
    <x v="5"/>
    <s v="Tablets Pro 4"/>
    <n v="814755.77"/>
    <n v="15"/>
    <x v="3"/>
    <n v="724723.8"/>
    <n v="90031.97"/>
    <s v="Vikas"/>
    <s v="Home Office"/>
  </r>
  <r>
    <s v="ORD-46739-6923"/>
    <d v="2024-06-17T00:00:00"/>
    <x v="1"/>
    <x v="535"/>
    <x v="193"/>
    <x v="3"/>
    <s v="Bihar"/>
    <s v="Patna"/>
    <x v="0"/>
    <x v="9"/>
    <s v="Beds Pro 2"/>
    <n v="82900.97"/>
    <n v="6"/>
    <x v="5"/>
    <n v="88003.8"/>
    <n v="-5102.83"/>
    <s v="Rahul"/>
    <s v="Home Office"/>
  </r>
  <r>
    <s v="ORD-91899-6924"/>
    <d v="2024-01-05T00:00:00"/>
    <x v="1"/>
    <x v="503"/>
    <x v="80"/>
    <x v="2"/>
    <s v="Punjab"/>
    <s v="Amritsar"/>
    <x v="0"/>
    <x v="0"/>
    <s v="Sofas Pro 10"/>
    <n v="294845.86"/>
    <n v="15"/>
    <x v="3"/>
    <n v="207220.35"/>
    <n v="87625.51"/>
    <s v="Priya"/>
    <s v="Corporate"/>
  </r>
  <r>
    <s v="ORD-71494-6925"/>
    <d v="2024-10-08T00:00:00"/>
    <x v="1"/>
    <x v="288"/>
    <x v="124"/>
    <x v="2"/>
    <s v="Haryana"/>
    <s v="Gurgaon"/>
    <x v="1"/>
    <x v="6"/>
    <s v="Pens Pro 10"/>
    <n v="3962.08"/>
    <n v="2"/>
    <x v="5"/>
    <n v="3226.48"/>
    <n v="735.6"/>
    <s v="Pooja"/>
    <s v="Home Office"/>
  </r>
  <r>
    <s v="ORD-54226-6926"/>
    <d v="2023-11-15T00:00:00"/>
    <x v="0"/>
    <x v="622"/>
    <x v="188"/>
    <x v="0"/>
    <s v="Karnataka"/>
    <s v="Bangalore"/>
    <x v="1"/>
    <x v="1"/>
    <s v="Paper Pro 9"/>
    <n v="9935.86"/>
    <n v="14"/>
    <x v="6"/>
    <n v="16840.46"/>
    <n v="-6904.6"/>
    <s v="Vikas"/>
    <s v="Home Office"/>
  </r>
  <r>
    <s v="ORD-88903-6927"/>
    <d v="2024-03-15T00:00:00"/>
    <x v="1"/>
    <x v="762"/>
    <x v="260"/>
    <x v="1"/>
    <s v="Maharashtra"/>
    <s v="Pune"/>
    <x v="1"/>
    <x v="6"/>
    <s v="Pens Pro 10"/>
    <n v="835.33"/>
    <n v="2"/>
    <x v="7"/>
    <n v="561.02"/>
    <n v="274.31"/>
    <s v="Priya"/>
    <s v="Home Office"/>
  </r>
  <r>
    <s v="ORD-13498-6928"/>
    <d v="2024-12-08T00:00:00"/>
    <x v="1"/>
    <x v="498"/>
    <x v="66"/>
    <x v="0"/>
    <s v="Karnataka"/>
    <s v="Bangalore"/>
    <x v="0"/>
    <x v="0"/>
    <s v="Sofas Pro 6"/>
    <n v="65422.49"/>
    <n v="3"/>
    <x v="4"/>
    <n v="48467.55"/>
    <n v="16954.939999999999"/>
    <s v="Amit"/>
    <s v="Consumer"/>
  </r>
  <r>
    <s v="ORD-85098-6929"/>
    <d v="2023-11-01T00:00:00"/>
    <x v="0"/>
    <x v="340"/>
    <x v="16"/>
    <x v="0"/>
    <s v="Tamil Nadu"/>
    <s v="Chennai"/>
    <x v="2"/>
    <x v="5"/>
    <s v="Tablets Pro 1"/>
    <n v="75686.67"/>
    <n v="5"/>
    <x v="7"/>
    <n v="60939.75"/>
    <n v="14746.92"/>
    <s v="Rahul"/>
    <s v="Corporate"/>
  </r>
  <r>
    <s v="ORD-26310-6930"/>
    <d v="2024-10-09T00:00:00"/>
    <x v="1"/>
    <x v="473"/>
    <x v="55"/>
    <x v="3"/>
    <s v="Bihar"/>
    <s v="Gaya"/>
    <x v="1"/>
    <x v="1"/>
    <s v="Paper Pro 10"/>
    <n v="8494.5400000000009"/>
    <n v="12"/>
    <x v="1"/>
    <n v="12337.2"/>
    <n v="-3842.66"/>
    <s v="Vikas"/>
    <s v="Corporate"/>
  </r>
  <r>
    <s v="ORD-30494-6931"/>
    <d v="2024-04-01T00:00:00"/>
    <x v="1"/>
    <x v="33"/>
    <x v="136"/>
    <x v="1"/>
    <s v="Maharashtra"/>
    <s v="Pune"/>
    <x v="1"/>
    <x v="3"/>
    <s v="Storage Pro 7"/>
    <n v="4027.49"/>
    <n v="7"/>
    <x v="7"/>
    <n v="2745.47"/>
    <n v="1282.02"/>
    <s v="Priya"/>
    <s v="Home Office"/>
  </r>
  <r>
    <s v="ORD-36823-6932"/>
    <d v="2023-07-12T00:00:00"/>
    <x v="0"/>
    <x v="130"/>
    <x v="127"/>
    <x v="1"/>
    <s v="Maharashtra"/>
    <s v="Nagpur"/>
    <x v="1"/>
    <x v="6"/>
    <s v="Pens Pro 6"/>
    <n v="18606.89"/>
    <n v="15"/>
    <x v="1"/>
    <n v="27050.400000000001"/>
    <n v="-8443.51"/>
    <s v="Priya"/>
    <s v="Home Office"/>
  </r>
  <r>
    <s v="ORD-17579-6933"/>
    <d v="2023-05-14T00:00:00"/>
    <x v="0"/>
    <x v="878"/>
    <x v="60"/>
    <x v="3"/>
    <s v="Odisha"/>
    <s v="Bhubaneswar"/>
    <x v="1"/>
    <x v="1"/>
    <s v="Paper Pro 9"/>
    <n v="1070.9100000000001"/>
    <n v="2"/>
    <x v="6"/>
    <n v="1821.4"/>
    <n v="-750.49"/>
    <s v="Pooja"/>
    <s v="Home Office"/>
  </r>
  <r>
    <s v="ORD-10581-6934"/>
    <d v="2024-05-10T00:00:00"/>
    <x v="1"/>
    <x v="21"/>
    <x v="213"/>
    <x v="0"/>
    <s v="Karnataka"/>
    <s v="Mysore"/>
    <x v="1"/>
    <x v="6"/>
    <s v="Pens Pro 4"/>
    <n v="18056.240000000002"/>
    <n v="14"/>
    <x v="2"/>
    <n v="13261.5"/>
    <n v="4794.74"/>
    <s v="Rahul"/>
    <s v="Corporate"/>
  </r>
  <r>
    <s v="ORD-93742-6935"/>
    <d v="2023-03-01T00:00:00"/>
    <x v="0"/>
    <x v="734"/>
    <x v="0"/>
    <x v="2"/>
    <s v="Haryana"/>
    <s v="Gurgaon"/>
    <x v="1"/>
    <x v="6"/>
    <s v="Pens Pro 9"/>
    <n v="5226"/>
    <n v="5"/>
    <x v="3"/>
    <n v="3739.9"/>
    <n v="1486.1"/>
    <s v="Priya"/>
    <s v="Home Office"/>
  </r>
  <r>
    <s v="ORD-24694-6936"/>
    <d v="2024-05-18T00:00:00"/>
    <x v="1"/>
    <x v="172"/>
    <x v="281"/>
    <x v="3"/>
    <s v="Bihar"/>
    <s v="Gaya"/>
    <x v="1"/>
    <x v="3"/>
    <s v="Storage Pro 7"/>
    <n v="32698.62"/>
    <n v="15"/>
    <x v="4"/>
    <n v="20430"/>
    <n v="12268.62"/>
    <s v="Rahul"/>
    <s v="Consumer"/>
  </r>
  <r>
    <s v="ORD-78825-6937"/>
    <d v="2024-11-17T00:00:00"/>
    <x v="1"/>
    <x v="687"/>
    <x v="97"/>
    <x v="0"/>
    <s v="Telangana"/>
    <s v="Hyderabad"/>
    <x v="0"/>
    <x v="4"/>
    <s v="Chairs Pro 3"/>
    <n v="341777.97"/>
    <n v="14"/>
    <x v="4"/>
    <n v="204974.7"/>
    <n v="136803.26999999999"/>
    <s v="Rahul"/>
    <s v="Corporate"/>
  </r>
  <r>
    <s v="ORD-47547-6938"/>
    <d v="2024-10-20T00:00:00"/>
    <x v="1"/>
    <x v="429"/>
    <x v="96"/>
    <x v="0"/>
    <s v="Tamil Nadu"/>
    <s v="Coimbatore"/>
    <x v="2"/>
    <x v="8"/>
    <s v="Laptops Pro 9"/>
    <n v="452118.29"/>
    <n v="10"/>
    <x v="5"/>
    <n v="461211.9"/>
    <n v="-9093.61"/>
    <s v="Pooja"/>
    <s v="Corporate"/>
  </r>
  <r>
    <s v="ORD-74100-6939"/>
    <d v="2024-05-28T00:00:00"/>
    <x v="1"/>
    <x v="300"/>
    <x v="67"/>
    <x v="0"/>
    <s v="Tamil Nadu"/>
    <s v="Chennai"/>
    <x v="0"/>
    <x v="7"/>
    <s v="Tables Pro 10"/>
    <n v="192825.51"/>
    <n v="9"/>
    <x v="5"/>
    <n v="154413.99"/>
    <n v="38411.519999999997"/>
    <s v="Rahul"/>
    <s v="Corporate"/>
  </r>
  <r>
    <s v="ORD-97656-6940"/>
    <d v="2023-10-16T00:00:00"/>
    <x v="0"/>
    <x v="101"/>
    <x v="240"/>
    <x v="2"/>
    <s v="Punjab"/>
    <s v="Amritsar"/>
    <x v="1"/>
    <x v="2"/>
    <s v="Binders Pro 5"/>
    <n v="7242.87"/>
    <n v="5"/>
    <x v="7"/>
    <n v="4499.6499999999996"/>
    <n v="2743.22"/>
    <s v="Amit"/>
    <s v="Consumer"/>
  </r>
  <r>
    <s v="ORD-27000-6941"/>
    <d v="2023-11-13T00:00:00"/>
    <x v="0"/>
    <x v="853"/>
    <x v="293"/>
    <x v="0"/>
    <s v="Tamil Nadu"/>
    <s v="Coimbatore"/>
    <x v="1"/>
    <x v="3"/>
    <s v="Storage Pro 4"/>
    <n v="34547.910000000003"/>
    <n v="14"/>
    <x v="0"/>
    <n v="23474.92"/>
    <n v="11072.99"/>
    <s v="Priya"/>
    <s v="Home Office"/>
  </r>
  <r>
    <s v="ORD-76789-6942"/>
    <d v="2024-09-09T00:00:00"/>
    <x v="1"/>
    <x v="194"/>
    <x v="66"/>
    <x v="2"/>
    <s v="Punjab"/>
    <s v="Ludhiana"/>
    <x v="0"/>
    <x v="0"/>
    <s v="Sofas Pro 2"/>
    <n v="76992.429999999993"/>
    <n v="10"/>
    <x v="2"/>
    <n v="58530.6"/>
    <n v="18461.830000000002"/>
    <s v="Priya"/>
    <s v="Consumer"/>
  </r>
  <r>
    <s v="ORD-18932-6943"/>
    <d v="2023-08-17T00:00:00"/>
    <x v="0"/>
    <x v="113"/>
    <x v="49"/>
    <x v="0"/>
    <s v="Telangana"/>
    <s v="Hyderabad"/>
    <x v="2"/>
    <x v="8"/>
    <s v="Laptops Pro 3"/>
    <n v="54846.26"/>
    <n v="1"/>
    <x v="3"/>
    <n v="37736.660000000003"/>
    <n v="17109.599999999999"/>
    <s v="Vikas"/>
    <s v="Home Office"/>
  </r>
  <r>
    <s v="ORD-27657-6944"/>
    <d v="2024-10-27T00:00:00"/>
    <x v="1"/>
    <x v="323"/>
    <x v="244"/>
    <x v="1"/>
    <s v="Rajasthan"/>
    <s v="Jaipur"/>
    <x v="2"/>
    <x v="11"/>
    <s v="Smartphones Pro 8"/>
    <n v="617594.17000000004"/>
    <n v="14"/>
    <x v="4"/>
    <n v="362890.22"/>
    <n v="254703.95"/>
    <s v="Rahul"/>
    <s v="Corporate"/>
  </r>
  <r>
    <s v="ORD-57722-6945"/>
    <d v="2023-11-26T00:00:00"/>
    <x v="0"/>
    <x v="561"/>
    <x v="161"/>
    <x v="3"/>
    <s v="West Bengal"/>
    <s v="Howrah"/>
    <x v="1"/>
    <x v="1"/>
    <s v="Paper Pro 7"/>
    <n v="3358.56"/>
    <n v="7"/>
    <x v="1"/>
    <n v="4712.96"/>
    <n v="-1354.4"/>
    <s v="Sneha"/>
    <s v="Home Office"/>
  </r>
  <r>
    <s v="ORD-65506-6946"/>
    <d v="2023-12-01T00:00:00"/>
    <x v="0"/>
    <x v="798"/>
    <x v="20"/>
    <x v="0"/>
    <s v="Tamil Nadu"/>
    <s v="Chennai"/>
    <x v="0"/>
    <x v="7"/>
    <s v="Tables Pro 5"/>
    <n v="134278.04999999999"/>
    <n v="15"/>
    <x v="6"/>
    <n v="242540.1"/>
    <n v="-108262.05"/>
    <s v="Neha"/>
    <s v="Consumer"/>
  </r>
  <r>
    <s v="ORD-80696-6947"/>
    <d v="2023-12-20T00:00:00"/>
    <x v="0"/>
    <x v="635"/>
    <x v="288"/>
    <x v="1"/>
    <s v="Gujarat"/>
    <s v="Surat"/>
    <x v="1"/>
    <x v="6"/>
    <s v="Pens Pro 2"/>
    <n v="10857.4"/>
    <n v="12"/>
    <x v="2"/>
    <n v="8754.6"/>
    <n v="2102.8000000000002"/>
    <s v="Karan"/>
    <s v="Home Office"/>
  </r>
  <r>
    <s v="ORD-33429-6948"/>
    <d v="2023-03-16T00:00:00"/>
    <x v="0"/>
    <x v="692"/>
    <x v="128"/>
    <x v="1"/>
    <s v="Gujarat"/>
    <s v="Ahmedabad"/>
    <x v="0"/>
    <x v="9"/>
    <s v="Beds Pro 5"/>
    <n v="107951.9"/>
    <n v="10"/>
    <x v="3"/>
    <n v="75174.2"/>
    <n v="32777.699999999997"/>
    <s v="Pooja"/>
    <s v="Home Office"/>
  </r>
  <r>
    <s v="ORD-23345-6949"/>
    <d v="2024-12-25T00:00:00"/>
    <x v="1"/>
    <x v="737"/>
    <x v="266"/>
    <x v="1"/>
    <s v="Maharashtra"/>
    <s v="Nagpur"/>
    <x v="2"/>
    <x v="5"/>
    <s v="Tablets Pro 10"/>
    <n v="25431.52"/>
    <n v="1"/>
    <x v="5"/>
    <n v="22560.39"/>
    <n v="2871.13"/>
    <s v="Vikas"/>
    <s v="Consumer"/>
  </r>
  <r>
    <s v="ORD-80613-6950"/>
    <d v="2024-01-12T00:00:00"/>
    <x v="1"/>
    <x v="810"/>
    <x v="256"/>
    <x v="3"/>
    <s v="Bihar"/>
    <s v="Patna"/>
    <x v="2"/>
    <x v="8"/>
    <s v="Laptops Pro 8"/>
    <n v="45332.98"/>
    <n v="3"/>
    <x v="5"/>
    <n v="44185.5"/>
    <n v="1147.48"/>
    <s v="Sneha"/>
    <s v="Home Office"/>
  </r>
  <r>
    <s v="ORD-64538-6951"/>
    <d v="2023-07-01T00:00:00"/>
    <x v="0"/>
    <x v="219"/>
    <x v="157"/>
    <x v="2"/>
    <s v="Delhi"/>
    <s v="New Delhi"/>
    <x v="2"/>
    <x v="11"/>
    <s v="Smartphones Pro 2"/>
    <n v="236156.83"/>
    <n v="4"/>
    <x v="4"/>
    <n v="152562.48000000001"/>
    <n v="83594.350000000006"/>
    <s v="Karan"/>
    <s v="Consumer"/>
  </r>
  <r>
    <s v="ORD-75577-6952"/>
    <d v="2023-05-19T00:00:00"/>
    <x v="0"/>
    <x v="623"/>
    <x v="79"/>
    <x v="0"/>
    <s v="Tamil Nadu"/>
    <s v="Coimbatore"/>
    <x v="2"/>
    <x v="5"/>
    <s v="Tablets Pro 10"/>
    <n v="3678.24"/>
    <n v="1"/>
    <x v="6"/>
    <n v="6229.65"/>
    <n v="-2551.41"/>
    <s v="Karan"/>
    <s v="Home Office"/>
  </r>
  <r>
    <s v="ORD-66351-6953"/>
    <d v="2023-10-08T00:00:00"/>
    <x v="0"/>
    <x v="52"/>
    <x v="11"/>
    <x v="3"/>
    <s v="West Bengal"/>
    <s v="Howrah"/>
    <x v="2"/>
    <x v="8"/>
    <s v="Laptops Pro 9"/>
    <n v="331730.48"/>
    <n v="10"/>
    <x v="7"/>
    <n v="233685.5"/>
    <n v="98044.98"/>
    <s v="Karan"/>
    <s v="Corporate"/>
  </r>
  <r>
    <s v="ORD-26679-6954"/>
    <d v="2023-10-01T00:00:00"/>
    <x v="0"/>
    <x v="167"/>
    <x v="81"/>
    <x v="1"/>
    <s v="Gujarat"/>
    <s v="Surat"/>
    <x v="1"/>
    <x v="2"/>
    <s v="Binders Pro 7"/>
    <n v="22736.32"/>
    <n v="9"/>
    <x v="4"/>
    <n v="15848.28"/>
    <n v="6888.04"/>
    <s v="Neha"/>
    <s v="Home Office"/>
  </r>
  <r>
    <s v="ORD-42215-6955"/>
    <d v="2024-09-13T00:00:00"/>
    <x v="1"/>
    <x v="392"/>
    <x v="280"/>
    <x v="3"/>
    <s v="Odisha"/>
    <s v="Bhubaneswar"/>
    <x v="0"/>
    <x v="0"/>
    <s v="Sofas Pro 8"/>
    <n v="288053.92"/>
    <n v="14"/>
    <x v="3"/>
    <n v="219669.94"/>
    <n v="68383.98"/>
    <s v="Pooja"/>
    <s v="Corporate"/>
  </r>
  <r>
    <s v="ORD-66344-6956"/>
    <d v="2024-03-21T00:00:00"/>
    <x v="1"/>
    <x v="664"/>
    <x v="1"/>
    <x v="2"/>
    <s v="Punjab"/>
    <s v="Ludhiana"/>
    <x v="2"/>
    <x v="8"/>
    <s v="Laptops Pro 3"/>
    <n v="96140.97"/>
    <n v="11"/>
    <x v="3"/>
    <n v="70887.3"/>
    <n v="25253.67"/>
    <s v="Sneha"/>
    <s v="Corporate"/>
  </r>
  <r>
    <s v="ORD-50173-6957"/>
    <d v="2024-06-05T00:00:00"/>
    <x v="1"/>
    <x v="388"/>
    <x v="202"/>
    <x v="1"/>
    <s v="Rajasthan"/>
    <s v="Jaipur"/>
    <x v="2"/>
    <x v="5"/>
    <s v="Tablets Pro 2"/>
    <n v="634733.55000000005"/>
    <n v="8"/>
    <x v="0"/>
    <n v="381589.84"/>
    <n v="253143.71"/>
    <s v="Priya"/>
    <s v="Home Office"/>
  </r>
  <r>
    <s v="ORD-99014-6958"/>
    <d v="2023-11-12T00:00:00"/>
    <x v="0"/>
    <x v="392"/>
    <x v="183"/>
    <x v="2"/>
    <s v="Haryana"/>
    <s v="Faridabad"/>
    <x v="1"/>
    <x v="3"/>
    <s v="Storage Pro 2"/>
    <n v="10586.51"/>
    <n v="6"/>
    <x v="5"/>
    <n v="10826.46"/>
    <n v="-239.95"/>
    <s v="Sneha"/>
    <s v="Corporate"/>
  </r>
  <r>
    <s v="ORD-70654-6959"/>
    <d v="2023-12-01T00:00:00"/>
    <x v="0"/>
    <x v="408"/>
    <x v="8"/>
    <x v="1"/>
    <s v="Maharashtra"/>
    <s v="Mumbai"/>
    <x v="0"/>
    <x v="0"/>
    <s v="Sofas Pro 9"/>
    <n v="54392.98"/>
    <n v="2"/>
    <x v="7"/>
    <n v="38710.839999999997"/>
    <n v="15682.14"/>
    <s v="Priya"/>
    <s v="Consumer"/>
  </r>
  <r>
    <s v="ORD-65293-6960"/>
    <d v="2023-07-07T00:00:00"/>
    <x v="0"/>
    <x v="233"/>
    <x v="190"/>
    <x v="1"/>
    <s v="Maharashtra"/>
    <s v="Pune"/>
    <x v="2"/>
    <x v="10"/>
    <s v="Accessories Pro 7"/>
    <n v="97320.23"/>
    <n v="3"/>
    <x v="1"/>
    <n v="145131.24"/>
    <n v="-47811.01"/>
    <s v="Vikas"/>
    <s v="Home Office"/>
  </r>
  <r>
    <s v="ORD-48865-6961"/>
    <d v="2024-04-21T00:00:00"/>
    <x v="1"/>
    <x v="741"/>
    <x v="88"/>
    <x v="2"/>
    <s v="Delhi"/>
    <s v="New Delhi"/>
    <x v="1"/>
    <x v="6"/>
    <s v="Pens Pro 7"/>
    <n v="2581.85"/>
    <n v="2"/>
    <x v="5"/>
    <n v="2681.92"/>
    <n v="-100.07"/>
    <s v="Sneha"/>
    <s v="Consumer"/>
  </r>
  <r>
    <s v="ORD-48529-6962"/>
    <d v="2024-11-10T00:00:00"/>
    <x v="1"/>
    <x v="235"/>
    <x v="68"/>
    <x v="0"/>
    <s v="Tamil Nadu"/>
    <s v="Coimbatore"/>
    <x v="0"/>
    <x v="7"/>
    <s v="Tables Pro 10"/>
    <n v="54978.71"/>
    <n v="7"/>
    <x v="0"/>
    <n v="38948.980000000003"/>
    <n v="16029.73"/>
    <s v="Amit"/>
    <s v="Consumer"/>
  </r>
  <r>
    <s v="ORD-56069-6963"/>
    <d v="2023-11-03T00:00:00"/>
    <x v="0"/>
    <x v="816"/>
    <x v="170"/>
    <x v="3"/>
    <s v="Odisha"/>
    <s v="Bhubaneswar"/>
    <x v="0"/>
    <x v="4"/>
    <s v="Chairs Pro 3"/>
    <n v="194798.77"/>
    <n v="15"/>
    <x v="2"/>
    <n v="179068.2"/>
    <n v="15730.57"/>
    <s v="Priya"/>
    <s v="Corporate"/>
  </r>
  <r>
    <s v="ORD-28867-6964"/>
    <d v="2024-04-16T00:00:00"/>
    <x v="1"/>
    <x v="512"/>
    <x v="136"/>
    <x v="3"/>
    <s v="Odisha"/>
    <s v="Bhubaneswar"/>
    <x v="1"/>
    <x v="1"/>
    <s v="Paper Pro 8"/>
    <n v="7078.12"/>
    <n v="8"/>
    <x v="1"/>
    <n v="10353.120000000001"/>
    <n v="-3275"/>
    <s v="Vikas"/>
    <s v="Home Office"/>
  </r>
  <r>
    <s v="ORD-34914-6965"/>
    <d v="2024-12-07T00:00:00"/>
    <x v="1"/>
    <x v="66"/>
    <x v="110"/>
    <x v="3"/>
    <s v="Odisha"/>
    <s v="Bhubaneswar"/>
    <x v="0"/>
    <x v="7"/>
    <s v="Tables Pro 6"/>
    <n v="32759.77"/>
    <n v="3"/>
    <x v="1"/>
    <n v="48930.06"/>
    <n v="-16170.29"/>
    <s v="Pooja"/>
    <s v="Home Office"/>
  </r>
  <r>
    <s v="ORD-66136-6966"/>
    <d v="2024-01-10T00:00:00"/>
    <x v="1"/>
    <x v="100"/>
    <x v="139"/>
    <x v="0"/>
    <s v="Telangana"/>
    <s v="Hyderabad"/>
    <x v="2"/>
    <x v="10"/>
    <s v="Accessories Pro 3"/>
    <n v="29114.32"/>
    <n v="1"/>
    <x v="4"/>
    <n v="18081.490000000002"/>
    <n v="11032.83"/>
    <s v="Amit"/>
    <s v="Home Office"/>
  </r>
  <r>
    <s v="ORD-61572-6967"/>
    <d v="2024-10-31T00:00:00"/>
    <x v="1"/>
    <x v="428"/>
    <x v="15"/>
    <x v="3"/>
    <s v="Odisha"/>
    <s v="Bhubaneswar"/>
    <x v="0"/>
    <x v="7"/>
    <s v="Tables Pro 9"/>
    <n v="46492.08"/>
    <n v="4"/>
    <x v="4"/>
    <n v="27971.32"/>
    <n v="18520.759999999998"/>
    <s v="Amit"/>
    <s v="Consumer"/>
  </r>
  <r>
    <s v="ORD-16211-6968"/>
    <d v="2023-12-29T00:00:00"/>
    <x v="0"/>
    <x v="150"/>
    <x v="34"/>
    <x v="0"/>
    <s v="Tamil Nadu"/>
    <s v="Coimbatore"/>
    <x v="2"/>
    <x v="8"/>
    <s v="Laptops Pro 5"/>
    <n v="40640.699999999997"/>
    <n v="10"/>
    <x v="6"/>
    <n v="71359.600000000006"/>
    <n v="-30718.9"/>
    <s v="Rahul"/>
    <s v="Corporate"/>
  </r>
  <r>
    <s v="ORD-32141-6969"/>
    <d v="2023-10-16T00:00:00"/>
    <x v="0"/>
    <x v="217"/>
    <x v="27"/>
    <x v="3"/>
    <s v="Odisha"/>
    <s v="Bhubaneswar"/>
    <x v="1"/>
    <x v="3"/>
    <s v="Storage Pro 7"/>
    <n v="13243.67"/>
    <n v="7"/>
    <x v="5"/>
    <n v="10568.46"/>
    <n v="2675.21"/>
    <s v="Rahul"/>
    <s v="Consumer"/>
  </r>
  <r>
    <s v="ORD-93954-6970"/>
    <d v="2023-09-25T00:00:00"/>
    <x v="0"/>
    <x v="797"/>
    <x v="12"/>
    <x v="1"/>
    <s v="Maharashtra"/>
    <s v="Nagpur"/>
    <x v="0"/>
    <x v="7"/>
    <s v="Tables Pro 2"/>
    <n v="134513.41"/>
    <n v="11"/>
    <x v="1"/>
    <n v="196548.11"/>
    <n v="-62034.7"/>
    <s v="Amit"/>
    <s v="Corporate"/>
  </r>
  <r>
    <s v="ORD-71905-6971"/>
    <d v="2023-05-12T00:00:00"/>
    <x v="0"/>
    <x v="213"/>
    <x v="80"/>
    <x v="2"/>
    <s v="Delhi"/>
    <s v="New Delhi"/>
    <x v="1"/>
    <x v="2"/>
    <s v="Binders Pro 6"/>
    <n v="3987.32"/>
    <n v="7"/>
    <x v="6"/>
    <n v="6903.47"/>
    <n v="-2916.15"/>
    <s v="Sneha"/>
    <s v="Corporate"/>
  </r>
  <r>
    <s v="ORD-93604-6972"/>
    <d v="2023-07-06T00:00:00"/>
    <x v="0"/>
    <x v="629"/>
    <x v="280"/>
    <x v="2"/>
    <s v="Haryana"/>
    <s v="Faridabad"/>
    <x v="2"/>
    <x v="5"/>
    <s v="Tablets Pro 9"/>
    <n v="56525.38"/>
    <n v="2"/>
    <x v="4"/>
    <n v="40657.339999999997"/>
    <n v="15868.04"/>
    <s v="Karan"/>
    <s v="Corporate"/>
  </r>
  <r>
    <s v="ORD-45213-6973"/>
    <d v="2023-01-16T00:00:00"/>
    <x v="0"/>
    <x v="340"/>
    <x v="220"/>
    <x v="1"/>
    <s v="Gujarat"/>
    <s v="Surat"/>
    <x v="1"/>
    <x v="1"/>
    <s v="Paper Pro 9"/>
    <n v="1013.81"/>
    <n v="3"/>
    <x v="7"/>
    <n v="829.56"/>
    <n v="184.25"/>
    <s v="Rahul"/>
    <s v="Corporate"/>
  </r>
  <r>
    <s v="ORD-40531-6974"/>
    <d v="2024-09-25T00:00:00"/>
    <x v="1"/>
    <x v="697"/>
    <x v="161"/>
    <x v="1"/>
    <s v="Gujarat"/>
    <s v="Surat"/>
    <x v="1"/>
    <x v="6"/>
    <s v="Pens Pro 6"/>
    <n v="11756.11"/>
    <n v="7"/>
    <x v="4"/>
    <n v="8004.43"/>
    <n v="3751.68"/>
    <s v="Vikas"/>
    <s v="Home Office"/>
  </r>
  <r>
    <s v="ORD-34089-6975"/>
    <d v="2024-11-01T00:00:00"/>
    <x v="1"/>
    <x v="520"/>
    <x v="6"/>
    <x v="2"/>
    <s v="Haryana"/>
    <s v="Gurgaon"/>
    <x v="0"/>
    <x v="7"/>
    <s v="Tables Pro 1"/>
    <n v="8823.08"/>
    <n v="1"/>
    <x v="7"/>
    <n v="6371.1"/>
    <n v="2451.98"/>
    <s v="Vikas"/>
    <s v="Home Office"/>
  </r>
  <r>
    <s v="ORD-94327-6976"/>
    <d v="2023-04-02T00:00:00"/>
    <x v="0"/>
    <x v="500"/>
    <x v="73"/>
    <x v="3"/>
    <s v="Bihar"/>
    <s v="Patna"/>
    <x v="1"/>
    <x v="6"/>
    <s v="Pens Pro 3"/>
    <n v="3116.07"/>
    <n v="12"/>
    <x v="4"/>
    <n v="1888.44"/>
    <n v="1227.6300000000001"/>
    <s v="Vikas"/>
    <s v="Home Office"/>
  </r>
  <r>
    <s v="ORD-77484-6977"/>
    <d v="2023-02-23T00:00:00"/>
    <x v="0"/>
    <x v="707"/>
    <x v="1"/>
    <x v="3"/>
    <s v="West Bengal"/>
    <s v="Kolkata"/>
    <x v="0"/>
    <x v="0"/>
    <s v="Sofas Pro 5"/>
    <n v="165164.68"/>
    <n v="10"/>
    <x v="2"/>
    <n v="116689.9"/>
    <n v="48474.78"/>
    <s v="Amit"/>
    <s v="Corporate"/>
  </r>
  <r>
    <s v="ORD-20663-6978"/>
    <d v="2024-10-25T00:00:00"/>
    <x v="1"/>
    <x v="745"/>
    <x v="122"/>
    <x v="0"/>
    <s v="Karnataka"/>
    <s v="Mysore"/>
    <x v="1"/>
    <x v="2"/>
    <s v="Binders Pro 4"/>
    <n v="18761.28"/>
    <n v="13"/>
    <x v="0"/>
    <n v="13275.99"/>
    <n v="5485.29"/>
    <s v="Amit"/>
    <s v="Home Office"/>
  </r>
  <r>
    <s v="ORD-41014-6979"/>
    <d v="2023-07-07T00:00:00"/>
    <x v="0"/>
    <x v="595"/>
    <x v="81"/>
    <x v="1"/>
    <s v="Gujarat"/>
    <s v="Surat"/>
    <x v="0"/>
    <x v="4"/>
    <s v="Chairs Pro 5"/>
    <n v="148931.18"/>
    <n v="11"/>
    <x v="5"/>
    <n v="139244.26999999999"/>
    <n v="9686.91"/>
    <s v="Vikas"/>
    <s v="Home Office"/>
  </r>
  <r>
    <s v="ORD-15720-6980"/>
    <d v="2024-12-19T00:00:00"/>
    <x v="1"/>
    <x v="427"/>
    <x v="73"/>
    <x v="3"/>
    <s v="West Bengal"/>
    <s v="Kolkata"/>
    <x v="2"/>
    <x v="10"/>
    <s v="Accessories Pro 10"/>
    <n v="512649.1"/>
    <n v="15"/>
    <x v="7"/>
    <n v="340801.95"/>
    <n v="171847.15"/>
    <s v="Amit"/>
    <s v="Corporate"/>
  </r>
  <r>
    <s v="ORD-40675-6981"/>
    <d v="2024-11-03T00:00:00"/>
    <x v="1"/>
    <x v="670"/>
    <x v="278"/>
    <x v="2"/>
    <s v="Haryana"/>
    <s v="Gurgaon"/>
    <x v="2"/>
    <x v="8"/>
    <s v="Laptops Pro 2"/>
    <n v="252740.08"/>
    <n v="11"/>
    <x v="5"/>
    <n v="266511.96000000002"/>
    <n v="-13771.88"/>
    <s v="Karan"/>
    <s v="Home Office"/>
  </r>
  <r>
    <s v="ORD-98064-6982"/>
    <d v="2024-11-05T00:00:00"/>
    <x v="1"/>
    <x v="521"/>
    <x v="204"/>
    <x v="0"/>
    <s v="Karnataka"/>
    <s v="Mysore"/>
    <x v="1"/>
    <x v="2"/>
    <s v="Binders Pro 5"/>
    <n v="5913.22"/>
    <n v="11"/>
    <x v="1"/>
    <n v="8835.86"/>
    <n v="-2922.64"/>
    <s v="Sneha"/>
    <s v="Home Office"/>
  </r>
  <r>
    <s v="ORD-84632-6983"/>
    <d v="2024-08-26T00:00:00"/>
    <x v="1"/>
    <x v="5"/>
    <x v="265"/>
    <x v="2"/>
    <s v="Haryana"/>
    <s v="Faridabad"/>
    <x v="1"/>
    <x v="1"/>
    <s v="Paper Pro 6"/>
    <n v="3465.35"/>
    <n v="5"/>
    <x v="6"/>
    <n v="5924.4"/>
    <n v="-2459.0500000000002"/>
    <s v="Amit"/>
    <s v="Home Office"/>
  </r>
  <r>
    <s v="ORD-40699-6984"/>
    <d v="2023-11-01T00:00:00"/>
    <x v="0"/>
    <x v="557"/>
    <x v="222"/>
    <x v="2"/>
    <s v="Punjab"/>
    <s v="Amritsar"/>
    <x v="2"/>
    <x v="10"/>
    <s v="Accessories Pro 8"/>
    <n v="117086.78"/>
    <n v="14"/>
    <x v="2"/>
    <n v="109059.86"/>
    <n v="8026.92"/>
    <s v="Pooja"/>
    <s v="Consumer"/>
  </r>
  <r>
    <s v="ORD-55615-6985"/>
    <d v="2023-11-14T00:00:00"/>
    <x v="0"/>
    <x v="396"/>
    <x v="9"/>
    <x v="2"/>
    <s v="Punjab"/>
    <s v="Ludhiana"/>
    <x v="1"/>
    <x v="6"/>
    <s v="Pens Pro 2"/>
    <n v="916.22"/>
    <n v="1"/>
    <x v="3"/>
    <n v="782.66"/>
    <n v="133.56"/>
    <s v="Pooja"/>
    <s v="Corporate"/>
  </r>
  <r>
    <s v="ORD-81889-6986"/>
    <d v="2023-09-11T00:00:00"/>
    <x v="0"/>
    <x v="237"/>
    <x v="34"/>
    <x v="1"/>
    <s v="Rajasthan"/>
    <s v="Jaipur"/>
    <x v="1"/>
    <x v="2"/>
    <s v="Binders Pro 6"/>
    <n v="68.69"/>
    <n v="1"/>
    <x v="6"/>
    <n v="117.32"/>
    <n v="-48.63"/>
    <s v="Vikas"/>
    <s v="Consumer"/>
  </r>
  <r>
    <s v="ORD-81137-6987"/>
    <d v="2023-03-10T00:00:00"/>
    <x v="0"/>
    <x v="102"/>
    <x v="215"/>
    <x v="2"/>
    <s v="Haryana"/>
    <s v="Gurgaon"/>
    <x v="2"/>
    <x v="5"/>
    <s v="Tablets Pro 1"/>
    <n v="37506.71"/>
    <n v="2"/>
    <x v="6"/>
    <n v="68005.38"/>
    <n v="-30498.67"/>
    <s v="Vikas"/>
    <s v="Home Office"/>
  </r>
  <r>
    <s v="ORD-58002-6988"/>
    <d v="2024-03-21T00:00:00"/>
    <x v="1"/>
    <x v="337"/>
    <x v="188"/>
    <x v="3"/>
    <s v="Bihar"/>
    <s v="Patna"/>
    <x v="2"/>
    <x v="8"/>
    <s v="Laptops Pro 3"/>
    <n v="77183.710000000006"/>
    <n v="2"/>
    <x v="3"/>
    <n v="66991.600000000006"/>
    <n v="10192.11"/>
    <s v="Neha"/>
    <s v="Corporate"/>
  </r>
  <r>
    <s v="ORD-77856-6989"/>
    <d v="2024-01-24T00:00:00"/>
    <x v="1"/>
    <x v="810"/>
    <x v="211"/>
    <x v="3"/>
    <s v="Bihar"/>
    <s v="Patna"/>
    <x v="1"/>
    <x v="1"/>
    <s v="Paper Pro 9"/>
    <n v="16470.22"/>
    <n v="11"/>
    <x v="5"/>
    <n v="17321.810000000001"/>
    <n v="-851.59"/>
    <s v="Karan"/>
    <s v="Consumer"/>
  </r>
  <r>
    <s v="ORD-75778-6990"/>
    <d v="2023-11-05T00:00:00"/>
    <x v="0"/>
    <x v="726"/>
    <x v="83"/>
    <x v="1"/>
    <s v="Maharashtra"/>
    <s v="Pune"/>
    <x v="2"/>
    <x v="8"/>
    <s v="Laptops Pro 7"/>
    <n v="435247.72"/>
    <n v="15"/>
    <x v="3"/>
    <n v="304757.25"/>
    <n v="130490.47"/>
    <s v="Pooja"/>
    <s v="Corporate"/>
  </r>
  <r>
    <s v="ORD-72842-6991"/>
    <d v="2023-10-10T00:00:00"/>
    <x v="0"/>
    <x v="128"/>
    <x v="296"/>
    <x v="3"/>
    <s v="Odisha"/>
    <s v="Bhubaneswar"/>
    <x v="0"/>
    <x v="9"/>
    <s v="Beds Pro 9"/>
    <n v="98371.28"/>
    <n v="5"/>
    <x v="3"/>
    <n v="65578.100000000006"/>
    <n v="32793.18"/>
    <s v="Priya"/>
    <s v="Home Office"/>
  </r>
  <r>
    <s v="ORD-79976-6992"/>
    <d v="2023-10-02T00:00:00"/>
    <x v="0"/>
    <x v="185"/>
    <x v="121"/>
    <x v="0"/>
    <s v="Tamil Nadu"/>
    <s v="Coimbatore"/>
    <x v="2"/>
    <x v="5"/>
    <s v="Tablets Pro 3"/>
    <n v="127901.03"/>
    <n v="2"/>
    <x v="3"/>
    <n v="99151.84"/>
    <n v="28749.19"/>
    <s v="Vikas"/>
    <s v="Consumer"/>
  </r>
  <r>
    <s v="ORD-73836-6993"/>
    <d v="2024-01-29T00:00:00"/>
    <x v="1"/>
    <x v="295"/>
    <x v="9"/>
    <x v="0"/>
    <s v="Telangana"/>
    <s v="Hyderabad"/>
    <x v="1"/>
    <x v="6"/>
    <s v="Pens Pro 3"/>
    <n v="4242.5200000000004"/>
    <n v="3"/>
    <x v="2"/>
    <n v="3415.95"/>
    <n v="826.57"/>
    <s v="Rahul"/>
    <s v="Corporate"/>
  </r>
  <r>
    <s v="ORD-63787-6994"/>
    <d v="2023-08-27T00:00:00"/>
    <x v="0"/>
    <x v="165"/>
    <x v="65"/>
    <x v="3"/>
    <s v="Bihar"/>
    <s v="Patna"/>
    <x v="0"/>
    <x v="4"/>
    <s v="Chairs Pro 3"/>
    <n v="226596.93"/>
    <n v="11"/>
    <x v="7"/>
    <n v="171661.82"/>
    <n v="54935.11"/>
    <s v="Amit"/>
    <s v="Home Office"/>
  </r>
  <r>
    <s v="ORD-39319-6995"/>
    <d v="2024-07-31T00:00:00"/>
    <x v="1"/>
    <x v="681"/>
    <x v="28"/>
    <x v="1"/>
    <s v="Rajasthan"/>
    <s v="Jaipur"/>
    <x v="1"/>
    <x v="1"/>
    <s v="Paper Pro 9"/>
    <n v="6077.26"/>
    <n v="11"/>
    <x v="3"/>
    <n v="5137.1099999999997"/>
    <n v="940.15"/>
    <s v="Neha"/>
    <s v="Corporate"/>
  </r>
  <r>
    <s v="ORD-62908-6996"/>
    <d v="2023-03-27T00:00:00"/>
    <x v="0"/>
    <x v="307"/>
    <x v="149"/>
    <x v="1"/>
    <s v="Gujarat"/>
    <s v="Surat"/>
    <x v="1"/>
    <x v="3"/>
    <s v="Storage Pro 5"/>
    <n v="4898.88"/>
    <n v="14"/>
    <x v="5"/>
    <n v="4400.34"/>
    <n v="498.54"/>
    <s v="Neha"/>
    <s v="Consumer"/>
  </r>
  <r>
    <s v="ORD-92261-6997"/>
    <d v="2024-09-22T00:00:00"/>
    <x v="1"/>
    <x v="107"/>
    <x v="219"/>
    <x v="1"/>
    <s v="Maharashtra"/>
    <s v="Nagpur"/>
    <x v="0"/>
    <x v="7"/>
    <s v="Tables Pro 7"/>
    <n v="75213.72"/>
    <n v="6"/>
    <x v="7"/>
    <n v="51769.02"/>
    <n v="23444.7"/>
    <s v="Karan"/>
    <s v="Consumer"/>
  </r>
  <r>
    <s v="ORD-53622-6998"/>
    <d v="2023-05-19T00:00:00"/>
    <x v="0"/>
    <x v="597"/>
    <x v="295"/>
    <x v="1"/>
    <s v="Maharashtra"/>
    <s v="Mumbai"/>
    <x v="1"/>
    <x v="2"/>
    <s v="Binders Pro 5"/>
    <n v="10286.64"/>
    <n v="8"/>
    <x v="5"/>
    <n v="8778.56"/>
    <n v="1508.08"/>
    <s v="Vikas"/>
    <s v="Corporate"/>
  </r>
  <r>
    <s v="ORD-80433-6999"/>
    <d v="2024-04-27T00:00:00"/>
    <x v="1"/>
    <x v="188"/>
    <x v="79"/>
    <x v="0"/>
    <s v="Telangana"/>
    <s v="Hyderabad"/>
    <x v="1"/>
    <x v="1"/>
    <s v="Paper Pro 1"/>
    <n v="11530.72"/>
    <n v="14"/>
    <x v="0"/>
    <n v="7375.62"/>
    <n v="4155.1000000000004"/>
    <s v="Sneha"/>
    <s v="Consumer"/>
  </r>
  <r>
    <s v="ORD-75402-7000"/>
    <d v="2023-03-22T00:00:00"/>
    <x v="0"/>
    <x v="847"/>
    <x v="95"/>
    <x v="0"/>
    <s v="Karnataka"/>
    <s v="Mysore"/>
    <x v="2"/>
    <x v="5"/>
    <s v="Tablets Pro 7"/>
    <n v="208694.63"/>
    <n v="3"/>
    <x v="0"/>
    <n v="129786.39"/>
    <n v="78908.240000000005"/>
    <s v="Karan"/>
    <s v="Corporate"/>
  </r>
  <r>
    <s v="ORD-21242-7001"/>
    <d v="2023-05-16T00:00:00"/>
    <x v="0"/>
    <x v="440"/>
    <x v="219"/>
    <x v="1"/>
    <s v="Rajasthan"/>
    <s v="Jaipur"/>
    <x v="2"/>
    <x v="5"/>
    <s v="Tablets Pro 2"/>
    <n v="232771.74"/>
    <n v="10"/>
    <x v="6"/>
    <n v="407996.1"/>
    <n v="-175224.36"/>
    <s v="Karan"/>
    <s v="Consumer"/>
  </r>
  <r>
    <s v="ORD-77607-7002"/>
    <d v="2023-08-04T00:00:00"/>
    <x v="0"/>
    <x v="869"/>
    <x v="70"/>
    <x v="1"/>
    <s v="Gujarat"/>
    <s v="Surat"/>
    <x v="0"/>
    <x v="7"/>
    <s v="Tables Pro 7"/>
    <n v="285773.21000000002"/>
    <n v="15"/>
    <x v="7"/>
    <n v="239331.6"/>
    <n v="46441.61"/>
    <s v="Priya"/>
    <s v="Corporate"/>
  </r>
  <r>
    <s v="ORD-55116-7003"/>
    <d v="2023-01-03T00:00:00"/>
    <x v="0"/>
    <x v="494"/>
    <x v="232"/>
    <x v="3"/>
    <s v="West Bengal"/>
    <s v="Howrah"/>
    <x v="0"/>
    <x v="0"/>
    <s v="Sofas Pro 3"/>
    <n v="9900.56"/>
    <n v="1"/>
    <x v="5"/>
    <n v="9048.7099999999991"/>
    <n v="851.85"/>
    <s v="Rahul"/>
    <s v="Home Office"/>
  </r>
  <r>
    <s v="ORD-34171-7004"/>
    <d v="2024-09-27T00:00:00"/>
    <x v="1"/>
    <x v="191"/>
    <x v="104"/>
    <x v="1"/>
    <s v="Maharashtra"/>
    <s v="Nagpur"/>
    <x v="1"/>
    <x v="6"/>
    <s v="Pens Pro 10"/>
    <n v="5396.45"/>
    <n v="11"/>
    <x v="3"/>
    <n v="3801.38"/>
    <n v="1595.07"/>
    <s v="Rahul"/>
    <s v="Corporate"/>
  </r>
  <r>
    <s v="ORD-42336-7005"/>
    <d v="2024-10-23T00:00:00"/>
    <x v="1"/>
    <x v="427"/>
    <x v="104"/>
    <x v="2"/>
    <s v="Haryana"/>
    <s v="Faridabad"/>
    <x v="1"/>
    <x v="3"/>
    <s v="Storage Pro 7"/>
    <n v="16810.32"/>
    <n v="10"/>
    <x v="0"/>
    <n v="11411.6"/>
    <n v="5398.72"/>
    <s v="Vikas"/>
    <s v="Home Office"/>
  </r>
  <r>
    <s v="ORD-65757-7006"/>
    <d v="2023-09-07T00:00:00"/>
    <x v="0"/>
    <x v="390"/>
    <x v="44"/>
    <x v="0"/>
    <s v="Telangana"/>
    <s v="Hyderabad"/>
    <x v="0"/>
    <x v="4"/>
    <s v="Chairs Pro 6"/>
    <n v="225499.46"/>
    <n v="15"/>
    <x v="2"/>
    <n v="210158.85"/>
    <n v="15340.61"/>
    <s v="Neha"/>
    <s v="Corporate"/>
  </r>
  <r>
    <s v="ORD-97644-7007"/>
    <d v="2023-12-05T00:00:00"/>
    <x v="0"/>
    <x v="630"/>
    <x v="253"/>
    <x v="3"/>
    <s v="Bihar"/>
    <s v="Gaya"/>
    <x v="2"/>
    <x v="11"/>
    <s v="Smartphones Pro 1"/>
    <n v="71927.539999999994"/>
    <n v="3"/>
    <x v="5"/>
    <n v="73013.22"/>
    <n v="-1085.68"/>
    <s v="Neha"/>
    <s v="Home Office"/>
  </r>
  <r>
    <s v="ORD-23828-7008"/>
    <d v="2024-11-08T00:00:00"/>
    <x v="1"/>
    <x v="592"/>
    <x v="170"/>
    <x v="3"/>
    <s v="Odisha"/>
    <s v="Bhubaneswar"/>
    <x v="1"/>
    <x v="1"/>
    <s v="Paper Pro 8"/>
    <n v="13893.39"/>
    <n v="14"/>
    <x v="6"/>
    <n v="23701.58"/>
    <n v="-9808.19"/>
    <s v="Karan"/>
    <s v="Consumer"/>
  </r>
  <r>
    <s v="ORD-63819-7009"/>
    <d v="2024-12-29T00:00:00"/>
    <x v="1"/>
    <x v="564"/>
    <x v="45"/>
    <x v="0"/>
    <s v="Telangana"/>
    <s v="Hyderabad"/>
    <x v="1"/>
    <x v="3"/>
    <s v="Storage Pro 6"/>
    <n v="6087.37"/>
    <n v="9"/>
    <x v="4"/>
    <n v="4010.4"/>
    <n v="2076.9699999999998"/>
    <s v="Pooja"/>
    <s v="Consumer"/>
  </r>
  <r>
    <s v="ORD-68882-7010"/>
    <d v="2024-01-31T00:00:00"/>
    <x v="1"/>
    <x v="837"/>
    <x v="252"/>
    <x v="2"/>
    <s v="Haryana"/>
    <s v="Faridabad"/>
    <x v="2"/>
    <x v="11"/>
    <s v="Smartphones Pro 2"/>
    <n v="520598.09"/>
    <n v="10"/>
    <x v="3"/>
    <n v="462684.4"/>
    <n v="57913.69"/>
    <s v="Rahul"/>
    <s v="Home Office"/>
  </r>
  <r>
    <s v="ORD-56028-7011"/>
    <d v="2023-12-21T00:00:00"/>
    <x v="0"/>
    <x v="121"/>
    <x v="29"/>
    <x v="3"/>
    <s v="Odisha"/>
    <s v="Bhubaneswar"/>
    <x v="0"/>
    <x v="7"/>
    <s v="Tables Pro 10"/>
    <n v="79835.850000000006"/>
    <n v="5"/>
    <x v="0"/>
    <n v="55222.25"/>
    <n v="24613.599999999999"/>
    <s v="Priya"/>
    <s v="Consumer"/>
  </r>
  <r>
    <s v="ORD-16114-7012"/>
    <d v="2023-10-13T00:00:00"/>
    <x v="0"/>
    <x v="429"/>
    <x v="43"/>
    <x v="2"/>
    <s v="Delhi"/>
    <s v="New Delhi"/>
    <x v="2"/>
    <x v="10"/>
    <s v="Accessories Pro 9"/>
    <n v="482105.72"/>
    <n v="9"/>
    <x v="2"/>
    <n v="337669.74"/>
    <n v="144435.98000000001"/>
    <s v="Vikas"/>
    <s v="Consumer"/>
  </r>
  <r>
    <s v="ORD-10206-7013"/>
    <d v="2024-10-08T00:00:00"/>
    <x v="1"/>
    <x v="593"/>
    <x v="31"/>
    <x v="3"/>
    <s v="Bihar"/>
    <s v="Patna"/>
    <x v="2"/>
    <x v="8"/>
    <s v="Laptops Pro 7"/>
    <n v="497520.61"/>
    <n v="12"/>
    <x v="5"/>
    <n v="529624.68000000005"/>
    <n v="-32104.07"/>
    <s v="Pooja"/>
    <s v="Home Office"/>
  </r>
  <r>
    <s v="ORD-69257-7014"/>
    <d v="2024-10-04T00:00:00"/>
    <x v="1"/>
    <x v="404"/>
    <x v="106"/>
    <x v="2"/>
    <s v="Punjab"/>
    <s v="Amritsar"/>
    <x v="2"/>
    <x v="11"/>
    <s v="Smartphones Pro 8"/>
    <n v="99377.49"/>
    <n v="6"/>
    <x v="3"/>
    <n v="87531.42"/>
    <n v="11846.07"/>
    <s v="Rahul"/>
    <s v="Corporate"/>
  </r>
  <r>
    <s v="ORD-49346-7015"/>
    <d v="2023-01-29T00:00:00"/>
    <x v="0"/>
    <x v="838"/>
    <x v="47"/>
    <x v="0"/>
    <s v="Tamil Nadu"/>
    <s v="Chennai"/>
    <x v="0"/>
    <x v="9"/>
    <s v="Beds Pro 8"/>
    <n v="75816.61"/>
    <n v="6"/>
    <x v="0"/>
    <n v="48632.160000000003"/>
    <n v="27184.45"/>
    <s v="Vikas"/>
    <s v="Home Office"/>
  </r>
  <r>
    <s v="ORD-35488-7016"/>
    <d v="2024-11-10T00:00:00"/>
    <x v="1"/>
    <x v="348"/>
    <x v="289"/>
    <x v="0"/>
    <s v="Telangana"/>
    <s v="Hyderabad"/>
    <x v="1"/>
    <x v="3"/>
    <s v="Storage Pro 9"/>
    <n v="4846.71"/>
    <n v="10"/>
    <x v="7"/>
    <n v="3029.9"/>
    <n v="1816.81"/>
    <s v="Priya"/>
    <s v="Corporate"/>
  </r>
  <r>
    <s v="ORD-28975-7017"/>
    <d v="2023-12-03T00:00:00"/>
    <x v="0"/>
    <x v="405"/>
    <x v="177"/>
    <x v="2"/>
    <s v="Haryana"/>
    <s v="Gurgaon"/>
    <x v="2"/>
    <x v="11"/>
    <s v="Smartphones Pro 10"/>
    <n v="434362.23"/>
    <n v="11"/>
    <x v="0"/>
    <n v="320252.78999999998"/>
    <n v="114109.44"/>
    <s v="Amit"/>
    <s v="Corporate"/>
  </r>
  <r>
    <s v="ORD-50011-7018"/>
    <d v="2023-09-27T00:00:00"/>
    <x v="0"/>
    <x v="669"/>
    <x v="240"/>
    <x v="3"/>
    <s v="Odisha"/>
    <s v="Bhubaneswar"/>
    <x v="0"/>
    <x v="0"/>
    <s v="Sofas Pro 6"/>
    <n v="48719.27"/>
    <n v="12"/>
    <x v="1"/>
    <n v="71020.08"/>
    <n v="-22300.81"/>
    <s v="Karan"/>
    <s v="Corporate"/>
  </r>
  <r>
    <s v="ORD-14938-7019"/>
    <d v="2023-07-19T00:00:00"/>
    <x v="0"/>
    <x v="339"/>
    <x v="35"/>
    <x v="0"/>
    <s v="Tamil Nadu"/>
    <s v="Chennai"/>
    <x v="0"/>
    <x v="0"/>
    <s v="Sofas Pro 7"/>
    <n v="99439.59"/>
    <n v="8"/>
    <x v="0"/>
    <n v="70613.36"/>
    <n v="28826.23"/>
    <s v="Neha"/>
    <s v="Home Office"/>
  </r>
  <r>
    <s v="ORD-10388-7020"/>
    <d v="2024-08-17T00:00:00"/>
    <x v="1"/>
    <x v="277"/>
    <x v="23"/>
    <x v="2"/>
    <s v="Delhi"/>
    <s v="New Delhi"/>
    <x v="2"/>
    <x v="11"/>
    <s v="Smartphones Pro 6"/>
    <n v="274891.45"/>
    <n v="11"/>
    <x v="0"/>
    <n v="155529.32999999999"/>
    <n v="119362.12"/>
    <s v="Sneha"/>
    <s v="Corporate"/>
  </r>
  <r>
    <s v="ORD-90905-7021"/>
    <d v="2024-11-18T00:00:00"/>
    <x v="1"/>
    <x v="765"/>
    <x v="15"/>
    <x v="0"/>
    <s v="Telangana"/>
    <s v="Hyderabad"/>
    <x v="1"/>
    <x v="3"/>
    <s v="Storage Pro 2"/>
    <n v="17900.419999999998"/>
    <n v="11"/>
    <x v="3"/>
    <n v="13681.03"/>
    <n v="4219.3900000000003"/>
    <s v="Amit"/>
    <s v="Corporate"/>
  </r>
  <r>
    <s v="ORD-47500-7022"/>
    <d v="2024-03-05T00:00:00"/>
    <x v="1"/>
    <x v="48"/>
    <x v="116"/>
    <x v="3"/>
    <s v="West Bengal"/>
    <s v="Howrah"/>
    <x v="2"/>
    <x v="11"/>
    <s v="Smartphones Pro 5"/>
    <n v="539527.1"/>
    <n v="15"/>
    <x v="5"/>
    <n v="498827.7"/>
    <n v="40699.4"/>
    <s v="Karan"/>
    <s v="Corporate"/>
  </r>
  <r>
    <s v="ORD-96046-7023"/>
    <d v="2024-04-26T00:00:00"/>
    <x v="1"/>
    <x v="524"/>
    <x v="158"/>
    <x v="2"/>
    <s v="Punjab"/>
    <s v="Amritsar"/>
    <x v="1"/>
    <x v="6"/>
    <s v="Pens Pro 8"/>
    <n v="5018.6099999999997"/>
    <n v="12"/>
    <x v="2"/>
    <n v="3678.12"/>
    <n v="1340.49"/>
    <s v="Priya"/>
    <s v="Consumer"/>
  </r>
  <r>
    <s v="ORD-38377-7024"/>
    <d v="2023-10-25T00:00:00"/>
    <x v="0"/>
    <x v="499"/>
    <x v="277"/>
    <x v="3"/>
    <s v="Odisha"/>
    <s v="Bhubaneswar"/>
    <x v="2"/>
    <x v="8"/>
    <s v="Laptops Pro 5"/>
    <n v="306558.21999999997"/>
    <n v="6"/>
    <x v="5"/>
    <n v="262591.86"/>
    <n v="43966.36"/>
    <s v="Amit"/>
    <s v="Home Office"/>
  </r>
  <r>
    <s v="ORD-67205-7025"/>
    <d v="2023-10-13T00:00:00"/>
    <x v="0"/>
    <x v="312"/>
    <x v="115"/>
    <x v="3"/>
    <s v="Odisha"/>
    <s v="Bhubaneswar"/>
    <x v="0"/>
    <x v="9"/>
    <s v="Beds Pro 7"/>
    <n v="15700.27"/>
    <n v="2"/>
    <x v="4"/>
    <n v="10739.26"/>
    <n v="4961.01"/>
    <s v="Amit"/>
    <s v="Corporate"/>
  </r>
  <r>
    <s v="ORD-95992-7026"/>
    <d v="2023-01-12T00:00:00"/>
    <x v="0"/>
    <x v="466"/>
    <x v="0"/>
    <x v="0"/>
    <s v="Tamil Nadu"/>
    <s v="Coimbatore"/>
    <x v="2"/>
    <x v="11"/>
    <s v="Smartphones Pro 2"/>
    <n v="530426.6"/>
    <n v="11"/>
    <x v="5"/>
    <n v="547668.66"/>
    <n v="-17242.060000000001"/>
    <s v="Pooja"/>
    <s v="Home Office"/>
  </r>
  <r>
    <s v="ORD-80461-7027"/>
    <d v="2023-12-31T00:00:00"/>
    <x v="0"/>
    <x v="94"/>
    <x v="154"/>
    <x v="2"/>
    <s v="Delhi"/>
    <s v="New Delhi"/>
    <x v="1"/>
    <x v="1"/>
    <s v="Paper Pro 1"/>
    <n v="1906.71"/>
    <n v="2"/>
    <x v="4"/>
    <n v="1491.22"/>
    <n v="415.49"/>
    <s v="Amit"/>
    <s v="Home Office"/>
  </r>
  <r>
    <s v="ORD-66099-7028"/>
    <d v="2024-02-28T00:00:00"/>
    <x v="1"/>
    <x v="47"/>
    <x v="59"/>
    <x v="1"/>
    <s v="Rajasthan"/>
    <s v="Jaipur"/>
    <x v="2"/>
    <x v="8"/>
    <s v="Laptops Pro 4"/>
    <n v="221942.41"/>
    <n v="15"/>
    <x v="3"/>
    <n v="172931.1"/>
    <n v="49011.31"/>
    <s v="Priya"/>
    <s v="Consumer"/>
  </r>
  <r>
    <s v="ORD-37314-7029"/>
    <d v="2024-05-04T00:00:00"/>
    <x v="1"/>
    <x v="61"/>
    <x v="234"/>
    <x v="1"/>
    <s v="Rajasthan"/>
    <s v="Jaipur"/>
    <x v="2"/>
    <x v="8"/>
    <s v="Laptops Pro 6"/>
    <n v="37156.050000000003"/>
    <n v="5"/>
    <x v="6"/>
    <n v="63369.4"/>
    <n v="-26213.35"/>
    <s v="Sneha"/>
    <s v="Home Office"/>
  </r>
  <r>
    <s v="ORD-86308-7030"/>
    <d v="2024-10-18T00:00:00"/>
    <x v="1"/>
    <x v="356"/>
    <x v="23"/>
    <x v="2"/>
    <s v="Haryana"/>
    <s v="Faridabad"/>
    <x v="2"/>
    <x v="11"/>
    <s v="Smartphones Pro 8"/>
    <n v="234501.39"/>
    <n v="7"/>
    <x v="0"/>
    <n v="157308.06"/>
    <n v="77193.33"/>
    <s v="Priya"/>
    <s v="Consumer"/>
  </r>
  <r>
    <s v="ORD-90875-7031"/>
    <d v="2023-01-31T00:00:00"/>
    <x v="0"/>
    <x v="379"/>
    <x v="73"/>
    <x v="1"/>
    <s v="Maharashtra"/>
    <s v="Pune"/>
    <x v="0"/>
    <x v="9"/>
    <s v="Beds Pro 2"/>
    <n v="68466.84"/>
    <n v="12"/>
    <x v="3"/>
    <n v="53099.28"/>
    <n v="15367.56"/>
    <s v="Rahul"/>
    <s v="Corporate"/>
  </r>
  <r>
    <s v="ORD-21893-7032"/>
    <d v="2024-03-21T00:00:00"/>
    <x v="1"/>
    <x v="510"/>
    <x v="173"/>
    <x v="3"/>
    <s v="Odisha"/>
    <s v="Bhubaneswar"/>
    <x v="1"/>
    <x v="1"/>
    <s v="Paper Pro 8"/>
    <n v="1101.44"/>
    <n v="1"/>
    <x v="0"/>
    <n v="675.12"/>
    <n v="426.32"/>
    <s v="Karan"/>
    <s v="Corporate"/>
  </r>
  <r>
    <s v="ORD-74804-7033"/>
    <d v="2023-10-25T00:00:00"/>
    <x v="0"/>
    <x v="677"/>
    <x v="260"/>
    <x v="0"/>
    <s v="Tamil Nadu"/>
    <s v="Chennai"/>
    <x v="1"/>
    <x v="6"/>
    <s v="Pens Pro 5"/>
    <n v="24508.51"/>
    <n v="14"/>
    <x v="2"/>
    <n v="20707.400000000001"/>
    <n v="3801.11"/>
    <s v="Rahul"/>
    <s v="Home Office"/>
  </r>
  <r>
    <s v="ORD-58724-7034"/>
    <d v="2023-04-01T00:00:00"/>
    <x v="0"/>
    <x v="735"/>
    <x v="294"/>
    <x v="0"/>
    <s v="Telangana"/>
    <s v="Hyderabad"/>
    <x v="1"/>
    <x v="2"/>
    <s v="Binders Pro 10"/>
    <n v="8339.39"/>
    <n v="4"/>
    <x v="7"/>
    <n v="5322.12"/>
    <n v="3017.27"/>
    <s v="Vikas"/>
    <s v="Home Office"/>
  </r>
  <r>
    <s v="ORD-19531-7035"/>
    <d v="2024-11-03T00:00:00"/>
    <x v="1"/>
    <x v="177"/>
    <x v="133"/>
    <x v="0"/>
    <s v="Karnataka"/>
    <s v="Bangalore"/>
    <x v="2"/>
    <x v="11"/>
    <s v="Smartphones Pro 10"/>
    <n v="421282.03"/>
    <n v="7"/>
    <x v="4"/>
    <n v="331512.23"/>
    <n v="89769.8"/>
    <s v="Amit"/>
    <s v="Corporate"/>
  </r>
  <r>
    <s v="ORD-23688-7036"/>
    <d v="2023-03-10T00:00:00"/>
    <x v="0"/>
    <x v="872"/>
    <x v="162"/>
    <x v="1"/>
    <s v="Maharashtra"/>
    <s v="Mumbai"/>
    <x v="0"/>
    <x v="9"/>
    <s v="Beds Pro 7"/>
    <n v="135212.57999999999"/>
    <n v="14"/>
    <x v="1"/>
    <n v="199904.32"/>
    <n v="-64691.74"/>
    <s v="Sneha"/>
    <s v="Home Office"/>
  </r>
  <r>
    <s v="ORD-28183-7037"/>
    <d v="2023-11-11T00:00:00"/>
    <x v="0"/>
    <x v="120"/>
    <x v="38"/>
    <x v="3"/>
    <s v="Odisha"/>
    <s v="Bhubaneswar"/>
    <x v="2"/>
    <x v="11"/>
    <s v="Smartphones Pro 1"/>
    <n v="30443.77"/>
    <n v="1"/>
    <x v="4"/>
    <n v="23562.09"/>
    <n v="6881.68"/>
    <s v="Sneha"/>
    <s v="Consumer"/>
  </r>
  <r>
    <s v="ORD-85797-7038"/>
    <d v="2024-11-16T00:00:00"/>
    <x v="1"/>
    <x v="145"/>
    <x v="163"/>
    <x v="2"/>
    <s v="Punjab"/>
    <s v="Ludhiana"/>
    <x v="2"/>
    <x v="11"/>
    <s v="Smartphones Pro 7"/>
    <n v="147290.18"/>
    <n v="7"/>
    <x v="6"/>
    <n v="262387.86"/>
    <n v="-115097.68"/>
    <s v="Rahul"/>
    <s v="Consumer"/>
  </r>
  <r>
    <s v="ORD-25746-7039"/>
    <d v="2024-12-14T00:00:00"/>
    <x v="1"/>
    <x v="538"/>
    <x v="69"/>
    <x v="1"/>
    <s v="Rajasthan"/>
    <s v="Jaipur"/>
    <x v="0"/>
    <x v="4"/>
    <s v="Chairs Pro 8"/>
    <n v="74468.39"/>
    <n v="4"/>
    <x v="3"/>
    <n v="52919.4"/>
    <n v="21548.99"/>
    <s v="Vikas"/>
    <s v="Home Office"/>
  </r>
  <r>
    <s v="ORD-22183-7040"/>
    <d v="2024-04-23T00:00:00"/>
    <x v="1"/>
    <x v="339"/>
    <x v="210"/>
    <x v="2"/>
    <s v="Delhi"/>
    <s v="New Delhi"/>
    <x v="0"/>
    <x v="7"/>
    <s v="Tables Pro 5"/>
    <n v="44945.49"/>
    <n v="6"/>
    <x v="1"/>
    <n v="67228.08"/>
    <n v="-22282.59"/>
    <s v="Rahul"/>
    <s v="Home Office"/>
  </r>
  <r>
    <s v="ORD-96693-7041"/>
    <d v="2024-11-25T00:00:00"/>
    <x v="1"/>
    <x v="510"/>
    <x v="288"/>
    <x v="2"/>
    <s v="Haryana"/>
    <s v="Gurgaon"/>
    <x v="0"/>
    <x v="4"/>
    <s v="Chairs Pro 8"/>
    <n v="334863.71999999997"/>
    <n v="14"/>
    <x v="2"/>
    <n v="256260.62"/>
    <n v="78603.100000000006"/>
    <s v="Vikas"/>
    <s v="Home Office"/>
  </r>
  <r>
    <s v="ORD-57163-7042"/>
    <d v="2024-11-17T00:00:00"/>
    <x v="1"/>
    <x v="95"/>
    <x v="135"/>
    <x v="1"/>
    <s v="Gujarat"/>
    <s v="Surat"/>
    <x v="0"/>
    <x v="0"/>
    <s v="Sofas Pro 2"/>
    <n v="129249.55"/>
    <n v="8"/>
    <x v="3"/>
    <n v="100524.32"/>
    <n v="28725.23"/>
    <s v="Karan"/>
    <s v="Corporate"/>
  </r>
  <r>
    <s v="ORD-92729-7043"/>
    <d v="2023-02-05T00:00:00"/>
    <x v="0"/>
    <x v="888"/>
    <x v="66"/>
    <x v="1"/>
    <s v="Gujarat"/>
    <s v="Surat"/>
    <x v="1"/>
    <x v="1"/>
    <s v="Paper Pro 2"/>
    <n v="10660.48"/>
    <n v="8"/>
    <x v="2"/>
    <n v="8698.8799999999992"/>
    <n v="1961.6"/>
    <s v="Pooja"/>
    <s v="Home Office"/>
  </r>
  <r>
    <s v="ORD-82058-7044"/>
    <d v="2023-05-05T00:00:00"/>
    <x v="0"/>
    <x v="201"/>
    <x v="72"/>
    <x v="3"/>
    <s v="Bihar"/>
    <s v="Patna"/>
    <x v="1"/>
    <x v="2"/>
    <s v="Binders Pro 10"/>
    <n v="29198.17"/>
    <n v="11"/>
    <x v="0"/>
    <n v="18814.84"/>
    <n v="10383.33"/>
    <s v="Vikas"/>
    <s v="Consumer"/>
  </r>
  <r>
    <s v="ORD-59648-7045"/>
    <d v="2023-02-26T00:00:00"/>
    <x v="0"/>
    <x v="572"/>
    <x v="103"/>
    <x v="1"/>
    <s v="Maharashtra"/>
    <s v="Mumbai"/>
    <x v="0"/>
    <x v="4"/>
    <s v="Chairs Pro 5"/>
    <n v="59386.99"/>
    <n v="15"/>
    <x v="4"/>
    <n v="47446.95"/>
    <n v="11940.04"/>
    <s v="Vikas"/>
    <s v="Home Office"/>
  </r>
  <r>
    <s v="ORD-77611-7046"/>
    <d v="2024-06-13T00:00:00"/>
    <x v="1"/>
    <x v="667"/>
    <x v="68"/>
    <x v="0"/>
    <s v="Telangana"/>
    <s v="Hyderabad"/>
    <x v="2"/>
    <x v="11"/>
    <s v="Smartphones Pro 6"/>
    <n v="396554.51"/>
    <n v="11"/>
    <x v="5"/>
    <n v="337441.5"/>
    <n v="59113.01"/>
    <s v="Pooja"/>
    <s v="Consumer"/>
  </r>
  <r>
    <s v="ORD-12676-7047"/>
    <d v="2023-12-14T00:00:00"/>
    <x v="0"/>
    <x v="331"/>
    <x v="13"/>
    <x v="0"/>
    <s v="Tamil Nadu"/>
    <s v="Chennai"/>
    <x v="2"/>
    <x v="10"/>
    <s v="Accessories Pro 1"/>
    <n v="394907.26"/>
    <n v="7"/>
    <x v="3"/>
    <n v="291737.32"/>
    <n v="103169.94"/>
    <s v="Sneha"/>
    <s v="Home Office"/>
  </r>
  <r>
    <s v="ORD-73506-7048"/>
    <d v="2023-11-12T00:00:00"/>
    <x v="0"/>
    <x v="650"/>
    <x v="31"/>
    <x v="1"/>
    <s v="Gujarat"/>
    <s v="Surat"/>
    <x v="0"/>
    <x v="9"/>
    <s v="Beds Pro 2"/>
    <n v="40206.080000000002"/>
    <n v="8"/>
    <x v="4"/>
    <n v="25313.52"/>
    <n v="14892.56"/>
    <s v="Vikas"/>
    <s v="Corporate"/>
  </r>
  <r>
    <s v="ORD-15759-7049"/>
    <d v="2023-05-24T00:00:00"/>
    <x v="0"/>
    <x v="623"/>
    <x v="166"/>
    <x v="1"/>
    <s v="Rajasthan"/>
    <s v="Jaipur"/>
    <x v="1"/>
    <x v="1"/>
    <s v="Paper Pro 8"/>
    <n v="11733.32"/>
    <n v="14"/>
    <x v="4"/>
    <n v="6986.98"/>
    <n v="4746.34"/>
    <s v="Rahul"/>
    <s v="Consumer"/>
  </r>
  <r>
    <s v="ORD-63485-7050"/>
    <d v="2023-10-21T00:00:00"/>
    <x v="0"/>
    <x v="34"/>
    <x v="179"/>
    <x v="1"/>
    <s v="Gujarat"/>
    <s v="Surat"/>
    <x v="0"/>
    <x v="7"/>
    <s v="Tables Pro 10"/>
    <n v="80369.25"/>
    <n v="9"/>
    <x v="6"/>
    <n v="145387.62"/>
    <n v="-65018.37"/>
    <s v="Priya"/>
    <s v="Home Office"/>
  </r>
  <r>
    <s v="ORD-44304-7051"/>
    <d v="2023-03-01T00:00:00"/>
    <x v="0"/>
    <x v="358"/>
    <x v="216"/>
    <x v="0"/>
    <s v="Telangana"/>
    <s v="Hyderabad"/>
    <x v="2"/>
    <x v="8"/>
    <s v="Laptops Pro 3"/>
    <n v="423207.27"/>
    <n v="15"/>
    <x v="3"/>
    <n v="299964"/>
    <n v="123243.27"/>
    <s v="Rahul"/>
    <s v="Corporate"/>
  </r>
  <r>
    <s v="ORD-56656-7052"/>
    <d v="2024-02-06T00:00:00"/>
    <x v="1"/>
    <x v="15"/>
    <x v="87"/>
    <x v="2"/>
    <s v="Haryana"/>
    <s v="Faridabad"/>
    <x v="0"/>
    <x v="0"/>
    <s v="Sofas Pro 1"/>
    <n v="10788.44"/>
    <n v="2"/>
    <x v="2"/>
    <n v="7837.96"/>
    <n v="2950.48"/>
    <s v="Pooja"/>
    <s v="Home Office"/>
  </r>
  <r>
    <s v="ORD-14194-7053"/>
    <d v="2024-01-27T00:00:00"/>
    <x v="1"/>
    <x v="819"/>
    <x v="199"/>
    <x v="1"/>
    <s v="Rajasthan"/>
    <s v="Jaipur"/>
    <x v="2"/>
    <x v="10"/>
    <s v="Accessories Pro 2"/>
    <n v="221950.06"/>
    <n v="14"/>
    <x v="5"/>
    <n v="211338.96"/>
    <n v="10611.1"/>
    <s v="Pooja"/>
    <s v="Corporate"/>
  </r>
  <r>
    <s v="ORD-27632-7054"/>
    <d v="2023-03-09T00:00:00"/>
    <x v="0"/>
    <x v="567"/>
    <x v="23"/>
    <x v="1"/>
    <s v="Maharashtra"/>
    <s v="Mumbai"/>
    <x v="1"/>
    <x v="6"/>
    <s v="Pens Pro 10"/>
    <n v="15464.55"/>
    <n v="8"/>
    <x v="0"/>
    <n v="8908.56"/>
    <n v="6555.99"/>
    <s v="Neha"/>
    <s v="Consumer"/>
  </r>
  <r>
    <s v="ORD-60898-7055"/>
    <d v="2023-11-18T00:00:00"/>
    <x v="0"/>
    <x v="274"/>
    <x v="266"/>
    <x v="2"/>
    <s v="Delhi"/>
    <s v="New Delhi"/>
    <x v="1"/>
    <x v="6"/>
    <s v="Pens Pro 4"/>
    <n v="2088.0500000000002"/>
    <n v="5"/>
    <x v="6"/>
    <n v="3739.7"/>
    <n v="-1651.65"/>
    <s v="Vikas"/>
    <s v="Consumer"/>
  </r>
  <r>
    <s v="ORD-73797-7056"/>
    <d v="2024-12-08T00:00:00"/>
    <x v="1"/>
    <x v="741"/>
    <x v="273"/>
    <x v="3"/>
    <s v="West Bengal"/>
    <s v="Kolkata"/>
    <x v="0"/>
    <x v="0"/>
    <s v="Sofas Pro 2"/>
    <n v="25309.16"/>
    <n v="2"/>
    <x v="4"/>
    <n v="18223.14"/>
    <n v="7086.02"/>
    <s v="Karan"/>
    <s v="Consumer"/>
  </r>
  <r>
    <s v="ORD-51916-7057"/>
    <d v="2024-12-15T00:00:00"/>
    <x v="1"/>
    <x v="891"/>
    <x v="95"/>
    <x v="0"/>
    <s v="Karnataka"/>
    <s v="Mysore"/>
    <x v="2"/>
    <x v="5"/>
    <s v="Tablets Pro 10"/>
    <n v="24180.68"/>
    <n v="3"/>
    <x v="1"/>
    <n v="33879.81"/>
    <n v="-9699.1299999999992"/>
    <s v="Sneha"/>
    <s v="Consumer"/>
  </r>
  <r>
    <s v="ORD-59464-7058"/>
    <d v="2023-11-28T00:00:00"/>
    <x v="0"/>
    <x v="179"/>
    <x v="58"/>
    <x v="3"/>
    <s v="Odisha"/>
    <s v="Bhubaneswar"/>
    <x v="0"/>
    <x v="4"/>
    <s v="Chairs Pro 1"/>
    <n v="164668.35999999999"/>
    <n v="13"/>
    <x v="5"/>
    <n v="133159.65"/>
    <n v="31508.71"/>
    <s v="Priya"/>
    <s v="Corporate"/>
  </r>
  <r>
    <s v="ORD-80917-7059"/>
    <d v="2024-08-29T00:00:00"/>
    <x v="1"/>
    <x v="0"/>
    <x v="84"/>
    <x v="1"/>
    <s v="Rajasthan"/>
    <s v="Jaipur"/>
    <x v="0"/>
    <x v="9"/>
    <s v="Beds Pro 7"/>
    <n v="20987.16"/>
    <n v="1"/>
    <x v="7"/>
    <n v="15810.71"/>
    <n v="5176.45"/>
    <s v="Karan"/>
    <s v="Home Office"/>
  </r>
  <r>
    <s v="ORD-97157-7060"/>
    <d v="2024-02-13T00:00:00"/>
    <x v="1"/>
    <x v="860"/>
    <x v="211"/>
    <x v="2"/>
    <s v="Delhi"/>
    <s v="New Delhi"/>
    <x v="2"/>
    <x v="10"/>
    <s v="Accessories Pro 4"/>
    <n v="230543.87"/>
    <n v="3"/>
    <x v="4"/>
    <n v="149062.68"/>
    <n v="81481.19"/>
    <s v="Amit"/>
    <s v="Corporate"/>
  </r>
  <r>
    <s v="ORD-93354-7061"/>
    <d v="2023-12-06T00:00:00"/>
    <x v="0"/>
    <x v="192"/>
    <x v="165"/>
    <x v="2"/>
    <s v="Delhi"/>
    <s v="New Delhi"/>
    <x v="1"/>
    <x v="6"/>
    <s v="Pens Pro 3"/>
    <n v="1194.18"/>
    <n v="2"/>
    <x v="5"/>
    <n v="1192.04"/>
    <n v="2.14"/>
    <s v="Rahul"/>
    <s v="Consumer"/>
  </r>
  <r>
    <s v="ORD-53775-7062"/>
    <d v="2024-11-21T00:00:00"/>
    <x v="1"/>
    <x v="103"/>
    <x v="176"/>
    <x v="2"/>
    <s v="Punjab"/>
    <s v="Amritsar"/>
    <x v="2"/>
    <x v="5"/>
    <s v="Tablets Pro 4"/>
    <n v="122389.84"/>
    <n v="3"/>
    <x v="4"/>
    <n v="75083.37"/>
    <n v="47306.47"/>
    <s v="Neha"/>
    <s v="Home Office"/>
  </r>
  <r>
    <s v="ORD-75496-7063"/>
    <d v="2024-11-18T00:00:00"/>
    <x v="1"/>
    <x v="309"/>
    <x v="132"/>
    <x v="3"/>
    <s v="Odisha"/>
    <s v="Bhubaneswar"/>
    <x v="1"/>
    <x v="2"/>
    <s v="Binders Pro 7"/>
    <n v="33779.89"/>
    <n v="15"/>
    <x v="0"/>
    <n v="20036.7"/>
    <n v="13743.19"/>
    <s v="Amit"/>
    <s v="Home Office"/>
  </r>
  <r>
    <s v="ORD-14279-7064"/>
    <d v="2023-11-27T00:00:00"/>
    <x v="0"/>
    <x v="76"/>
    <x v="28"/>
    <x v="1"/>
    <s v="Maharashtra"/>
    <s v="Nagpur"/>
    <x v="1"/>
    <x v="2"/>
    <s v="Binders Pro 2"/>
    <n v="21230.22"/>
    <n v="10"/>
    <x v="0"/>
    <n v="16079.1"/>
    <n v="5151.12"/>
    <s v="Karan"/>
    <s v="Home Office"/>
  </r>
  <r>
    <s v="ORD-14802-7065"/>
    <d v="2023-06-07T00:00:00"/>
    <x v="0"/>
    <x v="432"/>
    <x v="170"/>
    <x v="0"/>
    <s v="Tamil Nadu"/>
    <s v="Coimbatore"/>
    <x v="1"/>
    <x v="2"/>
    <s v="Binders Pro 2"/>
    <n v="3531.6"/>
    <n v="8"/>
    <x v="6"/>
    <n v="6048"/>
    <n v="-2516.4"/>
    <s v="Vikas"/>
    <s v="Home Office"/>
  </r>
  <r>
    <s v="ORD-12554-7066"/>
    <d v="2024-08-18T00:00:00"/>
    <x v="1"/>
    <x v="23"/>
    <x v="198"/>
    <x v="0"/>
    <s v="Telangana"/>
    <s v="Hyderabad"/>
    <x v="2"/>
    <x v="10"/>
    <s v="Accessories Pro 2"/>
    <n v="37820.870000000003"/>
    <n v="4"/>
    <x v="1"/>
    <n v="53283.08"/>
    <n v="-15462.21"/>
    <s v="Karan"/>
    <s v="Corporate"/>
  </r>
  <r>
    <s v="ORD-82137-7067"/>
    <d v="2023-12-28T00:00:00"/>
    <x v="0"/>
    <x v="138"/>
    <x v="221"/>
    <x v="3"/>
    <s v="West Bengal"/>
    <s v="Kolkata"/>
    <x v="1"/>
    <x v="2"/>
    <s v="Binders Pro 1"/>
    <n v="3492.87"/>
    <n v="3"/>
    <x v="5"/>
    <n v="3056.25"/>
    <n v="436.62"/>
    <s v="Priya"/>
    <s v="Corporate"/>
  </r>
  <r>
    <s v="ORD-73087-7068"/>
    <d v="2024-11-12T00:00:00"/>
    <x v="1"/>
    <x v="352"/>
    <x v="285"/>
    <x v="0"/>
    <s v="Tamil Nadu"/>
    <s v="Coimbatore"/>
    <x v="0"/>
    <x v="7"/>
    <s v="Tables Pro 4"/>
    <n v="31878.04"/>
    <n v="5"/>
    <x v="1"/>
    <n v="45934.1"/>
    <n v="-14056.06"/>
    <s v="Sneha"/>
    <s v="Consumer"/>
  </r>
  <r>
    <s v="ORD-14627-7069"/>
    <d v="2023-11-21T00:00:00"/>
    <x v="0"/>
    <x v="663"/>
    <x v="74"/>
    <x v="0"/>
    <s v="Tamil Nadu"/>
    <s v="Chennai"/>
    <x v="1"/>
    <x v="1"/>
    <s v="Paper Pro 7"/>
    <n v="4261.12"/>
    <n v="5"/>
    <x v="6"/>
    <n v="7175.45"/>
    <n v="-2914.33"/>
    <s v="Amit"/>
    <s v="Home Office"/>
  </r>
  <r>
    <s v="ORD-46457-7070"/>
    <d v="2024-12-16T00:00:00"/>
    <x v="1"/>
    <x v="865"/>
    <x v="228"/>
    <x v="3"/>
    <s v="Odisha"/>
    <s v="Bhubaneswar"/>
    <x v="1"/>
    <x v="2"/>
    <s v="Binders Pro 8"/>
    <n v="2274.2600000000002"/>
    <n v="7"/>
    <x v="1"/>
    <n v="3252.41"/>
    <n v="-978.15"/>
    <s v="Karan"/>
    <s v="Corporate"/>
  </r>
  <r>
    <s v="ORD-48773-7071"/>
    <d v="2023-01-26T00:00:00"/>
    <x v="0"/>
    <x v="311"/>
    <x v="199"/>
    <x v="3"/>
    <s v="Bihar"/>
    <s v="Patna"/>
    <x v="0"/>
    <x v="9"/>
    <s v="Beds Pro 3"/>
    <n v="10986.38"/>
    <n v="1"/>
    <x v="2"/>
    <n v="7644.35"/>
    <n v="3342.03"/>
    <s v="Neha"/>
    <s v="Consumer"/>
  </r>
  <r>
    <s v="ORD-50494-7072"/>
    <d v="2024-05-04T00:00:00"/>
    <x v="1"/>
    <x v="566"/>
    <x v="118"/>
    <x v="2"/>
    <s v="Haryana"/>
    <s v="Faridabad"/>
    <x v="1"/>
    <x v="3"/>
    <s v="Storage Pro 7"/>
    <n v="24123.5"/>
    <n v="12"/>
    <x v="3"/>
    <n v="16028.04"/>
    <n v="8095.46"/>
    <s v="Sneha"/>
    <s v="Corporate"/>
  </r>
  <r>
    <s v="ORD-28541-7073"/>
    <d v="2023-02-13T00:00:00"/>
    <x v="0"/>
    <x v="98"/>
    <x v="45"/>
    <x v="2"/>
    <s v="Punjab"/>
    <s v="Ludhiana"/>
    <x v="2"/>
    <x v="10"/>
    <s v="Accessories Pro 7"/>
    <n v="487941.19"/>
    <n v="7"/>
    <x v="3"/>
    <n v="345351.86"/>
    <n v="142589.32999999999"/>
    <s v="Pooja"/>
    <s v="Corporate"/>
  </r>
  <r>
    <s v="ORD-86617-7074"/>
    <d v="2024-12-10T00:00:00"/>
    <x v="1"/>
    <x v="394"/>
    <x v="165"/>
    <x v="0"/>
    <s v="Telangana"/>
    <s v="Hyderabad"/>
    <x v="0"/>
    <x v="7"/>
    <s v="Tables Pro 1"/>
    <n v="85264.66"/>
    <n v="7"/>
    <x v="1"/>
    <n v="120717.87"/>
    <n v="-35453.21"/>
    <s v="Pooja"/>
    <s v="Corporate"/>
  </r>
  <r>
    <s v="ORD-94534-7075"/>
    <d v="2024-04-02T00:00:00"/>
    <x v="1"/>
    <x v="163"/>
    <x v="50"/>
    <x v="0"/>
    <s v="Tamil Nadu"/>
    <s v="Coimbatore"/>
    <x v="0"/>
    <x v="7"/>
    <s v="Tables Pro 4"/>
    <n v="33122.82"/>
    <n v="3"/>
    <x v="6"/>
    <n v="55614.21"/>
    <n v="-22491.39"/>
    <s v="Sneha"/>
    <s v="Corporate"/>
  </r>
  <r>
    <s v="ORD-96281-7076"/>
    <d v="2023-10-25T00:00:00"/>
    <x v="0"/>
    <x v="18"/>
    <x v="148"/>
    <x v="0"/>
    <s v="Tamil Nadu"/>
    <s v="Coimbatore"/>
    <x v="2"/>
    <x v="10"/>
    <s v="Accessories Pro 9"/>
    <n v="111296.21"/>
    <n v="5"/>
    <x v="6"/>
    <n v="198502.2"/>
    <n v="-87205.99"/>
    <s v="Priya"/>
    <s v="Home Office"/>
  </r>
  <r>
    <s v="ORD-94618-7077"/>
    <d v="2023-06-20T00:00:00"/>
    <x v="0"/>
    <x v="781"/>
    <x v="130"/>
    <x v="0"/>
    <s v="Karnataka"/>
    <s v="Bangalore"/>
    <x v="1"/>
    <x v="1"/>
    <s v="Paper Pro 6"/>
    <n v="4906.18"/>
    <n v="6"/>
    <x v="4"/>
    <n v="3094.2"/>
    <n v="1811.98"/>
    <s v="Neha"/>
    <s v="Corporate"/>
  </r>
  <r>
    <s v="ORD-40262-7078"/>
    <d v="2024-11-14T00:00:00"/>
    <x v="1"/>
    <x v="652"/>
    <x v="289"/>
    <x v="0"/>
    <s v="Telangana"/>
    <s v="Hyderabad"/>
    <x v="0"/>
    <x v="9"/>
    <s v="Beds Pro 8"/>
    <n v="73821.81"/>
    <n v="12"/>
    <x v="5"/>
    <n v="69079.44"/>
    <n v="4742.37"/>
    <s v="Priya"/>
    <s v="Corporate"/>
  </r>
  <r>
    <s v="ORD-69970-7079"/>
    <d v="2024-03-26T00:00:00"/>
    <x v="1"/>
    <x v="423"/>
    <x v="222"/>
    <x v="2"/>
    <s v="Haryana"/>
    <s v="Gurgaon"/>
    <x v="2"/>
    <x v="10"/>
    <s v="Accessories Pro 7"/>
    <n v="462706.91"/>
    <n v="8"/>
    <x v="3"/>
    <n v="308140.24"/>
    <n v="154566.67000000001"/>
    <s v="Neha"/>
    <s v="Corporate"/>
  </r>
  <r>
    <s v="ORD-72705-7080"/>
    <d v="2024-06-12T00:00:00"/>
    <x v="1"/>
    <x v="359"/>
    <x v="28"/>
    <x v="1"/>
    <s v="Rajasthan"/>
    <s v="Jaipur"/>
    <x v="0"/>
    <x v="0"/>
    <s v="Sofas Pro 1"/>
    <n v="242141.36"/>
    <n v="15"/>
    <x v="3"/>
    <n v="202766.1"/>
    <n v="39375.26"/>
    <s v="Rahul"/>
    <s v="Corporate"/>
  </r>
  <r>
    <s v="ORD-79257-7081"/>
    <d v="2024-01-11T00:00:00"/>
    <x v="1"/>
    <x v="250"/>
    <x v="204"/>
    <x v="2"/>
    <s v="Haryana"/>
    <s v="Gurgaon"/>
    <x v="2"/>
    <x v="10"/>
    <s v="Accessories Pro 5"/>
    <n v="113335.03999999999"/>
    <n v="3"/>
    <x v="0"/>
    <n v="75446.789999999994"/>
    <n v="37888.25"/>
    <s v="Vikas"/>
    <s v="Home Office"/>
  </r>
  <r>
    <s v="ORD-74384-7082"/>
    <d v="2023-04-13T00:00:00"/>
    <x v="0"/>
    <x v="66"/>
    <x v="70"/>
    <x v="2"/>
    <s v="Punjab"/>
    <s v="Ludhiana"/>
    <x v="0"/>
    <x v="7"/>
    <s v="Tables Pro 8"/>
    <n v="352228.73"/>
    <n v="14"/>
    <x v="3"/>
    <n v="273307.71999999997"/>
    <n v="78921.009999999995"/>
    <s v="Amit"/>
    <s v="Home Office"/>
  </r>
  <r>
    <s v="ORD-10665-7083"/>
    <d v="2024-06-27T00:00:00"/>
    <x v="1"/>
    <x v="19"/>
    <x v="271"/>
    <x v="3"/>
    <s v="West Bengal"/>
    <s v="Howrah"/>
    <x v="1"/>
    <x v="3"/>
    <s v="Storage Pro 4"/>
    <n v="2408.65"/>
    <n v="9"/>
    <x v="5"/>
    <n v="2355.39"/>
    <n v="53.26"/>
    <s v="Sneha"/>
    <s v="Home Office"/>
  </r>
  <r>
    <s v="ORD-66470-7084"/>
    <d v="2024-10-12T00:00:00"/>
    <x v="1"/>
    <x v="43"/>
    <x v="37"/>
    <x v="1"/>
    <s v="Gujarat"/>
    <s v="Ahmedabad"/>
    <x v="1"/>
    <x v="2"/>
    <s v="Binders Pro 6"/>
    <n v="1780.8"/>
    <n v="5"/>
    <x v="7"/>
    <n v="1358.85"/>
    <n v="421.95"/>
    <s v="Rahul"/>
    <s v="Home Office"/>
  </r>
  <r>
    <s v="ORD-88338-7085"/>
    <d v="2024-09-18T00:00:00"/>
    <x v="1"/>
    <x v="530"/>
    <x v="267"/>
    <x v="3"/>
    <s v="Odisha"/>
    <s v="Bhubaneswar"/>
    <x v="0"/>
    <x v="7"/>
    <s v="Tables Pro 2"/>
    <n v="261790.54"/>
    <n v="14"/>
    <x v="4"/>
    <n v="163190.85999999999"/>
    <n v="98599.679999999993"/>
    <s v="Rahul"/>
    <s v="Home Office"/>
  </r>
  <r>
    <s v="ORD-73876-7086"/>
    <d v="2024-10-21T00:00:00"/>
    <x v="1"/>
    <x v="623"/>
    <x v="141"/>
    <x v="0"/>
    <s v="Karnataka"/>
    <s v="Bangalore"/>
    <x v="0"/>
    <x v="4"/>
    <s v="Chairs Pro 8"/>
    <n v="85269.65"/>
    <n v="11"/>
    <x v="6"/>
    <n v="145970.44"/>
    <n v="-60700.79"/>
    <s v="Karan"/>
    <s v="Corporate"/>
  </r>
  <r>
    <s v="ORD-46662-7087"/>
    <d v="2024-12-07T00:00:00"/>
    <x v="1"/>
    <x v="729"/>
    <x v="234"/>
    <x v="3"/>
    <s v="Odisha"/>
    <s v="Bhubaneswar"/>
    <x v="0"/>
    <x v="4"/>
    <s v="Chairs Pro 1"/>
    <n v="195626.18"/>
    <n v="15"/>
    <x v="3"/>
    <n v="175597.8"/>
    <n v="20028.38"/>
    <s v="Neha"/>
    <s v="Consumer"/>
  </r>
  <r>
    <s v="ORD-87514-7088"/>
    <d v="2024-12-20T00:00:00"/>
    <x v="1"/>
    <x v="240"/>
    <x v="98"/>
    <x v="2"/>
    <s v="Punjab"/>
    <s v="Amritsar"/>
    <x v="0"/>
    <x v="9"/>
    <s v="Beds Pro 3"/>
    <n v="131747.56"/>
    <n v="8"/>
    <x v="5"/>
    <n v="110749.2"/>
    <n v="20998.36"/>
    <s v="Rahul"/>
    <s v="Home Office"/>
  </r>
  <r>
    <s v="ORD-68081-7089"/>
    <d v="2023-11-27T00:00:00"/>
    <x v="0"/>
    <x v="53"/>
    <x v="142"/>
    <x v="2"/>
    <s v="Delhi"/>
    <s v="New Delhi"/>
    <x v="0"/>
    <x v="9"/>
    <s v="Beds Pro 1"/>
    <n v="31843.51"/>
    <n v="4"/>
    <x v="1"/>
    <n v="45192.28"/>
    <n v="-13348.77"/>
    <s v="Priya"/>
    <s v="Home Office"/>
  </r>
  <r>
    <s v="ORD-77866-7090"/>
    <d v="2023-10-02T00:00:00"/>
    <x v="0"/>
    <x v="186"/>
    <x v="263"/>
    <x v="1"/>
    <s v="Maharashtra"/>
    <s v="Pune"/>
    <x v="1"/>
    <x v="2"/>
    <s v="Binders Pro 8"/>
    <n v="844.5"/>
    <n v="1"/>
    <x v="5"/>
    <n v="720.72"/>
    <n v="123.78"/>
    <s v="Amit"/>
    <s v="Consumer"/>
  </r>
  <r>
    <s v="ORD-80568-7091"/>
    <d v="2023-05-17T00:00:00"/>
    <x v="0"/>
    <x v="745"/>
    <x v="233"/>
    <x v="1"/>
    <s v="Gujarat"/>
    <s v="Surat"/>
    <x v="1"/>
    <x v="2"/>
    <s v="Binders Pro 6"/>
    <n v="15493.02"/>
    <n v="13"/>
    <x v="1"/>
    <n v="21742.89"/>
    <n v="-6249.87"/>
    <s v="Vikas"/>
    <s v="Home Office"/>
  </r>
  <r>
    <s v="ORD-50002-7092"/>
    <d v="2023-10-20T00:00:00"/>
    <x v="0"/>
    <x v="333"/>
    <x v="50"/>
    <x v="2"/>
    <s v="Delhi"/>
    <s v="New Delhi"/>
    <x v="2"/>
    <x v="11"/>
    <s v="Smartphones Pro 3"/>
    <n v="557734.80000000005"/>
    <n v="15"/>
    <x v="4"/>
    <n v="353711.25"/>
    <n v="204023.55"/>
    <s v="Rahul"/>
    <s v="Corporate"/>
  </r>
  <r>
    <s v="ORD-27623-7093"/>
    <d v="2023-10-16T00:00:00"/>
    <x v="0"/>
    <x v="485"/>
    <x v="124"/>
    <x v="3"/>
    <s v="West Bengal"/>
    <s v="Howrah"/>
    <x v="0"/>
    <x v="7"/>
    <s v="Tables Pro 9"/>
    <n v="12927.99"/>
    <n v="2"/>
    <x v="1"/>
    <n v="19200.88"/>
    <n v="-6272.89"/>
    <s v="Amit"/>
    <s v="Consumer"/>
  </r>
  <r>
    <s v="ORD-33833-7094"/>
    <d v="2023-09-17T00:00:00"/>
    <x v="0"/>
    <x v="325"/>
    <x v="195"/>
    <x v="1"/>
    <s v="Gujarat"/>
    <s v="Ahmedabad"/>
    <x v="1"/>
    <x v="1"/>
    <s v="Paper Pro 5"/>
    <n v="11483.44"/>
    <n v="12"/>
    <x v="7"/>
    <n v="9663.48"/>
    <n v="1819.96"/>
    <s v="Sneha"/>
    <s v="Consumer"/>
  </r>
  <r>
    <s v="ORD-34432-7095"/>
    <d v="2024-02-23T00:00:00"/>
    <x v="1"/>
    <x v="224"/>
    <x v="0"/>
    <x v="2"/>
    <s v="Delhi"/>
    <s v="New Delhi"/>
    <x v="0"/>
    <x v="0"/>
    <s v="Sofas Pro 9"/>
    <n v="12134.02"/>
    <n v="1"/>
    <x v="2"/>
    <n v="9346.02"/>
    <n v="2788"/>
    <s v="Pooja"/>
    <s v="Home Office"/>
  </r>
  <r>
    <s v="ORD-62578-7096"/>
    <d v="2023-02-24T00:00:00"/>
    <x v="0"/>
    <x v="306"/>
    <x v="112"/>
    <x v="0"/>
    <s v="Telangana"/>
    <s v="Hyderabad"/>
    <x v="1"/>
    <x v="3"/>
    <s v="Storage Pro 10"/>
    <n v="10312.370000000001"/>
    <n v="4"/>
    <x v="4"/>
    <n v="6411.88"/>
    <n v="3900.49"/>
    <s v="Sneha"/>
    <s v="Consumer"/>
  </r>
  <r>
    <s v="ORD-46618-7097"/>
    <d v="2023-11-27T00:00:00"/>
    <x v="0"/>
    <x v="51"/>
    <x v="10"/>
    <x v="0"/>
    <s v="Telangana"/>
    <s v="Hyderabad"/>
    <x v="1"/>
    <x v="2"/>
    <s v="Binders Pro 9"/>
    <n v="3754.3"/>
    <n v="14"/>
    <x v="2"/>
    <n v="3442.46"/>
    <n v="311.83999999999997"/>
    <s v="Priya"/>
    <s v="Corporate"/>
  </r>
  <r>
    <s v="ORD-96626-7098"/>
    <d v="2024-02-22T00:00:00"/>
    <x v="1"/>
    <x v="735"/>
    <x v="76"/>
    <x v="2"/>
    <s v="Punjab"/>
    <s v="Ludhiana"/>
    <x v="1"/>
    <x v="6"/>
    <s v="Pens Pro 1"/>
    <n v="9175.16"/>
    <n v="6"/>
    <x v="2"/>
    <n v="8722.6200000000008"/>
    <n v="452.54"/>
    <s v="Amit"/>
    <s v="Corporate"/>
  </r>
  <r>
    <s v="ORD-15528-7099"/>
    <d v="2024-03-25T00:00:00"/>
    <x v="1"/>
    <x v="417"/>
    <x v="48"/>
    <x v="1"/>
    <s v="Maharashtra"/>
    <s v="Mumbai"/>
    <x v="1"/>
    <x v="2"/>
    <s v="Binders Pro 3"/>
    <n v="12335.2"/>
    <n v="8"/>
    <x v="5"/>
    <n v="10980.88"/>
    <n v="1354.32"/>
    <s v="Sneha"/>
    <s v="Home Office"/>
  </r>
  <r>
    <s v="ORD-58081-7100"/>
    <d v="2024-12-03T00:00:00"/>
    <x v="1"/>
    <x v="624"/>
    <x v="176"/>
    <x v="0"/>
    <s v="Karnataka"/>
    <s v="Bangalore"/>
    <x v="0"/>
    <x v="7"/>
    <s v="Tables Pro 4"/>
    <n v="164240.44"/>
    <n v="13"/>
    <x v="1"/>
    <n v="240020.69"/>
    <n v="-75780.25"/>
    <s v="Vikas"/>
    <s v="Corporate"/>
  </r>
  <r>
    <s v="ORD-87811-7101"/>
    <d v="2024-03-16T00:00:00"/>
    <x v="1"/>
    <x v="49"/>
    <x v="232"/>
    <x v="2"/>
    <s v="Delhi"/>
    <s v="New Delhi"/>
    <x v="2"/>
    <x v="8"/>
    <s v="Laptops Pro 4"/>
    <n v="96688.639999999999"/>
    <n v="5"/>
    <x v="5"/>
    <n v="105814.9"/>
    <n v="-9126.26"/>
    <s v="Amit"/>
    <s v="Corporate"/>
  </r>
  <r>
    <s v="ORD-77057-7102"/>
    <d v="2024-10-15T00:00:00"/>
    <x v="1"/>
    <x v="4"/>
    <x v="63"/>
    <x v="0"/>
    <s v="Telangana"/>
    <s v="Hyderabad"/>
    <x v="2"/>
    <x v="5"/>
    <s v="Tablets Pro 8"/>
    <n v="488034.77"/>
    <n v="7"/>
    <x v="2"/>
    <n v="342180.44"/>
    <n v="145854.32999999999"/>
    <s v="Rahul"/>
    <s v="Corporate"/>
  </r>
  <r>
    <s v="ORD-15938-7103"/>
    <d v="2023-08-22T00:00:00"/>
    <x v="0"/>
    <x v="701"/>
    <x v="273"/>
    <x v="3"/>
    <s v="West Bengal"/>
    <s v="Kolkata"/>
    <x v="2"/>
    <x v="11"/>
    <s v="Smartphones Pro 5"/>
    <n v="286062.82"/>
    <n v="12"/>
    <x v="5"/>
    <n v="267961.08"/>
    <n v="18101.740000000002"/>
    <s v="Pooja"/>
    <s v="Corporate"/>
  </r>
  <r>
    <s v="ORD-67596-7104"/>
    <d v="2023-12-17T00:00:00"/>
    <x v="0"/>
    <x v="135"/>
    <x v="108"/>
    <x v="0"/>
    <s v="Tamil Nadu"/>
    <s v="Coimbatore"/>
    <x v="0"/>
    <x v="7"/>
    <s v="Tables Pro 9"/>
    <n v="9327.7999999999993"/>
    <n v="4"/>
    <x v="6"/>
    <n v="16279.12"/>
    <n v="-6951.32"/>
    <s v="Priya"/>
    <s v="Home Office"/>
  </r>
  <r>
    <s v="ORD-45051-7105"/>
    <d v="2024-11-05T00:00:00"/>
    <x v="1"/>
    <x v="574"/>
    <x v="171"/>
    <x v="0"/>
    <s v="Karnataka"/>
    <s v="Bangalore"/>
    <x v="2"/>
    <x v="11"/>
    <s v="Smartphones Pro 7"/>
    <n v="186298.52"/>
    <n v="5"/>
    <x v="3"/>
    <n v="167621.95000000001"/>
    <n v="18676.57"/>
    <s v="Sneha"/>
    <s v="Corporate"/>
  </r>
  <r>
    <s v="ORD-22862-7106"/>
    <d v="2024-10-23T00:00:00"/>
    <x v="1"/>
    <x v="571"/>
    <x v="210"/>
    <x v="1"/>
    <s v="Gujarat"/>
    <s v="Ahmedabad"/>
    <x v="0"/>
    <x v="4"/>
    <s v="Chairs Pro 2"/>
    <n v="117078.54"/>
    <n v="10"/>
    <x v="7"/>
    <n v="92550.2"/>
    <n v="24528.34"/>
    <s v="Priya"/>
    <s v="Corporate"/>
  </r>
  <r>
    <s v="ORD-33864-7107"/>
    <d v="2023-11-26T00:00:00"/>
    <x v="0"/>
    <x v="475"/>
    <x v="166"/>
    <x v="0"/>
    <s v="Karnataka"/>
    <s v="Bangalore"/>
    <x v="1"/>
    <x v="1"/>
    <s v="Paper Pro 10"/>
    <n v="21407.8"/>
    <n v="9"/>
    <x v="0"/>
    <n v="13509.54"/>
    <n v="7898.26"/>
    <s v="Sneha"/>
    <s v="Corporate"/>
  </r>
  <r>
    <s v="ORD-86776-7108"/>
    <d v="2023-12-24T00:00:00"/>
    <x v="0"/>
    <x v="817"/>
    <x v="214"/>
    <x v="0"/>
    <s v="Telangana"/>
    <s v="Hyderabad"/>
    <x v="1"/>
    <x v="2"/>
    <s v="Binders Pro 1"/>
    <n v="2486.06"/>
    <n v="6"/>
    <x v="7"/>
    <n v="1596.72"/>
    <n v="889.34"/>
    <s v="Karan"/>
    <s v="Consumer"/>
  </r>
  <r>
    <s v="ORD-10315-7109"/>
    <d v="2023-11-12T00:00:00"/>
    <x v="0"/>
    <x v="26"/>
    <x v="141"/>
    <x v="2"/>
    <s v="Haryana"/>
    <s v="Gurgaon"/>
    <x v="0"/>
    <x v="0"/>
    <s v="Sofas Pro 5"/>
    <n v="94084.29"/>
    <n v="13"/>
    <x v="5"/>
    <n v="99082.23"/>
    <n v="-4997.9399999999996"/>
    <s v="Amit"/>
    <s v="Consumer"/>
  </r>
  <r>
    <s v="ORD-15463-7110"/>
    <d v="2023-08-09T00:00:00"/>
    <x v="0"/>
    <x v="894"/>
    <x v="279"/>
    <x v="1"/>
    <s v="Maharashtra"/>
    <s v="Nagpur"/>
    <x v="2"/>
    <x v="11"/>
    <s v="Smartphones Pro 9"/>
    <n v="229597.48"/>
    <n v="8"/>
    <x v="7"/>
    <n v="164402.32"/>
    <n v="65195.16"/>
    <s v="Sneha"/>
    <s v="Home Office"/>
  </r>
  <r>
    <s v="ORD-85589-7111"/>
    <d v="2024-11-16T00:00:00"/>
    <x v="1"/>
    <x v="623"/>
    <x v="89"/>
    <x v="3"/>
    <s v="Odisha"/>
    <s v="Bhubaneswar"/>
    <x v="1"/>
    <x v="6"/>
    <s v="Pens Pro 10"/>
    <n v="9020.3700000000008"/>
    <n v="11"/>
    <x v="1"/>
    <n v="12764.4"/>
    <n v="-3744.03"/>
    <s v="Sneha"/>
    <s v="Corporate"/>
  </r>
  <r>
    <s v="ORD-37726-7112"/>
    <d v="2023-07-09T00:00:00"/>
    <x v="0"/>
    <x v="246"/>
    <x v="41"/>
    <x v="0"/>
    <s v="Telangana"/>
    <s v="Hyderabad"/>
    <x v="0"/>
    <x v="7"/>
    <s v="Tables Pro 9"/>
    <n v="93246.57"/>
    <n v="4"/>
    <x v="7"/>
    <n v="76322"/>
    <n v="16924.57"/>
    <s v="Amit"/>
    <s v="Home Office"/>
  </r>
  <r>
    <s v="ORD-75797-7113"/>
    <d v="2024-05-07T00:00:00"/>
    <x v="1"/>
    <x v="519"/>
    <x v="144"/>
    <x v="1"/>
    <s v="Gujarat"/>
    <s v="Ahmedabad"/>
    <x v="2"/>
    <x v="10"/>
    <s v="Accessories Pro 4"/>
    <n v="234649.41"/>
    <n v="13"/>
    <x v="1"/>
    <n v="351898.69"/>
    <n v="-117249.28"/>
    <s v="Neha"/>
    <s v="Corporate"/>
  </r>
  <r>
    <s v="ORD-84586-7114"/>
    <d v="2023-10-22T00:00:00"/>
    <x v="0"/>
    <x v="352"/>
    <x v="130"/>
    <x v="2"/>
    <s v="Punjab"/>
    <s v="Amritsar"/>
    <x v="1"/>
    <x v="3"/>
    <s v="Storage Pro 2"/>
    <n v="17657.2"/>
    <n v="8"/>
    <x v="3"/>
    <n v="11981.12"/>
    <n v="5676.08"/>
    <s v="Rahul"/>
    <s v="Corporate"/>
  </r>
  <r>
    <s v="ORD-14971-7115"/>
    <d v="2023-12-08T00:00:00"/>
    <x v="0"/>
    <x v="294"/>
    <x v="120"/>
    <x v="1"/>
    <s v="Rajasthan"/>
    <s v="Jaipur"/>
    <x v="1"/>
    <x v="1"/>
    <s v="Paper Pro 6"/>
    <n v="24648.48"/>
    <n v="14"/>
    <x v="2"/>
    <n v="20822.34"/>
    <n v="3826.14"/>
    <s v="Vikas"/>
    <s v="Consumer"/>
  </r>
  <r>
    <s v="ORD-87129-7116"/>
    <d v="2023-03-22T00:00:00"/>
    <x v="0"/>
    <x v="161"/>
    <x v="152"/>
    <x v="1"/>
    <s v="Rajasthan"/>
    <s v="Jaipur"/>
    <x v="2"/>
    <x v="11"/>
    <s v="Smartphones Pro 3"/>
    <n v="228241"/>
    <n v="6"/>
    <x v="5"/>
    <n v="223530.84"/>
    <n v="4710.16"/>
    <s v="Karan"/>
    <s v="Corporate"/>
  </r>
  <r>
    <s v="ORD-36040-7117"/>
    <d v="2023-07-17T00:00:00"/>
    <x v="0"/>
    <x v="611"/>
    <x v="193"/>
    <x v="3"/>
    <s v="Odisha"/>
    <s v="Bhubaneswar"/>
    <x v="1"/>
    <x v="6"/>
    <s v="Pens Pro 1"/>
    <n v="36583.870000000003"/>
    <n v="14"/>
    <x v="4"/>
    <n v="23208.36"/>
    <n v="13375.51"/>
    <s v="Pooja"/>
    <s v="Corporate"/>
  </r>
  <r>
    <s v="ORD-91129-7118"/>
    <d v="2023-12-21T00:00:00"/>
    <x v="0"/>
    <x v="789"/>
    <x v="197"/>
    <x v="3"/>
    <s v="West Bengal"/>
    <s v="Kolkata"/>
    <x v="0"/>
    <x v="4"/>
    <s v="Chairs Pro 8"/>
    <n v="39949.64"/>
    <n v="4"/>
    <x v="1"/>
    <n v="57100.480000000003"/>
    <n v="-17150.84"/>
    <s v="Amit"/>
    <s v="Consumer"/>
  </r>
  <r>
    <s v="ORD-18745-7119"/>
    <d v="2023-08-10T00:00:00"/>
    <x v="0"/>
    <x v="794"/>
    <x v="89"/>
    <x v="1"/>
    <s v="Rajasthan"/>
    <s v="Jaipur"/>
    <x v="0"/>
    <x v="0"/>
    <s v="Sofas Pro 1"/>
    <n v="111215.81"/>
    <n v="4"/>
    <x v="0"/>
    <n v="70464.759999999995"/>
    <n v="40751.050000000003"/>
    <s v="Amit"/>
    <s v="Home Office"/>
  </r>
  <r>
    <s v="ORD-62321-7120"/>
    <d v="2023-11-24T00:00:00"/>
    <x v="0"/>
    <x v="81"/>
    <x v="149"/>
    <x v="1"/>
    <s v="Maharashtra"/>
    <s v="Nagpur"/>
    <x v="0"/>
    <x v="9"/>
    <s v="Beds Pro 10"/>
    <n v="36610.660000000003"/>
    <n v="2"/>
    <x v="2"/>
    <n v="29458.12"/>
    <n v="7152.54"/>
    <s v="Rahul"/>
    <s v="Corporate"/>
  </r>
  <r>
    <s v="ORD-93669-7121"/>
    <d v="2023-11-08T00:00:00"/>
    <x v="0"/>
    <x v="56"/>
    <x v="184"/>
    <x v="0"/>
    <s v="Karnataka"/>
    <s v="Mysore"/>
    <x v="0"/>
    <x v="0"/>
    <s v="Sofas Pro 3"/>
    <n v="213218.33"/>
    <n v="13"/>
    <x v="3"/>
    <n v="145705.04"/>
    <n v="67513.289999999994"/>
    <s v="Sneha"/>
    <s v="Corporate"/>
  </r>
  <r>
    <s v="ORD-86644-7122"/>
    <d v="2023-11-11T00:00:00"/>
    <x v="0"/>
    <x v="825"/>
    <x v="109"/>
    <x v="3"/>
    <s v="Bihar"/>
    <s v="Patna"/>
    <x v="0"/>
    <x v="0"/>
    <s v="Sofas Pro 4"/>
    <n v="38177.480000000003"/>
    <n v="3"/>
    <x v="0"/>
    <n v="28939.74"/>
    <n v="9237.74"/>
    <s v="Karan"/>
    <s v="Corporate"/>
  </r>
  <r>
    <s v="ORD-97199-7123"/>
    <d v="2023-03-12T00:00:00"/>
    <x v="0"/>
    <x v="800"/>
    <x v="129"/>
    <x v="0"/>
    <s v="Telangana"/>
    <s v="Hyderabad"/>
    <x v="1"/>
    <x v="6"/>
    <s v="Pens Pro 4"/>
    <n v="26184.65"/>
    <n v="14"/>
    <x v="7"/>
    <n v="18563.439999999999"/>
    <n v="7621.21"/>
    <s v="Vikas"/>
    <s v="Consumer"/>
  </r>
  <r>
    <s v="ORD-31150-7124"/>
    <d v="2024-12-27T00:00:00"/>
    <x v="1"/>
    <x v="780"/>
    <x v="208"/>
    <x v="1"/>
    <s v="Maharashtra"/>
    <s v="Nagpur"/>
    <x v="0"/>
    <x v="9"/>
    <s v="Beds Pro 1"/>
    <n v="47459.46"/>
    <n v="2"/>
    <x v="0"/>
    <n v="32947.08"/>
    <n v="14512.38"/>
    <s v="Sneha"/>
    <s v="Home Office"/>
  </r>
  <r>
    <s v="ORD-30766-7125"/>
    <d v="2023-10-21T00:00:00"/>
    <x v="0"/>
    <x v="878"/>
    <x v="196"/>
    <x v="2"/>
    <s v="Delhi"/>
    <s v="New Delhi"/>
    <x v="1"/>
    <x v="2"/>
    <s v="Binders Pro 9"/>
    <n v="2080.09"/>
    <n v="4"/>
    <x v="1"/>
    <n v="3056.12"/>
    <n v="-976.03"/>
    <s v="Neha"/>
    <s v="Home Office"/>
  </r>
  <r>
    <s v="ORD-46309-7126"/>
    <d v="2023-11-26T00:00:00"/>
    <x v="0"/>
    <x v="680"/>
    <x v="226"/>
    <x v="3"/>
    <s v="Odisha"/>
    <s v="Bhubaneswar"/>
    <x v="2"/>
    <x v="5"/>
    <s v="Tablets Pro 9"/>
    <n v="114276.81"/>
    <n v="11"/>
    <x v="1"/>
    <n v="172682.95"/>
    <n v="-58406.14"/>
    <s v="Priya"/>
    <s v="Home Office"/>
  </r>
  <r>
    <s v="ORD-80181-7127"/>
    <d v="2023-12-24T00:00:00"/>
    <x v="0"/>
    <x v="559"/>
    <x v="220"/>
    <x v="1"/>
    <s v="Gujarat"/>
    <s v="Ahmedabad"/>
    <x v="0"/>
    <x v="0"/>
    <s v="Sofas Pro 7"/>
    <n v="144774.9"/>
    <n v="7"/>
    <x v="7"/>
    <n v="91810.39"/>
    <n v="52964.51"/>
    <s v="Amit"/>
    <s v="Consumer"/>
  </r>
  <r>
    <s v="ORD-35294-7128"/>
    <d v="2023-09-20T00:00:00"/>
    <x v="0"/>
    <x v="688"/>
    <x v="163"/>
    <x v="3"/>
    <s v="West Bengal"/>
    <s v="Kolkata"/>
    <x v="2"/>
    <x v="10"/>
    <s v="Accessories Pro 2"/>
    <n v="469983.56"/>
    <n v="15"/>
    <x v="3"/>
    <n v="333638.25"/>
    <n v="136345.31"/>
    <s v="Neha"/>
    <s v="Consumer"/>
  </r>
  <r>
    <s v="ORD-15852-7129"/>
    <d v="2023-10-05T00:00:00"/>
    <x v="0"/>
    <x v="674"/>
    <x v="69"/>
    <x v="2"/>
    <s v="Haryana"/>
    <s v="Gurgaon"/>
    <x v="2"/>
    <x v="11"/>
    <s v="Smartphones Pro 3"/>
    <n v="346709.08"/>
    <n v="9"/>
    <x v="3"/>
    <n v="268187.13"/>
    <n v="78521.95"/>
    <s v="Amit"/>
    <s v="Consumer"/>
  </r>
  <r>
    <s v="ORD-33636-7130"/>
    <d v="2023-12-09T00:00:00"/>
    <x v="0"/>
    <x v="698"/>
    <x v="120"/>
    <x v="2"/>
    <s v="Delhi"/>
    <s v="New Delhi"/>
    <x v="0"/>
    <x v="4"/>
    <s v="Chairs Pro 6"/>
    <n v="157300.24"/>
    <n v="12"/>
    <x v="7"/>
    <n v="132664.32000000001"/>
    <n v="24635.919999999998"/>
    <s v="Amit"/>
    <s v="Corporate"/>
  </r>
  <r>
    <s v="ORD-63049-7131"/>
    <d v="2024-11-11T00:00:00"/>
    <x v="1"/>
    <x v="304"/>
    <x v="150"/>
    <x v="2"/>
    <s v="Haryana"/>
    <s v="Faridabad"/>
    <x v="2"/>
    <x v="11"/>
    <s v="Smartphones Pro 5"/>
    <n v="374468.55"/>
    <n v="7"/>
    <x v="3"/>
    <n v="254049.46"/>
    <n v="120419.09"/>
    <s v="Amit"/>
    <s v="Home Office"/>
  </r>
  <r>
    <s v="ORD-97523-7132"/>
    <d v="2023-11-22T00:00:00"/>
    <x v="0"/>
    <x v="294"/>
    <x v="26"/>
    <x v="2"/>
    <s v="Delhi"/>
    <s v="New Delhi"/>
    <x v="0"/>
    <x v="4"/>
    <s v="Chairs Pro 10"/>
    <n v="64494.53"/>
    <n v="5"/>
    <x v="1"/>
    <n v="90197.3"/>
    <n v="-25702.77"/>
    <s v="Karan"/>
    <s v="Corporate"/>
  </r>
  <r>
    <s v="ORD-90564-7133"/>
    <d v="2023-07-29T00:00:00"/>
    <x v="0"/>
    <x v="170"/>
    <x v="97"/>
    <x v="3"/>
    <s v="Odisha"/>
    <s v="Bhubaneswar"/>
    <x v="0"/>
    <x v="9"/>
    <s v="Beds Pro 10"/>
    <n v="179424.77"/>
    <n v="11"/>
    <x v="0"/>
    <n v="135028.74"/>
    <n v="44396.03"/>
    <s v="Amit"/>
    <s v="Corporate"/>
  </r>
  <r>
    <s v="ORD-91478-7134"/>
    <d v="2023-12-05T00:00:00"/>
    <x v="0"/>
    <x v="464"/>
    <x v="12"/>
    <x v="3"/>
    <s v="Bihar"/>
    <s v="Gaya"/>
    <x v="2"/>
    <x v="5"/>
    <s v="Tablets Pro 3"/>
    <n v="307777.76"/>
    <n v="7"/>
    <x v="7"/>
    <n v="260125.81"/>
    <n v="47651.95"/>
    <s v="Amit"/>
    <s v="Corporate"/>
  </r>
  <r>
    <s v="ORD-58856-7135"/>
    <d v="2023-12-01T00:00:00"/>
    <x v="0"/>
    <x v="816"/>
    <x v="287"/>
    <x v="3"/>
    <s v="Odisha"/>
    <s v="Bhubaneswar"/>
    <x v="1"/>
    <x v="6"/>
    <s v="Pens Pro 4"/>
    <n v="15179.49"/>
    <n v="15"/>
    <x v="6"/>
    <n v="25887.3"/>
    <n v="-10707.81"/>
    <s v="Vikas"/>
    <s v="Consumer"/>
  </r>
  <r>
    <s v="ORD-65600-7136"/>
    <d v="2023-01-29T00:00:00"/>
    <x v="0"/>
    <x v="410"/>
    <x v="156"/>
    <x v="0"/>
    <s v="Tamil Nadu"/>
    <s v="Chennai"/>
    <x v="1"/>
    <x v="2"/>
    <s v="Binders Pro 9"/>
    <n v="28389.4"/>
    <n v="11"/>
    <x v="2"/>
    <n v="20203.810000000001"/>
    <n v="8185.59"/>
    <s v="Sneha"/>
    <s v="Home Office"/>
  </r>
  <r>
    <s v="ORD-46146-7137"/>
    <d v="2024-12-03T00:00:00"/>
    <x v="1"/>
    <x v="323"/>
    <x v="69"/>
    <x v="0"/>
    <s v="Telangana"/>
    <s v="Hyderabad"/>
    <x v="2"/>
    <x v="5"/>
    <s v="Tablets Pro 9"/>
    <n v="133145.5"/>
    <n v="6"/>
    <x v="0"/>
    <n v="85245.36"/>
    <n v="47900.14"/>
    <s v="Rahul"/>
    <s v="Consumer"/>
  </r>
  <r>
    <s v="ORD-57891-7138"/>
    <d v="2024-09-06T00:00:00"/>
    <x v="1"/>
    <x v="221"/>
    <x v="243"/>
    <x v="3"/>
    <s v="Odisha"/>
    <s v="Bhubaneswar"/>
    <x v="2"/>
    <x v="5"/>
    <s v="Tablets Pro 4"/>
    <n v="62446"/>
    <n v="1"/>
    <x v="0"/>
    <n v="44527.93"/>
    <n v="17918.07"/>
    <s v="Amit"/>
    <s v="Home Office"/>
  </r>
  <r>
    <s v="ORD-49835-7139"/>
    <d v="2023-07-14T00:00:00"/>
    <x v="0"/>
    <x v="660"/>
    <x v="32"/>
    <x v="3"/>
    <s v="Odisha"/>
    <s v="Bhubaneswar"/>
    <x v="2"/>
    <x v="8"/>
    <s v="Laptops Pro 9"/>
    <n v="164323.03"/>
    <n v="8"/>
    <x v="7"/>
    <n v="120292.32"/>
    <n v="44030.71"/>
    <s v="Neha"/>
    <s v="Corporate"/>
  </r>
  <r>
    <s v="ORD-26959-7140"/>
    <d v="2023-04-20T00:00:00"/>
    <x v="0"/>
    <x v="456"/>
    <x v="150"/>
    <x v="2"/>
    <s v="Punjab"/>
    <s v="Ludhiana"/>
    <x v="2"/>
    <x v="10"/>
    <s v="Accessories Pro 2"/>
    <n v="57686.42"/>
    <n v="3"/>
    <x v="7"/>
    <n v="40990.050000000003"/>
    <n v="16696.37"/>
    <s v="Karan"/>
    <s v="Home Office"/>
  </r>
  <r>
    <s v="ORD-96951-7141"/>
    <d v="2023-03-24T00:00:00"/>
    <x v="0"/>
    <x v="818"/>
    <x v="155"/>
    <x v="2"/>
    <s v="Delhi"/>
    <s v="New Delhi"/>
    <x v="1"/>
    <x v="3"/>
    <s v="Storage Pro 1"/>
    <n v="10435.86"/>
    <n v="4"/>
    <x v="0"/>
    <n v="7432.72"/>
    <n v="3003.14"/>
    <s v="Rahul"/>
    <s v="Home Office"/>
  </r>
  <r>
    <s v="ORD-83862-7142"/>
    <d v="2023-12-29T00:00:00"/>
    <x v="0"/>
    <x v="349"/>
    <x v="60"/>
    <x v="1"/>
    <s v="Rajasthan"/>
    <s v="Jaipur"/>
    <x v="2"/>
    <x v="10"/>
    <s v="Accessories Pro 6"/>
    <n v="196403.48"/>
    <n v="4"/>
    <x v="4"/>
    <n v="150344.88"/>
    <n v="46058.6"/>
    <s v="Amit"/>
    <s v="Corporate"/>
  </r>
  <r>
    <s v="ORD-99889-7143"/>
    <d v="2023-12-27T00:00:00"/>
    <x v="0"/>
    <x v="96"/>
    <x v="208"/>
    <x v="2"/>
    <s v="Haryana"/>
    <s v="Gurgaon"/>
    <x v="0"/>
    <x v="4"/>
    <s v="Chairs Pro 10"/>
    <n v="235188.94"/>
    <n v="12"/>
    <x v="7"/>
    <n v="172277.16"/>
    <n v="62911.78"/>
    <s v="Karan"/>
    <s v="Corporate"/>
  </r>
  <r>
    <s v="ORD-88662-7144"/>
    <d v="2024-02-23T00:00:00"/>
    <x v="1"/>
    <x v="76"/>
    <x v="185"/>
    <x v="1"/>
    <s v="Maharashtra"/>
    <s v="Pune"/>
    <x v="2"/>
    <x v="8"/>
    <s v="Laptops Pro 2"/>
    <n v="145148.03"/>
    <n v="12"/>
    <x v="2"/>
    <n v="106030.56"/>
    <n v="39117.47"/>
    <s v="Neha"/>
    <s v="Consumer"/>
  </r>
  <r>
    <s v="ORD-29544-7145"/>
    <d v="2024-06-21T00:00:00"/>
    <x v="1"/>
    <x v="2"/>
    <x v="231"/>
    <x v="3"/>
    <s v="West Bengal"/>
    <s v="Howrah"/>
    <x v="2"/>
    <x v="5"/>
    <s v="Tablets Pro 7"/>
    <n v="236460.03"/>
    <n v="13"/>
    <x v="4"/>
    <n v="184611.83"/>
    <n v="51848.2"/>
    <s v="Priya"/>
    <s v="Corporate"/>
  </r>
  <r>
    <s v="ORD-63036-7146"/>
    <d v="2024-04-21T00:00:00"/>
    <x v="1"/>
    <x v="738"/>
    <x v="77"/>
    <x v="1"/>
    <s v="Gujarat"/>
    <s v="Surat"/>
    <x v="1"/>
    <x v="2"/>
    <s v="Binders Pro 7"/>
    <n v="12192.19"/>
    <n v="7"/>
    <x v="2"/>
    <n v="9690.3799999999992"/>
    <n v="2501.81"/>
    <s v="Amit"/>
    <s v="Home Office"/>
  </r>
  <r>
    <s v="ORD-40635-7147"/>
    <d v="2023-09-11T00:00:00"/>
    <x v="0"/>
    <x v="328"/>
    <x v="236"/>
    <x v="1"/>
    <s v="Rajasthan"/>
    <s v="Jaipur"/>
    <x v="1"/>
    <x v="6"/>
    <s v="Pens Pro 2"/>
    <n v="169.08"/>
    <n v="1"/>
    <x v="5"/>
    <n v="144.4"/>
    <n v="24.68"/>
    <s v="Pooja"/>
    <s v="Consumer"/>
  </r>
  <r>
    <s v="ORD-25463-7148"/>
    <d v="2023-08-15T00:00:00"/>
    <x v="0"/>
    <x v="173"/>
    <x v="251"/>
    <x v="1"/>
    <s v="Maharashtra"/>
    <s v="Pune"/>
    <x v="1"/>
    <x v="3"/>
    <s v="Storage Pro 2"/>
    <n v="2528.4"/>
    <n v="4"/>
    <x v="0"/>
    <n v="1623.2"/>
    <n v="905.2"/>
    <s v="Pooja"/>
    <s v="Home Office"/>
  </r>
  <r>
    <s v="ORD-15334-7149"/>
    <d v="2024-09-28T00:00:00"/>
    <x v="1"/>
    <x v="246"/>
    <x v="169"/>
    <x v="1"/>
    <s v="Maharashtra"/>
    <s v="Pune"/>
    <x v="1"/>
    <x v="2"/>
    <s v="Binders Pro 8"/>
    <n v="2490.3000000000002"/>
    <n v="1"/>
    <x v="7"/>
    <n v="1938.04"/>
    <n v="552.26"/>
    <s v="Amit"/>
    <s v="Consumer"/>
  </r>
  <r>
    <s v="ORD-17023-7150"/>
    <d v="2024-10-13T00:00:00"/>
    <x v="1"/>
    <x v="319"/>
    <x v="272"/>
    <x v="0"/>
    <s v="Karnataka"/>
    <s v="Bangalore"/>
    <x v="0"/>
    <x v="9"/>
    <s v="Beds Pro 6"/>
    <n v="74901.58"/>
    <n v="7"/>
    <x v="2"/>
    <n v="60377.8"/>
    <n v="14523.78"/>
    <s v="Vikas"/>
    <s v="Consumer"/>
  </r>
  <r>
    <s v="ORD-35092-7151"/>
    <d v="2024-06-21T00:00:00"/>
    <x v="1"/>
    <x v="507"/>
    <x v="188"/>
    <x v="2"/>
    <s v="Punjab"/>
    <s v="Amritsar"/>
    <x v="0"/>
    <x v="4"/>
    <s v="Chairs Pro 8"/>
    <n v="26502.44"/>
    <n v="4"/>
    <x v="3"/>
    <n v="17410.599999999999"/>
    <n v="9091.84"/>
    <s v="Karan"/>
    <s v="Corporate"/>
  </r>
  <r>
    <s v="ORD-24194-7152"/>
    <d v="2024-03-12T00:00:00"/>
    <x v="1"/>
    <x v="429"/>
    <x v="194"/>
    <x v="0"/>
    <s v="Telangana"/>
    <s v="Hyderabad"/>
    <x v="2"/>
    <x v="8"/>
    <s v="Laptops Pro 3"/>
    <n v="217236.26"/>
    <n v="7"/>
    <x v="5"/>
    <n v="215635.84"/>
    <n v="1600.42"/>
    <s v="Karan"/>
    <s v="Home Office"/>
  </r>
  <r>
    <s v="ORD-23202-7153"/>
    <d v="2024-06-29T00:00:00"/>
    <x v="1"/>
    <x v="364"/>
    <x v="136"/>
    <x v="0"/>
    <s v="Tamil Nadu"/>
    <s v="Coimbatore"/>
    <x v="1"/>
    <x v="3"/>
    <s v="Storage Pro 2"/>
    <n v="8414.76"/>
    <n v="9"/>
    <x v="6"/>
    <n v="14216.76"/>
    <n v="-5802"/>
    <s v="Pooja"/>
    <s v="Home Office"/>
  </r>
  <r>
    <s v="ORD-13399-7154"/>
    <d v="2024-10-22T00:00:00"/>
    <x v="1"/>
    <x v="770"/>
    <x v="183"/>
    <x v="1"/>
    <s v="Maharashtra"/>
    <s v="Nagpur"/>
    <x v="1"/>
    <x v="3"/>
    <s v="Storage Pro 8"/>
    <n v="15020.32"/>
    <n v="8"/>
    <x v="0"/>
    <n v="9791.84"/>
    <n v="5228.4799999999996"/>
    <s v="Rahul"/>
    <s v="Consumer"/>
  </r>
  <r>
    <s v="ORD-48112-7155"/>
    <d v="2024-12-26T00:00:00"/>
    <x v="1"/>
    <x v="646"/>
    <x v="176"/>
    <x v="1"/>
    <s v="Maharashtra"/>
    <s v="Nagpur"/>
    <x v="2"/>
    <x v="10"/>
    <s v="Accessories Pro 1"/>
    <n v="191847.83"/>
    <n v="7"/>
    <x v="0"/>
    <n v="131046.23"/>
    <n v="60801.599999999999"/>
    <s v="Neha"/>
    <s v="Home Office"/>
  </r>
  <r>
    <s v="ORD-83811-7156"/>
    <d v="2023-11-05T00:00:00"/>
    <x v="0"/>
    <x v="174"/>
    <x v="255"/>
    <x v="0"/>
    <s v="Telangana"/>
    <s v="Hyderabad"/>
    <x v="2"/>
    <x v="11"/>
    <s v="Smartphones Pro 10"/>
    <n v="263565.46000000002"/>
    <n v="5"/>
    <x v="4"/>
    <n v="212589.25"/>
    <n v="50976.21"/>
    <s v="Amit"/>
    <s v="Corporate"/>
  </r>
  <r>
    <s v="ORD-33746-7157"/>
    <d v="2024-02-21T00:00:00"/>
    <x v="1"/>
    <x v="390"/>
    <x v="252"/>
    <x v="3"/>
    <s v="Odisha"/>
    <s v="Bhubaneswar"/>
    <x v="0"/>
    <x v="9"/>
    <s v="Beds Pro 4"/>
    <n v="65251.74"/>
    <n v="7"/>
    <x v="7"/>
    <n v="48832.91"/>
    <n v="16418.830000000002"/>
    <s v="Neha"/>
    <s v="Consumer"/>
  </r>
  <r>
    <s v="ORD-62692-7158"/>
    <d v="2024-12-12T00:00:00"/>
    <x v="1"/>
    <x v="152"/>
    <x v="66"/>
    <x v="2"/>
    <s v="Punjab"/>
    <s v="Ludhiana"/>
    <x v="1"/>
    <x v="2"/>
    <s v="Binders Pro 9"/>
    <n v="8300.31"/>
    <n v="13"/>
    <x v="4"/>
    <n v="6641.31"/>
    <n v="1659"/>
    <s v="Vikas"/>
    <s v="Consumer"/>
  </r>
  <r>
    <s v="ORD-98109-7159"/>
    <d v="2024-01-01T00:00:00"/>
    <x v="1"/>
    <x v="89"/>
    <x v="105"/>
    <x v="0"/>
    <s v="Telangana"/>
    <s v="Hyderabad"/>
    <x v="0"/>
    <x v="7"/>
    <s v="Tables Pro 10"/>
    <n v="54009.72"/>
    <n v="4"/>
    <x v="3"/>
    <n v="47934.48"/>
    <n v="6075.24"/>
    <s v="Priya"/>
    <s v="Corporate"/>
  </r>
  <r>
    <s v="ORD-84855-7160"/>
    <d v="2024-04-09T00:00:00"/>
    <x v="1"/>
    <x v="159"/>
    <x v="43"/>
    <x v="0"/>
    <s v="Tamil Nadu"/>
    <s v="Chennai"/>
    <x v="0"/>
    <x v="7"/>
    <s v="Tables Pro 1"/>
    <n v="61121.72"/>
    <n v="14"/>
    <x v="0"/>
    <n v="39398.660000000003"/>
    <n v="21723.06"/>
    <s v="Neha"/>
    <s v="Corporate"/>
  </r>
  <r>
    <s v="ORD-24695-7161"/>
    <d v="2023-10-10T00:00:00"/>
    <x v="0"/>
    <x v="550"/>
    <x v="15"/>
    <x v="0"/>
    <s v="Karnataka"/>
    <s v="Bangalore"/>
    <x v="0"/>
    <x v="7"/>
    <s v="Tables Pro 4"/>
    <n v="105037.25"/>
    <n v="5"/>
    <x v="0"/>
    <n v="70722.55"/>
    <n v="34314.699999999997"/>
    <s v="Karan"/>
    <s v="Corporate"/>
  </r>
  <r>
    <s v="ORD-81249-7162"/>
    <d v="2024-08-31T00:00:00"/>
    <x v="1"/>
    <x v="771"/>
    <x v="162"/>
    <x v="3"/>
    <s v="Odisha"/>
    <s v="Bhubaneswar"/>
    <x v="0"/>
    <x v="4"/>
    <s v="Chairs Pro 3"/>
    <n v="23055.37"/>
    <n v="4"/>
    <x v="7"/>
    <n v="14831.96"/>
    <n v="8223.41"/>
    <s v="Neha"/>
    <s v="Home Office"/>
  </r>
  <r>
    <s v="ORD-57700-7163"/>
    <d v="2024-12-26T00:00:00"/>
    <x v="1"/>
    <x v="43"/>
    <x v="161"/>
    <x v="2"/>
    <s v="Punjab"/>
    <s v="Ludhiana"/>
    <x v="0"/>
    <x v="9"/>
    <s v="Beds Pro 6"/>
    <n v="134849.35999999999"/>
    <n v="9"/>
    <x v="0"/>
    <n v="100781.64"/>
    <n v="34067.72"/>
    <s v="Priya"/>
    <s v="Home Office"/>
  </r>
  <r>
    <s v="ORD-68165-7164"/>
    <d v="2023-09-02T00:00:00"/>
    <x v="0"/>
    <x v="638"/>
    <x v="27"/>
    <x v="3"/>
    <s v="West Bengal"/>
    <s v="Howrah"/>
    <x v="1"/>
    <x v="2"/>
    <s v="Binders Pro 6"/>
    <n v="7678.84"/>
    <n v="4"/>
    <x v="3"/>
    <n v="6898.36"/>
    <n v="780.48"/>
    <s v="Rahul"/>
    <s v="Home Office"/>
  </r>
  <r>
    <s v="ORD-75101-7165"/>
    <d v="2023-10-05T00:00:00"/>
    <x v="0"/>
    <x v="438"/>
    <x v="87"/>
    <x v="0"/>
    <s v="Karnataka"/>
    <s v="Bangalore"/>
    <x v="0"/>
    <x v="4"/>
    <s v="Chairs Pro 3"/>
    <n v="31757.23"/>
    <n v="5"/>
    <x v="5"/>
    <n v="33454.050000000003"/>
    <n v="-1696.82"/>
    <s v="Sneha"/>
    <s v="Consumer"/>
  </r>
  <r>
    <s v="ORD-29298-7166"/>
    <d v="2023-12-11T00:00:00"/>
    <x v="0"/>
    <x v="822"/>
    <x v="115"/>
    <x v="2"/>
    <s v="Haryana"/>
    <s v="Gurgaon"/>
    <x v="2"/>
    <x v="10"/>
    <s v="Accessories Pro 2"/>
    <n v="152301.91"/>
    <n v="2"/>
    <x v="0"/>
    <n v="88301.4"/>
    <n v="64000.51"/>
    <s v="Karan"/>
    <s v="Home Office"/>
  </r>
  <r>
    <s v="ORD-13005-7167"/>
    <d v="2024-08-23T00:00:00"/>
    <x v="1"/>
    <x v="197"/>
    <x v="251"/>
    <x v="1"/>
    <s v="Rajasthan"/>
    <s v="Jaipur"/>
    <x v="0"/>
    <x v="0"/>
    <s v="Sofas Pro 1"/>
    <n v="29386.99"/>
    <n v="1"/>
    <x v="4"/>
    <n v="19690.12"/>
    <n v="9696.8700000000008"/>
    <s v="Amit"/>
    <s v="Consumer"/>
  </r>
  <r>
    <s v="ORD-25573-7168"/>
    <d v="2023-09-21T00:00:00"/>
    <x v="0"/>
    <x v="467"/>
    <x v="182"/>
    <x v="1"/>
    <s v="Gujarat"/>
    <s v="Ahmedabad"/>
    <x v="1"/>
    <x v="1"/>
    <s v="Paper Pro 1"/>
    <n v="27683.83"/>
    <n v="14"/>
    <x v="7"/>
    <n v="18186.84"/>
    <n v="9496.99"/>
    <s v="Neha"/>
    <s v="Corporate"/>
  </r>
  <r>
    <s v="ORD-53332-7169"/>
    <d v="2023-03-31T00:00:00"/>
    <x v="0"/>
    <x v="257"/>
    <x v="273"/>
    <x v="0"/>
    <s v="Tamil Nadu"/>
    <s v="Chennai"/>
    <x v="0"/>
    <x v="9"/>
    <s v="Beds Pro 9"/>
    <n v="92061.75"/>
    <n v="14"/>
    <x v="7"/>
    <n v="66207.679999999993"/>
    <n v="25854.07"/>
    <s v="Priya"/>
    <s v="Corporate"/>
  </r>
  <r>
    <s v="ORD-27520-7170"/>
    <d v="2023-08-25T00:00:00"/>
    <x v="0"/>
    <x v="660"/>
    <x v="74"/>
    <x v="3"/>
    <s v="Bihar"/>
    <s v="Gaya"/>
    <x v="2"/>
    <x v="8"/>
    <s v="Laptops Pro 4"/>
    <n v="96170.27"/>
    <n v="2"/>
    <x v="7"/>
    <n v="81018.039999999994"/>
    <n v="15152.23"/>
    <s v="Amit"/>
    <s v="Consumer"/>
  </r>
  <r>
    <s v="ORD-55498-7171"/>
    <d v="2023-02-16T00:00:00"/>
    <x v="0"/>
    <x v="804"/>
    <x v="154"/>
    <x v="3"/>
    <s v="West Bengal"/>
    <s v="Howrah"/>
    <x v="1"/>
    <x v="2"/>
    <s v="Binders Pro 2"/>
    <n v="23977.040000000001"/>
    <n v="15"/>
    <x v="0"/>
    <n v="16851.150000000001"/>
    <n v="7125.89"/>
    <s v="Rahul"/>
    <s v="Corporate"/>
  </r>
  <r>
    <s v="ORD-43720-7172"/>
    <d v="2023-11-11T00:00:00"/>
    <x v="0"/>
    <x v="81"/>
    <x v="127"/>
    <x v="1"/>
    <s v="Maharashtra"/>
    <s v="Pune"/>
    <x v="1"/>
    <x v="6"/>
    <s v="Pens Pro 6"/>
    <n v="17368.72"/>
    <n v="8"/>
    <x v="0"/>
    <n v="11040.56"/>
    <n v="6328.16"/>
    <s v="Priya"/>
    <s v="Consumer"/>
  </r>
  <r>
    <s v="ORD-12414-7173"/>
    <d v="2023-08-31T00:00:00"/>
    <x v="0"/>
    <x v="671"/>
    <x v="5"/>
    <x v="0"/>
    <s v="Karnataka"/>
    <s v="Bangalore"/>
    <x v="0"/>
    <x v="9"/>
    <s v="Beds Pro 2"/>
    <n v="63648.29"/>
    <n v="13"/>
    <x v="2"/>
    <n v="54107.69"/>
    <n v="9540.6"/>
    <s v="Karan"/>
    <s v="Home Office"/>
  </r>
  <r>
    <s v="ORD-95227-7174"/>
    <d v="2024-08-17T00:00:00"/>
    <x v="1"/>
    <x v="507"/>
    <x v="232"/>
    <x v="1"/>
    <s v="Rajasthan"/>
    <s v="Jaipur"/>
    <x v="0"/>
    <x v="4"/>
    <s v="Chairs Pro 1"/>
    <n v="12248.44"/>
    <n v="4"/>
    <x v="6"/>
    <n v="21387.24"/>
    <n v="-9138.7999999999993"/>
    <s v="Amit"/>
    <s v="Home Office"/>
  </r>
  <r>
    <s v="ORD-47520-7175"/>
    <d v="2023-04-08T00:00:00"/>
    <x v="0"/>
    <x v="637"/>
    <x v="58"/>
    <x v="1"/>
    <s v="Maharashtra"/>
    <s v="Pune"/>
    <x v="1"/>
    <x v="3"/>
    <s v="Storage Pro 8"/>
    <n v="26826.03"/>
    <n v="12"/>
    <x v="2"/>
    <n v="22835.64"/>
    <n v="3990.39"/>
    <s v="Vikas"/>
    <s v="Consumer"/>
  </r>
  <r>
    <s v="ORD-39271-7176"/>
    <d v="2024-09-13T00:00:00"/>
    <x v="1"/>
    <x v="378"/>
    <x v="231"/>
    <x v="0"/>
    <s v="Telangana"/>
    <s v="Hyderabad"/>
    <x v="1"/>
    <x v="6"/>
    <s v="Pens Pro 9"/>
    <n v="3134.39"/>
    <n v="11"/>
    <x v="1"/>
    <n v="4436.63"/>
    <n v="-1302.24"/>
    <s v="Vikas"/>
    <s v="Home Office"/>
  </r>
  <r>
    <s v="ORD-12778-7177"/>
    <d v="2023-10-11T00:00:00"/>
    <x v="0"/>
    <x v="484"/>
    <x v="24"/>
    <x v="3"/>
    <s v="Odisha"/>
    <s v="Bhubaneswar"/>
    <x v="0"/>
    <x v="0"/>
    <s v="Sofas Pro 10"/>
    <n v="277675.78000000003"/>
    <n v="12"/>
    <x v="3"/>
    <n v="210862.32"/>
    <n v="66813.460000000006"/>
    <s v="Pooja"/>
    <s v="Consumer"/>
  </r>
  <r>
    <s v="ORD-74046-7178"/>
    <d v="2024-11-12T00:00:00"/>
    <x v="1"/>
    <x v="239"/>
    <x v="27"/>
    <x v="1"/>
    <s v="Gujarat"/>
    <s v="Ahmedabad"/>
    <x v="1"/>
    <x v="2"/>
    <s v="Binders Pro 10"/>
    <n v="8500.9699999999993"/>
    <n v="12"/>
    <x v="7"/>
    <n v="5747.52"/>
    <n v="2753.45"/>
    <s v="Priya"/>
    <s v="Home Office"/>
  </r>
  <r>
    <s v="ORD-57726-7179"/>
    <d v="2023-12-19T00:00:00"/>
    <x v="0"/>
    <x v="82"/>
    <x v="87"/>
    <x v="0"/>
    <s v="Karnataka"/>
    <s v="Bangalore"/>
    <x v="1"/>
    <x v="6"/>
    <s v="Pens Pro 6"/>
    <n v="13010.54"/>
    <n v="8"/>
    <x v="5"/>
    <n v="14040.4"/>
    <n v="-1029.8599999999999"/>
    <s v="Sneha"/>
    <s v="Home Office"/>
  </r>
  <r>
    <s v="ORD-22708-7180"/>
    <d v="2024-08-02T00:00:00"/>
    <x v="1"/>
    <x v="561"/>
    <x v="62"/>
    <x v="1"/>
    <s v="Maharashtra"/>
    <s v="Nagpur"/>
    <x v="0"/>
    <x v="0"/>
    <s v="Sofas Pro 2"/>
    <n v="27826.16"/>
    <n v="4"/>
    <x v="5"/>
    <n v="28340.84"/>
    <n v="-514.67999999999995"/>
    <s v="Amit"/>
    <s v="Consumer"/>
  </r>
  <r>
    <s v="ORD-18391-7181"/>
    <d v="2024-11-21T00:00:00"/>
    <x v="1"/>
    <x v="843"/>
    <x v="60"/>
    <x v="0"/>
    <s v="Karnataka"/>
    <s v="Bangalore"/>
    <x v="2"/>
    <x v="8"/>
    <s v="Laptops Pro 3"/>
    <n v="120817.37"/>
    <n v="11"/>
    <x v="3"/>
    <n v="102401.64"/>
    <n v="18415.73"/>
    <s v="Priya"/>
    <s v="Corporate"/>
  </r>
  <r>
    <s v="ORD-71032-7182"/>
    <d v="2023-10-25T00:00:00"/>
    <x v="0"/>
    <x v="760"/>
    <x v="231"/>
    <x v="2"/>
    <s v="Haryana"/>
    <s v="Faridabad"/>
    <x v="2"/>
    <x v="8"/>
    <s v="Laptops Pro 9"/>
    <n v="103243.44"/>
    <n v="3"/>
    <x v="1"/>
    <n v="147329.43"/>
    <n v="-44085.99"/>
    <s v="Amit"/>
    <s v="Corporate"/>
  </r>
  <r>
    <s v="ORD-12106-7183"/>
    <d v="2024-08-12T00:00:00"/>
    <x v="1"/>
    <x v="647"/>
    <x v="243"/>
    <x v="0"/>
    <s v="Karnataka"/>
    <s v="Bangalore"/>
    <x v="2"/>
    <x v="10"/>
    <s v="Accessories Pro 6"/>
    <n v="25426.97"/>
    <n v="1"/>
    <x v="7"/>
    <n v="17073.95"/>
    <n v="8353.02"/>
    <s v="Rahul"/>
    <s v="Corporate"/>
  </r>
  <r>
    <s v="ORD-17623-7184"/>
    <d v="2024-10-25T00:00:00"/>
    <x v="1"/>
    <x v="21"/>
    <x v="268"/>
    <x v="1"/>
    <s v="Maharashtra"/>
    <s v="Mumbai"/>
    <x v="2"/>
    <x v="8"/>
    <s v="Laptops Pro 2"/>
    <n v="275107.06"/>
    <n v="10"/>
    <x v="1"/>
    <n v="395668.7"/>
    <n v="-120561.64"/>
    <s v="Sneha"/>
    <s v="Corporate"/>
  </r>
  <r>
    <s v="ORD-21538-7185"/>
    <d v="2024-11-19T00:00:00"/>
    <x v="1"/>
    <x v="727"/>
    <x v="4"/>
    <x v="3"/>
    <s v="West Bengal"/>
    <s v="Howrah"/>
    <x v="2"/>
    <x v="5"/>
    <s v="Tablets Pro 3"/>
    <n v="296097.75"/>
    <n v="14"/>
    <x v="6"/>
    <n v="506318.26"/>
    <n v="-210220.51"/>
    <s v="Priya"/>
    <s v="Home Office"/>
  </r>
  <r>
    <s v="ORD-74020-7186"/>
    <d v="2024-12-11T00:00:00"/>
    <x v="1"/>
    <x v="423"/>
    <x v="136"/>
    <x v="0"/>
    <s v="Karnataka"/>
    <s v="Mysore"/>
    <x v="0"/>
    <x v="0"/>
    <s v="Sofas Pro 8"/>
    <n v="122402.16"/>
    <n v="9"/>
    <x v="5"/>
    <n v="120861.81"/>
    <n v="1540.35"/>
    <s v="Pooja"/>
    <s v="Consumer"/>
  </r>
  <r>
    <s v="ORD-34876-7187"/>
    <d v="2024-08-03T00:00:00"/>
    <x v="1"/>
    <x v="155"/>
    <x v="168"/>
    <x v="1"/>
    <s v="Rajasthan"/>
    <s v="Jaipur"/>
    <x v="2"/>
    <x v="8"/>
    <s v="Laptops Pro 1"/>
    <n v="386442.58"/>
    <n v="13"/>
    <x v="1"/>
    <n v="574501.72"/>
    <n v="-188059.14"/>
    <s v="Neha"/>
    <s v="Home Office"/>
  </r>
  <r>
    <s v="ORD-38874-7188"/>
    <d v="2024-10-31T00:00:00"/>
    <x v="1"/>
    <x v="272"/>
    <x v="113"/>
    <x v="3"/>
    <s v="Odisha"/>
    <s v="Bhubaneswar"/>
    <x v="0"/>
    <x v="0"/>
    <s v="Sofas Pro 3"/>
    <n v="65274.83"/>
    <n v="10"/>
    <x v="1"/>
    <n v="90708.800000000003"/>
    <n v="-25433.97"/>
    <s v="Sneha"/>
    <s v="Corporate"/>
  </r>
  <r>
    <s v="ORD-47519-7189"/>
    <d v="2023-03-01T00:00:00"/>
    <x v="0"/>
    <x v="467"/>
    <x v="140"/>
    <x v="1"/>
    <s v="Gujarat"/>
    <s v="Ahmedabad"/>
    <x v="0"/>
    <x v="0"/>
    <s v="Sofas Pro 3"/>
    <n v="27520.47"/>
    <n v="4"/>
    <x v="2"/>
    <n v="19295.240000000002"/>
    <n v="8225.23"/>
    <s v="Pooja"/>
    <s v="Home Office"/>
  </r>
  <r>
    <s v="ORD-30214-7190"/>
    <d v="2023-10-03T00:00:00"/>
    <x v="0"/>
    <x v="519"/>
    <x v="219"/>
    <x v="2"/>
    <s v="Punjab"/>
    <s v="Ludhiana"/>
    <x v="0"/>
    <x v="0"/>
    <s v="Sofas Pro 7"/>
    <n v="110756.72"/>
    <n v="13"/>
    <x v="0"/>
    <n v="78203.320000000007"/>
    <n v="32553.4"/>
    <s v="Pooja"/>
    <s v="Corporate"/>
  </r>
  <r>
    <s v="ORD-33218-7191"/>
    <d v="2024-11-07T00:00:00"/>
    <x v="1"/>
    <x v="494"/>
    <x v="95"/>
    <x v="3"/>
    <s v="Odisha"/>
    <s v="Bhubaneswar"/>
    <x v="1"/>
    <x v="3"/>
    <s v="Storage Pro 3"/>
    <n v="2962.98"/>
    <n v="4"/>
    <x v="6"/>
    <n v="5072.6400000000003"/>
    <n v="-2109.66"/>
    <s v="Vikas"/>
    <s v="Home Office"/>
  </r>
  <r>
    <s v="ORD-61810-7192"/>
    <d v="2024-10-12T00:00:00"/>
    <x v="1"/>
    <x v="371"/>
    <x v="222"/>
    <x v="3"/>
    <s v="Odisha"/>
    <s v="Bhubaneswar"/>
    <x v="1"/>
    <x v="6"/>
    <s v="Pens Pro 2"/>
    <n v="10476.68"/>
    <n v="8"/>
    <x v="1"/>
    <n v="15195.84"/>
    <n v="-4719.16"/>
    <s v="Karan"/>
    <s v="Home Office"/>
  </r>
  <r>
    <s v="ORD-77663-7193"/>
    <d v="2024-11-01T00:00:00"/>
    <x v="1"/>
    <x v="620"/>
    <x v="26"/>
    <x v="1"/>
    <s v="Rajasthan"/>
    <s v="Jaipur"/>
    <x v="2"/>
    <x v="11"/>
    <s v="Smartphones Pro 2"/>
    <n v="546362.25"/>
    <n v="11"/>
    <x v="7"/>
    <n v="358149.22"/>
    <n v="188213.03"/>
    <s v="Rahul"/>
    <s v="Home Office"/>
  </r>
  <r>
    <s v="ORD-95103-7194"/>
    <d v="2023-11-17T00:00:00"/>
    <x v="0"/>
    <x v="596"/>
    <x v="17"/>
    <x v="3"/>
    <s v="Odisha"/>
    <s v="Bhubaneswar"/>
    <x v="0"/>
    <x v="4"/>
    <s v="Chairs Pro 4"/>
    <n v="149856.73000000001"/>
    <n v="12"/>
    <x v="1"/>
    <n v="221450.16"/>
    <n v="-71593.429999999993"/>
    <s v="Vikas"/>
    <s v="Corporate"/>
  </r>
  <r>
    <s v="ORD-84938-7195"/>
    <d v="2023-07-23T00:00:00"/>
    <x v="0"/>
    <x v="896"/>
    <x v="207"/>
    <x v="3"/>
    <s v="Odisha"/>
    <s v="Bhubaneswar"/>
    <x v="0"/>
    <x v="0"/>
    <s v="Sofas Pro 3"/>
    <n v="12956.21"/>
    <n v="1"/>
    <x v="3"/>
    <n v="10989.22"/>
    <n v="1966.99"/>
    <s v="Vikas"/>
    <s v="Corporate"/>
  </r>
  <r>
    <s v="ORD-44857-7196"/>
    <d v="2024-07-14T00:00:00"/>
    <x v="1"/>
    <x v="743"/>
    <x v="75"/>
    <x v="1"/>
    <s v="Gujarat"/>
    <s v="Ahmedabad"/>
    <x v="0"/>
    <x v="4"/>
    <s v="Chairs Pro 1"/>
    <n v="18307.18"/>
    <n v="4"/>
    <x v="1"/>
    <n v="25868.04"/>
    <n v="-7560.86"/>
    <s v="Sneha"/>
    <s v="Corporate"/>
  </r>
  <r>
    <s v="ORD-49894-7197"/>
    <d v="2023-09-15T00:00:00"/>
    <x v="0"/>
    <x v="409"/>
    <x v="292"/>
    <x v="0"/>
    <s v="Tamil Nadu"/>
    <s v="Chennai"/>
    <x v="1"/>
    <x v="1"/>
    <s v="Paper Pro 10"/>
    <n v="30532.47"/>
    <n v="15"/>
    <x v="4"/>
    <n v="20131.2"/>
    <n v="10401.27"/>
    <s v="Karan"/>
    <s v="Consumer"/>
  </r>
  <r>
    <s v="ORD-48327-7198"/>
    <d v="2024-10-16T00:00:00"/>
    <x v="1"/>
    <x v="762"/>
    <x v="6"/>
    <x v="2"/>
    <s v="Punjab"/>
    <s v="Ludhiana"/>
    <x v="0"/>
    <x v="9"/>
    <s v="Beds Pro 8"/>
    <n v="14300.46"/>
    <n v="3"/>
    <x v="4"/>
    <n v="9015.84"/>
    <n v="5284.62"/>
    <s v="Neha"/>
    <s v="Home Office"/>
  </r>
  <r>
    <s v="ORD-18717-7199"/>
    <d v="2024-12-31T00:00:00"/>
    <x v="1"/>
    <x v="832"/>
    <x v="74"/>
    <x v="2"/>
    <s v="Haryana"/>
    <s v="Gurgaon"/>
    <x v="1"/>
    <x v="3"/>
    <s v="Storage Pro 8"/>
    <n v="7235.01"/>
    <n v="8"/>
    <x v="2"/>
    <n v="5248.24"/>
    <n v="1986.77"/>
    <s v="Sneha"/>
    <s v="Home Office"/>
  </r>
  <r>
    <s v="ORD-95432-7200"/>
    <d v="2024-08-14T00:00:00"/>
    <x v="1"/>
    <x v="303"/>
    <x v="116"/>
    <x v="1"/>
    <s v="Maharashtra"/>
    <s v="Nagpur"/>
    <x v="1"/>
    <x v="6"/>
    <s v="Pens Pro 7"/>
    <n v="9201.61"/>
    <n v="7"/>
    <x v="7"/>
    <n v="6751.01"/>
    <n v="2450.6"/>
    <s v="Sneha"/>
    <s v="Consumer"/>
  </r>
  <r>
    <s v="ORD-51436-7201"/>
    <d v="2023-12-05T00:00:00"/>
    <x v="0"/>
    <x v="683"/>
    <x v="68"/>
    <x v="0"/>
    <s v="Tamil Nadu"/>
    <s v="Chennai"/>
    <x v="0"/>
    <x v="0"/>
    <s v="Sofas Pro 6"/>
    <n v="52214.49"/>
    <n v="4"/>
    <x v="1"/>
    <n v="78291.360000000001"/>
    <n v="-26076.87"/>
    <s v="Vikas"/>
    <s v="Consumer"/>
  </r>
  <r>
    <s v="ORD-79637-7202"/>
    <d v="2023-12-11T00:00:00"/>
    <x v="0"/>
    <x v="78"/>
    <x v="186"/>
    <x v="0"/>
    <s v="Telangana"/>
    <s v="Hyderabad"/>
    <x v="2"/>
    <x v="5"/>
    <s v="Tablets Pro 7"/>
    <n v="411596.04"/>
    <n v="5"/>
    <x v="0"/>
    <n v="237083.25"/>
    <n v="174512.79"/>
    <s v="Neha"/>
    <s v="Corporate"/>
  </r>
  <r>
    <s v="ORD-72474-7203"/>
    <d v="2024-04-13T00:00:00"/>
    <x v="1"/>
    <x v="50"/>
    <x v="222"/>
    <x v="2"/>
    <s v="Punjab"/>
    <s v="Amritsar"/>
    <x v="1"/>
    <x v="3"/>
    <s v="Storage Pro 10"/>
    <n v="17676.7"/>
    <n v="10"/>
    <x v="4"/>
    <n v="13042"/>
    <n v="4634.7"/>
    <s v="Sneha"/>
    <s v="Corporate"/>
  </r>
  <r>
    <s v="ORD-67016-7204"/>
    <d v="2023-10-10T00:00:00"/>
    <x v="0"/>
    <x v="8"/>
    <x v="181"/>
    <x v="3"/>
    <s v="West Bengal"/>
    <s v="Howrah"/>
    <x v="0"/>
    <x v="4"/>
    <s v="Chairs Pro 6"/>
    <n v="17092.439999999999"/>
    <n v="6"/>
    <x v="5"/>
    <n v="14113.98"/>
    <n v="2978.46"/>
    <s v="Neha"/>
    <s v="Home Office"/>
  </r>
  <r>
    <s v="ORD-10882-7205"/>
    <d v="2023-09-06T00:00:00"/>
    <x v="0"/>
    <x v="327"/>
    <x v="230"/>
    <x v="1"/>
    <s v="Rajasthan"/>
    <s v="Jaipur"/>
    <x v="2"/>
    <x v="10"/>
    <s v="Accessories Pro 8"/>
    <n v="157207.39000000001"/>
    <n v="8"/>
    <x v="1"/>
    <n v="231653.92"/>
    <n v="-74446.53"/>
    <s v="Sneha"/>
    <s v="Consumer"/>
  </r>
  <r>
    <s v="ORD-45871-7206"/>
    <d v="2024-08-21T00:00:00"/>
    <x v="1"/>
    <x v="132"/>
    <x v="40"/>
    <x v="1"/>
    <s v="Gujarat"/>
    <s v="Ahmedabad"/>
    <x v="1"/>
    <x v="2"/>
    <s v="Binders Pro 8"/>
    <n v="2099.1799999999998"/>
    <n v="2"/>
    <x v="6"/>
    <n v="3642.04"/>
    <n v="-1542.86"/>
    <s v="Rahul"/>
    <s v="Corporate"/>
  </r>
  <r>
    <s v="ORD-87180-7207"/>
    <d v="2023-08-28T00:00:00"/>
    <x v="0"/>
    <x v="307"/>
    <x v="32"/>
    <x v="1"/>
    <s v="Rajasthan"/>
    <s v="Jaipur"/>
    <x v="0"/>
    <x v="7"/>
    <s v="Tables Pro 3"/>
    <n v="101171.6"/>
    <n v="10"/>
    <x v="1"/>
    <n v="151844.29999999999"/>
    <n v="-50672.7"/>
    <s v="Pooja"/>
    <s v="Consumer"/>
  </r>
  <r>
    <s v="ORD-19097-7208"/>
    <d v="2024-07-15T00:00:00"/>
    <x v="1"/>
    <x v="590"/>
    <x v="245"/>
    <x v="3"/>
    <s v="Bihar"/>
    <s v="Gaya"/>
    <x v="0"/>
    <x v="4"/>
    <s v="Chairs Pro 8"/>
    <n v="144458.84"/>
    <n v="6"/>
    <x v="7"/>
    <n v="113226.84"/>
    <n v="31232"/>
    <s v="Sneha"/>
    <s v="Consumer"/>
  </r>
  <r>
    <s v="ORD-49920-7209"/>
    <d v="2024-11-05T00:00:00"/>
    <x v="1"/>
    <x v="765"/>
    <x v="228"/>
    <x v="3"/>
    <s v="West Bengal"/>
    <s v="Kolkata"/>
    <x v="2"/>
    <x v="10"/>
    <s v="Accessories Pro 5"/>
    <n v="58711.59"/>
    <n v="1"/>
    <x v="3"/>
    <n v="48168.56"/>
    <n v="10543.03"/>
    <s v="Karan"/>
    <s v="Consumer"/>
  </r>
  <r>
    <s v="ORD-66185-7210"/>
    <d v="2023-12-17T00:00:00"/>
    <x v="0"/>
    <x v="621"/>
    <x v="12"/>
    <x v="0"/>
    <s v="Tamil Nadu"/>
    <s v="Chennai"/>
    <x v="2"/>
    <x v="5"/>
    <s v="Tablets Pro 1"/>
    <n v="419304.72"/>
    <n v="14"/>
    <x v="7"/>
    <n v="340780.72"/>
    <n v="78524"/>
    <s v="Pooja"/>
    <s v="Consumer"/>
  </r>
  <r>
    <s v="ORD-34865-7211"/>
    <d v="2024-09-07T00:00:00"/>
    <x v="1"/>
    <x v="603"/>
    <x v="117"/>
    <x v="0"/>
    <s v="Telangana"/>
    <s v="Hyderabad"/>
    <x v="0"/>
    <x v="7"/>
    <s v="Tables Pro 5"/>
    <n v="179491.34"/>
    <n v="11"/>
    <x v="5"/>
    <n v="148238.53"/>
    <n v="31252.81"/>
    <s v="Vikas"/>
    <s v="Home Office"/>
  </r>
  <r>
    <s v="ORD-65570-7212"/>
    <d v="2023-11-24T00:00:00"/>
    <x v="0"/>
    <x v="643"/>
    <x v="83"/>
    <x v="0"/>
    <s v="Karnataka"/>
    <s v="Bangalore"/>
    <x v="1"/>
    <x v="3"/>
    <s v="Storage Pro 4"/>
    <n v="10179.14"/>
    <n v="7"/>
    <x v="7"/>
    <n v="7719.04"/>
    <n v="2460.1"/>
    <s v="Vikas"/>
    <s v="Consumer"/>
  </r>
  <r>
    <s v="ORD-64406-7213"/>
    <d v="2023-11-03T00:00:00"/>
    <x v="0"/>
    <x v="190"/>
    <x v="278"/>
    <x v="3"/>
    <s v="Odisha"/>
    <s v="Bhubaneswar"/>
    <x v="1"/>
    <x v="6"/>
    <s v="Pens Pro 7"/>
    <n v="20740.18"/>
    <n v="8"/>
    <x v="4"/>
    <n v="13663.92"/>
    <n v="7076.26"/>
    <s v="Amit"/>
    <s v="Consumer"/>
  </r>
  <r>
    <s v="ORD-69818-7214"/>
    <d v="2023-06-21T00:00:00"/>
    <x v="0"/>
    <x v="661"/>
    <x v="288"/>
    <x v="0"/>
    <s v="Telangana"/>
    <s v="Hyderabad"/>
    <x v="0"/>
    <x v="9"/>
    <s v="Beds Pro 1"/>
    <n v="314945.06"/>
    <n v="15"/>
    <x v="5"/>
    <n v="251843.25"/>
    <n v="63101.81"/>
    <s v="Vikas"/>
    <s v="Consumer"/>
  </r>
  <r>
    <s v="ORD-87824-7215"/>
    <d v="2023-08-05T00:00:00"/>
    <x v="0"/>
    <x v="557"/>
    <x v="241"/>
    <x v="3"/>
    <s v="Odisha"/>
    <s v="Bhubaneswar"/>
    <x v="2"/>
    <x v="5"/>
    <s v="Tablets Pro 10"/>
    <n v="40754.6"/>
    <n v="1"/>
    <x v="3"/>
    <n v="30212.66"/>
    <n v="10541.94"/>
    <s v="Sneha"/>
    <s v="Consumer"/>
  </r>
  <r>
    <s v="ORD-53906-7216"/>
    <d v="2023-04-22T00:00:00"/>
    <x v="0"/>
    <x v="769"/>
    <x v="65"/>
    <x v="3"/>
    <s v="Odisha"/>
    <s v="Bhubaneswar"/>
    <x v="1"/>
    <x v="6"/>
    <s v="Pens Pro 2"/>
    <n v="10141.85"/>
    <n v="7"/>
    <x v="3"/>
    <n v="8060.29"/>
    <n v="2081.56"/>
    <s v="Priya"/>
    <s v="Consumer"/>
  </r>
  <r>
    <s v="ORD-78401-7217"/>
    <d v="2024-01-14T00:00:00"/>
    <x v="1"/>
    <x v="41"/>
    <x v="215"/>
    <x v="1"/>
    <s v="Rajasthan"/>
    <s v="Jaipur"/>
    <x v="0"/>
    <x v="0"/>
    <s v="Sofas Pro 9"/>
    <n v="71417.25"/>
    <n v="7"/>
    <x v="1"/>
    <n v="101657.85"/>
    <n v="-30240.6"/>
    <s v="Rahul"/>
    <s v="Home Office"/>
  </r>
  <r>
    <s v="ORD-44320-7218"/>
    <d v="2023-07-11T00:00:00"/>
    <x v="0"/>
    <x v="592"/>
    <x v="119"/>
    <x v="1"/>
    <s v="Gujarat"/>
    <s v="Surat"/>
    <x v="0"/>
    <x v="7"/>
    <s v="Tables Pro 4"/>
    <n v="239294.46"/>
    <n v="10"/>
    <x v="3"/>
    <n v="189026.6"/>
    <n v="50267.86"/>
    <s v="Pooja"/>
    <s v="Consumer"/>
  </r>
  <r>
    <s v="ORD-17289-7219"/>
    <d v="2024-11-24T00:00:00"/>
    <x v="1"/>
    <x v="100"/>
    <x v="47"/>
    <x v="3"/>
    <s v="Odisha"/>
    <s v="Bhubaneswar"/>
    <x v="2"/>
    <x v="10"/>
    <s v="Accessories Pro 4"/>
    <n v="680915.31"/>
    <n v="14"/>
    <x v="5"/>
    <n v="555927.96"/>
    <n v="124987.35"/>
    <s v="Pooja"/>
    <s v="Corporate"/>
  </r>
  <r>
    <s v="ORD-12170-7220"/>
    <d v="2024-11-06T00:00:00"/>
    <x v="1"/>
    <x v="44"/>
    <x v="51"/>
    <x v="0"/>
    <s v="Telangana"/>
    <s v="Hyderabad"/>
    <x v="2"/>
    <x v="10"/>
    <s v="Accessories Pro 7"/>
    <n v="293881.55"/>
    <n v="6"/>
    <x v="5"/>
    <n v="251441.7"/>
    <n v="42439.85"/>
    <s v="Vikas"/>
    <s v="Consumer"/>
  </r>
  <r>
    <s v="ORD-63410-7221"/>
    <d v="2023-08-06T00:00:00"/>
    <x v="0"/>
    <x v="37"/>
    <x v="270"/>
    <x v="3"/>
    <s v="West Bengal"/>
    <s v="Howrah"/>
    <x v="1"/>
    <x v="3"/>
    <s v="Storage Pro 6"/>
    <n v="3770.01"/>
    <n v="2"/>
    <x v="5"/>
    <n v="3366.74"/>
    <n v="403.27"/>
    <s v="Neha"/>
    <s v="Home Office"/>
  </r>
  <r>
    <s v="ORD-96924-7222"/>
    <d v="2024-01-15T00:00:00"/>
    <x v="1"/>
    <x v="304"/>
    <x v="179"/>
    <x v="3"/>
    <s v="Odisha"/>
    <s v="Bhubaneswar"/>
    <x v="1"/>
    <x v="2"/>
    <s v="Binders Pro 10"/>
    <n v="446.34"/>
    <n v="1"/>
    <x v="2"/>
    <n v="385.26"/>
    <n v="61.08"/>
    <s v="Sneha"/>
    <s v="Home Office"/>
  </r>
  <r>
    <s v="ORD-40949-7223"/>
    <d v="2023-08-24T00:00:00"/>
    <x v="0"/>
    <x v="260"/>
    <x v="89"/>
    <x v="0"/>
    <s v="Tamil Nadu"/>
    <s v="Chennai"/>
    <x v="2"/>
    <x v="5"/>
    <s v="Tablets Pro 10"/>
    <n v="368869.96"/>
    <n v="9"/>
    <x v="7"/>
    <n v="310241.25"/>
    <n v="58628.71"/>
    <s v="Rahul"/>
    <s v="Consumer"/>
  </r>
  <r>
    <s v="ORD-51574-7224"/>
    <d v="2024-11-15T00:00:00"/>
    <x v="1"/>
    <x v="48"/>
    <x v="273"/>
    <x v="3"/>
    <s v="West Bengal"/>
    <s v="Kolkata"/>
    <x v="1"/>
    <x v="6"/>
    <s v="Pens Pro 10"/>
    <n v="27095.54"/>
    <n v="15"/>
    <x v="0"/>
    <n v="15886.95"/>
    <n v="11208.59"/>
    <s v="Rahul"/>
    <s v="Home Office"/>
  </r>
  <r>
    <s v="ORD-92451-7225"/>
    <d v="2024-02-13T00:00:00"/>
    <x v="1"/>
    <x v="419"/>
    <x v="296"/>
    <x v="0"/>
    <s v="Karnataka"/>
    <s v="Mysore"/>
    <x v="2"/>
    <x v="11"/>
    <s v="Smartphones Pro 3"/>
    <n v="475565.5"/>
    <n v="14"/>
    <x v="5"/>
    <n v="503747.02"/>
    <n v="-28181.52"/>
    <s v="Vikas"/>
    <s v="Corporate"/>
  </r>
  <r>
    <s v="ORD-89490-7226"/>
    <d v="2023-09-27T00:00:00"/>
    <x v="0"/>
    <x v="259"/>
    <x v="107"/>
    <x v="2"/>
    <s v="Punjab"/>
    <s v="Ludhiana"/>
    <x v="0"/>
    <x v="4"/>
    <s v="Chairs Pro 2"/>
    <n v="34549.67"/>
    <n v="8"/>
    <x v="2"/>
    <n v="27157.119999999999"/>
    <n v="7392.55"/>
    <s v="Neha"/>
    <s v="Corporate"/>
  </r>
  <r>
    <s v="ORD-86441-7227"/>
    <d v="2023-09-04T00:00:00"/>
    <x v="0"/>
    <x v="289"/>
    <x v="264"/>
    <x v="3"/>
    <s v="West Bengal"/>
    <s v="Howrah"/>
    <x v="2"/>
    <x v="5"/>
    <s v="Tablets Pro 8"/>
    <n v="78840.91"/>
    <n v="4"/>
    <x v="4"/>
    <n v="46623.839999999997"/>
    <n v="32217.07"/>
    <s v="Pooja"/>
    <s v="Consumer"/>
  </r>
  <r>
    <s v="ORD-14085-7228"/>
    <d v="2024-09-12T00:00:00"/>
    <x v="1"/>
    <x v="506"/>
    <x v="67"/>
    <x v="3"/>
    <s v="West Bengal"/>
    <s v="Kolkata"/>
    <x v="0"/>
    <x v="4"/>
    <s v="Chairs Pro 4"/>
    <n v="61920.2"/>
    <n v="7"/>
    <x v="6"/>
    <n v="103215.07"/>
    <n v="-41294.870000000003"/>
    <s v="Rahul"/>
    <s v="Consumer"/>
  </r>
  <r>
    <s v="ORD-51050-7229"/>
    <d v="2023-02-09T00:00:00"/>
    <x v="0"/>
    <x v="524"/>
    <x v="122"/>
    <x v="2"/>
    <s v="Delhi"/>
    <s v="New Delhi"/>
    <x v="2"/>
    <x v="8"/>
    <s v="Laptops Pro 5"/>
    <n v="417972.76"/>
    <n v="13"/>
    <x v="5"/>
    <n v="394501.51"/>
    <n v="23471.25"/>
    <s v="Pooja"/>
    <s v="Consumer"/>
  </r>
  <r>
    <s v="ORD-76587-7230"/>
    <d v="2024-10-01T00:00:00"/>
    <x v="1"/>
    <x v="499"/>
    <x v="29"/>
    <x v="1"/>
    <s v="Gujarat"/>
    <s v="Ahmedabad"/>
    <x v="2"/>
    <x v="10"/>
    <s v="Accessories Pro 1"/>
    <n v="820548.72"/>
    <n v="15"/>
    <x v="7"/>
    <n v="663251.4"/>
    <n v="157297.32"/>
    <s v="Vikas"/>
    <s v="Consumer"/>
  </r>
  <r>
    <s v="ORD-85604-7231"/>
    <d v="2024-07-17T00:00:00"/>
    <x v="1"/>
    <x v="493"/>
    <x v="212"/>
    <x v="2"/>
    <s v="Punjab"/>
    <s v="Amritsar"/>
    <x v="1"/>
    <x v="2"/>
    <s v="Binders Pro 2"/>
    <n v="20578.04"/>
    <n v="13"/>
    <x v="3"/>
    <n v="16418.349999999999"/>
    <n v="4159.6899999999996"/>
    <s v="Priya"/>
    <s v="Consumer"/>
  </r>
  <r>
    <s v="ORD-45851-7232"/>
    <d v="2023-11-14T00:00:00"/>
    <x v="0"/>
    <x v="636"/>
    <x v="47"/>
    <x v="1"/>
    <s v="Gujarat"/>
    <s v="Ahmedabad"/>
    <x v="0"/>
    <x v="7"/>
    <s v="Tables Pro 2"/>
    <n v="7219.01"/>
    <n v="2"/>
    <x v="6"/>
    <n v="12169.3"/>
    <n v="-4950.29"/>
    <s v="Sneha"/>
    <s v="Corporate"/>
  </r>
  <r>
    <s v="ORD-27666-7233"/>
    <d v="2023-03-29T00:00:00"/>
    <x v="0"/>
    <x v="411"/>
    <x v="180"/>
    <x v="3"/>
    <s v="Bihar"/>
    <s v="Gaya"/>
    <x v="0"/>
    <x v="9"/>
    <s v="Beds Pro 3"/>
    <n v="147461.21"/>
    <n v="5"/>
    <x v="7"/>
    <n v="94907.05"/>
    <n v="52554.16"/>
    <s v="Sneha"/>
    <s v="Home Office"/>
  </r>
  <r>
    <s v="ORD-95713-7234"/>
    <d v="2024-10-21T00:00:00"/>
    <x v="1"/>
    <x v="313"/>
    <x v="280"/>
    <x v="1"/>
    <s v="Gujarat"/>
    <s v="Surat"/>
    <x v="1"/>
    <x v="3"/>
    <s v="Storage Pro 4"/>
    <n v="3463.18"/>
    <n v="11"/>
    <x v="6"/>
    <n v="6194.43"/>
    <n v="-2731.25"/>
    <s v="Sneha"/>
    <s v="Consumer"/>
  </r>
  <r>
    <s v="ORD-81030-7235"/>
    <d v="2023-12-08T00:00:00"/>
    <x v="0"/>
    <x v="99"/>
    <x v="269"/>
    <x v="3"/>
    <s v="Bihar"/>
    <s v="Gaya"/>
    <x v="1"/>
    <x v="6"/>
    <s v="Pens Pro 9"/>
    <n v="10967.74"/>
    <n v="11"/>
    <x v="6"/>
    <n v="18384.740000000002"/>
    <n v="-7417"/>
    <s v="Rahul"/>
    <s v="Corporate"/>
  </r>
  <r>
    <s v="ORD-82411-7236"/>
    <d v="2023-12-02T00:00:00"/>
    <x v="0"/>
    <x v="687"/>
    <x v="142"/>
    <x v="3"/>
    <s v="West Bengal"/>
    <s v="Kolkata"/>
    <x v="0"/>
    <x v="0"/>
    <s v="Sofas Pro 2"/>
    <n v="27027.03"/>
    <n v="8"/>
    <x v="2"/>
    <n v="22929.279999999999"/>
    <n v="4097.75"/>
    <s v="Neha"/>
    <s v="Consumer"/>
  </r>
  <r>
    <s v="ORD-43034-7237"/>
    <d v="2024-12-06T00:00:00"/>
    <x v="1"/>
    <x v="494"/>
    <x v="216"/>
    <x v="2"/>
    <s v="Haryana"/>
    <s v="Gurgaon"/>
    <x v="2"/>
    <x v="10"/>
    <s v="Accessories Pro 1"/>
    <n v="284100.27"/>
    <n v="8"/>
    <x v="2"/>
    <n v="217463.84"/>
    <n v="66636.429999999993"/>
    <s v="Vikas"/>
    <s v="Home Office"/>
  </r>
  <r>
    <s v="ORD-93611-7238"/>
    <d v="2024-12-20T00:00:00"/>
    <x v="1"/>
    <x v="388"/>
    <x v="259"/>
    <x v="3"/>
    <s v="Odisha"/>
    <s v="Bhubaneswar"/>
    <x v="1"/>
    <x v="6"/>
    <s v="Pens Pro 4"/>
    <n v="1855.93"/>
    <n v="4"/>
    <x v="0"/>
    <n v="1306.28"/>
    <n v="549.65"/>
    <s v="Karan"/>
    <s v="Home Office"/>
  </r>
  <r>
    <s v="ORD-98390-7239"/>
    <d v="2023-12-18T00:00:00"/>
    <x v="0"/>
    <x v="351"/>
    <x v="130"/>
    <x v="3"/>
    <s v="West Bengal"/>
    <s v="Howrah"/>
    <x v="0"/>
    <x v="4"/>
    <s v="Chairs Pro 9"/>
    <n v="56798.2"/>
    <n v="13"/>
    <x v="6"/>
    <n v="95994.73"/>
    <n v="-39196.53"/>
    <s v="Amit"/>
    <s v="Home Office"/>
  </r>
  <r>
    <s v="ORD-14083-7240"/>
    <d v="2023-10-03T00:00:00"/>
    <x v="0"/>
    <x v="48"/>
    <x v="152"/>
    <x v="1"/>
    <s v="Maharashtra"/>
    <s v="Nagpur"/>
    <x v="0"/>
    <x v="4"/>
    <s v="Chairs Pro 3"/>
    <n v="7553.37"/>
    <n v="1"/>
    <x v="1"/>
    <n v="10565.45"/>
    <n v="-3012.08"/>
    <s v="Pooja"/>
    <s v="Corporate"/>
  </r>
  <r>
    <s v="ORD-60382-7241"/>
    <d v="2024-10-21T00:00:00"/>
    <x v="1"/>
    <x v="394"/>
    <x v="114"/>
    <x v="2"/>
    <s v="Punjab"/>
    <s v="Amritsar"/>
    <x v="0"/>
    <x v="0"/>
    <s v="Sofas Pro 10"/>
    <n v="27745.64"/>
    <n v="4"/>
    <x v="7"/>
    <n v="17972.72"/>
    <n v="9772.92"/>
    <s v="Karan"/>
    <s v="Home Office"/>
  </r>
  <r>
    <s v="ORD-36654-7242"/>
    <d v="2023-05-15T00:00:00"/>
    <x v="0"/>
    <x v="577"/>
    <x v="32"/>
    <x v="2"/>
    <s v="Haryana"/>
    <s v="Gurgaon"/>
    <x v="2"/>
    <x v="5"/>
    <s v="Tablets Pro 7"/>
    <n v="70992.350000000006"/>
    <n v="6"/>
    <x v="5"/>
    <n v="60338.82"/>
    <n v="10653.53"/>
    <s v="Karan"/>
    <s v="Home Office"/>
  </r>
  <r>
    <s v="ORD-31637-7243"/>
    <d v="2024-10-23T00:00:00"/>
    <x v="1"/>
    <x v="382"/>
    <x v="41"/>
    <x v="2"/>
    <s v="Punjab"/>
    <s v="Amritsar"/>
    <x v="0"/>
    <x v="9"/>
    <s v="Beds Pro 6"/>
    <n v="7257.25"/>
    <n v="2"/>
    <x v="4"/>
    <n v="4851.8"/>
    <n v="2405.4499999999998"/>
    <s v="Amit"/>
    <s v="Corporate"/>
  </r>
  <r>
    <s v="ORD-56061-7244"/>
    <d v="2024-12-16T00:00:00"/>
    <x v="1"/>
    <x v="484"/>
    <x v="50"/>
    <x v="1"/>
    <s v="Gujarat"/>
    <s v="Ahmedabad"/>
    <x v="0"/>
    <x v="0"/>
    <s v="Sofas Pro 9"/>
    <n v="81822.64"/>
    <n v="7"/>
    <x v="2"/>
    <n v="59121.86"/>
    <n v="22700.78"/>
    <s v="Karan"/>
    <s v="Home Office"/>
  </r>
  <r>
    <s v="ORD-44432-7245"/>
    <d v="2024-11-10T00:00:00"/>
    <x v="1"/>
    <x v="653"/>
    <x v="127"/>
    <x v="2"/>
    <s v="Haryana"/>
    <s v="Faridabad"/>
    <x v="1"/>
    <x v="2"/>
    <s v="Binders Pro 1"/>
    <n v="3347.53"/>
    <n v="4"/>
    <x v="7"/>
    <n v="2459.12"/>
    <n v="888.41"/>
    <s v="Neha"/>
    <s v="Home Office"/>
  </r>
  <r>
    <s v="ORD-72633-7246"/>
    <d v="2023-04-30T00:00:00"/>
    <x v="0"/>
    <x v="154"/>
    <x v="280"/>
    <x v="2"/>
    <s v="Delhi"/>
    <s v="New Delhi"/>
    <x v="2"/>
    <x v="8"/>
    <s v="Laptops Pro 8"/>
    <n v="248090.08"/>
    <n v="10"/>
    <x v="2"/>
    <n v="210562.2"/>
    <n v="37527.879999999997"/>
    <s v="Vikas"/>
    <s v="Corporate"/>
  </r>
  <r>
    <s v="ORD-80877-7247"/>
    <d v="2023-03-25T00:00:00"/>
    <x v="0"/>
    <x v="813"/>
    <x v="176"/>
    <x v="3"/>
    <s v="Odisha"/>
    <s v="Bhubaneswar"/>
    <x v="1"/>
    <x v="2"/>
    <s v="Binders Pro 8"/>
    <n v="2238.06"/>
    <n v="1"/>
    <x v="0"/>
    <n v="1697.91"/>
    <n v="540.15"/>
    <s v="Neha"/>
    <s v="Home Office"/>
  </r>
  <r>
    <s v="ORD-30498-7248"/>
    <d v="2024-11-02T00:00:00"/>
    <x v="1"/>
    <x v="425"/>
    <x v="21"/>
    <x v="0"/>
    <s v="Telangana"/>
    <s v="Hyderabad"/>
    <x v="0"/>
    <x v="7"/>
    <s v="Tables Pro 10"/>
    <n v="10360.1"/>
    <n v="5"/>
    <x v="1"/>
    <n v="14968.4"/>
    <n v="-4608.3"/>
    <s v="Vikas"/>
    <s v="Home Office"/>
  </r>
  <r>
    <s v="ORD-28600-7249"/>
    <d v="2024-10-16T00:00:00"/>
    <x v="1"/>
    <x v="195"/>
    <x v="41"/>
    <x v="0"/>
    <s v="Telangana"/>
    <s v="Hyderabad"/>
    <x v="1"/>
    <x v="6"/>
    <s v="Pens Pro 8"/>
    <n v="1210.71"/>
    <n v="7"/>
    <x v="7"/>
    <n v="919.73"/>
    <n v="290.98"/>
    <s v="Amit"/>
    <s v="Home Office"/>
  </r>
  <r>
    <s v="ORD-14699-7250"/>
    <d v="2023-11-17T00:00:00"/>
    <x v="0"/>
    <x v="539"/>
    <x v="216"/>
    <x v="1"/>
    <s v="Maharashtra"/>
    <s v="Mumbai"/>
    <x v="2"/>
    <x v="8"/>
    <s v="Laptops Pro 6"/>
    <n v="92386.98"/>
    <n v="3"/>
    <x v="3"/>
    <n v="65340.93"/>
    <n v="27046.05"/>
    <s v="Priya"/>
    <s v="Home Office"/>
  </r>
  <r>
    <s v="ORD-73011-7251"/>
    <d v="2023-12-18T00:00:00"/>
    <x v="0"/>
    <x v="592"/>
    <x v="133"/>
    <x v="0"/>
    <s v="Telangana"/>
    <s v="Hyderabad"/>
    <x v="0"/>
    <x v="9"/>
    <s v="Beds Pro 3"/>
    <n v="23355.35"/>
    <n v="7"/>
    <x v="7"/>
    <n v="14525"/>
    <n v="8830.35"/>
    <s v="Priya"/>
    <s v="Corporate"/>
  </r>
  <r>
    <s v="ORD-34468-7252"/>
    <d v="2023-11-01T00:00:00"/>
    <x v="0"/>
    <x v="816"/>
    <x v="205"/>
    <x v="0"/>
    <s v="Telangana"/>
    <s v="Hyderabad"/>
    <x v="1"/>
    <x v="1"/>
    <s v="Paper Pro 7"/>
    <n v="6029.53"/>
    <n v="8"/>
    <x v="1"/>
    <n v="8734.16"/>
    <n v="-2704.63"/>
    <s v="Karan"/>
    <s v="Home Office"/>
  </r>
  <r>
    <s v="ORD-35845-7253"/>
    <d v="2023-12-13T00:00:00"/>
    <x v="0"/>
    <x v="334"/>
    <x v="103"/>
    <x v="1"/>
    <s v="Maharashtra"/>
    <s v="Pune"/>
    <x v="0"/>
    <x v="4"/>
    <s v="Chairs Pro 7"/>
    <n v="27902.67"/>
    <n v="3"/>
    <x v="1"/>
    <n v="41283.99"/>
    <n v="-13381.32"/>
    <s v="Pooja"/>
    <s v="Home Office"/>
  </r>
  <r>
    <s v="ORD-61819-7254"/>
    <d v="2024-11-14T00:00:00"/>
    <x v="1"/>
    <x v="458"/>
    <x v="271"/>
    <x v="0"/>
    <s v="Karnataka"/>
    <s v="Mysore"/>
    <x v="0"/>
    <x v="4"/>
    <s v="Chairs Pro 2"/>
    <n v="56889.71"/>
    <n v="4"/>
    <x v="3"/>
    <n v="44165.56"/>
    <n v="12724.15"/>
    <s v="Amit"/>
    <s v="Home Office"/>
  </r>
  <r>
    <s v="ORD-48605-7255"/>
    <d v="2023-11-02T00:00:00"/>
    <x v="0"/>
    <x v="337"/>
    <x v="37"/>
    <x v="3"/>
    <s v="West Bengal"/>
    <s v="Howrah"/>
    <x v="1"/>
    <x v="2"/>
    <s v="Binders Pro 1"/>
    <n v="7022.34"/>
    <n v="8"/>
    <x v="2"/>
    <n v="6394.16"/>
    <n v="628.17999999999995"/>
    <s v="Rahul"/>
    <s v="Home Office"/>
  </r>
  <r>
    <s v="ORD-35175-7256"/>
    <d v="2024-01-13T00:00:00"/>
    <x v="1"/>
    <x v="847"/>
    <x v="18"/>
    <x v="2"/>
    <s v="Haryana"/>
    <s v="Faridabad"/>
    <x v="0"/>
    <x v="4"/>
    <s v="Chairs Pro 2"/>
    <n v="224544.6"/>
    <n v="11"/>
    <x v="3"/>
    <n v="182722.76"/>
    <n v="41821.839999999997"/>
    <s v="Neha"/>
    <s v="Consumer"/>
  </r>
  <r>
    <s v="ORD-69495-7257"/>
    <d v="2023-05-26T00:00:00"/>
    <x v="0"/>
    <x v="355"/>
    <x v="39"/>
    <x v="0"/>
    <s v="Karnataka"/>
    <s v="Bangalore"/>
    <x v="0"/>
    <x v="7"/>
    <s v="Tables Pro 1"/>
    <n v="26862.9"/>
    <n v="6"/>
    <x v="1"/>
    <n v="38627.279999999999"/>
    <n v="-11764.38"/>
    <s v="Vikas"/>
    <s v="Corporate"/>
  </r>
  <r>
    <s v="ORD-79353-7258"/>
    <d v="2023-10-09T00:00:00"/>
    <x v="0"/>
    <x v="570"/>
    <x v="81"/>
    <x v="0"/>
    <s v="Telangana"/>
    <s v="Hyderabad"/>
    <x v="1"/>
    <x v="3"/>
    <s v="Storage Pro 6"/>
    <n v="12022.94"/>
    <n v="8"/>
    <x v="2"/>
    <n v="10937.04"/>
    <n v="1085.9000000000001"/>
    <s v="Vikas"/>
    <s v="Consumer"/>
  </r>
  <r>
    <s v="ORD-17270-7259"/>
    <d v="2024-09-16T00:00:00"/>
    <x v="1"/>
    <x v="768"/>
    <x v="53"/>
    <x v="3"/>
    <s v="Bihar"/>
    <s v="Gaya"/>
    <x v="1"/>
    <x v="6"/>
    <s v="Pens Pro 2"/>
    <n v="11753.66"/>
    <n v="10"/>
    <x v="0"/>
    <n v="7988.6"/>
    <n v="3765.06"/>
    <s v="Sneha"/>
    <s v="Home Office"/>
  </r>
  <r>
    <s v="ORD-77365-7260"/>
    <d v="2024-05-07T00:00:00"/>
    <x v="1"/>
    <x v="606"/>
    <x v="230"/>
    <x v="1"/>
    <s v="Gujarat"/>
    <s v="Surat"/>
    <x v="0"/>
    <x v="9"/>
    <s v="Beds Pro 4"/>
    <n v="85417.34"/>
    <n v="6"/>
    <x v="3"/>
    <n v="61226.82"/>
    <n v="24190.52"/>
    <s v="Amit"/>
    <s v="Home Office"/>
  </r>
  <r>
    <s v="ORD-59765-7261"/>
    <d v="2023-06-26T00:00:00"/>
    <x v="0"/>
    <x v="102"/>
    <x v="244"/>
    <x v="2"/>
    <s v="Haryana"/>
    <s v="Gurgaon"/>
    <x v="1"/>
    <x v="1"/>
    <s v="Paper Pro 10"/>
    <n v="8470.48"/>
    <n v="5"/>
    <x v="7"/>
    <n v="6356.65"/>
    <n v="2113.83"/>
    <s v="Vikas"/>
    <s v="Corporate"/>
  </r>
  <r>
    <s v="ORD-97622-7262"/>
    <d v="2024-12-11T00:00:00"/>
    <x v="1"/>
    <x v="504"/>
    <x v="139"/>
    <x v="0"/>
    <s v="Tamil Nadu"/>
    <s v="Coimbatore"/>
    <x v="1"/>
    <x v="1"/>
    <s v="Paper Pro 1"/>
    <n v="11433.67"/>
    <n v="15"/>
    <x v="4"/>
    <n v="7653.75"/>
    <n v="3779.92"/>
    <s v="Vikas"/>
    <s v="Consumer"/>
  </r>
  <r>
    <s v="ORD-70857-7263"/>
    <d v="2023-07-06T00:00:00"/>
    <x v="0"/>
    <x v="713"/>
    <x v="253"/>
    <x v="3"/>
    <s v="West Bengal"/>
    <s v="Howrah"/>
    <x v="2"/>
    <x v="8"/>
    <s v="Laptops Pro 1"/>
    <n v="807995.29"/>
    <n v="15"/>
    <x v="5"/>
    <n v="741328.05"/>
    <n v="66667.240000000005"/>
    <s v="Rahul"/>
    <s v="Corporate"/>
  </r>
  <r>
    <s v="ORD-76981-7264"/>
    <d v="2023-12-23T00:00:00"/>
    <x v="0"/>
    <x v="806"/>
    <x v="195"/>
    <x v="1"/>
    <s v="Maharashtra"/>
    <s v="Nagpur"/>
    <x v="0"/>
    <x v="9"/>
    <s v="Beds Pro 7"/>
    <n v="275908.06"/>
    <n v="15"/>
    <x v="5"/>
    <n v="247913.4"/>
    <n v="27994.66"/>
    <s v="Amit"/>
    <s v="Consumer"/>
  </r>
  <r>
    <s v="ORD-66789-7265"/>
    <d v="2024-08-12T00:00:00"/>
    <x v="1"/>
    <x v="494"/>
    <x v="2"/>
    <x v="1"/>
    <s v="Rajasthan"/>
    <s v="Jaipur"/>
    <x v="2"/>
    <x v="10"/>
    <s v="Accessories Pro 4"/>
    <n v="436681.39"/>
    <n v="13"/>
    <x v="3"/>
    <n v="309839.01"/>
    <n v="126842.38"/>
    <s v="Priya"/>
    <s v="Corporate"/>
  </r>
  <r>
    <s v="ORD-15926-7266"/>
    <d v="2023-11-22T00:00:00"/>
    <x v="0"/>
    <x v="415"/>
    <x v="276"/>
    <x v="0"/>
    <s v="Karnataka"/>
    <s v="Bangalore"/>
    <x v="0"/>
    <x v="0"/>
    <s v="Sofas Pro 2"/>
    <n v="1647.55"/>
    <n v="1"/>
    <x v="1"/>
    <n v="2471.12"/>
    <n v="-823.57"/>
    <s v="Sneha"/>
    <s v="Home Office"/>
  </r>
  <r>
    <s v="ORD-69987-7267"/>
    <d v="2023-09-16T00:00:00"/>
    <x v="0"/>
    <x v="499"/>
    <x v="247"/>
    <x v="2"/>
    <s v="Delhi"/>
    <s v="New Delhi"/>
    <x v="0"/>
    <x v="9"/>
    <s v="Beds Pro 10"/>
    <n v="213170.2"/>
    <n v="9"/>
    <x v="0"/>
    <n v="126525.06"/>
    <n v="86645.14"/>
    <s v="Pooja"/>
    <s v="Corporate"/>
  </r>
  <r>
    <s v="ORD-66965-7268"/>
    <d v="2023-11-02T00:00:00"/>
    <x v="0"/>
    <x v="529"/>
    <x v="123"/>
    <x v="2"/>
    <s v="Haryana"/>
    <s v="Gurgaon"/>
    <x v="0"/>
    <x v="4"/>
    <s v="Chairs Pro 10"/>
    <n v="17476.22"/>
    <n v="2"/>
    <x v="1"/>
    <n v="25010.02"/>
    <n v="-7533.8"/>
    <s v="Karan"/>
    <s v="Home Office"/>
  </r>
  <r>
    <s v="ORD-90373-7269"/>
    <d v="2023-04-03T00:00:00"/>
    <x v="0"/>
    <x v="396"/>
    <x v="222"/>
    <x v="3"/>
    <s v="West Bengal"/>
    <s v="Kolkata"/>
    <x v="1"/>
    <x v="1"/>
    <s v="Paper Pro 3"/>
    <n v="4782.8"/>
    <n v="8"/>
    <x v="6"/>
    <n v="8248.9599999999991"/>
    <n v="-3466.16"/>
    <s v="Rahul"/>
    <s v="Consumer"/>
  </r>
  <r>
    <s v="ORD-58964-7270"/>
    <d v="2023-09-06T00:00:00"/>
    <x v="0"/>
    <x v="199"/>
    <x v="163"/>
    <x v="0"/>
    <s v="Karnataka"/>
    <s v="Bangalore"/>
    <x v="2"/>
    <x v="10"/>
    <s v="Accessories Pro 2"/>
    <n v="82451.22"/>
    <n v="4"/>
    <x v="6"/>
    <n v="144347.32"/>
    <n v="-61896.1"/>
    <s v="Priya"/>
    <s v="Home Office"/>
  </r>
  <r>
    <s v="ORD-75441-7271"/>
    <d v="2023-07-26T00:00:00"/>
    <x v="0"/>
    <x v="229"/>
    <x v="129"/>
    <x v="3"/>
    <s v="Bihar"/>
    <s v="Gaya"/>
    <x v="2"/>
    <x v="5"/>
    <s v="Tablets Pro 7"/>
    <n v="272258.23"/>
    <n v="11"/>
    <x v="3"/>
    <n v="236306.95"/>
    <n v="35951.279999999999"/>
    <s v="Priya"/>
    <s v="Home Office"/>
  </r>
  <r>
    <s v="ORD-45112-7272"/>
    <d v="2023-10-21T00:00:00"/>
    <x v="0"/>
    <x v="290"/>
    <x v="18"/>
    <x v="1"/>
    <s v="Rajasthan"/>
    <s v="Jaipur"/>
    <x v="1"/>
    <x v="2"/>
    <s v="Binders Pro 1"/>
    <n v="15918.92"/>
    <n v="14"/>
    <x v="1"/>
    <n v="23027.48"/>
    <n v="-7108.56"/>
    <s v="Sneha"/>
    <s v="Consumer"/>
  </r>
  <r>
    <s v="ORD-90396-7273"/>
    <d v="2023-10-28T00:00:00"/>
    <x v="0"/>
    <x v="541"/>
    <x v="44"/>
    <x v="1"/>
    <s v="Rajasthan"/>
    <s v="Jaipur"/>
    <x v="1"/>
    <x v="3"/>
    <s v="Storage Pro 7"/>
    <n v="6652.29"/>
    <n v="13"/>
    <x v="2"/>
    <n v="6351.54"/>
    <n v="300.75"/>
    <s v="Pooja"/>
    <s v="Corporate"/>
  </r>
  <r>
    <s v="ORD-62027-7274"/>
    <d v="2023-04-10T00:00:00"/>
    <x v="0"/>
    <x v="553"/>
    <x v="125"/>
    <x v="3"/>
    <s v="Bihar"/>
    <s v="Patna"/>
    <x v="2"/>
    <x v="11"/>
    <s v="Smartphones Pro 9"/>
    <n v="88289.53"/>
    <n v="8"/>
    <x v="3"/>
    <n v="59169.04"/>
    <n v="29120.49"/>
    <s v="Priya"/>
    <s v="Home Office"/>
  </r>
  <r>
    <s v="ORD-86655-7275"/>
    <d v="2024-12-10T00:00:00"/>
    <x v="1"/>
    <x v="417"/>
    <x v="55"/>
    <x v="2"/>
    <s v="Delhi"/>
    <s v="New Delhi"/>
    <x v="1"/>
    <x v="3"/>
    <s v="Storage Pro 4"/>
    <n v="4993.37"/>
    <n v="9"/>
    <x v="5"/>
    <n v="5192.1899999999996"/>
    <n v="-198.82"/>
    <s v="Karan"/>
    <s v="Corporate"/>
  </r>
  <r>
    <s v="ORD-43953-7276"/>
    <d v="2023-12-07T00:00:00"/>
    <x v="0"/>
    <x v="47"/>
    <x v="280"/>
    <x v="1"/>
    <s v="Rajasthan"/>
    <s v="Jaipur"/>
    <x v="1"/>
    <x v="1"/>
    <s v="Paper Pro 2"/>
    <n v="14312.6"/>
    <n v="14"/>
    <x v="6"/>
    <n v="24506.58"/>
    <n v="-10193.98"/>
    <s v="Neha"/>
    <s v="Consumer"/>
  </r>
  <r>
    <s v="ORD-16944-7277"/>
    <d v="2023-12-30T00:00:00"/>
    <x v="0"/>
    <x v="583"/>
    <x v="226"/>
    <x v="2"/>
    <s v="Haryana"/>
    <s v="Gurgaon"/>
    <x v="0"/>
    <x v="7"/>
    <s v="Tables Pro 1"/>
    <n v="219309.04"/>
    <n v="10"/>
    <x v="2"/>
    <n v="187002.1"/>
    <n v="32306.94"/>
    <s v="Karan"/>
    <s v="Consumer"/>
  </r>
  <r>
    <s v="ORD-44228-7278"/>
    <d v="2024-12-22T00:00:00"/>
    <x v="1"/>
    <x v="759"/>
    <x v="263"/>
    <x v="2"/>
    <s v="Delhi"/>
    <s v="New Delhi"/>
    <x v="1"/>
    <x v="2"/>
    <s v="Binders Pro 1"/>
    <n v="8964.94"/>
    <n v="4"/>
    <x v="3"/>
    <n v="6886.8"/>
    <n v="2078.14"/>
    <s v="Pooja"/>
    <s v="Consumer"/>
  </r>
  <r>
    <s v="ORD-32156-7279"/>
    <d v="2024-02-26T00:00:00"/>
    <x v="1"/>
    <x v="646"/>
    <x v="58"/>
    <x v="1"/>
    <s v="Rajasthan"/>
    <s v="Jaipur"/>
    <x v="0"/>
    <x v="0"/>
    <s v="Sofas Pro 2"/>
    <n v="129168.22"/>
    <n v="13"/>
    <x v="3"/>
    <n v="99556.6"/>
    <n v="29611.62"/>
    <s v="Priya"/>
    <s v="Consumer"/>
  </r>
  <r>
    <s v="ORD-35323-7280"/>
    <d v="2023-02-21T00:00:00"/>
    <x v="0"/>
    <x v="754"/>
    <x v="207"/>
    <x v="2"/>
    <s v="Delhi"/>
    <s v="New Delhi"/>
    <x v="1"/>
    <x v="6"/>
    <s v="Pens Pro 2"/>
    <n v="2732.52"/>
    <n v="8"/>
    <x v="0"/>
    <n v="1645.44"/>
    <n v="1087.08"/>
    <s v="Sneha"/>
    <s v="Home Office"/>
  </r>
  <r>
    <s v="ORD-66297-7281"/>
    <d v="2023-01-28T00:00:00"/>
    <x v="0"/>
    <x v="316"/>
    <x v="158"/>
    <x v="3"/>
    <s v="Bihar"/>
    <s v="Patna"/>
    <x v="1"/>
    <x v="1"/>
    <s v="Paper Pro 3"/>
    <n v="5782.12"/>
    <n v="12"/>
    <x v="4"/>
    <n v="3613.32"/>
    <n v="2168.8000000000002"/>
    <s v="Sneha"/>
    <s v="Consumer"/>
  </r>
  <r>
    <s v="ORD-79543-7282"/>
    <d v="2024-06-11T00:00:00"/>
    <x v="1"/>
    <x v="56"/>
    <x v="199"/>
    <x v="2"/>
    <s v="Punjab"/>
    <s v="Amritsar"/>
    <x v="0"/>
    <x v="0"/>
    <s v="Sofas Pro 2"/>
    <n v="320238.90000000002"/>
    <n v="15"/>
    <x v="2"/>
    <n v="257038.95"/>
    <n v="63199.95"/>
    <s v="Vikas"/>
    <s v="Home Office"/>
  </r>
  <r>
    <s v="ORD-85403-7283"/>
    <d v="2023-10-30T00:00:00"/>
    <x v="0"/>
    <x v="670"/>
    <x v="288"/>
    <x v="2"/>
    <s v="Punjab"/>
    <s v="Ludhiana"/>
    <x v="0"/>
    <x v="9"/>
    <s v="Beds Pro 5"/>
    <n v="63285.39"/>
    <n v="3"/>
    <x v="5"/>
    <n v="57768.959999999999"/>
    <n v="5516.43"/>
    <s v="Sneha"/>
    <s v="Home Office"/>
  </r>
  <r>
    <s v="ORD-13979-7284"/>
    <d v="2024-10-25T00:00:00"/>
    <x v="1"/>
    <x v="84"/>
    <x v="119"/>
    <x v="1"/>
    <s v="Maharashtra"/>
    <s v="Mumbai"/>
    <x v="0"/>
    <x v="9"/>
    <s v="Beds Pro 2"/>
    <n v="154694.96"/>
    <n v="7"/>
    <x v="7"/>
    <n v="128406.67"/>
    <n v="26288.29"/>
    <s v="Vikas"/>
    <s v="Home Office"/>
  </r>
  <r>
    <s v="ORD-81782-7285"/>
    <d v="2023-10-01T00:00:00"/>
    <x v="0"/>
    <x v="456"/>
    <x v="146"/>
    <x v="2"/>
    <s v="Haryana"/>
    <s v="Faridabad"/>
    <x v="2"/>
    <x v="11"/>
    <s v="Smartphones Pro 3"/>
    <n v="70800.27"/>
    <n v="15"/>
    <x v="6"/>
    <n v="125529.60000000001"/>
    <n v="-54729.33"/>
    <s v="Vikas"/>
    <s v="Corporate"/>
  </r>
  <r>
    <s v="ORD-25028-7286"/>
    <d v="2023-01-13T00:00:00"/>
    <x v="0"/>
    <x v="114"/>
    <x v="286"/>
    <x v="0"/>
    <s v="Telangana"/>
    <s v="Hyderabad"/>
    <x v="2"/>
    <x v="8"/>
    <s v="Laptops Pro 2"/>
    <n v="299043.5"/>
    <n v="12"/>
    <x v="2"/>
    <n v="276694.44"/>
    <n v="22349.06"/>
    <s v="Amit"/>
    <s v="Home Office"/>
  </r>
  <r>
    <s v="ORD-70978-7287"/>
    <d v="2024-07-10T00:00:00"/>
    <x v="1"/>
    <x v="24"/>
    <x v="25"/>
    <x v="3"/>
    <s v="Bihar"/>
    <s v="Gaya"/>
    <x v="2"/>
    <x v="11"/>
    <s v="Smartphones Pro 1"/>
    <n v="79305.13"/>
    <n v="14"/>
    <x v="1"/>
    <n v="112572.74"/>
    <n v="-33267.61"/>
    <s v="Sneha"/>
    <s v="Home Office"/>
  </r>
  <r>
    <s v="ORD-75738-7288"/>
    <d v="2024-08-16T00:00:00"/>
    <x v="1"/>
    <x v="378"/>
    <x v="51"/>
    <x v="1"/>
    <s v="Gujarat"/>
    <s v="Ahmedabad"/>
    <x v="1"/>
    <x v="6"/>
    <s v="Pens Pro 2"/>
    <n v="42104.17"/>
    <n v="14"/>
    <x v="7"/>
    <n v="26614.7"/>
    <n v="15489.47"/>
    <s v="Karan"/>
    <s v="Consumer"/>
  </r>
  <r>
    <s v="ORD-65494-7289"/>
    <d v="2024-11-08T00:00:00"/>
    <x v="1"/>
    <x v="493"/>
    <x v="235"/>
    <x v="3"/>
    <s v="Bihar"/>
    <s v="Patna"/>
    <x v="2"/>
    <x v="11"/>
    <s v="Smartphones Pro 8"/>
    <n v="210584.72"/>
    <n v="12"/>
    <x v="1"/>
    <n v="308577"/>
    <n v="-97992.28"/>
    <s v="Amit"/>
    <s v="Home Office"/>
  </r>
  <r>
    <s v="ORD-15892-7290"/>
    <d v="2023-02-21T00:00:00"/>
    <x v="0"/>
    <x v="256"/>
    <x v="228"/>
    <x v="3"/>
    <s v="West Bengal"/>
    <s v="Kolkata"/>
    <x v="2"/>
    <x v="10"/>
    <s v="Accessories Pro 1"/>
    <n v="88011.05"/>
    <n v="3"/>
    <x v="5"/>
    <n v="94266.06"/>
    <n v="-6255.01"/>
    <s v="Vikas"/>
    <s v="Home Office"/>
  </r>
  <r>
    <s v="ORD-17812-7291"/>
    <d v="2024-09-29T00:00:00"/>
    <x v="1"/>
    <x v="67"/>
    <x v="212"/>
    <x v="0"/>
    <s v="Telangana"/>
    <s v="Hyderabad"/>
    <x v="0"/>
    <x v="9"/>
    <s v="Beds Pro 1"/>
    <n v="215242.96"/>
    <n v="15"/>
    <x v="3"/>
    <n v="188318.25"/>
    <n v="26924.71"/>
    <s v="Sneha"/>
    <s v="Home Office"/>
  </r>
  <r>
    <s v="ORD-24949-7292"/>
    <d v="2023-02-07T00:00:00"/>
    <x v="0"/>
    <x v="399"/>
    <x v="33"/>
    <x v="0"/>
    <s v="Tamil Nadu"/>
    <s v="Coimbatore"/>
    <x v="1"/>
    <x v="1"/>
    <s v="Paper Pro 2"/>
    <n v="16395.080000000002"/>
    <n v="13"/>
    <x v="0"/>
    <n v="11251.24"/>
    <n v="5143.84"/>
    <s v="Priya"/>
    <s v="Corporate"/>
  </r>
  <r>
    <s v="ORD-28611-7293"/>
    <d v="2023-11-11T00:00:00"/>
    <x v="0"/>
    <x v="394"/>
    <x v="87"/>
    <x v="1"/>
    <s v="Gujarat"/>
    <s v="Surat"/>
    <x v="2"/>
    <x v="11"/>
    <s v="Smartphones Pro 8"/>
    <n v="424990.02"/>
    <n v="11"/>
    <x v="0"/>
    <n v="238199.72"/>
    <n v="186790.3"/>
    <s v="Amit"/>
    <s v="Consumer"/>
  </r>
  <r>
    <s v="ORD-95472-7294"/>
    <d v="2024-11-23T00:00:00"/>
    <x v="1"/>
    <x v="98"/>
    <x v="135"/>
    <x v="0"/>
    <s v="Karnataka"/>
    <s v="Bangalore"/>
    <x v="0"/>
    <x v="7"/>
    <s v="Tables Pro 1"/>
    <n v="69275.240000000005"/>
    <n v="6"/>
    <x v="1"/>
    <n v="104081.04"/>
    <n v="-34805.800000000003"/>
    <s v="Amit"/>
    <s v="Corporate"/>
  </r>
  <r>
    <s v="ORD-27940-7295"/>
    <d v="2023-10-06T00:00:00"/>
    <x v="0"/>
    <x v="354"/>
    <x v="89"/>
    <x v="0"/>
    <s v="Tamil Nadu"/>
    <s v="Chennai"/>
    <x v="0"/>
    <x v="4"/>
    <s v="Chairs Pro 9"/>
    <n v="29752.33"/>
    <n v="4"/>
    <x v="5"/>
    <n v="32128.52"/>
    <n v="-2376.19"/>
    <s v="Pooja"/>
    <s v="Consumer"/>
  </r>
  <r>
    <s v="ORD-91883-7296"/>
    <d v="2023-01-21T00:00:00"/>
    <x v="0"/>
    <x v="722"/>
    <x v="265"/>
    <x v="0"/>
    <s v="Telangana"/>
    <s v="Hyderabad"/>
    <x v="1"/>
    <x v="1"/>
    <s v="Paper Pro 10"/>
    <n v="16440.93"/>
    <n v="8"/>
    <x v="7"/>
    <n v="10506.56"/>
    <n v="5934.37"/>
    <s v="Karan"/>
    <s v="Consumer"/>
  </r>
  <r>
    <s v="ORD-95015-7297"/>
    <d v="2024-03-01T00:00:00"/>
    <x v="1"/>
    <x v="284"/>
    <x v="142"/>
    <x v="2"/>
    <s v="Punjab"/>
    <s v="Amritsar"/>
    <x v="1"/>
    <x v="6"/>
    <s v="Pens Pro 7"/>
    <n v="7516.39"/>
    <n v="8"/>
    <x v="2"/>
    <n v="6970.48"/>
    <n v="545.91"/>
    <s v="Pooja"/>
    <s v="Consumer"/>
  </r>
  <r>
    <s v="ORD-48772-7298"/>
    <d v="2023-07-01T00:00:00"/>
    <x v="0"/>
    <x v="31"/>
    <x v="179"/>
    <x v="1"/>
    <s v="Maharashtra"/>
    <s v="Pune"/>
    <x v="1"/>
    <x v="6"/>
    <s v="Pens Pro 6"/>
    <n v="2088.5"/>
    <n v="3"/>
    <x v="2"/>
    <n v="1610.82"/>
    <n v="477.68"/>
    <s v="Rahul"/>
    <s v="Corporate"/>
  </r>
  <r>
    <s v="ORD-58065-7299"/>
    <d v="2023-01-26T00:00:00"/>
    <x v="0"/>
    <x v="185"/>
    <x v="111"/>
    <x v="3"/>
    <s v="West Bengal"/>
    <s v="Kolkata"/>
    <x v="2"/>
    <x v="10"/>
    <s v="Accessories Pro 6"/>
    <n v="86564.21"/>
    <n v="15"/>
    <x v="1"/>
    <n v="120365.25"/>
    <n v="-33801.040000000001"/>
    <s v="Karan"/>
    <s v="Consumer"/>
  </r>
  <r>
    <s v="ORD-58005-7300"/>
    <d v="2024-10-15T00:00:00"/>
    <x v="1"/>
    <x v="756"/>
    <x v="159"/>
    <x v="3"/>
    <s v="Bihar"/>
    <s v="Patna"/>
    <x v="2"/>
    <x v="11"/>
    <s v="Smartphones Pro 3"/>
    <n v="420460.68"/>
    <n v="11"/>
    <x v="3"/>
    <n v="319129.69"/>
    <n v="101330.99"/>
    <s v="Rahul"/>
    <s v="Home Office"/>
  </r>
  <r>
    <s v="ORD-53041-7301"/>
    <d v="2023-01-20T00:00:00"/>
    <x v="0"/>
    <x v="739"/>
    <x v="257"/>
    <x v="2"/>
    <s v="Delhi"/>
    <s v="New Delhi"/>
    <x v="2"/>
    <x v="11"/>
    <s v="Smartphones Pro 7"/>
    <n v="74115.850000000006"/>
    <n v="5"/>
    <x v="4"/>
    <n v="47372.4"/>
    <n v="26743.45"/>
    <s v="Rahul"/>
    <s v="Home Office"/>
  </r>
  <r>
    <s v="ORD-98777-7302"/>
    <d v="2023-06-26T00:00:00"/>
    <x v="0"/>
    <x v="362"/>
    <x v="128"/>
    <x v="1"/>
    <s v="Gujarat"/>
    <s v="Surat"/>
    <x v="2"/>
    <x v="5"/>
    <s v="Tablets Pro 8"/>
    <n v="24967.48"/>
    <n v="2"/>
    <x v="1"/>
    <n v="36987.24"/>
    <n v="-12019.76"/>
    <s v="Karan"/>
    <s v="Consumer"/>
  </r>
  <r>
    <s v="ORD-66436-7303"/>
    <d v="2023-05-14T00:00:00"/>
    <x v="0"/>
    <x v="367"/>
    <x v="213"/>
    <x v="3"/>
    <s v="Bihar"/>
    <s v="Gaya"/>
    <x v="1"/>
    <x v="1"/>
    <s v="Paper Pro 5"/>
    <n v="434.36"/>
    <n v="3"/>
    <x v="4"/>
    <n v="308.27999999999997"/>
    <n v="126.08"/>
    <s v="Rahul"/>
    <s v="Consumer"/>
  </r>
  <r>
    <s v="ORD-89724-7304"/>
    <d v="2024-06-26T00:00:00"/>
    <x v="1"/>
    <x v="104"/>
    <x v="216"/>
    <x v="0"/>
    <s v="Telangana"/>
    <s v="Hyderabad"/>
    <x v="1"/>
    <x v="3"/>
    <s v="Storage Pro 7"/>
    <n v="5535.27"/>
    <n v="7"/>
    <x v="3"/>
    <n v="4440.24"/>
    <n v="1095.03"/>
    <s v="Amit"/>
    <s v="Corporate"/>
  </r>
  <r>
    <s v="ORD-17660-7305"/>
    <d v="2023-12-15T00:00:00"/>
    <x v="0"/>
    <x v="233"/>
    <x v="258"/>
    <x v="3"/>
    <s v="Bihar"/>
    <s v="Patna"/>
    <x v="0"/>
    <x v="0"/>
    <s v="Sofas Pro 9"/>
    <n v="73608.100000000006"/>
    <n v="9"/>
    <x v="6"/>
    <n v="132467.22"/>
    <n v="-58859.12"/>
    <s v="Sneha"/>
    <s v="Corporate"/>
  </r>
  <r>
    <s v="ORD-64501-7306"/>
    <d v="2023-12-10T00:00:00"/>
    <x v="0"/>
    <x v="143"/>
    <x v="243"/>
    <x v="2"/>
    <s v="Punjab"/>
    <s v="Ludhiana"/>
    <x v="0"/>
    <x v="4"/>
    <s v="Chairs Pro 1"/>
    <n v="39727.94"/>
    <n v="11"/>
    <x v="6"/>
    <n v="67923.679999999993"/>
    <n v="-28195.74"/>
    <s v="Vikas"/>
    <s v="Corporate"/>
  </r>
  <r>
    <s v="ORD-21860-7307"/>
    <d v="2024-08-26T00:00:00"/>
    <x v="1"/>
    <x v="206"/>
    <x v="59"/>
    <x v="1"/>
    <s v="Gujarat"/>
    <s v="Ahmedabad"/>
    <x v="0"/>
    <x v="4"/>
    <s v="Chairs Pro 6"/>
    <n v="2658.21"/>
    <n v="1"/>
    <x v="5"/>
    <n v="2455.4499999999998"/>
    <n v="202.76"/>
    <s v="Neha"/>
    <s v="Corporate"/>
  </r>
  <r>
    <s v="ORD-30069-7308"/>
    <d v="2024-11-04T00:00:00"/>
    <x v="1"/>
    <x v="16"/>
    <x v="5"/>
    <x v="3"/>
    <s v="Bihar"/>
    <s v="Gaya"/>
    <x v="1"/>
    <x v="6"/>
    <s v="Pens Pro 6"/>
    <n v="13649.63"/>
    <n v="7"/>
    <x v="4"/>
    <n v="10081.26"/>
    <n v="3568.37"/>
    <s v="Karan"/>
    <s v="Consumer"/>
  </r>
  <r>
    <s v="ORD-74743-7309"/>
    <d v="2023-11-17T00:00:00"/>
    <x v="0"/>
    <x v="418"/>
    <x v="38"/>
    <x v="2"/>
    <s v="Punjab"/>
    <s v="Ludhiana"/>
    <x v="2"/>
    <x v="11"/>
    <s v="Smartphones Pro 9"/>
    <n v="217893.35"/>
    <n v="5"/>
    <x v="3"/>
    <n v="158041.9"/>
    <n v="59851.45"/>
    <s v="Karan"/>
    <s v="Home Office"/>
  </r>
  <r>
    <s v="ORD-61590-7310"/>
    <d v="2024-07-28T00:00:00"/>
    <x v="1"/>
    <x v="491"/>
    <x v="6"/>
    <x v="2"/>
    <s v="Punjab"/>
    <s v="Amritsar"/>
    <x v="1"/>
    <x v="6"/>
    <s v="Pens Pro 10"/>
    <n v="29633.27"/>
    <n v="14"/>
    <x v="7"/>
    <n v="19745.32"/>
    <n v="9887.9500000000007"/>
    <s v="Sneha"/>
    <s v="Home Office"/>
  </r>
  <r>
    <s v="ORD-44787-7311"/>
    <d v="2023-09-16T00:00:00"/>
    <x v="0"/>
    <x v="825"/>
    <x v="221"/>
    <x v="0"/>
    <s v="Tamil Nadu"/>
    <s v="Chennai"/>
    <x v="0"/>
    <x v="0"/>
    <s v="Sofas Pro 6"/>
    <n v="62640.39"/>
    <n v="6"/>
    <x v="6"/>
    <n v="106358.28"/>
    <n v="-43717.89"/>
    <s v="Pooja"/>
    <s v="Corporate"/>
  </r>
  <r>
    <s v="ORD-59750-7312"/>
    <d v="2024-10-05T00:00:00"/>
    <x v="1"/>
    <x v="430"/>
    <x v="118"/>
    <x v="1"/>
    <s v="Gujarat"/>
    <s v="Ahmedabad"/>
    <x v="1"/>
    <x v="1"/>
    <s v="Paper Pro 6"/>
    <n v="12198.4"/>
    <n v="8"/>
    <x v="3"/>
    <n v="9996.16"/>
    <n v="2202.2399999999998"/>
    <s v="Neha"/>
    <s v="Consumer"/>
  </r>
  <r>
    <s v="ORD-61353-7313"/>
    <d v="2023-09-09T00:00:00"/>
    <x v="0"/>
    <x v="252"/>
    <x v="37"/>
    <x v="1"/>
    <s v="Rajasthan"/>
    <s v="Jaipur"/>
    <x v="2"/>
    <x v="5"/>
    <s v="Tablets Pro 10"/>
    <n v="539746.78"/>
    <n v="14"/>
    <x v="3"/>
    <n v="467251.4"/>
    <n v="72495.38"/>
    <s v="Amit"/>
    <s v="Corporate"/>
  </r>
  <r>
    <s v="ORD-66499-7314"/>
    <d v="2024-10-06T00:00:00"/>
    <x v="1"/>
    <x v="594"/>
    <x v="93"/>
    <x v="2"/>
    <s v="Delhi"/>
    <s v="New Delhi"/>
    <x v="2"/>
    <x v="5"/>
    <s v="Tablets Pro 9"/>
    <n v="118453.24"/>
    <n v="8"/>
    <x v="1"/>
    <n v="171141.44"/>
    <n v="-52688.2"/>
    <s v="Rahul"/>
    <s v="Corporate"/>
  </r>
  <r>
    <s v="ORD-30790-7315"/>
    <d v="2023-01-08T00:00:00"/>
    <x v="0"/>
    <x v="80"/>
    <x v="4"/>
    <x v="2"/>
    <s v="Punjab"/>
    <s v="Ludhiana"/>
    <x v="2"/>
    <x v="5"/>
    <s v="Tablets Pro 1"/>
    <n v="75070.080000000002"/>
    <n v="8"/>
    <x v="6"/>
    <n v="131151.44"/>
    <n v="-56081.36"/>
    <s v="Priya"/>
    <s v="Consumer"/>
  </r>
  <r>
    <s v="ORD-87788-7316"/>
    <d v="2023-12-05T00:00:00"/>
    <x v="0"/>
    <x v="867"/>
    <x v="281"/>
    <x v="2"/>
    <s v="Haryana"/>
    <s v="Gurgaon"/>
    <x v="1"/>
    <x v="1"/>
    <s v="Paper Pro 1"/>
    <n v="2035.36"/>
    <n v="4"/>
    <x v="5"/>
    <n v="2051.88"/>
    <n v="-16.52"/>
    <s v="Neha"/>
    <s v="Corporate"/>
  </r>
  <r>
    <s v="ORD-38783-7317"/>
    <d v="2023-10-05T00:00:00"/>
    <x v="0"/>
    <x v="724"/>
    <x v="166"/>
    <x v="2"/>
    <s v="Punjab"/>
    <s v="Ludhiana"/>
    <x v="0"/>
    <x v="4"/>
    <s v="Chairs Pro 6"/>
    <n v="135422.54"/>
    <n v="14"/>
    <x v="4"/>
    <n v="107519.3"/>
    <n v="27903.24"/>
    <s v="Pooja"/>
    <s v="Consumer"/>
  </r>
  <r>
    <s v="ORD-69850-7318"/>
    <d v="2023-09-16T00:00:00"/>
    <x v="0"/>
    <x v="813"/>
    <x v="55"/>
    <x v="0"/>
    <s v="Karnataka"/>
    <s v="Bangalore"/>
    <x v="1"/>
    <x v="3"/>
    <s v="Storage Pro 4"/>
    <n v="1739.03"/>
    <n v="4"/>
    <x v="6"/>
    <n v="2993.76"/>
    <n v="-1254.73"/>
    <s v="Sneha"/>
    <s v="Corporate"/>
  </r>
  <r>
    <s v="ORD-64682-7319"/>
    <d v="2024-10-21T00:00:00"/>
    <x v="1"/>
    <x v="566"/>
    <x v="127"/>
    <x v="1"/>
    <s v="Rajasthan"/>
    <s v="Jaipur"/>
    <x v="0"/>
    <x v="9"/>
    <s v="Beds Pro 7"/>
    <n v="93315.32"/>
    <n v="8"/>
    <x v="7"/>
    <n v="78642.8"/>
    <n v="14672.52"/>
    <s v="Vikas"/>
    <s v="Corporate"/>
  </r>
  <r>
    <s v="ORD-20357-7320"/>
    <d v="2024-08-13T00:00:00"/>
    <x v="1"/>
    <x v="777"/>
    <x v="230"/>
    <x v="1"/>
    <s v="Rajasthan"/>
    <s v="Jaipur"/>
    <x v="2"/>
    <x v="5"/>
    <s v="Tablets Pro 4"/>
    <n v="257192.6"/>
    <n v="7"/>
    <x v="3"/>
    <n v="207497.64"/>
    <n v="49694.96"/>
    <s v="Amit"/>
    <s v="Corporate"/>
  </r>
  <r>
    <s v="ORD-19073-7321"/>
    <d v="2024-10-31T00:00:00"/>
    <x v="1"/>
    <x v="706"/>
    <x v="100"/>
    <x v="1"/>
    <s v="Maharashtra"/>
    <s v="Nagpur"/>
    <x v="2"/>
    <x v="5"/>
    <s v="Tablets Pro 7"/>
    <n v="110624.91"/>
    <n v="10"/>
    <x v="0"/>
    <n v="73131.600000000006"/>
    <n v="37493.31"/>
    <s v="Vikas"/>
    <s v="Consumer"/>
  </r>
  <r>
    <s v="ORD-89901-7322"/>
    <d v="2023-03-26T00:00:00"/>
    <x v="0"/>
    <x v="443"/>
    <x v="206"/>
    <x v="1"/>
    <s v="Gujarat"/>
    <s v="Surat"/>
    <x v="1"/>
    <x v="3"/>
    <s v="Storage Pro 7"/>
    <n v="15402.84"/>
    <n v="8"/>
    <x v="3"/>
    <n v="12554.4"/>
    <n v="2848.44"/>
    <s v="Rahul"/>
    <s v="Corporate"/>
  </r>
  <r>
    <s v="ORD-17412-7323"/>
    <d v="2024-11-19T00:00:00"/>
    <x v="1"/>
    <x v="154"/>
    <x v="41"/>
    <x v="1"/>
    <s v="Rajasthan"/>
    <s v="Jaipur"/>
    <x v="1"/>
    <x v="2"/>
    <s v="Binders Pro 1"/>
    <n v="3683.08"/>
    <n v="11"/>
    <x v="1"/>
    <n v="5248.54"/>
    <n v="-1565.46"/>
    <s v="Vikas"/>
    <s v="Consumer"/>
  </r>
  <r>
    <s v="ORD-65983-7324"/>
    <d v="2024-06-28T00:00:00"/>
    <x v="1"/>
    <x v="822"/>
    <x v="113"/>
    <x v="3"/>
    <s v="Odisha"/>
    <s v="Bhubaneswar"/>
    <x v="2"/>
    <x v="5"/>
    <s v="Tablets Pro 3"/>
    <n v="200106.8"/>
    <n v="10"/>
    <x v="3"/>
    <n v="139640"/>
    <n v="60466.8"/>
    <s v="Priya"/>
    <s v="Home Office"/>
  </r>
  <r>
    <s v="ORD-12858-7325"/>
    <d v="2024-03-11T00:00:00"/>
    <x v="1"/>
    <x v="202"/>
    <x v="222"/>
    <x v="0"/>
    <s v="Tamil Nadu"/>
    <s v="Coimbatore"/>
    <x v="2"/>
    <x v="10"/>
    <s v="Accessories Pro 2"/>
    <n v="39445.96"/>
    <n v="4"/>
    <x v="4"/>
    <n v="25276.400000000001"/>
    <n v="14169.56"/>
    <s v="Vikas"/>
    <s v="Home Office"/>
  </r>
  <r>
    <s v="ORD-51023-7326"/>
    <d v="2023-11-28T00:00:00"/>
    <x v="0"/>
    <x v="103"/>
    <x v="89"/>
    <x v="1"/>
    <s v="Rajasthan"/>
    <s v="Jaipur"/>
    <x v="1"/>
    <x v="6"/>
    <s v="Pens Pro 3"/>
    <n v="3392.98"/>
    <n v="10"/>
    <x v="5"/>
    <n v="3131.1"/>
    <n v="261.88"/>
    <s v="Amit"/>
    <s v="Home Office"/>
  </r>
  <r>
    <s v="ORD-81757-7327"/>
    <d v="2023-05-24T00:00:00"/>
    <x v="0"/>
    <x v="167"/>
    <x v="51"/>
    <x v="3"/>
    <s v="Odisha"/>
    <s v="Bhubaneswar"/>
    <x v="0"/>
    <x v="0"/>
    <s v="Sofas Pro 3"/>
    <n v="77002.48"/>
    <n v="10"/>
    <x v="6"/>
    <n v="137846.6"/>
    <n v="-60844.12"/>
    <s v="Priya"/>
    <s v="Consumer"/>
  </r>
  <r>
    <s v="ORD-26555-7328"/>
    <d v="2023-11-16T00:00:00"/>
    <x v="0"/>
    <x v="630"/>
    <x v="220"/>
    <x v="2"/>
    <s v="Haryana"/>
    <s v="Faridabad"/>
    <x v="1"/>
    <x v="6"/>
    <s v="Pens Pro 1"/>
    <n v="14926.54"/>
    <n v="9"/>
    <x v="4"/>
    <n v="8901.6299999999992"/>
    <n v="6024.91"/>
    <s v="Rahul"/>
    <s v="Consumer"/>
  </r>
  <r>
    <s v="ORD-38324-7329"/>
    <d v="2023-09-02T00:00:00"/>
    <x v="0"/>
    <x v="540"/>
    <x v="228"/>
    <x v="2"/>
    <s v="Punjab"/>
    <s v="Ludhiana"/>
    <x v="2"/>
    <x v="11"/>
    <s v="Smartphones Pro 2"/>
    <n v="514553.93"/>
    <n v="15"/>
    <x v="1"/>
    <n v="720674.85"/>
    <n v="-206120.92"/>
    <s v="Priya"/>
    <s v="Consumer"/>
  </r>
  <r>
    <s v="ORD-86665-7330"/>
    <d v="2024-10-17T00:00:00"/>
    <x v="1"/>
    <x v="841"/>
    <x v="292"/>
    <x v="2"/>
    <s v="Punjab"/>
    <s v="Amritsar"/>
    <x v="1"/>
    <x v="1"/>
    <s v="Paper Pro 9"/>
    <n v="2852.26"/>
    <n v="9"/>
    <x v="1"/>
    <n v="4191.84"/>
    <n v="-1339.58"/>
    <s v="Priya"/>
    <s v="Consumer"/>
  </r>
  <r>
    <s v="ORD-77543-7331"/>
    <d v="2024-08-26T00:00:00"/>
    <x v="1"/>
    <x v="504"/>
    <x v="196"/>
    <x v="0"/>
    <s v="Tamil Nadu"/>
    <s v="Chennai"/>
    <x v="0"/>
    <x v="9"/>
    <s v="Beds Pro 10"/>
    <n v="299389.84000000003"/>
    <n v="12"/>
    <x v="3"/>
    <n v="201762.6"/>
    <n v="97627.24"/>
    <s v="Vikas"/>
    <s v="Corporate"/>
  </r>
  <r>
    <s v="ORD-59341-7332"/>
    <d v="2023-04-17T00:00:00"/>
    <x v="0"/>
    <x v="127"/>
    <x v="227"/>
    <x v="3"/>
    <s v="Odisha"/>
    <s v="Bhubaneswar"/>
    <x v="1"/>
    <x v="6"/>
    <s v="Pens Pro 1"/>
    <n v="2228.44"/>
    <n v="8"/>
    <x v="6"/>
    <n v="3805.28"/>
    <n v="-1576.84"/>
    <s v="Rahul"/>
    <s v="Corporate"/>
  </r>
  <r>
    <s v="ORD-20077-7333"/>
    <d v="2023-11-02T00:00:00"/>
    <x v="0"/>
    <x v="10"/>
    <x v="238"/>
    <x v="3"/>
    <s v="Odisha"/>
    <s v="Bhubaneswar"/>
    <x v="2"/>
    <x v="10"/>
    <s v="Accessories Pro 7"/>
    <n v="77939.81"/>
    <n v="4"/>
    <x v="3"/>
    <n v="60608.84"/>
    <n v="17330.97"/>
    <s v="Priya"/>
    <s v="Consumer"/>
  </r>
  <r>
    <s v="ORD-10121-7334"/>
    <d v="2024-12-12T00:00:00"/>
    <x v="1"/>
    <x v="747"/>
    <x v="222"/>
    <x v="0"/>
    <s v="Tamil Nadu"/>
    <s v="Chennai"/>
    <x v="2"/>
    <x v="5"/>
    <s v="Tablets Pro 10"/>
    <n v="460668.65"/>
    <n v="10"/>
    <x v="7"/>
    <n v="378744.3"/>
    <n v="81924.350000000006"/>
    <s v="Rahul"/>
    <s v="Consumer"/>
  </r>
  <r>
    <s v="ORD-64925-7335"/>
    <d v="2023-12-25T00:00:00"/>
    <x v="0"/>
    <x v="248"/>
    <x v="18"/>
    <x v="2"/>
    <s v="Delhi"/>
    <s v="New Delhi"/>
    <x v="2"/>
    <x v="8"/>
    <s v="Laptops Pro 7"/>
    <n v="187936.19"/>
    <n v="5"/>
    <x v="4"/>
    <n v="148071.1"/>
    <n v="39865.089999999997"/>
    <s v="Rahul"/>
    <s v="Home Office"/>
  </r>
  <r>
    <s v="ORD-42200-7336"/>
    <d v="2023-07-14T00:00:00"/>
    <x v="0"/>
    <x v="838"/>
    <x v="288"/>
    <x v="3"/>
    <s v="West Bengal"/>
    <s v="Howrah"/>
    <x v="2"/>
    <x v="11"/>
    <s v="Smartphones Pro 7"/>
    <n v="499024.86"/>
    <n v="13"/>
    <x v="2"/>
    <n v="369176.73"/>
    <n v="129848.13"/>
    <s v="Vikas"/>
    <s v="Corporate"/>
  </r>
  <r>
    <s v="ORD-57164-7337"/>
    <d v="2023-10-01T00:00:00"/>
    <x v="0"/>
    <x v="831"/>
    <x v="263"/>
    <x v="1"/>
    <s v="Gujarat"/>
    <s v="Surat"/>
    <x v="1"/>
    <x v="1"/>
    <s v="Paper Pro 1"/>
    <n v="9027.1200000000008"/>
    <n v="13"/>
    <x v="4"/>
    <n v="5587.14"/>
    <n v="3439.98"/>
    <s v="Priya"/>
    <s v="Home Office"/>
  </r>
  <r>
    <s v="ORD-11395-7338"/>
    <d v="2024-05-22T00:00:00"/>
    <x v="1"/>
    <x v="558"/>
    <x v="233"/>
    <x v="3"/>
    <s v="Odisha"/>
    <s v="Bhubaneswar"/>
    <x v="2"/>
    <x v="11"/>
    <s v="Smartphones Pro 9"/>
    <n v="136647.45000000001"/>
    <n v="5"/>
    <x v="7"/>
    <n v="112588.85"/>
    <n v="24058.6"/>
    <s v="Pooja"/>
    <s v="Home Office"/>
  </r>
  <r>
    <s v="ORD-13155-7339"/>
    <d v="2024-01-30T00:00:00"/>
    <x v="1"/>
    <x v="899"/>
    <x v="114"/>
    <x v="2"/>
    <s v="Delhi"/>
    <s v="New Delhi"/>
    <x v="1"/>
    <x v="6"/>
    <s v="Pens Pro 9"/>
    <n v="2858.31"/>
    <n v="7"/>
    <x v="1"/>
    <n v="3998.89"/>
    <n v="-1140.58"/>
    <s v="Sneha"/>
    <s v="Consumer"/>
  </r>
  <r>
    <s v="ORD-17869-7340"/>
    <d v="2024-03-27T00:00:00"/>
    <x v="1"/>
    <x v="844"/>
    <x v="112"/>
    <x v="2"/>
    <s v="Punjab"/>
    <s v="Ludhiana"/>
    <x v="1"/>
    <x v="1"/>
    <s v="Paper Pro 5"/>
    <n v="3761.05"/>
    <n v="7"/>
    <x v="2"/>
    <n v="3280.48"/>
    <n v="480.57"/>
    <s v="Karan"/>
    <s v="Corporate"/>
  </r>
  <r>
    <s v="ORD-86575-7341"/>
    <d v="2024-11-24T00:00:00"/>
    <x v="1"/>
    <x v="183"/>
    <x v="9"/>
    <x v="1"/>
    <s v="Rajasthan"/>
    <s v="Jaipur"/>
    <x v="0"/>
    <x v="4"/>
    <s v="Chairs Pro 2"/>
    <n v="157826.5"/>
    <n v="13"/>
    <x v="4"/>
    <n v="104540.41"/>
    <n v="53286.09"/>
    <s v="Pooja"/>
    <s v="Home Office"/>
  </r>
  <r>
    <s v="ORD-93148-7342"/>
    <d v="2023-10-13T00:00:00"/>
    <x v="0"/>
    <x v="288"/>
    <x v="79"/>
    <x v="0"/>
    <s v="Telangana"/>
    <s v="Hyderabad"/>
    <x v="2"/>
    <x v="5"/>
    <s v="Tablets Pro 3"/>
    <n v="38316.519999999997"/>
    <n v="7"/>
    <x v="5"/>
    <n v="39543.21"/>
    <n v="-1226.69"/>
    <s v="Karan"/>
    <s v="Home Office"/>
  </r>
  <r>
    <s v="ORD-45757-7343"/>
    <d v="2024-12-18T00:00:00"/>
    <x v="1"/>
    <x v="627"/>
    <x v="250"/>
    <x v="0"/>
    <s v="Karnataka"/>
    <s v="Bangalore"/>
    <x v="1"/>
    <x v="3"/>
    <s v="Storage Pro 5"/>
    <n v="7220.67"/>
    <n v="11"/>
    <x v="6"/>
    <n v="12284.58"/>
    <n v="-5063.91"/>
    <s v="Rahul"/>
    <s v="Consumer"/>
  </r>
  <r>
    <s v="ORD-76645-7344"/>
    <d v="2024-10-12T00:00:00"/>
    <x v="1"/>
    <x v="562"/>
    <x v="151"/>
    <x v="3"/>
    <s v="Bihar"/>
    <s v="Gaya"/>
    <x v="1"/>
    <x v="3"/>
    <s v="Storage Pro 4"/>
    <n v="494.19"/>
    <n v="1"/>
    <x v="6"/>
    <n v="828.82"/>
    <n v="-334.63"/>
    <s v="Rahul"/>
    <s v="Consumer"/>
  </r>
  <r>
    <s v="ORD-50867-7345"/>
    <d v="2023-04-16T00:00:00"/>
    <x v="0"/>
    <x v="520"/>
    <x v="15"/>
    <x v="3"/>
    <s v="Odisha"/>
    <s v="Bhubaneswar"/>
    <x v="1"/>
    <x v="3"/>
    <s v="Storage Pro 5"/>
    <n v="9485.82"/>
    <n v="15"/>
    <x v="4"/>
    <n v="6653.1"/>
    <n v="2832.72"/>
    <s v="Rahul"/>
    <s v="Consumer"/>
  </r>
  <r>
    <s v="ORD-26691-7346"/>
    <d v="2024-08-23T00:00:00"/>
    <x v="1"/>
    <x v="813"/>
    <x v="248"/>
    <x v="1"/>
    <s v="Rajasthan"/>
    <s v="Jaipur"/>
    <x v="2"/>
    <x v="10"/>
    <s v="Accessories Pro 6"/>
    <n v="159762.93"/>
    <n v="7"/>
    <x v="5"/>
    <n v="150972.5"/>
    <n v="8790.43"/>
    <s v="Amit"/>
    <s v="Consumer"/>
  </r>
  <r>
    <s v="ORD-50863-7347"/>
    <d v="2023-07-30T00:00:00"/>
    <x v="0"/>
    <x v="820"/>
    <x v="105"/>
    <x v="2"/>
    <s v="Delhi"/>
    <s v="New Delhi"/>
    <x v="0"/>
    <x v="9"/>
    <s v="Beds Pro 7"/>
    <n v="42967.76"/>
    <n v="7"/>
    <x v="2"/>
    <n v="31045.14"/>
    <n v="11922.62"/>
    <s v="Priya"/>
    <s v="Consumer"/>
  </r>
  <r>
    <s v="ORD-29605-7348"/>
    <d v="2024-09-10T00:00:00"/>
    <x v="1"/>
    <x v="878"/>
    <x v="172"/>
    <x v="0"/>
    <s v="Karnataka"/>
    <s v="Mysore"/>
    <x v="0"/>
    <x v="9"/>
    <s v="Beds Pro 8"/>
    <n v="234381.48"/>
    <n v="10"/>
    <x v="7"/>
    <n v="188379.3"/>
    <n v="46002.18"/>
    <s v="Amit"/>
    <s v="Home Office"/>
  </r>
  <r>
    <s v="ORD-69721-7349"/>
    <d v="2024-03-28T00:00:00"/>
    <x v="1"/>
    <x v="278"/>
    <x v="166"/>
    <x v="3"/>
    <s v="West Bengal"/>
    <s v="Kolkata"/>
    <x v="1"/>
    <x v="1"/>
    <s v="Paper Pro 1"/>
    <n v="36712.620000000003"/>
    <n v="13"/>
    <x v="4"/>
    <n v="25307.62"/>
    <n v="11405"/>
    <s v="Karan"/>
    <s v="Corporate"/>
  </r>
  <r>
    <s v="ORD-84322-7350"/>
    <d v="2024-05-25T00:00:00"/>
    <x v="1"/>
    <x v="194"/>
    <x v="26"/>
    <x v="1"/>
    <s v="Gujarat"/>
    <s v="Ahmedabad"/>
    <x v="0"/>
    <x v="4"/>
    <s v="Chairs Pro 2"/>
    <n v="226508.64"/>
    <n v="9"/>
    <x v="4"/>
    <n v="177255.27"/>
    <n v="49253.37"/>
    <s v="Karan"/>
    <s v="Home Office"/>
  </r>
  <r>
    <s v="ORD-22247-7351"/>
    <d v="2023-11-24T00:00:00"/>
    <x v="0"/>
    <x v="343"/>
    <x v="287"/>
    <x v="2"/>
    <s v="Delhi"/>
    <s v="New Delhi"/>
    <x v="1"/>
    <x v="2"/>
    <s v="Binders Pro 5"/>
    <n v="21431.24"/>
    <n v="12"/>
    <x v="0"/>
    <n v="13215.48"/>
    <n v="8215.76"/>
    <s v="Pooja"/>
    <s v="Corporate"/>
  </r>
  <r>
    <s v="ORD-50547-7352"/>
    <d v="2023-12-15T00:00:00"/>
    <x v="0"/>
    <x v="555"/>
    <x v="69"/>
    <x v="1"/>
    <s v="Gujarat"/>
    <s v="Surat"/>
    <x v="2"/>
    <x v="8"/>
    <s v="Laptops Pro 3"/>
    <n v="102066.78"/>
    <n v="9"/>
    <x v="2"/>
    <n v="82754.100000000006"/>
    <n v="19312.68"/>
    <s v="Pooja"/>
    <s v="Corporate"/>
  </r>
  <r>
    <s v="ORD-70521-7353"/>
    <d v="2023-03-11T00:00:00"/>
    <x v="0"/>
    <x v="280"/>
    <x v="87"/>
    <x v="0"/>
    <s v="Tamil Nadu"/>
    <s v="Chennai"/>
    <x v="0"/>
    <x v="4"/>
    <s v="Chairs Pro 9"/>
    <n v="41592.54"/>
    <n v="5"/>
    <x v="1"/>
    <n v="58163.45"/>
    <n v="-16570.91"/>
    <s v="Sneha"/>
    <s v="Consumer"/>
  </r>
  <r>
    <s v="ORD-37669-7354"/>
    <d v="2024-07-25T00:00:00"/>
    <x v="1"/>
    <x v="300"/>
    <x v="253"/>
    <x v="2"/>
    <s v="Delhi"/>
    <s v="New Delhi"/>
    <x v="1"/>
    <x v="3"/>
    <s v="Storage Pro 8"/>
    <n v="27327.87"/>
    <n v="15"/>
    <x v="4"/>
    <n v="19411.650000000001"/>
    <n v="7916.22"/>
    <s v="Karan"/>
    <s v="Consumer"/>
  </r>
  <r>
    <s v="ORD-77354-7355"/>
    <d v="2023-08-20T00:00:00"/>
    <x v="0"/>
    <x v="45"/>
    <x v="137"/>
    <x v="1"/>
    <s v="Rajasthan"/>
    <s v="Jaipur"/>
    <x v="0"/>
    <x v="7"/>
    <s v="Tables Pro 3"/>
    <n v="95075.87"/>
    <n v="13"/>
    <x v="2"/>
    <n v="85919.6"/>
    <n v="9156.27"/>
    <s v="Neha"/>
    <s v="Corporate"/>
  </r>
  <r>
    <s v="ORD-61570-7356"/>
    <d v="2024-11-27T00:00:00"/>
    <x v="1"/>
    <x v="243"/>
    <x v="36"/>
    <x v="1"/>
    <s v="Gujarat"/>
    <s v="Ahmedabad"/>
    <x v="0"/>
    <x v="0"/>
    <s v="Sofas Pro 9"/>
    <n v="35292.78"/>
    <n v="14"/>
    <x v="5"/>
    <n v="31230.78"/>
    <n v="4062"/>
    <s v="Priya"/>
    <s v="Home Office"/>
  </r>
  <r>
    <s v="ORD-79711-7357"/>
    <d v="2023-06-13T00:00:00"/>
    <x v="0"/>
    <x v="496"/>
    <x v="172"/>
    <x v="2"/>
    <s v="Haryana"/>
    <s v="Gurgaon"/>
    <x v="2"/>
    <x v="10"/>
    <s v="Accessories Pro 3"/>
    <n v="563585.52"/>
    <n v="9"/>
    <x v="0"/>
    <n v="358855.47"/>
    <n v="204730.05"/>
    <s v="Vikas"/>
    <s v="Consumer"/>
  </r>
  <r>
    <s v="ORD-69257-7358"/>
    <d v="2023-02-11T00:00:00"/>
    <x v="0"/>
    <x v="815"/>
    <x v="125"/>
    <x v="2"/>
    <s v="Punjab"/>
    <s v="Amritsar"/>
    <x v="2"/>
    <x v="11"/>
    <s v="Smartphones Pro 9"/>
    <n v="41085.31"/>
    <n v="2"/>
    <x v="1"/>
    <n v="60059.34"/>
    <n v="-18974.03"/>
    <s v="Sneha"/>
    <s v="Consumer"/>
  </r>
  <r>
    <s v="ORD-61968-7359"/>
    <d v="2023-06-11T00:00:00"/>
    <x v="0"/>
    <x v="467"/>
    <x v="298"/>
    <x v="3"/>
    <s v="Bihar"/>
    <s v="Patna"/>
    <x v="2"/>
    <x v="10"/>
    <s v="Accessories Pro 10"/>
    <n v="156361.70000000001"/>
    <n v="7"/>
    <x v="6"/>
    <n v="267585.84999999998"/>
    <n v="-111224.15"/>
    <s v="Rahul"/>
    <s v="Consumer"/>
  </r>
  <r>
    <s v="ORD-56198-7360"/>
    <d v="2023-08-20T00:00:00"/>
    <x v="0"/>
    <x v="172"/>
    <x v="125"/>
    <x v="3"/>
    <s v="Odisha"/>
    <s v="Bhubaneswar"/>
    <x v="1"/>
    <x v="2"/>
    <s v="Binders Pro 1"/>
    <n v="27750.2"/>
    <n v="13"/>
    <x v="3"/>
    <n v="23029.37"/>
    <n v="4720.83"/>
    <s v="Karan"/>
    <s v="Consumer"/>
  </r>
  <r>
    <s v="ORD-70163-7361"/>
    <d v="2023-11-13T00:00:00"/>
    <x v="0"/>
    <x v="53"/>
    <x v="151"/>
    <x v="2"/>
    <s v="Haryana"/>
    <s v="Faridabad"/>
    <x v="0"/>
    <x v="4"/>
    <s v="Chairs Pro 1"/>
    <n v="16276.19"/>
    <n v="6"/>
    <x v="1"/>
    <n v="23619.72"/>
    <n v="-7343.53"/>
    <s v="Priya"/>
    <s v="Consumer"/>
  </r>
  <r>
    <s v="ORD-30419-7362"/>
    <d v="2023-11-30T00:00:00"/>
    <x v="0"/>
    <x v="45"/>
    <x v="117"/>
    <x v="0"/>
    <s v="Tamil Nadu"/>
    <s v="Chennai"/>
    <x v="1"/>
    <x v="6"/>
    <s v="Pens Pro 7"/>
    <n v="28820.46"/>
    <n v="15"/>
    <x v="5"/>
    <n v="26191.05"/>
    <n v="2629.41"/>
    <s v="Amit"/>
    <s v="Corporate"/>
  </r>
  <r>
    <s v="ORD-92139-7363"/>
    <d v="2023-12-06T00:00:00"/>
    <x v="0"/>
    <x v="678"/>
    <x v="255"/>
    <x v="1"/>
    <s v="Gujarat"/>
    <s v="Ahmedabad"/>
    <x v="0"/>
    <x v="7"/>
    <s v="Tables Pro 7"/>
    <n v="11969.74"/>
    <n v="1"/>
    <x v="2"/>
    <n v="9352.8799999999992"/>
    <n v="2616.86"/>
    <s v="Neha"/>
    <s v="Home Office"/>
  </r>
  <r>
    <s v="ORD-54256-7364"/>
    <d v="2024-11-03T00:00:00"/>
    <x v="1"/>
    <x v="859"/>
    <x v="236"/>
    <x v="3"/>
    <s v="Bihar"/>
    <s v="Patna"/>
    <x v="1"/>
    <x v="3"/>
    <s v="Storage Pro 6"/>
    <n v="14759.13"/>
    <n v="13"/>
    <x v="0"/>
    <n v="8385.26"/>
    <n v="6373.87"/>
    <s v="Priya"/>
    <s v="Corporate"/>
  </r>
  <r>
    <s v="ORD-66904-7365"/>
    <d v="2023-06-08T00:00:00"/>
    <x v="0"/>
    <x v="815"/>
    <x v="293"/>
    <x v="3"/>
    <s v="Bihar"/>
    <s v="Gaya"/>
    <x v="2"/>
    <x v="8"/>
    <s v="Laptops Pro 1"/>
    <n v="158398.01"/>
    <n v="11"/>
    <x v="1"/>
    <n v="233172.5"/>
    <n v="-74774.490000000005"/>
    <s v="Priya"/>
    <s v="Consumer"/>
  </r>
  <r>
    <s v="ORD-20622-7366"/>
    <d v="2023-11-30T00:00:00"/>
    <x v="0"/>
    <x v="888"/>
    <x v="64"/>
    <x v="2"/>
    <s v="Haryana"/>
    <s v="Gurgaon"/>
    <x v="0"/>
    <x v="9"/>
    <s v="Beds Pro 8"/>
    <n v="91169.62"/>
    <n v="10"/>
    <x v="2"/>
    <n v="66029.8"/>
    <n v="25139.82"/>
    <s v="Neha"/>
    <s v="Corporate"/>
  </r>
  <r>
    <s v="ORD-25718-7367"/>
    <d v="2023-07-07T00:00:00"/>
    <x v="0"/>
    <x v="548"/>
    <x v="237"/>
    <x v="0"/>
    <s v="Karnataka"/>
    <s v="Bangalore"/>
    <x v="1"/>
    <x v="3"/>
    <s v="Storage Pro 10"/>
    <n v="11828.61"/>
    <n v="10"/>
    <x v="2"/>
    <n v="8870.2000000000007"/>
    <n v="2958.41"/>
    <s v="Vikas"/>
    <s v="Home Office"/>
  </r>
  <r>
    <s v="ORD-12970-7368"/>
    <d v="2024-11-21T00:00:00"/>
    <x v="1"/>
    <x v="812"/>
    <x v="22"/>
    <x v="2"/>
    <s v="Punjab"/>
    <s v="Ludhiana"/>
    <x v="0"/>
    <x v="0"/>
    <s v="Sofas Pro 4"/>
    <n v="74955.19"/>
    <n v="4"/>
    <x v="3"/>
    <n v="65241"/>
    <n v="9714.19"/>
    <s v="Karan"/>
    <s v="Consumer"/>
  </r>
  <r>
    <s v="ORD-88929-7369"/>
    <d v="2024-12-25T00:00:00"/>
    <x v="1"/>
    <x v="550"/>
    <x v="183"/>
    <x v="0"/>
    <s v="Telangana"/>
    <s v="Hyderabad"/>
    <x v="2"/>
    <x v="8"/>
    <s v="Laptops Pro 1"/>
    <n v="463376.6"/>
    <n v="14"/>
    <x v="2"/>
    <n v="345506.7"/>
    <n v="117869.9"/>
    <s v="Rahul"/>
    <s v="Home Office"/>
  </r>
  <r>
    <s v="ORD-28950-7370"/>
    <d v="2023-12-13T00:00:00"/>
    <x v="0"/>
    <x v="198"/>
    <x v="299"/>
    <x v="2"/>
    <s v="Haryana"/>
    <s v="Gurgaon"/>
    <x v="1"/>
    <x v="2"/>
    <s v="Binders Pro 3"/>
    <n v="4123.5"/>
    <n v="10"/>
    <x v="7"/>
    <n v="3483.6"/>
    <n v="639.9"/>
    <s v="Amit"/>
    <s v="Home Office"/>
  </r>
  <r>
    <s v="ORD-19684-7371"/>
    <d v="2023-04-01T00:00:00"/>
    <x v="0"/>
    <x v="260"/>
    <x v="69"/>
    <x v="1"/>
    <s v="Gujarat"/>
    <s v="Surat"/>
    <x v="0"/>
    <x v="7"/>
    <s v="Tables Pro 10"/>
    <n v="84732.64"/>
    <n v="11"/>
    <x v="5"/>
    <n v="78576.850000000006"/>
    <n v="6155.79"/>
    <s v="Sneha"/>
    <s v="Corporate"/>
  </r>
  <r>
    <s v="ORD-41637-7372"/>
    <d v="2024-10-24T00:00:00"/>
    <x v="1"/>
    <x v="261"/>
    <x v="134"/>
    <x v="1"/>
    <s v="Maharashtra"/>
    <s v="Pune"/>
    <x v="2"/>
    <x v="5"/>
    <s v="Tablets Pro 10"/>
    <n v="140395.92000000001"/>
    <n v="14"/>
    <x v="6"/>
    <n v="244063.4"/>
    <n v="-103667.48"/>
    <s v="Neha"/>
    <s v="Consumer"/>
  </r>
  <r>
    <s v="ORD-40974-7373"/>
    <d v="2023-11-05T00:00:00"/>
    <x v="0"/>
    <x v="463"/>
    <x v="261"/>
    <x v="0"/>
    <s v="Karnataka"/>
    <s v="Bangalore"/>
    <x v="2"/>
    <x v="10"/>
    <s v="Accessories Pro 5"/>
    <n v="52792.75"/>
    <n v="7"/>
    <x v="5"/>
    <n v="51673.23"/>
    <n v="1119.52"/>
    <s v="Neha"/>
    <s v="Consumer"/>
  </r>
  <r>
    <s v="ORD-42529-7374"/>
    <d v="2024-08-07T00:00:00"/>
    <x v="1"/>
    <x v="735"/>
    <x v="204"/>
    <x v="0"/>
    <s v="Karnataka"/>
    <s v="Mysore"/>
    <x v="1"/>
    <x v="3"/>
    <s v="Storage Pro 7"/>
    <n v="27850.560000000001"/>
    <n v="11"/>
    <x v="7"/>
    <n v="17966.63"/>
    <n v="9883.93"/>
    <s v="Neha"/>
    <s v="Corporate"/>
  </r>
  <r>
    <s v="ORD-80125-7375"/>
    <d v="2023-10-17T00:00:00"/>
    <x v="0"/>
    <x v="444"/>
    <x v="33"/>
    <x v="3"/>
    <s v="Bihar"/>
    <s v="Gaya"/>
    <x v="1"/>
    <x v="3"/>
    <s v="Storage Pro 7"/>
    <n v="27016.13"/>
    <n v="15"/>
    <x v="5"/>
    <n v="23516.55"/>
    <n v="3499.58"/>
    <s v="Rahul"/>
    <s v="Home Office"/>
  </r>
  <r>
    <s v="ORD-68795-7376"/>
    <d v="2024-12-14T00:00:00"/>
    <x v="1"/>
    <x v="380"/>
    <x v="239"/>
    <x v="1"/>
    <s v="Maharashtra"/>
    <s v="Mumbai"/>
    <x v="0"/>
    <x v="7"/>
    <s v="Tables Pro 4"/>
    <n v="56938.09"/>
    <n v="9"/>
    <x v="6"/>
    <n v="99642.87"/>
    <n v="-42704.78"/>
    <s v="Pooja"/>
    <s v="Home Office"/>
  </r>
  <r>
    <s v="ORD-79656-7377"/>
    <d v="2024-07-11T00:00:00"/>
    <x v="1"/>
    <x v="215"/>
    <x v="298"/>
    <x v="3"/>
    <s v="Odisha"/>
    <s v="Bhubaneswar"/>
    <x v="2"/>
    <x v="5"/>
    <s v="Tablets Pro 1"/>
    <n v="449416.99"/>
    <n v="13"/>
    <x v="0"/>
    <n v="282947.73"/>
    <n v="166469.26"/>
    <s v="Sneha"/>
    <s v="Home Office"/>
  </r>
  <r>
    <s v="ORD-94276-7378"/>
    <d v="2023-12-07T00:00:00"/>
    <x v="0"/>
    <x v="649"/>
    <x v="52"/>
    <x v="1"/>
    <s v="Maharashtra"/>
    <s v="Nagpur"/>
    <x v="1"/>
    <x v="1"/>
    <s v="Paper Pro 9"/>
    <n v="10720.61"/>
    <n v="10"/>
    <x v="2"/>
    <n v="7552.5"/>
    <n v="3168.11"/>
    <s v="Vikas"/>
    <s v="Consumer"/>
  </r>
  <r>
    <s v="ORD-97538-7379"/>
    <d v="2024-12-27T00:00:00"/>
    <x v="1"/>
    <x v="404"/>
    <x v="291"/>
    <x v="1"/>
    <s v="Gujarat"/>
    <s v="Surat"/>
    <x v="1"/>
    <x v="3"/>
    <s v="Storage Pro 3"/>
    <n v="1219.43"/>
    <n v="1"/>
    <x v="5"/>
    <n v="1146.6400000000001"/>
    <n v="72.790000000000006"/>
    <s v="Priya"/>
    <s v="Home Office"/>
  </r>
  <r>
    <s v="ORD-47804-7380"/>
    <d v="2023-08-07T00:00:00"/>
    <x v="0"/>
    <x v="471"/>
    <x v="106"/>
    <x v="3"/>
    <s v="Odisha"/>
    <s v="Bhubaneswar"/>
    <x v="0"/>
    <x v="4"/>
    <s v="Chairs Pro 1"/>
    <n v="248870.44"/>
    <n v="10"/>
    <x v="2"/>
    <n v="181461.4"/>
    <n v="67409.039999999994"/>
    <s v="Neha"/>
    <s v="Consumer"/>
  </r>
  <r>
    <s v="ORD-18392-7381"/>
    <d v="2024-12-05T00:00:00"/>
    <x v="1"/>
    <x v="589"/>
    <x v="205"/>
    <x v="2"/>
    <s v="Delhi"/>
    <s v="New Delhi"/>
    <x v="1"/>
    <x v="6"/>
    <s v="Pens Pro 1"/>
    <n v="7319.86"/>
    <n v="13"/>
    <x v="6"/>
    <n v="12765.61"/>
    <n v="-5445.75"/>
    <s v="Vikas"/>
    <s v="Consumer"/>
  </r>
  <r>
    <s v="ORD-64938-7382"/>
    <d v="2023-10-11T00:00:00"/>
    <x v="0"/>
    <x v="367"/>
    <x v="174"/>
    <x v="2"/>
    <s v="Delhi"/>
    <s v="New Delhi"/>
    <x v="2"/>
    <x v="5"/>
    <s v="Tablets Pro 10"/>
    <n v="312972.40999999997"/>
    <n v="11"/>
    <x v="2"/>
    <n v="239194.23"/>
    <n v="73778.179999999993"/>
    <s v="Pooja"/>
    <s v="Corporate"/>
  </r>
  <r>
    <s v="ORD-72675-7383"/>
    <d v="2024-11-18T00:00:00"/>
    <x v="1"/>
    <x v="44"/>
    <x v="36"/>
    <x v="1"/>
    <s v="Gujarat"/>
    <s v="Ahmedabad"/>
    <x v="1"/>
    <x v="3"/>
    <s v="Storage Pro 2"/>
    <n v="1464.89"/>
    <n v="2"/>
    <x v="1"/>
    <n v="2116.96"/>
    <n v="-652.07000000000005"/>
    <s v="Karan"/>
    <s v="Consumer"/>
  </r>
  <r>
    <s v="ORD-85017-7384"/>
    <d v="2024-12-03T00:00:00"/>
    <x v="1"/>
    <x v="154"/>
    <x v="247"/>
    <x v="0"/>
    <s v="Telangana"/>
    <s v="Hyderabad"/>
    <x v="2"/>
    <x v="8"/>
    <s v="Laptops Pro 2"/>
    <n v="73696.350000000006"/>
    <n v="1"/>
    <x v="0"/>
    <n v="45976.85"/>
    <n v="27719.5"/>
    <s v="Neha"/>
    <s v="Consumer"/>
  </r>
  <r>
    <s v="ORD-68926-7385"/>
    <d v="2024-12-09T00:00:00"/>
    <x v="1"/>
    <x v="41"/>
    <x v="265"/>
    <x v="2"/>
    <s v="Haryana"/>
    <s v="Faridabad"/>
    <x v="2"/>
    <x v="5"/>
    <s v="Tablets Pro 8"/>
    <n v="43672.95"/>
    <n v="7"/>
    <x v="6"/>
    <n v="78065.19"/>
    <n v="-34392.239999999998"/>
    <s v="Vikas"/>
    <s v="Home Office"/>
  </r>
  <r>
    <s v="ORD-16397-7386"/>
    <d v="2024-02-05T00:00:00"/>
    <x v="1"/>
    <x v="618"/>
    <x v="23"/>
    <x v="3"/>
    <s v="Odisha"/>
    <s v="Bhubaneswar"/>
    <x v="2"/>
    <x v="5"/>
    <s v="Tablets Pro 10"/>
    <n v="46913.9"/>
    <n v="7"/>
    <x v="1"/>
    <n v="67578.210000000006"/>
    <n v="-20664.310000000001"/>
    <s v="Neha"/>
    <s v="Consumer"/>
  </r>
  <r>
    <s v="ORD-19846-7387"/>
    <d v="2023-06-11T00:00:00"/>
    <x v="0"/>
    <x v="658"/>
    <x v="142"/>
    <x v="0"/>
    <s v="Telangana"/>
    <s v="Hyderabad"/>
    <x v="1"/>
    <x v="1"/>
    <s v="Paper Pro 4"/>
    <n v="12498.51"/>
    <n v="6"/>
    <x v="5"/>
    <n v="11894.34"/>
    <n v="604.16999999999996"/>
    <s v="Amit"/>
    <s v="Home Office"/>
  </r>
  <r>
    <s v="ORD-93274-7388"/>
    <d v="2024-10-03T00:00:00"/>
    <x v="1"/>
    <x v="73"/>
    <x v="1"/>
    <x v="2"/>
    <s v="Punjab"/>
    <s v="Ludhiana"/>
    <x v="2"/>
    <x v="11"/>
    <s v="Smartphones Pro 8"/>
    <n v="416031.19"/>
    <n v="15"/>
    <x v="1"/>
    <n v="610314.9"/>
    <n v="-194283.71"/>
    <s v="Priya"/>
    <s v="Corporate"/>
  </r>
  <r>
    <s v="ORD-75630-7389"/>
    <d v="2024-12-08T00:00:00"/>
    <x v="1"/>
    <x v="261"/>
    <x v="202"/>
    <x v="2"/>
    <s v="Delhi"/>
    <s v="New Delhi"/>
    <x v="0"/>
    <x v="7"/>
    <s v="Tables Pro 3"/>
    <n v="111892.42"/>
    <n v="15"/>
    <x v="6"/>
    <n v="193949.7"/>
    <n v="-82057.279999999999"/>
    <s v="Pooja"/>
    <s v="Corporate"/>
  </r>
  <r>
    <s v="ORD-75114-7390"/>
    <d v="2024-07-08T00:00:00"/>
    <x v="1"/>
    <x v="287"/>
    <x v="89"/>
    <x v="2"/>
    <s v="Delhi"/>
    <s v="New Delhi"/>
    <x v="1"/>
    <x v="6"/>
    <s v="Pens Pro 5"/>
    <n v="19896.8"/>
    <n v="15"/>
    <x v="1"/>
    <n v="27642.3"/>
    <n v="-7745.5"/>
    <s v="Amit"/>
    <s v="Corporate"/>
  </r>
  <r>
    <s v="ORD-46056-7391"/>
    <d v="2024-10-01T00:00:00"/>
    <x v="1"/>
    <x v="111"/>
    <x v="0"/>
    <x v="0"/>
    <s v="Tamil Nadu"/>
    <s v="Chennai"/>
    <x v="0"/>
    <x v="7"/>
    <s v="Tables Pro 4"/>
    <n v="8817.75"/>
    <n v="1"/>
    <x v="1"/>
    <n v="13046.42"/>
    <n v="-4228.67"/>
    <s v="Sneha"/>
    <s v="Home Office"/>
  </r>
  <r>
    <s v="ORD-15461-7392"/>
    <d v="2023-09-18T00:00:00"/>
    <x v="0"/>
    <x v="814"/>
    <x v="54"/>
    <x v="0"/>
    <s v="Telangana"/>
    <s v="Hyderabad"/>
    <x v="2"/>
    <x v="5"/>
    <s v="Tablets Pro 6"/>
    <n v="390301.03"/>
    <n v="9"/>
    <x v="3"/>
    <n v="283565.34000000003"/>
    <n v="106735.69"/>
    <s v="Sneha"/>
    <s v="Consumer"/>
  </r>
  <r>
    <s v="ORD-37511-7393"/>
    <d v="2024-10-07T00:00:00"/>
    <x v="1"/>
    <x v="577"/>
    <x v="146"/>
    <x v="3"/>
    <s v="West Bengal"/>
    <s v="Howrah"/>
    <x v="2"/>
    <x v="5"/>
    <s v="Tablets Pro 10"/>
    <n v="560608.56000000006"/>
    <n v="11"/>
    <x v="4"/>
    <n v="379378.34"/>
    <n v="181230.22"/>
    <s v="Priya"/>
    <s v="Corporate"/>
  </r>
  <r>
    <s v="ORD-94446-7394"/>
    <d v="2024-04-12T00:00:00"/>
    <x v="1"/>
    <x v="210"/>
    <x v="84"/>
    <x v="1"/>
    <s v="Rajasthan"/>
    <s v="Jaipur"/>
    <x v="2"/>
    <x v="8"/>
    <s v="Laptops Pro 8"/>
    <n v="237146.68"/>
    <n v="4"/>
    <x v="0"/>
    <n v="161215.24"/>
    <n v="75931.44"/>
    <s v="Pooja"/>
    <s v="Corporate"/>
  </r>
  <r>
    <s v="ORD-76595-7395"/>
    <d v="2024-02-09T00:00:00"/>
    <x v="1"/>
    <x v="376"/>
    <x v="50"/>
    <x v="3"/>
    <s v="West Bengal"/>
    <s v="Kolkata"/>
    <x v="2"/>
    <x v="11"/>
    <s v="Smartphones Pro 5"/>
    <n v="482914.75"/>
    <n v="13"/>
    <x v="5"/>
    <n v="386768.46"/>
    <n v="96146.29"/>
    <s v="Pooja"/>
    <s v="Home Office"/>
  </r>
  <r>
    <s v="ORD-38174-7396"/>
    <d v="2023-10-11T00:00:00"/>
    <x v="0"/>
    <x v="368"/>
    <x v="192"/>
    <x v="0"/>
    <s v="Telangana"/>
    <s v="Hyderabad"/>
    <x v="1"/>
    <x v="1"/>
    <s v="Paper Pro 10"/>
    <n v="37879.57"/>
    <n v="12"/>
    <x v="4"/>
    <n v="23532.36"/>
    <n v="14347.21"/>
    <s v="Priya"/>
    <s v="Home Office"/>
  </r>
  <r>
    <s v="ORD-28895-7397"/>
    <d v="2024-03-26T00:00:00"/>
    <x v="1"/>
    <x v="121"/>
    <x v="251"/>
    <x v="0"/>
    <s v="Telangana"/>
    <s v="Hyderabad"/>
    <x v="0"/>
    <x v="0"/>
    <s v="Sofas Pro 5"/>
    <n v="113523.9"/>
    <n v="7"/>
    <x v="5"/>
    <n v="95386.55"/>
    <n v="18137.349999999999"/>
    <s v="Pooja"/>
    <s v="Corporate"/>
  </r>
  <r>
    <s v="ORD-87222-7398"/>
    <d v="2023-12-25T00:00:00"/>
    <x v="0"/>
    <x v="234"/>
    <x v="142"/>
    <x v="2"/>
    <s v="Punjab"/>
    <s v="Ludhiana"/>
    <x v="0"/>
    <x v="4"/>
    <s v="Chairs Pro 1"/>
    <n v="249152.08"/>
    <n v="13"/>
    <x v="3"/>
    <n v="168930.32"/>
    <n v="80221.759999999995"/>
    <s v="Sneha"/>
    <s v="Corporate"/>
  </r>
  <r>
    <s v="ORD-84671-7399"/>
    <d v="2024-07-10T00:00:00"/>
    <x v="1"/>
    <x v="193"/>
    <x v="66"/>
    <x v="0"/>
    <s v="Telangana"/>
    <s v="Hyderabad"/>
    <x v="1"/>
    <x v="1"/>
    <s v="Paper Pro 5"/>
    <n v="4005.57"/>
    <n v="3"/>
    <x v="1"/>
    <n v="5691.84"/>
    <n v="-1686.27"/>
    <s v="Karan"/>
    <s v="Consumer"/>
  </r>
  <r>
    <s v="ORD-76840-7400"/>
    <d v="2024-05-15T00:00:00"/>
    <x v="1"/>
    <x v="220"/>
    <x v="45"/>
    <x v="1"/>
    <s v="Gujarat"/>
    <s v="Ahmedabad"/>
    <x v="1"/>
    <x v="2"/>
    <s v="Binders Pro 10"/>
    <n v="21143.86"/>
    <n v="15"/>
    <x v="1"/>
    <n v="29368.05"/>
    <n v="-8224.19"/>
    <s v="Vikas"/>
    <s v="Corporate"/>
  </r>
  <r>
    <s v="ORD-68681-7401"/>
    <d v="2023-12-07T00:00:00"/>
    <x v="0"/>
    <x v="152"/>
    <x v="23"/>
    <x v="2"/>
    <s v="Punjab"/>
    <s v="Ludhiana"/>
    <x v="0"/>
    <x v="9"/>
    <s v="Beds Pro 8"/>
    <n v="49679.24"/>
    <n v="15"/>
    <x v="1"/>
    <n v="72882"/>
    <n v="-23202.76"/>
    <s v="Vikas"/>
    <s v="Corporate"/>
  </r>
  <r>
    <s v="ORD-92230-7402"/>
    <d v="2023-01-23T00:00:00"/>
    <x v="0"/>
    <x v="366"/>
    <x v="274"/>
    <x v="1"/>
    <s v="Gujarat"/>
    <s v="Surat"/>
    <x v="1"/>
    <x v="1"/>
    <s v="Paper Pro 10"/>
    <n v="1531.06"/>
    <n v="4"/>
    <x v="7"/>
    <n v="1015.44"/>
    <n v="515.62"/>
    <s v="Amit"/>
    <s v="Home Office"/>
  </r>
  <r>
    <s v="ORD-97048-7403"/>
    <d v="2024-01-02T00:00:00"/>
    <x v="1"/>
    <x v="308"/>
    <x v="116"/>
    <x v="1"/>
    <s v="Maharashtra"/>
    <s v="Nagpur"/>
    <x v="0"/>
    <x v="0"/>
    <s v="Sofas Pro 2"/>
    <n v="59517.43"/>
    <n v="14"/>
    <x v="1"/>
    <n v="85538.32"/>
    <n v="-26020.89"/>
    <s v="Priya"/>
    <s v="Corporate"/>
  </r>
  <r>
    <s v="ORD-39743-7404"/>
    <d v="2024-10-25T00:00:00"/>
    <x v="1"/>
    <x v="177"/>
    <x v="90"/>
    <x v="1"/>
    <s v="Rajasthan"/>
    <s v="Jaipur"/>
    <x v="2"/>
    <x v="10"/>
    <s v="Accessories Pro 1"/>
    <n v="520606.78"/>
    <n v="12"/>
    <x v="5"/>
    <n v="432926.04"/>
    <n v="87680.74"/>
    <s v="Sneha"/>
    <s v="Home Office"/>
  </r>
  <r>
    <s v="ORD-64060-7405"/>
    <d v="2023-12-24T00:00:00"/>
    <x v="0"/>
    <x v="29"/>
    <x v="13"/>
    <x v="2"/>
    <s v="Punjab"/>
    <s v="Ludhiana"/>
    <x v="2"/>
    <x v="10"/>
    <s v="Accessories Pro 4"/>
    <n v="143271.54999999999"/>
    <n v="5"/>
    <x v="6"/>
    <n v="246110.8"/>
    <n v="-102839.25"/>
    <s v="Neha"/>
    <s v="Consumer"/>
  </r>
  <r>
    <s v="ORD-78133-7406"/>
    <d v="2023-10-05T00:00:00"/>
    <x v="0"/>
    <x v="622"/>
    <x v="242"/>
    <x v="0"/>
    <s v="Tamil Nadu"/>
    <s v="Chennai"/>
    <x v="1"/>
    <x v="1"/>
    <s v="Paper Pro 4"/>
    <n v="978.57"/>
    <n v="2"/>
    <x v="3"/>
    <n v="728.9"/>
    <n v="249.67"/>
    <s v="Pooja"/>
    <s v="Corporate"/>
  </r>
  <r>
    <s v="ORD-96522-7407"/>
    <d v="2024-12-04T00:00:00"/>
    <x v="1"/>
    <x v="784"/>
    <x v="161"/>
    <x v="2"/>
    <s v="Delhi"/>
    <s v="New Delhi"/>
    <x v="0"/>
    <x v="4"/>
    <s v="Chairs Pro 10"/>
    <n v="400515.77"/>
    <n v="13"/>
    <x v="4"/>
    <n v="235680.64000000001"/>
    <n v="164835.13"/>
    <s v="Amit"/>
    <s v="Consumer"/>
  </r>
  <r>
    <s v="ORD-42347-7408"/>
    <d v="2024-04-07T00:00:00"/>
    <x v="1"/>
    <x v="463"/>
    <x v="9"/>
    <x v="1"/>
    <s v="Gujarat"/>
    <s v="Surat"/>
    <x v="1"/>
    <x v="1"/>
    <s v="Paper Pro 8"/>
    <n v="1950.67"/>
    <n v="1"/>
    <x v="4"/>
    <n v="1222.22"/>
    <n v="728.45"/>
    <s v="Neha"/>
    <s v="Consumer"/>
  </r>
  <r>
    <s v="ORD-95302-7409"/>
    <d v="2023-10-29T00:00:00"/>
    <x v="0"/>
    <x v="509"/>
    <x v="49"/>
    <x v="3"/>
    <s v="Odisha"/>
    <s v="Bhubaneswar"/>
    <x v="2"/>
    <x v="5"/>
    <s v="Tablets Pro 6"/>
    <n v="293644.55"/>
    <n v="6"/>
    <x v="2"/>
    <n v="275280.96000000002"/>
    <n v="18363.59"/>
    <s v="Vikas"/>
    <s v="Consumer"/>
  </r>
  <r>
    <s v="ORD-32899-7410"/>
    <d v="2023-11-04T00:00:00"/>
    <x v="0"/>
    <x v="872"/>
    <x v="83"/>
    <x v="2"/>
    <s v="Haryana"/>
    <s v="Gurgaon"/>
    <x v="2"/>
    <x v="5"/>
    <s v="Tablets Pro 1"/>
    <n v="822484.69"/>
    <n v="13"/>
    <x v="4"/>
    <n v="527059.26"/>
    <n v="295425.43"/>
    <s v="Amit"/>
    <s v="Home Office"/>
  </r>
  <r>
    <s v="ORD-22967-7411"/>
    <d v="2023-11-05T00:00:00"/>
    <x v="0"/>
    <x v="341"/>
    <x v="193"/>
    <x v="2"/>
    <s v="Delhi"/>
    <s v="New Delhi"/>
    <x v="0"/>
    <x v="9"/>
    <s v="Beds Pro 6"/>
    <n v="45455.360000000001"/>
    <n v="12"/>
    <x v="4"/>
    <n v="35440.080000000002"/>
    <n v="10015.280000000001"/>
    <s v="Pooja"/>
    <s v="Home Office"/>
  </r>
  <r>
    <s v="ORD-63548-7412"/>
    <d v="2024-08-17T00:00:00"/>
    <x v="1"/>
    <x v="372"/>
    <x v="265"/>
    <x v="3"/>
    <s v="West Bengal"/>
    <s v="Kolkata"/>
    <x v="0"/>
    <x v="7"/>
    <s v="Tables Pro 3"/>
    <n v="191736.55"/>
    <n v="11"/>
    <x v="0"/>
    <n v="109980.2"/>
    <n v="81756.350000000006"/>
    <s v="Neha"/>
    <s v="Corporate"/>
  </r>
  <r>
    <s v="ORD-24583-7413"/>
    <d v="2024-10-25T00:00:00"/>
    <x v="1"/>
    <x v="899"/>
    <x v="123"/>
    <x v="2"/>
    <s v="Punjab"/>
    <s v="Ludhiana"/>
    <x v="0"/>
    <x v="7"/>
    <s v="Tables Pro 2"/>
    <n v="58296"/>
    <n v="8"/>
    <x v="6"/>
    <n v="105742"/>
    <n v="-47446"/>
    <s v="Karan"/>
    <s v="Corporate"/>
  </r>
  <r>
    <s v="ORD-24942-7414"/>
    <d v="2023-12-27T00:00:00"/>
    <x v="0"/>
    <x v="816"/>
    <x v="24"/>
    <x v="3"/>
    <s v="West Bengal"/>
    <s v="Howrah"/>
    <x v="1"/>
    <x v="1"/>
    <s v="Paper Pro 1"/>
    <n v="4990.51"/>
    <n v="5"/>
    <x v="6"/>
    <n v="8441.5"/>
    <n v="-3450.99"/>
    <s v="Vikas"/>
    <s v="Consumer"/>
  </r>
  <r>
    <s v="ORD-75254-7415"/>
    <d v="2024-09-10T00:00:00"/>
    <x v="1"/>
    <x v="259"/>
    <x v="238"/>
    <x v="1"/>
    <s v="Gujarat"/>
    <s v="Ahmedabad"/>
    <x v="1"/>
    <x v="6"/>
    <s v="Pens Pro 10"/>
    <n v="2078.4899999999998"/>
    <n v="4"/>
    <x v="0"/>
    <n v="1273.1199999999999"/>
    <n v="805.37"/>
    <s v="Vikas"/>
    <s v="Corporate"/>
  </r>
  <r>
    <s v="ORD-10626-7416"/>
    <d v="2023-11-13T00:00:00"/>
    <x v="0"/>
    <x v="810"/>
    <x v="291"/>
    <x v="3"/>
    <s v="Bihar"/>
    <s v="Gaya"/>
    <x v="2"/>
    <x v="8"/>
    <s v="Laptops Pro 2"/>
    <n v="942393.46"/>
    <n v="15"/>
    <x v="3"/>
    <n v="660113.25"/>
    <n v="282280.21000000002"/>
    <s v="Karan"/>
    <s v="Home Office"/>
  </r>
  <r>
    <s v="ORD-78856-7417"/>
    <d v="2024-01-20T00:00:00"/>
    <x v="1"/>
    <x v="466"/>
    <x v="124"/>
    <x v="3"/>
    <s v="Bihar"/>
    <s v="Gaya"/>
    <x v="0"/>
    <x v="7"/>
    <s v="Tables Pro 8"/>
    <n v="20604.02"/>
    <n v="3"/>
    <x v="0"/>
    <n v="11698.71"/>
    <n v="8905.31"/>
    <s v="Pooja"/>
    <s v="Corporate"/>
  </r>
  <r>
    <s v="ORD-15936-7418"/>
    <d v="2024-12-05T00:00:00"/>
    <x v="1"/>
    <x v="818"/>
    <x v="274"/>
    <x v="0"/>
    <s v="Telangana"/>
    <s v="Hyderabad"/>
    <x v="0"/>
    <x v="4"/>
    <s v="Chairs Pro 5"/>
    <n v="203880.02"/>
    <n v="12"/>
    <x v="5"/>
    <n v="176536.68"/>
    <n v="27343.34"/>
    <s v="Rahul"/>
    <s v="Corporate"/>
  </r>
  <r>
    <s v="ORD-80945-7419"/>
    <d v="2023-05-27T00:00:00"/>
    <x v="0"/>
    <x v="495"/>
    <x v="64"/>
    <x v="2"/>
    <s v="Haryana"/>
    <s v="Gurgaon"/>
    <x v="0"/>
    <x v="7"/>
    <s v="Tables Pro 10"/>
    <n v="101554.93"/>
    <n v="7"/>
    <x v="3"/>
    <n v="84588"/>
    <n v="16966.93"/>
    <s v="Rahul"/>
    <s v="Corporate"/>
  </r>
  <r>
    <s v="ORD-33431-7420"/>
    <d v="2024-06-24T00:00:00"/>
    <x v="1"/>
    <x v="196"/>
    <x v="120"/>
    <x v="2"/>
    <s v="Delhi"/>
    <s v="New Delhi"/>
    <x v="1"/>
    <x v="2"/>
    <s v="Binders Pro 10"/>
    <n v="9323.67"/>
    <n v="8"/>
    <x v="5"/>
    <n v="9449.44"/>
    <n v="-125.77"/>
    <s v="Priya"/>
    <s v="Consumer"/>
  </r>
  <r>
    <s v="ORD-45539-7421"/>
    <d v="2023-10-13T00:00:00"/>
    <x v="0"/>
    <x v="20"/>
    <x v="84"/>
    <x v="1"/>
    <s v="Maharashtra"/>
    <s v="Pune"/>
    <x v="1"/>
    <x v="2"/>
    <s v="Binders Pro 10"/>
    <n v="5478.58"/>
    <n v="2"/>
    <x v="3"/>
    <n v="3929.68"/>
    <n v="1548.9"/>
    <s v="Karan"/>
    <s v="Corporate"/>
  </r>
  <r>
    <s v="ORD-54494-7422"/>
    <d v="2023-11-20T00:00:00"/>
    <x v="0"/>
    <x v="189"/>
    <x v="0"/>
    <x v="3"/>
    <s v="Bihar"/>
    <s v="Gaya"/>
    <x v="1"/>
    <x v="1"/>
    <s v="Paper Pro 5"/>
    <n v="27529.54"/>
    <n v="10"/>
    <x v="0"/>
    <n v="16570.900000000001"/>
    <n v="10958.64"/>
    <s v="Karan"/>
    <s v="Home Office"/>
  </r>
  <r>
    <s v="ORD-29163-7423"/>
    <d v="2023-12-16T00:00:00"/>
    <x v="0"/>
    <x v="233"/>
    <x v="208"/>
    <x v="1"/>
    <s v="Rajasthan"/>
    <s v="Jaipur"/>
    <x v="1"/>
    <x v="2"/>
    <s v="Binders Pro 4"/>
    <n v="4442.95"/>
    <n v="15"/>
    <x v="3"/>
    <n v="3401.85"/>
    <n v="1041.0999999999999"/>
    <s v="Vikas"/>
    <s v="Consumer"/>
  </r>
  <r>
    <s v="ORD-56150-7424"/>
    <d v="2023-10-02T00:00:00"/>
    <x v="0"/>
    <x v="898"/>
    <x v="269"/>
    <x v="0"/>
    <s v="Tamil Nadu"/>
    <s v="Coimbatore"/>
    <x v="0"/>
    <x v="7"/>
    <s v="Tables Pro 8"/>
    <n v="246702.33"/>
    <n v="11"/>
    <x v="3"/>
    <n v="186504.45"/>
    <n v="60197.88"/>
    <s v="Vikas"/>
    <s v="Home Office"/>
  </r>
  <r>
    <s v="ORD-13856-7425"/>
    <d v="2024-11-24T00:00:00"/>
    <x v="1"/>
    <x v="880"/>
    <x v="41"/>
    <x v="0"/>
    <s v="Karnataka"/>
    <s v="Bangalore"/>
    <x v="0"/>
    <x v="9"/>
    <s v="Beds Pro 9"/>
    <n v="46390.32"/>
    <n v="3"/>
    <x v="0"/>
    <n v="27019.08"/>
    <n v="19371.240000000002"/>
    <s v="Rahul"/>
    <s v="Corporate"/>
  </r>
  <r>
    <s v="ORD-77620-7426"/>
    <d v="2023-10-21T00:00:00"/>
    <x v="0"/>
    <x v="246"/>
    <x v="213"/>
    <x v="3"/>
    <s v="Odisha"/>
    <s v="Bhubaneswar"/>
    <x v="0"/>
    <x v="9"/>
    <s v="Beds Pro 5"/>
    <n v="77837.119999999995"/>
    <n v="4"/>
    <x v="4"/>
    <n v="50036.68"/>
    <n v="27800.44"/>
    <s v="Priya"/>
    <s v="Consumer"/>
  </r>
  <r>
    <s v="ORD-65060-7427"/>
    <d v="2024-10-22T00:00:00"/>
    <x v="1"/>
    <x v="281"/>
    <x v="164"/>
    <x v="1"/>
    <s v="Rajasthan"/>
    <s v="Jaipur"/>
    <x v="1"/>
    <x v="6"/>
    <s v="Pens Pro 8"/>
    <n v="498.32"/>
    <n v="1"/>
    <x v="7"/>
    <n v="415.2"/>
    <n v="83.12"/>
    <s v="Sneha"/>
    <s v="Consumer"/>
  </r>
  <r>
    <s v="ORD-22348-7428"/>
    <d v="2023-04-02T00:00:00"/>
    <x v="0"/>
    <x v="785"/>
    <x v="22"/>
    <x v="2"/>
    <s v="Delhi"/>
    <s v="New Delhi"/>
    <x v="1"/>
    <x v="1"/>
    <s v="Paper Pro 1"/>
    <n v="14711.99"/>
    <n v="7"/>
    <x v="3"/>
    <n v="12605.46"/>
    <n v="2106.5300000000002"/>
    <s v="Karan"/>
    <s v="Corporate"/>
  </r>
  <r>
    <s v="ORD-56305-7429"/>
    <d v="2024-03-11T00:00:00"/>
    <x v="1"/>
    <x v="397"/>
    <x v="256"/>
    <x v="2"/>
    <s v="Delhi"/>
    <s v="New Delhi"/>
    <x v="0"/>
    <x v="9"/>
    <s v="Beds Pro 5"/>
    <n v="20940.29"/>
    <n v="5"/>
    <x v="0"/>
    <n v="13844.65"/>
    <n v="7095.64"/>
    <s v="Pooja"/>
    <s v="Home Office"/>
  </r>
  <r>
    <s v="ORD-29364-7430"/>
    <d v="2023-03-03T00:00:00"/>
    <x v="0"/>
    <x v="823"/>
    <x v="49"/>
    <x v="0"/>
    <s v="Karnataka"/>
    <s v="Mysore"/>
    <x v="2"/>
    <x v="8"/>
    <s v="Laptops Pro 9"/>
    <n v="503542.65"/>
    <n v="9"/>
    <x v="3"/>
    <n v="384734.43"/>
    <n v="118808.22"/>
    <s v="Pooja"/>
    <s v="Home Office"/>
  </r>
  <r>
    <s v="ORD-50413-7431"/>
    <d v="2023-12-27T00:00:00"/>
    <x v="0"/>
    <x v="447"/>
    <x v="261"/>
    <x v="1"/>
    <s v="Gujarat"/>
    <s v="Ahmedabad"/>
    <x v="1"/>
    <x v="3"/>
    <s v="Storage Pro 9"/>
    <n v="8085.82"/>
    <n v="6"/>
    <x v="4"/>
    <n v="5236.68"/>
    <n v="2849.14"/>
    <s v="Sneha"/>
    <s v="Corporate"/>
  </r>
  <r>
    <s v="ORD-42564-7432"/>
    <d v="2023-06-30T00:00:00"/>
    <x v="0"/>
    <x v="687"/>
    <x v="197"/>
    <x v="1"/>
    <s v="Rajasthan"/>
    <s v="Jaipur"/>
    <x v="0"/>
    <x v="7"/>
    <s v="Tables Pro 10"/>
    <n v="127807.74"/>
    <n v="13"/>
    <x v="1"/>
    <n v="183904.5"/>
    <n v="-56096.76"/>
    <s v="Rahul"/>
    <s v="Corporate"/>
  </r>
  <r>
    <s v="ORD-48131-7433"/>
    <d v="2023-09-27T00:00:00"/>
    <x v="0"/>
    <x v="512"/>
    <x v="76"/>
    <x v="2"/>
    <s v="Delhi"/>
    <s v="New Delhi"/>
    <x v="0"/>
    <x v="7"/>
    <s v="Tables Pro 8"/>
    <n v="59121.29"/>
    <n v="10"/>
    <x v="3"/>
    <n v="51445.8"/>
    <n v="7675.49"/>
    <s v="Pooja"/>
    <s v="Home Office"/>
  </r>
  <r>
    <s v="ORD-36803-7434"/>
    <d v="2024-12-07T00:00:00"/>
    <x v="1"/>
    <x v="252"/>
    <x v="40"/>
    <x v="1"/>
    <s v="Gujarat"/>
    <s v="Surat"/>
    <x v="2"/>
    <x v="11"/>
    <s v="Smartphones Pro 3"/>
    <n v="429610.27"/>
    <n v="14"/>
    <x v="5"/>
    <n v="407751.67999999999"/>
    <n v="21858.59"/>
    <s v="Amit"/>
    <s v="Home Office"/>
  </r>
  <r>
    <s v="ORD-56593-7435"/>
    <d v="2023-11-18T00:00:00"/>
    <x v="0"/>
    <x v="887"/>
    <x v="204"/>
    <x v="2"/>
    <s v="Delhi"/>
    <s v="New Delhi"/>
    <x v="0"/>
    <x v="0"/>
    <s v="Sofas Pro 1"/>
    <n v="80665.070000000007"/>
    <n v="7"/>
    <x v="5"/>
    <n v="84067.199999999997"/>
    <n v="-3402.13"/>
    <s v="Rahul"/>
    <s v="Corporate"/>
  </r>
  <r>
    <s v="ORD-10710-7436"/>
    <d v="2024-12-09T00:00:00"/>
    <x v="1"/>
    <x v="211"/>
    <x v="223"/>
    <x v="3"/>
    <s v="Bihar"/>
    <s v="Patna"/>
    <x v="2"/>
    <x v="11"/>
    <s v="Smartphones Pro 9"/>
    <n v="50365.49"/>
    <n v="3"/>
    <x v="5"/>
    <n v="52091.85"/>
    <n v="-1726.36"/>
    <s v="Rahul"/>
    <s v="Home Office"/>
  </r>
  <r>
    <s v="ORD-40297-7437"/>
    <d v="2023-11-13T00:00:00"/>
    <x v="0"/>
    <x v="387"/>
    <x v="262"/>
    <x v="0"/>
    <s v="Tamil Nadu"/>
    <s v="Chennai"/>
    <x v="0"/>
    <x v="4"/>
    <s v="Chairs Pro 4"/>
    <n v="119999.88"/>
    <n v="5"/>
    <x v="4"/>
    <n v="88974.35"/>
    <n v="31025.53"/>
    <s v="Rahul"/>
    <s v="Consumer"/>
  </r>
  <r>
    <s v="ORD-77066-7438"/>
    <d v="2023-12-24T00:00:00"/>
    <x v="0"/>
    <x v="725"/>
    <x v="207"/>
    <x v="3"/>
    <s v="Odisha"/>
    <s v="Bhubaneswar"/>
    <x v="2"/>
    <x v="11"/>
    <s v="Smartphones Pro 9"/>
    <n v="98048.89"/>
    <n v="2"/>
    <x v="3"/>
    <n v="75497.38"/>
    <n v="22551.51"/>
    <s v="Pooja"/>
    <s v="Corporate"/>
  </r>
  <r>
    <s v="ORD-73066-7439"/>
    <d v="2024-04-30T00:00:00"/>
    <x v="1"/>
    <x v="476"/>
    <x v="268"/>
    <x v="2"/>
    <s v="Punjab"/>
    <s v="Amritsar"/>
    <x v="2"/>
    <x v="5"/>
    <s v="Tablets Pro 5"/>
    <n v="27463.87"/>
    <n v="1"/>
    <x v="7"/>
    <n v="19145.900000000001"/>
    <n v="8317.9699999999993"/>
    <s v="Rahul"/>
    <s v="Consumer"/>
  </r>
  <r>
    <s v="ORD-36543-7440"/>
    <d v="2023-10-08T00:00:00"/>
    <x v="0"/>
    <x v="50"/>
    <x v="204"/>
    <x v="1"/>
    <s v="Gujarat"/>
    <s v="Surat"/>
    <x v="0"/>
    <x v="4"/>
    <s v="Chairs Pro 3"/>
    <n v="140831.71"/>
    <n v="15"/>
    <x v="6"/>
    <n v="240458.7"/>
    <n v="-99626.99"/>
    <s v="Pooja"/>
    <s v="Consumer"/>
  </r>
  <r>
    <s v="ORD-17422-7441"/>
    <d v="2024-05-15T00:00:00"/>
    <x v="1"/>
    <x v="280"/>
    <x v="17"/>
    <x v="0"/>
    <s v="Karnataka"/>
    <s v="Mysore"/>
    <x v="2"/>
    <x v="8"/>
    <s v="Laptops Pro 4"/>
    <n v="27937.06"/>
    <n v="3"/>
    <x v="6"/>
    <n v="48627.27"/>
    <n v="-20690.21"/>
    <s v="Neha"/>
    <s v="Corporate"/>
  </r>
  <r>
    <s v="ORD-33559-7442"/>
    <d v="2024-02-14T00:00:00"/>
    <x v="1"/>
    <x v="273"/>
    <x v="13"/>
    <x v="1"/>
    <s v="Maharashtra"/>
    <s v="Mumbai"/>
    <x v="1"/>
    <x v="2"/>
    <s v="Binders Pro 7"/>
    <n v="6567.9"/>
    <n v="11"/>
    <x v="1"/>
    <n v="9658.99"/>
    <n v="-3091.09"/>
    <s v="Sneha"/>
    <s v="Consumer"/>
  </r>
  <r>
    <s v="ORD-30690-7443"/>
    <d v="2024-06-16T00:00:00"/>
    <x v="1"/>
    <x v="848"/>
    <x v="142"/>
    <x v="2"/>
    <s v="Haryana"/>
    <s v="Faridabad"/>
    <x v="2"/>
    <x v="5"/>
    <s v="Tablets Pro 9"/>
    <n v="36367.53"/>
    <n v="2"/>
    <x v="5"/>
    <n v="36836.980000000003"/>
    <n v="-469.45"/>
    <s v="Vikas"/>
    <s v="Consumer"/>
  </r>
  <r>
    <s v="ORD-44274-7444"/>
    <d v="2024-11-10T00:00:00"/>
    <x v="1"/>
    <x v="777"/>
    <x v="94"/>
    <x v="2"/>
    <s v="Punjab"/>
    <s v="Amritsar"/>
    <x v="1"/>
    <x v="6"/>
    <s v="Pens Pro 5"/>
    <n v="15533.08"/>
    <n v="12"/>
    <x v="1"/>
    <n v="23286.84"/>
    <n v="-7753.76"/>
    <s v="Neha"/>
    <s v="Home Office"/>
  </r>
  <r>
    <s v="ORD-34969-7445"/>
    <d v="2023-09-29T00:00:00"/>
    <x v="0"/>
    <x v="765"/>
    <x v="229"/>
    <x v="2"/>
    <s v="Haryana"/>
    <s v="Faridabad"/>
    <x v="0"/>
    <x v="0"/>
    <s v="Sofas Pro 4"/>
    <n v="155385.57999999999"/>
    <n v="8"/>
    <x v="5"/>
    <n v="135518.48000000001"/>
    <n v="19867.099999999999"/>
    <s v="Pooja"/>
    <s v="Home Office"/>
  </r>
  <r>
    <s v="ORD-79431-7446"/>
    <d v="2024-02-20T00:00:00"/>
    <x v="1"/>
    <x v="106"/>
    <x v="41"/>
    <x v="1"/>
    <s v="Gujarat"/>
    <s v="Ahmedabad"/>
    <x v="2"/>
    <x v="5"/>
    <s v="Tablets Pro 10"/>
    <n v="220750.62"/>
    <n v="4"/>
    <x v="7"/>
    <n v="160329.76"/>
    <n v="60420.86"/>
    <s v="Priya"/>
    <s v="Corporate"/>
  </r>
  <r>
    <s v="ORD-47360-7447"/>
    <d v="2023-12-12T00:00:00"/>
    <x v="0"/>
    <x v="37"/>
    <x v="81"/>
    <x v="0"/>
    <s v="Karnataka"/>
    <s v="Mysore"/>
    <x v="1"/>
    <x v="3"/>
    <s v="Storage Pro 7"/>
    <n v="30096.66"/>
    <n v="14"/>
    <x v="3"/>
    <n v="23834.86"/>
    <n v="6261.8"/>
    <s v="Amit"/>
    <s v="Corporate"/>
  </r>
  <r>
    <s v="ORD-52727-7448"/>
    <d v="2023-11-06T00:00:00"/>
    <x v="0"/>
    <x v="90"/>
    <x v="244"/>
    <x v="3"/>
    <s v="Bihar"/>
    <s v="Gaya"/>
    <x v="2"/>
    <x v="5"/>
    <s v="Tablets Pro 10"/>
    <n v="94216.34"/>
    <n v="4"/>
    <x v="4"/>
    <n v="56723.6"/>
    <n v="37492.74"/>
    <s v="Pooja"/>
    <s v="Corporate"/>
  </r>
  <r>
    <s v="ORD-11035-7449"/>
    <d v="2023-01-03T00:00:00"/>
    <x v="0"/>
    <x v="725"/>
    <x v="253"/>
    <x v="0"/>
    <s v="Karnataka"/>
    <s v="Bangalore"/>
    <x v="0"/>
    <x v="4"/>
    <s v="Chairs Pro 8"/>
    <n v="33022.660000000003"/>
    <n v="4"/>
    <x v="2"/>
    <n v="27825.279999999999"/>
    <n v="5197.38"/>
    <s v="Amit"/>
    <s v="Corporate"/>
  </r>
  <r>
    <s v="ORD-65302-7450"/>
    <d v="2023-11-26T00:00:00"/>
    <x v="0"/>
    <x v="388"/>
    <x v="34"/>
    <x v="0"/>
    <s v="Karnataka"/>
    <s v="Bangalore"/>
    <x v="2"/>
    <x v="11"/>
    <s v="Smartphones Pro 8"/>
    <n v="320697.03000000003"/>
    <n v="8"/>
    <x v="5"/>
    <n v="303364"/>
    <n v="17333.03"/>
    <s v="Priya"/>
    <s v="Consumer"/>
  </r>
  <r>
    <s v="ORD-27897-7451"/>
    <d v="2023-03-10T00:00:00"/>
    <x v="0"/>
    <x v="824"/>
    <x v="22"/>
    <x v="3"/>
    <s v="Bihar"/>
    <s v="Gaya"/>
    <x v="2"/>
    <x v="10"/>
    <s v="Accessories Pro 5"/>
    <n v="193177.15"/>
    <n v="14"/>
    <x v="3"/>
    <n v="130348.82"/>
    <n v="62828.33"/>
    <s v="Rahul"/>
    <s v="Consumer"/>
  </r>
  <r>
    <s v="ORD-64408-7452"/>
    <d v="2024-02-10T00:00:00"/>
    <x v="1"/>
    <x v="682"/>
    <x v="13"/>
    <x v="0"/>
    <s v="Tamil Nadu"/>
    <s v="Chennai"/>
    <x v="2"/>
    <x v="11"/>
    <s v="Smartphones Pro 3"/>
    <n v="236393.37"/>
    <n v="7"/>
    <x v="3"/>
    <n v="168865.55"/>
    <n v="67527.820000000007"/>
    <s v="Vikas"/>
    <s v="Corporate"/>
  </r>
  <r>
    <s v="ORD-51761-7453"/>
    <d v="2023-07-14T00:00:00"/>
    <x v="0"/>
    <x v="665"/>
    <x v="233"/>
    <x v="3"/>
    <s v="Odisha"/>
    <s v="Bhubaneswar"/>
    <x v="1"/>
    <x v="2"/>
    <s v="Binders Pro 10"/>
    <n v="1948.82"/>
    <n v="2"/>
    <x v="2"/>
    <n v="1526.46"/>
    <n v="422.36"/>
    <s v="Priya"/>
    <s v="Consumer"/>
  </r>
  <r>
    <s v="ORD-26099-7454"/>
    <d v="2024-12-11T00:00:00"/>
    <x v="1"/>
    <x v="147"/>
    <x v="138"/>
    <x v="1"/>
    <s v="Maharashtra"/>
    <s v="Mumbai"/>
    <x v="1"/>
    <x v="2"/>
    <s v="Binders Pro 2"/>
    <n v="28220.97"/>
    <n v="15"/>
    <x v="7"/>
    <n v="20197.5"/>
    <n v="8023.47"/>
    <s v="Pooja"/>
    <s v="Consumer"/>
  </r>
  <r>
    <s v="ORD-93027-7455"/>
    <d v="2024-07-22T00:00:00"/>
    <x v="1"/>
    <x v="124"/>
    <x v="105"/>
    <x v="2"/>
    <s v="Delhi"/>
    <s v="New Delhi"/>
    <x v="2"/>
    <x v="10"/>
    <s v="Accessories Pro 7"/>
    <n v="63789.27"/>
    <n v="15"/>
    <x v="6"/>
    <n v="115285.35"/>
    <n v="-51496.08"/>
    <s v="Karan"/>
    <s v="Home Office"/>
  </r>
  <r>
    <s v="ORD-59239-7456"/>
    <d v="2024-12-21T00:00:00"/>
    <x v="1"/>
    <x v="688"/>
    <x v="112"/>
    <x v="0"/>
    <s v="Tamil Nadu"/>
    <s v="Chennai"/>
    <x v="0"/>
    <x v="9"/>
    <s v="Beds Pro 9"/>
    <n v="24468.79"/>
    <n v="2"/>
    <x v="1"/>
    <n v="35446.400000000001"/>
    <n v="-10977.61"/>
    <s v="Karan"/>
    <s v="Consumer"/>
  </r>
  <r>
    <s v="ORD-67083-7457"/>
    <d v="2023-03-13T00:00:00"/>
    <x v="0"/>
    <x v="769"/>
    <x v="191"/>
    <x v="3"/>
    <s v="Odisha"/>
    <s v="Bhubaneswar"/>
    <x v="2"/>
    <x v="10"/>
    <s v="Accessories Pro 8"/>
    <n v="33586.589999999997"/>
    <n v="3"/>
    <x v="6"/>
    <n v="60296.43"/>
    <n v="-26709.84"/>
    <s v="Amit"/>
    <s v="Corporate"/>
  </r>
  <r>
    <s v="ORD-84193-7458"/>
    <d v="2023-10-27T00:00:00"/>
    <x v="0"/>
    <x v="247"/>
    <x v="68"/>
    <x v="1"/>
    <s v="Gujarat"/>
    <s v="Surat"/>
    <x v="2"/>
    <x v="5"/>
    <s v="Tablets Pro 9"/>
    <n v="123755.11"/>
    <n v="15"/>
    <x v="3"/>
    <n v="81703.649999999994"/>
    <n v="42051.46"/>
    <s v="Priya"/>
    <s v="Home Office"/>
  </r>
  <r>
    <s v="ORD-56765-7459"/>
    <d v="2023-09-21T00:00:00"/>
    <x v="0"/>
    <x v="170"/>
    <x v="239"/>
    <x v="3"/>
    <s v="Bihar"/>
    <s v="Gaya"/>
    <x v="1"/>
    <x v="1"/>
    <s v="Paper Pro 2"/>
    <n v="12207.71"/>
    <n v="6"/>
    <x v="7"/>
    <n v="10203.719999999999"/>
    <n v="2003.99"/>
    <s v="Neha"/>
    <s v="Corporate"/>
  </r>
  <r>
    <s v="ORD-52956-7460"/>
    <d v="2024-05-22T00:00:00"/>
    <x v="1"/>
    <x v="608"/>
    <x v="187"/>
    <x v="0"/>
    <s v="Telangana"/>
    <s v="Hyderabad"/>
    <x v="2"/>
    <x v="10"/>
    <s v="Accessories Pro 8"/>
    <n v="335489.09999999998"/>
    <n v="11"/>
    <x v="4"/>
    <n v="200931.61"/>
    <n v="134557.49"/>
    <s v="Priya"/>
    <s v="Home Office"/>
  </r>
  <r>
    <s v="ORD-83842-7461"/>
    <d v="2023-07-28T00:00:00"/>
    <x v="0"/>
    <x v="699"/>
    <x v="121"/>
    <x v="1"/>
    <s v="Maharashtra"/>
    <s v="Pune"/>
    <x v="2"/>
    <x v="5"/>
    <s v="Tablets Pro 9"/>
    <n v="426653.2"/>
    <n v="7"/>
    <x v="2"/>
    <n v="309620.64"/>
    <n v="117032.56"/>
    <s v="Karan"/>
    <s v="Consumer"/>
  </r>
  <r>
    <s v="ORD-13593-7462"/>
    <d v="2024-04-04T00:00:00"/>
    <x v="1"/>
    <x v="104"/>
    <x v="56"/>
    <x v="1"/>
    <s v="Maharashtra"/>
    <s v="Mumbai"/>
    <x v="0"/>
    <x v="7"/>
    <s v="Tables Pro 3"/>
    <n v="18726.66"/>
    <n v="3"/>
    <x v="1"/>
    <n v="26819.25"/>
    <n v="-8092.59"/>
    <s v="Karan"/>
    <s v="Corporate"/>
  </r>
  <r>
    <s v="ORD-30728-7463"/>
    <d v="2024-12-06T00:00:00"/>
    <x v="1"/>
    <x v="210"/>
    <x v="43"/>
    <x v="3"/>
    <s v="West Bengal"/>
    <s v="Kolkata"/>
    <x v="2"/>
    <x v="5"/>
    <s v="Tablets Pro 2"/>
    <n v="164008.57"/>
    <n v="10"/>
    <x v="1"/>
    <n v="230264.4"/>
    <n v="-66255.83"/>
    <s v="Amit"/>
    <s v="Consumer"/>
  </r>
  <r>
    <s v="ORD-34588-7464"/>
    <d v="2023-12-19T00:00:00"/>
    <x v="0"/>
    <x v="268"/>
    <x v="219"/>
    <x v="3"/>
    <s v="Odisha"/>
    <s v="Bhubaneswar"/>
    <x v="1"/>
    <x v="1"/>
    <s v="Paper Pro 6"/>
    <n v="11699.25"/>
    <n v="13"/>
    <x v="5"/>
    <n v="11080.42"/>
    <n v="618.83000000000004"/>
    <s v="Karan"/>
    <s v="Corporate"/>
  </r>
  <r>
    <s v="ORD-96457-7465"/>
    <d v="2024-11-09T00:00:00"/>
    <x v="1"/>
    <x v="878"/>
    <x v="51"/>
    <x v="3"/>
    <s v="West Bengal"/>
    <s v="Kolkata"/>
    <x v="1"/>
    <x v="3"/>
    <s v="Storage Pro 9"/>
    <n v="3527.32"/>
    <n v="8"/>
    <x v="2"/>
    <n v="3226.96"/>
    <n v="300.36"/>
    <s v="Pooja"/>
    <s v="Home Office"/>
  </r>
  <r>
    <s v="ORD-90874-7466"/>
    <d v="2024-02-06T00:00:00"/>
    <x v="1"/>
    <x v="100"/>
    <x v="129"/>
    <x v="2"/>
    <s v="Delhi"/>
    <s v="New Delhi"/>
    <x v="0"/>
    <x v="9"/>
    <s v="Beds Pro 10"/>
    <n v="11060.94"/>
    <n v="8"/>
    <x v="6"/>
    <n v="19452.72"/>
    <n v="-8391.7800000000007"/>
    <s v="Neha"/>
    <s v="Home Office"/>
  </r>
  <r>
    <s v="ORD-42771-7467"/>
    <d v="2023-07-15T00:00:00"/>
    <x v="0"/>
    <x v="755"/>
    <x v="215"/>
    <x v="0"/>
    <s v="Karnataka"/>
    <s v="Bangalore"/>
    <x v="1"/>
    <x v="1"/>
    <s v="Paper Pro 5"/>
    <n v="5097.82"/>
    <n v="5"/>
    <x v="1"/>
    <n v="7228.7"/>
    <n v="-2130.88"/>
    <s v="Amit"/>
    <s v="Consumer"/>
  </r>
  <r>
    <s v="ORD-22509-7468"/>
    <d v="2024-07-18T00:00:00"/>
    <x v="1"/>
    <x v="276"/>
    <x v="266"/>
    <x v="2"/>
    <s v="Haryana"/>
    <s v="Gurgaon"/>
    <x v="2"/>
    <x v="5"/>
    <s v="Tablets Pro 4"/>
    <n v="26970.38"/>
    <n v="1"/>
    <x v="6"/>
    <n v="48413.21"/>
    <n v="-21442.83"/>
    <s v="Pooja"/>
    <s v="Corporate"/>
  </r>
  <r>
    <s v="ORD-24807-7469"/>
    <d v="2023-03-14T00:00:00"/>
    <x v="0"/>
    <x v="539"/>
    <x v="106"/>
    <x v="0"/>
    <s v="Tamil Nadu"/>
    <s v="Coimbatore"/>
    <x v="2"/>
    <x v="11"/>
    <s v="Smartphones Pro 7"/>
    <n v="1106799.3999999999"/>
    <n v="13"/>
    <x v="0"/>
    <n v="621854.35"/>
    <n v="484945.05"/>
    <s v="Amit"/>
    <s v="Consumer"/>
  </r>
  <r>
    <s v="ORD-29092-7470"/>
    <d v="2023-03-09T00:00:00"/>
    <x v="0"/>
    <x v="779"/>
    <x v="156"/>
    <x v="3"/>
    <s v="West Bengal"/>
    <s v="Kolkata"/>
    <x v="0"/>
    <x v="0"/>
    <s v="Sofas Pro 9"/>
    <n v="16442.240000000002"/>
    <n v="11"/>
    <x v="6"/>
    <n v="28489.119999999999"/>
    <n v="-12046.88"/>
    <s v="Amit"/>
    <s v="Consumer"/>
  </r>
  <r>
    <s v="ORD-74917-7471"/>
    <d v="2023-10-15T00:00:00"/>
    <x v="0"/>
    <x v="861"/>
    <x v="197"/>
    <x v="0"/>
    <s v="Telangana"/>
    <s v="Hyderabad"/>
    <x v="2"/>
    <x v="8"/>
    <s v="Laptops Pro 7"/>
    <n v="93317.440000000002"/>
    <n v="3"/>
    <x v="0"/>
    <n v="56931.93"/>
    <n v="36385.51"/>
    <s v="Vikas"/>
    <s v="Corporate"/>
  </r>
  <r>
    <s v="ORD-33362-7472"/>
    <d v="2023-10-20T00:00:00"/>
    <x v="0"/>
    <x v="897"/>
    <x v="239"/>
    <x v="1"/>
    <s v="Rajasthan"/>
    <s v="Jaipur"/>
    <x v="1"/>
    <x v="3"/>
    <s v="Storage Pro 4"/>
    <n v="3748"/>
    <n v="7"/>
    <x v="1"/>
    <n v="5639.34"/>
    <n v="-1891.34"/>
    <s v="Rahul"/>
    <s v="Consumer"/>
  </r>
  <r>
    <s v="ORD-16674-7473"/>
    <d v="2024-08-31T00:00:00"/>
    <x v="1"/>
    <x v="806"/>
    <x v="133"/>
    <x v="0"/>
    <s v="Tamil Nadu"/>
    <s v="Chennai"/>
    <x v="0"/>
    <x v="9"/>
    <s v="Beds Pro 2"/>
    <n v="19564.57"/>
    <n v="5"/>
    <x v="2"/>
    <n v="17821.45"/>
    <n v="1743.12"/>
    <s v="Neha"/>
    <s v="Home Office"/>
  </r>
  <r>
    <s v="ORD-24505-7474"/>
    <d v="2023-05-18T00:00:00"/>
    <x v="0"/>
    <x v="213"/>
    <x v="37"/>
    <x v="2"/>
    <s v="Punjab"/>
    <s v="Ludhiana"/>
    <x v="2"/>
    <x v="10"/>
    <s v="Accessories Pro 3"/>
    <n v="384463.83"/>
    <n v="7"/>
    <x v="3"/>
    <n v="290467.87"/>
    <n v="93995.96"/>
    <s v="Amit"/>
    <s v="Home Office"/>
  </r>
  <r>
    <s v="ORD-85435-7475"/>
    <d v="2023-12-12T00:00:00"/>
    <x v="0"/>
    <x v="48"/>
    <x v="237"/>
    <x v="2"/>
    <s v="Delhi"/>
    <s v="New Delhi"/>
    <x v="2"/>
    <x v="8"/>
    <s v="Laptops Pro 2"/>
    <n v="360717.15"/>
    <n v="6"/>
    <x v="3"/>
    <n v="276447.24"/>
    <n v="84269.91"/>
    <s v="Vikas"/>
    <s v="Corporate"/>
  </r>
  <r>
    <s v="ORD-27748-7476"/>
    <d v="2023-12-11T00:00:00"/>
    <x v="0"/>
    <x v="422"/>
    <x v="298"/>
    <x v="0"/>
    <s v="Karnataka"/>
    <s v="Bangalore"/>
    <x v="1"/>
    <x v="3"/>
    <s v="Storage Pro 9"/>
    <n v="19374.900000000001"/>
    <n v="14"/>
    <x v="4"/>
    <n v="13471.22"/>
    <n v="5903.68"/>
    <s v="Amit"/>
    <s v="Corporate"/>
  </r>
  <r>
    <s v="ORD-56030-7477"/>
    <d v="2023-12-26T00:00:00"/>
    <x v="0"/>
    <x v="897"/>
    <x v="67"/>
    <x v="3"/>
    <s v="Bihar"/>
    <s v="Patna"/>
    <x v="2"/>
    <x v="10"/>
    <s v="Accessories Pro 5"/>
    <n v="150242.85"/>
    <n v="11"/>
    <x v="7"/>
    <n v="116965.53"/>
    <n v="33277.32"/>
    <s v="Amit"/>
    <s v="Home Office"/>
  </r>
  <r>
    <s v="ORD-59443-7478"/>
    <d v="2024-10-25T00:00:00"/>
    <x v="1"/>
    <x v="446"/>
    <x v="175"/>
    <x v="2"/>
    <s v="Punjab"/>
    <s v="Amritsar"/>
    <x v="0"/>
    <x v="4"/>
    <s v="Chairs Pro 9"/>
    <n v="14730.91"/>
    <n v="11"/>
    <x v="6"/>
    <n v="25941.85"/>
    <n v="-11210.94"/>
    <s v="Priya"/>
    <s v="Home Office"/>
  </r>
  <r>
    <s v="ORD-14764-7479"/>
    <d v="2023-11-03T00:00:00"/>
    <x v="0"/>
    <x v="194"/>
    <x v="165"/>
    <x v="2"/>
    <s v="Haryana"/>
    <s v="Gurgaon"/>
    <x v="0"/>
    <x v="7"/>
    <s v="Tables Pro 3"/>
    <n v="139882.28"/>
    <n v="8"/>
    <x v="3"/>
    <n v="103775.84"/>
    <n v="36106.44"/>
    <s v="Rahul"/>
    <s v="Corporate"/>
  </r>
  <r>
    <s v="ORD-79657-7480"/>
    <d v="2023-10-13T00:00:00"/>
    <x v="0"/>
    <x v="553"/>
    <x v="89"/>
    <x v="2"/>
    <s v="Delhi"/>
    <s v="New Delhi"/>
    <x v="1"/>
    <x v="2"/>
    <s v="Binders Pro 3"/>
    <n v="26407.08"/>
    <n v="12"/>
    <x v="5"/>
    <n v="23108.400000000001"/>
    <n v="3298.68"/>
    <s v="Karan"/>
    <s v="Corporate"/>
  </r>
  <r>
    <s v="ORD-79717-7481"/>
    <d v="2023-06-22T00:00:00"/>
    <x v="0"/>
    <x v="116"/>
    <x v="109"/>
    <x v="0"/>
    <s v="Karnataka"/>
    <s v="Bangalore"/>
    <x v="0"/>
    <x v="7"/>
    <s v="Tables Pro 3"/>
    <n v="46981.42"/>
    <n v="6"/>
    <x v="5"/>
    <n v="39557.339999999997"/>
    <n v="7424.08"/>
    <s v="Pooja"/>
    <s v="Home Office"/>
  </r>
  <r>
    <s v="ORD-77261-7482"/>
    <d v="2024-12-27T00:00:00"/>
    <x v="1"/>
    <x v="883"/>
    <x v="208"/>
    <x v="0"/>
    <s v="Karnataka"/>
    <s v="Mysore"/>
    <x v="2"/>
    <x v="11"/>
    <s v="Smartphones Pro 3"/>
    <n v="739038.2"/>
    <n v="12"/>
    <x v="3"/>
    <n v="505416.96000000002"/>
    <n v="233621.24"/>
    <s v="Sneha"/>
    <s v="Corporate"/>
  </r>
  <r>
    <s v="ORD-94261-7483"/>
    <d v="2024-08-08T00:00:00"/>
    <x v="1"/>
    <x v="495"/>
    <x v="119"/>
    <x v="1"/>
    <s v="Rajasthan"/>
    <s v="Jaipur"/>
    <x v="0"/>
    <x v="0"/>
    <s v="Sofas Pro 7"/>
    <n v="81709.679999999993"/>
    <n v="8"/>
    <x v="5"/>
    <n v="71613.039999999994"/>
    <n v="10096.64"/>
    <s v="Vikas"/>
    <s v="Home Office"/>
  </r>
  <r>
    <s v="ORD-14267-7484"/>
    <d v="2023-12-22T00:00:00"/>
    <x v="0"/>
    <x v="726"/>
    <x v="102"/>
    <x v="1"/>
    <s v="Rajasthan"/>
    <s v="Jaipur"/>
    <x v="1"/>
    <x v="3"/>
    <s v="Storage Pro 6"/>
    <n v="9142.2900000000009"/>
    <n v="5"/>
    <x v="4"/>
    <n v="7144.9"/>
    <n v="1997.39"/>
    <s v="Priya"/>
    <s v="Consumer"/>
  </r>
  <r>
    <s v="ORD-52904-7485"/>
    <d v="2023-11-26T00:00:00"/>
    <x v="0"/>
    <x v="664"/>
    <x v="237"/>
    <x v="0"/>
    <s v="Telangana"/>
    <s v="Hyderabad"/>
    <x v="0"/>
    <x v="7"/>
    <s v="Tables Pro 10"/>
    <n v="42486.57"/>
    <n v="5"/>
    <x v="0"/>
    <n v="26680.7"/>
    <n v="15805.87"/>
    <s v="Amit"/>
    <s v="Consumer"/>
  </r>
  <r>
    <s v="ORD-96675-7486"/>
    <d v="2023-07-17T00:00:00"/>
    <x v="0"/>
    <x v="675"/>
    <x v="46"/>
    <x v="0"/>
    <s v="Tamil Nadu"/>
    <s v="Chennai"/>
    <x v="1"/>
    <x v="6"/>
    <s v="Pens Pro 2"/>
    <n v="26514.2"/>
    <n v="11"/>
    <x v="7"/>
    <n v="16924.93"/>
    <n v="9589.27"/>
    <s v="Priya"/>
    <s v="Home Office"/>
  </r>
  <r>
    <s v="ORD-22291-7487"/>
    <d v="2023-11-09T00:00:00"/>
    <x v="0"/>
    <x v="706"/>
    <x v="287"/>
    <x v="2"/>
    <s v="Haryana"/>
    <s v="Faridabad"/>
    <x v="0"/>
    <x v="4"/>
    <s v="Chairs Pro 10"/>
    <n v="100326.58"/>
    <n v="7"/>
    <x v="5"/>
    <n v="108754.66"/>
    <n v="-8428.08"/>
    <s v="Amit"/>
    <s v="Corporate"/>
  </r>
  <r>
    <s v="ORD-76003-7488"/>
    <d v="2023-11-09T00:00:00"/>
    <x v="0"/>
    <x v="396"/>
    <x v="241"/>
    <x v="0"/>
    <s v="Telangana"/>
    <s v="Hyderabad"/>
    <x v="2"/>
    <x v="11"/>
    <s v="Smartphones Pro 2"/>
    <n v="29906.57"/>
    <n v="2"/>
    <x v="6"/>
    <n v="53535.38"/>
    <n v="-23628.81"/>
    <s v="Pooja"/>
    <s v="Consumer"/>
  </r>
  <r>
    <s v="ORD-21131-7489"/>
    <d v="2023-03-08T00:00:00"/>
    <x v="0"/>
    <x v="566"/>
    <x v="155"/>
    <x v="2"/>
    <s v="Haryana"/>
    <s v="Faridabad"/>
    <x v="0"/>
    <x v="9"/>
    <s v="Beds Pro 1"/>
    <n v="28392.54"/>
    <n v="6"/>
    <x v="7"/>
    <n v="21219.119999999999"/>
    <n v="7173.42"/>
    <s v="Rahul"/>
    <s v="Consumer"/>
  </r>
  <r>
    <s v="ORD-28984-7490"/>
    <d v="2023-09-10T00:00:00"/>
    <x v="0"/>
    <x v="586"/>
    <x v="40"/>
    <x v="1"/>
    <s v="Rajasthan"/>
    <s v="Jaipur"/>
    <x v="0"/>
    <x v="7"/>
    <s v="Tables Pro 7"/>
    <n v="163545.07999999999"/>
    <n v="8"/>
    <x v="3"/>
    <n v="133442.79999999999"/>
    <n v="30102.28"/>
    <s v="Priya"/>
    <s v="Corporate"/>
  </r>
  <r>
    <s v="ORD-62637-7491"/>
    <d v="2023-05-29T00:00:00"/>
    <x v="0"/>
    <x v="710"/>
    <x v="52"/>
    <x v="3"/>
    <s v="Odisha"/>
    <s v="Bhubaneswar"/>
    <x v="2"/>
    <x v="5"/>
    <s v="Tablets Pro 5"/>
    <n v="182499.16"/>
    <n v="4"/>
    <x v="0"/>
    <n v="133334.92000000001"/>
    <n v="49164.24"/>
    <s v="Sneha"/>
    <s v="Corporate"/>
  </r>
  <r>
    <s v="ORD-79775-7492"/>
    <d v="2024-11-12T00:00:00"/>
    <x v="1"/>
    <x v="292"/>
    <x v="146"/>
    <x v="0"/>
    <s v="Karnataka"/>
    <s v="Bangalore"/>
    <x v="2"/>
    <x v="11"/>
    <s v="Smartphones Pro 5"/>
    <n v="377538.27"/>
    <n v="12"/>
    <x v="3"/>
    <n v="281064.84000000003"/>
    <n v="96473.43"/>
    <s v="Amit"/>
    <s v="Corporate"/>
  </r>
  <r>
    <s v="ORD-32744-7493"/>
    <d v="2023-01-23T00:00:00"/>
    <x v="0"/>
    <x v="90"/>
    <x v="208"/>
    <x v="0"/>
    <s v="Karnataka"/>
    <s v="Bangalore"/>
    <x v="0"/>
    <x v="9"/>
    <s v="Beds Pro 9"/>
    <n v="39481.949999999997"/>
    <n v="2"/>
    <x v="4"/>
    <n v="23747.919999999998"/>
    <n v="15734.03"/>
    <s v="Priya"/>
    <s v="Corporate"/>
  </r>
  <r>
    <s v="ORD-16826-7494"/>
    <d v="2023-11-01T00:00:00"/>
    <x v="0"/>
    <x v="178"/>
    <x v="265"/>
    <x v="0"/>
    <s v="Tamil Nadu"/>
    <s v="Chennai"/>
    <x v="0"/>
    <x v="4"/>
    <s v="Chairs Pro 5"/>
    <n v="61266.48"/>
    <n v="3"/>
    <x v="3"/>
    <n v="48929.4"/>
    <n v="12337.08"/>
    <s v="Vikas"/>
    <s v="Corporate"/>
  </r>
  <r>
    <s v="ORD-55453-7495"/>
    <d v="2023-12-09T00:00:00"/>
    <x v="0"/>
    <x v="818"/>
    <x v="244"/>
    <x v="3"/>
    <s v="West Bengal"/>
    <s v="Kolkata"/>
    <x v="2"/>
    <x v="8"/>
    <s v="Laptops Pro 3"/>
    <n v="820771.2"/>
    <n v="13"/>
    <x v="3"/>
    <n v="635137.88"/>
    <n v="185633.32"/>
    <s v="Sneha"/>
    <s v="Home Office"/>
  </r>
  <r>
    <s v="ORD-75087-7496"/>
    <d v="2024-09-04T00:00:00"/>
    <x v="1"/>
    <x v="728"/>
    <x v="200"/>
    <x v="3"/>
    <s v="West Bengal"/>
    <s v="Kolkata"/>
    <x v="0"/>
    <x v="0"/>
    <s v="Sofas Pro 7"/>
    <n v="349419.19"/>
    <n v="14"/>
    <x v="7"/>
    <n v="223476.12"/>
    <n v="125943.07"/>
    <s v="Rahul"/>
    <s v="Consumer"/>
  </r>
  <r>
    <s v="ORD-30411-7497"/>
    <d v="2024-09-05T00:00:00"/>
    <x v="1"/>
    <x v="656"/>
    <x v="89"/>
    <x v="3"/>
    <s v="Bihar"/>
    <s v="Gaya"/>
    <x v="0"/>
    <x v="0"/>
    <s v="Sofas Pro 4"/>
    <n v="115975.27"/>
    <n v="7"/>
    <x v="0"/>
    <n v="68820.22"/>
    <n v="47155.05"/>
    <s v="Pooja"/>
    <s v="Consumer"/>
  </r>
  <r>
    <s v="ORD-40604-7498"/>
    <d v="2024-02-23T00:00:00"/>
    <x v="1"/>
    <x v="382"/>
    <x v="79"/>
    <x v="1"/>
    <s v="Gujarat"/>
    <s v="Surat"/>
    <x v="2"/>
    <x v="11"/>
    <s v="Smartphones Pro 1"/>
    <n v="164719.04999999999"/>
    <n v="3"/>
    <x v="2"/>
    <n v="133971.69"/>
    <n v="30747.360000000001"/>
    <s v="Amit"/>
    <s v="Corporate"/>
  </r>
  <r>
    <s v="ORD-78375-7499"/>
    <d v="2024-10-22T00:00:00"/>
    <x v="1"/>
    <x v="869"/>
    <x v="74"/>
    <x v="2"/>
    <s v="Delhi"/>
    <s v="New Delhi"/>
    <x v="2"/>
    <x v="8"/>
    <s v="Laptops Pro 1"/>
    <n v="34180.97"/>
    <n v="1"/>
    <x v="5"/>
    <n v="30149.14"/>
    <n v="4031.83"/>
    <s v="Karan"/>
    <s v="Corporate"/>
  </r>
  <r>
    <s v="ORD-70603-7500"/>
    <d v="2023-09-16T00:00:00"/>
    <x v="0"/>
    <x v="130"/>
    <x v="69"/>
    <x v="3"/>
    <s v="West Bengal"/>
    <s v="Kolkata"/>
    <x v="1"/>
    <x v="2"/>
    <s v="Binders Pro 6"/>
    <n v="1729.12"/>
    <n v="15"/>
    <x v="1"/>
    <n v="2561.5500000000002"/>
    <n v="-832.43"/>
    <s v="Neha"/>
    <s v="Consumer"/>
  </r>
  <r>
    <s v="ORD-19651-7501"/>
    <d v="2024-12-16T00:00:00"/>
    <x v="1"/>
    <x v="590"/>
    <x v="176"/>
    <x v="2"/>
    <s v="Delhi"/>
    <s v="New Delhi"/>
    <x v="1"/>
    <x v="3"/>
    <s v="Storage Pro 3"/>
    <n v="5119.07"/>
    <n v="8"/>
    <x v="2"/>
    <n v="4625.2"/>
    <n v="493.87"/>
    <s v="Priya"/>
    <s v="Consumer"/>
  </r>
  <r>
    <s v="ORD-17109-7502"/>
    <d v="2024-12-18T00:00:00"/>
    <x v="1"/>
    <x v="2"/>
    <x v="55"/>
    <x v="0"/>
    <s v="Telangana"/>
    <s v="Hyderabad"/>
    <x v="1"/>
    <x v="6"/>
    <s v="Pens Pro 7"/>
    <n v="1746.05"/>
    <n v="6"/>
    <x v="7"/>
    <n v="1183.74"/>
    <n v="562.30999999999995"/>
    <s v="Sneha"/>
    <s v="Consumer"/>
  </r>
  <r>
    <s v="ORD-64441-7503"/>
    <d v="2024-09-29T00:00:00"/>
    <x v="1"/>
    <x v="552"/>
    <x v="207"/>
    <x v="1"/>
    <s v="Rajasthan"/>
    <s v="Jaipur"/>
    <x v="2"/>
    <x v="8"/>
    <s v="Laptops Pro 3"/>
    <n v="67427.710000000006"/>
    <n v="1"/>
    <x v="7"/>
    <n v="46710.55"/>
    <n v="20717.16"/>
    <s v="Karan"/>
    <s v="Corporate"/>
  </r>
  <r>
    <s v="ORD-21308-7504"/>
    <d v="2023-03-28T00:00:00"/>
    <x v="0"/>
    <x v="214"/>
    <x v="123"/>
    <x v="3"/>
    <s v="West Bengal"/>
    <s v="Howrah"/>
    <x v="2"/>
    <x v="8"/>
    <s v="Laptops Pro 2"/>
    <n v="101057.82"/>
    <n v="8"/>
    <x v="1"/>
    <n v="147223.44"/>
    <n v="-46165.62"/>
    <s v="Karan"/>
    <s v="Home Office"/>
  </r>
  <r>
    <s v="ORD-10651-7505"/>
    <d v="2024-07-18T00:00:00"/>
    <x v="1"/>
    <x v="660"/>
    <x v="176"/>
    <x v="0"/>
    <s v="Karnataka"/>
    <s v="Mysore"/>
    <x v="1"/>
    <x v="3"/>
    <s v="Storage Pro 2"/>
    <n v="24630.95"/>
    <n v="12"/>
    <x v="0"/>
    <n v="17862"/>
    <n v="6768.95"/>
    <s v="Sneha"/>
    <s v="Home Office"/>
  </r>
  <r>
    <s v="ORD-38354-7506"/>
    <d v="2024-06-20T00:00:00"/>
    <x v="1"/>
    <x v="171"/>
    <x v="200"/>
    <x v="0"/>
    <s v="Tamil Nadu"/>
    <s v="Chennai"/>
    <x v="0"/>
    <x v="4"/>
    <s v="Chairs Pro 10"/>
    <n v="43314.62"/>
    <n v="8"/>
    <x v="3"/>
    <n v="30233.360000000001"/>
    <n v="13081.26"/>
    <s v="Karan"/>
    <s v="Home Office"/>
  </r>
  <r>
    <s v="ORD-47969-7507"/>
    <d v="2023-08-08T00:00:00"/>
    <x v="0"/>
    <x v="314"/>
    <x v="95"/>
    <x v="2"/>
    <s v="Delhi"/>
    <s v="New Delhi"/>
    <x v="2"/>
    <x v="10"/>
    <s v="Accessories Pro 1"/>
    <n v="869202.63"/>
    <n v="14"/>
    <x v="4"/>
    <n v="679513.8"/>
    <n v="189688.83"/>
    <s v="Vikas"/>
    <s v="Corporate"/>
  </r>
  <r>
    <s v="ORD-14643-7508"/>
    <d v="2024-10-22T00:00:00"/>
    <x v="1"/>
    <x v="478"/>
    <x v="234"/>
    <x v="3"/>
    <s v="Odisha"/>
    <s v="Bhubaneswar"/>
    <x v="1"/>
    <x v="6"/>
    <s v="Pens Pro 6"/>
    <n v="12541.72"/>
    <n v="7"/>
    <x v="0"/>
    <n v="7258.72"/>
    <n v="5283"/>
    <s v="Amit"/>
    <s v="Home Office"/>
  </r>
  <r>
    <s v="ORD-86479-7509"/>
    <d v="2023-12-02T00:00:00"/>
    <x v="0"/>
    <x v="703"/>
    <x v="100"/>
    <x v="0"/>
    <s v="Karnataka"/>
    <s v="Bangalore"/>
    <x v="0"/>
    <x v="9"/>
    <s v="Beds Pro 2"/>
    <n v="13878.93"/>
    <n v="4"/>
    <x v="6"/>
    <n v="25122.880000000001"/>
    <n v="-11243.95"/>
    <s v="Amit"/>
    <s v="Home Office"/>
  </r>
  <r>
    <s v="ORD-11363-7510"/>
    <d v="2023-12-06T00:00:00"/>
    <x v="0"/>
    <x v="375"/>
    <x v="135"/>
    <x v="1"/>
    <s v="Gujarat"/>
    <s v="Ahmedabad"/>
    <x v="2"/>
    <x v="8"/>
    <s v="Laptops Pro 3"/>
    <n v="396820.55"/>
    <n v="8"/>
    <x v="3"/>
    <n v="311835.59999999998"/>
    <n v="84984.95"/>
    <s v="Karan"/>
    <s v="Home Office"/>
  </r>
  <r>
    <s v="ORD-47456-7511"/>
    <d v="2023-02-23T00:00:00"/>
    <x v="0"/>
    <x v="167"/>
    <x v="44"/>
    <x v="1"/>
    <s v="Maharashtra"/>
    <s v="Mumbai"/>
    <x v="2"/>
    <x v="5"/>
    <s v="Tablets Pro 1"/>
    <n v="293109.77"/>
    <n v="11"/>
    <x v="0"/>
    <n v="196984.04"/>
    <n v="96125.73"/>
    <s v="Rahul"/>
    <s v="Corporate"/>
  </r>
  <r>
    <s v="ORD-43424-7512"/>
    <d v="2024-10-27T00:00:00"/>
    <x v="1"/>
    <x v="127"/>
    <x v="68"/>
    <x v="1"/>
    <s v="Gujarat"/>
    <s v="Ahmedabad"/>
    <x v="0"/>
    <x v="0"/>
    <s v="Sofas Pro 5"/>
    <n v="112819.8"/>
    <n v="14"/>
    <x v="7"/>
    <n v="74671.520000000004"/>
    <n v="38148.28"/>
    <s v="Neha"/>
    <s v="Corporate"/>
  </r>
  <r>
    <s v="ORD-30011-7513"/>
    <d v="2024-06-14T00:00:00"/>
    <x v="1"/>
    <x v="176"/>
    <x v="115"/>
    <x v="0"/>
    <s v="Karnataka"/>
    <s v="Mysore"/>
    <x v="2"/>
    <x v="5"/>
    <s v="Tablets Pro 6"/>
    <n v="467973.53"/>
    <n v="8"/>
    <x v="3"/>
    <n v="324253.84000000003"/>
    <n v="143719.69"/>
    <s v="Pooja"/>
    <s v="Consumer"/>
  </r>
  <r>
    <s v="ORD-61700-7514"/>
    <d v="2024-08-18T00:00:00"/>
    <x v="1"/>
    <x v="203"/>
    <x v="16"/>
    <x v="2"/>
    <s v="Haryana"/>
    <s v="Faridabad"/>
    <x v="0"/>
    <x v="0"/>
    <s v="Sofas Pro 7"/>
    <n v="175148"/>
    <n v="9"/>
    <x v="4"/>
    <n v="106382.61"/>
    <n v="68765.39"/>
    <s v="Priya"/>
    <s v="Corporate"/>
  </r>
  <r>
    <s v="ORD-15043-7515"/>
    <d v="2023-01-31T00:00:00"/>
    <x v="0"/>
    <x v="606"/>
    <x v="244"/>
    <x v="3"/>
    <s v="West Bengal"/>
    <s v="Howrah"/>
    <x v="2"/>
    <x v="8"/>
    <s v="Laptops Pro 1"/>
    <n v="112778.78"/>
    <n v="15"/>
    <x v="1"/>
    <n v="158566.35"/>
    <n v="-45787.57"/>
    <s v="Sneha"/>
    <s v="Home Office"/>
  </r>
  <r>
    <s v="ORD-27339-7516"/>
    <d v="2023-12-25T00:00:00"/>
    <x v="0"/>
    <x v="528"/>
    <x v="223"/>
    <x v="3"/>
    <s v="West Bengal"/>
    <s v="Kolkata"/>
    <x v="1"/>
    <x v="1"/>
    <s v="Paper Pro 8"/>
    <n v="9356.7999999999993"/>
    <n v="10"/>
    <x v="7"/>
    <n v="6781"/>
    <n v="2575.8000000000002"/>
    <s v="Vikas"/>
    <s v="Home Office"/>
  </r>
  <r>
    <s v="ORD-75674-7517"/>
    <d v="2024-10-08T00:00:00"/>
    <x v="1"/>
    <x v="111"/>
    <x v="244"/>
    <x v="3"/>
    <s v="West Bengal"/>
    <s v="Howrah"/>
    <x v="2"/>
    <x v="10"/>
    <s v="Accessories Pro 3"/>
    <n v="837182.65"/>
    <n v="15"/>
    <x v="0"/>
    <n v="499102.35"/>
    <n v="338080.3"/>
    <s v="Karan"/>
    <s v="Consumer"/>
  </r>
  <r>
    <s v="ORD-31237-7518"/>
    <d v="2024-10-13T00:00:00"/>
    <x v="1"/>
    <x v="262"/>
    <x v="249"/>
    <x v="3"/>
    <s v="Odisha"/>
    <s v="Bhubaneswar"/>
    <x v="2"/>
    <x v="11"/>
    <s v="Smartphones Pro 10"/>
    <n v="309572.15000000002"/>
    <n v="9"/>
    <x v="5"/>
    <n v="267344.73"/>
    <n v="42227.42"/>
    <s v="Amit"/>
    <s v="Home Office"/>
  </r>
  <r>
    <s v="ORD-94855-7519"/>
    <d v="2023-10-08T00:00:00"/>
    <x v="0"/>
    <x v="724"/>
    <x v="86"/>
    <x v="0"/>
    <s v="Tamil Nadu"/>
    <s v="Chennai"/>
    <x v="1"/>
    <x v="3"/>
    <s v="Storage Pro 5"/>
    <n v="5423.53"/>
    <n v="4"/>
    <x v="2"/>
    <n v="4030.44"/>
    <n v="1393.09"/>
    <s v="Sneha"/>
    <s v="Corporate"/>
  </r>
  <r>
    <s v="ORD-12653-7520"/>
    <d v="2023-01-09T00:00:00"/>
    <x v="0"/>
    <x v="795"/>
    <x v="73"/>
    <x v="0"/>
    <s v="Tamil Nadu"/>
    <s v="Chennai"/>
    <x v="2"/>
    <x v="11"/>
    <s v="Smartphones Pro 7"/>
    <n v="81588.34"/>
    <n v="6"/>
    <x v="3"/>
    <n v="59961.54"/>
    <n v="21626.799999999999"/>
    <s v="Vikas"/>
    <s v="Home Office"/>
  </r>
  <r>
    <s v="ORD-20536-7521"/>
    <d v="2023-12-09T00:00:00"/>
    <x v="0"/>
    <x v="807"/>
    <x v="128"/>
    <x v="2"/>
    <s v="Haryana"/>
    <s v="Gurgaon"/>
    <x v="1"/>
    <x v="3"/>
    <s v="Storage Pro 10"/>
    <n v="1472.27"/>
    <n v="15"/>
    <x v="1"/>
    <n v="2156.5500000000002"/>
    <n v="-684.28"/>
    <s v="Sneha"/>
    <s v="Corporate"/>
  </r>
  <r>
    <s v="ORD-11215-7522"/>
    <d v="2024-11-05T00:00:00"/>
    <x v="1"/>
    <x v="482"/>
    <x v="28"/>
    <x v="3"/>
    <s v="West Bengal"/>
    <s v="Howrah"/>
    <x v="2"/>
    <x v="5"/>
    <s v="Tablets Pro 10"/>
    <n v="35451.980000000003"/>
    <n v="6"/>
    <x v="6"/>
    <n v="61859.82"/>
    <n v="-26407.84"/>
    <s v="Vikas"/>
    <s v="Corporate"/>
  </r>
  <r>
    <s v="ORD-99155-7523"/>
    <d v="2024-03-10T00:00:00"/>
    <x v="1"/>
    <x v="361"/>
    <x v="246"/>
    <x v="1"/>
    <s v="Gujarat"/>
    <s v="Ahmedabad"/>
    <x v="2"/>
    <x v="8"/>
    <s v="Laptops Pro 2"/>
    <n v="121380.92"/>
    <n v="14"/>
    <x v="7"/>
    <n v="82204.639999999999"/>
    <n v="39176.28"/>
    <s v="Priya"/>
    <s v="Home Office"/>
  </r>
  <r>
    <s v="ORD-65998-7524"/>
    <d v="2023-08-02T00:00:00"/>
    <x v="0"/>
    <x v="788"/>
    <x v="267"/>
    <x v="2"/>
    <s v="Haryana"/>
    <s v="Faridabad"/>
    <x v="2"/>
    <x v="10"/>
    <s v="Accessories Pro 4"/>
    <n v="317767.28999999998"/>
    <n v="11"/>
    <x v="5"/>
    <n v="265868.78999999998"/>
    <n v="51898.5"/>
    <s v="Rahul"/>
    <s v="Home Office"/>
  </r>
  <r>
    <s v="ORD-84264-7525"/>
    <d v="2024-07-31T00:00:00"/>
    <x v="1"/>
    <x v="185"/>
    <x v="65"/>
    <x v="1"/>
    <s v="Maharashtra"/>
    <s v="Mumbai"/>
    <x v="2"/>
    <x v="5"/>
    <s v="Tablets Pro 9"/>
    <n v="41145.230000000003"/>
    <n v="3"/>
    <x v="2"/>
    <n v="30931.41"/>
    <n v="10213.82"/>
    <s v="Vikas"/>
    <s v="Corporate"/>
  </r>
  <r>
    <s v="ORD-34633-7526"/>
    <d v="2024-01-26T00:00:00"/>
    <x v="1"/>
    <x v="220"/>
    <x v="222"/>
    <x v="2"/>
    <s v="Punjab"/>
    <s v="Ludhiana"/>
    <x v="1"/>
    <x v="2"/>
    <s v="Binders Pro 8"/>
    <n v="32535.08"/>
    <n v="11"/>
    <x v="7"/>
    <n v="20941.03"/>
    <n v="11594.05"/>
    <s v="Neha"/>
    <s v="Home Office"/>
  </r>
  <r>
    <s v="ORD-10700-7527"/>
    <d v="2023-10-17T00:00:00"/>
    <x v="0"/>
    <x v="257"/>
    <x v="297"/>
    <x v="3"/>
    <s v="Odisha"/>
    <s v="Bhubaneswar"/>
    <x v="1"/>
    <x v="2"/>
    <s v="Binders Pro 4"/>
    <n v="3607.4"/>
    <n v="8"/>
    <x v="5"/>
    <n v="3894.8"/>
    <n v="-287.39999999999998"/>
    <s v="Karan"/>
    <s v="Corporate"/>
  </r>
  <r>
    <s v="ORD-43986-7528"/>
    <d v="2024-07-08T00:00:00"/>
    <x v="1"/>
    <x v="249"/>
    <x v="242"/>
    <x v="1"/>
    <s v="Maharashtra"/>
    <s v="Nagpur"/>
    <x v="0"/>
    <x v="0"/>
    <s v="Sofas Pro 4"/>
    <n v="168167.55"/>
    <n v="15"/>
    <x v="0"/>
    <n v="95617.8"/>
    <n v="72549.75"/>
    <s v="Pooja"/>
    <s v="Corporate"/>
  </r>
  <r>
    <s v="ORD-67706-7529"/>
    <d v="2024-11-20T00:00:00"/>
    <x v="1"/>
    <x v="359"/>
    <x v="286"/>
    <x v="0"/>
    <s v="Karnataka"/>
    <s v="Bangalore"/>
    <x v="1"/>
    <x v="2"/>
    <s v="Binders Pro 3"/>
    <n v="18395.89"/>
    <n v="10"/>
    <x v="3"/>
    <n v="12818.7"/>
    <n v="5577.19"/>
    <s v="Karan"/>
    <s v="Consumer"/>
  </r>
  <r>
    <s v="ORD-13971-7530"/>
    <d v="2024-12-03T00:00:00"/>
    <x v="1"/>
    <x v="765"/>
    <x v="118"/>
    <x v="1"/>
    <s v="Gujarat"/>
    <s v="Ahmedabad"/>
    <x v="0"/>
    <x v="4"/>
    <s v="Chairs Pro 2"/>
    <n v="9176"/>
    <n v="1"/>
    <x v="3"/>
    <n v="6970.06"/>
    <n v="2205.94"/>
    <s v="Pooja"/>
    <s v="Corporate"/>
  </r>
  <r>
    <s v="ORD-88678-7531"/>
    <d v="2024-03-09T00:00:00"/>
    <x v="1"/>
    <x v="737"/>
    <x v="212"/>
    <x v="0"/>
    <s v="Karnataka"/>
    <s v="Mysore"/>
    <x v="1"/>
    <x v="3"/>
    <s v="Storage Pro 8"/>
    <n v="1999.84"/>
    <n v="3"/>
    <x v="6"/>
    <n v="3462.33"/>
    <n v="-1462.49"/>
    <s v="Pooja"/>
    <s v="Home Office"/>
  </r>
  <r>
    <s v="ORD-60804-7532"/>
    <d v="2024-03-06T00:00:00"/>
    <x v="1"/>
    <x v="857"/>
    <x v="196"/>
    <x v="1"/>
    <s v="Gujarat"/>
    <s v="Surat"/>
    <x v="1"/>
    <x v="3"/>
    <s v="Storage Pro 7"/>
    <n v="15663.93"/>
    <n v="15"/>
    <x v="6"/>
    <n v="28473.3"/>
    <n v="-12809.37"/>
    <s v="Vikas"/>
    <s v="Consumer"/>
  </r>
  <r>
    <s v="ORD-97303-7533"/>
    <d v="2024-09-26T00:00:00"/>
    <x v="1"/>
    <x v="310"/>
    <x v="116"/>
    <x v="2"/>
    <s v="Punjab"/>
    <s v="Amritsar"/>
    <x v="1"/>
    <x v="6"/>
    <s v="Pens Pro 6"/>
    <n v="25799.5"/>
    <n v="15"/>
    <x v="0"/>
    <n v="15162.15"/>
    <n v="10637.35"/>
    <s v="Rahul"/>
    <s v="Home Office"/>
  </r>
  <r>
    <s v="ORD-95019-7534"/>
    <d v="2023-06-07T00:00:00"/>
    <x v="0"/>
    <x v="130"/>
    <x v="229"/>
    <x v="0"/>
    <s v="Telangana"/>
    <s v="Hyderabad"/>
    <x v="2"/>
    <x v="11"/>
    <s v="Smartphones Pro 3"/>
    <n v="329326.89"/>
    <n v="12"/>
    <x v="4"/>
    <n v="208120.92"/>
    <n v="121205.97"/>
    <s v="Rahul"/>
    <s v="Home Office"/>
  </r>
  <r>
    <s v="ORD-16118-7535"/>
    <d v="2024-07-15T00:00:00"/>
    <x v="1"/>
    <x v="685"/>
    <x v="26"/>
    <x v="3"/>
    <s v="Odisha"/>
    <s v="Bhubaneswar"/>
    <x v="2"/>
    <x v="8"/>
    <s v="Laptops Pro 7"/>
    <n v="240271.21"/>
    <n v="10"/>
    <x v="5"/>
    <n v="207308.2"/>
    <n v="32963.01"/>
    <s v="Rahul"/>
    <s v="Corporate"/>
  </r>
  <r>
    <s v="ORD-60800-7536"/>
    <d v="2023-12-25T00:00:00"/>
    <x v="0"/>
    <x v="444"/>
    <x v="83"/>
    <x v="1"/>
    <s v="Maharashtra"/>
    <s v="Mumbai"/>
    <x v="0"/>
    <x v="7"/>
    <s v="Tables Pro 2"/>
    <n v="100388.8"/>
    <n v="7"/>
    <x v="3"/>
    <n v="87382.54"/>
    <n v="13006.26"/>
    <s v="Sneha"/>
    <s v="Consumer"/>
  </r>
  <r>
    <s v="ORD-48399-7537"/>
    <d v="2024-12-18T00:00:00"/>
    <x v="1"/>
    <x v="315"/>
    <x v="132"/>
    <x v="0"/>
    <s v="Telangana"/>
    <s v="Hyderabad"/>
    <x v="2"/>
    <x v="11"/>
    <s v="Smartphones Pro 6"/>
    <n v="434671.26"/>
    <n v="11"/>
    <x v="5"/>
    <n v="421170.86"/>
    <n v="13500.4"/>
    <s v="Karan"/>
    <s v="Consumer"/>
  </r>
  <r>
    <s v="ORD-40252-7538"/>
    <d v="2023-11-12T00:00:00"/>
    <x v="0"/>
    <x v="661"/>
    <x v="290"/>
    <x v="3"/>
    <s v="West Bengal"/>
    <s v="Howrah"/>
    <x v="0"/>
    <x v="0"/>
    <s v="Sofas Pro 4"/>
    <n v="92012.18"/>
    <n v="15"/>
    <x v="1"/>
    <n v="134418.9"/>
    <n v="-42406.720000000001"/>
    <s v="Amit"/>
    <s v="Home Office"/>
  </r>
  <r>
    <s v="ORD-14321-7539"/>
    <d v="2024-12-05T00:00:00"/>
    <x v="1"/>
    <x v="376"/>
    <x v="150"/>
    <x v="0"/>
    <s v="Telangana"/>
    <s v="Hyderabad"/>
    <x v="0"/>
    <x v="7"/>
    <s v="Tables Pro 6"/>
    <n v="164969.70000000001"/>
    <n v="13"/>
    <x v="7"/>
    <n v="111988.89"/>
    <n v="52980.81"/>
    <s v="Priya"/>
    <s v="Corporate"/>
  </r>
  <r>
    <s v="ORD-51454-7540"/>
    <d v="2024-03-26T00:00:00"/>
    <x v="1"/>
    <x v="526"/>
    <x v="160"/>
    <x v="2"/>
    <s v="Delhi"/>
    <s v="New Delhi"/>
    <x v="1"/>
    <x v="1"/>
    <s v="Paper Pro 6"/>
    <n v="8795.93"/>
    <n v="3"/>
    <x v="4"/>
    <n v="5991.93"/>
    <n v="2804"/>
    <s v="Priya"/>
    <s v="Corporate"/>
  </r>
  <r>
    <s v="ORD-76765-7541"/>
    <d v="2023-11-11T00:00:00"/>
    <x v="0"/>
    <x v="677"/>
    <x v="232"/>
    <x v="3"/>
    <s v="Bihar"/>
    <s v="Patna"/>
    <x v="1"/>
    <x v="2"/>
    <s v="Binders Pro 3"/>
    <n v="24850.85"/>
    <n v="11"/>
    <x v="7"/>
    <n v="17084.21"/>
    <n v="7766.64"/>
    <s v="Pooja"/>
    <s v="Consumer"/>
  </r>
  <r>
    <s v="ORD-37069-7542"/>
    <d v="2024-06-26T00:00:00"/>
    <x v="1"/>
    <x v="66"/>
    <x v="113"/>
    <x v="0"/>
    <s v="Telangana"/>
    <s v="Hyderabad"/>
    <x v="0"/>
    <x v="0"/>
    <s v="Sofas Pro 3"/>
    <n v="222494.41"/>
    <n v="14"/>
    <x v="5"/>
    <n v="206984.12"/>
    <n v="15510.29"/>
    <s v="Neha"/>
    <s v="Home Office"/>
  </r>
  <r>
    <s v="ORD-69832-7543"/>
    <d v="2024-11-28T00:00:00"/>
    <x v="1"/>
    <x v="589"/>
    <x v="198"/>
    <x v="3"/>
    <s v="Odisha"/>
    <s v="Bhubaneswar"/>
    <x v="0"/>
    <x v="0"/>
    <s v="Sofas Pro 4"/>
    <n v="169971.14"/>
    <n v="7"/>
    <x v="0"/>
    <n v="124316.57"/>
    <n v="45654.57"/>
    <s v="Neha"/>
    <s v="Home Office"/>
  </r>
  <r>
    <s v="ORD-29649-7544"/>
    <d v="2023-01-23T00:00:00"/>
    <x v="0"/>
    <x v="779"/>
    <x v="212"/>
    <x v="3"/>
    <s v="Bihar"/>
    <s v="Gaya"/>
    <x v="1"/>
    <x v="6"/>
    <s v="Pens Pro 4"/>
    <n v="3149.79"/>
    <n v="14"/>
    <x v="1"/>
    <n v="4725.42"/>
    <n v="-1575.63"/>
    <s v="Amit"/>
    <s v="Consumer"/>
  </r>
  <r>
    <s v="ORD-67323-7545"/>
    <d v="2023-12-16T00:00:00"/>
    <x v="0"/>
    <x v="408"/>
    <x v="184"/>
    <x v="1"/>
    <s v="Rajasthan"/>
    <s v="Jaipur"/>
    <x v="2"/>
    <x v="11"/>
    <s v="Smartphones Pro 4"/>
    <n v="38321.72"/>
    <n v="3"/>
    <x v="3"/>
    <n v="28757.67"/>
    <n v="9564.0499999999993"/>
    <s v="Pooja"/>
    <s v="Consumer"/>
  </r>
  <r>
    <s v="ORD-60401-7546"/>
    <d v="2023-05-21T00:00:00"/>
    <x v="0"/>
    <x v="68"/>
    <x v="241"/>
    <x v="3"/>
    <s v="Odisha"/>
    <s v="Bhubaneswar"/>
    <x v="2"/>
    <x v="8"/>
    <s v="Laptops Pro 7"/>
    <n v="48857.95"/>
    <n v="6"/>
    <x v="1"/>
    <n v="73721.34"/>
    <n v="-24863.39"/>
    <s v="Priya"/>
    <s v="Corporate"/>
  </r>
  <r>
    <s v="ORD-93360-7547"/>
    <d v="2023-12-23T00:00:00"/>
    <x v="0"/>
    <x v="158"/>
    <x v="218"/>
    <x v="1"/>
    <s v="Rajasthan"/>
    <s v="Jaipur"/>
    <x v="1"/>
    <x v="6"/>
    <s v="Pens Pro 9"/>
    <n v="5705.18"/>
    <n v="14"/>
    <x v="2"/>
    <n v="4655.28"/>
    <n v="1049.9000000000001"/>
    <s v="Vikas"/>
    <s v="Corporate"/>
  </r>
  <r>
    <s v="ORD-22539-7548"/>
    <d v="2023-04-25T00:00:00"/>
    <x v="0"/>
    <x v="712"/>
    <x v="100"/>
    <x v="3"/>
    <s v="West Bengal"/>
    <s v="Kolkata"/>
    <x v="2"/>
    <x v="8"/>
    <s v="Laptops Pro 2"/>
    <n v="21363.51"/>
    <n v="1"/>
    <x v="5"/>
    <n v="20805.439999999999"/>
    <n v="558.07000000000005"/>
    <s v="Karan"/>
    <s v="Corporate"/>
  </r>
  <r>
    <s v="ORD-32319-7549"/>
    <d v="2023-12-22T00:00:00"/>
    <x v="0"/>
    <x v="320"/>
    <x v="290"/>
    <x v="2"/>
    <s v="Punjab"/>
    <s v="Amritsar"/>
    <x v="0"/>
    <x v="4"/>
    <s v="Chairs Pro 4"/>
    <n v="57912.93"/>
    <n v="4"/>
    <x v="5"/>
    <n v="55548.84"/>
    <n v="2364.09"/>
    <s v="Sneha"/>
    <s v="Home Office"/>
  </r>
  <r>
    <s v="ORD-55833-7550"/>
    <d v="2023-10-10T00:00:00"/>
    <x v="0"/>
    <x v="851"/>
    <x v="108"/>
    <x v="3"/>
    <s v="Bihar"/>
    <s v="Patna"/>
    <x v="0"/>
    <x v="7"/>
    <s v="Tables Pro 4"/>
    <n v="130128.46"/>
    <n v="14"/>
    <x v="6"/>
    <n v="236028.66"/>
    <n v="-105900.2"/>
    <s v="Vikas"/>
    <s v="Corporate"/>
  </r>
  <r>
    <s v="ORD-53155-7551"/>
    <d v="2023-11-15T00:00:00"/>
    <x v="0"/>
    <x v="697"/>
    <x v="224"/>
    <x v="0"/>
    <s v="Telangana"/>
    <s v="Hyderabad"/>
    <x v="0"/>
    <x v="9"/>
    <s v="Beds Pro 6"/>
    <n v="162327.03"/>
    <n v="11"/>
    <x v="3"/>
    <n v="113950.98"/>
    <n v="48376.05"/>
    <s v="Sneha"/>
    <s v="Corporate"/>
  </r>
  <r>
    <s v="ORD-37611-7552"/>
    <d v="2023-12-18T00:00:00"/>
    <x v="0"/>
    <x v="661"/>
    <x v="171"/>
    <x v="0"/>
    <s v="Telangana"/>
    <s v="Hyderabad"/>
    <x v="1"/>
    <x v="3"/>
    <s v="Storage Pro 8"/>
    <n v="885.92"/>
    <n v="2"/>
    <x v="6"/>
    <n v="1588.42"/>
    <n v="-702.5"/>
    <s v="Vikas"/>
    <s v="Corporate"/>
  </r>
  <r>
    <s v="ORD-41459-7553"/>
    <d v="2024-05-23T00:00:00"/>
    <x v="1"/>
    <x v="424"/>
    <x v="211"/>
    <x v="3"/>
    <s v="Odisha"/>
    <s v="Bhubaneswar"/>
    <x v="2"/>
    <x v="11"/>
    <s v="Smartphones Pro 8"/>
    <n v="402938.31"/>
    <n v="12"/>
    <x v="4"/>
    <n v="264905.64"/>
    <n v="138032.67000000001"/>
    <s v="Sneha"/>
    <s v="Consumer"/>
  </r>
  <r>
    <s v="ORD-95519-7554"/>
    <d v="2024-01-16T00:00:00"/>
    <x v="1"/>
    <x v="457"/>
    <x v="93"/>
    <x v="0"/>
    <s v="Telangana"/>
    <s v="Hyderabad"/>
    <x v="0"/>
    <x v="4"/>
    <s v="Chairs Pro 4"/>
    <n v="150006.43"/>
    <n v="13"/>
    <x v="5"/>
    <n v="161011.37"/>
    <n v="-11004.94"/>
    <s v="Karan"/>
    <s v="Home Office"/>
  </r>
  <r>
    <s v="ORD-56781-7555"/>
    <d v="2024-07-11T00:00:00"/>
    <x v="1"/>
    <x v="210"/>
    <x v="105"/>
    <x v="1"/>
    <s v="Gujarat"/>
    <s v="Surat"/>
    <x v="0"/>
    <x v="0"/>
    <s v="Sofas Pro 4"/>
    <n v="167157.43"/>
    <n v="10"/>
    <x v="7"/>
    <n v="127659.6"/>
    <n v="39497.83"/>
    <s v="Sneha"/>
    <s v="Home Office"/>
  </r>
  <r>
    <s v="ORD-70375-7556"/>
    <d v="2023-10-03T00:00:00"/>
    <x v="0"/>
    <x v="813"/>
    <x v="160"/>
    <x v="1"/>
    <s v="Rajasthan"/>
    <s v="Jaipur"/>
    <x v="1"/>
    <x v="6"/>
    <s v="Pens Pro 4"/>
    <n v="16516.419999999998"/>
    <n v="10"/>
    <x v="0"/>
    <n v="11211.1"/>
    <n v="5305.32"/>
    <s v="Amit"/>
    <s v="Home Office"/>
  </r>
  <r>
    <s v="ORD-30090-7557"/>
    <d v="2024-05-01T00:00:00"/>
    <x v="1"/>
    <x v="201"/>
    <x v="156"/>
    <x v="0"/>
    <s v="Telangana"/>
    <s v="Hyderabad"/>
    <x v="0"/>
    <x v="0"/>
    <s v="Sofas Pro 5"/>
    <n v="317110.05"/>
    <n v="13"/>
    <x v="4"/>
    <n v="239316.61"/>
    <n v="77793.440000000002"/>
    <s v="Amit"/>
    <s v="Consumer"/>
  </r>
  <r>
    <s v="ORD-20981-7558"/>
    <d v="2023-12-13T00:00:00"/>
    <x v="0"/>
    <x v="24"/>
    <x v="75"/>
    <x v="2"/>
    <s v="Delhi"/>
    <s v="New Delhi"/>
    <x v="2"/>
    <x v="5"/>
    <s v="Tablets Pro 8"/>
    <n v="133444.74"/>
    <n v="3"/>
    <x v="5"/>
    <n v="134602.92000000001"/>
    <n v="-1158.18"/>
    <s v="Priya"/>
    <s v="Home Office"/>
  </r>
  <r>
    <s v="ORD-12317-7559"/>
    <d v="2023-11-02T00:00:00"/>
    <x v="0"/>
    <x v="571"/>
    <x v="16"/>
    <x v="3"/>
    <s v="West Bengal"/>
    <s v="Kolkata"/>
    <x v="1"/>
    <x v="3"/>
    <s v="Storage Pro 8"/>
    <n v="303.77"/>
    <n v="1"/>
    <x v="6"/>
    <n v="529.25"/>
    <n v="-225.48"/>
    <s v="Sneha"/>
    <s v="Consumer"/>
  </r>
  <r>
    <s v="ORD-65660-7560"/>
    <d v="2024-10-22T00:00:00"/>
    <x v="1"/>
    <x v="556"/>
    <x v="43"/>
    <x v="0"/>
    <s v="Karnataka"/>
    <s v="Bangalore"/>
    <x v="1"/>
    <x v="3"/>
    <s v="Storage Pro 5"/>
    <n v="2866"/>
    <n v="1"/>
    <x v="4"/>
    <n v="1997.25"/>
    <n v="868.75"/>
    <s v="Priya"/>
    <s v="Home Office"/>
  </r>
  <r>
    <s v="ORD-65343-7561"/>
    <d v="2024-10-08T00:00:00"/>
    <x v="1"/>
    <x v="795"/>
    <x v="241"/>
    <x v="2"/>
    <s v="Haryana"/>
    <s v="Faridabad"/>
    <x v="0"/>
    <x v="0"/>
    <s v="Sofas Pro 7"/>
    <n v="63589.760000000002"/>
    <n v="6"/>
    <x v="6"/>
    <n v="111158.7"/>
    <n v="-47568.94"/>
    <s v="Sneha"/>
    <s v="Home Office"/>
  </r>
  <r>
    <s v="ORD-24759-7562"/>
    <d v="2023-11-13T00:00:00"/>
    <x v="0"/>
    <x v="21"/>
    <x v="65"/>
    <x v="0"/>
    <s v="Tamil Nadu"/>
    <s v="Coimbatore"/>
    <x v="2"/>
    <x v="10"/>
    <s v="Accessories Pro 1"/>
    <n v="591638.91"/>
    <n v="15"/>
    <x v="0"/>
    <n v="422119.95"/>
    <n v="169518.96"/>
    <s v="Rahul"/>
    <s v="Consumer"/>
  </r>
  <r>
    <s v="ORD-44179-7563"/>
    <d v="2024-11-21T00:00:00"/>
    <x v="1"/>
    <x v="22"/>
    <x v="247"/>
    <x v="0"/>
    <s v="Karnataka"/>
    <s v="Bangalore"/>
    <x v="1"/>
    <x v="3"/>
    <s v="Storage Pro 5"/>
    <n v="4354.1099999999997"/>
    <n v="14"/>
    <x v="3"/>
    <n v="3132.36"/>
    <n v="1221.75"/>
    <s v="Rahul"/>
    <s v="Home Office"/>
  </r>
  <r>
    <s v="ORD-85603-7564"/>
    <d v="2023-12-04T00:00:00"/>
    <x v="0"/>
    <x v="429"/>
    <x v="132"/>
    <x v="0"/>
    <s v="Telangana"/>
    <s v="Hyderabad"/>
    <x v="0"/>
    <x v="0"/>
    <s v="Sofas Pro 7"/>
    <n v="289051.52000000002"/>
    <n v="10"/>
    <x v="7"/>
    <n v="191067.6"/>
    <n v="97983.92"/>
    <s v="Priya"/>
    <s v="Consumer"/>
  </r>
  <r>
    <s v="ORD-37345-7565"/>
    <d v="2024-11-29T00:00:00"/>
    <x v="1"/>
    <x v="700"/>
    <x v="65"/>
    <x v="1"/>
    <s v="Gujarat"/>
    <s v="Ahmedabad"/>
    <x v="2"/>
    <x v="8"/>
    <s v="Laptops Pro 7"/>
    <n v="434875"/>
    <n v="8"/>
    <x v="3"/>
    <n v="294429.12"/>
    <n v="140445.88"/>
    <s v="Priya"/>
    <s v="Home Office"/>
  </r>
  <r>
    <s v="ORD-28855-7566"/>
    <d v="2023-10-03T00:00:00"/>
    <x v="0"/>
    <x v="232"/>
    <x v="38"/>
    <x v="0"/>
    <s v="Tamil Nadu"/>
    <s v="Coimbatore"/>
    <x v="0"/>
    <x v="7"/>
    <s v="Tables Pro 10"/>
    <n v="94421.19"/>
    <n v="12"/>
    <x v="6"/>
    <n v="168668.88"/>
    <n v="-74247.69"/>
    <s v="Sneha"/>
    <s v="Consumer"/>
  </r>
  <r>
    <s v="ORD-39451-7567"/>
    <d v="2024-11-07T00:00:00"/>
    <x v="1"/>
    <x v="96"/>
    <x v="247"/>
    <x v="1"/>
    <s v="Maharashtra"/>
    <s v="Nagpur"/>
    <x v="0"/>
    <x v="4"/>
    <s v="Chairs Pro 2"/>
    <n v="39779.5"/>
    <n v="10"/>
    <x v="2"/>
    <n v="31871.9"/>
    <n v="7907.6"/>
    <s v="Karan"/>
    <s v="Corporate"/>
  </r>
  <r>
    <s v="ORD-90016-7568"/>
    <d v="2024-11-10T00:00:00"/>
    <x v="1"/>
    <x v="598"/>
    <x v="234"/>
    <x v="0"/>
    <s v="Tamil Nadu"/>
    <s v="Coimbatore"/>
    <x v="1"/>
    <x v="1"/>
    <s v="Paper Pro 9"/>
    <n v="11231.25"/>
    <n v="11"/>
    <x v="0"/>
    <n v="7958.61"/>
    <n v="3272.64"/>
    <s v="Priya"/>
    <s v="Home Office"/>
  </r>
  <r>
    <s v="ORD-69682-7569"/>
    <d v="2024-10-09T00:00:00"/>
    <x v="1"/>
    <x v="427"/>
    <x v="103"/>
    <x v="3"/>
    <s v="West Bengal"/>
    <s v="Howrah"/>
    <x v="0"/>
    <x v="0"/>
    <s v="Sofas Pro 4"/>
    <n v="22875.4"/>
    <n v="11"/>
    <x v="1"/>
    <n v="33585.86"/>
    <n v="-10710.46"/>
    <s v="Priya"/>
    <s v="Consumer"/>
  </r>
  <r>
    <s v="ORD-37175-7570"/>
    <d v="2023-02-13T00:00:00"/>
    <x v="0"/>
    <x v="69"/>
    <x v="231"/>
    <x v="2"/>
    <s v="Delhi"/>
    <s v="New Delhi"/>
    <x v="2"/>
    <x v="10"/>
    <s v="Accessories Pro 10"/>
    <n v="198635.65"/>
    <n v="8"/>
    <x v="7"/>
    <n v="143172.56"/>
    <n v="55463.09"/>
    <s v="Amit"/>
    <s v="Corporate"/>
  </r>
  <r>
    <s v="ORD-85795-7571"/>
    <d v="2023-10-12T00:00:00"/>
    <x v="0"/>
    <x v="548"/>
    <x v="9"/>
    <x v="0"/>
    <s v="Karnataka"/>
    <s v="Bangalore"/>
    <x v="0"/>
    <x v="7"/>
    <s v="Tables Pro 2"/>
    <n v="59200.05"/>
    <n v="4"/>
    <x v="5"/>
    <n v="55679.199999999997"/>
    <n v="3520.85"/>
    <s v="Karan"/>
    <s v="Consumer"/>
  </r>
  <r>
    <s v="ORD-96625-7572"/>
    <d v="2024-04-14T00:00:00"/>
    <x v="1"/>
    <x v="483"/>
    <x v="62"/>
    <x v="0"/>
    <s v="Telangana"/>
    <s v="Hyderabad"/>
    <x v="1"/>
    <x v="1"/>
    <s v="Paper Pro 3"/>
    <n v="5696.71"/>
    <n v="4"/>
    <x v="5"/>
    <n v="6171.96"/>
    <n v="-475.25"/>
    <s v="Pooja"/>
    <s v="Consumer"/>
  </r>
  <r>
    <s v="ORD-74551-7573"/>
    <d v="2024-01-27T00:00:00"/>
    <x v="1"/>
    <x v="490"/>
    <x v="156"/>
    <x v="1"/>
    <s v="Gujarat"/>
    <s v="Ahmedabad"/>
    <x v="2"/>
    <x v="8"/>
    <s v="Laptops Pro 6"/>
    <n v="768084.01"/>
    <n v="14"/>
    <x v="3"/>
    <n v="529381.16"/>
    <n v="238702.85"/>
    <s v="Amit"/>
    <s v="Corporate"/>
  </r>
  <r>
    <s v="ORD-18664-7574"/>
    <d v="2023-09-22T00:00:00"/>
    <x v="0"/>
    <x v="88"/>
    <x v="38"/>
    <x v="3"/>
    <s v="Bihar"/>
    <s v="Patna"/>
    <x v="0"/>
    <x v="4"/>
    <s v="Chairs Pro 5"/>
    <n v="6945.82"/>
    <n v="1"/>
    <x v="4"/>
    <n v="4508.97"/>
    <n v="2436.85"/>
    <s v="Pooja"/>
    <s v="Home Office"/>
  </r>
  <r>
    <s v="ORD-31184-7575"/>
    <d v="2024-10-31T00:00:00"/>
    <x v="1"/>
    <x v="178"/>
    <x v="63"/>
    <x v="2"/>
    <s v="Haryana"/>
    <s v="Gurgaon"/>
    <x v="2"/>
    <x v="5"/>
    <s v="Tablets Pro 5"/>
    <n v="51131.72"/>
    <n v="9"/>
    <x v="6"/>
    <n v="85226.4"/>
    <n v="-34094.68"/>
    <s v="Priya"/>
    <s v="Consumer"/>
  </r>
  <r>
    <s v="ORD-41426-7576"/>
    <d v="2023-08-27T00:00:00"/>
    <x v="0"/>
    <x v="636"/>
    <x v="201"/>
    <x v="2"/>
    <s v="Haryana"/>
    <s v="Faridabad"/>
    <x v="0"/>
    <x v="4"/>
    <s v="Chairs Pro 3"/>
    <n v="40863.78"/>
    <n v="4"/>
    <x v="1"/>
    <n v="58462.720000000001"/>
    <n v="-17598.939999999999"/>
    <s v="Priya"/>
    <s v="Corporate"/>
  </r>
  <r>
    <s v="ORD-50241-7577"/>
    <d v="2024-11-10T00:00:00"/>
    <x v="1"/>
    <x v="228"/>
    <x v="9"/>
    <x v="2"/>
    <s v="Delhi"/>
    <s v="New Delhi"/>
    <x v="0"/>
    <x v="4"/>
    <s v="Chairs Pro 3"/>
    <n v="254198.67"/>
    <n v="10"/>
    <x v="7"/>
    <n v="160605"/>
    <n v="93593.67"/>
    <s v="Vikas"/>
    <s v="Home Office"/>
  </r>
  <r>
    <s v="ORD-28365-7578"/>
    <d v="2024-12-28T00:00:00"/>
    <x v="1"/>
    <x v="270"/>
    <x v="94"/>
    <x v="2"/>
    <s v="Punjab"/>
    <s v="Amritsar"/>
    <x v="0"/>
    <x v="0"/>
    <s v="Sofas Pro 5"/>
    <n v="33984.71"/>
    <n v="2"/>
    <x v="4"/>
    <n v="23200.06"/>
    <n v="10784.65"/>
    <s v="Neha"/>
    <s v="Home Office"/>
  </r>
  <r>
    <s v="ORD-71261-7579"/>
    <d v="2023-10-15T00:00:00"/>
    <x v="0"/>
    <x v="853"/>
    <x v="3"/>
    <x v="3"/>
    <s v="West Bengal"/>
    <s v="Howrah"/>
    <x v="2"/>
    <x v="5"/>
    <s v="Tablets Pro 4"/>
    <n v="448484.53"/>
    <n v="11"/>
    <x v="5"/>
    <n v="477017.2"/>
    <n v="-28532.67"/>
    <s v="Karan"/>
    <s v="Home Office"/>
  </r>
  <r>
    <s v="ORD-89122-7580"/>
    <d v="2023-08-21T00:00:00"/>
    <x v="0"/>
    <x v="386"/>
    <x v="244"/>
    <x v="3"/>
    <s v="Odisha"/>
    <s v="Bhubaneswar"/>
    <x v="1"/>
    <x v="2"/>
    <s v="Binders Pro 3"/>
    <n v="11373.13"/>
    <n v="7"/>
    <x v="3"/>
    <n v="7991.76"/>
    <n v="3381.37"/>
    <s v="Amit"/>
    <s v="Corporate"/>
  </r>
  <r>
    <s v="ORD-72247-7581"/>
    <d v="2023-12-05T00:00:00"/>
    <x v="0"/>
    <x v="295"/>
    <x v="65"/>
    <x v="0"/>
    <s v="Karnataka"/>
    <s v="Bangalore"/>
    <x v="1"/>
    <x v="6"/>
    <s v="Pens Pro 2"/>
    <n v="22192.12"/>
    <n v="10"/>
    <x v="0"/>
    <n v="14487.4"/>
    <n v="7704.72"/>
    <s v="Sneha"/>
    <s v="Consumer"/>
  </r>
  <r>
    <s v="ORD-52514-7582"/>
    <d v="2024-09-20T00:00:00"/>
    <x v="1"/>
    <x v="598"/>
    <x v="239"/>
    <x v="1"/>
    <s v="Gujarat"/>
    <s v="Surat"/>
    <x v="1"/>
    <x v="2"/>
    <s v="Binders Pro 6"/>
    <n v="711.06"/>
    <n v="1"/>
    <x v="1"/>
    <n v="997.66"/>
    <n v="-286.60000000000002"/>
    <s v="Sneha"/>
    <s v="Consumer"/>
  </r>
  <r>
    <s v="ORD-22036-7583"/>
    <d v="2023-01-02T00:00:00"/>
    <x v="0"/>
    <x v="301"/>
    <x v="54"/>
    <x v="1"/>
    <s v="Gujarat"/>
    <s v="Ahmedabad"/>
    <x v="2"/>
    <x v="10"/>
    <s v="Accessories Pro 9"/>
    <n v="180373.07"/>
    <n v="4"/>
    <x v="3"/>
    <n v="131348.84"/>
    <n v="49024.23"/>
    <s v="Vikas"/>
    <s v="Consumer"/>
  </r>
  <r>
    <s v="ORD-29015-7584"/>
    <d v="2023-04-12T00:00:00"/>
    <x v="0"/>
    <x v="855"/>
    <x v="261"/>
    <x v="0"/>
    <s v="Karnataka"/>
    <s v="Mysore"/>
    <x v="1"/>
    <x v="1"/>
    <s v="Paper Pro 7"/>
    <n v="724.73"/>
    <n v="4"/>
    <x v="4"/>
    <n v="469.6"/>
    <n v="255.13"/>
    <s v="Amit"/>
    <s v="Corporate"/>
  </r>
  <r>
    <s v="ORD-10802-7585"/>
    <d v="2023-09-21T00:00:00"/>
    <x v="0"/>
    <x v="587"/>
    <x v="25"/>
    <x v="0"/>
    <s v="Tamil Nadu"/>
    <s v="Coimbatore"/>
    <x v="0"/>
    <x v="9"/>
    <s v="Beds Pro 7"/>
    <n v="14468.01"/>
    <n v="3"/>
    <x v="3"/>
    <n v="10296.209999999999"/>
    <n v="4171.8"/>
    <s v="Amit"/>
    <s v="Consumer"/>
  </r>
  <r>
    <s v="ORD-98646-7586"/>
    <d v="2024-10-22T00:00:00"/>
    <x v="1"/>
    <x v="44"/>
    <x v="189"/>
    <x v="3"/>
    <s v="Bihar"/>
    <s v="Gaya"/>
    <x v="1"/>
    <x v="2"/>
    <s v="Binders Pro 6"/>
    <n v="15920.39"/>
    <n v="12"/>
    <x v="1"/>
    <n v="23550.84"/>
    <n v="-7630.45"/>
    <s v="Vikas"/>
    <s v="Home Office"/>
  </r>
  <r>
    <s v="ORD-13356-7587"/>
    <d v="2023-11-13T00:00:00"/>
    <x v="0"/>
    <x v="131"/>
    <x v="218"/>
    <x v="2"/>
    <s v="Punjab"/>
    <s v="Amritsar"/>
    <x v="0"/>
    <x v="0"/>
    <s v="Sofas Pro 9"/>
    <n v="23916.13"/>
    <n v="7"/>
    <x v="6"/>
    <n v="42021.84"/>
    <n v="-18105.71"/>
    <s v="Sneha"/>
    <s v="Corporate"/>
  </r>
  <r>
    <s v="ORD-75977-7588"/>
    <d v="2024-10-02T00:00:00"/>
    <x v="1"/>
    <x v="232"/>
    <x v="127"/>
    <x v="3"/>
    <s v="West Bengal"/>
    <s v="Kolkata"/>
    <x v="0"/>
    <x v="9"/>
    <s v="Beds Pro 7"/>
    <n v="64546.33"/>
    <n v="11"/>
    <x v="6"/>
    <n v="116563.15"/>
    <n v="-52016.82"/>
    <s v="Vikas"/>
    <s v="Consumer"/>
  </r>
  <r>
    <s v="ORD-84242-7589"/>
    <d v="2024-04-29T00:00:00"/>
    <x v="1"/>
    <x v="178"/>
    <x v="175"/>
    <x v="3"/>
    <s v="Odisha"/>
    <s v="Bhubaneswar"/>
    <x v="1"/>
    <x v="1"/>
    <s v="Paper Pro 8"/>
    <n v="23442.53"/>
    <n v="10"/>
    <x v="2"/>
    <n v="19050.099999999999"/>
    <n v="4392.43"/>
    <s v="Amit"/>
    <s v="Home Office"/>
  </r>
  <r>
    <s v="ORD-89330-7590"/>
    <d v="2023-01-04T00:00:00"/>
    <x v="0"/>
    <x v="223"/>
    <x v="162"/>
    <x v="0"/>
    <s v="Tamil Nadu"/>
    <s v="Coimbatore"/>
    <x v="1"/>
    <x v="6"/>
    <s v="Pens Pro 7"/>
    <n v="454.64"/>
    <n v="7"/>
    <x v="6"/>
    <n v="803.81"/>
    <n v="-349.17"/>
    <s v="Sneha"/>
    <s v="Corporate"/>
  </r>
  <r>
    <s v="ORD-67659-7591"/>
    <d v="2024-02-16T00:00:00"/>
    <x v="1"/>
    <x v="460"/>
    <x v="187"/>
    <x v="3"/>
    <s v="Bihar"/>
    <s v="Patna"/>
    <x v="2"/>
    <x v="11"/>
    <s v="Smartphones Pro 9"/>
    <n v="166835.57999999999"/>
    <n v="3"/>
    <x v="7"/>
    <n v="104748.63"/>
    <n v="62086.95"/>
    <s v="Priya"/>
    <s v="Corporate"/>
  </r>
  <r>
    <s v="ORD-54889-7592"/>
    <d v="2023-10-15T00:00:00"/>
    <x v="0"/>
    <x v="668"/>
    <x v="58"/>
    <x v="3"/>
    <s v="Odisha"/>
    <s v="Bhubaneswar"/>
    <x v="0"/>
    <x v="7"/>
    <s v="Tables Pro 8"/>
    <n v="340701.66"/>
    <n v="12"/>
    <x v="7"/>
    <n v="216347.88"/>
    <n v="124353.78"/>
    <s v="Neha"/>
    <s v="Corporate"/>
  </r>
  <r>
    <s v="ORD-20548-7593"/>
    <d v="2024-03-01T00:00:00"/>
    <x v="1"/>
    <x v="337"/>
    <x v="166"/>
    <x v="2"/>
    <s v="Delhi"/>
    <s v="New Delhi"/>
    <x v="0"/>
    <x v="0"/>
    <s v="Sofas Pro 5"/>
    <n v="46167.53"/>
    <n v="15"/>
    <x v="3"/>
    <n v="33227.25"/>
    <n v="12940.28"/>
    <s v="Karan"/>
    <s v="Consumer"/>
  </r>
  <r>
    <s v="ORD-76521-7594"/>
    <d v="2024-01-01T00:00:00"/>
    <x v="1"/>
    <x v="419"/>
    <x v="256"/>
    <x v="0"/>
    <s v="Telangana"/>
    <s v="Hyderabad"/>
    <x v="0"/>
    <x v="0"/>
    <s v="Sofas Pro 5"/>
    <n v="185893.1"/>
    <n v="13"/>
    <x v="0"/>
    <n v="105443"/>
    <n v="80450.100000000006"/>
    <s v="Pooja"/>
    <s v="Home Office"/>
  </r>
  <r>
    <s v="ORD-15656-7595"/>
    <d v="2023-10-05T00:00:00"/>
    <x v="0"/>
    <x v="896"/>
    <x v="102"/>
    <x v="2"/>
    <s v="Punjab"/>
    <s v="Amritsar"/>
    <x v="2"/>
    <x v="10"/>
    <s v="Accessories Pro 5"/>
    <n v="50066.31"/>
    <n v="11"/>
    <x v="1"/>
    <n v="75623.570000000007"/>
    <n v="-25557.26"/>
    <s v="Priya"/>
    <s v="Consumer"/>
  </r>
  <r>
    <s v="ORD-13909-7596"/>
    <d v="2024-07-03T00:00:00"/>
    <x v="1"/>
    <x v="784"/>
    <x v="216"/>
    <x v="2"/>
    <s v="Delhi"/>
    <s v="New Delhi"/>
    <x v="2"/>
    <x v="10"/>
    <s v="Accessories Pro 7"/>
    <n v="217724.64"/>
    <n v="12"/>
    <x v="1"/>
    <n v="325454.52"/>
    <n v="-107729.88"/>
    <s v="Pooja"/>
    <s v="Consumer"/>
  </r>
  <r>
    <s v="ORD-46327-7597"/>
    <d v="2024-03-04T00:00:00"/>
    <x v="1"/>
    <x v="10"/>
    <x v="207"/>
    <x v="2"/>
    <s v="Punjab"/>
    <s v="Ludhiana"/>
    <x v="0"/>
    <x v="0"/>
    <s v="Sofas Pro 1"/>
    <n v="34962.82"/>
    <n v="5"/>
    <x v="2"/>
    <n v="27824.400000000001"/>
    <n v="7138.42"/>
    <s v="Neha"/>
    <s v="Corporate"/>
  </r>
  <r>
    <s v="ORD-57477-7598"/>
    <d v="2024-12-17T00:00:00"/>
    <x v="1"/>
    <x v="648"/>
    <x v="75"/>
    <x v="3"/>
    <s v="Odisha"/>
    <s v="Bhubaneswar"/>
    <x v="1"/>
    <x v="1"/>
    <s v="Paper Pro 1"/>
    <n v="5337.34"/>
    <n v="10"/>
    <x v="2"/>
    <n v="4525.3999999999996"/>
    <n v="811.94"/>
    <s v="Priya"/>
    <s v="Consumer"/>
  </r>
  <r>
    <s v="ORD-17809-7599"/>
    <d v="2024-12-02T00:00:00"/>
    <x v="1"/>
    <x v="165"/>
    <x v="279"/>
    <x v="0"/>
    <s v="Tamil Nadu"/>
    <s v="Chennai"/>
    <x v="0"/>
    <x v="0"/>
    <s v="Sofas Pro 9"/>
    <n v="9298.36"/>
    <n v="3"/>
    <x v="4"/>
    <n v="6439.83"/>
    <n v="2858.53"/>
    <s v="Neha"/>
    <s v="Consumer"/>
  </r>
  <r>
    <s v="ORD-57962-7600"/>
    <d v="2024-05-08T00:00:00"/>
    <x v="1"/>
    <x v="506"/>
    <x v="167"/>
    <x v="3"/>
    <s v="Bihar"/>
    <s v="Patna"/>
    <x v="1"/>
    <x v="6"/>
    <s v="Pens Pro 1"/>
    <n v="13780.72"/>
    <n v="11"/>
    <x v="1"/>
    <n v="20158.71"/>
    <n v="-6377.99"/>
    <s v="Amit"/>
    <s v="Home Office"/>
  </r>
  <r>
    <s v="ORD-27346-7601"/>
    <d v="2023-08-22T00:00:00"/>
    <x v="0"/>
    <x v="69"/>
    <x v="58"/>
    <x v="2"/>
    <s v="Punjab"/>
    <s v="Ludhiana"/>
    <x v="1"/>
    <x v="3"/>
    <s v="Storage Pro 8"/>
    <n v="1809.63"/>
    <n v="7"/>
    <x v="5"/>
    <n v="1793.47"/>
    <n v="16.16"/>
    <s v="Priya"/>
    <s v="Corporate"/>
  </r>
  <r>
    <s v="ORD-14130-7602"/>
    <d v="2023-03-25T00:00:00"/>
    <x v="0"/>
    <x v="887"/>
    <x v="42"/>
    <x v="1"/>
    <s v="Maharashtra"/>
    <s v="Mumbai"/>
    <x v="0"/>
    <x v="9"/>
    <s v="Beds Pro 8"/>
    <n v="139406.26"/>
    <n v="12"/>
    <x v="0"/>
    <n v="105351.96"/>
    <n v="34054.300000000003"/>
    <s v="Pooja"/>
    <s v="Home Office"/>
  </r>
  <r>
    <s v="ORD-85770-7603"/>
    <d v="2023-09-01T00:00:00"/>
    <x v="0"/>
    <x v="291"/>
    <x v="23"/>
    <x v="2"/>
    <s v="Haryana"/>
    <s v="Gurgaon"/>
    <x v="2"/>
    <x v="10"/>
    <s v="Accessories Pro 9"/>
    <n v="372834.74"/>
    <n v="15"/>
    <x v="6"/>
    <n v="637191.9"/>
    <n v="-264357.15999999997"/>
    <s v="Priya"/>
    <s v="Home Office"/>
  </r>
  <r>
    <s v="ORD-32335-7604"/>
    <d v="2023-12-09T00:00:00"/>
    <x v="0"/>
    <x v="515"/>
    <x v="41"/>
    <x v="0"/>
    <s v="Tamil Nadu"/>
    <s v="Coimbatore"/>
    <x v="0"/>
    <x v="7"/>
    <s v="Tables Pro 4"/>
    <n v="30206.65"/>
    <n v="2"/>
    <x v="2"/>
    <n v="25572.28"/>
    <n v="4634.37"/>
    <s v="Sneha"/>
    <s v="Corporate"/>
  </r>
  <r>
    <s v="ORD-74490-7605"/>
    <d v="2024-12-01T00:00:00"/>
    <x v="1"/>
    <x v="233"/>
    <x v="57"/>
    <x v="0"/>
    <s v="Telangana"/>
    <s v="Hyderabad"/>
    <x v="1"/>
    <x v="6"/>
    <s v="Pens Pro 2"/>
    <n v="13669.96"/>
    <n v="8"/>
    <x v="7"/>
    <n v="10807.2"/>
    <n v="2862.76"/>
    <s v="Neha"/>
    <s v="Corporate"/>
  </r>
  <r>
    <s v="ORD-53516-7606"/>
    <d v="2024-02-17T00:00:00"/>
    <x v="1"/>
    <x v="781"/>
    <x v="25"/>
    <x v="0"/>
    <s v="Karnataka"/>
    <s v="Mysore"/>
    <x v="1"/>
    <x v="2"/>
    <s v="Binders Pro 2"/>
    <n v="11045.18"/>
    <n v="4"/>
    <x v="7"/>
    <n v="6916.72"/>
    <n v="4128.46"/>
    <s v="Neha"/>
    <s v="Consumer"/>
  </r>
  <r>
    <s v="ORD-88830-7607"/>
    <d v="2024-12-24T00:00:00"/>
    <x v="1"/>
    <x v="655"/>
    <x v="141"/>
    <x v="3"/>
    <s v="Odisha"/>
    <s v="Bhubaneswar"/>
    <x v="0"/>
    <x v="4"/>
    <s v="Chairs Pro 8"/>
    <n v="47983.42"/>
    <n v="3"/>
    <x v="0"/>
    <n v="34726.92"/>
    <n v="13256.5"/>
    <s v="Priya"/>
    <s v="Consumer"/>
  </r>
  <r>
    <s v="ORD-86569-7608"/>
    <d v="2023-10-11T00:00:00"/>
    <x v="0"/>
    <x v="238"/>
    <x v="130"/>
    <x v="3"/>
    <s v="West Bengal"/>
    <s v="Howrah"/>
    <x v="0"/>
    <x v="0"/>
    <s v="Sofas Pro 3"/>
    <n v="164259.46"/>
    <n v="12"/>
    <x v="1"/>
    <n v="233716.44"/>
    <n v="-69456.98"/>
    <s v="Amit"/>
    <s v="Consumer"/>
  </r>
  <r>
    <s v="ORD-72216-7609"/>
    <d v="2023-11-06T00:00:00"/>
    <x v="0"/>
    <x v="705"/>
    <x v="26"/>
    <x v="3"/>
    <s v="West Bengal"/>
    <s v="Howrah"/>
    <x v="2"/>
    <x v="5"/>
    <s v="Tablets Pro 7"/>
    <n v="78518.429999999993"/>
    <n v="9"/>
    <x v="1"/>
    <n v="111394.35"/>
    <n v="-32875.919999999998"/>
    <s v="Priya"/>
    <s v="Corporate"/>
  </r>
  <r>
    <s v="ORD-16424-7610"/>
    <d v="2024-04-21T00:00:00"/>
    <x v="1"/>
    <x v="162"/>
    <x v="19"/>
    <x v="1"/>
    <s v="Maharashtra"/>
    <s v="Pune"/>
    <x v="1"/>
    <x v="6"/>
    <s v="Pens Pro 10"/>
    <n v="8522.9599999999991"/>
    <n v="14"/>
    <x v="5"/>
    <n v="9297.26"/>
    <n v="-774.3"/>
    <s v="Sneha"/>
    <s v="Corporate"/>
  </r>
  <r>
    <s v="ORD-48068-7611"/>
    <d v="2023-11-17T00:00:00"/>
    <x v="0"/>
    <x v="113"/>
    <x v="277"/>
    <x v="1"/>
    <s v="Gujarat"/>
    <s v="Ahmedabad"/>
    <x v="1"/>
    <x v="1"/>
    <s v="Paper Pro 4"/>
    <n v="15941.31"/>
    <n v="10"/>
    <x v="4"/>
    <n v="9958.4"/>
    <n v="5982.91"/>
    <s v="Rahul"/>
    <s v="Corporate"/>
  </r>
  <r>
    <s v="ORD-45521-7612"/>
    <d v="2023-08-29T00:00:00"/>
    <x v="0"/>
    <x v="447"/>
    <x v="99"/>
    <x v="3"/>
    <s v="West Bengal"/>
    <s v="Howrah"/>
    <x v="0"/>
    <x v="9"/>
    <s v="Beds Pro 7"/>
    <n v="225949.63"/>
    <n v="14"/>
    <x v="7"/>
    <n v="188836.2"/>
    <n v="37113.43"/>
    <s v="Priya"/>
    <s v="Corporate"/>
  </r>
  <r>
    <s v="ORD-93208-7613"/>
    <d v="2023-09-23T00:00:00"/>
    <x v="0"/>
    <x v="594"/>
    <x v="47"/>
    <x v="0"/>
    <s v="Telangana"/>
    <s v="Hyderabad"/>
    <x v="2"/>
    <x v="11"/>
    <s v="Smartphones Pro 1"/>
    <n v="141323.14000000001"/>
    <n v="8"/>
    <x v="6"/>
    <n v="237189.44"/>
    <n v="-95866.3"/>
    <s v="Amit"/>
    <s v="Consumer"/>
  </r>
  <r>
    <s v="ORD-30460-7614"/>
    <d v="2024-12-17T00:00:00"/>
    <x v="1"/>
    <x v="330"/>
    <x v="273"/>
    <x v="0"/>
    <s v="Tamil Nadu"/>
    <s v="Coimbatore"/>
    <x v="2"/>
    <x v="11"/>
    <s v="Smartphones Pro 7"/>
    <n v="204343.7"/>
    <n v="10"/>
    <x v="6"/>
    <n v="357499"/>
    <n v="-153155.29999999999"/>
    <s v="Priya"/>
    <s v="Consumer"/>
  </r>
  <r>
    <s v="ORD-71287-7615"/>
    <d v="2024-12-01T00:00:00"/>
    <x v="1"/>
    <x v="253"/>
    <x v="187"/>
    <x v="0"/>
    <s v="Karnataka"/>
    <s v="Bangalore"/>
    <x v="2"/>
    <x v="11"/>
    <s v="Smartphones Pro 7"/>
    <n v="911105.69"/>
    <n v="15"/>
    <x v="2"/>
    <n v="642528.6"/>
    <n v="268577.09000000003"/>
    <s v="Priya"/>
    <s v="Corporate"/>
  </r>
  <r>
    <s v="ORD-34176-7616"/>
    <d v="2024-11-23T00:00:00"/>
    <x v="1"/>
    <x v="121"/>
    <x v="290"/>
    <x v="0"/>
    <s v="Karnataka"/>
    <s v="Mysore"/>
    <x v="2"/>
    <x v="8"/>
    <s v="Laptops Pro 8"/>
    <n v="73273.16"/>
    <n v="3"/>
    <x v="4"/>
    <n v="54357.87"/>
    <n v="18915.29"/>
    <s v="Amit"/>
    <s v="Corporate"/>
  </r>
  <r>
    <s v="ORD-33488-7617"/>
    <d v="2024-03-10T00:00:00"/>
    <x v="1"/>
    <x v="340"/>
    <x v="277"/>
    <x v="2"/>
    <s v="Punjab"/>
    <s v="Amritsar"/>
    <x v="1"/>
    <x v="6"/>
    <s v="Pens Pro 10"/>
    <n v="5451.05"/>
    <n v="3"/>
    <x v="5"/>
    <n v="4890.72"/>
    <n v="560.33000000000004"/>
    <s v="Priya"/>
    <s v="Corporate"/>
  </r>
  <r>
    <s v="ORD-98828-7618"/>
    <d v="2024-07-16T00:00:00"/>
    <x v="1"/>
    <x v="450"/>
    <x v="147"/>
    <x v="3"/>
    <s v="Bihar"/>
    <s v="Gaya"/>
    <x v="2"/>
    <x v="8"/>
    <s v="Laptops Pro 2"/>
    <n v="794246.68"/>
    <n v="15"/>
    <x v="2"/>
    <n v="577198.05000000005"/>
    <n v="217048.63"/>
    <s v="Sneha"/>
    <s v="Corporate"/>
  </r>
  <r>
    <s v="ORD-68252-7619"/>
    <d v="2023-02-13T00:00:00"/>
    <x v="0"/>
    <x v="155"/>
    <x v="258"/>
    <x v="3"/>
    <s v="Bihar"/>
    <s v="Gaya"/>
    <x v="0"/>
    <x v="0"/>
    <s v="Sofas Pro 9"/>
    <n v="78660.259999999995"/>
    <n v="8"/>
    <x v="7"/>
    <n v="50820.480000000003"/>
    <n v="27839.78"/>
    <s v="Priya"/>
    <s v="Consumer"/>
  </r>
  <r>
    <s v="ORD-29867-7620"/>
    <d v="2023-10-16T00:00:00"/>
    <x v="0"/>
    <x v="537"/>
    <x v="62"/>
    <x v="0"/>
    <s v="Karnataka"/>
    <s v="Mysore"/>
    <x v="1"/>
    <x v="3"/>
    <s v="Storage Pro 7"/>
    <n v="8208.2000000000007"/>
    <n v="5"/>
    <x v="5"/>
    <n v="6929.15"/>
    <n v="1279.05"/>
    <s v="Vikas"/>
    <s v="Consumer"/>
  </r>
  <r>
    <s v="ORD-14572-7621"/>
    <d v="2023-12-03T00:00:00"/>
    <x v="0"/>
    <x v="596"/>
    <x v="18"/>
    <x v="1"/>
    <s v="Gujarat"/>
    <s v="Ahmedabad"/>
    <x v="2"/>
    <x v="11"/>
    <s v="Smartphones Pro 8"/>
    <n v="429446.14"/>
    <n v="11"/>
    <x v="2"/>
    <n v="396186.89"/>
    <n v="33259.25"/>
    <s v="Amit"/>
    <s v="Consumer"/>
  </r>
  <r>
    <s v="ORD-17737-7622"/>
    <d v="2023-10-19T00:00:00"/>
    <x v="0"/>
    <x v="748"/>
    <x v="261"/>
    <x v="2"/>
    <s v="Haryana"/>
    <s v="Gurgaon"/>
    <x v="2"/>
    <x v="5"/>
    <s v="Tablets Pro 5"/>
    <n v="75998.34"/>
    <n v="4"/>
    <x v="6"/>
    <n v="131799.76"/>
    <n v="-55801.42"/>
    <s v="Rahul"/>
    <s v="Home Office"/>
  </r>
  <r>
    <s v="ORD-84215-7623"/>
    <d v="2023-08-22T00:00:00"/>
    <x v="0"/>
    <x v="697"/>
    <x v="187"/>
    <x v="3"/>
    <s v="West Bengal"/>
    <s v="Kolkata"/>
    <x v="0"/>
    <x v="4"/>
    <s v="Chairs Pro 7"/>
    <n v="197112.54"/>
    <n v="10"/>
    <x v="7"/>
    <n v="145041.4"/>
    <n v="52071.14"/>
    <s v="Vikas"/>
    <s v="Consumer"/>
  </r>
  <r>
    <s v="ORD-68528-7624"/>
    <d v="2024-10-27T00:00:00"/>
    <x v="1"/>
    <x v="115"/>
    <x v="195"/>
    <x v="0"/>
    <s v="Tamil Nadu"/>
    <s v="Coimbatore"/>
    <x v="0"/>
    <x v="7"/>
    <s v="Tables Pro 3"/>
    <n v="103707.13"/>
    <n v="14"/>
    <x v="1"/>
    <n v="145226.76"/>
    <n v="-41519.629999999997"/>
    <s v="Amit"/>
    <s v="Consumer"/>
  </r>
  <r>
    <s v="ORD-17552-7625"/>
    <d v="2023-06-25T00:00:00"/>
    <x v="0"/>
    <x v="814"/>
    <x v="204"/>
    <x v="1"/>
    <s v="Rajasthan"/>
    <s v="Jaipur"/>
    <x v="1"/>
    <x v="1"/>
    <s v="Paper Pro 8"/>
    <n v="8525.92"/>
    <n v="15"/>
    <x v="0"/>
    <n v="4879.3500000000004"/>
    <n v="3646.57"/>
    <s v="Rahul"/>
    <s v="Home Office"/>
  </r>
  <r>
    <s v="ORD-15599-7626"/>
    <d v="2023-11-14T00:00:00"/>
    <x v="0"/>
    <x v="210"/>
    <x v="144"/>
    <x v="3"/>
    <s v="Bihar"/>
    <s v="Patna"/>
    <x v="0"/>
    <x v="0"/>
    <s v="Sofas Pro 8"/>
    <n v="26448.03"/>
    <n v="3"/>
    <x v="2"/>
    <n v="24145.23"/>
    <n v="2302.8000000000002"/>
    <s v="Vikas"/>
    <s v="Corporate"/>
  </r>
  <r>
    <s v="ORD-89874-7627"/>
    <d v="2023-11-20T00:00:00"/>
    <x v="0"/>
    <x v="17"/>
    <x v="106"/>
    <x v="1"/>
    <s v="Maharashtra"/>
    <s v="Mumbai"/>
    <x v="1"/>
    <x v="2"/>
    <s v="Binders Pro 6"/>
    <n v="17818.169999999998"/>
    <n v="11"/>
    <x v="0"/>
    <n v="12177.22"/>
    <n v="5640.95"/>
    <s v="Rahul"/>
    <s v="Home Office"/>
  </r>
  <r>
    <s v="ORD-51618-7628"/>
    <d v="2023-06-19T00:00:00"/>
    <x v="0"/>
    <x v="212"/>
    <x v="286"/>
    <x v="0"/>
    <s v="Karnataka"/>
    <s v="Bangalore"/>
    <x v="1"/>
    <x v="2"/>
    <s v="Binders Pro 1"/>
    <n v="12785.1"/>
    <n v="9"/>
    <x v="7"/>
    <n v="8115.3"/>
    <n v="4669.8"/>
    <s v="Vikas"/>
    <s v="Home Office"/>
  </r>
  <r>
    <s v="ORD-70234-7629"/>
    <d v="2023-05-27T00:00:00"/>
    <x v="0"/>
    <x v="399"/>
    <x v="160"/>
    <x v="1"/>
    <s v="Rajasthan"/>
    <s v="Jaipur"/>
    <x v="0"/>
    <x v="7"/>
    <s v="Tables Pro 2"/>
    <n v="275601.34999999998"/>
    <n v="12"/>
    <x v="3"/>
    <n v="190109.88"/>
    <n v="85491.47"/>
    <s v="Vikas"/>
    <s v="Home Office"/>
  </r>
  <r>
    <s v="ORD-53018-7630"/>
    <d v="2024-11-12T00:00:00"/>
    <x v="1"/>
    <x v="522"/>
    <x v="278"/>
    <x v="2"/>
    <s v="Delhi"/>
    <s v="New Delhi"/>
    <x v="2"/>
    <x v="11"/>
    <s v="Smartphones Pro 5"/>
    <n v="393950.43"/>
    <n v="11"/>
    <x v="5"/>
    <n v="384570.12"/>
    <n v="9380.31"/>
    <s v="Amit"/>
    <s v="Consumer"/>
  </r>
  <r>
    <s v="ORD-91341-7631"/>
    <d v="2024-12-06T00:00:00"/>
    <x v="1"/>
    <x v="551"/>
    <x v="197"/>
    <x v="0"/>
    <s v="Telangana"/>
    <s v="Hyderabad"/>
    <x v="2"/>
    <x v="5"/>
    <s v="Tablets Pro 8"/>
    <n v="26466.75"/>
    <n v="1"/>
    <x v="0"/>
    <n v="16463.400000000001"/>
    <n v="10003.35"/>
    <s v="Rahul"/>
    <s v="Consumer"/>
  </r>
  <r>
    <s v="ORD-31276-7632"/>
    <d v="2023-11-03T00:00:00"/>
    <x v="0"/>
    <x v="328"/>
    <x v="180"/>
    <x v="2"/>
    <s v="Delhi"/>
    <s v="New Delhi"/>
    <x v="1"/>
    <x v="6"/>
    <s v="Pens Pro 3"/>
    <n v="3822.59"/>
    <n v="9"/>
    <x v="1"/>
    <n v="5550.75"/>
    <n v="-1728.16"/>
    <s v="Sneha"/>
    <s v="Consumer"/>
  </r>
  <r>
    <s v="ORD-35148-7633"/>
    <d v="2024-10-27T00:00:00"/>
    <x v="1"/>
    <x v="114"/>
    <x v="182"/>
    <x v="2"/>
    <s v="Haryana"/>
    <s v="Gurgaon"/>
    <x v="1"/>
    <x v="2"/>
    <s v="Binders Pro 2"/>
    <n v="1563.36"/>
    <n v="5"/>
    <x v="4"/>
    <n v="991.6"/>
    <n v="571.76"/>
    <s v="Neha"/>
    <s v="Consumer"/>
  </r>
  <r>
    <s v="ORD-54069-7634"/>
    <d v="2024-12-21T00:00:00"/>
    <x v="1"/>
    <x v="718"/>
    <x v="185"/>
    <x v="0"/>
    <s v="Karnataka"/>
    <s v="Mysore"/>
    <x v="0"/>
    <x v="9"/>
    <s v="Beds Pro 3"/>
    <n v="111974.52"/>
    <n v="7"/>
    <x v="7"/>
    <n v="92840.51"/>
    <n v="19134.009999999998"/>
    <s v="Pooja"/>
    <s v="Consumer"/>
  </r>
  <r>
    <s v="ORD-42771-7635"/>
    <d v="2024-03-02T00:00:00"/>
    <x v="1"/>
    <x v="382"/>
    <x v="230"/>
    <x v="3"/>
    <s v="Odisha"/>
    <s v="Bhubaneswar"/>
    <x v="1"/>
    <x v="2"/>
    <s v="Binders Pro 2"/>
    <n v="10700.29"/>
    <n v="12"/>
    <x v="6"/>
    <n v="19354.68"/>
    <n v="-8654.39"/>
    <s v="Sneha"/>
    <s v="Consumer"/>
  </r>
  <r>
    <s v="ORD-75036-7636"/>
    <d v="2024-01-19T00:00:00"/>
    <x v="1"/>
    <x v="85"/>
    <x v="140"/>
    <x v="0"/>
    <s v="Tamil Nadu"/>
    <s v="Coimbatore"/>
    <x v="1"/>
    <x v="1"/>
    <s v="Paper Pro 6"/>
    <n v="9132.5499999999993"/>
    <n v="7"/>
    <x v="3"/>
    <n v="6601.14"/>
    <n v="2531.41"/>
    <s v="Amit"/>
    <s v="Corporate"/>
  </r>
  <r>
    <s v="ORD-90530-7637"/>
    <d v="2023-10-16T00:00:00"/>
    <x v="0"/>
    <x v="281"/>
    <x v="58"/>
    <x v="1"/>
    <s v="Rajasthan"/>
    <s v="Jaipur"/>
    <x v="2"/>
    <x v="10"/>
    <s v="Accessories Pro 7"/>
    <n v="319557.40999999997"/>
    <n v="6"/>
    <x v="4"/>
    <n v="213279.72"/>
    <n v="106277.69"/>
    <s v="Sneha"/>
    <s v="Corporate"/>
  </r>
  <r>
    <s v="ORD-94024-7638"/>
    <d v="2023-12-01T00:00:00"/>
    <x v="0"/>
    <x v="53"/>
    <x v="12"/>
    <x v="0"/>
    <s v="Telangana"/>
    <s v="Hyderabad"/>
    <x v="2"/>
    <x v="11"/>
    <s v="Smartphones Pro 3"/>
    <n v="527835.64"/>
    <n v="14"/>
    <x v="3"/>
    <n v="349526.8"/>
    <n v="178308.84"/>
    <s v="Neha"/>
    <s v="Home Office"/>
  </r>
  <r>
    <s v="ORD-36011-7639"/>
    <d v="2024-11-05T00:00:00"/>
    <x v="1"/>
    <x v="22"/>
    <x v="80"/>
    <x v="0"/>
    <s v="Tamil Nadu"/>
    <s v="Coimbatore"/>
    <x v="2"/>
    <x v="11"/>
    <s v="Smartphones Pro 8"/>
    <n v="286853.09000000003"/>
    <n v="7"/>
    <x v="0"/>
    <n v="168243.32"/>
    <n v="118609.77"/>
    <s v="Amit"/>
    <s v="Corporate"/>
  </r>
  <r>
    <s v="ORD-21073-7640"/>
    <d v="2024-12-18T00:00:00"/>
    <x v="1"/>
    <x v="786"/>
    <x v="149"/>
    <x v="3"/>
    <s v="Odisha"/>
    <s v="Bhubaneswar"/>
    <x v="2"/>
    <x v="5"/>
    <s v="Tablets Pro 1"/>
    <n v="188391.96"/>
    <n v="10"/>
    <x v="0"/>
    <n v="113865.8"/>
    <n v="74526.16"/>
    <s v="Sneha"/>
    <s v="Corporate"/>
  </r>
  <r>
    <s v="ORD-58557-7641"/>
    <d v="2023-10-22T00:00:00"/>
    <x v="0"/>
    <x v="401"/>
    <x v="96"/>
    <x v="1"/>
    <s v="Rajasthan"/>
    <s v="Jaipur"/>
    <x v="0"/>
    <x v="9"/>
    <s v="Beds Pro 3"/>
    <n v="8446.57"/>
    <n v="1"/>
    <x v="1"/>
    <n v="12104.3"/>
    <n v="-3657.73"/>
    <s v="Rahul"/>
    <s v="Consumer"/>
  </r>
  <r>
    <s v="ORD-79377-7642"/>
    <d v="2023-12-03T00:00:00"/>
    <x v="0"/>
    <x v="842"/>
    <x v="61"/>
    <x v="1"/>
    <s v="Maharashtra"/>
    <s v="Nagpur"/>
    <x v="2"/>
    <x v="10"/>
    <s v="Accessories Pro 5"/>
    <n v="368104.58"/>
    <n v="6"/>
    <x v="0"/>
    <n v="225389.82"/>
    <n v="142714.76"/>
    <s v="Priya"/>
    <s v="Corporate"/>
  </r>
  <r>
    <s v="ORD-25999-7643"/>
    <d v="2023-10-23T00:00:00"/>
    <x v="0"/>
    <x v="215"/>
    <x v="232"/>
    <x v="3"/>
    <s v="Odisha"/>
    <s v="Bhubaneswar"/>
    <x v="2"/>
    <x v="11"/>
    <s v="Smartphones Pro 4"/>
    <n v="71919.67"/>
    <n v="3"/>
    <x v="0"/>
    <n v="49100.82"/>
    <n v="22818.85"/>
    <s v="Sneha"/>
    <s v="Consumer"/>
  </r>
  <r>
    <s v="ORD-22409-7644"/>
    <d v="2024-05-15T00:00:00"/>
    <x v="1"/>
    <x v="218"/>
    <x v="49"/>
    <x v="0"/>
    <s v="Tamil Nadu"/>
    <s v="Coimbatore"/>
    <x v="2"/>
    <x v="11"/>
    <s v="Smartphones Pro 2"/>
    <n v="74654.720000000001"/>
    <n v="4"/>
    <x v="3"/>
    <n v="67454.52"/>
    <n v="7200.2"/>
    <s v="Neha"/>
    <s v="Home Office"/>
  </r>
  <r>
    <s v="ORD-84889-7645"/>
    <d v="2024-04-05T00:00:00"/>
    <x v="1"/>
    <x v="474"/>
    <x v="211"/>
    <x v="0"/>
    <s v="Karnataka"/>
    <s v="Mysore"/>
    <x v="0"/>
    <x v="4"/>
    <s v="Chairs Pro 2"/>
    <n v="256052.1"/>
    <n v="14"/>
    <x v="2"/>
    <n v="226253.02"/>
    <n v="29799.08"/>
    <s v="Sneha"/>
    <s v="Consumer"/>
  </r>
  <r>
    <s v="ORD-60877-7646"/>
    <d v="2024-09-15T00:00:00"/>
    <x v="1"/>
    <x v="328"/>
    <x v="30"/>
    <x v="1"/>
    <s v="Maharashtra"/>
    <s v="Pune"/>
    <x v="0"/>
    <x v="0"/>
    <s v="Sofas Pro 9"/>
    <n v="23717.16"/>
    <n v="1"/>
    <x v="0"/>
    <n v="16652.02"/>
    <n v="7065.14"/>
    <s v="Pooja"/>
    <s v="Consumer"/>
  </r>
  <r>
    <s v="ORD-63582-7647"/>
    <d v="2024-10-02T00:00:00"/>
    <x v="1"/>
    <x v="225"/>
    <x v="192"/>
    <x v="3"/>
    <s v="West Bengal"/>
    <s v="Kolkata"/>
    <x v="2"/>
    <x v="10"/>
    <s v="Accessories Pro 9"/>
    <n v="77119.33"/>
    <n v="13"/>
    <x v="3"/>
    <n v="65807.429999999993"/>
    <n v="11311.9"/>
    <s v="Karan"/>
    <s v="Corporate"/>
  </r>
  <r>
    <s v="ORD-39120-7648"/>
    <d v="2023-11-03T00:00:00"/>
    <x v="0"/>
    <x v="360"/>
    <x v="150"/>
    <x v="1"/>
    <s v="Rajasthan"/>
    <s v="Jaipur"/>
    <x v="0"/>
    <x v="7"/>
    <s v="Tables Pro 2"/>
    <n v="231396.35"/>
    <n v="12"/>
    <x v="7"/>
    <n v="193416.72"/>
    <n v="37979.629999999997"/>
    <s v="Sneha"/>
    <s v="Corporate"/>
  </r>
  <r>
    <s v="ORD-73163-7649"/>
    <d v="2023-04-30T00:00:00"/>
    <x v="0"/>
    <x v="417"/>
    <x v="257"/>
    <x v="2"/>
    <s v="Delhi"/>
    <s v="New Delhi"/>
    <x v="1"/>
    <x v="3"/>
    <s v="Storage Pro 3"/>
    <n v="12566.06"/>
    <n v="12"/>
    <x v="2"/>
    <n v="8747.0400000000009"/>
    <n v="3819.02"/>
    <s v="Rahul"/>
    <s v="Consumer"/>
  </r>
  <r>
    <s v="ORD-24304-7650"/>
    <d v="2024-11-18T00:00:00"/>
    <x v="1"/>
    <x v="298"/>
    <x v="248"/>
    <x v="3"/>
    <s v="Odisha"/>
    <s v="Bhubaneswar"/>
    <x v="0"/>
    <x v="7"/>
    <s v="Tables Pro 2"/>
    <n v="170076.07"/>
    <n v="9"/>
    <x v="7"/>
    <n v="117408.87"/>
    <n v="52667.199999999997"/>
    <s v="Vikas"/>
    <s v="Corporate"/>
  </r>
  <r>
    <s v="ORD-48509-7651"/>
    <d v="2023-02-06T00:00:00"/>
    <x v="0"/>
    <x v="675"/>
    <x v="218"/>
    <x v="1"/>
    <s v="Gujarat"/>
    <s v="Ahmedabad"/>
    <x v="1"/>
    <x v="6"/>
    <s v="Pens Pro 10"/>
    <n v="2572.2800000000002"/>
    <n v="5"/>
    <x v="6"/>
    <n v="4553.1000000000004"/>
    <n v="-1980.82"/>
    <s v="Neha"/>
    <s v="Consumer"/>
  </r>
  <r>
    <s v="ORD-22967-7652"/>
    <d v="2024-01-23T00:00:00"/>
    <x v="1"/>
    <x v="552"/>
    <x v="155"/>
    <x v="2"/>
    <s v="Punjab"/>
    <s v="Ludhiana"/>
    <x v="0"/>
    <x v="9"/>
    <s v="Beds Pro 10"/>
    <n v="46625.41"/>
    <n v="10"/>
    <x v="2"/>
    <n v="35169.800000000003"/>
    <n v="11455.61"/>
    <s v="Rahul"/>
    <s v="Consumer"/>
  </r>
  <r>
    <s v="ORD-56780-7653"/>
    <d v="2023-10-02T00:00:00"/>
    <x v="0"/>
    <x v="743"/>
    <x v="165"/>
    <x v="1"/>
    <s v="Rajasthan"/>
    <s v="Jaipur"/>
    <x v="1"/>
    <x v="3"/>
    <s v="Storage Pro 7"/>
    <n v="15070.9"/>
    <n v="14"/>
    <x v="4"/>
    <n v="9641.24"/>
    <n v="5429.66"/>
    <s v="Karan"/>
    <s v="Home Office"/>
  </r>
  <r>
    <s v="ORD-63236-7654"/>
    <d v="2023-07-10T00:00:00"/>
    <x v="0"/>
    <x v="507"/>
    <x v="175"/>
    <x v="3"/>
    <s v="Bihar"/>
    <s v="Patna"/>
    <x v="2"/>
    <x v="5"/>
    <s v="Tablets Pro 4"/>
    <n v="241976.34"/>
    <n v="12"/>
    <x v="5"/>
    <n v="225215.76"/>
    <n v="16760.580000000002"/>
    <s v="Vikas"/>
    <s v="Corporate"/>
  </r>
  <r>
    <s v="ORD-59772-7655"/>
    <d v="2023-10-07T00:00:00"/>
    <x v="0"/>
    <x v="359"/>
    <x v="27"/>
    <x v="2"/>
    <s v="Delhi"/>
    <s v="New Delhi"/>
    <x v="0"/>
    <x v="9"/>
    <s v="Beds Pro 3"/>
    <n v="124856.16"/>
    <n v="11"/>
    <x v="1"/>
    <n v="176892.43"/>
    <n v="-52036.27"/>
    <s v="Rahul"/>
    <s v="Home Office"/>
  </r>
  <r>
    <s v="ORD-45336-7656"/>
    <d v="2024-06-25T00:00:00"/>
    <x v="1"/>
    <x v="20"/>
    <x v="11"/>
    <x v="2"/>
    <s v="Haryana"/>
    <s v="Gurgaon"/>
    <x v="1"/>
    <x v="1"/>
    <s v="Paper Pro 6"/>
    <n v="5941.1"/>
    <n v="6"/>
    <x v="3"/>
    <n v="4020.24"/>
    <n v="1920.86"/>
    <s v="Amit"/>
    <s v="Corporate"/>
  </r>
  <r>
    <s v="ORD-34566-7657"/>
    <d v="2024-11-28T00:00:00"/>
    <x v="1"/>
    <x v="56"/>
    <x v="6"/>
    <x v="2"/>
    <s v="Delhi"/>
    <s v="New Delhi"/>
    <x v="2"/>
    <x v="11"/>
    <s v="Smartphones Pro 5"/>
    <n v="49995.96"/>
    <n v="1"/>
    <x v="4"/>
    <n v="38128.25"/>
    <n v="11867.71"/>
    <s v="Neha"/>
    <s v="Home Office"/>
  </r>
  <r>
    <s v="ORD-45572-7658"/>
    <d v="2024-07-01T00:00:00"/>
    <x v="1"/>
    <x v="264"/>
    <x v="72"/>
    <x v="0"/>
    <s v="Karnataka"/>
    <s v="Mysore"/>
    <x v="0"/>
    <x v="9"/>
    <s v="Beds Pro 9"/>
    <n v="129073.77"/>
    <n v="8"/>
    <x v="0"/>
    <n v="80115.44"/>
    <n v="48958.33"/>
    <s v="Pooja"/>
    <s v="Home Office"/>
  </r>
  <r>
    <s v="ORD-81881-7659"/>
    <d v="2023-01-23T00:00:00"/>
    <x v="0"/>
    <x v="37"/>
    <x v="239"/>
    <x v="3"/>
    <s v="Bihar"/>
    <s v="Gaya"/>
    <x v="1"/>
    <x v="6"/>
    <s v="Pens Pro 5"/>
    <n v="24718.85"/>
    <n v="11"/>
    <x v="7"/>
    <n v="17768.189999999999"/>
    <n v="6950.66"/>
    <s v="Sneha"/>
    <s v="Corporate"/>
  </r>
  <r>
    <s v="ORD-46477-7660"/>
    <d v="2024-10-24T00:00:00"/>
    <x v="1"/>
    <x v="376"/>
    <x v="296"/>
    <x v="1"/>
    <s v="Gujarat"/>
    <s v="Ahmedabad"/>
    <x v="2"/>
    <x v="8"/>
    <s v="Laptops Pro 3"/>
    <n v="82001.960000000006"/>
    <n v="2"/>
    <x v="5"/>
    <n v="77665.98"/>
    <n v="4335.9799999999996"/>
    <s v="Vikas"/>
    <s v="Home Office"/>
  </r>
  <r>
    <s v="ORD-64993-7661"/>
    <d v="2023-05-18T00:00:00"/>
    <x v="0"/>
    <x v="467"/>
    <x v="225"/>
    <x v="2"/>
    <s v="Punjab"/>
    <s v="Amritsar"/>
    <x v="0"/>
    <x v="9"/>
    <s v="Beds Pro 4"/>
    <n v="27437.34"/>
    <n v="5"/>
    <x v="2"/>
    <n v="20284.099999999999"/>
    <n v="7153.24"/>
    <s v="Amit"/>
    <s v="Home Office"/>
  </r>
  <r>
    <s v="ORD-78222-7662"/>
    <d v="2024-12-12T00:00:00"/>
    <x v="1"/>
    <x v="739"/>
    <x v="221"/>
    <x v="2"/>
    <s v="Haryana"/>
    <s v="Faridabad"/>
    <x v="1"/>
    <x v="1"/>
    <s v="Paper Pro 3"/>
    <n v="7265.01"/>
    <n v="11"/>
    <x v="1"/>
    <n v="10697.28"/>
    <n v="-3432.27"/>
    <s v="Pooja"/>
    <s v="Consumer"/>
  </r>
  <r>
    <s v="ORD-47401-7663"/>
    <d v="2023-02-27T00:00:00"/>
    <x v="0"/>
    <x v="316"/>
    <x v="14"/>
    <x v="1"/>
    <s v="Gujarat"/>
    <s v="Surat"/>
    <x v="1"/>
    <x v="1"/>
    <s v="Paper Pro 3"/>
    <n v="10131.790000000001"/>
    <n v="4"/>
    <x v="3"/>
    <n v="7704.84"/>
    <n v="2426.9499999999998"/>
    <s v="Amit"/>
    <s v="Corporate"/>
  </r>
  <r>
    <s v="ORD-84089-7664"/>
    <d v="2024-12-10T00:00:00"/>
    <x v="1"/>
    <x v="808"/>
    <x v="278"/>
    <x v="3"/>
    <s v="West Bengal"/>
    <s v="Kolkata"/>
    <x v="2"/>
    <x v="8"/>
    <s v="Laptops Pro 5"/>
    <n v="280447.32"/>
    <n v="12"/>
    <x v="1"/>
    <n v="424425.96"/>
    <n v="-143978.64000000001"/>
    <s v="Rahul"/>
    <s v="Home Office"/>
  </r>
  <r>
    <s v="ORD-35586-7665"/>
    <d v="2023-10-13T00:00:00"/>
    <x v="0"/>
    <x v="748"/>
    <x v="260"/>
    <x v="3"/>
    <s v="Odisha"/>
    <s v="Bhubaneswar"/>
    <x v="2"/>
    <x v="11"/>
    <s v="Smartphones Pro 7"/>
    <n v="86310.69"/>
    <n v="15"/>
    <x v="5"/>
    <n v="86839.35"/>
    <n v="-528.66"/>
    <s v="Karan"/>
    <s v="Home Office"/>
  </r>
  <r>
    <s v="ORD-70412-7666"/>
    <d v="2024-12-01T00:00:00"/>
    <x v="1"/>
    <x v="820"/>
    <x v="135"/>
    <x v="3"/>
    <s v="West Bengal"/>
    <s v="Howrah"/>
    <x v="0"/>
    <x v="0"/>
    <s v="Sofas Pro 9"/>
    <n v="71686.37"/>
    <n v="4"/>
    <x v="3"/>
    <n v="54855.56"/>
    <n v="16830.810000000001"/>
    <s v="Karan"/>
    <s v="Corporate"/>
  </r>
  <r>
    <s v="ORD-65153-7667"/>
    <d v="2023-10-02T00:00:00"/>
    <x v="0"/>
    <x v="444"/>
    <x v="15"/>
    <x v="1"/>
    <s v="Maharashtra"/>
    <s v="Pune"/>
    <x v="2"/>
    <x v="10"/>
    <s v="Accessories Pro 10"/>
    <n v="179743.02"/>
    <n v="13"/>
    <x v="6"/>
    <n v="312242.84000000003"/>
    <n v="-132499.82"/>
    <s v="Neha"/>
    <s v="Home Office"/>
  </r>
  <r>
    <s v="ORD-34040-7668"/>
    <d v="2024-10-07T00:00:00"/>
    <x v="1"/>
    <x v="278"/>
    <x v="259"/>
    <x v="2"/>
    <s v="Haryana"/>
    <s v="Faridabad"/>
    <x v="2"/>
    <x v="10"/>
    <s v="Accessories Pro 3"/>
    <n v="594183.63"/>
    <n v="15"/>
    <x v="2"/>
    <n v="438206.25"/>
    <n v="155977.38"/>
    <s v="Neha"/>
    <s v="Home Office"/>
  </r>
  <r>
    <s v="ORD-97136-7669"/>
    <d v="2023-07-05T00:00:00"/>
    <x v="0"/>
    <x v="37"/>
    <x v="113"/>
    <x v="0"/>
    <s v="Telangana"/>
    <s v="Hyderabad"/>
    <x v="0"/>
    <x v="4"/>
    <s v="Chairs Pro 2"/>
    <n v="72435.320000000007"/>
    <n v="6"/>
    <x v="4"/>
    <n v="47937.120000000003"/>
    <n v="24498.2"/>
    <s v="Rahul"/>
    <s v="Consumer"/>
  </r>
  <r>
    <s v="ORD-37212-7670"/>
    <d v="2023-04-30T00:00:00"/>
    <x v="0"/>
    <x v="569"/>
    <x v="69"/>
    <x v="2"/>
    <s v="Haryana"/>
    <s v="Faridabad"/>
    <x v="0"/>
    <x v="7"/>
    <s v="Tables Pro 9"/>
    <n v="254622.36"/>
    <n v="13"/>
    <x v="3"/>
    <n v="171489.24"/>
    <n v="83133.119999999995"/>
    <s v="Priya"/>
    <s v="Home Office"/>
  </r>
  <r>
    <s v="ORD-40436-7671"/>
    <d v="2024-12-13T00:00:00"/>
    <x v="1"/>
    <x v="898"/>
    <x v="180"/>
    <x v="1"/>
    <s v="Maharashtra"/>
    <s v="Nagpur"/>
    <x v="1"/>
    <x v="6"/>
    <s v="Pens Pro 5"/>
    <n v="5534.41"/>
    <n v="15"/>
    <x v="1"/>
    <n v="7955.25"/>
    <n v="-2420.84"/>
    <s v="Pooja"/>
    <s v="Home Office"/>
  </r>
  <r>
    <s v="ORD-68741-7672"/>
    <d v="2024-09-25T00:00:00"/>
    <x v="1"/>
    <x v="670"/>
    <x v="254"/>
    <x v="3"/>
    <s v="Bihar"/>
    <s v="Gaya"/>
    <x v="1"/>
    <x v="6"/>
    <s v="Pens Pro 1"/>
    <n v="1653.82"/>
    <n v="3"/>
    <x v="2"/>
    <n v="1524.03"/>
    <n v="129.79"/>
    <s v="Amit"/>
    <s v="Consumer"/>
  </r>
  <r>
    <s v="ORD-77681-7673"/>
    <d v="2024-12-18T00:00:00"/>
    <x v="1"/>
    <x v="638"/>
    <x v="11"/>
    <x v="0"/>
    <s v="Telangana"/>
    <s v="Hyderabad"/>
    <x v="2"/>
    <x v="11"/>
    <s v="Smartphones Pro 3"/>
    <n v="577822.61"/>
    <n v="12"/>
    <x v="7"/>
    <n v="375027.84"/>
    <n v="202794.77"/>
    <s v="Priya"/>
    <s v="Consumer"/>
  </r>
  <r>
    <s v="ORD-76372-7674"/>
    <d v="2023-09-06T00:00:00"/>
    <x v="0"/>
    <x v="430"/>
    <x v="96"/>
    <x v="2"/>
    <s v="Delhi"/>
    <s v="New Delhi"/>
    <x v="1"/>
    <x v="2"/>
    <s v="Binders Pro 8"/>
    <n v="4712.07"/>
    <n v="8"/>
    <x v="1"/>
    <n v="6896.48"/>
    <n v="-2184.41"/>
    <s v="Karan"/>
    <s v="Consumer"/>
  </r>
  <r>
    <s v="ORD-91828-7675"/>
    <d v="2023-09-18T00:00:00"/>
    <x v="0"/>
    <x v="767"/>
    <x v="270"/>
    <x v="3"/>
    <s v="West Bengal"/>
    <s v="Kolkata"/>
    <x v="2"/>
    <x v="10"/>
    <s v="Accessories Pro 10"/>
    <n v="657814.17000000004"/>
    <n v="12"/>
    <x v="4"/>
    <n v="461339.04"/>
    <n v="196475.13"/>
    <s v="Karan"/>
    <s v="Consumer"/>
  </r>
  <r>
    <s v="ORD-16492-7676"/>
    <d v="2023-03-10T00:00:00"/>
    <x v="0"/>
    <x v="331"/>
    <x v="253"/>
    <x v="1"/>
    <s v="Rajasthan"/>
    <s v="Jaipur"/>
    <x v="0"/>
    <x v="7"/>
    <s v="Tables Pro 7"/>
    <n v="112083.18"/>
    <n v="13"/>
    <x v="6"/>
    <n v="195409.11"/>
    <n v="-83325.929999999993"/>
    <s v="Priya"/>
    <s v="Home Office"/>
  </r>
  <r>
    <s v="ORD-30732-7677"/>
    <d v="2023-11-15T00:00:00"/>
    <x v="0"/>
    <x v="419"/>
    <x v="19"/>
    <x v="3"/>
    <s v="Bihar"/>
    <s v="Patna"/>
    <x v="0"/>
    <x v="0"/>
    <s v="Sofas Pro 2"/>
    <n v="22400.18"/>
    <n v="2"/>
    <x v="7"/>
    <n v="15179.6"/>
    <n v="7220.58"/>
    <s v="Pooja"/>
    <s v="Consumer"/>
  </r>
  <r>
    <s v="ORD-85446-7678"/>
    <d v="2024-10-17T00:00:00"/>
    <x v="1"/>
    <x v="429"/>
    <x v="285"/>
    <x v="3"/>
    <s v="West Bengal"/>
    <s v="Howrah"/>
    <x v="0"/>
    <x v="4"/>
    <s v="Chairs Pro 7"/>
    <n v="64004.27"/>
    <n v="3"/>
    <x v="7"/>
    <n v="44316.21"/>
    <n v="19688.060000000001"/>
    <s v="Vikas"/>
    <s v="Consumer"/>
  </r>
  <r>
    <s v="ORD-50609-7679"/>
    <d v="2024-07-10T00:00:00"/>
    <x v="1"/>
    <x v="598"/>
    <x v="180"/>
    <x v="2"/>
    <s v="Punjab"/>
    <s v="Ludhiana"/>
    <x v="0"/>
    <x v="4"/>
    <s v="Chairs Pro 10"/>
    <n v="153629.28"/>
    <n v="9"/>
    <x v="2"/>
    <n v="109561.41"/>
    <n v="44067.87"/>
    <s v="Vikas"/>
    <s v="Consumer"/>
  </r>
  <r>
    <s v="ORD-45701-7680"/>
    <d v="2023-12-04T00:00:00"/>
    <x v="0"/>
    <x v="285"/>
    <x v="179"/>
    <x v="3"/>
    <s v="Odisha"/>
    <s v="Bhubaneswar"/>
    <x v="0"/>
    <x v="9"/>
    <s v="Beds Pro 8"/>
    <n v="58273.56"/>
    <n v="4"/>
    <x v="2"/>
    <n v="46804.36"/>
    <n v="11469.2"/>
    <s v="Karan"/>
    <s v="Corporate"/>
  </r>
  <r>
    <s v="ORD-89677-7681"/>
    <d v="2023-06-26T00:00:00"/>
    <x v="0"/>
    <x v="512"/>
    <x v="157"/>
    <x v="0"/>
    <s v="Telangana"/>
    <s v="Hyderabad"/>
    <x v="1"/>
    <x v="1"/>
    <s v="Paper Pro 7"/>
    <n v="24435.63"/>
    <n v="15"/>
    <x v="5"/>
    <n v="24216.45"/>
    <n v="219.18"/>
    <s v="Priya"/>
    <s v="Consumer"/>
  </r>
  <r>
    <s v="ORD-86582-7682"/>
    <d v="2024-04-05T00:00:00"/>
    <x v="1"/>
    <x v="803"/>
    <x v="232"/>
    <x v="1"/>
    <s v="Rajasthan"/>
    <s v="Jaipur"/>
    <x v="2"/>
    <x v="8"/>
    <s v="Laptops Pro 8"/>
    <n v="330249.11"/>
    <n v="11"/>
    <x v="1"/>
    <n v="470895.04"/>
    <n v="-140645.93"/>
    <s v="Vikas"/>
    <s v="Consumer"/>
  </r>
  <r>
    <s v="ORD-66461-7683"/>
    <d v="2023-04-30T00:00:00"/>
    <x v="0"/>
    <x v="889"/>
    <x v="187"/>
    <x v="1"/>
    <s v="Maharashtra"/>
    <s v="Pune"/>
    <x v="2"/>
    <x v="8"/>
    <s v="Laptops Pro 8"/>
    <n v="117100.04"/>
    <n v="7"/>
    <x v="6"/>
    <n v="197776.81"/>
    <n v="-80676.77"/>
    <s v="Rahul"/>
    <s v="Home Office"/>
  </r>
  <r>
    <s v="ORD-49346-7684"/>
    <d v="2024-09-29T00:00:00"/>
    <x v="1"/>
    <x v="802"/>
    <x v="90"/>
    <x v="1"/>
    <s v="Maharashtra"/>
    <s v="Pune"/>
    <x v="2"/>
    <x v="8"/>
    <s v="Laptops Pro 3"/>
    <n v="25327"/>
    <n v="1"/>
    <x v="5"/>
    <n v="22370.06"/>
    <n v="2956.94"/>
    <s v="Neha"/>
    <s v="Corporate"/>
  </r>
  <r>
    <s v="ORD-84113-7685"/>
    <d v="2023-11-25T00:00:00"/>
    <x v="0"/>
    <x v="750"/>
    <x v="183"/>
    <x v="3"/>
    <s v="Bihar"/>
    <s v="Gaya"/>
    <x v="0"/>
    <x v="9"/>
    <s v="Beds Pro 5"/>
    <n v="158694.60999999999"/>
    <n v="8"/>
    <x v="3"/>
    <n v="107849.12"/>
    <n v="50845.49"/>
    <s v="Sneha"/>
    <s v="Consumer"/>
  </r>
  <r>
    <s v="ORD-12839-7686"/>
    <d v="2024-12-19T00:00:00"/>
    <x v="1"/>
    <x v="667"/>
    <x v="145"/>
    <x v="1"/>
    <s v="Gujarat"/>
    <s v="Surat"/>
    <x v="0"/>
    <x v="9"/>
    <s v="Beds Pro 9"/>
    <n v="224890.11"/>
    <n v="15"/>
    <x v="2"/>
    <n v="201025.05"/>
    <n v="23865.06"/>
    <s v="Vikas"/>
    <s v="Home Office"/>
  </r>
  <r>
    <s v="ORD-94219-7687"/>
    <d v="2023-01-18T00:00:00"/>
    <x v="0"/>
    <x v="72"/>
    <x v="255"/>
    <x v="2"/>
    <s v="Delhi"/>
    <s v="New Delhi"/>
    <x v="2"/>
    <x v="8"/>
    <s v="Laptops Pro 9"/>
    <n v="61521.58"/>
    <n v="5"/>
    <x v="6"/>
    <n v="111425.65"/>
    <n v="-49904.07"/>
    <s v="Karan"/>
    <s v="Home Office"/>
  </r>
  <r>
    <s v="ORD-23122-7688"/>
    <d v="2024-12-08T00:00:00"/>
    <x v="1"/>
    <x v="536"/>
    <x v="263"/>
    <x v="3"/>
    <s v="Bihar"/>
    <s v="Patna"/>
    <x v="2"/>
    <x v="5"/>
    <s v="Tablets Pro 8"/>
    <n v="179947.15"/>
    <n v="15"/>
    <x v="5"/>
    <n v="188890.8"/>
    <n v="-8943.65"/>
    <s v="Vikas"/>
    <s v="Consumer"/>
  </r>
  <r>
    <s v="ORD-83052-7689"/>
    <d v="2024-06-04T00:00:00"/>
    <x v="1"/>
    <x v="42"/>
    <x v="255"/>
    <x v="0"/>
    <s v="Tamil Nadu"/>
    <s v="Coimbatore"/>
    <x v="2"/>
    <x v="10"/>
    <s v="Accessories Pro 8"/>
    <n v="453109.21"/>
    <n v="13"/>
    <x v="5"/>
    <n v="439336.43"/>
    <n v="13772.78"/>
    <s v="Amit"/>
    <s v="Home Office"/>
  </r>
  <r>
    <s v="ORD-66158-7690"/>
    <d v="2023-12-19T00:00:00"/>
    <x v="0"/>
    <x v="750"/>
    <x v="238"/>
    <x v="3"/>
    <s v="Bihar"/>
    <s v="Gaya"/>
    <x v="1"/>
    <x v="1"/>
    <s v="Paper Pro 3"/>
    <n v="6310.44"/>
    <n v="4"/>
    <x v="3"/>
    <n v="4463.68"/>
    <n v="1846.76"/>
    <s v="Priya"/>
    <s v="Corporate"/>
  </r>
  <r>
    <s v="ORD-74145-7691"/>
    <d v="2023-12-07T00:00:00"/>
    <x v="0"/>
    <x v="369"/>
    <x v="73"/>
    <x v="2"/>
    <s v="Punjab"/>
    <s v="Amritsar"/>
    <x v="2"/>
    <x v="11"/>
    <s v="Smartphones Pro 4"/>
    <n v="303093.19"/>
    <n v="14"/>
    <x v="6"/>
    <n v="516330.92"/>
    <n v="-213237.73"/>
    <s v="Neha"/>
    <s v="Home Office"/>
  </r>
  <r>
    <s v="ORD-56865-7692"/>
    <d v="2024-10-24T00:00:00"/>
    <x v="1"/>
    <x v="797"/>
    <x v="154"/>
    <x v="0"/>
    <s v="Tamil Nadu"/>
    <s v="Coimbatore"/>
    <x v="0"/>
    <x v="9"/>
    <s v="Beds Pro 7"/>
    <n v="142670.12"/>
    <n v="14"/>
    <x v="4"/>
    <n v="109956.84"/>
    <n v="32713.279999999999"/>
    <s v="Neha"/>
    <s v="Home Office"/>
  </r>
  <r>
    <s v="ORD-38311-7693"/>
    <d v="2024-09-11T00:00:00"/>
    <x v="1"/>
    <x v="305"/>
    <x v="77"/>
    <x v="3"/>
    <s v="Bihar"/>
    <s v="Gaya"/>
    <x v="0"/>
    <x v="0"/>
    <s v="Sofas Pro 7"/>
    <n v="29126.85"/>
    <n v="1"/>
    <x v="0"/>
    <n v="16471.68"/>
    <n v="12655.17"/>
    <s v="Pooja"/>
    <s v="Home Office"/>
  </r>
  <r>
    <s v="ORD-45102-7694"/>
    <d v="2024-04-18T00:00:00"/>
    <x v="1"/>
    <x v="205"/>
    <x v="245"/>
    <x v="1"/>
    <s v="Rajasthan"/>
    <s v="Jaipur"/>
    <x v="2"/>
    <x v="10"/>
    <s v="Accessories Pro 5"/>
    <n v="137988.56"/>
    <n v="3"/>
    <x v="0"/>
    <n v="89989.41"/>
    <n v="47999.15"/>
    <s v="Sneha"/>
    <s v="Corporate"/>
  </r>
  <r>
    <s v="ORD-55702-7695"/>
    <d v="2023-10-16T00:00:00"/>
    <x v="0"/>
    <x v="810"/>
    <x v="245"/>
    <x v="1"/>
    <s v="Maharashtra"/>
    <s v="Nagpur"/>
    <x v="2"/>
    <x v="5"/>
    <s v="Tablets Pro 5"/>
    <n v="142927.62"/>
    <n v="10"/>
    <x v="3"/>
    <n v="120722.3"/>
    <n v="22205.32"/>
    <s v="Priya"/>
    <s v="Corporate"/>
  </r>
  <r>
    <s v="ORD-16274-7696"/>
    <d v="2023-02-09T00:00:00"/>
    <x v="0"/>
    <x v="683"/>
    <x v="98"/>
    <x v="2"/>
    <s v="Punjab"/>
    <s v="Amritsar"/>
    <x v="1"/>
    <x v="6"/>
    <s v="Pens Pro 8"/>
    <n v="3321.88"/>
    <n v="7"/>
    <x v="6"/>
    <n v="5667.27"/>
    <n v="-2345.39"/>
    <s v="Sneha"/>
    <s v="Home Office"/>
  </r>
  <r>
    <s v="ORD-10960-7697"/>
    <d v="2024-09-22T00:00:00"/>
    <x v="1"/>
    <x v="172"/>
    <x v="46"/>
    <x v="1"/>
    <s v="Rajasthan"/>
    <s v="Jaipur"/>
    <x v="0"/>
    <x v="4"/>
    <s v="Chairs Pro 9"/>
    <n v="25469.360000000001"/>
    <n v="2"/>
    <x v="0"/>
    <n v="19342.64"/>
    <n v="6126.72"/>
    <s v="Karan"/>
    <s v="Consumer"/>
  </r>
  <r>
    <s v="ORD-88601-7698"/>
    <d v="2023-01-28T00:00:00"/>
    <x v="0"/>
    <x v="651"/>
    <x v="199"/>
    <x v="2"/>
    <s v="Delhi"/>
    <s v="New Delhi"/>
    <x v="2"/>
    <x v="10"/>
    <s v="Accessories Pro 7"/>
    <n v="79792.509999999995"/>
    <n v="4"/>
    <x v="2"/>
    <n v="66565.679999999993"/>
    <n v="13226.83"/>
    <s v="Amit"/>
    <s v="Corporate"/>
  </r>
  <r>
    <s v="ORD-37492-7699"/>
    <d v="2024-10-13T00:00:00"/>
    <x v="1"/>
    <x v="317"/>
    <x v="29"/>
    <x v="1"/>
    <s v="Gujarat"/>
    <s v="Surat"/>
    <x v="1"/>
    <x v="6"/>
    <s v="Pens Pro 2"/>
    <n v="14718.83"/>
    <n v="6"/>
    <x v="2"/>
    <n v="10955.1"/>
    <n v="3763.73"/>
    <s v="Sneha"/>
    <s v="Consumer"/>
  </r>
  <r>
    <s v="ORD-50579-7700"/>
    <d v="2024-01-06T00:00:00"/>
    <x v="1"/>
    <x v="684"/>
    <x v="76"/>
    <x v="3"/>
    <s v="Bihar"/>
    <s v="Gaya"/>
    <x v="2"/>
    <x v="10"/>
    <s v="Accessories Pro 3"/>
    <n v="609065.94999999995"/>
    <n v="13"/>
    <x v="4"/>
    <n v="406763.76"/>
    <n v="202302.19"/>
    <s v="Priya"/>
    <s v="Corporate"/>
  </r>
  <r>
    <s v="ORD-72481-7701"/>
    <d v="2024-10-16T00:00:00"/>
    <x v="1"/>
    <x v="128"/>
    <x v="282"/>
    <x v="0"/>
    <s v="Telangana"/>
    <s v="Hyderabad"/>
    <x v="0"/>
    <x v="9"/>
    <s v="Beds Pro 1"/>
    <n v="59319.41"/>
    <n v="6"/>
    <x v="2"/>
    <n v="54775.26"/>
    <n v="4544.1499999999996"/>
    <s v="Priya"/>
    <s v="Home Office"/>
  </r>
  <r>
    <s v="ORD-33354-7702"/>
    <d v="2024-08-09T00:00:00"/>
    <x v="1"/>
    <x v="363"/>
    <x v="226"/>
    <x v="0"/>
    <s v="Tamil Nadu"/>
    <s v="Coimbatore"/>
    <x v="1"/>
    <x v="6"/>
    <s v="Pens Pro 6"/>
    <n v="12974.83"/>
    <n v="9"/>
    <x v="2"/>
    <n v="10163.61"/>
    <n v="2811.22"/>
    <s v="Amit"/>
    <s v="Consumer"/>
  </r>
  <r>
    <s v="ORD-82567-7703"/>
    <d v="2024-10-09T00:00:00"/>
    <x v="1"/>
    <x v="262"/>
    <x v="256"/>
    <x v="1"/>
    <s v="Rajasthan"/>
    <s v="Jaipur"/>
    <x v="2"/>
    <x v="8"/>
    <s v="Laptops Pro 2"/>
    <n v="230478.11"/>
    <n v="10"/>
    <x v="1"/>
    <n v="323943.7"/>
    <n v="-93465.59"/>
    <s v="Karan"/>
    <s v="Consumer"/>
  </r>
  <r>
    <s v="ORD-36009-7704"/>
    <d v="2023-10-17T00:00:00"/>
    <x v="0"/>
    <x v="592"/>
    <x v="287"/>
    <x v="2"/>
    <s v="Haryana"/>
    <s v="Faridabad"/>
    <x v="2"/>
    <x v="10"/>
    <s v="Accessories Pro 8"/>
    <n v="220749.8"/>
    <n v="7"/>
    <x v="7"/>
    <n v="183531.11"/>
    <n v="37218.69"/>
    <s v="Sneha"/>
    <s v="Home Office"/>
  </r>
  <r>
    <s v="ORD-28015-7705"/>
    <d v="2023-12-09T00:00:00"/>
    <x v="0"/>
    <x v="726"/>
    <x v="279"/>
    <x v="0"/>
    <s v="Telangana"/>
    <s v="Hyderabad"/>
    <x v="0"/>
    <x v="4"/>
    <s v="Chairs Pro 2"/>
    <n v="113698.06"/>
    <n v="10"/>
    <x v="2"/>
    <n v="79666.600000000006"/>
    <n v="34031.46"/>
    <s v="Sneha"/>
    <s v="Corporate"/>
  </r>
  <r>
    <s v="ORD-25937-7706"/>
    <d v="2023-08-22T00:00:00"/>
    <x v="0"/>
    <x v="357"/>
    <x v="230"/>
    <x v="3"/>
    <s v="Odisha"/>
    <s v="Bhubaneswar"/>
    <x v="1"/>
    <x v="3"/>
    <s v="Storage Pro 2"/>
    <n v="39687.96"/>
    <n v="14"/>
    <x v="0"/>
    <n v="24691.52"/>
    <n v="14996.44"/>
    <s v="Neha"/>
    <s v="Corporate"/>
  </r>
  <r>
    <s v="ORD-14205-7707"/>
    <d v="2024-10-10T00:00:00"/>
    <x v="1"/>
    <x v="512"/>
    <x v="151"/>
    <x v="3"/>
    <s v="West Bengal"/>
    <s v="Kolkata"/>
    <x v="1"/>
    <x v="2"/>
    <s v="Binders Pro 10"/>
    <n v="31637.88"/>
    <n v="12"/>
    <x v="7"/>
    <n v="22758.84"/>
    <n v="8879.0400000000009"/>
    <s v="Vikas"/>
    <s v="Consumer"/>
  </r>
  <r>
    <s v="ORD-28338-7708"/>
    <d v="2023-12-26T00:00:00"/>
    <x v="0"/>
    <x v="339"/>
    <x v="207"/>
    <x v="2"/>
    <s v="Punjab"/>
    <s v="Amritsar"/>
    <x v="0"/>
    <x v="7"/>
    <s v="Tables Pro 3"/>
    <n v="35774.78"/>
    <n v="8"/>
    <x v="1"/>
    <n v="51860.639999999999"/>
    <n v="-16085.86"/>
    <s v="Sneha"/>
    <s v="Corporate"/>
  </r>
  <r>
    <s v="ORD-62699-7709"/>
    <d v="2024-11-01T00:00:00"/>
    <x v="1"/>
    <x v="172"/>
    <x v="11"/>
    <x v="1"/>
    <s v="Gujarat"/>
    <s v="Ahmedabad"/>
    <x v="2"/>
    <x v="8"/>
    <s v="Laptops Pro 1"/>
    <n v="766158.45"/>
    <n v="12"/>
    <x v="3"/>
    <n v="502954.08"/>
    <n v="263204.37"/>
    <s v="Neha"/>
    <s v="Corporate"/>
  </r>
  <r>
    <s v="ORD-55014-7710"/>
    <d v="2024-10-21T00:00:00"/>
    <x v="1"/>
    <x v="494"/>
    <x v="180"/>
    <x v="3"/>
    <s v="Bihar"/>
    <s v="Gaya"/>
    <x v="1"/>
    <x v="6"/>
    <s v="Pens Pro 1"/>
    <n v="3350.39"/>
    <n v="15"/>
    <x v="4"/>
    <n v="2186.25"/>
    <n v="1164.1400000000001"/>
    <s v="Rahul"/>
    <s v="Corporate"/>
  </r>
  <r>
    <s v="ORD-37051-7711"/>
    <d v="2023-01-28T00:00:00"/>
    <x v="0"/>
    <x v="774"/>
    <x v="109"/>
    <x v="0"/>
    <s v="Tamil Nadu"/>
    <s v="Coimbatore"/>
    <x v="1"/>
    <x v="6"/>
    <s v="Pens Pro 4"/>
    <n v="14945.96"/>
    <n v="10"/>
    <x v="2"/>
    <n v="12296.7"/>
    <n v="2649.26"/>
    <s v="Karan"/>
    <s v="Home Office"/>
  </r>
  <r>
    <s v="ORD-47451-7712"/>
    <d v="2024-02-08T00:00:00"/>
    <x v="1"/>
    <x v="225"/>
    <x v="208"/>
    <x v="1"/>
    <s v="Gujarat"/>
    <s v="Ahmedabad"/>
    <x v="1"/>
    <x v="1"/>
    <s v="Paper Pro 8"/>
    <n v="4540.42"/>
    <n v="4"/>
    <x v="6"/>
    <n v="7665.88"/>
    <n v="-3125.46"/>
    <s v="Amit"/>
    <s v="Consumer"/>
  </r>
  <r>
    <s v="ORD-62422-7713"/>
    <d v="2024-12-17T00:00:00"/>
    <x v="1"/>
    <x v="514"/>
    <x v="203"/>
    <x v="1"/>
    <s v="Maharashtra"/>
    <s v="Pune"/>
    <x v="0"/>
    <x v="0"/>
    <s v="Sofas Pro 2"/>
    <n v="11977.91"/>
    <n v="2"/>
    <x v="5"/>
    <n v="11622.68"/>
    <n v="355.23"/>
    <s v="Karan"/>
    <s v="Home Office"/>
  </r>
  <r>
    <s v="ORD-14744-7714"/>
    <d v="2023-12-02T00:00:00"/>
    <x v="0"/>
    <x v="65"/>
    <x v="71"/>
    <x v="2"/>
    <s v="Haryana"/>
    <s v="Gurgaon"/>
    <x v="0"/>
    <x v="9"/>
    <s v="Beds Pro 2"/>
    <n v="42952.6"/>
    <n v="8"/>
    <x v="4"/>
    <n v="31972.32"/>
    <n v="10980.28"/>
    <s v="Rahul"/>
    <s v="Home Office"/>
  </r>
  <r>
    <s v="ORD-55940-7715"/>
    <d v="2024-08-02T00:00:00"/>
    <x v="1"/>
    <x v="164"/>
    <x v="182"/>
    <x v="1"/>
    <s v="Rajasthan"/>
    <s v="Jaipur"/>
    <x v="2"/>
    <x v="8"/>
    <s v="Laptops Pro 2"/>
    <n v="197846.38"/>
    <n v="9"/>
    <x v="7"/>
    <n v="131380.82999999999"/>
    <n v="66465.55"/>
    <s v="Priya"/>
    <s v="Home Office"/>
  </r>
  <r>
    <s v="ORD-85629-7716"/>
    <d v="2024-06-26T00:00:00"/>
    <x v="1"/>
    <x v="463"/>
    <x v="44"/>
    <x v="2"/>
    <s v="Delhi"/>
    <s v="New Delhi"/>
    <x v="1"/>
    <x v="6"/>
    <s v="Pens Pro 7"/>
    <n v="5542.75"/>
    <n v="5"/>
    <x v="2"/>
    <n v="4623.3"/>
    <n v="919.45"/>
    <s v="Amit"/>
    <s v="Home Office"/>
  </r>
  <r>
    <s v="ORD-10278-7717"/>
    <d v="2023-02-06T00:00:00"/>
    <x v="0"/>
    <x v="224"/>
    <x v="62"/>
    <x v="0"/>
    <s v="Karnataka"/>
    <s v="Mysore"/>
    <x v="1"/>
    <x v="3"/>
    <s v="Storage Pro 10"/>
    <n v="6997.17"/>
    <n v="12"/>
    <x v="6"/>
    <n v="12518.88"/>
    <n v="-5521.71"/>
    <s v="Amit"/>
    <s v="Corporate"/>
  </r>
  <r>
    <s v="ORD-29295-7718"/>
    <d v="2023-08-18T00:00:00"/>
    <x v="0"/>
    <x v="747"/>
    <x v="261"/>
    <x v="1"/>
    <s v="Maharashtra"/>
    <s v="Pune"/>
    <x v="0"/>
    <x v="0"/>
    <s v="Sofas Pro 9"/>
    <n v="74708.009999999995"/>
    <n v="7"/>
    <x v="0"/>
    <n v="50679.02"/>
    <n v="24028.99"/>
    <s v="Rahul"/>
    <s v="Corporate"/>
  </r>
  <r>
    <s v="ORD-15738-7719"/>
    <d v="2023-12-05T00:00:00"/>
    <x v="0"/>
    <x v="651"/>
    <x v="270"/>
    <x v="3"/>
    <s v="West Bengal"/>
    <s v="Howrah"/>
    <x v="1"/>
    <x v="1"/>
    <s v="Paper Pro 8"/>
    <n v="10369.31"/>
    <n v="4"/>
    <x v="3"/>
    <n v="7178"/>
    <n v="3191.31"/>
    <s v="Vikas"/>
    <s v="Home Office"/>
  </r>
  <r>
    <s v="ORD-46851-7720"/>
    <d v="2024-10-15T00:00:00"/>
    <x v="1"/>
    <x v="235"/>
    <x v="248"/>
    <x v="3"/>
    <s v="West Bengal"/>
    <s v="Howrah"/>
    <x v="0"/>
    <x v="7"/>
    <s v="Tables Pro 7"/>
    <n v="208040.88"/>
    <n v="15"/>
    <x v="1"/>
    <n v="296027.55"/>
    <n v="-87986.67"/>
    <s v="Rahul"/>
    <s v="Corporate"/>
  </r>
  <r>
    <s v="ORD-20393-7721"/>
    <d v="2024-08-18T00:00:00"/>
    <x v="1"/>
    <x v="520"/>
    <x v="97"/>
    <x v="2"/>
    <s v="Haryana"/>
    <s v="Gurgaon"/>
    <x v="1"/>
    <x v="6"/>
    <s v="Pens Pro 2"/>
    <n v="7255.3"/>
    <n v="14"/>
    <x v="7"/>
    <n v="5648.44"/>
    <n v="1606.86"/>
    <s v="Vikas"/>
    <s v="Home Office"/>
  </r>
  <r>
    <s v="ORD-64992-7722"/>
    <d v="2024-07-01T00:00:00"/>
    <x v="1"/>
    <x v="639"/>
    <x v="84"/>
    <x v="2"/>
    <s v="Haryana"/>
    <s v="Gurgaon"/>
    <x v="2"/>
    <x v="5"/>
    <s v="Tablets Pro 5"/>
    <n v="91368.27"/>
    <n v="4"/>
    <x v="6"/>
    <n v="153567.88"/>
    <n v="-62199.61"/>
    <s v="Rahul"/>
    <s v="Home Office"/>
  </r>
  <r>
    <s v="ORD-72158-7723"/>
    <d v="2023-04-15T00:00:00"/>
    <x v="0"/>
    <x v="295"/>
    <x v="186"/>
    <x v="3"/>
    <s v="West Bengal"/>
    <s v="Howrah"/>
    <x v="1"/>
    <x v="6"/>
    <s v="Pens Pro 3"/>
    <n v="5649"/>
    <n v="6"/>
    <x v="2"/>
    <n v="4214.28"/>
    <n v="1434.72"/>
    <s v="Pooja"/>
    <s v="Home Office"/>
  </r>
  <r>
    <s v="ORD-73889-7724"/>
    <d v="2024-12-12T00:00:00"/>
    <x v="1"/>
    <x v="294"/>
    <x v="134"/>
    <x v="0"/>
    <s v="Tamil Nadu"/>
    <s v="Chennai"/>
    <x v="0"/>
    <x v="7"/>
    <s v="Tables Pro 8"/>
    <n v="64222.34"/>
    <n v="6"/>
    <x v="6"/>
    <n v="114887.52"/>
    <n v="-50665.18"/>
    <s v="Amit"/>
    <s v="Corporate"/>
  </r>
  <r>
    <s v="ORD-53377-7725"/>
    <d v="2023-12-17T00:00:00"/>
    <x v="0"/>
    <x v="322"/>
    <x v="5"/>
    <x v="3"/>
    <s v="Bihar"/>
    <s v="Patna"/>
    <x v="0"/>
    <x v="0"/>
    <s v="Sofas Pro 7"/>
    <n v="12942.03"/>
    <n v="1"/>
    <x v="3"/>
    <n v="10530.62"/>
    <n v="2411.41"/>
    <s v="Priya"/>
    <s v="Consumer"/>
  </r>
  <r>
    <s v="ORD-15591-7726"/>
    <d v="2024-08-15T00:00:00"/>
    <x v="1"/>
    <x v="475"/>
    <x v="91"/>
    <x v="2"/>
    <s v="Punjab"/>
    <s v="Ludhiana"/>
    <x v="2"/>
    <x v="8"/>
    <s v="Laptops Pro 7"/>
    <n v="1045392.32"/>
    <n v="15"/>
    <x v="2"/>
    <n v="737505.75"/>
    <n v="307886.57"/>
    <s v="Sneha"/>
    <s v="Home Office"/>
  </r>
  <r>
    <s v="ORD-33126-7727"/>
    <d v="2023-12-28T00:00:00"/>
    <x v="0"/>
    <x v="377"/>
    <x v="92"/>
    <x v="0"/>
    <s v="Telangana"/>
    <s v="Hyderabad"/>
    <x v="0"/>
    <x v="4"/>
    <s v="Chairs Pro 10"/>
    <n v="154144.26999999999"/>
    <n v="12"/>
    <x v="3"/>
    <n v="121738.32"/>
    <n v="32405.95"/>
    <s v="Sneha"/>
    <s v="Consumer"/>
  </r>
  <r>
    <s v="ORD-97451-7728"/>
    <d v="2023-06-22T00:00:00"/>
    <x v="0"/>
    <x v="141"/>
    <x v="52"/>
    <x v="2"/>
    <s v="Delhi"/>
    <s v="New Delhi"/>
    <x v="2"/>
    <x v="8"/>
    <s v="Laptops Pro 2"/>
    <n v="413235.81"/>
    <n v="14"/>
    <x v="2"/>
    <n v="329471.24"/>
    <n v="83764.570000000007"/>
    <s v="Karan"/>
    <s v="Home Office"/>
  </r>
  <r>
    <s v="ORD-23623-7729"/>
    <d v="2023-03-05T00:00:00"/>
    <x v="0"/>
    <x v="65"/>
    <x v="155"/>
    <x v="2"/>
    <s v="Haryana"/>
    <s v="Faridabad"/>
    <x v="0"/>
    <x v="0"/>
    <s v="Sofas Pro 9"/>
    <n v="109549.07"/>
    <n v="13"/>
    <x v="6"/>
    <n v="186201.99"/>
    <n v="-76652.92"/>
    <s v="Amit"/>
    <s v="Corporate"/>
  </r>
  <r>
    <s v="ORD-37025-7730"/>
    <d v="2024-04-18T00:00:00"/>
    <x v="1"/>
    <x v="144"/>
    <x v="278"/>
    <x v="2"/>
    <s v="Punjab"/>
    <s v="Ludhiana"/>
    <x v="2"/>
    <x v="5"/>
    <s v="Tablets Pro 9"/>
    <n v="28867.65"/>
    <n v="1"/>
    <x v="1"/>
    <n v="42611.839999999997"/>
    <n v="-13744.19"/>
    <s v="Vikas"/>
    <s v="Corporate"/>
  </r>
  <r>
    <s v="ORD-51742-7731"/>
    <d v="2023-10-13T00:00:00"/>
    <x v="0"/>
    <x v="337"/>
    <x v="169"/>
    <x v="3"/>
    <s v="West Bengal"/>
    <s v="Howrah"/>
    <x v="2"/>
    <x v="8"/>
    <s v="Laptops Pro 5"/>
    <n v="467676.7"/>
    <n v="8"/>
    <x v="7"/>
    <n v="340182.48"/>
    <n v="127494.22"/>
    <s v="Amit"/>
    <s v="Consumer"/>
  </r>
  <r>
    <s v="ORD-32154-7732"/>
    <d v="2023-11-01T00:00:00"/>
    <x v="0"/>
    <x v="1"/>
    <x v="162"/>
    <x v="3"/>
    <s v="Odisha"/>
    <s v="Bhubaneswar"/>
    <x v="0"/>
    <x v="7"/>
    <s v="Tables Pro 1"/>
    <n v="101090.19"/>
    <n v="10"/>
    <x v="2"/>
    <n v="81927.3"/>
    <n v="19162.89"/>
    <s v="Sneha"/>
    <s v="Home Office"/>
  </r>
  <r>
    <s v="ORD-33624-7733"/>
    <d v="2024-06-16T00:00:00"/>
    <x v="1"/>
    <x v="170"/>
    <x v="139"/>
    <x v="0"/>
    <s v="Karnataka"/>
    <s v="Bangalore"/>
    <x v="1"/>
    <x v="2"/>
    <s v="Binders Pro 4"/>
    <n v="12886.12"/>
    <n v="14"/>
    <x v="2"/>
    <n v="9536.1"/>
    <n v="3350.02"/>
    <s v="Pooja"/>
    <s v="Home Office"/>
  </r>
  <r>
    <s v="ORD-85583-7734"/>
    <d v="2023-12-02T00:00:00"/>
    <x v="0"/>
    <x v="520"/>
    <x v="258"/>
    <x v="3"/>
    <s v="West Bengal"/>
    <s v="Howrah"/>
    <x v="1"/>
    <x v="3"/>
    <s v="Storage Pro 1"/>
    <n v="576.21"/>
    <n v="6"/>
    <x v="1"/>
    <n v="821.88"/>
    <n v="-245.67"/>
    <s v="Pooja"/>
    <s v="Home Office"/>
  </r>
  <r>
    <s v="ORD-85076-7735"/>
    <d v="2024-12-04T00:00:00"/>
    <x v="1"/>
    <x v="688"/>
    <x v="38"/>
    <x v="3"/>
    <s v="Odisha"/>
    <s v="Bhubaneswar"/>
    <x v="1"/>
    <x v="6"/>
    <s v="Pens Pro 9"/>
    <n v="11100.35"/>
    <n v="9"/>
    <x v="1"/>
    <n v="16718.759999999998"/>
    <n v="-5618.41"/>
    <s v="Vikas"/>
    <s v="Consumer"/>
  </r>
  <r>
    <s v="ORD-39537-7736"/>
    <d v="2024-11-07T00:00:00"/>
    <x v="1"/>
    <x v="44"/>
    <x v="178"/>
    <x v="2"/>
    <s v="Punjab"/>
    <s v="Amritsar"/>
    <x v="1"/>
    <x v="3"/>
    <s v="Storage Pro 7"/>
    <n v="27530.32"/>
    <n v="13"/>
    <x v="0"/>
    <n v="17138.29"/>
    <n v="10392.030000000001"/>
    <s v="Karan"/>
    <s v="Corporate"/>
  </r>
  <r>
    <s v="ORD-83069-7737"/>
    <d v="2023-11-17T00:00:00"/>
    <x v="0"/>
    <x v="511"/>
    <x v="8"/>
    <x v="3"/>
    <s v="Bihar"/>
    <s v="Gaya"/>
    <x v="0"/>
    <x v="7"/>
    <s v="Tables Pro 4"/>
    <n v="57624.43"/>
    <n v="10"/>
    <x v="2"/>
    <n v="45279.3"/>
    <n v="12345.13"/>
    <s v="Amit"/>
    <s v="Corporate"/>
  </r>
  <r>
    <s v="ORD-33568-7738"/>
    <d v="2023-12-27T00:00:00"/>
    <x v="0"/>
    <x v="123"/>
    <x v="134"/>
    <x v="1"/>
    <s v="Gujarat"/>
    <s v="Ahmedabad"/>
    <x v="0"/>
    <x v="9"/>
    <s v="Beds Pro 7"/>
    <n v="73780.490000000005"/>
    <n v="13"/>
    <x v="1"/>
    <n v="111098.91"/>
    <n v="-37318.42"/>
    <s v="Rahul"/>
    <s v="Consumer"/>
  </r>
  <r>
    <s v="ORD-11187-7739"/>
    <d v="2024-08-14T00:00:00"/>
    <x v="1"/>
    <x v="470"/>
    <x v="191"/>
    <x v="2"/>
    <s v="Delhi"/>
    <s v="New Delhi"/>
    <x v="2"/>
    <x v="10"/>
    <s v="Accessories Pro 5"/>
    <n v="281246.08000000002"/>
    <n v="15"/>
    <x v="2"/>
    <n v="215418.75"/>
    <n v="65827.33"/>
    <s v="Rahul"/>
    <s v="Consumer"/>
  </r>
  <r>
    <s v="ORD-29190-7740"/>
    <d v="2023-02-02T00:00:00"/>
    <x v="0"/>
    <x v="627"/>
    <x v="136"/>
    <x v="1"/>
    <s v="Maharashtra"/>
    <s v="Nagpur"/>
    <x v="0"/>
    <x v="0"/>
    <s v="Sofas Pro 6"/>
    <n v="164110.62"/>
    <n v="8"/>
    <x v="4"/>
    <n v="115832"/>
    <n v="48278.62"/>
    <s v="Amit"/>
    <s v="Consumer"/>
  </r>
  <r>
    <s v="ORD-64158-7741"/>
    <d v="2023-12-27T00:00:00"/>
    <x v="0"/>
    <x v="643"/>
    <x v="35"/>
    <x v="2"/>
    <s v="Haryana"/>
    <s v="Gurgaon"/>
    <x v="1"/>
    <x v="6"/>
    <s v="Pens Pro 1"/>
    <n v="4967.07"/>
    <n v="3"/>
    <x v="3"/>
    <n v="3479.91"/>
    <n v="1487.16"/>
    <s v="Amit"/>
    <s v="Consumer"/>
  </r>
  <r>
    <s v="ORD-54051-7742"/>
    <d v="2023-09-24T00:00:00"/>
    <x v="0"/>
    <x v="808"/>
    <x v="41"/>
    <x v="0"/>
    <s v="Telangana"/>
    <s v="Hyderabad"/>
    <x v="0"/>
    <x v="0"/>
    <s v="Sofas Pro 8"/>
    <n v="14237.89"/>
    <n v="1"/>
    <x v="5"/>
    <n v="12431.99"/>
    <n v="1805.9"/>
    <s v="Sneha"/>
    <s v="Corporate"/>
  </r>
  <r>
    <s v="ORD-11986-7743"/>
    <d v="2024-10-26T00:00:00"/>
    <x v="1"/>
    <x v="476"/>
    <x v="125"/>
    <x v="3"/>
    <s v="Odisha"/>
    <s v="Bhubaneswar"/>
    <x v="2"/>
    <x v="11"/>
    <s v="Smartphones Pro 3"/>
    <n v="12893.29"/>
    <n v="4"/>
    <x v="6"/>
    <n v="22326.52"/>
    <n v="-9433.23"/>
    <s v="Amit"/>
    <s v="Consumer"/>
  </r>
  <r>
    <s v="ORD-30921-7744"/>
    <d v="2024-12-16T00:00:00"/>
    <x v="1"/>
    <x v="268"/>
    <x v="11"/>
    <x v="2"/>
    <s v="Haryana"/>
    <s v="Gurgaon"/>
    <x v="2"/>
    <x v="10"/>
    <s v="Accessories Pro 6"/>
    <n v="215625.02"/>
    <n v="4"/>
    <x v="0"/>
    <n v="126933.08"/>
    <n v="88691.94"/>
    <s v="Amit"/>
    <s v="Home Office"/>
  </r>
  <r>
    <s v="ORD-99011-7745"/>
    <d v="2024-11-25T00:00:00"/>
    <x v="1"/>
    <x v="112"/>
    <x v="185"/>
    <x v="3"/>
    <s v="West Bengal"/>
    <s v="Howrah"/>
    <x v="1"/>
    <x v="6"/>
    <s v="Pens Pro 1"/>
    <n v="2236.56"/>
    <n v="5"/>
    <x v="0"/>
    <n v="1283.6500000000001"/>
    <n v="952.91"/>
    <s v="Amit"/>
    <s v="Home Office"/>
  </r>
  <r>
    <s v="ORD-69767-7746"/>
    <d v="2023-11-15T00:00:00"/>
    <x v="0"/>
    <x v="872"/>
    <x v="97"/>
    <x v="2"/>
    <s v="Delhi"/>
    <s v="New Delhi"/>
    <x v="2"/>
    <x v="8"/>
    <s v="Laptops Pro 4"/>
    <n v="124668.9"/>
    <n v="6"/>
    <x v="1"/>
    <n v="181872.12"/>
    <n v="-57203.22"/>
    <s v="Priya"/>
    <s v="Consumer"/>
  </r>
  <r>
    <s v="ORD-25434-7747"/>
    <d v="2024-12-02T00:00:00"/>
    <x v="1"/>
    <x v="741"/>
    <x v="123"/>
    <x v="2"/>
    <s v="Delhi"/>
    <s v="New Delhi"/>
    <x v="2"/>
    <x v="5"/>
    <s v="Tablets Pro 2"/>
    <n v="96060.81"/>
    <n v="5"/>
    <x v="1"/>
    <n v="142226.65"/>
    <n v="-46165.84"/>
    <s v="Karan"/>
    <s v="Corporate"/>
  </r>
  <r>
    <s v="ORD-49020-7748"/>
    <d v="2023-10-24T00:00:00"/>
    <x v="0"/>
    <x v="611"/>
    <x v="242"/>
    <x v="2"/>
    <s v="Punjab"/>
    <s v="Amritsar"/>
    <x v="1"/>
    <x v="3"/>
    <s v="Storage Pro 3"/>
    <n v="558.88"/>
    <n v="2"/>
    <x v="6"/>
    <n v="997.66"/>
    <n v="-438.78"/>
    <s v="Neha"/>
    <s v="Consumer"/>
  </r>
  <r>
    <s v="ORD-93533-7749"/>
    <d v="2023-10-03T00:00:00"/>
    <x v="0"/>
    <x v="488"/>
    <x v="233"/>
    <x v="3"/>
    <s v="West Bengal"/>
    <s v="Howrah"/>
    <x v="1"/>
    <x v="6"/>
    <s v="Pens Pro 4"/>
    <n v="1359.87"/>
    <n v="9"/>
    <x v="6"/>
    <n v="2356.83"/>
    <n v="-996.96"/>
    <s v="Neha"/>
    <s v="Home Office"/>
  </r>
  <r>
    <s v="ORD-88575-7750"/>
    <d v="2023-11-04T00:00:00"/>
    <x v="0"/>
    <x v="521"/>
    <x v="24"/>
    <x v="2"/>
    <s v="Delhi"/>
    <s v="New Delhi"/>
    <x v="1"/>
    <x v="6"/>
    <s v="Pens Pro 6"/>
    <n v="10188.620000000001"/>
    <n v="5"/>
    <x v="3"/>
    <n v="8143.15"/>
    <n v="2045.47"/>
    <s v="Priya"/>
    <s v="Home Office"/>
  </r>
  <r>
    <s v="ORD-14184-7751"/>
    <d v="2024-04-13T00:00:00"/>
    <x v="1"/>
    <x v="836"/>
    <x v="249"/>
    <x v="1"/>
    <s v="Maharashtra"/>
    <s v="Mumbai"/>
    <x v="0"/>
    <x v="0"/>
    <s v="Sofas Pro 2"/>
    <n v="28420.76"/>
    <n v="3"/>
    <x v="4"/>
    <n v="21582.36"/>
    <n v="6838.4"/>
    <s v="Rahul"/>
    <s v="Home Office"/>
  </r>
  <r>
    <s v="ORD-99294-7752"/>
    <d v="2024-10-08T00:00:00"/>
    <x v="1"/>
    <x v="84"/>
    <x v="149"/>
    <x v="2"/>
    <s v="Punjab"/>
    <s v="Ludhiana"/>
    <x v="2"/>
    <x v="8"/>
    <s v="Laptops Pro 7"/>
    <n v="187060.43"/>
    <n v="6"/>
    <x v="1"/>
    <n v="270883.5"/>
    <n v="-83823.070000000007"/>
    <s v="Karan"/>
    <s v="Consumer"/>
  </r>
  <r>
    <s v="ORD-73767-7753"/>
    <d v="2024-10-13T00:00:00"/>
    <x v="1"/>
    <x v="886"/>
    <x v="190"/>
    <x v="3"/>
    <s v="Odisha"/>
    <s v="Bhubaneswar"/>
    <x v="2"/>
    <x v="8"/>
    <s v="Laptops Pro 8"/>
    <n v="355331.95"/>
    <n v="13"/>
    <x v="2"/>
    <n v="299056.68"/>
    <n v="56275.27"/>
    <s v="Karan"/>
    <s v="Consumer"/>
  </r>
  <r>
    <s v="ORD-76876-7754"/>
    <d v="2024-06-23T00:00:00"/>
    <x v="1"/>
    <x v="349"/>
    <x v="259"/>
    <x v="0"/>
    <s v="Karnataka"/>
    <s v="Mysore"/>
    <x v="2"/>
    <x v="10"/>
    <s v="Accessories Pro 7"/>
    <n v="641055.46"/>
    <n v="11"/>
    <x v="3"/>
    <n v="490164.18"/>
    <n v="150891.28"/>
    <s v="Karan"/>
    <s v="Corporate"/>
  </r>
  <r>
    <s v="ORD-62157-7755"/>
    <d v="2024-05-22T00:00:00"/>
    <x v="1"/>
    <x v="394"/>
    <x v="50"/>
    <x v="1"/>
    <s v="Gujarat"/>
    <s v="Surat"/>
    <x v="2"/>
    <x v="8"/>
    <s v="Laptops Pro 6"/>
    <n v="518439.14"/>
    <n v="8"/>
    <x v="7"/>
    <n v="380314.8"/>
    <n v="138124.34"/>
    <s v="Rahul"/>
    <s v="Home Office"/>
  </r>
  <r>
    <s v="ORD-39070-7756"/>
    <d v="2024-11-05T00:00:00"/>
    <x v="1"/>
    <x v="212"/>
    <x v="270"/>
    <x v="2"/>
    <s v="Delhi"/>
    <s v="New Delhi"/>
    <x v="1"/>
    <x v="1"/>
    <s v="Paper Pro 5"/>
    <n v="828.37"/>
    <n v="6"/>
    <x v="3"/>
    <n v="687.48"/>
    <n v="140.88999999999999"/>
    <s v="Neha"/>
    <s v="Consumer"/>
  </r>
  <r>
    <s v="ORD-47359-7757"/>
    <d v="2023-06-05T00:00:00"/>
    <x v="0"/>
    <x v="170"/>
    <x v="195"/>
    <x v="0"/>
    <s v="Tamil Nadu"/>
    <s v="Chennai"/>
    <x v="1"/>
    <x v="2"/>
    <s v="Binders Pro 6"/>
    <n v="35049.629999999997"/>
    <n v="14"/>
    <x v="0"/>
    <n v="26605.74"/>
    <n v="8443.89"/>
    <s v="Amit"/>
    <s v="Home Office"/>
  </r>
  <r>
    <s v="ORD-19710-7758"/>
    <d v="2024-04-29T00:00:00"/>
    <x v="1"/>
    <x v="654"/>
    <x v="85"/>
    <x v="1"/>
    <s v="Rajasthan"/>
    <s v="Jaipur"/>
    <x v="0"/>
    <x v="9"/>
    <s v="Beds Pro 2"/>
    <n v="139300.10999999999"/>
    <n v="5"/>
    <x v="4"/>
    <n v="94136.6"/>
    <n v="45163.51"/>
    <s v="Amit"/>
    <s v="Consumer"/>
  </r>
  <r>
    <s v="ORD-15679-7759"/>
    <d v="2024-11-07T00:00:00"/>
    <x v="1"/>
    <x v="306"/>
    <x v="69"/>
    <x v="3"/>
    <s v="Odisha"/>
    <s v="Bhubaneswar"/>
    <x v="2"/>
    <x v="8"/>
    <s v="Laptops Pro 9"/>
    <n v="42678.46"/>
    <n v="5"/>
    <x v="3"/>
    <n v="31597"/>
    <n v="11081.46"/>
    <s v="Priya"/>
    <s v="Consumer"/>
  </r>
  <r>
    <s v="ORD-18959-7760"/>
    <d v="2024-12-11T00:00:00"/>
    <x v="1"/>
    <x v="218"/>
    <x v="0"/>
    <x v="0"/>
    <s v="Karnataka"/>
    <s v="Bangalore"/>
    <x v="0"/>
    <x v="0"/>
    <s v="Sofas Pro 3"/>
    <n v="172732.17"/>
    <n v="10"/>
    <x v="3"/>
    <n v="140299.79999999999"/>
    <n v="32432.37"/>
    <s v="Pooja"/>
    <s v="Consumer"/>
  </r>
  <r>
    <s v="ORD-21219-7761"/>
    <d v="2024-10-22T00:00:00"/>
    <x v="1"/>
    <x v="886"/>
    <x v="43"/>
    <x v="1"/>
    <s v="Maharashtra"/>
    <s v="Pune"/>
    <x v="2"/>
    <x v="10"/>
    <s v="Accessories Pro 10"/>
    <n v="448118.44"/>
    <n v="13"/>
    <x v="4"/>
    <n v="338125.06"/>
    <n v="109993.38"/>
    <s v="Rahul"/>
    <s v="Consumer"/>
  </r>
  <r>
    <s v="ORD-83543-7762"/>
    <d v="2024-09-03T00:00:00"/>
    <x v="1"/>
    <x v="483"/>
    <x v="87"/>
    <x v="1"/>
    <s v="Rajasthan"/>
    <s v="Jaipur"/>
    <x v="1"/>
    <x v="3"/>
    <s v="Storage Pro 6"/>
    <n v="4861.4399999999996"/>
    <n v="7"/>
    <x v="5"/>
    <n v="5085.92"/>
    <n v="-224.48"/>
    <s v="Vikas"/>
    <s v="Consumer"/>
  </r>
  <r>
    <s v="ORD-30080-7763"/>
    <d v="2023-02-15T00:00:00"/>
    <x v="0"/>
    <x v="696"/>
    <x v="110"/>
    <x v="2"/>
    <s v="Delhi"/>
    <s v="New Delhi"/>
    <x v="2"/>
    <x v="5"/>
    <s v="Tablets Pro 4"/>
    <n v="186736.61"/>
    <n v="3"/>
    <x v="7"/>
    <n v="122979.54"/>
    <n v="63757.07"/>
    <s v="Karan"/>
    <s v="Consumer"/>
  </r>
  <r>
    <s v="ORD-58405-7764"/>
    <d v="2024-09-20T00:00:00"/>
    <x v="1"/>
    <x v="494"/>
    <x v="123"/>
    <x v="1"/>
    <s v="Gujarat"/>
    <s v="Surat"/>
    <x v="0"/>
    <x v="0"/>
    <s v="Sofas Pro 8"/>
    <n v="353494.44"/>
    <n v="15"/>
    <x v="3"/>
    <n v="266280.90000000002"/>
    <n v="87213.54"/>
    <s v="Neha"/>
    <s v="Corporate"/>
  </r>
  <r>
    <s v="ORD-96945-7765"/>
    <d v="2023-02-03T00:00:00"/>
    <x v="0"/>
    <x v="687"/>
    <x v="70"/>
    <x v="3"/>
    <s v="West Bengal"/>
    <s v="Howrah"/>
    <x v="0"/>
    <x v="4"/>
    <s v="Chairs Pro 10"/>
    <n v="108771.03"/>
    <n v="6"/>
    <x v="7"/>
    <n v="84327.78"/>
    <n v="24443.25"/>
    <s v="Vikas"/>
    <s v="Home Office"/>
  </r>
  <r>
    <s v="ORD-34506-7766"/>
    <d v="2024-10-07T00:00:00"/>
    <x v="1"/>
    <x v="568"/>
    <x v="153"/>
    <x v="1"/>
    <s v="Rajasthan"/>
    <s v="Jaipur"/>
    <x v="1"/>
    <x v="1"/>
    <s v="Paper Pro 8"/>
    <n v="21687.200000000001"/>
    <n v="8"/>
    <x v="3"/>
    <n v="15061.44"/>
    <n v="6625.76"/>
    <s v="Sneha"/>
    <s v="Corporate"/>
  </r>
  <r>
    <s v="ORD-84233-7767"/>
    <d v="2024-10-03T00:00:00"/>
    <x v="1"/>
    <x v="556"/>
    <x v="59"/>
    <x v="0"/>
    <s v="Tamil Nadu"/>
    <s v="Coimbatore"/>
    <x v="0"/>
    <x v="0"/>
    <s v="Sofas Pro 10"/>
    <n v="61906"/>
    <n v="7"/>
    <x v="4"/>
    <n v="49379.54"/>
    <n v="12526.46"/>
    <s v="Priya"/>
    <s v="Home Office"/>
  </r>
  <r>
    <s v="ORD-60202-7768"/>
    <d v="2024-05-15T00:00:00"/>
    <x v="1"/>
    <x v="891"/>
    <x v="164"/>
    <x v="2"/>
    <s v="Punjab"/>
    <s v="Ludhiana"/>
    <x v="0"/>
    <x v="9"/>
    <s v="Beds Pro 5"/>
    <n v="203640.72"/>
    <n v="11"/>
    <x v="7"/>
    <n v="144611.06"/>
    <n v="59029.66"/>
    <s v="Priya"/>
    <s v="Corporate"/>
  </r>
  <r>
    <s v="ORD-64495-7769"/>
    <d v="2024-06-02T00:00:00"/>
    <x v="1"/>
    <x v="750"/>
    <x v="121"/>
    <x v="2"/>
    <s v="Haryana"/>
    <s v="Gurgaon"/>
    <x v="0"/>
    <x v="9"/>
    <s v="Beds Pro 1"/>
    <n v="15065.57"/>
    <n v="3"/>
    <x v="1"/>
    <n v="21622.77"/>
    <n v="-6557.2"/>
    <s v="Rahul"/>
    <s v="Consumer"/>
  </r>
  <r>
    <s v="ORD-22666-7770"/>
    <d v="2024-10-20T00:00:00"/>
    <x v="1"/>
    <x v="98"/>
    <x v="185"/>
    <x v="1"/>
    <s v="Rajasthan"/>
    <s v="Jaipur"/>
    <x v="2"/>
    <x v="8"/>
    <s v="Laptops Pro 5"/>
    <n v="213267.21"/>
    <n v="3"/>
    <x v="4"/>
    <n v="141672.42000000001"/>
    <n v="71594.789999999994"/>
    <s v="Neha"/>
    <s v="Home Office"/>
  </r>
  <r>
    <s v="ORD-73011-7771"/>
    <d v="2023-11-05T00:00:00"/>
    <x v="0"/>
    <x v="213"/>
    <x v="235"/>
    <x v="2"/>
    <s v="Haryana"/>
    <s v="Faridabad"/>
    <x v="0"/>
    <x v="4"/>
    <s v="Chairs Pro 4"/>
    <n v="89655.57"/>
    <n v="10"/>
    <x v="7"/>
    <n v="71569.600000000006"/>
    <n v="18085.97"/>
    <s v="Karan"/>
    <s v="Consumer"/>
  </r>
  <r>
    <s v="ORD-62352-7772"/>
    <d v="2023-12-25T00:00:00"/>
    <x v="0"/>
    <x v="0"/>
    <x v="184"/>
    <x v="0"/>
    <s v="Karnataka"/>
    <s v="Mysore"/>
    <x v="2"/>
    <x v="5"/>
    <s v="Tablets Pro 9"/>
    <n v="33986.800000000003"/>
    <n v="1"/>
    <x v="4"/>
    <n v="24291.51"/>
    <n v="9695.2900000000009"/>
    <s v="Neha"/>
    <s v="Consumer"/>
  </r>
  <r>
    <s v="ORD-10292-7773"/>
    <d v="2023-08-25T00:00:00"/>
    <x v="0"/>
    <x v="514"/>
    <x v="73"/>
    <x v="0"/>
    <s v="Karnataka"/>
    <s v="Mysore"/>
    <x v="0"/>
    <x v="4"/>
    <s v="Chairs Pro 10"/>
    <n v="58595.76"/>
    <n v="10"/>
    <x v="0"/>
    <n v="37960.9"/>
    <n v="20634.86"/>
    <s v="Sneha"/>
    <s v="Corporate"/>
  </r>
  <r>
    <s v="ORD-85685-7774"/>
    <d v="2024-11-20T00:00:00"/>
    <x v="1"/>
    <x v="542"/>
    <x v="269"/>
    <x v="2"/>
    <s v="Punjab"/>
    <s v="Amritsar"/>
    <x v="2"/>
    <x v="8"/>
    <s v="Laptops Pro 1"/>
    <n v="149851.76999999999"/>
    <n v="8"/>
    <x v="6"/>
    <n v="255118.4"/>
    <n v="-105266.63"/>
    <s v="Neha"/>
    <s v="Home Office"/>
  </r>
  <r>
    <s v="ORD-82658-7775"/>
    <d v="2023-12-21T00:00:00"/>
    <x v="0"/>
    <x v="169"/>
    <x v="255"/>
    <x v="1"/>
    <s v="Rajasthan"/>
    <s v="Jaipur"/>
    <x v="0"/>
    <x v="7"/>
    <s v="Tables Pro 10"/>
    <n v="51939.86"/>
    <n v="4"/>
    <x v="7"/>
    <n v="32332.12"/>
    <n v="19607.740000000002"/>
    <s v="Neha"/>
    <s v="Corporate"/>
  </r>
  <r>
    <s v="ORD-80797-7776"/>
    <d v="2024-07-28T00:00:00"/>
    <x v="1"/>
    <x v="683"/>
    <x v="48"/>
    <x v="1"/>
    <s v="Maharashtra"/>
    <s v="Mumbai"/>
    <x v="1"/>
    <x v="3"/>
    <s v="Storage Pro 4"/>
    <n v="9919.74"/>
    <n v="10"/>
    <x v="3"/>
    <n v="8498.7999999999993"/>
    <n v="1420.94"/>
    <s v="Pooja"/>
    <s v="Home Office"/>
  </r>
  <r>
    <s v="ORD-32604-7777"/>
    <d v="2023-01-09T00:00:00"/>
    <x v="0"/>
    <x v="229"/>
    <x v="173"/>
    <x v="1"/>
    <s v="Maharashtra"/>
    <s v="Pune"/>
    <x v="2"/>
    <x v="10"/>
    <s v="Accessories Pro 6"/>
    <n v="414083.68"/>
    <n v="13"/>
    <x v="5"/>
    <n v="341999.71"/>
    <n v="72083.97"/>
    <s v="Sneha"/>
    <s v="Consumer"/>
  </r>
  <r>
    <s v="ORD-64048-7778"/>
    <d v="2024-10-14T00:00:00"/>
    <x v="1"/>
    <x v="79"/>
    <x v="49"/>
    <x v="3"/>
    <s v="Bihar"/>
    <s v="Gaya"/>
    <x v="0"/>
    <x v="4"/>
    <s v="Chairs Pro 1"/>
    <n v="118041.86"/>
    <n v="10"/>
    <x v="2"/>
    <n v="84474"/>
    <n v="33567.86"/>
    <s v="Rahul"/>
    <s v="Home Office"/>
  </r>
  <r>
    <s v="ORD-71748-7779"/>
    <d v="2023-02-09T00:00:00"/>
    <x v="0"/>
    <x v="239"/>
    <x v="266"/>
    <x v="3"/>
    <s v="West Bengal"/>
    <s v="Kolkata"/>
    <x v="0"/>
    <x v="0"/>
    <s v="Sofas Pro 6"/>
    <n v="62391.23"/>
    <n v="5"/>
    <x v="4"/>
    <n v="39576.75"/>
    <n v="22814.48"/>
    <s v="Rahul"/>
    <s v="Corporate"/>
  </r>
  <r>
    <s v="ORD-20208-7780"/>
    <d v="2024-11-23T00:00:00"/>
    <x v="1"/>
    <x v="305"/>
    <x v="279"/>
    <x v="3"/>
    <s v="Odisha"/>
    <s v="Bhubaneswar"/>
    <x v="1"/>
    <x v="2"/>
    <s v="Binders Pro 5"/>
    <n v="20300.900000000001"/>
    <n v="12"/>
    <x v="3"/>
    <n v="15079.2"/>
    <n v="5221.7"/>
    <s v="Vikas"/>
    <s v="Corporate"/>
  </r>
  <r>
    <s v="ORD-54106-7781"/>
    <d v="2024-11-15T00:00:00"/>
    <x v="1"/>
    <x v="826"/>
    <x v="165"/>
    <x v="2"/>
    <s v="Delhi"/>
    <s v="New Delhi"/>
    <x v="1"/>
    <x v="3"/>
    <s v="Storage Pro 5"/>
    <n v="12955.13"/>
    <n v="9"/>
    <x v="2"/>
    <n v="11802.96"/>
    <n v="1152.17"/>
    <s v="Amit"/>
    <s v="Consumer"/>
  </r>
  <r>
    <s v="ORD-62419-7782"/>
    <d v="2024-10-11T00:00:00"/>
    <x v="1"/>
    <x v="241"/>
    <x v="22"/>
    <x v="0"/>
    <s v="Tamil Nadu"/>
    <s v="Coimbatore"/>
    <x v="1"/>
    <x v="3"/>
    <s v="Storage Pro 5"/>
    <n v="5782.99"/>
    <n v="10"/>
    <x v="0"/>
    <n v="3347"/>
    <n v="2435.9899999999998"/>
    <s v="Pooja"/>
    <s v="Consumer"/>
  </r>
  <r>
    <s v="ORD-16802-7783"/>
    <d v="2024-07-28T00:00:00"/>
    <x v="1"/>
    <x v="679"/>
    <x v="282"/>
    <x v="1"/>
    <s v="Maharashtra"/>
    <s v="Nagpur"/>
    <x v="1"/>
    <x v="1"/>
    <s v="Paper Pro 1"/>
    <n v="9016.0400000000009"/>
    <n v="9"/>
    <x v="6"/>
    <n v="16248.69"/>
    <n v="-7232.65"/>
    <s v="Pooja"/>
    <s v="Consumer"/>
  </r>
  <r>
    <s v="ORD-29517-7784"/>
    <d v="2023-09-18T00:00:00"/>
    <x v="0"/>
    <x v="162"/>
    <x v="50"/>
    <x v="3"/>
    <s v="Bihar"/>
    <s v="Gaya"/>
    <x v="2"/>
    <x v="5"/>
    <s v="Tablets Pro 4"/>
    <n v="65016.45"/>
    <n v="7"/>
    <x v="7"/>
    <n v="48227.34"/>
    <n v="16789.11"/>
    <s v="Rahul"/>
    <s v="Corporate"/>
  </r>
  <r>
    <s v="ORD-50144-7785"/>
    <d v="2023-03-17T00:00:00"/>
    <x v="0"/>
    <x v="252"/>
    <x v="217"/>
    <x v="2"/>
    <s v="Haryana"/>
    <s v="Gurgaon"/>
    <x v="1"/>
    <x v="2"/>
    <s v="Binders Pro 6"/>
    <n v="9913.23"/>
    <n v="11"/>
    <x v="1"/>
    <n v="14960.22"/>
    <n v="-5046.99"/>
    <s v="Amit"/>
    <s v="Corporate"/>
  </r>
  <r>
    <s v="ORD-96200-7786"/>
    <d v="2023-12-26T00:00:00"/>
    <x v="0"/>
    <x v="125"/>
    <x v="100"/>
    <x v="0"/>
    <s v="Tamil Nadu"/>
    <s v="Coimbatore"/>
    <x v="1"/>
    <x v="6"/>
    <s v="Pens Pro 6"/>
    <n v="4838.5600000000004"/>
    <n v="14"/>
    <x v="1"/>
    <n v="7120.26"/>
    <n v="-2281.6999999999998"/>
    <s v="Amit"/>
    <s v="Home Office"/>
  </r>
  <r>
    <s v="ORD-66920-7787"/>
    <d v="2024-06-29T00:00:00"/>
    <x v="1"/>
    <x v="634"/>
    <x v="193"/>
    <x v="2"/>
    <s v="Delhi"/>
    <s v="New Delhi"/>
    <x v="0"/>
    <x v="0"/>
    <s v="Sofas Pro 1"/>
    <n v="84062.11"/>
    <n v="9"/>
    <x v="7"/>
    <n v="67018.95"/>
    <n v="17043.16"/>
    <s v="Neha"/>
    <s v="Home Office"/>
  </r>
  <r>
    <s v="ORD-89676-7788"/>
    <d v="2024-12-14T00:00:00"/>
    <x v="1"/>
    <x v="328"/>
    <x v="60"/>
    <x v="2"/>
    <s v="Punjab"/>
    <s v="Amritsar"/>
    <x v="2"/>
    <x v="10"/>
    <s v="Accessories Pro 6"/>
    <n v="518000.91"/>
    <n v="8"/>
    <x v="0"/>
    <n v="326254.88"/>
    <n v="191746.03"/>
    <s v="Sneha"/>
    <s v="Consumer"/>
  </r>
  <r>
    <s v="ORD-97346-7789"/>
    <d v="2024-12-16T00:00:00"/>
    <x v="1"/>
    <x v="382"/>
    <x v="10"/>
    <x v="3"/>
    <s v="Odisha"/>
    <s v="Bhubaneswar"/>
    <x v="2"/>
    <x v="11"/>
    <s v="Smartphones Pro 7"/>
    <n v="245040.97"/>
    <n v="8"/>
    <x v="3"/>
    <n v="177863.76"/>
    <n v="67177.210000000006"/>
    <s v="Neha"/>
    <s v="Home Office"/>
  </r>
  <r>
    <s v="ORD-24975-7790"/>
    <d v="2024-08-06T00:00:00"/>
    <x v="1"/>
    <x v="543"/>
    <x v="261"/>
    <x v="1"/>
    <s v="Rajasthan"/>
    <s v="Jaipur"/>
    <x v="0"/>
    <x v="0"/>
    <s v="Sofas Pro 9"/>
    <n v="243250.15"/>
    <n v="14"/>
    <x v="3"/>
    <n v="186365.9"/>
    <n v="56884.25"/>
    <s v="Priya"/>
    <s v="Corporate"/>
  </r>
  <r>
    <s v="ORD-36286-7791"/>
    <d v="2024-12-27T00:00:00"/>
    <x v="1"/>
    <x v="366"/>
    <x v="83"/>
    <x v="1"/>
    <s v="Rajasthan"/>
    <s v="Jaipur"/>
    <x v="2"/>
    <x v="5"/>
    <s v="Tablets Pro 1"/>
    <n v="874350.74"/>
    <n v="11"/>
    <x v="4"/>
    <n v="538233.63"/>
    <n v="336117.11"/>
    <s v="Sneha"/>
    <s v="Corporate"/>
  </r>
  <r>
    <s v="ORD-40456-7792"/>
    <d v="2024-12-28T00:00:00"/>
    <x v="1"/>
    <x v="141"/>
    <x v="109"/>
    <x v="1"/>
    <s v="Maharashtra"/>
    <s v="Mumbai"/>
    <x v="1"/>
    <x v="6"/>
    <s v="Pens Pro 10"/>
    <n v="889.16"/>
    <n v="2"/>
    <x v="0"/>
    <n v="656.4"/>
    <n v="232.76"/>
    <s v="Sneha"/>
    <s v="Consumer"/>
  </r>
  <r>
    <s v="ORD-92608-7793"/>
    <d v="2023-06-05T00:00:00"/>
    <x v="0"/>
    <x v="193"/>
    <x v="275"/>
    <x v="1"/>
    <s v="Gujarat"/>
    <s v="Ahmedabad"/>
    <x v="1"/>
    <x v="1"/>
    <s v="Paper Pro 6"/>
    <n v="16992.91"/>
    <n v="14"/>
    <x v="7"/>
    <n v="14058.52"/>
    <n v="2934.39"/>
    <s v="Amit"/>
    <s v="Corporate"/>
  </r>
  <r>
    <s v="ORD-43868-7794"/>
    <d v="2023-10-17T00:00:00"/>
    <x v="0"/>
    <x v="653"/>
    <x v="7"/>
    <x v="0"/>
    <s v="Telangana"/>
    <s v="Hyderabad"/>
    <x v="1"/>
    <x v="2"/>
    <s v="Binders Pro 1"/>
    <n v="1789.11"/>
    <n v="5"/>
    <x v="2"/>
    <n v="1576.2"/>
    <n v="212.91"/>
    <s v="Sneha"/>
    <s v="Home Office"/>
  </r>
  <r>
    <s v="ORD-61367-7795"/>
    <d v="2023-10-01T00:00:00"/>
    <x v="0"/>
    <x v="378"/>
    <x v="215"/>
    <x v="3"/>
    <s v="Bihar"/>
    <s v="Gaya"/>
    <x v="2"/>
    <x v="11"/>
    <s v="Smartphones Pro 10"/>
    <n v="76686.03"/>
    <n v="2"/>
    <x v="5"/>
    <n v="83909.96"/>
    <n v="-7223.93"/>
    <s v="Rahul"/>
    <s v="Consumer"/>
  </r>
  <r>
    <s v="ORD-69755-7796"/>
    <d v="2024-07-17T00:00:00"/>
    <x v="1"/>
    <x v="605"/>
    <x v="58"/>
    <x v="1"/>
    <s v="Gujarat"/>
    <s v="Ahmedabad"/>
    <x v="2"/>
    <x v="5"/>
    <s v="Tablets Pro 3"/>
    <n v="141921.79"/>
    <n v="5"/>
    <x v="5"/>
    <n v="132452.54999999999"/>
    <n v="9469.24"/>
    <s v="Karan"/>
    <s v="Consumer"/>
  </r>
  <r>
    <s v="ORD-72421-7797"/>
    <d v="2024-06-28T00:00:00"/>
    <x v="1"/>
    <x v="448"/>
    <x v="265"/>
    <x v="3"/>
    <s v="Bihar"/>
    <s v="Patna"/>
    <x v="1"/>
    <x v="1"/>
    <s v="Paper Pro 8"/>
    <n v="775.82"/>
    <n v="1"/>
    <x v="3"/>
    <n v="663.37"/>
    <n v="112.45"/>
    <s v="Rahul"/>
    <s v="Home Office"/>
  </r>
  <r>
    <s v="ORD-87179-7798"/>
    <d v="2023-04-17T00:00:00"/>
    <x v="0"/>
    <x v="697"/>
    <x v="202"/>
    <x v="1"/>
    <s v="Gujarat"/>
    <s v="Surat"/>
    <x v="2"/>
    <x v="5"/>
    <s v="Tablets Pro 1"/>
    <n v="224620.88"/>
    <n v="7"/>
    <x v="7"/>
    <n v="177070.53"/>
    <n v="47550.35"/>
    <s v="Sneha"/>
    <s v="Corporate"/>
  </r>
  <r>
    <s v="ORD-74258-7799"/>
    <d v="2023-08-07T00:00:00"/>
    <x v="0"/>
    <x v="699"/>
    <x v="17"/>
    <x v="3"/>
    <s v="West Bengal"/>
    <s v="Howrah"/>
    <x v="0"/>
    <x v="0"/>
    <s v="Sofas Pro 6"/>
    <n v="236996.73"/>
    <n v="9"/>
    <x v="7"/>
    <n v="174283.56"/>
    <n v="62713.17"/>
    <s v="Priya"/>
    <s v="Home Office"/>
  </r>
  <r>
    <s v="ORD-41703-7800"/>
    <d v="2024-07-29T00:00:00"/>
    <x v="1"/>
    <x v="54"/>
    <x v="284"/>
    <x v="3"/>
    <s v="West Bengal"/>
    <s v="Kolkata"/>
    <x v="2"/>
    <x v="8"/>
    <s v="Laptops Pro 8"/>
    <n v="79803.899999999994"/>
    <n v="6"/>
    <x v="2"/>
    <n v="71002.679999999993"/>
    <n v="8801.2199999999993"/>
    <s v="Sneha"/>
    <s v="Consumer"/>
  </r>
  <r>
    <s v="ORD-40361-7801"/>
    <d v="2023-11-08T00:00:00"/>
    <x v="0"/>
    <x v="185"/>
    <x v="40"/>
    <x v="0"/>
    <s v="Tamil Nadu"/>
    <s v="Coimbatore"/>
    <x v="2"/>
    <x v="11"/>
    <s v="Smartphones Pro 9"/>
    <n v="374411.1"/>
    <n v="13"/>
    <x v="0"/>
    <n v="281779.55"/>
    <n v="92631.55"/>
    <s v="Amit"/>
    <s v="Consumer"/>
  </r>
  <r>
    <s v="ORD-24552-7802"/>
    <d v="2023-11-14T00:00:00"/>
    <x v="0"/>
    <x v="351"/>
    <x v="230"/>
    <x v="1"/>
    <s v="Maharashtra"/>
    <s v="Pune"/>
    <x v="2"/>
    <x v="8"/>
    <s v="Laptops Pro 6"/>
    <n v="319909.38"/>
    <n v="11"/>
    <x v="1"/>
    <n v="481318.86"/>
    <n v="-161409.48000000001"/>
    <s v="Amit"/>
    <s v="Consumer"/>
  </r>
  <r>
    <s v="ORD-59229-7803"/>
    <d v="2023-12-23T00:00:00"/>
    <x v="0"/>
    <x v="706"/>
    <x v="238"/>
    <x v="0"/>
    <s v="Tamil Nadu"/>
    <s v="Chennai"/>
    <x v="1"/>
    <x v="3"/>
    <s v="Storage Pro 8"/>
    <n v="247.82"/>
    <n v="4"/>
    <x v="6"/>
    <n v="427.28"/>
    <n v="-179.46"/>
    <s v="Amit"/>
    <s v="Consumer"/>
  </r>
  <r>
    <s v="ORD-31530-7804"/>
    <d v="2023-02-19T00:00:00"/>
    <x v="0"/>
    <x v="106"/>
    <x v="70"/>
    <x v="2"/>
    <s v="Haryana"/>
    <s v="Faridabad"/>
    <x v="2"/>
    <x v="5"/>
    <s v="Tablets Pro 4"/>
    <n v="1106166.73"/>
    <n v="14"/>
    <x v="0"/>
    <n v="619247.02"/>
    <n v="486919.71"/>
    <s v="Pooja"/>
    <s v="Corporate"/>
  </r>
  <r>
    <s v="ORD-36793-7805"/>
    <d v="2023-12-01T00:00:00"/>
    <x v="0"/>
    <x v="216"/>
    <x v="2"/>
    <x v="1"/>
    <s v="Rajasthan"/>
    <s v="Jaipur"/>
    <x v="0"/>
    <x v="0"/>
    <s v="Sofas Pro 1"/>
    <n v="33584.129999999997"/>
    <n v="10"/>
    <x v="1"/>
    <n v="49630.5"/>
    <n v="-16046.37"/>
    <s v="Vikas"/>
    <s v="Consumer"/>
  </r>
  <r>
    <s v="ORD-92853-7806"/>
    <d v="2024-07-22T00:00:00"/>
    <x v="1"/>
    <x v="124"/>
    <x v="207"/>
    <x v="0"/>
    <s v="Tamil Nadu"/>
    <s v="Coimbatore"/>
    <x v="2"/>
    <x v="8"/>
    <s v="Laptops Pro 3"/>
    <n v="260225.01"/>
    <n v="9"/>
    <x v="2"/>
    <n v="191420.55"/>
    <n v="68804.460000000006"/>
    <s v="Rahul"/>
    <s v="Home Office"/>
  </r>
  <r>
    <s v="ORD-38926-7807"/>
    <d v="2024-02-25T00:00:00"/>
    <x v="1"/>
    <x v="452"/>
    <x v="209"/>
    <x v="2"/>
    <s v="Punjab"/>
    <s v="Ludhiana"/>
    <x v="1"/>
    <x v="3"/>
    <s v="Storage Pro 9"/>
    <n v="23495.040000000001"/>
    <n v="10"/>
    <x v="0"/>
    <n v="14231.9"/>
    <n v="9263.14"/>
    <s v="Neha"/>
    <s v="Home Office"/>
  </r>
  <r>
    <s v="ORD-58582-7808"/>
    <d v="2024-08-01T00:00:00"/>
    <x v="1"/>
    <x v="223"/>
    <x v="116"/>
    <x v="1"/>
    <s v="Gujarat"/>
    <s v="Surat"/>
    <x v="2"/>
    <x v="11"/>
    <s v="Smartphones Pro 7"/>
    <n v="83052.73"/>
    <n v="4"/>
    <x v="6"/>
    <n v="142153.92000000001"/>
    <n v="-59101.19"/>
    <s v="Pooja"/>
    <s v="Home Office"/>
  </r>
  <r>
    <s v="ORD-89710-7809"/>
    <d v="2023-09-01T00:00:00"/>
    <x v="0"/>
    <x v="195"/>
    <x v="280"/>
    <x v="3"/>
    <s v="West Bengal"/>
    <s v="Kolkata"/>
    <x v="2"/>
    <x v="10"/>
    <s v="Accessories Pro 2"/>
    <n v="31227.26"/>
    <n v="1"/>
    <x v="3"/>
    <n v="21706.42"/>
    <n v="9520.84"/>
    <s v="Vikas"/>
    <s v="Consumer"/>
  </r>
  <r>
    <s v="ORD-87411-7810"/>
    <d v="2023-12-02T00:00:00"/>
    <x v="0"/>
    <x v="624"/>
    <x v="235"/>
    <x v="2"/>
    <s v="Delhi"/>
    <s v="New Delhi"/>
    <x v="2"/>
    <x v="5"/>
    <s v="Tablets Pro 6"/>
    <n v="265572.11"/>
    <n v="14"/>
    <x v="1"/>
    <n v="400784.72"/>
    <n v="-135212.60999999999"/>
    <s v="Rahul"/>
    <s v="Home Office"/>
  </r>
  <r>
    <s v="ORD-76820-7811"/>
    <d v="2024-11-06T00:00:00"/>
    <x v="1"/>
    <x v="244"/>
    <x v="0"/>
    <x v="1"/>
    <s v="Rajasthan"/>
    <s v="Jaipur"/>
    <x v="0"/>
    <x v="7"/>
    <s v="Tables Pro 4"/>
    <n v="17301.310000000001"/>
    <n v="13"/>
    <x v="6"/>
    <n v="29831.1"/>
    <n v="-12529.79"/>
    <s v="Neha"/>
    <s v="Corporate"/>
  </r>
  <r>
    <s v="ORD-52390-7812"/>
    <d v="2024-10-12T00:00:00"/>
    <x v="1"/>
    <x v="80"/>
    <x v="151"/>
    <x v="2"/>
    <s v="Haryana"/>
    <s v="Faridabad"/>
    <x v="2"/>
    <x v="10"/>
    <s v="Accessories Pro 3"/>
    <n v="184693.29"/>
    <n v="5"/>
    <x v="2"/>
    <n v="131429"/>
    <n v="53264.29"/>
    <s v="Rahul"/>
    <s v="Home Office"/>
  </r>
  <r>
    <s v="ORD-26632-7813"/>
    <d v="2024-12-25T00:00:00"/>
    <x v="1"/>
    <x v="849"/>
    <x v="255"/>
    <x v="0"/>
    <s v="Tamil Nadu"/>
    <s v="Chennai"/>
    <x v="0"/>
    <x v="0"/>
    <s v="Sofas Pro 4"/>
    <n v="127207.15"/>
    <n v="11"/>
    <x v="5"/>
    <n v="111860.65"/>
    <n v="15346.5"/>
    <s v="Pooja"/>
    <s v="Home Office"/>
  </r>
  <r>
    <s v="ORD-25388-7814"/>
    <d v="2024-09-07T00:00:00"/>
    <x v="1"/>
    <x v="840"/>
    <x v="132"/>
    <x v="0"/>
    <s v="Karnataka"/>
    <s v="Mysore"/>
    <x v="0"/>
    <x v="9"/>
    <s v="Beds Pro 5"/>
    <n v="22837.06"/>
    <n v="6"/>
    <x v="3"/>
    <n v="20479.740000000002"/>
    <n v="2357.3200000000002"/>
    <s v="Neha"/>
    <s v="Corporate"/>
  </r>
  <r>
    <s v="ORD-64362-7815"/>
    <d v="2023-11-07T00:00:00"/>
    <x v="0"/>
    <x v="591"/>
    <x v="213"/>
    <x v="0"/>
    <s v="Telangana"/>
    <s v="Hyderabad"/>
    <x v="0"/>
    <x v="0"/>
    <s v="Sofas Pro 7"/>
    <n v="16232.86"/>
    <n v="5"/>
    <x v="3"/>
    <n v="11102.35"/>
    <n v="5130.51"/>
    <s v="Neha"/>
    <s v="Corporate"/>
  </r>
  <r>
    <s v="ORD-64604-7816"/>
    <d v="2024-10-05T00:00:00"/>
    <x v="1"/>
    <x v="194"/>
    <x v="285"/>
    <x v="2"/>
    <s v="Delhi"/>
    <s v="New Delhi"/>
    <x v="1"/>
    <x v="3"/>
    <s v="Storage Pro 8"/>
    <n v="841.08"/>
    <n v="1"/>
    <x v="2"/>
    <n v="807.68"/>
    <n v="33.4"/>
    <s v="Sneha"/>
    <s v="Consumer"/>
  </r>
  <r>
    <s v="ORD-37113-7817"/>
    <d v="2023-12-28T00:00:00"/>
    <x v="0"/>
    <x v="153"/>
    <x v="259"/>
    <x v="3"/>
    <s v="Bihar"/>
    <s v="Patna"/>
    <x v="2"/>
    <x v="11"/>
    <s v="Smartphones Pro 8"/>
    <n v="174143.07"/>
    <n v="3"/>
    <x v="7"/>
    <n v="145162.41"/>
    <n v="28980.66"/>
    <s v="Pooja"/>
    <s v="Consumer"/>
  </r>
  <r>
    <s v="ORD-72580-7818"/>
    <d v="2023-11-01T00:00:00"/>
    <x v="0"/>
    <x v="537"/>
    <x v="216"/>
    <x v="1"/>
    <s v="Rajasthan"/>
    <s v="Jaipur"/>
    <x v="2"/>
    <x v="8"/>
    <s v="Laptops Pro 7"/>
    <n v="201963.61"/>
    <n v="4"/>
    <x v="4"/>
    <n v="144607.72"/>
    <n v="57355.89"/>
    <s v="Karan"/>
    <s v="Consumer"/>
  </r>
  <r>
    <s v="ORD-54819-7819"/>
    <d v="2024-01-18T00:00:00"/>
    <x v="1"/>
    <x v="736"/>
    <x v="78"/>
    <x v="0"/>
    <s v="Tamil Nadu"/>
    <s v="Chennai"/>
    <x v="1"/>
    <x v="6"/>
    <s v="Pens Pro 9"/>
    <n v="18823.98"/>
    <n v="6"/>
    <x v="0"/>
    <n v="10770.3"/>
    <n v="8053.68"/>
    <s v="Karan"/>
    <s v="Corporate"/>
  </r>
  <r>
    <s v="ORD-33439-7820"/>
    <d v="2024-07-31T00:00:00"/>
    <x v="1"/>
    <x v="426"/>
    <x v="282"/>
    <x v="3"/>
    <s v="Bihar"/>
    <s v="Gaya"/>
    <x v="1"/>
    <x v="2"/>
    <s v="Binders Pro 4"/>
    <n v="8999.86"/>
    <n v="8"/>
    <x v="7"/>
    <n v="6372.96"/>
    <n v="2626.9"/>
    <s v="Vikas"/>
    <s v="Consumer"/>
  </r>
  <r>
    <s v="ORD-73458-7821"/>
    <d v="2024-06-20T00:00:00"/>
    <x v="1"/>
    <x v="293"/>
    <x v="196"/>
    <x v="1"/>
    <s v="Gujarat"/>
    <s v="Ahmedabad"/>
    <x v="2"/>
    <x v="11"/>
    <s v="Smartphones Pro 7"/>
    <n v="141934.6"/>
    <n v="13"/>
    <x v="0"/>
    <n v="92831.18"/>
    <n v="49103.42"/>
    <s v="Vikas"/>
    <s v="Home Office"/>
  </r>
  <r>
    <s v="ORD-45665-7822"/>
    <d v="2024-09-16T00:00:00"/>
    <x v="1"/>
    <x v="315"/>
    <x v="209"/>
    <x v="0"/>
    <s v="Telangana"/>
    <s v="Hyderabad"/>
    <x v="1"/>
    <x v="1"/>
    <s v="Paper Pro 8"/>
    <n v="17367.5"/>
    <n v="8"/>
    <x v="4"/>
    <n v="11307.12"/>
    <n v="6060.38"/>
    <s v="Priya"/>
    <s v="Corporate"/>
  </r>
  <r>
    <s v="ORD-58564-7823"/>
    <d v="2024-12-06T00:00:00"/>
    <x v="1"/>
    <x v="210"/>
    <x v="95"/>
    <x v="0"/>
    <s v="Karnataka"/>
    <s v="Bangalore"/>
    <x v="1"/>
    <x v="6"/>
    <s v="Pens Pro 1"/>
    <n v="1658.31"/>
    <n v="4"/>
    <x v="1"/>
    <n v="2434.1999999999998"/>
    <n v="-775.89"/>
    <s v="Rahul"/>
    <s v="Corporate"/>
  </r>
  <r>
    <s v="ORD-99166-7824"/>
    <d v="2023-11-03T00:00:00"/>
    <x v="0"/>
    <x v="213"/>
    <x v="136"/>
    <x v="0"/>
    <s v="Telangana"/>
    <s v="Hyderabad"/>
    <x v="1"/>
    <x v="1"/>
    <s v="Paper Pro 5"/>
    <n v="13500.5"/>
    <n v="10"/>
    <x v="2"/>
    <n v="11147.1"/>
    <n v="2353.4"/>
    <s v="Vikas"/>
    <s v="Corporate"/>
  </r>
  <r>
    <s v="ORD-74354-7825"/>
    <d v="2023-10-25T00:00:00"/>
    <x v="0"/>
    <x v="237"/>
    <x v="207"/>
    <x v="1"/>
    <s v="Rajasthan"/>
    <s v="Jaipur"/>
    <x v="2"/>
    <x v="5"/>
    <s v="Tablets Pro 6"/>
    <n v="26572.28"/>
    <n v="2"/>
    <x v="7"/>
    <n v="21350"/>
    <n v="5222.28"/>
    <s v="Amit"/>
    <s v="Consumer"/>
  </r>
  <r>
    <s v="ORD-60107-7826"/>
    <d v="2024-07-05T00:00:00"/>
    <x v="1"/>
    <x v="534"/>
    <x v="258"/>
    <x v="3"/>
    <s v="Odisha"/>
    <s v="Bhubaneswar"/>
    <x v="2"/>
    <x v="11"/>
    <s v="Smartphones Pro 9"/>
    <n v="148521.53"/>
    <n v="10"/>
    <x v="2"/>
    <n v="107509.1"/>
    <n v="41012.43"/>
    <s v="Pooja"/>
    <s v="Home Office"/>
  </r>
  <r>
    <s v="ORD-96402-7827"/>
    <d v="2024-11-04T00:00:00"/>
    <x v="1"/>
    <x v="414"/>
    <x v="8"/>
    <x v="2"/>
    <s v="Haryana"/>
    <s v="Faridabad"/>
    <x v="1"/>
    <x v="6"/>
    <s v="Pens Pro 4"/>
    <n v="23913.81"/>
    <n v="13"/>
    <x v="2"/>
    <n v="19355.05"/>
    <n v="4558.76"/>
    <s v="Neha"/>
    <s v="Corporate"/>
  </r>
  <r>
    <s v="ORD-89452-7828"/>
    <d v="2024-11-28T00:00:00"/>
    <x v="1"/>
    <x v="137"/>
    <x v="28"/>
    <x v="1"/>
    <s v="Gujarat"/>
    <s v="Ahmedabad"/>
    <x v="2"/>
    <x v="8"/>
    <s v="Laptops Pro 2"/>
    <n v="144827.63"/>
    <n v="12"/>
    <x v="7"/>
    <n v="96113.16"/>
    <n v="48714.47"/>
    <s v="Rahul"/>
    <s v="Corporate"/>
  </r>
  <r>
    <s v="ORD-63748-7829"/>
    <d v="2024-07-25T00:00:00"/>
    <x v="1"/>
    <x v="299"/>
    <x v="68"/>
    <x v="2"/>
    <s v="Punjab"/>
    <s v="Amritsar"/>
    <x v="2"/>
    <x v="10"/>
    <s v="Accessories Pro 3"/>
    <n v="211095.67"/>
    <n v="7"/>
    <x v="2"/>
    <n v="176382.57"/>
    <n v="34713.1"/>
    <s v="Rahul"/>
    <s v="Consumer"/>
  </r>
  <r>
    <s v="ORD-53995-7830"/>
    <d v="2023-02-02T00:00:00"/>
    <x v="0"/>
    <x v="131"/>
    <x v="292"/>
    <x v="1"/>
    <s v="Rajasthan"/>
    <s v="Jaipur"/>
    <x v="2"/>
    <x v="11"/>
    <s v="Smartphones Pro 5"/>
    <n v="321415.96999999997"/>
    <n v="12"/>
    <x v="5"/>
    <n v="259606.2"/>
    <n v="61809.77"/>
    <s v="Karan"/>
    <s v="Consumer"/>
  </r>
  <r>
    <s v="ORD-99515-7831"/>
    <d v="2024-01-26T00:00:00"/>
    <x v="1"/>
    <x v="799"/>
    <x v="35"/>
    <x v="1"/>
    <s v="Rajasthan"/>
    <s v="Jaipur"/>
    <x v="0"/>
    <x v="0"/>
    <s v="Sofas Pro 5"/>
    <n v="33486.49"/>
    <n v="13"/>
    <x v="5"/>
    <n v="29682.9"/>
    <n v="3803.59"/>
    <s v="Sneha"/>
    <s v="Consumer"/>
  </r>
  <r>
    <s v="ORD-61961-7832"/>
    <d v="2024-11-05T00:00:00"/>
    <x v="1"/>
    <x v="446"/>
    <x v="190"/>
    <x v="1"/>
    <s v="Maharashtra"/>
    <s v="Mumbai"/>
    <x v="2"/>
    <x v="11"/>
    <s v="Smartphones Pro 1"/>
    <n v="172810.65"/>
    <n v="11"/>
    <x v="6"/>
    <n v="290451.26"/>
    <n v="-117640.61"/>
    <s v="Sneha"/>
    <s v="Corporate"/>
  </r>
  <r>
    <s v="ORD-73232-7833"/>
    <d v="2023-11-01T00:00:00"/>
    <x v="0"/>
    <x v="575"/>
    <x v="294"/>
    <x v="2"/>
    <s v="Delhi"/>
    <s v="New Delhi"/>
    <x v="0"/>
    <x v="7"/>
    <s v="Tables Pro 10"/>
    <n v="91426.68"/>
    <n v="12"/>
    <x v="1"/>
    <n v="137947.20000000001"/>
    <n v="-46520.52"/>
    <s v="Neha"/>
    <s v="Home Office"/>
  </r>
  <r>
    <s v="ORD-27959-7834"/>
    <d v="2023-10-02T00:00:00"/>
    <x v="0"/>
    <x v="537"/>
    <x v="40"/>
    <x v="2"/>
    <s v="Delhi"/>
    <s v="New Delhi"/>
    <x v="2"/>
    <x v="10"/>
    <s v="Accessories Pro 7"/>
    <n v="196547.9"/>
    <n v="5"/>
    <x v="5"/>
    <n v="189086.5"/>
    <n v="7461.4"/>
    <s v="Neha"/>
    <s v="Home Office"/>
  </r>
  <r>
    <s v="ORD-73592-7835"/>
    <d v="2023-03-28T00:00:00"/>
    <x v="0"/>
    <x v="787"/>
    <x v="19"/>
    <x v="0"/>
    <s v="Karnataka"/>
    <s v="Mysore"/>
    <x v="1"/>
    <x v="6"/>
    <s v="Pens Pro 2"/>
    <n v="4674.05"/>
    <n v="4"/>
    <x v="1"/>
    <n v="6854.48"/>
    <n v="-2180.4299999999998"/>
    <s v="Karan"/>
    <s v="Corporate"/>
  </r>
  <r>
    <s v="ORD-43801-7836"/>
    <d v="2024-05-08T00:00:00"/>
    <x v="1"/>
    <x v="320"/>
    <x v="273"/>
    <x v="3"/>
    <s v="Bihar"/>
    <s v="Patna"/>
    <x v="2"/>
    <x v="11"/>
    <s v="Smartphones Pro 10"/>
    <n v="156678.81"/>
    <n v="3"/>
    <x v="5"/>
    <n v="130917.36"/>
    <n v="25761.45"/>
    <s v="Rahul"/>
    <s v="Consumer"/>
  </r>
  <r>
    <s v="ORD-60870-7837"/>
    <d v="2023-07-23T00:00:00"/>
    <x v="0"/>
    <x v="283"/>
    <x v="156"/>
    <x v="1"/>
    <s v="Gujarat"/>
    <s v="Ahmedabad"/>
    <x v="1"/>
    <x v="3"/>
    <s v="Storage Pro 10"/>
    <n v="10483.76"/>
    <n v="7"/>
    <x v="0"/>
    <n v="7157.85"/>
    <n v="3325.91"/>
    <s v="Rahul"/>
    <s v="Home Office"/>
  </r>
  <r>
    <s v="ORD-93998-7838"/>
    <d v="2023-01-16T00:00:00"/>
    <x v="0"/>
    <x v="332"/>
    <x v="66"/>
    <x v="2"/>
    <s v="Delhi"/>
    <s v="New Delhi"/>
    <x v="1"/>
    <x v="2"/>
    <s v="Binders Pro 9"/>
    <n v="17984.259999999998"/>
    <n v="13"/>
    <x v="5"/>
    <n v="19719.57"/>
    <n v="-1735.31"/>
    <s v="Priya"/>
    <s v="Consumer"/>
  </r>
  <r>
    <s v="ORD-94448-7839"/>
    <d v="2023-02-12T00:00:00"/>
    <x v="0"/>
    <x v="237"/>
    <x v="117"/>
    <x v="3"/>
    <s v="West Bengal"/>
    <s v="Kolkata"/>
    <x v="1"/>
    <x v="3"/>
    <s v="Storage Pro 4"/>
    <n v="11309.63"/>
    <n v="5"/>
    <x v="7"/>
    <n v="8750.1"/>
    <n v="2559.5300000000002"/>
    <s v="Amit"/>
    <s v="Consumer"/>
  </r>
  <r>
    <s v="ORD-38075-7840"/>
    <d v="2023-07-18T00:00:00"/>
    <x v="0"/>
    <x v="314"/>
    <x v="133"/>
    <x v="2"/>
    <s v="Punjab"/>
    <s v="Amritsar"/>
    <x v="1"/>
    <x v="6"/>
    <s v="Pens Pro 7"/>
    <n v="9906.5400000000009"/>
    <n v="7"/>
    <x v="5"/>
    <n v="7875.35"/>
    <n v="2031.19"/>
    <s v="Vikas"/>
    <s v="Home Office"/>
  </r>
  <r>
    <s v="ORD-18504-7841"/>
    <d v="2024-12-29T00:00:00"/>
    <x v="1"/>
    <x v="443"/>
    <x v="81"/>
    <x v="0"/>
    <s v="Karnataka"/>
    <s v="Mysore"/>
    <x v="2"/>
    <x v="10"/>
    <s v="Accessories Pro 1"/>
    <n v="48001.32"/>
    <n v="9"/>
    <x v="1"/>
    <n v="70750.350000000006"/>
    <n v="-22749.03"/>
    <s v="Karan"/>
    <s v="Corporate"/>
  </r>
  <r>
    <s v="ORD-20840-7842"/>
    <d v="2024-11-21T00:00:00"/>
    <x v="1"/>
    <x v="34"/>
    <x v="284"/>
    <x v="0"/>
    <s v="Telangana"/>
    <s v="Hyderabad"/>
    <x v="1"/>
    <x v="2"/>
    <s v="Binders Pro 8"/>
    <n v="4662.2"/>
    <n v="5"/>
    <x v="1"/>
    <n v="7043.15"/>
    <n v="-2380.9499999999998"/>
    <s v="Amit"/>
    <s v="Corporate"/>
  </r>
  <r>
    <s v="ORD-76525-7843"/>
    <d v="2023-10-28T00:00:00"/>
    <x v="0"/>
    <x v="401"/>
    <x v="9"/>
    <x v="2"/>
    <s v="Punjab"/>
    <s v="Ludhiana"/>
    <x v="1"/>
    <x v="2"/>
    <s v="Binders Pro 7"/>
    <n v="6900.47"/>
    <n v="5"/>
    <x v="4"/>
    <n v="5137.2"/>
    <n v="1763.27"/>
    <s v="Karan"/>
    <s v="Consumer"/>
  </r>
  <r>
    <s v="ORD-15998-7844"/>
    <d v="2024-10-23T00:00:00"/>
    <x v="1"/>
    <x v="215"/>
    <x v="32"/>
    <x v="0"/>
    <s v="Karnataka"/>
    <s v="Bangalore"/>
    <x v="2"/>
    <x v="10"/>
    <s v="Accessories Pro 10"/>
    <n v="13938.36"/>
    <n v="1"/>
    <x v="6"/>
    <n v="23638.66"/>
    <n v="-9700.2999999999993"/>
    <s v="Pooja"/>
    <s v="Corporate"/>
  </r>
  <r>
    <s v="ORD-89075-7845"/>
    <d v="2023-12-08T00:00:00"/>
    <x v="0"/>
    <x v="265"/>
    <x v="283"/>
    <x v="0"/>
    <s v="Karnataka"/>
    <s v="Bangalore"/>
    <x v="0"/>
    <x v="0"/>
    <s v="Sofas Pro 2"/>
    <n v="57511.5"/>
    <n v="8"/>
    <x v="0"/>
    <n v="36712.080000000002"/>
    <n v="20799.419999999998"/>
    <s v="Sneha"/>
    <s v="Corporate"/>
  </r>
  <r>
    <s v="ORD-45961-7846"/>
    <d v="2024-07-09T00:00:00"/>
    <x v="1"/>
    <x v="537"/>
    <x v="82"/>
    <x v="2"/>
    <s v="Punjab"/>
    <s v="Amritsar"/>
    <x v="2"/>
    <x v="10"/>
    <s v="Accessories Pro 9"/>
    <n v="469468.79"/>
    <n v="11"/>
    <x v="2"/>
    <n v="448132.3"/>
    <n v="21336.49"/>
    <s v="Amit"/>
    <s v="Corporate"/>
  </r>
  <r>
    <s v="ORD-97780-7847"/>
    <d v="2023-01-27T00:00:00"/>
    <x v="0"/>
    <x v="333"/>
    <x v="185"/>
    <x v="3"/>
    <s v="West Bengal"/>
    <s v="Howrah"/>
    <x v="1"/>
    <x v="1"/>
    <s v="Paper Pro 7"/>
    <n v="13115.48"/>
    <n v="5"/>
    <x v="0"/>
    <n v="8223.6"/>
    <n v="4891.88"/>
    <s v="Amit"/>
    <s v="Consumer"/>
  </r>
  <r>
    <s v="ORD-25042-7848"/>
    <d v="2024-12-18T00:00:00"/>
    <x v="1"/>
    <x v="257"/>
    <x v="41"/>
    <x v="1"/>
    <s v="Gujarat"/>
    <s v="Ahmedabad"/>
    <x v="2"/>
    <x v="10"/>
    <s v="Accessories Pro 6"/>
    <n v="562499.81000000006"/>
    <n v="13"/>
    <x v="3"/>
    <n v="382414.63"/>
    <n v="180085.18"/>
    <s v="Rahul"/>
    <s v="Consumer"/>
  </r>
  <r>
    <s v="ORD-45490-7849"/>
    <d v="2023-04-24T00:00:00"/>
    <x v="0"/>
    <x v="452"/>
    <x v="95"/>
    <x v="3"/>
    <s v="West Bengal"/>
    <s v="Howrah"/>
    <x v="0"/>
    <x v="9"/>
    <s v="Beds Pro 4"/>
    <n v="92800.58"/>
    <n v="8"/>
    <x v="0"/>
    <n v="67153.52"/>
    <n v="25647.06"/>
    <s v="Priya"/>
    <s v="Home Office"/>
  </r>
  <r>
    <s v="ORD-68946-7850"/>
    <d v="2023-10-13T00:00:00"/>
    <x v="0"/>
    <x v="241"/>
    <x v="271"/>
    <x v="0"/>
    <s v="Karnataka"/>
    <s v="Mysore"/>
    <x v="0"/>
    <x v="0"/>
    <s v="Sofas Pro 4"/>
    <n v="75445.53"/>
    <n v="10"/>
    <x v="5"/>
    <n v="75583.899999999994"/>
    <n v="-138.37"/>
    <s v="Vikas"/>
    <s v="Corporate"/>
  </r>
  <r>
    <s v="ORD-45917-7851"/>
    <d v="2023-10-24T00:00:00"/>
    <x v="0"/>
    <x v="691"/>
    <x v="246"/>
    <x v="3"/>
    <s v="West Bengal"/>
    <s v="Kolkata"/>
    <x v="2"/>
    <x v="8"/>
    <s v="Laptops Pro 3"/>
    <n v="141866.91"/>
    <n v="13"/>
    <x v="4"/>
    <n v="106634.32"/>
    <n v="35232.589999999997"/>
    <s v="Rahul"/>
    <s v="Home Office"/>
  </r>
  <r>
    <s v="ORD-18913-7852"/>
    <d v="2024-10-10T00:00:00"/>
    <x v="1"/>
    <x v="832"/>
    <x v="188"/>
    <x v="0"/>
    <s v="Telangana"/>
    <s v="Hyderabad"/>
    <x v="2"/>
    <x v="11"/>
    <s v="Smartphones Pro 9"/>
    <n v="144771.57"/>
    <n v="4"/>
    <x v="7"/>
    <n v="108830.96"/>
    <n v="35940.61"/>
    <s v="Sneha"/>
    <s v="Home Office"/>
  </r>
  <r>
    <s v="ORD-29571-7853"/>
    <d v="2023-06-21T00:00:00"/>
    <x v="0"/>
    <x v="337"/>
    <x v="32"/>
    <x v="3"/>
    <s v="Odisha"/>
    <s v="Bhubaneswar"/>
    <x v="0"/>
    <x v="7"/>
    <s v="Tables Pro 10"/>
    <n v="17011.759999999998"/>
    <n v="1"/>
    <x v="7"/>
    <n v="11196.35"/>
    <n v="5815.41"/>
    <s v="Priya"/>
    <s v="Consumer"/>
  </r>
  <r>
    <s v="ORD-55924-7854"/>
    <d v="2024-04-08T00:00:00"/>
    <x v="1"/>
    <x v="455"/>
    <x v="136"/>
    <x v="2"/>
    <s v="Punjab"/>
    <s v="Amritsar"/>
    <x v="1"/>
    <x v="2"/>
    <s v="Binders Pro 9"/>
    <n v="6536.2"/>
    <n v="13"/>
    <x v="7"/>
    <n v="4165.33"/>
    <n v="2370.87"/>
    <s v="Neha"/>
    <s v="Consumer"/>
  </r>
  <r>
    <s v="ORD-82996-7855"/>
    <d v="2023-08-05T00:00:00"/>
    <x v="0"/>
    <x v="747"/>
    <x v="39"/>
    <x v="0"/>
    <s v="Tamil Nadu"/>
    <s v="Chennai"/>
    <x v="1"/>
    <x v="6"/>
    <s v="Pens Pro 5"/>
    <n v="14943.34"/>
    <n v="6"/>
    <x v="0"/>
    <n v="10952.64"/>
    <n v="3990.7"/>
    <s v="Pooja"/>
    <s v="Consumer"/>
  </r>
  <r>
    <s v="ORD-70586-7856"/>
    <d v="2023-11-22T00:00:00"/>
    <x v="0"/>
    <x v="793"/>
    <x v="245"/>
    <x v="0"/>
    <s v="Tamil Nadu"/>
    <s v="Coimbatore"/>
    <x v="1"/>
    <x v="2"/>
    <s v="Binders Pro 3"/>
    <n v="528"/>
    <n v="1"/>
    <x v="4"/>
    <n v="351.23"/>
    <n v="176.77"/>
    <s v="Amit"/>
    <s v="Consumer"/>
  </r>
  <r>
    <s v="ORD-42541-7857"/>
    <d v="2024-10-11T00:00:00"/>
    <x v="1"/>
    <x v="726"/>
    <x v="70"/>
    <x v="1"/>
    <s v="Maharashtra"/>
    <s v="Nagpur"/>
    <x v="2"/>
    <x v="8"/>
    <s v="Laptops Pro 3"/>
    <n v="107988.15"/>
    <n v="5"/>
    <x v="1"/>
    <n v="159482.65"/>
    <n v="-51494.5"/>
    <s v="Vikas"/>
    <s v="Corporate"/>
  </r>
  <r>
    <s v="ORD-55713-7858"/>
    <d v="2023-08-27T00:00:00"/>
    <x v="0"/>
    <x v="148"/>
    <x v="246"/>
    <x v="2"/>
    <s v="Punjab"/>
    <s v="Ludhiana"/>
    <x v="2"/>
    <x v="5"/>
    <s v="Tablets Pro 6"/>
    <n v="24190.83"/>
    <n v="5"/>
    <x v="1"/>
    <n v="36040.550000000003"/>
    <n v="-11849.72"/>
    <s v="Priya"/>
    <s v="Consumer"/>
  </r>
  <r>
    <s v="ORD-89198-7859"/>
    <d v="2023-06-21T00:00:00"/>
    <x v="0"/>
    <x v="703"/>
    <x v="42"/>
    <x v="0"/>
    <s v="Telangana"/>
    <s v="Hyderabad"/>
    <x v="2"/>
    <x v="10"/>
    <s v="Accessories Pro 7"/>
    <n v="439983.33"/>
    <n v="10"/>
    <x v="4"/>
    <n v="348365.6"/>
    <n v="91617.73"/>
    <s v="Amit"/>
    <s v="Home Office"/>
  </r>
  <r>
    <s v="ORD-96538-7860"/>
    <d v="2024-05-16T00:00:00"/>
    <x v="1"/>
    <x v="832"/>
    <x v="156"/>
    <x v="2"/>
    <s v="Delhi"/>
    <s v="New Delhi"/>
    <x v="0"/>
    <x v="4"/>
    <s v="Chairs Pro 5"/>
    <n v="73767.850000000006"/>
    <n v="9"/>
    <x v="6"/>
    <n v="123423.93"/>
    <n v="-49656.08"/>
    <s v="Pooja"/>
    <s v="Consumer"/>
  </r>
  <r>
    <s v="ORD-50552-7861"/>
    <d v="2024-12-20T00:00:00"/>
    <x v="1"/>
    <x v="148"/>
    <x v="234"/>
    <x v="0"/>
    <s v="Tamil Nadu"/>
    <s v="Coimbatore"/>
    <x v="2"/>
    <x v="8"/>
    <s v="Laptops Pro 5"/>
    <n v="204677.7"/>
    <n v="8"/>
    <x v="7"/>
    <n v="128092.64"/>
    <n v="76585.06"/>
    <s v="Pooja"/>
    <s v="Corporate"/>
  </r>
  <r>
    <s v="ORD-72223-7862"/>
    <d v="2023-10-15T00:00:00"/>
    <x v="0"/>
    <x v="475"/>
    <x v="234"/>
    <x v="3"/>
    <s v="Odisha"/>
    <s v="Bhubaneswar"/>
    <x v="2"/>
    <x v="10"/>
    <s v="Accessories Pro 2"/>
    <n v="891724.35"/>
    <n v="13"/>
    <x v="7"/>
    <n v="566783.23"/>
    <n v="324941.12"/>
    <s v="Vikas"/>
    <s v="Home Office"/>
  </r>
  <r>
    <s v="ORD-90830-7863"/>
    <d v="2023-07-19T00:00:00"/>
    <x v="0"/>
    <x v="11"/>
    <x v="92"/>
    <x v="0"/>
    <s v="Tamil Nadu"/>
    <s v="Chennai"/>
    <x v="2"/>
    <x v="10"/>
    <s v="Accessories Pro 3"/>
    <n v="321180.71999999997"/>
    <n v="9"/>
    <x v="5"/>
    <n v="288215.09999999998"/>
    <n v="32965.620000000003"/>
    <s v="Amit"/>
    <s v="Consumer"/>
  </r>
  <r>
    <s v="ORD-24706-7864"/>
    <d v="2023-10-18T00:00:00"/>
    <x v="0"/>
    <x v="126"/>
    <x v="51"/>
    <x v="0"/>
    <s v="Tamil Nadu"/>
    <s v="Chennai"/>
    <x v="2"/>
    <x v="8"/>
    <s v="Laptops Pro 2"/>
    <n v="756497.81"/>
    <n v="13"/>
    <x v="7"/>
    <n v="578938.1"/>
    <n v="177559.71"/>
    <s v="Pooja"/>
    <s v="Consumer"/>
  </r>
  <r>
    <s v="ORD-84941-7865"/>
    <d v="2024-12-25T00:00:00"/>
    <x v="1"/>
    <x v="875"/>
    <x v="266"/>
    <x v="1"/>
    <s v="Maharashtra"/>
    <s v="Mumbai"/>
    <x v="1"/>
    <x v="2"/>
    <s v="Binders Pro 3"/>
    <n v="3849.26"/>
    <n v="5"/>
    <x v="2"/>
    <n v="2763.5"/>
    <n v="1085.76"/>
    <s v="Amit"/>
    <s v="Home Office"/>
  </r>
  <r>
    <s v="ORD-73671-7866"/>
    <d v="2023-11-05T00:00:00"/>
    <x v="0"/>
    <x v="326"/>
    <x v="119"/>
    <x v="0"/>
    <s v="Tamil Nadu"/>
    <s v="Coimbatore"/>
    <x v="1"/>
    <x v="1"/>
    <s v="Paper Pro 2"/>
    <n v="5753.14"/>
    <n v="9"/>
    <x v="4"/>
    <n v="4230.8100000000004"/>
    <n v="1522.33"/>
    <s v="Neha"/>
    <s v="Consumer"/>
  </r>
  <r>
    <s v="ORD-53731-7867"/>
    <d v="2023-09-16T00:00:00"/>
    <x v="0"/>
    <x v="69"/>
    <x v="117"/>
    <x v="3"/>
    <s v="West Bengal"/>
    <s v="Kolkata"/>
    <x v="0"/>
    <x v="4"/>
    <s v="Chairs Pro 2"/>
    <n v="4987.5200000000004"/>
    <n v="1"/>
    <x v="3"/>
    <n v="4064.95"/>
    <n v="922.57"/>
    <s v="Amit"/>
    <s v="Home Office"/>
  </r>
  <r>
    <s v="ORD-99287-7868"/>
    <d v="2024-02-05T00:00:00"/>
    <x v="1"/>
    <x v="71"/>
    <x v="94"/>
    <x v="0"/>
    <s v="Tamil Nadu"/>
    <s v="Chennai"/>
    <x v="2"/>
    <x v="10"/>
    <s v="Accessories Pro 6"/>
    <n v="222210.3"/>
    <n v="8"/>
    <x v="1"/>
    <n v="323991.76"/>
    <n v="-101781.46"/>
    <s v="Karan"/>
    <s v="Home Office"/>
  </r>
  <r>
    <s v="ORD-26057-7869"/>
    <d v="2024-11-14T00:00:00"/>
    <x v="1"/>
    <x v="543"/>
    <x v="160"/>
    <x v="2"/>
    <s v="Punjab"/>
    <s v="Amritsar"/>
    <x v="0"/>
    <x v="0"/>
    <s v="Sofas Pro 6"/>
    <n v="13380.04"/>
    <n v="10"/>
    <x v="6"/>
    <n v="24102.799999999999"/>
    <n v="-10722.76"/>
    <s v="Priya"/>
    <s v="Consumer"/>
  </r>
  <r>
    <s v="ORD-93538-7870"/>
    <d v="2024-10-22T00:00:00"/>
    <x v="1"/>
    <x v="571"/>
    <x v="184"/>
    <x v="2"/>
    <s v="Haryana"/>
    <s v="Faridabad"/>
    <x v="0"/>
    <x v="4"/>
    <s v="Chairs Pro 6"/>
    <n v="44542.16"/>
    <n v="7"/>
    <x v="2"/>
    <n v="36915.760000000002"/>
    <n v="7626.4"/>
    <s v="Amit"/>
    <s v="Corporate"/>
  </r>
  <r>
    <s v="ORD-55211-7871"/>
    <d v="2023-07-17T00:00:00"/>
    <x v="0"/>
    <x v="642"/>
    <x v="111"/>
    <x v="1"/>
    <s v="Gujarat"/>
    <s v="Ahmedabad"/>
    <x v="1"/>
    <x v="2"/>
    <s v="Binders Pro 5"/>
    <n v="283.67"/>
    <n v="1"/>
    <x v="3"/>
    <n v="235.2"/>
    <n v="48.47"/>
    <s v="Karan"/>
    <s v="Consumer"/>
  </r>
  <r>
    <s v="ORD-67699-7872"/>
    <d v="2024-07-09T00:00:00"/>
    <x v="1"/>
    <x v="703"/>
    <x v="203"/>
    <x v="3"/>
    <s v="Odisha"/>
    <s v="Bhubaneswar"/>
    <x v="2"/>
    <x v="11"/>
    <s v="Smartphones Pro 10"/>
    <n v="168321.19"/>
    <n v="9"/>
    <x v="1"/>
    <n v="233896.32000000001"/>
    <n v="-65575.13"/>
    <s v="Priya"/>
    <s v="Corporate"/>
  </r>
  <r>
    <s v="ORD-27440-7873"/>
    <d v="2023-08-21T00:00:00"/>
    <x v="0"/>
    <x v="623"/>
    <x v="163"/>
    <x v="0"/>
    <s v="Telangana"/>
    <s v="Hyderabad"/>
    <x v="0"/>
    <x v="7"/>
    <s v="Tables Pro 9"/>
    <n v="150737.57"/>
    <n v="15"/>
    <x v="4"/>
    <n v="114866.4"/>
    <n v="35871.17"/>
    <s v="Sneha"/>
    <s v="Consumer"/>
  </r>
  <r>
    <s v="ORD-98416-7874"/>
    <d v="2023-10-25T00:00:00"/>
    <x v="0"/>
    <x v="443"/>
    <x v="74"/>
    <x v="1"/>
    <s v="Gujarat"/>
    <s v="Ahmedabad"/>
    <x v="2"/>
    <x v="10"/>
    <s v="Accessories Pro 2"/>
    <n v="128388.73"/>
    <n v="8"/>
    <x v="3"/>
    <n v="109344.64"/>
    <n v="19044.09"/>
    <s v="Karan"/>
    <s v="Corporate"/>
  </r>
  <r>
    <s v="ORD-28181-7875"/>
    <d v="2023-10-18T00:00:00"/>
    <x v="0"/>
    <x v="829"/>
    <x v="56"/>
    <x v="0"/>
    <s v="Telangana"/>
    <s v="Hyderabad"/>
    <x v="2"/>
    <x v="5"/>
    <s v="Tablets Pro 5"/>
    <n v="735175.31"/>
    <n v="15"/>
    <x v="4"/>
    <n v="534382.05000000005"/>
    <n v="200793.26"/>
    <s v="Priya"/>
    <s v="Consumer"/>
  </r>
  <r>
    <s v="ORD-91208-7876"/>
    <d v="2024-11-28T00:00:00"/>
    <x v="1"/>
    <x v="1"/>
    <x v="276"/>
    <x v="1"/>
    <s v="Rajasthan"/>
    <s v="Jaipur"/>
    <x v="0"/>
    <x v="0"/>
    <s v="Sofas Pro 6"/>
    <n v="209586.54"/>
    <n v="9"/>
    <x v="7"/>
    <n v="159436.98000000001"/>
    <n v="50149.56"/>
    <s v="Pooja"/>
    <s v="Corporate"/>
  </r>
  <r>
    <s v="ORD-38710-7877"/>
    <d v="2023-07-06T00:00:00"/>
    <x v="0"/>
    <x v="874"/>
    <x v="28"/>
    <x v="0"/>
    <s v="Karnataka"/>
    <s v="Bangalore"/>
    <x v="0"/>
    <x v="0"/>
    <s v="Sofas Pro 10"/>
    <n v="77369.77"/>
    <n v="3"/>
    <x v="3"/>
    <n v="59064.33"/>
    <n v="18305.439999999999"/>
    <s v="Sneha"/>
    <s v="Home Office"/>
  </r>
  <r>
    <s v="ORD-53682-7878"/>
    <d v="2023-10-06T00:00:00"/>
    <x v="0"/>
    <x v="662"/>
    <x v="287"/>
    <x v="2"/>
    <s v="Delhi"/>
    <s v="New Delhi"/>
    <x v="1"/>
    <x v="2"/>
    <s v="Binders Pro 1"/>
    <n v="10496.1"/>
    <n v="9"/>
    <x v="1"/>
    <n v="15018.12"/>
    <n v="-4522.0200000000004"/>
    <s v="Vikas"/>
    <s v="Home Office"/>
  </r>
  <r>
    <s v="ORD-30373-7879"/>
    <d v="2023-07-29T00:00:00"/>
    <x v="0"/>
    <x v="546"/>
    <x v="245"/>
    <x v="0"/>
    <s v="Telangana"/>
    <s v="Hyderabad"/>
    <x v="1"/>
    <x v="2"/>
    <s v="Binders Pro 6"/>
    <n v="11332.53"/>
    <n v="10"/>
    <x v="4"/>
    <n v="7592.1"/>
    <n v="3740.43"/>
    <s v="Karan"/>
    <s v="Consumer"/>
  </r>
  <r>
    <s v="ORD-32457-7880"/>
    <d v="2023-07-07T00:00:00"/>
    <x v="0"/>
    <x v="759"/>
    <x v="191"/>
    <x v="0"/>
    <s v="Karnataka"/>
    <s v="Mysore"/>
    <x v="1"/>
    <x v="6"/>
    <s v="Pens Pro 2"/>
    <n v="7949.38"/>
    <n v="6"/>
    <x v="1"/>
    <n v="11476.02"/>
    <n v="-3526.64"/>
    <s v="Sneha"/>
    <s v="Corporate"/>
  </r>
  <r>
    <s v="ORD-60495-7881"/>
    <d v="2023-11-25T00:00:00"/>
    <x v="0"/>
    <x v="10"/>
    <x v="55"/>
    <x v="0"/>
    <s v="Tamil Nadu"/>
    <s v="Chennai"/>
    <x v="1"/>
    <x v="1"/>
    <s v="Paper Pro 1"/>
    <n v="34599.64"/>
    <n v="13"/>
    <x v="0"/>
    <n v="20599.669999999998"/>
    <n v="13999.97"/>
    <s v="Priya"/>
    <s v="Consumer"/>
  </r>
  <r>
    <s v="ORD-69657-7882"/>
    <d v="2023-10-11T00:00:00"/>
    <x v="0"/>
    <x v="635"/>
    <x v="297"/>
    <x v="3"/>
    <s v="Odisha"/>
    <s v="Bhubaneswar"/>
    <x v="2"/>
    <x v="8"/>
    <s v="Laptops Pro 5"/>
    <n v="134048.93"/>
    <n v="10"/>
    <x v="5"/>
    <n v="121787.5"/>
    <n v="12261.43"/>
    <s v="Priya"/>
    <s v="Consumer"/>
  </r>
  <r>
    <s v="ORD-80256-7883"/>
    <d v="2024-03-10T00:00:00"/>
    <x v="1"/>
    <x v="763"/>
    <x v="184"/>
    <x v="1"/>
    <s v="Maharashtra"/>
    <s v="Mumbai"/>
    <x v="1"/>
    <x v="2"/>
    <s v="Binders Pro 9"/>
    <n v="13400.1"/>
    <n v="12"/>
    <x v="0"/>
    <n v="8360.4"/>
    <n v="5039.7"/>
    <s v="Vikas"/>
    <s v="Consumer"/>
  </r>
  <r>
    <s v="ORD-11569-7884"/>
    <d v="2024-11-26T00:00:00"/>
    <x v="1"/>
    <x v="519"/>
    <x v="271"/>
    <x v="0"/>
    <s v="Tamil Nadu"/>
    <s v="Chennai"/>
    <x v="1"/>
    <x v="2"/>
    <s v="Binders Pro 10"/>
    <n v="34043.07"/>
    <n v="15"/>
    <x v="0"/>
    <n v="20541.3"/>
    <n v="13501.77"/>
    <s v="Amit"/>
    <s v="Corporate"/>
  </r>
  <r>
    <s v="ORD-19631-7885"/>
    <d v="2023-12-09T00:00:00"/>
    <x v="0"/>
    <x v="478"/>
    <x v="119"/>
    <x v="0"/>
    <s v="Telangana"/>
    <s v="Hyderabad"/>
    <x v="2"/>
    <x v="11"/>
    <s v="Smartphones Pro 8"/>
    <n v="211677.02"/>
    <n v="8"/>
    <x v="0"/>
    <n v="141661.76000000001"/>
    <n v="70015.259999999995"/>
    <s v="Amit"/>
    <s v="Home Office"/>
  </r>
  <r>
    <s v="ORD-17156-7886"/>
    <d v="2024-11-23T00:00:00"/>
    <x v="1"/>
    <x v="858"/>
    <x v="149"/>
    <x v="0"/>
    <s v="Telangana"/>
    <s v="Hyderabad"/>
    <x v="1"/>
    <x v="3"/>
    <s v="Storage Pro 9"/>
    <n v="5110.17"/>
    <n v="9"/>
    <x v="2"/>
    <n v="3869.82"/>
    <n v="1240.3499999999999"/>
    <s v="Neha"/>
    <s v="Home Office"/>
  </r>
  <r>
    <s v="ORD-33553-7887"/>
    <d v="2024-10-04T00:00:00"/>
    <x v="1"/>
    <x v="70"/>
    <x v="59"/>
    <x v="2"/>
    <s v="Punjab"/>
    <s v="Ludhiana"/>
    <x v="1"/>
    <x v="1"/>
    <s v="Paper Pro 2"/>
    <n v="16423.73"/>
    <n v="8"/>
    <x v="2"/>
    <n v="14926.48"/>
    <n v="1497.25"/>
    <s v="Karan"/>
    <s v="Corporate"/>
  </r>
  <r>
    <s v="ORD-87991-7888"/>
    <d v="2023-05-10T00:00:00"/>
    <x v="0"/>
    <x v="713"/>
    <x v="196"/>
    <x v="3"/>
    <s v="West Bengal"/>
    <s v="Howrah"/>
    <x v="0"/>
    <x v="4"/>
    <s v="Chairs Pro 1"/>
    <n v="226371.67"/>
    <n v="8"/>
    <x v="4"/>
    <n v="146118.64000000001"/>
    <n v="80253.03"/>
    <s v="Vikas"/>
    <s v="Corporate"/>
  </r>
  <r>
    <s v="ORD-40028-7889"/>
    <d v="2023-05-15T00:00:00"/>
    <x v="0"/>
    <x v="845"/>
    <x v="211"/>
    <x v="1"/>
    <s v="Rajasthan"/>
    <s v="Jaipur"/>
    <x v="1"/>
    <x v="6"/>
    <s v="Pens Pro 5"/>
    <n v="8231.51"/>
    <n v="12"/>
    <x v="1"/>
    <n v="11469.6"/>
    <n v="-3238.09"/>
    <s v="Pooja"/>
    <s v="Corporate"/>
  </r>
  <r>
    <s v="ORD-45804-7890"/>
    <d v="2024-02-05T00:00:00"/>
    <x v="1"/>
    <x v="87"/>
    <x v="200"/>
    <x v="0"/>
    <s v="Tamil Nadu"/>
    <s v="Coimbatore"/>
    <x v="1"/>
    <x v="3"/>
    <s v="Storage Pro 7"/>
    <n v="9696"/>
    <n v="7"/>
    <x v="7"/>
    <n v="6959.82"/>
    <n v="2736.18"/>
    <s v="Pooja"/>
    <s v="Corporate"/>
  </r>
  <r>
    <s v="ORD-93446-7891"/>
    <d v="2024-12-17T00:00:00"/>
    <x v="1"/>
    <x v="559"/>
    <x v="57"/>
    <x v="0"/>
    <s v="Karnataka"/>
    <s v="Mysore"/>
    <x v="2"/>
    <x v="10"/>
    <s v="Accessories Pro 3"/>
    <n v="857976.52"/>
    <n v="13"/>
    <x v="4"/>
    <n v="565959.55000000005"/>
    <n v="292016.96999999997"/>
    <s v="Rahul"/>
    <s v="Consumer"/>
  </r>
  <r>
    <s v="ORD-69075-7892"/>
    <d v="2024-03-04T00:00:00"/>
    <x v="1"/>
    <x v="76"/>
    <x v="240"/>
    <x v="0"/>
    <s v="Karnataka"/>
    <s v="Mysore"/>
    <x v="0"/>
    <x v="0"/>
    <s v="Sofas Pro 3"/>
    <n v="91715.520000000004"/>
    <n v="15"/>
    <x v="2"/>
    <n v="80487.899999999994"/>
    <n v="11227.62"/>
    <s v="Rahul"/>
    <s v="Home Office"/>
  </r>
  <r>
    <s v="ORD-27316-7893"/>
    <d v="2023-03-04T00:00:00"/>
    <x v="0"/>
    <x v="594"/>
    <x v="203"/>
    <x v="0"/>
    <s v="Telangana"/>
    <s v="Hyderabad"/>
    <x v="2"/>
    <x v="5"/>
    <s v="Tablets Pro 7"/>
    <n v="991458.63"/>
    <n v="13"/>
    <x v="0"/>
    <n v="638222.65"/>
    <n v="353235.98"/>
    <s v="Amit"/>
    <s v="Consumer"/>
  </r>
  <r>
    <s v="ORD-53107-7894"/>
    <d v="2023-07-28T00:00:00"/>
    <x v="0"/>
    <x v="202"/>
    <x v="56"/>
    <x v="1"/>
    <s v="Maharashtra"/>
    <s v="Nagpur"/>
    <x v="2"/>
    <x v="5"/>
    <s v="Tablets Pro 2"/>
    <n v="75458.62"/>
    <n v="11"/>
    <x v="6"/>
    <n v="134580.38"/>
    <n v="-59121.760000000002"/>
    <s v="Priya"/>
    <s v="Home Office"/>
  </r>
  <r>
    <s v="ORD-35422-7895"/>
    <d v="2024-09-09T00:00:00"/>
    <x v="1"/>
    <x v="763"/>
    <x v="117"/>
    <x v="0"/>
    <s v="Tamil Nadu"/>
    <s v="Coimbatore"/>
    <x v="2"/>
    <x v="10"/>
    <s v="Accessories Pro 8"/>
    <n v="32608.880000000001"/>
    <n v="3"/>
    <x v="1"/>
    <n v="46698.33"/>
    <n v="-14089.45"/>
    <s v="Priya"/>
    <s v="Corporate"/>
  </r>
  <r>
    <s v="ORD-21710-7896"/>
    <d v="2024-06-21T00:00:00"/>
    <x v="1"/>
    <x v="167"/>
    <x v="280"/>
    <x v="0"/>
    <s v="Tamil Nadu"/>
    <s v="Coimbatore"/>
    <x v="1"/>
    <x v="6"/>
    <s v="Pens Pro 5"/>
    <n v="1384.64"/>
    <n v="1"/>
    <x v="1"/>
    <n v="1964.29"/>
    <n v="-579.65"/>
    <s v="Amit"/>
    <s v="Consumer"/>
  </r>
  <r>
    <s v="ORD-76244-7897"/>
    <d v="2023-10-02T00:00:00"/>
    <x v="0"/>
    <x v="679"/>
    <x v="171"/>
    <x v="0"/>
    <s v="Telangana"/>
    <s v="Hyderabad"/>
    <x v="2"/>
    <x v="5"/>
    <s v="Tablets Pro 9"/>
    <n v="270149.59999999998"/>
    <n v="15"/>
    <x v="2"/>
    <n v="198855.9"/>
    <n v="71293.7"/>
    <s v="Karan"/>
    <s v="Home Office"/>
  </r>
  <r>
    <s v="ORD-31936-7898"/>
    <d v="2024-07-11T00:00:00"/>
    <x v="1"/>
    <x v="880"/>
    <x v="147"/>
    <x v="0"/>
    <s v="Telangana"/>
    <s v="Hyderabad"/>
    <x v="1"/>
    <x v="2"/>
    <s v="Binders Pro 4"/>
    <n v="17180.240000000002"/>
    <n v="10"/>
    <x v="4"/>
    <n v="12959.9"/>
    <n v="4220.34"/>
    <s v="Rahul"/>
    <s v="Corporate"/>
  </r>
  <r>
    <s v="ORD-88129-7899"/>
    <d v="2024-12-11T00:00:00"/>
    <x v="1"/>
    <x v="741"/>
    <x v="30"/>
    <x v="3"/>
    <s v="Odisha"/>
    <s v="Bhubaneswar"/>
    <x v="2"/>
    <x v="5"/>
    <s v="Tablets Pro 4"/>
    <n v="26558.25"/>
    <n v="2"/>
    <x v="4"/>
    <n v="16150.58"/>
    <n v="10407.67"/>
    <s v="Neha"/>
    <s v="Corporate"/>
  </r>
  <r>
    <s v="ORD-46155-7900"/>
    <d v="2024-10-26T00:00:00"/>
    <x v="1"/>
    <x v="547"/>
    <x v="161"/>
    <x v="2"/>
    <s v="Haryana"/>
    <s v="Faridabad"/>
    <x v="1"/>
    <x v="3"/>
    <s v="Storage Pro 5"/>
    <n v="4651.17"/>
    <n v="7"/>
    <x v="1"/>
    <n v="6538.28"/>
    <n v="-1887.11"/>
    <s v="Amit"/>
    <s v="Home Office"/>
  </r>
  <r>
    <s v="ORD-34254-7901"/>
    <d v="2023-12-25T00:00:00"/>
    <x v="0"/>
    <x v="365"/>
    <x v="76"/>
    <x v="1"/>
    <s v="Maharashtra"/>
    <s v="Mumbai"/>
    <x v="2"/>
    <x v="5"/>
    <s v="Tablets Pro 10"/>
    <n v="423429.57"/>
    <n v="6"/>
    <x v="7"/>
    <n v="266017.2"/>
    <n v="157412.37"/>
    <s v="Neha"/>
    <s v="Consumer"/>
  </r>
  <r>
    <s v="ORD-31273-7902"/>
    <d v="2023-04-12T00:00:00"/>
    <x v="0"/>
    <x v="596"/>
    <x v="94"/>
    <x v="1"/>
    <s v="Maharashtra"/>
    <s v="Pune"/>
    <x v="0"/>
    <x v="4"/>
    <s v="Chairs Pro 1"/>
    <n v="82195.350000000006"/>
    <n v="15"/>
    <x v="7"/>
    <n v="53002.2"/>
    <n v="29193.15"/>
    <s v="Priya"/>
    <s v="Consumer"/>
  </r>
  <r>
    <s v="ORD-40780-7903"/>
    <d v="2024-07-26T00:00:00"/>
    <x v="1"/>
    <x v="632"/>
    <x v="28"/>
    <x v="0"/>
    <s v="Telangana"/>
    <s v="Hyderabad"/>
    <x v="1"/>
    <x v="2"/>
    <s v="Binders Pro 2"/>
    <n v="7632.19"/>
    <n v="11"/>
    <x v="1"/>
    <n v="10801.12"/>
    <n v="-3168.93"/>
    <s v="Pooja"/>
    <s v="Consumer"/>
  </r>
  <r>
    <s v="ORD-89289-7904"/>
    <d v="2023-11-12T00:00:00"/>
    <x v="0"/>
    <x v="210"/>
    <x v="131"/>
    <x v="0"/>
    <s v="Karnataka"/>
    <s v="Bangalore"/>
    <x v="0"/>
    <x v="4"/>
    <s v="Chairs Pro 1"/>
    <n v="6616.29"/>
    <n v="2"/>
    <x v="7"/>
    <n v="5121.4399999999996"/>
    <n v="1494.85"/>
    <s v="Karan"/>
    <s v="Home Office"/>
  </r>
  <r>
    <s v="ORD-91186-7905"/>
    <d v="2023-09-24T00:00:00"/>
    <x v="0"/>
    <x v="388"/>
    <x v="296"/>
    <x v="0"/>
    <s v="Telangana"/>
    <s v="Hyderabad"/>
    <x v="2"/>
    <x v="10"/>
    <s v="Accessories Pro 8"/>
    <n v="81294.490000000005"/>
    <n v="8"/>
    <x v="6"/>
    <n v="143278.72"/>
    <n v="-61984.23"/>
    <s v="Karan"/>
    <s v="Home Office"/>
  </r>
  <r>
    <s v="ORD-55356-7906"/>
    <d v="2023-11-07T00:00:00"/>
    <x v="0"/>
    <x v="758"/>
    <x v="275"/>
    <x v="3"/>
    <s v="West Bengal"/>
    <s v="Howrah"/>
    <x v="2"/>
    <x v="11"/>
    <s v="Smartphones Pro 9"/>
    <n v="324196.89"/>
    <n v="10"/>
    <x v="1"/>
    <n v="469338.4"/>
    <n v="-145141.51"/>
    <s v="Neha"/>
    <s v="Consumer"/>
  </r>
  <r>
    <s v="ORD-31831-7907"/>
    <d v="2023-04-14T00:00:00"/>
    <x v="0"/>
    <x v="829"/>
    <x v="207"/>
    <x v="0"/>
    <s v="Tamil Nadu"/>
    <s v="Chennai"/>
    <x v="0"/>
    <x v="4"/>
    <s v="Chairs Pro 7"/>
    <n v="70103.92"/>
    <n v="11"/>
    <x v="4"/>
    <n v="44884.84"/>
    <n v="25219.08"/>
    <s v="Pooja"/>
    <s v="Corporate"/>
  </r>
  <r>
    <s v="ORD-81345-7908"/>
    <d v="2024-07-24T00:00:00"/>
    <x v="1"/>
    <x v="430"/>
    <x v="222"/>
    <x v="3"/>
    <s v="West Bengal"/>
    <s v="Kolkata"/>
    <x v="1"/>
    <x v="1"/>
    <s v="Paper Pro 9"/>
    <n v="34424.629999999997"/>
    <n v="14"/>
    <x v="4"/>
    <n v="22693.72"/>
    <n v="11730.91"/>
    <s v="Priya"/>
    <s v="Corporate"/>
  </r>
  <r>
    <s v="ORD-43300-7909"/>
    <d v="2023-11-05T00:00:00"/>
    <x v="0"/>
    <x v="367"/>
    <x v="12"/>
    <x v="0"/>
    <s v="Tamil Nadu"/>
    <s v="Chennai"/>
    <x v="2"/>
    <x v="8"/>
    <s v="Laptops Pro 4"/>
    <n v="53832.55"/>
    <n v="1"/>
    <x v="5"/>
    <n v="48534.16"/>
    <n v="5298.39"/>
    <s v="Sneha"/>
    <s v="Corporate"/>
  </r>
  <r>
    <s v="ORD-44532-7910"/>
    <d v="2023-10-16T00:00:00"/>
    <x v="0"/>
    <x v="83"/>
    <x v="112"/>
    <x v="2"/>
    <s v="Haryana"/>
    <s v="Faridabad"/>
    <x v="1"/>
    <x v="1"/>
    <s v="Paper Pro 10"/>
    <n v="673.27"/>
    <n v="1"/>
    <x v="7"/>
    <n v="507.69"/>
    <n v="165.58"/>
    <s v="Rahul"/>
    <s v="Corporate"/>
  </r>
  <r>
    <s v="ORD-22238-7911"/>
    <d v="2023-11-28T00:00:00"/>
    <x v="0"/>
    <x v="781"/>
    <x v="163"/>
    <x v="0"/>
    <s v="Tamil Nadu"/>
    <s v="Chennai"/>
    <x v="0"/>
    <x v="0"/>
    <s v="Sofas Pro 9"/>
    <n v="63789.61"/>
    <n v="12"/>
    <x v="7"/>
    <n v="50591.28"/>
    <n v="13198.33"/>
    <s v="Pooja"/>
    <s v="Home Office"/>
  </r>
  <r>
    <s v="ORD-54973-7912"/>
    <d v="2023-01-18T00:00:00"/>
    <x v="0"/>
    <x v="141"/>
    <x v="233"/>
    <x v="2"/>
    <s v="Delhi"/>
    <s v="New Delhi"/>
    <x v="1"/>
    <x v="3"/>
    <s v="Storage Pro 2"/>
    <n v="28477.59"/>
    <n v="12"/>
    <x v="2"/>
    <n v="21308.16"/>
    <n v="7169.43"/>
    <s v="Pooja"/>
    <s v="Consumer"/>
  </r>
  <r>
    <s v="ORD-98642-7913"/>
    <d v="2024-12-04T00:00:00"/>
    <x v="1"/>
    <x v="435"/>
    <x v="266"/>
    <x v="1"/>
    <s v="Maharashtra"/>
    <s v="Mumbai"/>
    <x v="1"/>
    <x v="2"/>
    <s v="Binders Pro 3"/>
    <n v="2075.71"/>
    <n v="1"/>
    <x v="7"/>
    <n v="1472.15"/>
    <n v="603.55999999999995"/>
    <s v="Sneha"/>
    <s v="Home Office"/>
  </r>
  <r>
    <s v="ORD-20338-7914"/>
    <d v="2024-05-13T00:00:00"/>
    <x v="1"/>
    <x v="87"/>
    <x v="272"/>
    <x v="3"/>
    <s v="Bihar"/>
    <s v="Patna"/>
    <x v="0"/>
    <x v="4"/>
    <s v="Chairs Pro 6"/>
    <n v="97243.61"/>
    <n v="4"/>
    <x v="0"/>
    <n v="71159.839999999997"/>
    <n v="26083.77"/>
    <s v="Amit"/>
    <s v="Consumer"/>
  </r>
  <r>
    <s v="ORD-72037-7915"/>
    <d v="2024-10-03T00:00:00"/>
    <x v="1"/>
    <x v="430"/>
    <x v="153"/>
    <x v="0"/>
    <s v="Karnataka"/>
    <s v="Bangalore"/>
    <x v="0"/>
    <x v="7"/>
    <s v="Tables Pro 2"/>
    <n v="11158.95"/>
    <n v="1"/>
    <x v="5"/>
    <n v="10380.459999999999"/>
    <n v="778.49"/>
    <s v="Priya"/>
    <s v="Corporate"/>
  </r>
  <r>
    <s v="ORD-72578-7916"/>
    <d v="2023-12-25T00:00:00"/>
    <x v="0"/>
    <x v="56"/>
    <x v="294"/>
    <x v="1"/>
    <s v="Rajasthan"/>
    <s v="Jaipur"/>
    <x v="2"/>
    <x v="8"/>
    <s v="Laptops Pro 6"/>
    <n v="177694.33"/>
    <n v="3"/>
    <x v="4"/>
    <n v="122713.08"/>
    <n v="54981.25"/>
    <s v="Karan"/>
    <s v="Consumer"/>
  </r>
  <r>
    <s v="ORD-85551-7917"/>
    <d v="2023-11-16T00:00:00"/>
    <x v="0"/>
    <x v="184"/>
    <x v="82"/>
    <x v="0"/>
    <s v="Tamil Nadu"/>
    <s v="Chennai"/>
    <x v="2"/>
    <x v="11"/>
    <s v="Smartphones Pro 6"/>
    <n v="7669.57"/>
    <n v="1"/>
    <x v="5"/>
    <n v="8217.07"/>
    <n v="-547.5"/>
    <s v="Sneha"/>
    <s v="Corporate"/>
  </r>
  <r>
    <s v="ORD-98913-7918"/>
    <d v="2024-10-16T00:00:00"/>
    <x v="1"/>
    <x v="664"/>
    <x v="16"/>
    <x v="3"/>
    <s v="West Bengal"/>
    <s v="Howrah"/>
    <x v="1"/>
    <x v="2"/>
    <s v="Binders Pro 6"/>
    <n v="40947.56"/>
    <n v="13"/>
    <x v="4"/>
    <n v="24323.78"/>
    <n v="16623.78"/>
    <s v="Karan"/>
    <s v="Consumer"/>
  </r>
  <r>
    <s v="ORD-75880-7919"/>
    <d v="2023-12-21T00:00:00"/>
    <x v="0"/>
    <x v="412"/>
    <x v="231"/>
    <x v="1"/>
    <s v="Rajasthan"/>
    <s v="Jaipur"/>
    <x v="1"/>
    <x v="6"/>
    <s v="Pens Pro 5"/>
    <n v="6568.33"/>
    <n v="7"/>
    <x v="6"/>
    <n v="11901.33"/>
    <n v="-5333"/>
    <s v="Karan"/>
    <s v="Corporate"/>
  </r>
  <r>
    <s v="ORD-65402-7920"/>
    <d v="2024-06-16T00:00:00"/>
    <x v="1"/>
    <x v="176"/>
    <x v="186"/>
    <x v="2"/>
    <s v="Delhi"/>
    <s v="New Delhi"/>
    <x v="0"/>
    <x v="4"/>
    <s v="Chairs Pro 1"/>
    <n v="103756.39"/>
    <n v="7"/>
    <x v="2"/>
    <n v="84087.29"/>
    <n v="19669.099999999999"/>
    <s v="Priya"/>
    <s v="Home Office"/>
  </r>
  <r>
    <s v="ORD-70713-7921"/>
    <d v="2023-12-22T00:00:00"/>
    <x v="0"/>
    <x v="256"/>
    <x v="86"/>
    <x v="1"/>
    <s v="Maharashtra"/>
    <s v="Pune"/>
    <x v="0"/>
    <x v="7"/>
    <s v="Tables Pro 5"/>
    <n v="191324.47"/>
    <n v="6"/>
    <x v="4"/>
    <n v="113700.84"/>
    <n v="77623.63"/>
    <s v="Karan"/>
    <s v="Home Office"/>
  </r>
  <r>
    <s v="ORD-66199-7922"/>
    <d v="2023-04-30T00:00:00"/>
    <x v="0"/>
    <x v="396"/>
    <x v="28"/>
    <x v="1"/>
    <s v="Rajasthan"/>
    <s v="Jaipur"/>
    <x v="1"/>
    <x v="6"/>
    <s v="Pens Pro 6"/>
    <n v="14303.4"/>
    <n v="15"/>
    <x v="5"/>
    <n v="12006.75"/>
    <n v="2296.65"/>
    <s v="Vikas"/>
    <s v="Home Office"/>
  </r>
  <r>
    <s v="ORD-85562-7923"/>
    <d v="2024-11-02T00:00:00"/>
    <x v="1"/>
    <x v="348"/>
    <x v="179"/>
    <x v="3"/>
    <s v="West Bengal"/>
    <s v="Howrah"/>
    <x v="2"/>
    <x v="5"/>
    <s v="Tablets Pro 3"/>
    <n v="38776.870000000003"/>
    <n v="2"/>
    <x v="6"/>
    <n v="64807.68"/>
    <n v="-26030.81"/>
    <s v="Rahul"/>
    <s v="Consumer"/>
  </r>
  <r>
    <s v="ORD-36457-7924"/>
    <d v="2024-12-04T00:00:00"/>
    <x v="1"/>
    <x v="379"/>
    <x v="6"/>
    <x v="2"/>
    <s v="Haryana"/>
    <s v="Gurgaon"/>
    <x v="0"/>
    <x v="9"/>
    <s v="Beds Pro 1"/>
    <n v="81851.350000000006"/>
    <n v="4"/>
    <x v="0"/>
    <n v="61183.519999999997"/>
    <n v="20667.830000000002"/>
    <s v="Pooja"/>
    <s v="Home Office"/>
  </r>
  <r>
    <s v="ORD-26423-7925"/>
    <d v="2024-09-17T00:00:00"/>
    <x v="1"/>
    <x v="407"/>
    <x v="270"/>
    <x v="1"/>
    <s v="Gujarat"/>
    <s v="Surat"/>
    <x v="2"/>
    <x v="10"/>
    <s v="Accessories Pro 7"/>
    <n v="56424.54"/>
    <n v="2"/>
    <x v="5"/>
    <n v="46823.34"/>
    <n v="9601.2000000000007"/>
    <s v="Vikas"/>
    <s v="Home Office"/>
  </r>
  <r>
    <s v="ORD-40745-7926"/>
    <d v="2024-12-18T00:00:00"/>
    <x v="1"/>
    <x v="258"/>
    <x v="40"/>
    <x v="3"/>
    <s v="West Bengal"/>
    <s v="Kolkata"/>
    <x v="1"/>
    <x v="2"/>
    <s v="Binders Pro 2"/>
    <n v="3819.05"/>
    <n v="2"/>
    <x v="2"/>
    <n v="3379.64"/>
    <n v="439.41"/>
    <s v="Neha"/>
    <s v="Corporate"/>
  </r>
  <r>
    <s v="ORD-76745-7927"/>
    <d v="2023-10-20T00:00:00"/>
    <x v="0"/>
    <x v="543"/>
    <x v="294"/>
    <x v="2"/>
    <s v="Haryana"/>
    <s v="Faridabad"/>
    <x v="0"/>
    <x v="7"/>
    <s v="Tables Pro 3"/>
    <n v="84799.81"/>
    <n v="7"/>
    <x v="4"/>
    <n v="50148.77"/>
    <n v="34651.040000000001"/>
    <s v="Sneha"/>
    <s v="Consumer"/>
  </r>
  <r>
    <s v="ORD-87976-7928"/>
    <d v="2024-07-14T00:00:00"/>
    <x v="1"/>
    <x v="879"/>
    <x v="80"/>
    <x v="1"/>
    <s v="Gujarat"/>
    <s v="Surat"/>
    <x v="2"/>
    <x v="11"/>
    <s v="Smartphones Pro 8"/>
    <n v="53800.24"/>
    <n v="1"/>
    <x v="7"/>
    <n v="45329.34"/>
    <n v="8470.9"/>
    <s v="Vikas"/>
    <s v="Corporate"/>
  </r>
  <r>
    <s v="ORD-40754-7929"/>
    <d v="2024-05-10T00:00:00"/>
    <x v="1"/>
    <x v="779"/>
    <x v="263"/>
    <x v="2"/>
    <s v="Punjab"/>
    <s v="Amritsar"/>
    <x v="1"/>
    <x v="3"/>
    <s v="Storage Pro 3"/>
    <n v="11135.92"/>
    <n v="6"/>
    <x v="7"/>
    <n v="7155.36"/>
    <n v="3980.56"/>
    <s v="Vikas"/>
    <s v="Consumer"/>
  </r>
  <r>
    <s v="ORD-98281-7930"/>
    <d v="2024-04-05T00:00:00"/>
    <x v="1"/>
    <x v="466"/>
    <x v="2"/>
    <x v="2"/>
    <s v="Punjab"/>
    <s v="Amritsar"/>
    <x v="0"/>
    <x v="4"/>
    <s v="Chairs Pro 10"/>
    <n v="112690.89"/>
    <n v="14"/>
    <x v="1"/>
    <n v="169530.48"/>
    <n v="-56839.59"/>
    <s v="Amit"/>
    <s v="Corporate"/>
  </r>
  <r>
    <s v="ORD-31812-7931"/>
    <d v="2023-06-19T00:00:00"/>
    <x v="0"/>
    <x v="725"/>
    <x v="11"/>
    <x v="0"/>
    <s v="Tamil Nadu"/>
    <s v="Chennai"/>
    <x v="2"/>
    <x v="10"/>
    <s v="Accessories Pro 1"/>
    <n v="1034640.2"/>
    <n v="15"/>
    <x v="0"/>
    <n v="581148"/>
    <n v="453492.2"/>
    <s v="Amit"/>
    <s v="Home Office"/>
  </r>
  <r>
    <s v="ORD-27505-7932"/>
    <d v="2024-12-10T00:00:00"/>
    <x v="1"/>
    <x v="698"/>
    <x v="254"/>
    <x v="2"/>
    <s v="Punjab"/>
    <s v="Amritsar"/>
    <x v="2"/>
    <x v="5"/>
    <s v="Tablets Pro 9"/>
    <n v="162489.39000000001"/>
    <n v="13"/>
    <x v="0"/>
    <n v="118640.34"/>
    <n v="43849.05"/>
    <s v="Neha"/>
    <s v="Corporate"/>
  </r>
  <r>
    <s v="ORD-61763-7933"/>
    <d v="2023-10-21T00:00:00"/>
    <x v="0"/>
    <x v="437"/>
    <x v="183"/>
    <x v="1"/>
    <s v="Gujarat"/>
    <s v="Ahmedabad"/>
    <x v="0"/>
    <x v="9"/>
    <s v="Beds Pro 5"/>
    <n v="35211.57"/>
    <n v="4"/>
    <x v="7"/>
    <n v="26086.04"/>
    <n v="9125.5300000000007"/>
    <s v="Priya"/>
    <s v="Corporate"/>
  </r>
  <r>
    <s v="ORD-21069-7934"/>
    <d v="2024-04-11T00:00:00"/>
    <x v="1"/>
    <x v="460"/>
    <x v="134"/>
    <x v="1"/>
    <s v="Rajasthan"/>
    <s v="Jaipur"/>
    <x v="0"/>
    <x v="7"/>
    <s v="Tables Pro 1"/>
    <n v="195241.91"/>
    <n v="12"/>
    <x v="0"/>
    <n v="138220.32"/>
    <n v="57021.59"/>
    <s v="Priya"/>
    <s v="Home Office"/>
  </r>
  <r>
    <s v="ORD-88318-7935"/>
    <d v="2023-03-03T00:00:00"/>
    <x v="0"/>
    <x v="827"/>
    <x v="200"/>
    <x v="2"/>
    <s v="Haryana"/>
    <s v="Faridabad"/>
    <x v="0"/>
    <x v="0"/>
    <s v="Sofas Pro 1"/>
    <n v="147650.70000000001"/>
    <n v="13"/>
    <x v="2"/>
    <n v="114774.79"/>
    <n v="32875.910000000003"/>
    <s v="Pooja"/>
    <s v="Corporate"/>
  </r>
  <r>
    <s v="ORD-82606-7936"/>
    <d v="2024-01-22T00:00:00"/>
    <x v="1"/>
    <x v="320"/>
    <x v="271"/>
    <x v="1"/>
    <s v="Gujarat"/>
    <s v="Ahmedabad"/>
    <x v="1"/>
    <x v="2"/>
    <s v="Binders Pro 6"/>
    <n v="1458"/>
    <n v="1"/>
    <x v="3"/>
    <n v="1127.5"/>
    <n v="330.5"/>
    <s v="Neha"/>
    <s v="Home Office"/>
  </r>
  <r>
    <s v="ORD-71624-7937"/>
    <d v="2024-12-18T00:00:00"/>
    <x v="1"/>
    <x v="788"/>
    <x v="281"/>
    <x v="3"/>
    <s v="West Bengal"/>
    <s v="Howrah"/>
    <x v="2"/>
    <x v="11"/>
    <s v="Smartphones Pro 10"/>
    <n v="54059.65"/>
    <n v="2"/>
    <x v="1"/>
    <n v="81214.94"/>
    <n v="-27155.29"/>
    <s v="Neha"/>
    <s v="Consumer"/>
  </r>
  <r>
    <s v="ORD-29729-7938"/>
    <d v="2024-10-17T00:00:00"/>
    <x v="1"/>
    <x v="428"/>
    <x v="203"/>
    <x v="1"/>
    <s v="Rajasthan"/>
    <s v="Jaipur"/>
    <x v="1"/>
    <x v="6"/>
    <s v="Pens Pro 6"/>
    <n v="3348.19"/>
    <n v="5"/>
    <x v="7"/>
    <n v="2085.75"/>
    <n v="1262.44"/>
    <s v="Vikas"/>
    <s v="Consumer"/>
  </r>
  <r>
    <s v="ORD-39610-7939"/>
    <d v="2023-09-10T00:00:00"/>
    <x v="0"/>
    <x v="395"/>
    <x v="91"/>
    <x v="0"/>
    <s v="Karnataka"/>
    <s v="Mysore"/>
    <x v="2"/>
    <x v="10"/>
    <s v="Accessories Pro 7"/>
    <n v="181762.95"/>
    <n v="15"/>
    <x v="0"/>
    <n v="117394.5"/>
    <n v="64368.45"/>
    <s v="Priya"/>
    <s v="Consumer"/>
  </r>
  <r>
    <s v="ORD-57136-7940"/>
    <d v="2023-09-28T00:00:00"/>
    <x v="0"/>
    <x v="789"/>
    <x v="285"/>
    <x v="2"/>
    <s v="Punjab"/>
    <s v="Ludhiana"/>
    <x v="0"/>
    <x v="7"/>
    <s v="Tables Pro 10"/>
    <n v="150209.12"/>
    <n v="14"/>
    <x v="1"/>
    <n v="225567.3"/>
    <n v="-75358.179999999993"/>
    <s v="Neha"/>
    <s v="Corporate"/>
  </r>
  <r>
    <s v="ORD-89362-7941"/>
    <d v="2024-05-11T00:00:00"/>
    <x v="1"/>
    <x v="828"/>
    <x v="261"/>
    <x v="1"/>
    <s v="Rajasthan"/>
    <s v="Jaipur"/>
    <x v="0"/>
    <x v="7"/>
    <s v="Tables Pro 1"/>
    <n v="62759.76"/>
    <n v="7"/>
    <x v="1"/>
    <n v="93059.19"/>
    <n v="-30299.43"/>
    <s v="Amit"/>
    <s v="Consumer"/>
  </r>
  <r>
    <s v="ORD-49993-7942"/>
    <d v="2024-10-19T00:00:00"/>
    <x v="1"/>
    <x v="161"/>
    <x v="135"/>
    <x v="2"/>
    <s v="Delhi"/>
    <s v="New Delhi"/>
    <x v="0"/>
    <x v="0"/>
    <s v="Sofas Pro 9"/>
    <n v="284029.38"/>
    <n v="14"/>
    <x v="5"/>
    <n v="255863.86"/>
    <n v="28165.52"/>
    <s v="Karan"/>
    <s v="Corporate"/>
  </r>
  <r>
    <s v="ORD-32805-7943"/>
    <d v="2024-08-03T00:00:00"/>
    <x v="1"/>
    <x v="2"/>
    <x v="9"/>
    <x v="1"/>
    <s v="Rajasthan"/>
    <s v="Jaipur"/>
    <x v="1"/>
    <x v="1"/>
    <s v="Paper Pro 1"/>
    <n v="2862.91"/>
    <n v="2"/>
    <x v="0"/>
    <n v="1683.42"/>
    <n v="1179.49"/>
    <s v="Rahul"/>
    <s v="Consumer"/>
  </r>
  <r>
    <s v="ORD-10023-7944"/>
    <d v="2024-03-08T00:00:00"/>
    <x v="1"/>
    <x v="826"/>
    <x v="180"/>
    <x v="1"/>
    <s v="Maharashtra"/>
    <s v="Nagpur"/>
    <x v="1"/>
    <x v="1"/>
    <s v="Paper Pro 3"/>
    <n v="6750.64"/>
    <n v="9"/>
    <x v="2"/>
    <n v="5739.21"/>
    <n v="1011.43"/>
    <s v="Karan"/>
    <s v="Home Office"/>
  </r>
  <r>
    <s v="ORD-56136-7945"/>
    <d v="2024-03-15T00:00:00"/>
    <x v="1"/>
    <x v="538"/>
    <x v="289"/>
    <x v="2"/>
    <s v="Haryana"/>
    <s v="Gurgaon"/>
    <x v="1"/>
    <x v="2"/>
    <s v="Binders Pro 8"/>
    <n v="14591.89"/>
    <n v="9"/>
    <x v="4"/>
    <n v="11620.62"/>
    <n v="2971.27"/>
    <s v="Karan"/>
    <s v="Consumer"/>
  </r>
  <r>
    <s v="ORD-53162-7946"/>
    <d v="2024-10-20T00:00:00"/>
    <x v="1"/>
    <x v="371"/>
    <x v="122"/>
    <x v="2"/>
    <s v="Delhi"/>
    <s v="New Delhi"/>
    <x v="0"/>
    <x v="0"/>
    <s v="Sofas Pro 7"/>
    <n v="103629.67"/>
    <n v="12"/>
    <x v="1"/>
    <n v="145403.04"/>
    <n v="-41773.370000000003"/>
    <s v="Rahul"/>
    <s v="Corporate"/>
  </r>
  <r>
    <s v="ORD-91871-7947"/>
    <d v="2024-12-08T00:00:00"/>
    <x v="1"/>
    <x v="783"/>
    <x v="139"/>
    <x v="2"/>
    <s v="Delhi"/>
    <s v="New Delhi"/>
    <x v="2"/>
    <x v="8"/>
    <s v="Laptops Pro 8"/>
    <n v="192252.84"/>
    <n v="6"/>
    <x v="5"/>
    <n v="203550.66"/>
    <n v="-11297.82"/>
    <s v="Sneha"/>
    <s v="Consumer"/>
  </r>
  <r>
    <s v="ORD-85948-7948"/>
    <d v="2024-11-26T00:00:00"/>
    <x v="1"/>
    <x v="143"/>
    <x v="183"/>
    <x v="0"/>
    <s v="Tamil Nadu"/>
    <s v="Coimbatore"/>
    <x v="0"/>
    <x v="9"/>
    <s v="Beds Pro 6"/>
    <n v="151244.44"/>
    <n v="14"/>
    <x v="7"/>
    <n v="127751.4"/>
    <n v="23493.040000000001"/>
    <s v="Pooja"/>
    <s v="Consumer"/>
  </r>
  <r>
    <s v="ORD-22300-7949"/>
    <d v="2024-11-13T00:00:00"/>
    <x v="1"/>
    <x v="269"/>
    <x v="209"/>
    <x v="0"/>
    <s v="Karnataka"/>
    <s v="Bangalore"/>
    <x v="2"/>
    <x v="10"/>
    <s v="Accessories Pro 10"/>
    <n v="202992.15"/>
    <n v="5"/>
    <x v="4"/>
    <n v="145097.70000000001"/>
    <n v="57894.45"/>
    <s v="Vikas"/>
    <s v="Consumer"/>
  </r>
  <r>
    <s v="ORD-98833-7950"/>
    <d v="2024-11-04T00:00:00"/>
    <x v="1"/>
    <x v="718"/>
    <x v="156"/>
    <x v="0"/>
    <s v="Tamil Nadu"/>
    <s v="Chennai"/>
    <x v="2"/>
    <x v="5"/>
    <s v="Tablets Pro 5"/>
    <n v="799512.18"/>
    <n v="11"/>
    <x v="0"/>
    <n v="525910.55000000005"/>
    <n v="273601.63"/>
    <s v="Vikas"/>
    <s v="Corporate"/>
  </r>
  <r>
    <s v="ORD-61502-7951"/>
    <d v="2024-02-07T00:00:00"/>
    <x v="1"/>
    <x v="615"/>
    <x v="216"/>
    <x v="1"/>
    <s v="Rajasthan"/>
    <s v="Jaipur"/>
    <x v="2"/>
    <x v="8"/>
    <s v="Laptops Pro 10"/>
    <n v="317988.71000000002"/>
    <n v="12"/>
    <x v="4"/>
    <n v="204275.76"/>
    <n v="113712.95"/>
    <s v="Sneha"/>
    <s v="Consumer"/>
  </r>
  <r>
    <s v="ORD-42525-7952"/>
    <d v="2024-07-24T00:00:00"/>
    <x v="1"/>
    <x v="278"/>
    <x v="225"/>
    <x v="2"/>
    <s v="Haryana"/>
    <s v="Faridabad"/>
    <x v="0"/>
    <x v="7"/>
    <s v="Tables Pro 1"/>
    <n v="254788.96"/>
    <n v="13"/>
    <x v="2"/>
    <n v="202011.29"/>
    <n v="52777.67"/>
    <s v="Rahul"/>
    <s v="Consumer"/>
  </r>
  <r>
    <s v="ORD-38280-7953"/>
    <d v="2023-11-17T00:00:00"/>
    <x v="0"/>
    <x v="215"/>
    <x v="296"/>
    <x v="3"/>
    <s v="Bihar"/>
    <s v="Gaya"/>
    <x v="1"/>
    <x v="6"/>
    <s v="Pens Pro 8"/>
    <n v="1290.98"/>
    <n v="4"/>
    <x v="2"/>
    <n v="1038.8399999999999"/>
    <n v="252.14"/>
    <s v="Neha"/>
    <s v="Consumer"/>
  </r>
  <r>
    <s v="ORD-72995-7954"/>
    <d v="2024-08-12T00:00:00"/>
    <x v="1"/>
    <x v="801"/>
    <x v="125"/>
    <x v="3"/>
    <s v="Odisha"/>
    <s v="Bhubaneswar"/>
    <x v="2"/>
    <x v="5"/>
    <s v="Tablets Pro 1"/>
    <n v="177885.17"/>
    <n v="6"/>
    <x v="7"/>
    <n v="134586.84"/>
    <n v="43298.33"/>
    <s v="Pooja"/>
    <s v="Consumer"/>
  </r>
  <r>
    <s v="ORD-99195-7955"/>
    <d v="2023-10-17T00:00:00"/>
    <x v="0"/>
    <x v="301"/>
    <x v="84"/>
    <x v="0"/>
    <s v="Telangana"/>
    <s v="Hyderabad"/>
    <x v="0"/>
    <x v="7"/>
    <s v="Tables Pro 8"/>
    <n v="15569.92"/>
    <n v="6"/>
    <x v="5"/>
    <n v="16572.96"/>
    <n v="-1003.04"/>
    <s v="Karan"/>
    <s v="Consumer"/>
  </r>
  <r>
    <s v="ORD-29630-7956"/>
    <d v="2023-12-16T00:00:00"/>
    <x v="0"/>
    <x v="104"/>
    <x v="178"/>
    <x v="0"/>
    <s v="Telangana"/>
    <s v="Hyderabad"/>
    <x v="2"/>
    <x v="8"/>
    <s v="Laptops Pro 6"/>
    <n v="12036.98"/>
    <n v="1"/>
    <x v="5"/>
    <n v="10429.84"/>
    <n v="1607.14"/>
    <s v="Karan"/>
    <s v="Corporate"/>
  </r>
  <r>
    <s v="ORD-55586-7957"/>
    <d v="2024-10-02T00:00:00"/>
    <x v="1"/>
    <x v="40"/>
    <x v="292"/>
    <x v="3"/>
    <s v="Odisha"/>
    <s v="Bhubaneswar"/>
    <x v="2"/>
    <x v="11"/>
    <s v="Smartphones Pro 9"/>
    <n v="347457"/>
    <n v="14"/>
    <x v="6"/>
    <n v="622216.69999999995"/>
    <n v="-274759.7"/>
    <s v="Priya"/>
    <s v="Consumer"/>
  </r>
  <r>
    <s v="ORD-75618-7958"/>
    <d v="2024-10-17T00:00:00"/>
    <x v="1"/>
    <x v="204"/>
    <x v="86"/>
    <x v="3"/>
    <s v="Odisha"/>
    <s v="Bhubaneswar"/>
    <x v="0"/>
    <x v="9"/>
    <s v="Beds Pro 9"/>
    <n v="38059.550000000003"/>
    <n v="2"/>
    <x v="3"/>
    <n v="28785.84"/>
    <n v="9273.7099999999991"/>
    <s v="Vikas"/>
    <s v="Consumer"/>
  </r>
  <r>
    <s v="ORD-22215-7959"/>
    <d v="2024-04-28T00:00:00"/>
    <x v="1"/>
    <x v="126"/>
    <x v="98"/>
    <x v="3"/>
    <s v="West Bengal"/>
    <s v="Howrah"/>
    <x v="0"/>
    <x v="4"/>
    <s v="Chairs Pro 5"/>
    <n v="166568.35999999999"/>
    <n v="12"/>
    <x v="7"/>
    <n v="115736.88"/>
    <n v="50831.48"/>
    <s v="Vikas"/>
    <s v="Home Office"/>
  </r>
  <r>
    <s v="ORD-73584-7960"/>
    <d v="2024-04-12T00:00:00"/>
    <x v="1"/>
    <x v="401"/>
    <x v="171"/>
    <x v="0"/>
    <s v="Tamil Nadu"/>
    <s v="Coimbatore"/>
    <x v="0"/>
    <x v="0"/>
    <s v="Sofas Pro 10"/>
    <n v="51373.09"/>
    <n v="4"/>
    <x v="4"/>
    <n v="33901.440000000002"/>
    <n v="17471.650000000001"/>
    <s v="Priya"/>
    <s v="Consumer"/>
  </r>
  <r>
    <s v="ORD-84437-7961"/>
    <d v="2024-10-11T00:00:00"/>
    <x v="1"/>
    <x v="834"/>
    <x v="45"/>
    <x v="2"/>
    <s v="Haryana"/>
    <s v="Faridabad"/>
    <x v="2"/>
    <x v="11"/>
    <s v="Smartphones Pro 3"/>
    <n v="79167.240000000005"/>
    <n v="5"/>
    <x v="5"/>
    <n v="70098.2"/>
    <n v="9069.0400000000009"/>
    <s v="Karan"/>
    <s v="Home Office"/>
  </r>
  <r>
    <s v="ORD-48628-7962"/>
    <d v="2023-09-10T00:00:00"/>
    <x v="0"/>
    <x v="266"/>
    <x v="245"/>
    <x v="0"/>
    <s v="Tamil Nadu"/>
    <s v="Coimbatore"/>
    <x v="1"/>
    <x v="1"/>
    <s v="Paper Pro 6"/>
    <n v="11042.83"/>
    <n v="7"/>
    <x v="4"/>
    <n v="8673"/>
    <n v="2369.83"/>
    <s v="Neha"/>
    <s v="Home Office"/>
  </r>
  <r>
    <s v="ORD-55335-7963"/>
    <d v="2024-10-24T00:00:00"/>
    <x v="1"/>
    <x v="779"/>
    <x v="299"/>
    <x v="2"/>
    <s v="Punjab"/>
    <s v="Ludhiana"/>
    <x v="0"/>
    <x v="4"/>
    <s v="Chairs Pro 4"/>
    <n v="29165.58"/>
    <n v="11"/>
    <x v="3"/>
    <n v="23072.61"/>
    <n v="6092.97"/>
    <s v="Rahul"/>
    <s v="Consumer"/>
  </r>
  <r>
    <s v="ORD-47315-7964"/>
    <d v="2023-09-19T00:00:00"/>
    <x v="0"/>
    <x v="554"/>
    <x v="109"/>
    <x v="2"/>
    <s v="Punjab"/>
    <s v="Ludhiana"/>
    <x v="2"/>
    <x v="8"/>
    <s v="Laptops Pro 4"/>
    <n v="309585.15000000002"/>
    <n v="7"/>
    <x v="7"/>
    <n v="230794.34"/>
    <n v="78790.81"/>
    <s v="Karan"/>
    <s v="Corporate"/>
  </r>
  <r>
    <s v="ORD-23293-7965"/>
    <d v="2023-08-15T00:00:00"/>
    <x v="0"/>
    <x v="162"/>
    <x v="58"/>
    <x v="3"/>
    <s v="Odisha"/>
    <s v="Bhubaneswar"/>
    <x v="0"/>
    <x v="4"/>
    <s v="Chairs Pro 6"/>
    <n v="204094.34"/>
    <n v="10"/>
    <x v="5"/>
    <n v="162508.70000000001"/>
    <n v="41585.64"/>
    <s v="Priya"/>
    <s v="Corporate"/>
  </r>
  <r>
    <s v="ORD-59658-7966"/>
    <d v="2024-05-15T00:00:00"/>
    <x v="1"/>
    <x v="538"/>
    <x v="254"/>
    <x v="3"/>
    <s v="Bihar"/>
    <s v="Patna"/>
    <x v="1"/>
    <x v="2"/>
    <s v="Binders Pro 4"/>
    <n v="3587.2"/>
    <n v="2"/>
    <x v="3"/>
    <n v="2711.32"/>
    <n v="875.88"/>
    <s v="Amit"/>
    <s v="Corporate"/>
  </r>
  <r>
    <s v="ORD-49830-7967"/>
    <d v="2023-11-15T00:00:00"/>
    <x v="0"/>
    <x v="5"/>
    <x v="71"/>
    <x v="2"/>
    <s v="Punjab"/>
    <s v="Ludhiana"/>
    <x v="1"/>
    <x v="6"/>
    <s v="Pens Pro 2"/>
    <n v="2550.6"/>
    <n v="7"/>
    <x v="1"/>
    <n v="3669.47"/>
    <n v="-1118.8699999999999"/>
    <s v="Rahul"/>
    <s v="Corporate"/>
  </r>
  <r>
    <s v="ORD-75091-7968"/>
    <d v="2023-11-17T00:00:00"/>
    <x v="0"/>
    <x v="193"/>
    <x v="250"/>
    <x v="2"/>
    <s v="Punjab"/>
    <s v="Ludhiana"/>
    <x v="2"/>
    <x v="10"/>
    <s v="Accessories Pro 2"/>
    <n v="57587.34"/>
    <n v="1"/>
    <x v="7"/>
    <n v="45364.92"/>
    <n v="12222.42"/>
    <s v="Vikas"/>
    <s v="Corporate"/>
  </r>
  <r>
    <s v="ORD-92799-7969"/>
    <d v="2024-11-24T00:00:00"/>
    <x v="1"/>
    <x v="155"/>
    <x v="129"/>
    <x v="0"/>
    <s v="Tamil Nadu"/>
    <s v="Coimbatore"/>
    <x v="0"/>
    <x v="7"/>
    <s v="Tables Pro 5"/>
    <n v="9869.08"/>
    <n v="2"/>
    <x v="3"/>
    <n v="8621.2800000000007"/>
    <n v="1247.8"/>
    <s v="Neha"/>
    <s v="Corporate"/>
  </r>
  <r>
    <s v="ORD-81348-7970"/>
    <d v="2023-06-12T00:00:00"/>
    <x v="0"/>
    <x v="136"/>
    <x v="262"/>
    <x v="3"/>
    <s v="Odisha"/>
    <s v="Bhubaneswar"/>
    <x v="1"/>
    <x v="1"/>
    <s v="Paper Pro 6"/>
    <n v="8307.01"/>
    <n v="7"/>
    <x v="7"/>
    <n v="6141.1"/>
    <n v="2165.91"/>
    <s v="Vikas"/>
    <s v="Corporate"/>
  </r>
  <r>
    <s v="ORD-83506-7971"/>
    <d v="2024-12-21T00:00:00"/>
    <x v="1"/>
    <x v="459"/>
    <x v="190"/>
    <x v="1"/>
    <s v="Rajasthan"/>
    <s v="Jaipur"/>
    <x v="2"/>
    <x v="8"/>
    <s v="Laptops Pro 7"/>
    <n v="95944.57"/>
    <n v="4"/>
    <x v="6"/>
    <n v="169365.8"/>
    <n v="-73421.23"/>
    <s v="Pooja"/>
    <s v="Consumer"/>
  </r>
  <r>
    <s v="ORD-46800-7972"/>
    <d v="2024-11-06T00:00:00"/>
    <x v="1"/>
    <x v="137"/>
    <x v="240"/>
    <x v="2"/>
    <s v="Haryana"/>
    <s v="Gurgaon"/>
    <x v="1"/>
    <x v="3"/>
    <s v="Storage Pro 1"/>
    <n v="7260.94"/>
    <n v="14"/>
    <x v="7"/>
    <n v="5225.92"/>
    <n v="2035.02"/>
    <s v="Priya"/>
    <s v="Consumer"/>
  </r>
  <r>
    <s v="ORD-16256-7973"/>
    <d v="2024-07-31T00:00:00"/>
    <x v="1"/>
    <x v="159"/>
    <x v="225"/>
    <x v="1"/>
    <s v="Rajasthan"/>
    <s v="Jaipur"/>
    <x v="2"/>
    <x v="11"/>
    <s v="Smartphones Pro 3"/>
    <n v="302055.65999999997"/>
    <n v="13"/>
    <x v="3"/>
    <n v="266533.02"/>
    <n v="35522.639999999999"/>
    <s v="Priya"/>
    <s v="Consumer"/>
  </r>
  <r>
    <s v="ORD-37249-7974"/>
    <d v="2023-08-29T00:00:00"/>
    <x v="0"/>
    <x v="234"/>
    <x v="217"/>
    <x v="2"/>
    <s v="Haryana"/>
    <s v="Gurgaon"/>
    <x v="0"/>
    <x v="0"/>
    <s v="Sofas Pro 2"/>
    <n v="5998.97"/>
    <n v="2"/>
    <x v="6"/>
    <n v="10297.6"/>
    <n v="-4298.63"/>
    <s v="Pooja"/>
    <s v="Corporate"/>
  </r>
  <r>
    <s v="ORD-86092-7975"/>
    <d v="2023-11-28T00:00:00"/>
    <x v="0"/>
    <x v="624"/>
    <x v="194"/>
    <x v="3"/>
    <s v="Odisha"/>
    <s v="Bhubaneswar"/>
    <x v="0"/>
    <x v="0"/>
    <s v="Sofas Pro 6"/>
    <n v="70615.600000000006"/>
    <n v="14"/>
    <x v="6"/>
    <n v="120178.94"/>
    <n v="-49563.34"/>
    <s v="Karan"/>
    <s v="Home Office"/>
  </r>
  <r>
    <s v="ORD-75135-7976"/>
    <d v="2024-12-05T00:00:00"/>
    <x v="1"/>
    <x v="13"/>
    <x v="51"/>
    <x v="2"/>
    <s v="Punjab"/>
    <s v="Ludhiana"/>
    <x v="0"/>
    <x v="0"/>
    <s v="Sofas Pro 1"/>
    <n v="58988.2"/>
    <n v="3"/>
    <x v="2"/>
    <n v="41755.5"/>
    <n v="17232.7"/>
    <s v="Neha"/>
    <s v="Home Office"/>
  </r>
  <r>
    <s v="ORD-90183-7977"/>
    <d v="2024-12-05T00:00:00"/>
    <x v="1"/>
    <x v="52"/>
    <x v="127"/>
    <x v="0"/>
    <s v="Telangana"/>
    <s v="Hyderabad"/>
    <x v="1"/>
    <x v="6"/>
    <s v="Pens Pro 3"/>
    <n v="29100.38"/>
    <n v="11"/>
    <x v="0"/>
    <n v="16196.4"/>
    <n v="12903.98"/>
    <s v="Vikas"/>
    <s v="Home Office"/>
  </r>
  <r>
    <s v="ORD-23981-7978"/>
    <d v="2023-12-06T00:00:00"/>
    <x v="0"/>
    <x v="251"/>
    <x v="286"/>
    <x v="2"/>
    <s v="Haryana"/>
    <s v="Faridabad"/>
    <x v="1"/>
    <x v="6"/>
    <s v="Pens Pro 5"/>
    <n v="3775.01"/>
    <n v="2"/>
    <x v="3"/>
    <n v="2965.56"/>
    <n v="809.45"/>
    <s v="Neha"/>
    <s v="Consumer"/>
  </r>
  <r>
    <s v="ORD-14768-7979"/>
    <d v="2024-08-23T00:00:00"/>
    <x v="1"/>
    <x v="750"/>
    <x v="114"/>
    <x v="2"/>
    <s v="Punjab"/>
    <s v="Ludhiana"/>
    <x v="0"/>
    <x v="4"/>
    <s v="Chairs Pro 1"/>
    <n v="6086.04"/>
    <n v="1"/>
    <x v="7"/>
    <n v="4120.96"/>
    <n v="1965.08"/>
    <s v="Amit"/>
    <s v="Home Office"/>
  </r>
  <r>
    <s v="ORD-42606-7980"/>
    <d v="2023-09-01T00:00:00"/>
    <x v="0"/>
    <x v="807"/>
    <x v="236"/>
    <x v="3"/>
    <s v="West Bengal"/>
    <s v="Kolkata"/>
    <x v="1"/>
    <x v="1"/>
    <s v="Paper Pro 3"/>
    <n v="1182.49"/>
    <n v="4"/>
    <x v="4"/>
    <n v="872.24"/>
    <n v="310.25"/>
    <s v="Sneha"/>
    <s v="Corporate"/>
  </r>
  <r>
    <s v="ORD-85945-7981"/>
    <d v="2023-01-30T00:00:00"/>
    <x v="0"/>
    <x v="75"/>
    <x v="83"/>
    <x v="0"/>
    <s v="Karnataka"/>
    <s v="Bangalore"/>
    <x v="1"/>
    <x v="6"/>
    <s v="Pens Pro 8"/>
    <n v="8001.38"/>
    <n v="8"/>
    <x v="1"/>
    <n v="11685.12"/>
    <n v="-3683.74"/>
    <s v="Karan"/>
    <s v="Consumer"/>
  </r>
  <r>
    <s v="ORD-23780-7982"/>
    <d v="2023-10-11T00:00:00"/>
    <x v="0"/>
    <x v="700"/>
    <x v="297"/>
    <x v="3"/>
    <s v="West Bengal"/>
    <s v="Kolkata"/>
    <x v="1"/>
    <x v="3"/>
    <s v="Storage Pro 9"/>
    <n v="4273.83"/>
    <n v="15"/>
    <x v="6"/>
    <n v="7670.25"/>
    <n v="-3396.42"/>
    <s v="Pooja"/>
    <s v="Consumer"/>
  </r>
  <r>
    <s v="ORD-43948-7983"/>
    <d v="2024-10-12T00:00:00"/>
    <x v="1"/>
    <x v="709"/>
    <x v="144"/>
    <x v="2"/>
    <s v="Punjab"/>
    <s v="Amritsar"/>
    <x v="0"/>
    <x v="4"/>
    <s v="Chairs Pro 4"/>
    <n v="40003.57"/>
    <n v="3"/>
    <x v="7"/>
    <n v="28340.58"/>
    <n v="11662.99"/>
    <s v="Rahul"/>
    <s v="Consumer"/>
  </r>
  <r>
    <s v="ORD-65575-7984"/>
    <d v="2023-10-18T00:00:00"/>
    <x v="0"/>
    <x v="194"/>
    <x v="127"/>
    <x v="3"/>
    <s v="Bihar"/>
    <s v="Patna"/>
    <x v="1"/>
    <x v="2"/>
    <s v="Binders Pro 5"/>
    <n v="6046.61"/>
    <n v="4"/>
    <x v="7"/>
    <n v="4286.76"/>
    <n v="1759.85"/>
    <s v="Neha"/>
    <s v="Consumer"/>
  </r>
  <r>
    <s v="ORD-88989-7985"/>
    <d v="2023-09-17T00:00:00"/>
    <x v="0"/>
    <x v="147"/>
    <x v="170"/>
    <x v="1"/>
    <s v="Gujarat"/>
    <s v="Surat"/>
    <x v="0"/>
    <x v="0"/>
    <s v="Sofas Pro 9"/>
    <n v="154992.51999999999"/>
    <n v="10"/>
    <x v="2"/>
    <n v="145366.79999999999"/>
    <n v="9625.7199999999993"/>
    <s v="Rahul"/>
    <s v="Consumer"/>
  </r>
  <r>
    <s v="ORD-46672-7986"/>
    <d v="2023-09-17T00:00:00"/>
    <x v="0"/>
    <x v="666"/>
    <x v="27"/>
    <x v="0"/>
    <s v="Telangana"/>
    <s v="Hyderabad"/>
    <x v="1"/>
    <x v="1"/>
    <s v="Paper Pro 8"/>
    <n v="20536.900000000001"/>
    <n v="10"/>
    <x v="0"/>
    <n v="11838.4"/>
    <n v="8698.5"/>
    <s v="Pooja"/>
    <s v="Consumer"/>
  </r>
  <r>
    <s v="ORD-34153-7987"/>
    <d v="2023-07-03T00:00:00"/>
    <x v="0"/>
    <x v="459"/>
    <x v="283"/>
    <x v="1"/>
    <s v="Rajasthan"/>
    <s v="Jaipur"/>
    <x v="2"/>
    <x v="10"/>
    <s v="Accessories Pro 6"/>
    <n v="249809.44"/>
    <n v="11"/>
    <x v="2"/>
    <n v="202734.07"/>
    <n v="47075.37"/>
    <s v="Rahul"/>
    <s v="Home Office"/>
  </r>
  <r>
    <s v="ORD-11897-7988"/>
    <d v="2023-10-16T00:00:00"/>
    <x v="0"/>
    <x v="465"/>
    <x v="64"/>
    <x v="2"/>
    <s v="Punjab"/>
    <s v="Amritsar"/>
    <x v="2"/>
    <x v="11"/>
    <s v="Smartphones Pro 4"/>
    <n v="30302.23"/>
    <n v="2"/>
    <x v="5"/>
    <n v="31901.5"/>
    <n v="-1599.27"/>
    <s v="Amit"/>
    <s v="Consumer"/>
  </r>
  <r>
    <s v="ORD-23767-7989"/>
    <d v="2023-10-11T00:00:00"/>
    <x v="0"/>
    <x v="212"/>
    <x v="193"/>
    <x v="1"/>
    <s v="Maharashtra"/>
    <s v="Nagpur"/>
    <x v="1"/>
    <x v="2"/>
    <s v="Binders Pro 4"/>
    <n v="2155.69"/>
    <n v="3"/>
    <x v="7"/>
    <n v="1612.65"/>
    <n v="543.04"/>
    <s v="Rahul"/>
    <s v="Home Office"/>
  </r>
  <r>
    <s v="ORD-84774-7990"/>
    <d v="2024-03-18T00:00:00"/>
    <x v="1"/>
    <x v="538"/>
    <x v="111"/>
    <x v="1"/>
    <s v="Rajasthan"/>
    <s v="Jaipur"/>
    <x v="1"/>
    <x v="1"/>
    <s v="Paper Pro 7"/>
    <n v="13008.18"/>
    <n v="14"/>
    <x v="7"/>
    <n v="11098.22"/>
    <n v="1909.96"/>
    <s v="Neha"/>
    <s v="Corporate"/>
  </r>
  <r>
    <s v="ORD-65739-7991"/>
    <d v="2024-03-13T00:00:00"/>
    <x v="1"/>
    <x v="775"/>
    <x v="87"/>
    <x v="2"/>
    <s v="Punjab"/>
    <s v="Ludhiana"/>
    <x v="2"/>
    <x v="8"/>
    <s v="Laptops Pro 4"/>
    <n v="165517.71"/>
    <n v="3"/>
    <x v="3"/>
    <n v="130732.29"/>
    <n v="34785.42"/>
    <s v="Neha"/>
    <s v="Corporate"/>
  </r>
  <r>
    <s v="ORD-77628-7992"/>
    <d v="2024-08-24T00:00:00"/>
    <x v="1"/>
    <x v="873"/>
    <x v="21"/>
    <x v="2"/>
    <s v="Delhi"/>
    <s v="New Delhi"/>
    <x v="0"/>
    <x v="7"/>
    <s v="Tables Pro 6"/>
    <n v="30826.19"/>
    <n v="5"/>
    <x v="5"/>
    <n v="30301.8"/>
    <n v="524.39"/>
    <s v="Sneha"/>
    <s v="Consumer"/>
  </r>
  <r>
    <s v="ORD-94493-7993"/>
    <d v="2023-02-09T00:00:00"/>
    <x v="0"/>
    <x v="784"/>
    <x v="102"/>
    <x v="2"/>
    <s v="Haryana"/>
    <s v="Faridabad"/>
    <x v="2"/>
    <x v="10"/>
    <s v="Accessories Pro 4"/>
    <n v="405296.2"/>
    <n v="7"/>
    <x v="3"/>
    <n v="329627.40999999997"/>
    <n v="75668.789999999994"/>
    <s v="Sneha"/>
    <s v="Corporate"/>
  </r>
  <r>
    <s v="ORD-16731-7994"/>
    <d v="2024-04-28T00:00:00"/>
    <x v="1"/>
    <x v="630"/>
    <x v="28"/>
    <x v="0"/>
    <s v="Tamil Nadu"/>
    <s v="Chennai"/>
    <x v="0"/>
    <x v="7"/>
    <s v="Tables Pro 1"/>
    <n v="38225.050000000003"/>
    <n v="12"/>
    <x v="3"/>
    <n v="32353.56"/>
    <n v="5871.49"/>
    <s v="Amit"/>
    <s v="Home Office"/>
  </r>
  <r>
    <s v="ORD-80204-7995"/>
    <d v="2024-12-07T00:00:00"/>
    <x v="1"/>
    <x v="538"/>
    <x v="13"/>
    <x v="3"/>
    <s v="Odisha"/>
    <s v="Bhubaneswar"/>
    <x v="2"/>
    <x v="11"/>
    <s v="Smartphones Pro 3"/>
    <n v="85338.09"/>
    <n v="2"/>
    <x v="7"/>
    <n v="68153.56"/>
    <n v="17184.53"/>
    <s v="Amit"/>
    <s v="Corporate"/>
  </r>
  <r>
    <s v="ORD-50761-7996"/>
    <d v="2023-07-22T00:00:00"/>
    <x v="0"/>
    <x v="464"/>
    <x v="132"/>
    <x v="2"/>
    <s v="Delhi"/>
    <s v="New Delhi"/>
    <x v="2"/>
    <x v="8"/>
    <s v="Laptops Pro 3"/>
    <n v="707835.87"/>
    <n v="15"/>
    <x v="3"/>
    <n v="477371.4"/>
    <n v="230464.47"/>
    <s v="Priya"/>
    <s v="Corporate"/>
  </r>
  <r>
    <s v="ORD-17397-7997"/>
    <d v="2024-11-09T00:00:00"/>
    <x v="1"/>
    <x v="330"/>
    <x v="269"/>
    <x v="3"/>
    <s v="Bihar"/>
    <s v="Gaya"/>
    <x v="1"/>
    <x v="2"/>
    <s v="Binders Pro 4"/>
    <n v="903.61"/>
    <n v="7"/>
    <x v="6"/>
    <n v="1541.96"/>
    <n v="-638.35"/>
    <s v="Sneha"/>
    <s v="Corporate"/>
  </r>
  <r>
    <s v="ORD-41839-7998"/>
    <d v="2024-01-09T00:00:00"/>
    <x v="1"/>
    <x v="178"/>
    <x v="231"/>
    <x v="2"/>
    <s v="Haryana"/>
    <s v="Gurgaon"/>
    <x v="0"/>
    <x v="0"/>
    <s v="Sofas Pro 4"/>
    <n v="82608.69"/>
    <n v="14"/>
    <x v="3"/>
    <n v="59945.760000000002"/>
    <n v="22662.93"/>
    <s v="Pooja"/>
    <s v="Consumer"/>
  </r>
  <r>
    <s v="ORD-18447-7999"/>
    <d v="2023-06-25T00:00:00"/>
    <x v="0"/>
    <x v="88"/>
    <x v="151"/>
    <x v="0"/>
    <s v="Karnataka"/>
    <s v="Mysore"/>
    <x v="1"/>
    <x v="3"/>
    <s v="Storage Pro 3"/>
    <n v="3919.99"/>
    <n v="4"/>
    <x v="1"/>
    <n v="5483"/>
    <n v="-1563.01"/>
    <s v="Neha"/>
    <s v="Corporate"/>
  </r>
  <r>
    <s v="ORD-90726-8000"/>
    <d v="2023-09-12T00:00:00"/>
    <x v="0"/>
    <x v="421"/>
    <x v="269"/>
    <x v="1"/>
    <s v="Gujarat"/>
    <s v="Ahmedabad"/>
    <x v="0"/>
    <x v="7"/>
    <s v="Tables Pro 10"/>
    <n v="99571.57"/>
    <n v="10"/>
    <x v="0"/>
    <n v="64256.7"/>
    <n v="35314.870000000003"/>
    <s v="Neha"/>
    <s v="Corporate"/>
  </r>
  <r>
    <s v="ORD-99259-8001"/>
    <d v="2023-03-17T00:00:00"/>
    <x v="0"/>
    <x v="164"/>
    <x v="235"/>
    <x v="0"/>
    <s v="Tamil Nadu"/>
    <s v="Coimbatore"/>
    <x v="1"/>
    <x v="3"/>
    <s v="Storage Pro 7"/>
    <n v="4709.22"/>
    <n v="15"/>
    <x v="0"/>
    <n v="3214.5"/>
    <n v="1494.72"/>
    <s v="Pooja"/>
    <s v="Consumer"/>
  </r>
  <r>
    <s v="ORD-70396-8002"/>
    <d v="2023-12-12T00:00:00"/>
    <x v="0"/>
    <x v="407"/>
    <x v="238"/>
    <x v="1"/>
    <s v="Gujarat"/>
    <s v="Ahmedabad"/>
    <x v="1"/>
    <x v="3"/>
    <s v="Storage Pro 2"/>
    <n v="14493.22"/>
    <n v="15"/>
    <x v="2"/>
    <n v="12385.2"/>
    <n v="2108.02"/>
    <s v="Neha"/>
    <s v="Consumer"/>
  </r>
  <r>
    <s v="ORD-87044-8003"/>
    <d v="2023-04-15T00:00:00"/>
    <x v="0"/>
    <x v="62"/>
    <x v="244"/>
    <x v="2"/>
    <s v="Delhi"/>
    <s v="New Delhi"/>
    <x v="1"/>
    <x v="3"/>
    <s v="Storage Pro 1"/>
    <n v="2156.64"/>
    <n v="3"/>
    <x v="4"/>
    <n v="1686.84"/>
    <n v="469.8"/>
    <s v="Priya"/>
    <s v="Consumer"/>
  </r>
  <r>
    <s v="ORD-26264-8004"/>
    <d v="2024-10-27T00:00:00"/>
    <x v="1"/>
    <x v="32"/>
    <x v="85"/>
    <x v="0"/>
    <s v="Telangana"/>
    <s v="Hyderabad"/>
    <x v="0"/>
    <x v="0"/>
    <s v="Sofas Pro 6"/>
    <n v="42970.33"/>
    <n v="5"/>
    <x v="0"/>
    <n v="31792.25"/>
    <n v="11178.08"/>
    <s v="Pooja"/>
    <s v="Corporate"/>
  </r>
  <r>
    <s v="ORD-82526-8005"/>
    <d v="2023-01-27T00:00:00"/>
    <x v="0"/>
    <x v="303"/>
    <x v="256"/>
    <x v="3"/>
    <s v="West Bengal"/>
    <s v="Howrah"/>
    <x v="2"/>
    <x v="10"/>
    <s v="Accessories Pro 8"/>
    <n v="31527.38"/>
    <n v="6"/>
    <x v="6"/>
    <n v="56780.28"/>
    <n v="-25252.9"/>
    <s v="Vikas"/>
    <s v="Home Office"/>
  </r>
  <r>
    <s v="ORD-83856-8006"/>
    <d v="2024-12-18T00:00:00"/>
    <x v="1"/>
    <x v="526"/>
    <x v="2"/>
    <x v="0"/>
    <s v="Telangana"/>
    <s v="Hyderabad"/>
    <x v="2"/>
    <x v="10"/>
    <s v="Accessories Pro 4"/>
    <n v="251904.7"/>
    <n v="4"/>
    <x v="0"/>
    <n v="156352.79999999999"/>
    <n v="95551.9"/>
    <s v="Priya"/>
    <s v="Consumer"/>
  </r>
  <r>
    <s v="ORD-69899-8007"/>
    <d v="2024-07-31T00:00:00"/>
    <x v="1"/>
    <x v="413"/>
    <x v="289"/>
    <x v="3"/>
    <s v="Odisha"/>
    <s v="Bhubaneswar"/>
    <x v="0"/>
    <x v="7"/>
    <s v="Tables Pro 9"/>
    <n v="271452.55"/>
    <n v="11"/>
    <x v="4"/>
    <n v="213526.61"/>
    <n v="57925.94"/>
    <s v="Amit"/>
    <s v="Consumer"/>
  </r>
  <r>
    <s v="ORD-87370-8008"/>
    <d v="2024-09-03T00:00:00"/>
    <x v="1"/>
    <x v="195"/>
    <x v="42"/>
    <x v="3"/>
    <s v="Bihar"/>
    <s v="Patna"/>
    <x v="0"/>
    <x v="7"/>
    <s v="Tables Pro 10"/>
    <n v="77849.98"/>
    <n v="8"/>
    <x v="0"/>
    <n v="50637.84"/>
    <n v="27212.14"/>
    <s v="Sneha"/>
    <s v="Consumer"/>
  </r>
  <r>
    <s v="ORD-23008-8009"/>
    <d v="2023-01-04T00:00:00"/>
    <x v="0"/>
    <x v="738"/>
    <x v="226"/>
    <x v="0"/>
    <s v="Karnataka"/>
    <s v="Bangalore"/>
    <x v="2"/>
    <x v="10"/>
    <s v="Accessories Pro 5"/>
    <n v="151405.5"/>
    <n v="13"/>
    <x v="7"/>
    <n v="124367.36"/>
    <n v="27038.14"/>
    <s v="Karan"/>
    <s v="Home Office"/>
  </r>
  <r>
    <s v="ORD-26011-8010"/>
    <d v="2023-11-05T00:00:00"/>
    <x v="0"/>
    <x v="241"/>
    <x v="106"/>
    <x v="2"/>
    <s v="Punjab"/>
    <s v="Amritsar"/>
    <x v="1"/>
    <x v="3"/>
    <s v="Storage Pro 3"/>
    <n v="11230.36"/>
    <n v="5"/>
    <x v="7"/>
    <n v="8930"/>
    <n v="2300.36"/>
    <s v="Vikas"/>
    <s v="Home Office"/>
  </r>
  <r>
    <s v="ORD-74464-8011"/>
    <d v="2024-08-06T00:00:00"/>
    <x v="1"/>
    <x v="382"/>
    <x v="162"/>
    <x v="3"/>
    <s v="Odisha"/>
    <s v="Bhubaneswar"/>
    <x v="1"/>
    <x v="2"/>
    <s v="Binders Pro 6"/>
    <n v="8118.77"/>
    <n v="8"/>
    <x v="6"/>
    <n v="14145.6"/>
    <n v="-6026.83"/>
    <s v="Rahul"/>
    <s v="Corporate"/>
  </r>
  <r>
    <s v="ORD-70915-8012"/>
    <d v="2024-10-07T00:00:00"/>
    <x v="1"/>
    <x v="563"/>
    <x v="81"/>
    <x v="3"/>
    <s v="Odisha"/>
    <s v="Bhubaneswar"/>
    <x v="0"/>
    <x v="4"/>
    <s v="Chairs Pro 3"/>
    <n v="55022.9"/>
    <n v="2"/>
    <x v="7"/>
    <n v="37998.94"/>
    <n v="17023.96"/>
    <s v="Priya"/>
    <s v="Corporate"/>
  </r>
  <r>
    <s v="ORD-17202-8013"/>
    <d v="2023-10-27T00:00:00"/>
    <x v="0"/>
    <x v="838"/>
    <x v="147"/>
    <x v="0"/>
    <s v="Karnataka"/>
    <s v="Bangalore"/>
    <x v="1"/>
    <x v="6"/>
    <s v="Pens Pro 10"/>
    <n v="1266.44"/>
    <n v="2"/>
    <x v="1"/>
    <n v="1847.48"/>
    <n v="-581.04"/>
    <s v="Pooja"/>
    <s v="Home Office"/>
  </r>
  <r>
    <s v="ORD-35512-8014"/>
    <d v="2023-01-23T00:00:00"/>
    <x v="0"/>
    <x v="817"/>
    <x v="258"/>
    <x v="1"/>
    <s v="Maharashtra"/>
    <s v="Pune"/>
    <x v="1"/>
    <x v="2"/>
    <s v="Binders Pro 8"/>
    <n v="18241.34"/>
    <n v="15"/>
    <x v="2"/>
    <n v="14671.05"/>
    <n v="3570.29"/>
    <s v="Priya"/>
    <s v="Consumer"/>
  </r>
  <r>
    <s v="ORD-80260-8015"/>
    <d v="2024-04-16T00:00:00"/>
    <x v="1"/>
    <x v="656"/>
    <x v="37"/>
    <x v="0"/>
    <s v="Tamil Nadu"/>
    <s v="Coimbatore"/>
    <x v="2"/>
    <x v="11"/>
    <s v="Smartphones Pro 4"/>
    <n v="114759.77"/>
    <n v="11"/>
    <x v="6"/>
    <n v="205311.15"/>
    <n v="-90551.38"/>
    <s v="Sneha"/>
    <s v="Consumer"/>
  </r>
  <r>
    <s v="ORD-47394-8016"/>
    <d v="2023-12-27T00:00:00"/>
    <x v="0"/>
    <x v="152"/>
    <x v="205"/>
    <x v="3"/>
    <s v="Odisha"/>
    <s v="Bhubaneswar"/>
    <x v="2"/>
    <x v="5"/>
    <s v="Tablets Pro 9"/>
    <n v="1066783.51"/>
    <n v="15"/>
    <x v="7"/>
    <n v="739582.8"/>
    <n v="327200.71000000002"/>
    <s v="Vikas"/>
    <s v="Home Office"/>
  </r>
  <r>
    <s v="ORD-46372-8017"/>
    <d v="2024-10-20T00:00:00"/>
    <x v="1"/>
    <x v="586"/>
    <x v="160"/>
    <x v="1"/>
    <s v="Maharashtra"/>
    <s v="Nagpur"/>
    <x v="0"/>
    <x v="7"/>
    <s v="Tables Pro 6"/>
    <n v="109458.77"/>
    <n v="14"/>
    <x v="2"/>
    <n v="101699.22"/>
    <n v="7759.55"/>
    <s v="Karan"/>
    <s v="Corporate"/>
  </r>
  <r>
    <s v="ORD-42886-8018"/>
    <d v="2024-08-30T00:00:00"/>
    <x v="1"/>
    <x v="277"/>
    <x v="248"/>
    <x v="2"/>
    <s v="Haryana"/>
    <s v="Gurgaon"/>
    <x v="0"/>
    <x v="0"/>
    <s v="Sofas Pro 7"/>
    <n v="21273.84"/>
    <n v="3"/>
    <x v="1"/>
    <n v="31308.87"/>
    <n v="-10035.030000000001"/>
    <s v="Neha"/>
    <s v="Corporate"/>
  </r>
  <r>
    <s v="ORD-42581-8019"/>
    <d v="2024-09-17T00:00:00"/>
    <x v="1"/>
    <x v="535"/>
    <x v="225"/>
    <x v="3"/>
    <s v="Bihar"/>
    <s v="Gaya"/>
    <x v="1"/>
    <x v="1"/>
    <s v="Paper Pro 2"/>
    <n v="4674.32"/>
    <n v="13"/>
    <x v="1"/>
    <n v="6868.81"/>
    <n v="-2194.4899999999998"/>
    <s v="Vikas"/>
    <s v="Consumer"/>
  </r>
  <r>
    <s v="ORD-43102-8020"/>
    <d v="2024-07-24T00:00:00"/>
    <x v="1"/>
    <x v="787"/>
    <x v="294"/>
    <x v="0"/>
    <s v="Karnataka"/>
    <s v="Bangalore"/>
    <x v="1"/>
    <x v="6"/>
    <s v="Pens Pro 2"/>
    <n v="3351.9"/>
    <n v="3"/>
    <x v="0"/>
    <n v="1872.06"/>
    <n v="1479.84"/>
    <s v="Neha"/>
    <s v="Corporate"/>
  </r>
  <r>
    <s v="ORD-91058-8021"/>
    <d v="2023-06-07T00:00:00"/>
    <x v="0"/>
    <x v="366"/>
    <x v="260"/>
    <x v="3"/>
    <s v="Bihar"/>
    <s v="Patna"/>
    <x v="2"/>
    <x v="10"/>
    <s v="Accessories Pro 3"/>
    <n v="234971.23"/>
    <n v="4"/>
    <x v="3"/>
    <n v="173737.72"/>
    <n v="61233.51"/>
    <s v="Neha"/>
    <s v="Home Office"/>
  </r>
  <r>
    <s v="ORD-44324-8022"/>
    <d v="2023-01-14T00:00:00"/>
    <x v="0"/>
    <x v="895"/>
    <x v="103"/>
    <x v="0"/>
    <s v="Telangana"/>
    <s v="Hyderabad"/>
    <x v="1"/>
    <x v="6"/>
    <s v="Pens Pro 6"/>
    <n v="28546.36"/>
    <n v="14"/>
    <x v="7"/>
    <n v="17969.7"/>
    <n v="10576.66"/>
    <s v="Amit"/>
    <s v="Home Office"/>
  </r>
  <r>
    <s v="ORD-42469-8023"/>
    <d v="2024-11-03T00:00:00"/>
    <x v="1"/>
    <x v="33"/>
    <x v="29"/>
    <x v="2"/>
    <s v="Delhi"/>
    <s v="New Delhi"/>
    <x v="1"/>
    <x v="2"/>
    <s v="Binders Pro 9"/>
    <n v="11308.59"/>
    <n v="11"/>
    <x v="7"/>
    <n v="9519.07"/>
    <n v="1789.52"/>
    <s v="Pooja"/>
    <s v="Corporate"/>
  </r>
  <r>
    <s v="ORD-94128-8024"/>
    <d v="2023-12-09T00:00:00"/>
    <x v="0"/>
    <x v="745"/>
    <x v="208"/>
    <x v="2"/>
    <s v="Punjab"/>
    <s v="Amritsar"/>
    <x v="2"/>
    <x v="8"/>
    <s v="Laptops Pro 1"/>
    <n v="72425.39"/>
    <n v="10"/>
    <x v="5"/>
    <n v="69226"/>
    <n v="3199.39"/>
    <s v="Vikas"/>
    <s v="Consumer"/>
  </r>
  <r>
    <s v="ORD-84523-8025"/>
    <d v="2023-12-09T00:00:00"/>
    <x v="0"/>
    <x v="267"/>
    <x v="187"/>
    <x v="0"/>
    <s v="Karnataka"/>
    <s v="Mysore"/>
    <x v="0"/>
    <x v="9"/>
    <s v="Beds Pro 10"/>
    <n v="71617.350000000006"/>
    <n v="6"/>
    <x v="3"/>
    <n v="50322"/>
    <n v="21295.35"/>
    <s v="Amit"/>
    <s v="Corporate"/>
  </r>
  <r>
    <s v="ORD-76892-8026"/>
    <d v="2023-10-05T00:00:00"/>
    <x v="0"/>
    <x v="399"/>
    <x v="28"/>
    <x v="1"/>
    <s v="Rajasthan"/>
    <s v="Jaipur"/>
    <x v="1"/>
    <x v="2"/>
    <s v="Binders Pro 10"/>
    <n v="5977.24"/>
    <n v="5"/>
    <x v="1"/>
    <n v="8471.2999999999993"/>
    <n v="-2494.06"/>
    <s v="Neha"/>
    <s v="Consumer"/>
  </r>
  <r>
    <s v="ORD-65723-8027"/>
    <d v="2023-04-29T00:00:00"/>
    <x v="0"/>
    <x v="687"/>
    <x v="206"/>
    <x v="3"/>
    <s v="Bihar"/>
    <s v="Gaya"/>
    <x v="2"/>
    <x v="11"/>
    <s v="Smartphones Pro 3"/>
    <n v="426348.61"/>
    <n v="10"/>
    <x v="5"/>
    <n v="380458.1"/>
    <n v="45890.51"/>
    <s v="Priya"/>
    <s v="Home Office"/>
  </r>
  <r>
    <s v="ORD-52551-8028"/>
    <d v="2024-10-15T00:00:00"/>
    <x v="1"/>
    <x v="893"/>
    <x v="277"/>
    <x v="3"/>
    <s v="Odisha"/>
    <s v="Bhubaneswar"/>
    <x v="1"/>
    <x v="3"/>
    <s v="Storage Pro 7"/>
    <n v="1708.34"/>
    <n v="4"/>
    <x v="4"/>
    <n v="1049.68"/>
    <n v="658.66"/>
    <s v="Priya"/>
    <s v="Home Office"/>
  </r>
  <r>
    <s v="ORD-89563-8029"/>
    <d v="2024-12-13T00:00:00"/>
    <x v="1"/>
    <x v="807"/>
    <x v="223"/>
    <x v="0"/>
    <s v="Telangana"/>
    <s v="Hyderabad"/>
    <x v="1"/>
    <x v="6"/>
    <s v="Pens Pro 7"/>
    <n v="2129.36"/>
    <n v="3"/>
    <x v="0"/>
    <n v="1323.27"/>
    <n v="806.09"/>
    <s v="Amit"/>
    <s v="Corporate"/>
  </r>
  <r>
    <s v="ORD-85680-8030"/>
    <d v="2023-04-06T00:00:00"/>
    <x v="0"/>
    <x v="716"/>
    <x v="78"/>
    <x v="1"/>
    <s v="Rajasthan"/>
    <s v="Jaipur"/>
    <x v="2"/>
    <x v="11"/>
    <s v="Smartphones Pro 9"/>
    <n v="194431.89"/>
    <n v="8"/>
    <x v="3"/>
    <n v="160395.92000000001"/>
    <n v="34035.97"/>
    <s v="Amit"/>
    <s v="Corporate"/>
  </r>
  <r>
    <s v="ORD-26598-8031"/>
    <d v="2024-08-23T00:00:00"/>
    <x v="1"/>
    <x v="636"/>
    <x v="180"/>
    <x v="0"/>
    <s v="Tamil Nadu"/>
    <s v="Chennai"/>
    <x v="2"/>
    <x v="10"/>
    <s v="Accessories Pro 1"/>
    <n v="289872.28999999998"/>
    <n v="13"/>
    <x v="1"/>
    <n v="403201.37"/>
    <n v="-113329.08"/>
    <s v="Neha"/>
    <s v="Consumer"/>
  </r>
  <r>
    <s v="ORD-45746-8032"/>
    <d v="2024-05-26T00:00:00"/>
    <x v="1"/>
    <x v="814"/>
    <x v="248"/>
    <x v="3"/>
    <s v="Odisha"/>
    <s v="Bhubaneswar"/>
    <x v="0"/>
    <x v="9"/>
    <s v="Beds Pro 5"/>
    <n v="49156.06"/>
    <n v="11"/>
    <x v="2"/>
    <n v="37907.870000000003"/>
    <n v="11248.19"/>
    <s v="Priya"/>
    <s v="Home Office"/>
  </r>
  <r>
    <s v="ORD-50464-8033"/>
    <d v="2024-11-19T00:00:00"/>
    <x v="1"/>
    <x v="887"/>
    <x v="232"/>
    <x v="0"/>
    <s v="Telangana"/>
    <s v="Hyderabad"/>
    <x v="0"/>
    <x v="4"/>
    <s v="Chairs Pro 7"/>
    <n v="52338.82"/>
    <n v="10"/>
    <x v="1"/>
    <n v="76370.5"/>
    <n v="-24031.68"/>
    <s v="Neha"/>
    <s v="Consumer"/>
  </r>
  <r>
    <s v="ORD-41069-8034"/>
    <d v="2023-02-22T00:00:00"/>
    <x v="0"/>
    <x v="475"/>
    <x v="117"/>
    <x v="0"/>
    <s v="Telangana"/>
    <s v="Hyderabad"/>
    <x v="0"/>
    <x v="4"/>
    <s v="Chairs Pro 8"/>
    <n v="135258.28"/>
    <n v="8"/>
    <x v="7"/>
    <n v="87806.16"/>
    <n v="47452.12"/>
    <s v="Priya"/>
    <s v="Home Office"/>
  </r>
  <r>
    <s v="ORD-93983-8035"/>
    <d v="2023-12-21T00:00:00"/>
    <x v="0"/>
    <x v="253"/>
    <x v="127"/>
    <x v="1"/>
    <s v="Maharashtra"/>
    <s v="Pune"/>
    <x v="1"/>
    <x v="1"/>
    <s v="Paper Pro 1"/>
    <n v="4730.33"/>
    <n v="4"/>
    <x v="2"/>
    <n v="4076.6"/>
    <n v="653.73"/>
    <s v="Rahul"/>
    <s v="Consumer"/>
  </r>
  <r>
    <s v="ORD-77946-8036"/>
    <d v="2023-12-18T00:00:00"/>
    <x v="0"/>
    <x v="254"/>
    <x v="126"/>
    <x v="0"/>
    <s v="Tamil Nadu"/>
    <s v="Coimbatore"/>
    <x v="2"/>
    <x v="5"/>
    <s v="Tablets Pro 4"/>
    <n v="376063.98"/>
    <n v="8"/>
    <x v="7"/>
    <n v="273722.08"/>
    <n v="102341.9"/>
    <s v="Karan"/>
    <s v="Corporate"/>
  </r>
  <r>
    <s v="ORD-43080-8037"/>
    <d v="2024-04-04T00:00:00"/>
    <x v="1"/>
    <x v="843"/>
    <x v="191"/>
    <x v="3"/>
    <s v="West Bengal"/>
    <s v="Kolkata"/>
    <x v="0"/>
    <x v="0"/>
    <s v="Sofas Pro 6"/>
    <n v="102455.72"/>
    <n v="4"/>
    <x v="0"/>
    <n v="72782.960000000006"/>
    <n v="29672.76"/>
    <s v="Karan"/>
    <s v="Home Office"/>
  </r>
  <r>
    <s v="ORD-16919-8038"/>
    <d v="2024-04-26T00:00:00"/>
    <x v="1"/>
    <x v="399"/>
    <x v="58"/>
    <x v="2"/>
    <s v="Punjab"/>
    <s v="Ludhiana"/>
    <x v="0"/>
    <x v="7"/>
    <s v="Tables Pro 3"/>
    <n v="33831.160000000003"/>
    <n v="14"/>
    <x v="1"/>
    <n v="48495.02"/>
    <n v="-14663.86"/>
    <s v="Sneha"/>
    <s v="Consumer"/>
  </r>
  <r>
    <s v="ORD-34833-8039"/>
    <d v="2024-05-22T00:00:00"/>
    <x v="1"/>
    <x v="733"/>
    <x v="283"/>
    <x v="1"/>
    <s v="Maharashtra"/>
    <s v="Pune"/>
    <x v="1"/>
    <x v="1"/>
    <s v="Paper Pro 3"/>
    <n v="1633.04"/>
    <n v="5"/>
    <x v="1"/>
    <n v="2401.6999999999998"/>
    <n v="-768.66"/>
    <s v="Rahul"/>
    <s v="Corporate"/>
  </r>
  <r>
    <s v="ORD-26001-8040"/>
    <d v="2024-12-28T00:00:00"/>
    <x v="1"/>
    <x v="98"/>
    <x v="287"/>
    <x v="3"/>
    <s v="Odisha"/>
    <s v="Bhubaneswar"/>
    <x v="1"/>
    <x v="6"/>
    <s v="Pens Pro 5"/>
    <n v="35407.94"/>
    <n v="15"/>
    <x v="7"/>
    <n v="26998.2"/>
    <n v="8409.74"/>
    <s v="Vikas"/>
    <s v="Consumer"/>
  </r>
  <r>
    <s v="ORD-69253-8041"/>
    <d v="2024-06-21T00:00:00"/>
    <x v="1"/>
    <x v="364"/>
    <x v="177"/>
    <x v="3"/>
    <s v="West Bengal"/>
    <s v="Howrah"/>
    <x v="1"/>
    <x v="3"/>
    <s v="Storage Pro 8"/>
    <n v="8966.76"/>
    <n v="14"/>
    <x v="6"/>
    <n v="15005.34"/>
    <n v="-6038.58"/>
    <s v="Vikas"/>
    <s v="Corporate"/>
  </r>
  <r>
    <s v="ORD-61576-8042"/>
    <d v="2023-04-08T00:00:00"/>
    <x v="0"/>
    <x v="630"/>
    <x v="154"/>
    <x v="2"/>
    <s v="Delhi"/>
    <s v="New Delhi"/>
    <x v="1"/>
    <x v="6"/>
    <s v="Pens Pro 2"/>
    <n v="8231.16"/>
    <n v="15"/>
    <x v="6"/>
    <n v="14338.8"/>
    <n v="-6107.64"/>
    <s v="Rahul"/>
    <s v="Corporate"/>
  </r>
  <r>
    <s v="ORD-24764-8043"/>
    <d v="2024-08-22T00:00:00"/>
    <x v="1"/>
    <x v="233"/>
    <x v="171"/>
    <x v="1"/>
    <s v="Gujarat"/>
    <s v="Ahmedabad"/>
    <x v="0"/>
    <x v="4"/>
    <s v="Chairs Pro 4"/>
    <n v="304203.21000000002"/>
    <n v="14"/>
    <x v="5"/>
    <n v="270561.34000000003"/>
    <n v="33641.870000000003"/>
    <s v="Pooja"/>
    <s v="Home Office"/>
  </r>
  <r>
    <s v="ORD-60565-8044"/>
    <d v="2024-12-01T00:00:00"/>
    <x v="1"/>
    <x v="86"/>
    <x v="217"/>
    <x v="0"/>
    <s v="Tamil Nadu"/>
    <s v="Coimbatore"/>
    <x v="0"/>
    <x v="7"/>
    <s v="Tables Pro 4"/>
    <n v="199394.15"/>
    <n v="15"/>
    <x v="3"/>
    <n v="161510.25"/>
    <n v="37883.9"/>
    <s v="Karan"/>
    <s v="Home Office"/>
  </r>
  <r>
    <s v="ORD-86470-8045"/>
    <d v="2023-12-12T00:00:00"/>
    <x v="0"/>
    <x v="108"/>
    <x v="242"/>
    <x v="3"/>
    <s v="Bihar"/>
    <s v="Gaya"/>
    <x v="1"/>
    <x v="2"/>
    <s v="Binders Pro 3"/>
    <n v="25852.03"/>
    <n v="15"/>
    <x v="4"/>
    <n v="18478.2"/>
    <n v="7373.83"/>
    <s v="Amit"/>
    <s v="Corporate"/>
  </r>
  <r>
    <s v="ORD-60547-8046"/>
    <d v="2023-11-08T00:00:00"/>
    <x v="0"/>
    <x v="801"/>
    <x v="225"/>
    <x v="0"/>
    <s v="Telangana"/>
    <s v="Hyderabad"/>
    <x v="1"/>
    <x v="6"/>
    <s v="Pens Pro 4"/>
    <n v="1164.45"/>
    <n v="2"/>
    <x v="1"/>
    <n v="1732.5"/>
    <n v="-568.04999999999995"/>
    <s v="Sneha"/>
    <s v="Home Office"/>
  </r>
  <r>
    <s v="ORD-90381-8047"/>
    <d v="2024-05-12T00:00:00"/>
    <x v="1"/>
    <x v="286"/>
    <x v="30"/>
    <x v="0"/>
    <s v="Telangana"/>
    <s v="Hyderabad"/>
    <x v="1"/>
    <x v="1"/>
    <s v="Paper Pro 8"/>
    <n v="6005.45"/>
    <n v="4"/>
    <x v="0"/>
    <n v="3875.8"/>
    <n v="2129.65"/>
    <s v="Sneha"/>
    <s v="Consumer"/>
  </r>
  <r>
    <s v="ORD-16528-8048"/>
    <d v="2023-03-06T00:00:00"/>
    <x v="0"/>
    <x v="408"/>
    <x v="63"/>
    <x v="1"/>
    <s v="Gujarat"/>
    <s v="Surat"/>
    <x v="0"/>
    <x v="4"/>
    <s v="Chairs Pro 3"/>
    <n v="3481.46"/>
    <n v="2"/>
    <x v="6"/>
    <n v="6225.68"/>
    <n v="-2744.22"/>
    <s v="Karan"/>
    <s v="Corporate"/>
  </r>
  <r>
    <s v="ORD-11592-8049"/>
    <d v="2023-07-28T00:00:00"/>
    <x v="0"/>
    <x v="593"/>
    <x v="292"/>
    <x v="1"/>
    <s v="Gujarat"/>
    <s v="Surat"/>
    <x v="2"/>
    <x v="5"/>
    <s v="Tablets Pro 7"/>
    <n v="164391.43"/>
    <n v="8"/>
    <x v="3"/>
    <n v="128711.52"/>
    <n v="35679.910000000003"/>
    <s v="Pooja"/>
    <s v="Home Office"/>
  </r>
  <r>
    <s v="ORD-32249-8050"/>
    <d v="2024-03-01T00:00:00"/>
    <x v="1"/>
    <x v="547"/>
    <x v="297"/>
    <x v="1"/>
    <s v="Gujarat"/>
    <s v="Ahmedabad"/>
    <x v="1"/>
    <x v="2"/>
    <s v="Binders Pro 2"/>
    <n v="9342.27"/>
    <n v="5"/>
    <x v="3"/>
    <n v="6756.65"/>
    <n v="2585.62"/>
    <s v="Neha"/>
    <s v="Corporate"/>
  </r>
  <r>
    <s v="ORD-67748-8051"/>
    <d v="2024-05-22T00:00:00"/>
    <x v="1"/>
    <x v="708"/>
    <x v="38"/>
    <x v="2"/>
    <s v="Delhi"/>
    <s v="New Delhi"/>
    <x v="0"/>
    <x v="7"/>
    <s v="Tables Pro 2"/>
    <n v="252972.78"/>
    <n v="13"/>
    <x v="2"/>
    <n v="234363.22"/>
    <n v="18609.560000000001"/>
    <s v="Karan"/>
    <s v="Consumer"/>
  </r>
  <r>
    <s v="ORD-53412-8052"/>
    <d v="2024-09-17T00:00:00"/>
    <x v="1"/>
    <x v="801"/>
    <x v="153"/>
    <x v="2"/>
    <s v="Delhi"/>
    <s v="New Delhi"/>
    <x v="0"/>
    <x v="0"/>
    <s v="Sofas Pro 6"/>
    <n v="101744.66"/>
    <n v="5"/>
    <x v="5"/>
    <n v="94044.1"/>
    <n v="7700.56"/>
    <s v="Pooja"/>
    <s v="Consumer"/>
  </r>
  <r>
    <s v="ORD-93116-8053"/>
    <d v="2023-10-14T00:00:00"/>
    <x v="0"/>
    <x v="108"/>
    <x v="196"/>
    <x v="3"/>
    <s v="Bihar"/>
    <s v="Patna"/>
    <x v="2"/>
    <x v="8"/>
    <s v="Laptops Pro 7"/>
    <n v="111784"/>
    <n v="5"/>
    <x v="6"/>
    <n v="201042.3"/>
    <n v="-89258.3"/>
    <s v="Vikas"/>
    <s v="Home Office"/>
  </r>
  <r>
    <s v="ORD-54028-8054"/>
    <d v="2024-04-25T00:00:00"/>
    <x v="1"/>
    <x v="488"/>
    <x v="130"/>
    <x v="0"/>
    <s v="Tamil Nadu"/>
    <s v="Chennai"/>
    <x v="2"/>
    <x v="8"/>
    <s v="Laptops Pro 6"/>
    <n v="66632.7"/>
    <n v="1"/>
    <x v="7"/>
    <n v="42495.73"/>
    <n v="24136.97"/>
    <s v="Amit"/>
    <s v="Consumer"/>
  </r>
  <r>
    <s v="ORD-66933-8055"/>
    <d v="2023-10-28T00:00:00"/>
    <x v="0"/>
    <x v="726"/>
    <x v="58"/>
    <x v="0"/>
    <s v="Tamil Nadu"/>
    <s v="Coimbatore"/>
    <x v="0"/>
    <x v="7"/>
    <s v="Tables Pro 2"/>
    <n v="87817.39"/>
    <n v="10"/>
    <x v="2"/>
    <n v="74751.3"/>
    <n v="13066.09"/>
    <s v="Vikas"/>
    <s v="Home Office"/>
  </r>
  <r>
    <s v="ORD-60126-8056"/>
    <d v="2024-03-27T00:00:00"/>
    <x v="1"/>
    <x v="4"/>
    <x v="96"/>
    <x v="1"/>
    <s v="Gujarat"/>
    <s v="Ahmedabad"/>
    <x v="1"/>
    <x v="6"/>
    <s v="Pens Pro 8"/>
    <n v="6676.67"/>
    <n v="12"/>
    <x v="6"/>
    <n v="11535.36"/>
    <n v="-4858.6899999999996"/>
    <s v="Karan"/>
    <s v="Corporate"/>
  </r>
  <r>
    <s v="ORD-78269-8057"/>
    <d v="2023-07-02T00:00:00"/>
    <x v="0"/>
    <x v="551"/>
    <x v="95"/>
    <x v="3"/>
    <s v="Bihar"/>
    <s v="Patna"/>
    <x v="0"/>
    <x v="4"/>
    <s v="Chairs Pro 3"/>
    <n v="33502.160000000003"/>
    <n v="12"/>
    <x v="6"/>
    <n v="59901.599999999999"/>
    <n v="-26399.439999999999"/>
    <s v="Neha"/>
    <s v="Corporate"/>
  </r>
  <r>
    <s v="ORD-73660-8058"/>
    <d v="2023-02-28T00:00:00"/>
    <x v="0"/>
    <x v="394"/>
    <x v="84"/>
    <x v="1"/>
    <s v="Maharashtra"/>
    <s v="Nagpur"/>
    <x v="0"/>
    <x v="4"/>
    <s v="Chairs Pro 4"/>
    <n v="114080.58"/>
    <n v="5"/>
    <x v="0"/>
    <n v="66790.95"/>
    <n v="47289.63"/>
    <s v="Sneha"/>
    <s v="Home Office"/>
  </r>
  <r>
    <s v="ORD-38838-8059"/>
    <d v="2023-12-11T00:00:00"/>
    <x v="0"/>
    <x v="151"/>
    <x v="84"/>
    <x v="1"/>
    <s v="Rajasthan"/>
    <s v="Jaipur"/>
    <x v="2"/>
    <x v="5"/>
    <s v="Tablets Pro 6"/>
    <n v="144534.56"/>
    <n v="7"/>
    <x v="1"/>
    <n v="213347.68"/>
    <n v="-68813.119999999995"/>
    <s v="Rahul"/>
    <s v="Corporate"/>
  </r>
  <r>
    <s v="ORD-36557-8060"/>
    <d v="2023-10-19T00:00:00"/>
    <x v="0"/>
    <x v="667"/>
    <x v="164"/>
    <x v="0"/>
    <s v="Karnataka"/>
    <s v="Bangalore"/>
    <x v="2"/>
    <x v="10"/>
    <s v="Accessories Pro 6"/>
    <n v="805775.16"/>
    <n v="13"/>
    <x v="3"/>
    <n v="648805.94999999995"/>
    <n v="156969.21"/>
    <s v="Neha"/>
    <s v="Consumer"/>
  </r>
  <r>
    <s v="ORD-46578-8061"/>
    <d v="2023-08-01T00:00:00"/>
    <x v="0"/>
    <x v="118"/>
    <x v="44"/>
    <x v="0"/>
    <s v="Karnataka"/>
    <s v="Mysore"/>
    <x v="1"/>
    <x v="6"/>
    <s v="Pens Pro 6"/>
    <n v="6246.15"/>
    <n v="3"/>
    <x v="7"/>
    <n v="4730.82"/>
    <n v="1515.33"/>
    <s v="Karan"/>
    <s v="Corporate"/>
  </r>
  <r>
    <s v="ORD-76849-8062"/>
    <d v="2023-05-10T00:00:00"/>
    <x v="0"/>
    <x v="113"/>
    <x v="49"/>
    <x v="2"/>
    <s v="Punjab"/>
    <s v="Ludhiana"/>
    <x v="2"/>
    <x v="11"/>
    <s v="Smartphones Pro 2"/>
    <n v="185240.32000000001"/>
    <n v="4"/>
    <x v="7"/>
    <n v="143307"/>
    <n v="41933.32"/>
    <s v="Neha"/>
    <s v="Consumer"/>
  </r>
  <r>
    <s v="ORD-56590-8063"/>
    <d v="2023-05-18T00:00:00"/>
    <x v="0"/>
    <x v="763"/>
    <x v="290"/>
    <x v="1"/>
    <s v="Rajasthan"/>
    <s v="Jaipur"/>
    <x v="0"/>
    <x v="4"/>
    <s v="Chairs Pro 1"/>
    <n v="12253.83"/>
    <n v="4"/>
    <x v="6"/>
    <n v="22191.32"/>
    <n v="-9937.49"/>
    <s v="Sneha"/>
    <s v="Home Office"/>
  </r>
  <r>
    <s v="ORD-16038-8064"/>
    <d v="2023-08-07T00:00:00"/>
    <x v="0"/>
    <x v="16"/>
    <x v="232"/>
    <x v="3"/>
    <s v="Odisha"/>
    <s v="Bhubaneswar"/>
    <x v="1"/>
    <x v="3"/>
    <s v="Storage Pro 1"/>
    <n v="11483.55"/>
    <n v="14"/>
    <x v="6"/>
    <n v="19356.68"/>
    <n v="-7873.13"/>
    <s v="Amit"/>
    <s v="Corporate"/>
  </r>
  <r>
    <s v="ORD-38097-8065"/>
    <d v="2023-10-21T00:00:00"/>
    <x v="0"/>
    <x v="415"/>
    <x v="69"/>
    <x v="2"/>
    <s v="Delhi"/>
    <s v="New Delhi"/>
    <x v="1"/>
    <x v="2"/>
    <s v="Binders Pro 7"/>
    <n v="6933.92"/>
    <n v="6"/>
    <x v="2"/>
    <n v="6434.58"/>
    <n v="499.34"/>
    <s v="Vikas"/>
    <s v="Home Office"/>
  </r>
  <r>
    <s v="ORD-50622-8066"/>
    <d v="2024-12-03T00:00:00"/>
    <x v="1"/>
    <x v="521"/>
    <x v="265"/>
    <x v="1"/>
    <s v="Gujarat"/>
    <s v="Surat"/>
    <x v="0"/>
    <x v="7"/>
    <s v="Tables Pro 5"/>
    <n v="23064.54"/>
    <n v="7"/>
    <x v="3"/>
    <n v="17201.45"/>
    <n v="5863.09"/>
    <s v="Priya"/>
    <s v="Consumer"/>
  </r>
  <r>
    <s v="ORD-93204-8067"/>
    <d v="2023-12-18T00:00:00"/>
    <x v="0"/>
    <x v="152"/>
    <x v="90"/>
    <x v="3"/>
    <s v="Odisha"/>
    <s v="Bhubaneswar"/>
    <x v="0"/>
    <x v="9"/>
    <s v="Beds Pro 7"/>
    <n v="44776.02"/>
    <n v="4"/>
    <x v="1"/>
    <n v="66696.56"/>
    <n v="-21920.54"/>
    <s v="Sneha"/>
    <s v="Consumer"/>
  </r>
  <r>
    <s v="ORD-16816-8068"/>
    <d v="2023-08-01T00:00:00"/>
    <x v="0"/>
    <x v="778"/>
    <x v="100"/>
    <x v="3"/>
    <s v="West Bengal"/>
    <s v="Howrah"/>
    <x v="1"/>
    <x v="6"/>
    <s v="Pens Pro 7"/>
    <n v="7500.3"/>
    <n v="6"/>
    <x v="5"/>
    <n v="7713.06"/>
    <n v="-212.76"/>
    <s v="Sneha"/>
    <s v="Corporate"/>
  </r>
  <r>
    <s v="ORD-66734-8069"/>
    <d v="2024-10-30T00:00:00"/>
    <x v="1"/>
    <x v="609"/>
    <x v="295"/>
    <x v="3"/>
    <s v="Odisha"/>
    <s v="Bhubaneswar"/>
    <x v="1"/>
    <x v="2"/>
    <s v="Binders Pro 5"/>
    <n v="3716.94"/>
    <n v="4"/>
    <x v="3"/>
    <n v="2887.28"/>
    <n v="829.66"/>
    <s v="Rahul"/>
    <s v="Corporate"/>
  </r>
  <r>
    <s v="ORD-92649-8070"/>
    <d v="2023-10-15T00:00:00"/>
    <x v="0"/>
    <x v="385"/>
    <x v="149"/>
    <x v="2"/>
    <s v="Haryana"/>
    <s v="Faridabad"/>
    <x v="0"/>
    <x v="9"/>
    <s v="Beds Pro 4"/>
    <n v="151166.1"/>
    <n v="14"/>
    <x v="5"/>
    <n v="157472.14000000001"/>
    <n v="-6306.04"/>
    <s v="Neha"/>
    <s v="Consumer"/>
  </r>
  <r>
    <s v="ORD-97656-8071"/>
    <d v="2024-12-28T00:00:00"/>
    <x v="1"/>
    <x v="500"/>
    <x v="147"/>
    <x v="0"/>
    <s v="Telangana"/>
    <s v="Hyderabad"/>
    <x v="2"/>
    <x v="11"/>
    <s v="Smartphones Pro 4"/>
    <n v="32245.78"/>
    <n v="4"/>
    <x v="2"/>
    <n v="29982.639999999999"/>
    <n v="2263.14"/>
    <s v="Karan"/>
    <s v="Home Office"/>
  </r>
  <r>
    <s v="ORD-33421-8072"/>
    <d v="2023-01-10T00:00:00"/>
    <x v="0"/>
    <x v="654"/>
    <x v="27"/>
    <x v="0"/>
    <s v="Karnataka"/>
    <s v="Bangalore"/>
    <x v="2"/>
    <x v="8"/>
    <s v="Laptops Pro 9"/>
    <n v="37894.53"/>
    <n v="1"/>
    <x v="3"/>
    <n v="25971.9"/>
    <n v="11922.63"/>
    <s v="Vikas"/>
    <s v="Consumer"/>
  </r>
  <r>
    <s v="ORD-52589-8073"/>
    <d v="2024-05-12T00:00:00"/>
    <x v="1"/>
    <x v="313"/>
    <x v="155"/>
    <x v="2"/>
    <s v="Delhi"/>
    <s v="New Delhi"/>
    <x v="0"/>
    <x v="7"/>
    <s v="Tables Pro 6"/>
    <n v="225991.12"/>
    <n v="12"/>
    <x v="7"/>
    <n v="150143.04000000001"/>
    <n v="75848.08"/>
    <s v="Karan"/>
    <s v="Corporate"/>
  </r>
  <r>
    <s v="ORD-27730-8074"/>
    <d v="2023-12-30T00:00:00"/>
    <x v="0"/>
    <x v="546"/>
    <x v="240"/>
    <x v="0"/>
    <s v="Tamil Nadu"/>
    <s v="Coimbatore"/>
    <x v="1"/>
    <x v="6"/>
    <s v="Pens Pro 8"/>
    <n v="276.95"/>
    <n v="2"/>
    <x v="2"/>
    <n v="212.94"/>
    <n v="64.010000000000005"/>
    <s v="Sneha"/>
    <s v="Corporate"/>
  </r>
  <r>
    <s v="ORD-62628-8075"/>
    <d v="2024-10-14T00:00:00"/>
    <x v="1"/>
    <x v="695"/>
    <x v="286"/>
    <x v="1"/>
    <s v="Gujarat"/>
    <s v="Surat"/>
    <x v="2"/>
    <x v="5"/>
    <s v="Tablets Pro 6"/>
    <n v="472547.89"/>
    <n v="12"/>
    <x v="4"/>
    <n v="277013.76000000001"/>
    <n v="195534.13"/>
    <s v="Pooja"/>
    <s v="Corporate"/>
  </r>
  <r>
    <s v="ORD-34687-8076"/>
    <d v="2024-08-17T00:00:00"/>
    <x v="1"/>
    <x v="667"/>
    <x v="280"/>
    <x v="3"/>
    <s v="Odisha"/>
    <s v="Bhubaneswar"/>
    <x v="1"/>
    <x v="6"/>
    <s v="Pens Pro 3"/>
    <n v="13448.68"/>
    <n v="10"/>
    <x v="5"/>
    <n v="11911.6"/>
    <n v="1537.08"/>
    <s v="Pooja"/>
    <s v="Home Office"/>
  </r>
  <r>
    <s v="ORD-51209-8077"/>
    <d v="2023-11-10T00:00:00"/>
    <x v="0"/>
    <x v="190"/>
    <x v="288"/>
    <x v="2"/>
    <s v="Delhi"/>
    <s v="New Delhi"/>
    <x v="0"/>
    <x v="4"/>
    <s v="Chairs Pro 5"/>
    <n v="174995.4"/>
    <n v="8"/>
    <x v="0"/>
    <n v="122964.8"/>
    <n v="52030.6"/>
    <s v="Priya"/>
    <s v="Corporate"/>
  </r>
  <r>
    <s v="ORD-60450-8078"/>
    <d v="2024-05-28T00:00:00"/>
    <x v="1"/>
    <x v="322"/>
    <x v="185"/>
    <x v="3"/>
    <s v="Odisha"/>
    <s v="Bhubaneswar"/>
    <x v="0"/>
    <x v="9"/>
    <s v="Beds Pro 4"/>
    <n v="10181.26"/>
    <n v="2"/>
    <x v="6"/>
    <n v="17038.88"/>
    <n v="-6857.62"/>
    <s v="Sneha"/>
    <s v="Consumer"/>
  </r>
  <r>
    <s v="ORD-13096-8079"/>
    <d v="2023-10-07T00:00:00"/>
    <x v="0"/>
    <x v="671"/>
    <x v="65"/>
    <x v="3"/>
    <s v="West Bengal"/>
    <s v="Kolkata"/>
    <x v="1"/>
    <x v="6"/>
    <s v="Pens Pro 3"/>
    <n v="24151.89"/>
    <n v="14"/>
    <x v="7"/>
    <n v="17781.82"/>
    <n v="6370.07"/>
    <s v="Karan"/>
    <s v="Home Office"/>
  </r>
  <r>
    <s v="ORD-64620-8080"/>
    <d v="2023-12-10T00:00:00"/>
    <x v="0"/>
    <x v="198"/>
    <x v="224"/>
    <x v="2"/>
    <s v="Punjab"/>
    <s v="Amritsar"/>
    <x v="0"/>
    <x v="0"/>
    <s v="Sofas Pro 9"/>
    <n v="56802.53"/>
    <n v="2"/>
    <x v="4"/>
    <n v="39416.080000000002"/>
    <n v="17386.45"/>
    <s v="Karan"/>
    <s v="Consumer"/>
  </r>
  <r>
    <s v="ORD-38765-8081"/>
    <d v="2024-09-28T00:00:00"/>
    <x v="1"/>
    <x v="195"/>
    <x v="15"/>
    <x v="3"/>
    <s v="West Bengal"/>
    <s v="Kolkata"/>
    <x v="2"/>
    <x v="8"/>
    <s v="Laptops Pro 6"/>
    <n v="93844.77"/>
    <n v="2"/>
    <x v="3"/>
    <n v="78574.460000000006"/>
    <n v="15270.31"/>
    <s v="Vikas"/>
    <s v="Corporate"/>
  </r>
  <r>
    <s v="ORD-86318-8082"/>
    <d v="2024-03-29T00:00:00"/>
    <x v="1"/>
    <x v="444"/>
    <x v="42"/>
    <x v="3"/>
    <s v="Bihar"/>
    <s v="Gaya"/>
    <x v="2"/>
    <x v="11"/>
    <s v="Smartphones Pro 8"/>
    <n v="104885.17"/>
    <n v="10"/>
    <x v="1"/>
    <n v="157637.79999999999"/>
    <n v="-52752.63"/>
    <s v="Amit"/>
    <s v="Consumer"/>
  </r>
  <r>
    <s v="ORD-70853-8083"/>
    <d v="2024-09-28T00:00:00"/>
    <x v="1"/>
    <x v="397"/>
    <x v="103"/>
    <x v="3"/>
    <s v="Odisha"/>
    <s v="Bhubaneswar"/>
    <x v="0"/>
    <x v="0"/>
    <s v="Sofas Pro 7"/>
    <n v="126157.51"/>
    <n v="10"/>
    <x v="5"/>
    <n v="121140.9"/>
    <n v="5016.6099999999997"/>
    <s v="Priya"/>
    <s v="Home Office"/>
  </r>
  <r>
    <s v="ORD-67162-8084"/>
    <d v="2023-04-12T00:00:00"/>
    <x v="0"/>
    <x v="684"/>
    <x v="195"/>
    <x v="3"/>
    <s v="Bihar"/>
    <s v="Patna"/>
    <x v="2"/>
    <x v="10"/>
    <s v="Accessories Pro 8"/>
    <n v="81290.240000000005"/>
    <n v="8"/>
    <x v="2"/>
    <n v="72016.320000000007"/>
    <n v="9273.92"/>
    <s v="Amit"/>
    <s v="Consumer"/>
  </r>
  <r>
    <s v="ORD-53529-8085"/>
    <d v="2024-08-10T00:00:00"/>
    <x v="1"/>
    <x v="693"/>
    <x v="274"/>
    <x v="2"/>
    <s v="Delhi"/>
    <s v="New Delhi"/>
    <x v="2"/>
    <x v="5"/>
    <s v="Tablets Pro 3"/>
    <n v="105673.04"/>
    <n v="4"/>
    <x v="6"/>
    <n v="184320"/>
    <n v="-78646.960000000006"/>
    <s v="Vikas"/>
    <s v="Corporate"/>
  </r>
  <r>
    <s v="ORD-74349-8086"/>
    <d v="2024-04-07T00:00:00"/>
    <x v="1"/>
    <x v="325"/>
    <x v="42"/>
    <x v="1"/>
    <s v="Rajasthan"/>
    <s v="Jaipur"/>
    <x v="2"/>
    <x v="5"/>
    <s v="Tablets Pro 5"/>
    <n v="240566.24"/>
    <n v="3"/>
    <x v="0"/>
    <n v="147311.76"/>
    <n v="93254.48"/>
    <s v="Pooja"/>
    <s v="Consumer"/>
  </r>
  <r>
    <s v="ORD-15534-8087"/>
    <d v="2024-11-21T00:00:00"/>
    <x v="1"/>
    <x v="647"/>
    <x v="141"/>
    <x v="3"/>
    <s v="Odisha"/>
    <s v="Bhubaneswar"/>
    <x v="1"/>
    <x v="1"/>
    <s v="Paper Pro 2"/>
    <n v="16443.14"/>
    <n v="14"/>
    <x v="2"/>
    <n v="12576.34"/>
    <n v="3866.8"/>
    <s v="Karan"/>
    <s v="Consumer"/>
  </r>
  <r>
    <s v="ORD-79757-8088"/>
    <d v="2024-10-21T00:00:00"/>
    <x v="1"/>
    <x v="883"/>
    <x v="224"/>
    <x v="3"/>
    <s v="Odisha"/>
    <s v="Bhubaneswar"/>
    <x v="1"/>
    <x v="1"/>
    <s v="Paper Pro 10"/>
    <n v="5419.15"/>
    <n v="4"/>
    <x v="2"/>
    <n v="3840.48"/>
    <n v="1578.67"/>
    <s v="Sneha"/>
    <s v="Consumer"/>
  </r>
  <r>
    <s v="ORD-46459-8089"/>
    <d v="2023-10-23T00:00:00"/>
    <x v="0"/>
    <x v="832"/>
    <x v="253"/>
    <x v="1"/>
    <s v="Rajasthan"/>
    <s v="Jaipur"/>
    <x v="1"/>
    <x v="6"/>
    <s v="Pens Pro 7"/>
    <n v="3410.68"/>
    <n v="4"/>
    <x v="6"/>
    <n v="5738.68"/>
    <n v="-2328"/>
    <s v="Sneha"/>
    <s v="Home Office"/>
  </r>
  <r>
    <s v="ORD-40023-8090"/>
    <d v="2024-12-14T00:00:00"/>
    <x v="1"/>
    <x v="809"/>
    <x v="134"/>
    <x v="2"/>
    <s v="Delhi"/>
    <s v="New Delhi"/>
    <x v="0"/>
    <x v="4"/>
    <s v="Chairs Pro 5"/>
    <n v="267366.83"/>
    <n v="13"/>
    <x v="7"/>
    <n v="177915.92"/>
    <n v="89450.91"/>
    <s v="Amit"/>
    <s v="Corporate"/>
  </r>
  <r>
    <s v="ORD-61874-8091"/>
    <d v="2024-02-16T00:00:00"/>
    <x v="1"/>
    <x v="734"/>
    <x v="73"/>
    <x v="1"/>
    <s v="Gujarat"/>
    <s v="Ahmedabad"/>
    <x v="1"/>
    <x v="3"/>
    <s v="Storage Pro 5"/>
    <n v="2683.55"/>
    <n v="2"/>
    <x v="5"/>
    <n v="2152.54"/>
    <n v="531.01"/>
    <s v="Neha"/>
    <s v="Corporate"/>
  </r>
  <r>
    <s v="ORD-77793-8092"/>
    <d v="2024-10-07T00:00:00"/>
    <x v="1"/>
    <x v="560"/>
    <x v="229"/>
    <x v="1"/>
    <s v="Gujarat"/>
    <s v="Ahmedabad"/>
    <x v="0"/>
    <x v="0"/>
    <s v="Sofas Pro 2"/>
    <n v="147500.95000000001"/>
    <n v="9"/>
    <x v="7"/>
    <n v="105637.14"/>
    <n v="41863.81"/>
    <s v="Karan"/>
    <s v="Consumer"/>
  </r>
  <r>
    <s v="ORD-45090-8093"/>
    <d v="2023-03-02T00:00:00"/>
    <x v="0"/>
    <x v="170"/>
    <x v="242"/>
    <x v="0"/>
    <s v="Karnataka"/>
    <s v="Bangalore"/>
    <x v="1"/>
    <x v="2"/>
    <s v="Binders Pro 1"/>
    <n v="9923.0499999999993"/>
    <n v="5"/>
    <x v="2"/>
    <n v="8887.75"/>
    <n v="1035.3"/>
    <s v="Rahul"/>
    <s v="Consumer"/>
  </r>
  <r>
    <s v="ORD-43191-8094"/>
    <d v="2023-08-07T00:00:00"/>
    <x v="0"/>
    <x v="368"/>
    <x v="126"/>
    <x v="0"/>
    <s v="Telangana"/>
    <s v="Hyderabad"/>
    <x v="2"/>
    <x v="11"/>
    <s v="Smartphones Pro 7"/>
    <n v="84888.21"/>
    <n v="7"/>
    <x v="2"/>
    <n v="61789.91"/>
    <n v="23098.3"/>
    <s v="Neha"/>
    <s v="Home Office"/>
  </r>
  <r>
    <s v="ORD-14602-8095"/>
    <d v="2023-05-31T00:00:00"/>
    <x v="0"/>
    <x v="230"/>
    <x v="173"/>
    <x v="3"/>
    <s v="West Bengal"/>
    <s v="Kolkata"/>
    <x v="0"/>
    <x v="4"/>
    <s v="Chairs Pro 6"/>
    <n v="18546.939999999999"/>
    <n v="1"/>
    <x v="4"/>
    <n v="14308"/>
    <n v="4238.9399999999996"/>
    <s v="Vikas"/>
    <s v="Corporate"/>
  </r>
  <r>
    <s v="ORD-70148-8096"/>
    <d v="2023-02-17T00:00:00"/>
    <x v="0"/>
    <x v="62"/>
    <x v="54"/>
    <x v="2"/>
    <s v="Punjab"/>
    <s v="Amritsar"/>
    <x v="0"/>
    <x v="9"/>
    <s v="Beds Pro 9"/>
    <n v="18465.189999999999"/>
    <n v="2"/>
    <x v="6"/>
    <n v="33053.980000000003"/>
    <n v="-14588.79"/>
    <s v="Pooja"/>
    <s v="Consumer"/>
  </r>
  <r>
    <s v="ORD-86264-8097"/>
    <d v="2023-11-19T00:00:00"/>
    <x v="0"/>
    <x v="63"/>
    <x v="164"/>
    <x v="0"/>
    <s v="Tamil Nadu"/>
    <s v="Chennai"/>
    <x v="0"/>
    <x v="9"/>
    <s v="Beds Pro 7"/>
    <n v="24122.63"/>
    <n v="9"/>
    <x v="2"/>
    <n v="21303.81"/>
    <n v="2818.82"/>
    <s v="Neha"/>
    <s v="Corporate"/>
  </r>
  <r>
    <s v="ORD-57134-8098"/>
    <d v="2023-06-01T00:00:00"/>
    <x v="0"/>
    <x v="455"/>
    <x v="248"/>
    <x v="3"/>
    <s v="Bihar"/>
    <s v="Patna"/>
    <x v="2"/>
    <x v="10"/>
    <s v="Accessories Pro 2"/>
    <n v="88776.62"/>
    <n v="3"/>
    <x v="2"/>
    <n v="69118.11"/>
    <n v="19658.509999999998"/>
    <s v="Vikas"/>
    <s v="Consumer"/>
  </r>
  <r>
    <s v="ORD-18665-8099"/>
    <d v="2024-11-13T00:00:00"/>
    <x v="1"/>
    <x v="353"/>
    <x v="93"/>
    <x v="3"/>
    <s v="Odisha"/>
    <s v="Bhubaneswar"/>
    <x v="1"/>
    <x v="1"/>
    <s v="Paper Pro 9"/>
    <n v="8408.33"/>
    <n v="13"/>
    <x v="3"/>
    <n v="6144.45"/>
    <n v="2263.88"/>
    <s v="Sneha"/>
    <s v="Home Office"/>
  </r>
  <r>
    <s v="ORD-25790-8100"/>
    <d v="2024-06-05T00:00:00"/>
    <x v="1"/>
    <x v="798"/>
    <x v="62"/>
    <x v="2"/>
    <s v="Haryana"/>
    <s v="Faridabad"/>
    <x v="2"/>
    <x v="11"/>
    <s v="Smartphones Pro 1"/>
    <n v="489467.11"/>
    <n v="7"/>
    <x v="4"/>
    <n v="320735.87"/>
    <n v="168731.24"/>
    <s v="Pooja"/>
    <s v="Corporate"/>
  </r>
  <r>
    <s v="ORD-24377-8101"/>
    <d v="2023-10-19T00:00:00"/>
    <x v="0"/>
    <x v="780"/>
    <x v="217"/>
    <x v="3"/>
    <s v="Odisha"/>
    <s v="Bhubaneswar"/>
    <x v="2"/>
    <x v="8"/>
    <s v="Laptops Pro 1"/>
    <n v="140273.15"/>
    <n v="5"/>
    <x v="7"/>
    <n v="97381.25"/>
    <n v="42891.9"/>
    <s v="Amit"/>
    <s v="Home Office"/>
  </r>
  <r>
    <s v="ORD-15168-8102"/>
    <d v="2024-01-06T00:00:00"/>
    <x v="1"/>
    <x v="457"/>
    <x v="216"/>
    <x v="3"/>
    <s v="Bihar"/>
    <s v="Patna"/>
    <x v="0"/>
    <x v="4"/>
    <s v="Chairs Pro 6"/>
    <n v="35163.019999999997"/>
    <n v="8"/>
    <x v="0"/>
    <n v="21404.639999999999"/>
    <n v="13758.38"/>
    <s v="Rahul"/>
    <s v="Corporate"/>
  </r>
  <r>
    <s v="ORD-98264-8103"/>
    <d v="2023-09-13T00:00:00"/>
    <x v="0"/>
    <x v="200"/>
    <x v="147"/>
    <x v="0"/>
    <s v="Tamil Nadu"/>
    <s v="Chennai"/>
    <x v="2"/>
    <x v="11"/>
    <s v="Smartphones Pro 9"/>
    <n v="238778.23"/>
    <n v="5"/>
    <x v="0"/>
    <n v="172372.9"/>
    <n v="66405.33"/>
    <s v="Karan"/>
    <s v="Corporate"/>
  </r>
  <r>
    <s v="ORD-92388-8104"/>
    <d v="2023-12-24T00:00:00"/>
    <x v="0"/>
    <x v="387"/>
    <x v="282"/>
    <x v="3"/>
    <s v="Bihar"/>
    <s v="Gaya"/>
    <x v="2"/>
    <x v="8"/>
    <s v="Laptops Pro 10"/>
    <n v="24274.62"/>
    <n v="2"/>
    <x v="2"/>
    <n v="18911.2"/>
    <n v="5363.42"/>
    <s v="Pooja"/>
    <s v="Home Office"/>
  </r>
  <r>
    <s v="ORD-37548-8105"/>
    <d v="2023-10-05T00:00:00"/>
    <x v="0"/>
    <x v="726"/>
    <x v="59"/>
    <x v="2"/>
    <s v="Haryana"/>
    <s v="Faridabad"/>
    <x v="2"/>
    <x v="11"/>
    <s v="Smartphones Pro 3"/>
    <n v="117354.11"/>
    <n v="4"/>
    <x v="0"/>
    <n v="67215"/>
    <n v="50139.11"/>
    <s v="Sneha"/>
    <s v="Consumer"/>
  </r>
  <r>
    <s v="ORD-47391-8106"/>
    <d v="2023-11-05T00:00:00"/>
    <x v="0"/>
    <x v="401"/>
    <x v="216"/>
    <x v="3"/>
    <s v="Bihar"/>
    <s v="Gaya"/>
    <x v="2"/>
    <x v="10"/>
    <s v="Accessories Pro 3"/>
    <n v="272675.15000000002"/>
    <n v="7"/>
    <x v="3"/>
    <n v="198281.58"/>
    <n v="74393.570000000007"/>
    <s v="Amit"/>
    <s v="Consumer"/>
  </r>
  <r>
    <s v="ORD-78010-8107"/>
    <d v="2024-12-17T00:00:00"/>
    <x v="1"/>
    <x v="693"/>
    <x v="62"/>
    <x v="0"/>
    <s v="Telangana"/>
    <s v="Hyderabad"/>
    <x v="2"/>
    <x v="5"/>
    <s v="Tablets Pro 4"/>
    <n v="74820.25"/>
    <n v="11"/>
    <x v="3"/>
    <n v="60092.67"/>
    <n v="14727.58"/>
    <s v="Neha"/>
    <s v="Corporate"/>
  </r>
  <r>
    <s v="ORD-11072-8108"/>
    <d v="2024-10-03T00:00:00"/>
    <x v="1"/>
    <x v="694"/>
    <x v="170"/>
    <x v="0"/>
    <s v="Telangana"/>
    <s v="Hyderabad"/>
    <x v="1"/>
    <x v="6"/>
    <s v="Pens Pro 8"/>
    <n v="12434.77"/>
    <n v="13"/>
    <x v="6"/>
    <n v="20852.259999999998"/>
    <n v="-8417.49"/>
    <s v="Rahul"/>
    <s v="Consumer"/>
  </r>
  <r>
    <s v="ORD-26529-8109"/>
    <d v="2024-11-01T00:00:00"/>
    <x v="1"/>
    <x v="506"/>
    <x v="272"/>
    <x v="1"/>
    <s v="Rajasthan"/>
    <s v="Jaipur"/>
    <x v="0"/>
    <x v="7"/>
    <s v="Tables Pro 5"/>
    <n v="64744.67"/>
    <n v="4"/>
    <x v="7"/>
    <n v="42197.279999999999"/>
    <n v="22547.39"/>
    <s v="Rahul"/>
    <s v="Consumer"/>
  </r>
  <r>
    <s v="ORD-85208-8110"/>
    <d v="2024-10-03T00:00:00"/>
    <x v="1"/>
    <x v="41"/>
    <x v="296"/>
    <x v="0"/>
    <s v="Telangana"/>
    <s v="Hyderabad"/>
    <x v="2"/>
    <x v="10"/>
    <s v="Accessories Pro 7"/>
    <n v="184143.35"/>
    <n v="13"/>
    <x v="1"/>
    <n v="269301.37"/>
    <n v="-85158.02"/>
    <s v="Sneha"/>
    <s v="Corporate"/>
  </r>
  <r>
    <s v="ORD-75228-8111"/>
    <d v="2023-10-11T00:00:00"/>
    <x v="0"/>
    <x v="421"/>
    <x v="299"/>
    <x v="3"/>
    <s v="Odisha"/>
    <s v="Bhubaneswar"/>
    <x v="2"/>
    <x v="11"/>
    <s v="Smartphones Pro 3"/>
    <n v="475071.21"/>
    <n v="11"/>
    <x v="5"/>
    <n v="416164.43"/>
    <n v="58906.78"/>
    <s v="Priya"/>
    <s v="Corporate"/>
  </r>
  <r>
    <s v="ORD-89877-8112"/>
    <d v="2024-10-10T00:00:00"/>
    <x v="1"/>
    <x v="264"/>
    <x v="87"/>
    <x v="2"/>
    <s v="Delhi"/>
    <s v="New Delhi"/>
    <x v="2"/>
    <x v="10"/>
    <s v="Accessories Pro 4"/>
    <n v="230321.51"/>
    <n v="4"/>
    <x v="4"/>
    <n v="153703.6"/>
    <n v="76617.91"/>
    <s v="Rahul"/>
    <s v="Home Office"/>
  </r>
  <r>
    <s v="ORD-28229-8113"/>
    <d v="2023-03-06T00:00:00"/>
    <x v="0"/>
    <x v="45"/>
    <x v="154"/>
    <x v="1"/>
    <s v="Rajasthan"/>
    <s v="Jaipur"/>
    <x v="0"/>
    <x v="7"/>
    <s v="Tables Pro 7"/>
    <n v="90834.77"/>
    <n v="13"/>
    <x v="6"/>
    <n v="161190.9"/>
    <n v="-70356.13"/>
    <s v="Karan"/>
    <s v="Consumer"/>
  </r>
  <r>
    <s v="ORD-81457-8114"/>
    <d v="2024-10-03T00:00:00"/>
    <x v="1"/>
    <x v="161"/>
    <x v="285"/>
    <x v="3"/>
    <s v="Bihar"/>
    <s v="Patna"/>
    <x v="1"/>
    <x v="2"/>
    <s v="Binders Pro 10"/>
    <n v="3412.16"/>
    <n v="11"/>
    <x v="7"/>
    <n v="2702.04"/>
    <n v="710.12"/>
    <s v="Priya"/>
    <s v="Home Office"/>
  </r>
  <r>
    <s v="ORD-11773-8115"/>
    <d v="2024-05-11T00:00:00"/>
    <x v="1"/>
    <x v="619"/>
    <x v="257"/>
    <x v="2"/>
    <s v="Punjab"/>
    <s v="Amritsar"/>
    <x v="2"/>
    <x v="5"/>
    <s v="Tablets Pro 1"/>
    <n v="243351.92"/>
    <n v="6"/>
    <x v="5"/>
    <n v="263151.90000000002"/>
    <n v="-19799.98"/>
    <s v="Pooja"/>
    <s v="Home Office"/>
  </r>
  <r>
    <s v="ORD-39136-8116"/>
    <d v="2024-03-19T00:00:00"/>
    <x v="1"/>
    <x v="111"/>
    <x v="84"/>
    <x v="1"/>
    <s v="Gujarat"/>
    <s v="Ahmedabad"/>
    <x v="0"/>
    <x v="9"/>
    <s v="Beds Pro 7"/>
    <n v="167548.93"/>
    <n v="10"/>
    <x v="5"/>
    <n v="182522.3"/>
    <n v="-14973.37"/>
    <s v="Priya"/>
    <s v="Consumer"/>
  </r>
  <r>
    <s v="ORD-62235-8117"/>
    <d v="2024-07-02T00:00:00"/>
    <x v="1"/>
    <x v="849"/>
    <x v="53"/>
    <x v="3"/>
    <s v="Odisha"/>
    <s v="Bhubaneswar"/>
    <x v="1"/>
    <x v="6"/>
    <s v="Pens Pro 4"/>
    <n v="9681.48"/>
    <n v="8"/>
    <x v="2"/>
    <n v="7437.04"/>
    <n v="2244.44"/>
    <s v="Rahul"/>
    <s v="Corporate"/>
  </r>
  <r>
    <s v="ORD-25173-8118"/>
    <d v="2024-07-25T00:00:00"/>
    <x v="1"/>
    <x v="461"/>
    <x v="263"/>
    <x v="3"/>
    <s v="Bihar"/>
    <s v="Patna"/>
    <x v="2"/>
    <x v="11"/>
    <s v="Smartphones Pro 3"/>
    <n v="58427.17"/>
    <n v="7"/>
    <x v="6"/>
    <n v="100356.27"/>
    <n v="-41929.1"/>
    <s v="Priya"/>
    <s v="Home Office"/>
  </r>
  <r>
    <s v="ORD-70186-8119"/>
    <d v="2023-12-01T00:00:00"/>
    <x v="0"/>
    <x v="612"/>
    <x v="107"/>
    <x v="0"/>
    <s v="Karnataka"/>
    <s v="Bangalore"/>
    <x v="1"/>
    <x v="6"/>
    <s v="Pens Pro 10"/>
    <n v="1435.82"/>
    <n v="2"/>
    <x v="4"/>
    <n v="978.28"/>
    <n v="457.54"/>
    <s v="Pooja"/>
    <s v="Consumer"/>
  </r>
  <r>
    <s v="ORD-10419-8120"/>
    <d v="2024-10-21T00:00:00"/>
    <x v="1"/>
    <x v="428"/>
    <x v="75"/>
    <x v="3"/>
    <s v="Odisha"/>
    <s v="Bhubaneswar"/>
    <x v="1"/>
    <x v="1"/>
    <s v="Paper Pro 7"/>
    <n v="14546.54"/>
    <n v="10"/>
    <x v="5"/>
    <n v="12064.2"/>
    <n v="2482.34"/>
    <s v="Sneha"/>
    <s v="Home Office"/>
  </r>
  <r>
    <s v="ORD-90773-8121"/>
    <d v="2023-12-31T00:00:00"/>
    <x v="0"/>
    <x v="518"/>
    <x v="292"/>
    <x v="1"/>
    <s v="Maharashtra"/>
    <s v="Pune"/>
    <x v="1"/>
    <x v="3"/>
    <s v="Storage Pro 2"/>
    <n v="848.25"/>
    <n v="12"/>
    <x v="1"/>
    <n v="1219.68"/>
    <n v="-371.43"/>
    <s v="Vikas"/>
    <s v="Consumer"/>
  </r>
  <r>
    <s v="ORD-22309-8122"/>
    <d v="2023-11-11T00:00:00"/>
    <x v="0"/>
    <x v="278"/>
    <x v="88"/>
    <x v="0"/>
    <s v="Karnataka"/>
    <s v="Mysore"/>
    <x v="0"/>
    <x v="9"/>
    <s v="Beds Pro 4"/>
    <n v="124495.59"/>
    <n v="11"/>
    <x v="6"/>
    <n v="219994.17"/>
    <n v="-95498.58"/>
    <s v="Priya"/>
    <s v="Consumer"/>
  </r>
  <r>
    <s v="ORD-29108-8123"/>
    <d v="2024-08-31T00:00:00"/>
    <x v="1"/>
    <x v="539"/>
    <x v="94"/>
    <x v="2"/>
    <s v="Delhi"/>
    <s v="New Delhi"/>
    <x v="2"/>
    <x v="11"/>
    <s v="Smartphones Pro 10"/>
    <n v="108089.46"/>
    <n v="3"/>
    <x v="2"/>
    <n v="101434.8"/>
    <n v="6654.66"/>
    <s v="Amit"/>
    <s v="Home Office"/>
  </r>
  <r>
    <s v="ORD-43323-8124"/>
    <d v="2024-10-23T00:00:00"/>
    <x v="1"/>
    <x v="830"/>
    <x v="144"/>
    <x v="1"/>
    <s v="Maharashtra"/>
    <s v="Pune"/>
    <x v="0"/>
    <x v="0"/>
    <s v="Sofas Pro 7"/>
    <n v="292130.74"/>
    <n v="14"/>
    <x v="2"/>
    <n v="215562.48"/>
    <n v="76568.259999999995"/>
    <s v="Rahul"/>
    <s v="Home Office"/>
  </r>
  <r>
    <s v="ORD-82786-8125"/>
    <d v="2023-03-13T00:00:00"/>
    <x v="0"/>
    <x v="761"/>
    <x v="36"/>
    <x v="1"/>
    <s v="Gujarat"/>
    <s v="Ahmedabad"/>
    <x v="1"/>
    <x v="3"/>
    <s v="Storage Pro 3"/>
    <n v="1626.65"/>
    <n v="7"/>
    <x v="3"/>
    <n v="1301.23"/>
    <n v="325.42"/>
    <s v="Priya"/>
    <s v="Corporate"/>
  </r>
  <r>
    <s v="ORD-92633-8126"/>
    <d v="2024-10-06T00:00:00"/>
    <x v="1"/>
    <x v="696"/>
    <x v="187"/>
    <x v="0"/>
    <s v="Telangana"/>
    <s v="Hyderabad"/>
    <x v="2"/>
    <x v="11"/>
    <s v="Smartphones Pro 8"/>
    <n v="119614.84"/>
    <n v="2"/>
    <x v="2"/>
    <n v="99345.14"/>
    <n v="20269.7"/>
    <s v="Karan"/>
    <s v="Home Office"/>
  </r>
  <r>
    <s v="ORD-35251-8127"/>
    <d v="2024-12-25T00:00:00"/>
    <x v="1"/>
    <x v="65"/>
    <x v="143"/>
    <x v="3"/>
    <s v="Bihar"/>
    <s v="Patna"/>
    <x v="0"/>
    <x v="9"/>
    <s v="Beds Pro 8"/>
    <n v="120762.75"/>
    <n v="12"/>
    <x v="2"/>
    <n v="90667.32"/>
    <n v="30095.43"/>
    <s v="Amit"/>
    <s v="Corporate"/>
  </r>
  <r>
    <s v="ORD-73174-8128"/>
    <d v="2024-01-25T00:00:00"/>
    <x v="1"/>
    <x v="13"/>
    <x v="4"/>
    <x v="3"/>
    <s v="West Bengal"/>
    <s v="Howrah"/>
    <x v="2"/>
    <x v="8"/>
    <s v="Laptops Pro 8"/>
    <n v="264265.63"/>
    <n v="14"/>
    <x v="5"/>
    <n v="241706.92"/>
    <n v="22558.71"/>
    <s v="Rahul"/>
    <s v="Home Office"/>
  </r>
  <r>
    <s v="ORD-41280-8129"/>
    <d v="2023-10-27T00:00:00"/>
    <x v="0"/>
    <x v="832"/>
    <x v="291"/>
    <x v="3"/>
    <s v="Bihar"/>
    <s v="Gaya"/>
    <x v="0"/>
    <x v="4"/>
    <s v="Chairs Pro 6"/>
    <n v="35893"/>
    <n v="9"/>
    <x v="6"/>
    <n v="60441.3"/>
    <n v="-24548.3"/>
    <s v="Vikas"/>
    <s v="Corporate"/>
  </r>
  <r>
    <s v="ORD-53552-8130"/>
    <d v="2024-11-21T00:00:00"/>
    <x v="1"/>
    <x v="776"/>
    <x v="176"/>
    <x v="1"/>
    <s v="Maharashtra"/>
    <s v="Pune"/>
    <x v="2"/>
    <x v="8"/>
    <s v="Laptops Pro 1"/>
    <n v="45435.28"/>
    <n v="2"/>
    <x v="0"/>
    <n v="27206.16"/>
    <n v="18229.12"/>
    <s v="Amit"/>
    <s v="Home Office"/>
  </r>
  <r>
    <s v="ORD-22737-8131"/>
    <d v="2023-03-06T00:00:00"/>
    <x v="0"/>
    <x v="420"/>
    <x v="6"/>
    <x v="3"/>
    <s v="West Bengal"/>
    <s v="Kolkata"/>
    <x v="1"/>
    <x v="6"/>
    <s v="Pens Pro 1"/>
    <n v="4158.5600000000004"/>
    <n v="3"/>
    <x v="0"/>
    <n v="2573.4299999999998"/>
    <n v="1585.13"/>
    <s v="Rahul"/>
    <s v="Consumer"/>
  </r>
  <r>
    <s v="ORD-23817-8132"/>
    <d v="2023-10-07T00:00:00"/>
    <x v="0"/>
    <x v="309"/>
    <x v="194"/>
    <x v="1"/>
    <s v="Gujarat"/>
    <s v="Ahmedabad"/>
    <x v="1"/>
    <x v="2"/>
    <s v="Binders Pro 6"/>
    <n v="16333.61"/>
    <n v="8"/>
    <x v="4"/>
    <n v="12473.92"/>
    <n v="3859.69"/>
    <s v="Vikas"/>
    <s v="Home Office"/>
  </r>
  <r>
    <s v="ORD-92013-8133"/>
    <d v="2024-10-08T00:00:00"/>
    <x v="1"/>
    <x v="588"/>
    <x v="81"/>
    <x v="1"/>
    <s v="Maharashtra"/>
    <s v="Nagpur"/>
    <x v="1"/>
    <x v="2"/>
    <s v="Binders Pro 8"/>
    <n v="22394.95"/>
    <n v="11"/>
    <x v="7"/>
    <n v="18429.509999999998"/>
    <n v="3965.44"/>
    <s v="Sneha"/>
    <s v="Consumer"/>
  </r>
  <r>
    <s v="ORD-52855-8134"/>
    <d v="2024-01-08T00:00:00"/>
    <x v="1"/>
    <x v="855"/>
    <x v="193"/>
    <x v="1"/>
    <s v="Rajasthan"/>
    <s v="Jaipur"/>
    <x v="2"/>
    <x v="10"/>
    <s v="Accessories Pro 8"/>
    <n v="309278.95"/>
    <n v="8"/>
    <x v="2"/>
    <n v="294274.15999999997"/>
    <n v="15004.79"/>
    <s v="Vikas"/>
    <s v="Consumer"/>
  </r>
  <r>
    <s v="ORD-38173-8135"/>
    <d v="2023-12-18T00:00:00"/>
    <x v="0"/>
    <x v="110"/>
    <x v="101"/>
    <x v="1"/>
    <s v="Gujarat"/>
    <s v="Ahmedabad"/>
    <x v="2"/>
    <x v="5"/>
    <s v="Tablets Pro 9"/>
    <n v="446327.3"/>
    <n v="12"/>
    <x v="4"/>
    <n v="261207"/>
    <n v="185120.3"/>
    <s v="Priya"/>
    <s v="Corporate"/>
  </r>
  <r>
    <s v="ORD-22305-8136"/>
    <d v="2023-09-30T00:00:00"/>
    <x v="0"/>
    <x v="848"/>
    <x v="21"/>
    <x v="1"/>
    <s v="Rajasthan"/>
    <s v="Jaipur"/>
    <x v="0"/>
    <x v="4"/>
    <s v="Chairs Pro 3"/>
    <n v="71173.070000000007"/>
    <n v="6"/>
    <x v="3"/>
    <n v="46782.54"/>
    <n v="24390.53"/>
    <s v="Priya"/>
    <s v="Corporate"/>
  </r>
  <r>
    <s v="ORD-92031-8137"/>
    <d v="2023-10-12T00:00:00"/>
    <x v="0"/>
    <x v="81"/>
    <x v="37"/>
    <x v="3"/>
    <s v="Bihar"/>
    <s v="Patna"/>
    <x v="0"/>
    <x v="4"/>
    <s v="Chairs Pro 8"/>
    <n v="231661.86"/>
    <n v="12"/>
    <x v="4"/>
    <n v="182369.28"/>
    <n v="49292.58"/>
    <s v="Rahul"/>
    <s v="Consumer"/>
  </r>
  <r>
    <s v="ORD-14727-8138"/>
    <d v="2024-02-26T00:00:00"/>
    <x v="1"/>
    <x v="538"/>
    <x v="262"/>
    <x v="3"/>
    <s v="Odisha"/>
    <s v="Bhubaneswar"/>
    <x v="1"/>
    <x v="2"/>
    <s v="Binders Pro 4"/>
    <n v="1282.26"/>
    <n v="1"/>
    <x v="3"/>
    <n v="1046.5899999999999"/>
    <n v="235.67"/>
    <s v="Pooja"/>
    <s v="Corporate"/>
  </r>
  <r>
    <s v="ORD-46029-8139"/>
    <d v="2023-01-22T00:00:00"/>
    <x v="0"/>
    <x v="587"/>
    <x v="23"/>
    <x v="2"/>
    <s v="Haryana"/>
    <s v="Faridabad"/>
    <x v="1"/>
    <x v="2"/>
    <s v="Binders Pro 8"/>
    <n v="18011.78"/>
    <n v="15"/>
    <x v="1"/>
    <n v="25733.85"/>
    <n v="-7722.07"/>
    <s v="Rahul"/>
    <s v="Corporate"/>
  </r>
  <r>
    <s v="ORD-54466-8140"/>
    <d v="2023-12-23T00:00:00"/>
    <x v="0"/>
    <x v="61"/>
    <x v="221"/>
    <x v="2"/>
    <s v="Haryana"/>
    <s v="Gurgaon"/>
    <x v="2"/>
    <x v="10"/>
    <s v="Accessories Pro 10"/>
    <n v="152151.59"/>
    <n v="3"/>
    <x v="3"/>
    <n v="130118.07"/>
    <n v="22033.52"/>
    <s v="Rahul"/>
    <s v="Consumer"/>
  </r>
  <r>
    <s v="ORD-12001-8141"/>
    <d v="2024-06-27T00:00:00"/>
    <x v="1"/>
    <x v="394"/>
    <x v="118"/>
    <x v="2"/>
    <s v="Haryana"/>
    <s v="Faridabad"/>
    <x v="2"/>
    <x v="8"/>
    <s v="Laptops Pro 4"/>
    <n v="98832.5"/>
    <n v="5"/>
    <x v="1"/>
    <n v="146732.4"/>
    <n v="-47899.9"/>
    <s v="Vikas"/>
    <s v="Home Office"/>
  </r>
  <r>
    <s v="ORD-85155-8142"/>
    <d v="2024-02-28T00:00:00"/>
    <x v="1"/>
    <x v="732"/>
    <x v="25"/>
    <x v="1"/>
    <s v="Gujarat"/>
    <s v="Ahmedabad"/>
    <x v="0"/>
    <x v="0"/>
    <s v="Sofas Pro 4"/>
    <n v="381492.53"/>
    <n v="15"/>
    <x v="3"/>
    <n v="279086.25"/>
    <n v="102406.28"/>
    <s v="Sneha"/>
    <s v="Home Office"/>
  </r>
  <r>
    <s v="ORD-39628-8143"/>
    <d v="2023-11-28T00:00:00"/>
    <x v="0"/>
    <x v="566"/>
    <x v="74"/>
    <x v="3"/>
    <s v="Bihar"/>
    <s v="Patna"/>
    <x v="2"/>
    <x v="10"/>
    <s v="Accessories Pro 9"/>
    <n v="455058.49"/>
    <n v="10"/>
    <x v="0"/>
    <n v="265640.40000000002"/>
    <n v="189418.09"/>
    <s v="Sneha"/>
    <s v="Home Office"/>
  </r>
  <r>
    <s v="ORD-52039-8144"/>
    <d v="2023-11-03T00:00:00"/>
    <x v="0"/>
    <x v="652"/>
    <x v="162"/>
    <x v="3"/>
    <s v="West Bengal"/>
    <s v="Howrah"/>
    <x v="0"/>
    <x v="9"/>
    <s v="Beds Pro 1"/>
    <n v="131425.17000000001"/>
    <n v="5"/>
    <x v="7"/>
    <n v="84099"/>
    <n v="47326.17"/>
    <s v="Vikas"/>
    <s v="Corporate"/>
  </r>
  <r>
    <s v="ORD-93692-8145"/>
    <d v="2024-06-19T00:00:00"/>
    <x v="1"/>
    <x v="457"/>
    <x v="16"/>
    <x v="0"/>
    <s v="Tamil Nadu"/>
    <s v="Coimbatore"/>
    <x v="2"/>
    <x v="10"/>
    <s v="Accessories Pro 8"/>
    <n v="78632.94"/>
    <n v="4"/>
    <x v="4"/>
    <n v="51762"/>
    <n v="26870.94"/>
    <s v="Amit"/>
    <s v="Corporate"/>
  </r>
  <r>
    <s v="ORD-15352-8146"/>
    <d v="2023-04-16T00:00:00"/>
    <x v="0"/>
    <x v="479"/>
    <x v="90"/>
    <x v="0"/>
    <s v="Karnataka"/>
    <s v="Mysore"/>
    <x v="2"/>
    <x v="11"/>
    <s v="Smartphones Pro 3"/>
    <n v="128600.69"/>
    <n v="5"/>
    <x v="7"/>
    <n v="103405.5"/>
    <n v="25195.19"/>
    <s v="Pooja"/>
    <s v="Home Office"/>
  </r>
  <r>
    <s v="ORD-77159-8147"/>
    <d v="2024-12-26T00:00:00"/>
    <x v="1"/>
    <x v="212"/>
    <x v="200"/>
    <x v="0"/>
    <s v="Karnataka"/>
    <s v="Mysore"/>
    <x v="0"/>
    <x v="4"/>
    <s v="Chairs Pro 3"/>
    <n v="376169.76"/>
    <n v="15"/>
    <x v="3"/>
    <n v="265877.09999999998"/>
    <n v="110292.66"/>
    <s v="Amit"/>
    <s v="Home Office"/>
  </r>
  <r>
    <s v="ORD-71970-8148"/>
    <d v="2023-03-03T00:00:00"/>
    <x v="0"/>
    <x v="801"/>
    <x v="45"/>
    <x v="2"/>
    <s v="Haryana"/>
    <s v="Gurgaon"/>
    <x v="1"/>
    <x v="1"/>
    <s v="Paper Pro 7"/>
    <n v="475.72"/>
    <n v="3"/>
    <x v="6"/>
    <n v="796.23"/>
    <n v="-320.51"/>
    <s v="Amit"/>
    <s v="Consumer"/>
  </r>
  <r>
    <s v="ORD-59538-8149"/>
    <d v="2023-05-24T00:00:00"/>
    <x v="0"/>
    <x v="683"/>
    <x v="141"/>
    <x v="0"/>
    <s v="Telangana"/>
    <s v="Hyderabad"/>
    <x v="1"/>
    <x v="2"/>
    <s v="Binders Pro 1"/>
    <n v="13455.68"/>
    <n v="6"/>
    <x v="2"/>
    <n v="9596.76"/>
    <n v="3858.92"/>
    <s v="Pooja"/>
    <s v="Corporate"/>
  </r>
  <r>
    <s v="ORD-44863-8150"/>
    <d v="2023-03-15T00:00:00"/>
    <x v="0"/>
    <x v="639"/>
    <x v="160"/>
    <x v="1"/>
    <s v="Maharashtra"/>
    <s v="Nagpur"/>
    <x v="2"/>
    <x v="11"/>
    <s v="Smartphones Pro 4"/>
    <n v="477711.98"/>
    <n v="7"/>
    <x v="0"/>
    <n v="288367.24"/>
    <n v="189344.74"/>
    <s v="Karan"/>
    <s v="Home Office"/>
  </r>
  <r>
    <s v="ORD-73602-8151"/>
    <d v="2024-12-23T00:00:00"/>
    <x v="1"/>
    <x v="705"/>
    <x v="45"/>
    <x v="0"/>
    <s v="Tamil Nadu"/>
    <s v="Chennai"/>
    <x v="2"/>
    <x v="5"/>
    <s v="Tablets Pro 3"/>
    <n v="192320.14"/>
    <n v="5"/>
    <x v="5"/>
    <n v="172794.35"/>
    <n v="19525.79"/>
    <s v="Neha"/>
    <s v="Home Office"/>
  </r>
  <r>
    <s v="ORD-71470-8152"/>
    <d v="2024-11-19T00:00:00"/>
    <x v="1"/>
    <x v="758"/>
    <x v="53"/>
    <x v="0"/>
    <s v="Telangana"/>
    <s v="Hyderabad"/>
    <x v="2"/>
    <x v="11"/>
    <s v="Smartphones Pro 1"/>
    <n v="107213.16"/>
    <n v="7"/>
    <x v="2"/>
    <n v="90561.38"/>
    <n v="16651.78"/>
    <s v="Rahul"/>
    <s v="Consumer"/>
  </r>
  <r>
    <s v="ORD-70112-8153"/>
    <d v="2023-08-19T00:00:00"/>
    <x v="0"/>
    <x v="328"/>
    <x v="254"/>
    <x v="1"/>
    <s v="Gujarat"/>
    <s v="Ahmedabad"/>
    <x v="1"/>
    <x v="3"/>
    <s v="Storage Pro 5"/>
    <n v="23143.61"/>
    <n v="13"/>
    <x v="5"/>
    <n v="25341.16"/>
    <n v="-2197.5500000000002"/>
    <s v="Amit"/>
    <s v="Home Office"/>
  </r>
  <r>
    <s v="ORD-41456-8154"/>
    <d v="2024-10-06T00:00:00"/>
    <x v="1"/>
    <x v="792"/>
    <x v="143"/>
    <x v="1"/>
    <s v="Maharashtra"/>
    <s v="Nagpur"/>
    <x v="1"/>
    <x v="2"/>
    <s v="Binders Pro 6"/>
    <n v="4538.12"/>
    <n v="7"/>
    <x v="1"/>
    <n v="6623.4"/>
    <n v="-2085.2800000000002"/>
    <s v="Pooja"/>
    <s v="Corporate"/>
  </r>
  <r>
    <s v="ORD-83350-8155"/>
    <d v="2024-10-30T00:00:00"/>
    <x v="1"/>
    <x v="724"/>
    <x v="288"/>
    <x v="0"/>
    <s v="Karnataka"/>
    <s v="Bangalore"/>
    <x v="0"/>
    <x v="7"/>
    <s v="Tables Pro 1"/>
    <n v="145366.93"/>
    <n v="6"/>
    <x v="4"/>
    <n v="90043.32"/>
    <n v="55323.61"/>
    <s v="Rahul"/>
    <s v="Consumer"/>
  </r>
  <r>
    <s v="ORD-43303-8156"/>
    <d v="2024-12-20T00:00:00"/>
    <x v="1"/>
    <x v="782"/>
    <x v="99"/>
    <x v="0"/>
    <s v="Telangana"/>
    <s v="Hyderabad"/>
    <x v="1"/>
    <x v="2"/>
    <s v="Binders Pro 4"/>
    <n v="561.99"/>
    <n v="1"/>
    <x v="5"/>
    <n v="513.80999999999995"/>
    <n v="48.18"/>
    <s v="Neha"/>
    <s v="Home Office"/>
  </r>
  <r>
    <s v="ORD-72938-8157"/>
    <d v="2023-11-24T00:00:00"/>
    <x v="0"/>
    <x v="68"/>
    <x v="73"/>
    <x v="0"/>
    <s v="Tamil Nadu"/>
    <s v="Coimbatore"/>
    <x v="0"/>
    <x v="7"/>
    <s v="Tables Pro 8"/>
    <n v="202863.61"/>
    <n v="10"/>
    <x v="0"/>
    <n v="134637.9"/>
    <n v="68225.710000000006"/>
    <s v="Amit"/>
    <s v="Home Office"/>
  </r>
  <r>
    <s v="ORD-96166-8158"/>
    <d v="2024-12-30T00:00:00"/>
    <x v="1"/>
    <x v="726"/>
    <x v="297"/>
    <x v="2"/>
    <s v="Delhi"/>
    <s v="New Delhi"/>
    <x v="1"/>
    <x v="1"/>
    <s v="Paper Pro 5"/>
    <n v="6551.75"/>
    <n v="13"/>
    <x v="1"/>
    <n v="9103.25"/>
    <n v="-2551.5"/>
    <s v="Rahul"/>
    <s v="Home Office"/>
  </r>
  <r>
    <s v="ORD-10685-8159"/>
    <d v="2023-10-12T00:00:00"/>
    <x v="0"/>
    <x v="166"/>
    <x v="144"/>
    <x v="0"/>
    <s v="Karnataka"/>
    <s v="Bangalore"/>
    <x v="1"/>
    <x v="3"/>
    <s v="Storage Pro 3"/>
    <n v="18416.36"/>
    <n v="10"/>
    <x v="2"/>
    <n v="15912.5"/>
    <n v="2503.86"/>
    <s v="Karan"/>
    <s v="Consumer"/>
  </r>
  <r>
    <s v="ORD-50866-8160"/>
    <d v="2024-09-16T00:00:00"/>
    <x v="1"/>
    <x v="307"/>
    <x v="69"/>
    <x v="3"/>
    <s v="West Bengal"/>
    <s v="Kolkata"/>
    <x v="1"/>
    <x v="6"/>
    <s v="Pens Pro 5"/>
    <n v="1829.45"/>
    <n v="8"/>
    <x v="5"/>
    <n v="1779.04"/>
    <n v="50.41"/>
    <s v="Rahul"/>
    <s v="Home Office"/>
  </r>
  <r>
    <s v="ORD-64853-8161"/>
    <d v="2024-02-07T00:00:00"/>
    <x v="1"/>
    <x v="628"/>
    <x v="211"/>
    <x v="2"/>
    <s v="Delhi"/>
    <s v="New Delhi"/>
    <x v="2"/>
    <x v="11"/>
    <s v="Smartphones Pro 4"/>
    <n v="247440.64000000001"/>
    <n v="5"/>
    <x v="4"/>
    <n v="196746.9"/>
    <n v="50693.74"/>
    <s v="Priya"/>
    <s v="Corporate"/>
  </r>
  <r>
    <s v="ORD-43197-8162"/>
    <d v="2023-12-27T00:00:00"/>
    <x v="0"/>
    <x v="298"/>
    <x v="135"/>
    <x v="2"/>
    <s v="Haryana"/>
    <s v="Gurgaon"/>
    <x v="2"/>
    <x v="11"/>
    <s v="Smartphones Pro 7"/>
    <n v="609312.85"/>
    <n v="15"/>
    <x v="4"/>
    <n v="414633.75"/>
    <n v="194679.1"/>
    <s v="Pooja"/>
    <s v="Home Office"/>
  </r>
  <r>
    <s v="ORD-83800-8163"/>
    <d v="2023-06-08T00:00:00"/>
    <x v="0"/>
    <x v="388"/>
    <x v="82"/>
    <x v="3"/>
    <s v="Bihar"/>
    <s v="Patna"/>
    <x v="1"/>
    <x v="6"/>
    <s v="Pens Pro 4"/>
    <n v="3238.22"/>
    <n v="3"/>
    <x v="6"/>
    <n v="5565.87"/>
    <n v="-2327.65"/>
    <s v="Vikas"/>
    <s v="Corporate"/>
  </r>
  <r>
    <s v="ORD-76203-8164"/>
    <d v="2023-05-16T00:00:00"/>
    <x v="0"/>
    <x v="212"/>
    <x v="200"/>
    <x v="3"/>
    <s v="West Bengal"/>
    <s v="Howrah"/>
    <x v="1"/>
    <x v="6"/>
    <s v="Pens Pro 5"/>
    <n v="2178.7199999999998"/>
    <n v="7"/>
    <x v="6"/>
    <n v="3693.9"/>
    <n v="-1515.18"/>
    <s v="Neha"/>
    <s v="Consumer"/>
  </r>
  <r>
    <s v="ORD-64899-8165"/>
    <d v="2023-09-10T00:00:00"/>
    <x v="0"/>
    <x v="342"/>
    <x v="117"/>
    <x v="0"/>
    <s v="Karnataka"/>
    <s v="Mysore"/>
    <x v="2"/>
    <x v="10"/>
    <s v="Accessories Pro 4"/>
    <n v="140125.78"/>
    <n v="13"/>
    <x v="1"/>
    <n v="210813.72"/>
    <n v="-70687.94"/>
    <s v="Neha"/>
    <s v="Corporate"/>
  </r>
  <r>
    <s v="ORD-33993-8166"/>
    <d v="2023-08-22T00:00:00"/>
    <x v="0"/>
    <x v="585"/>
    <x v="0"/>
    <x v="0"/>
    <s v="Tamil Nadu"/>
    <s v="Chennai"/>
    <x v="2"/>
    <x v="11"/>
    <s v="Smartphones Pro 2"/>
    <n v="234982.02"/>
    <n v="9"/>
    <x v="6"/>
    <n v="418634.46"/>
    <n v="-183652.44"/>
    <s v="Neha"/>
    <s v="Consumer"/>
  </r>
  <r>
    <s v="ORD-71124-8167"/>
    <d v="2024-02-17T00:00:00"/>
    <x v="1"/>
    <x v="51"/>
    <x v="119"/>
    <x v="3"/>
    <s v="Odisha"/>
    <s v="Bhubaneswar"/>
    <x v="1"/>
    <x v="1"/>
    <s v="Paper Pro 7"/>
    <n v="9060.1"/>
    <n v="8"/>
    <x v="4"/>
    <n v="5892.4"/>
    <n v="3167.7"/>
    <s v="Vikas"/>
    <s v="Corporate"/>
  </r>
  <r>
    <s v="ORD-88452-8168"/>
    <d v="2023-12-11T00:00:00"/>
    <x v="0"/>
    <x v="141"/>
    <x v="69"/>
    <x v="1"/>
    <s v="Gujarat"/>
    <s v="Surat"/>
    <x v="2"/>
    <x v="10"/>
    <s v="Accessories Pro 9"/>
    <n v="52763.54"/>
    <n v="1"/>
    <x v="2"/>
    <n v="38012.28"/>
    <n v="14751.26"/>
    <s v="Rahul"/>
    <s v="Consumer"/>
  </r>
  <r>
    <s v="ORD-21234-8169"/>
    <d v="2023-03-24T00:00:00"/>
    <x v="0"/>
    <x v="794"/>
    <x v="211"/>
    <x v="1"/>
    <s v="Gujarat"/>
    <s v="Surat"/>
    <x v="2"/>
    <x v="8"/>
    <s v="Laptops Pro 8"/>
    <n v="255123.99"/>
    <n v="10"/>
    <x v="0"/>
    <n v="167154.5"/>
    <n v="87969.49"/>
    <s v="Rahul"/>
    <s v="Corporate"/>
  </r>
  <r>
    <s v="ORD-29613-8170"/>
    <d v="2023-10-16T00:00:00"/>
    <x v="0"/>
    <x v="376"/>
    <x v="186"/>
    <x v="0"/>
    <s v="Karnataka"/>
    <s v="Bangalore"/>
    <x v="2"/>
    <x v="10"/>
    <s v="Accessories Pro 7"/>
    <n v="408327.74"/>
    <n v="8"/>
    <x v="3"/>
    <n v="323245.68"/>
    <n v="85082.06"/>
    <s v="Amit"/>
    <s v="Home Office"/>
  </r>
  <r>
    <s v="ORD-71233-8171"/>
    <d v="2023-01-28T00:00:00"/>
    <x v="0"/>
    <x v="245"/>
    <x v="144"/>
    <x v="3"/>
    <s v="West Bengal"/>
    <s v="Howrah"/>
    <x v="0"/>
    <x v="7"/>
    <s v="Tables Pro 10"/>
    <n v="36095.22"/>
    <n v="9"/>
    <x v="0"/>
    <n v="21181.23"/>
    <n v="14913.99"/>
    <s v="Neha"/>
    <s v="Consumer"/>
  </r>
  <r>
    <s v="ORD-77814-8172"/>
    <d v="2024-10-01T00:00:00"/>
    <x v="1"/>
    <x v="788"/>
    <x v="154"/>
    <x v="0"/>
    <s v="Karnataka"/>
    <s v="Bangalore"/>
    <x v="2"/>
    <x v="11"/>
    <s v="Smartphones Pro 9"/>
    <n v="549247.78"/>
    <n v="9"/>
    <x v="4"/>
    <n v="351392.49"/>
    <n v="197855.29"/>
    <s v="Neha"/>
    <s v="Corporate"/>
  </r>
  <r>
    <s v="ORD-38391-8173"/>
    <d v="2023-11-15T00:00:00"/>
    <x v="0"/>
    <x v="157"/>
    <x v="167"/>
    <x v="2"/>
    <s v="Haryana"/>
    <s v="Gurgaon"/>
    <x v="2"/>
    <x v="5"/>
    <s v="Tablets Pro 7"/>
    <n v="139061.25"/>
    <n v="15"/>
    <x v="0"/>
    <n v="90342.45"/>
    <n v="48718.8"/>
    <s v="Pooja"/>
    <s v="Home Office"/>
  </r>
  <r>
    <s v="ORD-40871-8174"/>
    <d v="2024-06-19T00:00:00"/>
    <x v="1"/>
    <x v="138"/>
    <x v="140"/>
    <x v="2"/>
    <s v="Delhi"/>
    <s v="New Delhi"/>
    <x v="0"/>
    <x v="0"/>
    <s v="Sofas Pro 3"/>
    <n v="72860.070000000007"/>
    <n v="8"/>
    <x v="5"/>
    <n v="71329.679999999993"/>
    <n v="1530.39"/>
    <s v="Vikas"/>
    <s v="Home Office"/>
  </r>
  <r>
    <s v="ORD-18778-8175"/>
    <d v="2024-02-07T00:00:00"/>
    <x v="1"/>
    <x v="358"/>
    <x v="257"/>
    <x v="0"/>
    <s v="Tamil Nadu"/>
    <s v="Chennai"/>
    <x v="1"/>
    <x v="3"/>
    <s v="Storage Pro 2"/>
    <n v="534.29999999999995"/>
    <n v="1"/>
    <x v="1"/>
    <n v="800.32"/>
    <n v="-266.02"/>
    <s v="Sneha"/>
    <s v="Consumer"/>
  </r>
  <r>
    <s v="ORD-78317-8176"/>
    <d v="2024-08-23T00:00:00"/>
    <x v="1"/>
    <x v="845"/>
    <x v="236"/>
    <x v="2"/>
    <s v="Punjab"/>
    <s v="Ludhiana"/>
    <x v="0"/>
    <x v="4"/>
    <s v="Chairs Pro 6"/>
    <n v="16149.84"/>
    <n v="10"/>
    <x v="6"/>
    <n v="27003.8"/>
    <n v="-10853.96"/>
    <s v="Priya"/>
    <s v="Corporate"/>
  </r>
  <r>
    <s v="ORD-23163-8177"/>
    <d v="2024-08-30T00:00:00"/>
    <x v="1"/>
    <x v="237"/>
    <x v="178"/>
    <x v="0"/>
    <s v="Karnataka"/>
    <s v="Mysore"/>
    <x v="0"/>
    <x v="9"/>
    <s v="Beds Pro 3"/>
    <n v="233920.29"/>
    <n v="7"/>
    <x v="4"/>
    <n v="138831.21"/>
    <n v="95089.08"/>
    <s v="Neha"/>
    <s v="Corporate"/>
  </r>
  <r>
    <s v="ORD-38796-8178"/>
    <d v="2023-08-15T00:00:00"/>
    <x v="0"/>
    <x v="37"/>
    <x v="288"/>
    <x v="3"/>
    <s v="Odisha"/>
    <s v="Bhubaneswar"/>
    <x v="0"/>
    <x v="0"/>
    <s v="Sofas Pro 3"/>
    <n v="23064.29"/>
    <n v="2"/>
    <x v="3"/>
    <n v="17002.740000000002"/>
    <n v="6061.55"/>
    <s v="Neha"/>
    <s v="Corporate"/>
  </r>
  <r>
    <s v="ORD-88044-8179"/>
    <d v="2023-12-14T00:00:00"/>
    <x v="0"/>
    <x v="529"/>
    <x v="251"/>
    <x v="0"/>
    <s v="Tamil Nadu"/>
    <s v="Coimbatore"/>
    <x v="0"/>
    <x v="4"/>
    <s v="Chairs Pro 2"/>
    <n v="299979.31"/>
    <n v="10"/>
    <x v="0"/>
    <n v="181872.3"/>
    <n v="118107.01"/>
    <s v="Priya"/>
    <s v="Corporate"/>
  </r>
  <r>
    <s v="ORD-78060-8180"/>
    <d v="2024-02-05T00:00:00"/>
    <x v="1"/>
    <x v="675"/>
    <x v="49"/>
    <x v="0"/>
    <s v="Telangana"/>
    <s v="Hyderabad"/>
    <x v="1"/>
    <x v="1"/>
    <s v="Paper Pro 8"/>
    <n v="1989.67"/>
    <n v="2"/>
    <x v="0"/>
    <n v="1162.8399999999999"/>
    <n v="826.83"/>
    <s v="Pooja"/>
    <s v="Home Office"/>
  </r>
  <r>
    <s v="ORD-60294-8181"/>
    <d v="2024-11-23T00:00:00"/>
    <x v="1"/>
    <x v="809"/>
    <x v="69"/>
    <x v="3"/>
    <s v="Odisha"/>
    <s v="Bhubaneswar"/>
    <x v="1"/>
    <x v="2"/>
    <s v="Binders Pro 4"/>
    <n v="31226.45"/>
    <n v="14"/>
    <x v="3"/>
    <n v="20466.04"/>
    <n v="10760.41"/>
    <s v="Pooja"/>
    <s v="Home Office"/>
  </r>
  <r>
    <s v="ORD-86156-8182"/>
    <d v="2024-10-10T00:00:00"/>
    <x v="1"/>
    <x v="369"/>
    <x v="69"/>
    <x v="0"/>
    <s v="Karnataka"/>
    <s v="Mysore"/>
    <x v="0"/>
    <x v="0"/>
    <s v="Sofas Pro 10"/>
    <n v="66184.350000000006"/>
    <n v="8"/>
    <x v="4"/>
    <n v="42231.6"/>
    <n v="23952.75"/>
    <s v="Priya"/>
    <s v="Home Office"/>
  </r>
  <r>
    <s v="ORD-23547-8183"/>
    <d v="2024-10-07T00:00:00"/>
    <x v="1"/>
    <x v="695"/>
    <x v="162"/>
    <x v="3"/>
    <s v="Odisha"/>
    <s v="Bhubaneswar"/>
    <x v="1"/>
    <x v="6"/>
    <s v="Pens Pro 8"/>
    <n v="4415.87"/>
    <n v="6"/>
    <x v="1"/>
    <n v="6190.56"/>
    <n v="-1774.69"/>
    <s v="Vikas"/>
    <s v="Consumer"/>
  </r>
  <r>
    <s v="ORD-29818-8184"/>
    <d v="2024-09-01T00:00:00"/>
    <x v="1"/>
    <x v="446"/>
    <x v="294"/>
    <x v="2"/>
    <s v="Delhi"/>
    <s v="New Delhi"/>
    <x v="1"/>
    <x v="6"/>
    <s v="Pens Pro 9"/>
    <n v="984.09"/>
    <n v="2"/>
    <x v="1"/>
    <n v="1419.06"/>
    <n v="-434.97"/>
    <s v="Sneha"/>
    <s v="Home Office"/>
  </r>
  <r>
    <s v="ORD-49577-8185"/>
    <d v="2024-09-02T00:00:00"/>
    <x v="1"/>
    <x v="28"/>
    <x v="221"/>
    <x v="2"/>
    <s v="Delhi"/>
    <s v="New Delhi"/>
    <x v="1"/>
    <x v="6"/>
    <s v="Pens Pro 9"/>
    <n v="9947.94"/>
    <n v="14"/>
    <x v="2"/>
    <n v="8898.1200000000008"/>
    <n v="1049.82"/>
    <s v="Neha"/>
    <s v="Corporate"/>
  </r>
  <r>
    <s v="ORD-51086-8186"/>
    <d v="2024-07-25T00:00:00"/>
    <x v="1"/>
    <x v="553"/>
    <x v="284"/>
    <x v="1"/>
    <s v="Maharashtra"/>
    <s v="Nagpur"/>
    <x v="1"/>
    <x v="3"/>
    <s v="Storage Pro 2"/>
    <n v="2677.82"/>
    <n v="5"/>
    <x v="4"/>
    <n v="1673.95"/>
    <n v="1003.87"/>
    <s v="Rahul"/>
    <s v="Consumer"/>
  </r>
  <r>
    <s v="ORD-34116-8187"/>
    <d v="2024-07-04T00:00:00"/>
    <x v="1"/>
    <x v="424"/>
    <x v="240"/>
    <x v="0"/>
    <s v="Karnataka"/>
    <s v="Mysore"/>
    <x v="2"/>
    <x v="10"/>
    <s v="Accessories Pro 1"/>
    <n v="164063.46"/>
    <n v="14"/>
    <x v="1"/>
    <n v="232665.16"/>
    <n v="-68601.7"/>
    <s v="Sneha"/>
    <s v="Home Office"/>
  </r>
  <r>
    <s v="ORD-37691-8188"/>
    <d v="2023-03-03T00:00:00"/>
    <x v="0"/>
    <x v="842"/>
    <x v="291"/>
    <x v="2"/>
    <s v="Haryana"/>
    <s v="Faridabad"/>
    <x v="1"/>
    <x v="2"/>
    <s v="Binders Pro 5"/>
    <n v="7956.83"/>
    <n v="4"/>
    <x v="3"/>
    <n v="5566.96"/>
    <n v="2389.87"/>
    <s v="Sneha"/>
    <s v="Corporate"/>
  </r>
  <r>
    <s v="ORD-50244-8189"/>
    <d v="2023-01-21T00:00:00"/>
    <x v="0"/>
    <x v="152"/>
    <x v="166"/>
    <x v="2"/>
    <s v="Haryana"/>
    <s v="Gurgaon"/>
    <x v="2"/>
    <x v="10"/>
    <s v="Accessories Pro 10"/>
    <n v="411746.24"/>
    <n v="10"/>
    <x v="5"/>
    <n v="396602.8"/>
    <n v="15143.44"/>
    <s v="Neha"/>
    <s v="Consumer"/>
  </r>
  <r>
    <s v="ORD-64073-8190"/>
    <d v="2024-05-13T00:00:00"/>
    <x v="1"/>
    <x v="52"/>
    <x v="37"/>
    <x v="0"/>
    <s v="Telangana"/>
    <s v="Hyderabad"/>
    <x v="0"/>
    <x v="4"/>
    <s v="Chairs Pro 3"/>
    <n v="73333.899999999994"/>
    <n v="9"/>
    <x v="5"/>
    <n v="80505"/>
    <n v="-7171.1"/>
    <s v="Priya"/>
    <s v="Home Office"/>
  </r>
  <r>
    <s v="ORD-45948-8191"/>
    <d v="2024-11-19T00:00:00"/>
    <x v="1"/>
    <x v="466"/>
    <x v="271"/>
    <x v="1"/>
    <s v="Rajasthan"/>
    <s v="Jaipur"/>
    <x v="2"/>
    <x v="5"/>
    <s v="Tablets Pro 4"/>
    <n v="82133.210000000006"/>
    <n v="2"/>
    <x v="3"/>
    <n v="61662.68"/>
    <n v="20470.53"/>
    <s v="Amit"/>
    <s v="Corporate"/>
  </r>
  <r>
    <s v="ORD-32097-8192"/>
    <d v="2024-05-07T00:00:00"/>
    <x v="1"/>
    <x v="794"/>
    <x v="291"/>
    <x v="3"/>
    <s v="Bihar"/>
    <s v="Gaya"/>
    <x v="1"/>
    <x v="2"/>
    <s v="Binders Pro 1"/>
    <n v="2761.14"/>
    <n v="4"/>
    <x v="2"/>
    <n v="2133.8000000000002"/>
    <n v="627.34"/>
    <s v="Priya"/>
    <s v="Corporate"/>
  </r>
  <r>
    <s v="ORD-83800-8193"/>
    <d v="2023-10-05T00:00:00"/>
    <x v="0"/>
    <x v="891"/>
    <x v="142"/>
    <x v="3"/>
    <s v="West Bengal"/>
    <s v="Kolkata"/>
    <x v="2"/>
    <x v="5"/>
    <s v="Tablets Pro 8"/>
    <n v="292836.84999999998"/>
    <n v="9"/>
    <x v="3"/>
    <n v="218896.02"/>
    <n v="73940.83"/>
    <s v="Sneha"/>
    <s v="Home Office"/>
  </r>
  <r>
    <s v="ORD-59365-8194"/>
    <d v="2023-06-02T00:00:00"/>
    <x v="0"/>
    <x v="274"/>
    <x v="77"/>
    <x v="0"/>
    <s v="Karnataka"/>
    <s v="Mysore"/>
    <x v="1"/>
    <x v="6"/>
    <s v="Pens Pro 7"/>
    <n v="2661.47"/>
    <n v="15"/>
    <x v="4"/>
    <n v="1753.8"/>
    <n v="907.67"/>
    <s v="Neha"/>
    <s v="Home Office"/>
  </r>
  <r>
    <s v="ORD-61265-8195"/>
    <d v="2024-09-20T00:00:00"/>
    <x v="1"/>
    <x v="12"/>
    <x v="206"/>
    <x v="1"/>
    <s v="Maharashtra"/>
    <s v="Mumbai"/>
    <x v="0"/>
    <x v="9"/>
    <s v="Beds Pro 5"/>
    <n v="115850.38"/>
    <n v="10"/>
    <x v="0"/>
    <n v="65303.1"/>
    <n v="50547.28"/>
    <s v="Vikas"/>
    <s v="Home Office"/>
  </r>
  <r>
    <s v="ORD-61091-8196"/>
    <d v="2024-12-29T00:00:00"/>
    <x v="1"/>
    <x v="693"/>
    <x v="189"/>
    <x v="3"/>
    <s v="Bihar"/>
    <s v="Gaya"/>
    <x v="1"/>
    <x v="6"/>
    <s v="Pens Pro 7"/>
    <n v="18540.55"/>
    <n v="8"/>
    <x v="0"/>
    <n v="14133.68"/>
    <n v="4406.87"/>
    <s v="Amit"/>
    <s v="Consumer"/>
  </r>
  <r>
    <s v="ORD-84483-8197"/>
    <d v="2023-08-31T00:00:00"/>
    <x v="0"/>
    <x v="590"/>
    <x v="130"/>
    <x v="1"/>
    <s v="Rajasthan"/>
    <s v="Jaipur"/>
    <x v="2"/>
    <x v="5"/>
    <s v="Tablets Pro 9"/>
    <n v="292368.94"/>
    <n v="11"/>
    <x v="1"/>
    <n v="421135.55"/>
    <n v="-128766.61"/>
    <s v="Amit"/>
    <s v="Home Office"/>
  </r>
  <r>
    <s v="ORD-76675-8198"/>
    <d v="2023-10-14T00:00:00"/>
    <x v="0"/>
    <x v="50"/>
    <x v="176"/>
    <x v="2"/>
    <s v="Haryana"/>
    <s v="Faridabad"/>
    <x v="0"/>
    <x v="9"/>
    <s v="Beds Pro 3"/>
    <n v="98805.05"/>
    <n v="4"/>
    <x v="0"/>
    <n v="57589.96"/>
    <n v="41215.089999999997"/>
    <s v="Priya"/>
    <s v="Home Office"/>
  </r>
  <r>
    <s v="ORD-17645-8199"/>
    <d v="2023-07-17T00:00:00"/>
    <x v="0"/>
    <x v="86"/>
    <x v="83"/>
    <x v="1"/>
    <s v="Rajasthan"/>
    <s v="Jaipur"/>
    <x v="1"/>
    <x v="1"/>
    <s v="Paper Pro 3"/>
    <n v="3314.17"/>
    <n v="2"/>
    <x v="2"/>
    <n v="2852"/>
    <n v="462.17"/>
    <s v="Rahul"/>
    <s v="Corporate"/>
  </r>
  <r>
    <s v="ORD-17493-8200"/>
    <d v="2023-10-12T00:00:00"/>
    <x v="0"/>
    <x v="414"/>
    <x v="262"/>
    <x v="3"/>
    <s v="West Bengal"/>
    <s v="Howrah"/>
    <x v="1"/>
    <x v="1"/>
    <s v="Paper Pro 1"/>
    <n v="412.53"/>
    <n v="3"/>
    <x v="6"/>
    <n v="739.83"/>
    <n v="-327.3"/>
    <s v="Neha"/>
    <s v="Consumer"/>
  </r>
  <r>
    <s v="ORD-60411-8201"/>
    <d v="2024-12-03T00:00:00"/>
    <x v="1"/>
    <x v="57"/>
    <x v="22"/>
    <x v="2"/>
    <s v="Delhi"/>
    <s v="New Delhi"/>
    <x v="0"/>
    <x v="0"/>
    <s v="Sofas Pro 6"/>
    <n v="64617.29"/>
    <n v="5"/>
    <x v="0"/>
    <n v="39151.550000000003"/>
    <n v="25465.74"/>
    <s v="Vikas"/>
    <s v="Consumer"/>
  </r>
  <r>
    <s v="ORD-28398-8202"/>
    <d v="2024-11-25T00:00:00"/>
    <x v="1"/>
    <x v="729"/>
    <x v="283"/>
    <x v="0"/>
    <s v="Karnataka"/>
    <s v="Bangalore"/>
    <x v="0"/>
    <x v="4"/>
    <s v="Chairs Pro 7"/>
    <n v="244079.61"/>
    <n v="14"/>
    <x v="4"/>
    <n v="182937.72"/>
    <n v="61141.89"/>
    <s v="Amit"/>
    <s v="Consumer"/>
  </r>
  <r>
    <s v="ORD-50694-8203"/>
    <d v="2024-02-04T00:00:00"/>
    <x v="1"/>
    <x v="378"/>
    <x v="203"/>
    <x v="0"/>
    <s v="Telangana"/>
    <s v="Hyderabad"/>
    <x v="1"/>
    <x v="3"/>
    <s v="Storage Pro 8"/>
    <n v="15613.54"/>
    <n v="6"/>
    <x v="2"/>
    <n v="11676"/>
    <n v="3937.54"/>
    <s v="Vikas"/>
    <s v="Consumer"/>
  </r>
  <r>
    <s v="ORD-15550-8204"/>
    <d v="2023-12-18T00:00:00"/>
    <x v="0"/>
    <x v="52"/>
    <x v="228"/>
    <x v="1"/>
    <s v="Rajasthan"/>
    <s v="Jaipur"/>
    <x v="0"/>
    <x v="9"/>
    <s v="Beds Pro 6"/>
    <n v="23395.759999999998"/>
    <n v="14"/>
    <x v="6"/>
    <n v="39252.22"/>
    <n v="-15856.46"/>
    <s v="Sneha"/>
    <s v="Corporate"/>
  </r>
  <r>
    <s v="ORD-86008-8205"/>
    <d v="2023-01-26T00:00:00"/>
    <x v="0"/>
    <x v="54"/>
    <x v="164"/>
    <x v="3"/>
    <s v="Odisha"/>
    <s v="Bhubaneswar"/>
    <x v="0"/>
    <x v="7"/>
    <s v="Tables Pro 7"/>
    <n v="122472.13"/>
    <n v="12"/>
    <x v="2"/>
    <n v="102118.2"/>
    <n v="20353.93"/>
    <s v="Neha"/>
    <s v="Corporate"/>
  </r>
  <r>
    <s v="ORD-35433-8206"/>
    <d v="2024-11-17T00:00:00"/>
    <x v="1"/>
    <x v="168"/>
    <x v="232"/>
    <x v="1"/>
    <s v="Gujarat"/>
    <s v="Ahmedabad"/>
    <x v="0"/>
    <x v="0"/>
    <s v="Sofas Pro 9"/>
    <n v="94345.3"/>
    <n v="7"/>
    <x v="2"/>
    <n v="65582.86"/>
    <n v="28762.44"/>
    <s v="Priya"/>
    <s v="Corporate"/>
  </r>
  <r>
    <s v="ORD-14854-8207"/>
    <d v="2023-04-01T00:00:00"/>
    <x v="0"/>
    <x v="810"/>
    <x v="156"/>
    <x v="1"/>
    <s v="Rajasthan"/>
    <s v="Jaipur"/>
    <x v="1"/>
    <x v="2"/>
    <s v="Binders Pro 1"/>
    <n v="2673.91"/>
    <n v="8"/>
    <x v="5"/>
    <n v="2864"/>
    <n v="-190.09"/>
    <s v="Amit"/>
    <s v="Home Office"/>
  </r>
  <r>
    <s v="ORD-49339-8208"/>
    <d v="2024-04-04T00:00:00"/>
    <x v="1"/>
    <x v="188"/>
    <x v="143"/>
    <x v="2"/>
    <s v="Haryana"/>
    <s v="Faridabad"/>
    <x v="0"/>
    <x v="9"/>
    <s v="Beds Pro 7"/>
    <n v="14833.89"/>
    <n v="3"/>
    <x v="6"/>
    <n v="25273.05"/>
    <n v="-10439.16"/>
    <s v="Pooja"/>
    <s v="Consumer"/>
  </r>
  <r>
    <s v="ORD-67216-8209"/>
    <d v="2024-12-05T00:00:00"/>
    <x v="1"/>
    <x v="239"/>
    <x v="219"/>
    <x v="2"/>
    <s v="Punjab"/>
    <s v="Amritsar"/>
    <x v="0"/>
    <x v="7"/>
    <s v="Tables Pro 8"/>
    <n v="283321.90000000002"/>
    <n v="11"/>
    <x v="4"/>
    <n v="196953.79"/>
    <n v="86368.11"/>
    <s v="Neha"/>
    <s v="Home Office"/>
  </r>
  <r>
    <s v="ORD-57114-8210"/>
    <d v="2023-09-09T00:00:00"/>
    <x v="0"/>
    <x v="772"/>
    <x v="243"/>
    <x v="2"/>
    <s v="Punjab"/>
    <s v="Amritsar"/>
    <x v="2"/>
    <x v="10"/>
    <s v="Accessories Pro 10"/>
    <n v="156710.32"/>
    <n v="10"/>
    <x v="6"/>
    <n v="270837.09999999998"/>
    <n v="-114126.78"/>
    <s v="Amit"/>
    <s v="Consumer"/>
  </r>
  <r>
    <s v="ORD-48288-8211"/>
    <d v="2024-01-21T00:00:00"/>
    <x v="1"/>
    <x v="127"/>
    <x v="13"/>
    <x v="3"/>
    <s v="West Bengal"/>
    <s v="Kolkata"/>
    <x v="2"/>
    <x v="5"/>
    <s v="Tablets Pro 9"/>
    <n v="215681.11"/>
    <n v="4"/>
    <x v="0"/>
    <n v="130326"/>
    <n v="85355.11"/>
    <s v="Neha"/>
    <s v="Corporate"/>
  </r>
  <r>
    <s v="ORD-89950-8212"/>
    <d v="2023-11-24T00:00:00"/>
    <x v="0"/>
    <x v="590"/>
    <x v="18"/>
    <x v="1"/>
    <s v="Rajasthan"/>
    <s v="Jaipur"/>
    <x v="1"/>
    <x v="3"/>
    <s v="Storage Pro 3"/>
    <n v="20268.96"/>
    <n v="13"/>
    <x v="5"/>
    <n v="18966.87"/>
    <n v="1302.0899999999999"/>
    <s v="Sneha"/>
    <s v="Corporate"/>
  </r>
  <r>
    <s v="ORD-99522-8213"/>
    <d v="2024-12-09T00:00:00"/>
    <x v="1"/>
    <x v="39"/>
    <x v="231"/>
    <x v="1"/>
    <s v="Gujarat"/>
    <s v="Surat"/>
    <x v="2"/>
    <x v="8"/>
    <s v="Laptops Pro 9"/>
    <n v="45257.8"/>
    <n v="6"/>
    <x v="2"/>
    <n v="40498.800000000003"/>
    <n v="4759"/>
    <s v="Amit"/>
    <s v="Consumer"/>
  </r>
  <r>
    <s v="ORD-23045-8214"/>
    <d v="2023-12-08T00:00:00"/>
    <x v="0"/>
    <x v="153"/>
    <x v="172"/>
    <x v="2"/>
    <s v="Haryana"/>
    <s v="Gurgaon"/>
    <x v="2"/>
    <x v="8"/>
    <s v="Laptops Pro 8"/>
    <n v="42484.27"/>
    <n v="2"/>
    <x v="5"/>
    <n v="37279.839999999997"/>
    <n v="5204.43"/>
    <s v="Sneha"/>
    <s v="Consumer"/>
  </r>
  <r>
    <s v="ORD-99740-8215"/>
    <d v="2023-10-05T00:00:00"/>
    <x v="0"/>
    <x v="686"/>
    <x v="72"/>
    <x v="2"/>
    <s v="Punjab"/>
    <s v="Amritsar"/>
    <x v="0"/>
    <x v="0"/>
    <s v="Sofas Pro 4"/>
    <n v="162863.18"/>
    <n v="14"/>
    <x v="6"/>
    <n v="275450.56"/>
    <n v="-112587.38"/>
    <s v="Priya"/>
    <s v="Home Office"/>
  </r>
  <r>
    <s v="ORD-11819-8216"/>
    <d v="2024-11-08T00:00:00"/>
    <x v="1"/>
    <x v="427"/>
    <x v="166"/>
    <x v="0"/>
    <s v="Tamil Nadu"/>
    <s v="Chennai"/>
    <x v="0"/>
    <x v="0"/>
    <s v="Sofas Pro 5"/>
    <n v="83359.5"/>
    <n v="8"/>
    <x v="3"/>
    <n v="69808"/>
    <n v="13551.5"/>
    <s v="Neha"/>
    <s v="Corporate"/>
  </r>
  <r>
    <s v="ORD-82082-8217"/>
    <d v="2024-03-28T00:00:00"/>
    <x v="1"/>
    <x v="634"/>
    <x v="34"/>
    <x v="0"/>
    <s v="Telangana"/>
    <s v="Hyderabad"/>
    <x v="2"/>
    <x v="5"/>
    <s v="Tablets Pro 5"/>
    <n v="27406.55"/>
    <n v="1"/>
    <x v="6"/>
    <n v="48278.53"/>
    <n v="-20871.98"/>
    <s v="Pooja"/>
    <s v="Consumer"/>
  </r>
  <r>
    <s v="ORD-47151-8218"/>
    <d v="2023-11-08T00:00:00"/>
    <x v="0"/>
    <x v="46"/>
    <x v="103"/>
    <x v="2"/>
    <s v="Punjab"/>
    <s v="Amritsar"/>
    <x v="0"/>
    <x v="0"/>
    <s v="Sofas Pro 9"/>
    <n v="100504.52"/>
    <n v="11"/>
    <x v="2"/>
    <n v="75593.759999999995"/>
    <n v="24910.76"/>
    <s v="Sneha"/>
    <s v="Home Office"/>
  </r>
  <r>
    <s v="ORD-49041-8219"/>
    <d v="2024-12-15T00:00:00"/>
    <x v="1"/>
    <x v="3"/>
    <x v="180"/>
    <x v="0"/>
    <s v="Telangana"/>
    <s v="Hyderabad"/>
    <x v="2"/>
    <x v="11"/>
    <s v="Smartphones Pro 1"/>
    <n v="124682.72"/>
    <n v="7"/>
    <x v="6"/>
    <n v="220238.55"/>
    <n v="-95555.83"/>
    <s v="Karan"/>
    <s v="Home Office"/>
  </r>
  <r>
    <s v="ORD-33700-8220"/>
    <d v="2023-07-08T00:00:00"/>
    <x v="0"/>
    <x v="754"/>
    <x v="299"/>
    <x v="2"/>
    <s v="Punjab"/>
    <s v="Amritsar"/>
    <x v="1"/>
    <x v="1"/>
    <s v="Paper Pro 3"/>
    <n v="26169.58"/>
    <n v="14"/>
    <x v="5"/>
    <n v="25278.26"/>
    <n v="891.32"/>
    <s v="Vikas"/>
    <s v="Corporate"/>
  </r>
  <r>
    <s v="ORD-72354-8221"/>
    <d v="2024-09-17T00:00:00"/>
    <x v="1"/>
    <x v="471"/>
    <x v="25"/>
    <x v="3"/>
    <s v="West Bengal"/>
    <s v="Kolkata"/>
    <x v="0"/>
    <x v="7"/>
    <s v="Tables Pro 7"/>
    <n v="39483.870000000003"/>
    <n v="6"/>
    <x v="3"/>
    <n v="31365.84"/>
    <n v="8118.03"/>
    <s v="Neha"/>
    <s v="Home Office"/>
  </r>
  <r>
    <s v="ORD-72707-8222"/>
    <d v="2023-05-19T00:00:00"/>
    <x v="0"/>
    <x v="9"/>
    <x v="184"/>
    <x v="1"/>
    <s v="Maharashtra"/>
    <s v="Nagpur"/>
    <x v="0"/>
    <x v="9"/>
    <s v="Beds Pro 6"/>
    <n v="54374.48"/>
    <n v="5"/>
    <x v="7"/>
    <n v="40346.949999999997"/>
    <n v="14027.53"/>
    <s v="Pooja"/>
    <s v="Consumer"/>
  </r>
  <r>
    <s v="ORD-17682-8223"/>
    <d v="2024-01-27T00:00:00"/>
    <x v="1"/>
    <x v="174"/>
    <x v="117"/>
    <x v="1"/>
    <s v="Rajasthan"/>
    <s v="Jaipur"/>
    <x v="1"/>
    <x v="1"/>
    <s v="Paper Pro 9"/>
    <n v="12196.44"/>
    <n v="8"/>
    <x v="5"/>
    <n v="12243.04"/>
    <n v="-46.6"/>
    <s v="Priya"/>
    <s v="Corporate"/>
  </r>
  <r>
    <s v="ORD-63754-8224"/>
    <d v="2024-03-25T00:00:00"/>
    <x v="1"/>
    <x v="706"/>
    <x v="255"/>
    <x v="2"/>
    <s v="Delhi"/>
    <s v="New Delhi"/>
    <x v="1"/>
    <x v="6"/>
    <s v="Pens Pro 5"/>
    <n v="7114.89"/>
    <n v="11"/>
    <x v="5"/>
    <n v="7330.18"/>
    <n v="-215.29"/>
    <s v="Neha"/>
    <s v="Corporate"/>
  </r>
  <r>
    <s v="ORD-36259-8225"/>
    <d v="2024-09-07T00:00:00"/>
    <x v="1"/>
    <x v="488"/>
    <x v="216"/>
    <x v="3"/>
    <s v="Bihar"/>
    <s v="Patna"/>
    <x v="0"/>
    <x v="4"/>
    <s v="Chairs Pro 4"/>
    <n v="50335.48"/>
    <n v="13"/>
    <x v="5"/>
    <n v="52270.01"/>
    <n v="-1934.53"/>
    <s v="Neha"/>
    <s v="Home Office"/>
  </r>
  <r>
    <s v="ORD-31418-8226"/>
    <d v="2023-04-10T00:00:00"/>
    <x v="0"/>
    <x v="138"/>
    <x v="23"/>
    <x v="2"/>
    <s v="Haryana"/>
    <s v="Faridabad"/>
    <x v="0"/>
    <x v="9"/>
    <s v="Beds Pro 9"/>
    <n v="44232.76"/>
    <n v="14"/>
    <x v="3"/>
    <n v="36166.06"/>
    <n v="8066.7"/>
    <s v="Sneha"/>
    <s v="Home Office"/>
  </r>
  <r>
    <s v="ORD-91342-8227"/>
    <d v="2024-03-29T00:00:00"/>
    <x v="1"/>
    <x v="507"/>
    <x v="227"/>
    <x v="2"/>
    <s v="Delhi"/>
    <s v="New Delhi"/>
    <x v="1"/>
    <x v="1"/>
    <s v="Paper Pro 2"/>
    <n v="2682.47"/>
    <n v="7"/>
    <x v="4"/>
    <n v="2049.04"/>
    <n v="633.42999999999995"/>
    <s v="Priya"/>
    <s v="Home Office"/>
  </r>
  <r>
    <s v="ORD-65957-8228"/>
    <d v="2023-05-28T00:00:00"/>
    <x v="0"/>
    <x v="746"/>
    <x v="65"/>
    <x v="1"/>
    <s v="Gujarat"/>
    <s v="Ahmedabad"/>
    <x v="2"/>
    <x v="10"/>
    <s v="Accessories Pro 6"/>
    <n v="70674.53"/>
    <n v="2"/>
    <x v="3"/>
    <n v="48233.279999999999"/>
    <n v="22441.25"/>
    <s v="Priya"/>
    <s v="Consumer"/>
  </r>
  <r>
    <s v="ORD-94078-8229"/>
    <d v="2023-12-14T00:00:00"/>
    <x v="0"/>
    <x v="140"/>
    <x v="94"/>
    <x v="0"/>
    <s v="Telangana"/>
    <s v="Hyderabad"/>
    <x v="1"/>
    <x v="1"/>
    <s v="Paper Pro 1"/>
    <n v="3358.86"/>
    <n v="14"/>
    <x v="6"/>
    <n v="5620.72"/>
    <n v="-2261.86"/>
    <s v="Priya"/>
    <s v="Corporate"/>
  </r>
  <r>
    <s v="ORD-54994-8230"/>
    <d v="2024-12-09T00:00:00"/>
    <x v="1"/>
    <x v="541"/>
    <x v="54"/>
    <x v="2"/>
    <s v="Delhi"/>
    <s v="New Delhi"/>
    <x v="2"/>
    <x v="8"/>
    <s v="Laptops Pro 8"/>
    <n v="111165.39"/>
    <n v="7"/>
    <x v="2"/>
    <n v="98555.73"/>
    <n v="12609.66"/>
    <s v="Neha"/>
    <s v="Home Office"/>
  </r>
  <r>
    <s v="ORD-68799-8231"/>
    <d v="2023-11-07T00:00:00"/>
    <x v="0"/>
    <x v="367"/>
    <x v="157"/>
    <x v="2"/>
    <s v="Delhi"/>
    <s v="New Delhi"/>
    <x v="2"/>
    <x v="8"/>
    <s v="Laptops Pro 2"/>
    <n v="215740.62"/>
    <n v="9"/>
    <x v="6"/>
    <n v="370352.34"/>
    <n v="-154611.72"/>
    <s v="Rahul"/>
    <s v="Corporate"/>
  </r>
  <r>
    <s v="ORD-70357-8232"/>
    <d v="2023-10-02T00:00:00"/>
    <x v="0"/>
    <x v="625"/>
    <x v="126"/>
    <x v="1"/>
    <s v="Rajasthan"/>
    <s v="Jaipur"/>
    <x v="2"/>
    <x v="10"/>
    <s v="Accessories Pro 3"/>
    <n v="286836.07"/>
    <n v="4"/>
    <x v="0"/>
    <n v="199895.24"/>
    <n v="86940.83"/>
    <s v="Priya"/>
    <s v="Consumer"/>
  </r>
  <r>
    <s v="ORD-41849-8233"/>
    <d v="2024-01-06T00:00:00"/>
    <x v="1"/>
    <x v="658"/>
    <x v="214"/>
    <x v="0"/>
    <s v="Tamil Nadu"/>
    <s v="Chennai"/>
    <x v="1"/>
    <x v="3"/>
    <s v="Storage Pro 1"/>
    <n v="1264.58"/>
    <n v="2"/>
    <x v="1"/>
    <n v="1899.48"/>
    <n v="-634.9"/>
    <s v="Neha"/>
    <s v="Home Office"/>
  </r>
  <r>
    <s v="ORD-91610-8234"/>
    <d v="2024-11-02T00:00:00"/>
    <x v="1"/>
    <x v="361"/>
    <x v="210"/>
    <x v="1"/>
    <s v="Maharashtra"/>
    <s v="Pune"/>
    <x v="0"/>
    <x v="0"/>
    <s v="Sofas Pro 4"/>
    <n v="77996.94"/>
    <n v="4"/>
    <x v="3"/>
    <n v="51285.440000000002"/>
    <n v="26711.5"/>
    <s v="Amit"/>
    <s v="Home Office"/>
  </r>
  <r>
    <s v="ORD-74186-8235"/>
    <d v="2024-04-26T00:00:00"/>
    <x v="1"/>
    <x v="447"/>
    <x v="149"/>
    <x v="2"/>
    <s v="Delhi"/>
    <s v="New Delhi"/>
    <x v="1"/>
    <x v="1"/>
    <s v="Paper Pro 8"/>
    <n v="8414.5300000000007"/>
    <n v="15"/>
    <x v="6"/>
    <n v="15119.7"/>
    <n v="-6705.17"/>
    <s v="Pooja"/>
    <s v="Home Office"/>
  </r>
  <r>
    <s v="ORD-87424-8236"/>
    <d v="2024-09-14T00:00:00"/>
    <x v="1"/>
    <x v="371"/>
    <x v="155"/>
    <x v="2"/>
    <s v="Punjab"/>
    <s v="Ludhiana"/>
    <x v="2"/>
    <x v="10"/>
    <s v="Accessories Pro 7"/>
    <n v="760992.68"/>
    <n v="11"/>
    <x v="7"/>
    <n v="473066"/>
    <n v="287926.68"/>
    <s v="Amit"/>
    <s v="Home Office"/>
  </r>
  <r>
    <s v="ORD-17436-8237"/>
    <d v="2023-06-22T00:00:00"/>
    <x v="0"/>
    <x v="197"/>
    <x v="183"/>
    <x v="1"/>
    <s v="Maharashtra"/>
    <s v="Nagpur"/>
    <x v="2"/>
    <x v="8"/>
    <s v="Laptops Pro 6"/>
    <n v="32171.97"/>
    <n v="4"/>
    <x v="6"/>
    <n v="54139.32"/>
    <n v="-21967.35"/>
    <s v="Rahul"/>
    <s v="Home Office"/>
  </r>
  <r>
    <s v="ORD-67424-8238"/>
    <d v="2023-10-20T00:00:00"/>
    <x v="0"/>
    <x v="274"/>
    <x v="211"/>
    <x v="1"/>
    <s v="Maharashtra"/>
    <s v="Mumbai"/>
    <x v="2"/>
    <x v="8"/>
    <s v="Laptops Pro 1"/>
    <n v="170508.56"/>
    <n v="7"/>
    <x v="7"/>
    <n v="125707.33"/>
    <n v="44801.23"/>
    <s v="Vikas"/>
    <s v="Home Office"/>
  </r>
  <r>
    <s v="ORD-45358-8239"/>
    <d v="2024-10-02T00:00:00"/>
    <x v="1"/>
    <x v="218"/>
    <x v="34"/>
    <x v="2"/>
    <s v="Delhi"/>
    <s v="New Delhi"/>
    <x v="1"/>
    <x v="1"/>
    <s v="Paper Pro 5"/>
    <n v="12053.2"/>
    <n v="13"/>
    <x v="6"/>
    <n v="20104.11"/>
    <n v="-8050.91"/>
    <s v="Amit"/>
    <s v="Consumer"/>
  </r>
  <r>
    <s v="ORD-26330-8240"/>
    <d v="2024-02-15T00:00:00"/>
    <x v="1"/>
    <x v="236"/>
    <x v="54"/>
    <x v="3"/>
    <s v="West Bengal"/>
    <s v="Howrah"/>
    <x v="2"/>
    <x v="11"/>
    <s v="Smartphones Pro 9"/>
    <n v="457555.73"/>
    <n v="13"/>
    <x v="0"/>
    <n v="267742.8"/>
    <n v="189812.93"/>
    <s v="Priya"/>
    <s v="Consumer"/>
  </r>
  <r>
    <s v="ORD-57172-8241"/>
    <d v="2023-08-18T00:00:00"/>
    <x v="0"/>
    <x v="599"/>
    <x v="169"/>
    <x v="0"/>
    <s v="Karnataka"/>
    <s v="Bangalore"/>
    <x v="0"/>
    <x v="0"/>
    <s v="Sofas Pro 10"/>
    <n v="25774.47"/>
    <n v="5"/>
    <x v="1"/>
    <n v="37711.550000000003"/>
    <n v="-11937.08"/>
    <s v="Neha"/>
    <s v="Corporate"/>
  </r>
  <r>
    <s v="ORD-94993-8242"/>
    <d v="2023-10-18T00:00:00"/>
    <x v="0"/>
    <x v="863"/>
    <x v="47"/>
    <x v="2"/>
    <s v="Delhi"/>
    <s v="New Delhi"/>
    <x v="2"/>
    <x v="10"/>
    <s v="Accessories Pro 5"/>
    <n v="167466.26999999999"/>
    <n v="6"/>
    <x v="4"/>
    <n v="132122.04"/>
    <n v="35344.230000000003"/>
    <s v="Neha"/>
    <s v="Home Office"/>
  </r>
  <r>
    <s v="ORD-41012-8243"/>
    <d v="2023-12-24T00:00:00"/>
    <x v="0"/>
    <x v="587"/>
    <x v="140"/>
    <x v="0"/>
    <s v="Telangana"/>
    <s v="Hyderabad"/>
    <x v="2"/>
    <x v="11"/>
    <s v="Smartphones Pro 2"/>
    <n v="140855.43"/>
    <n v="11"/>
    <x v="6"/>
    <n v="237956.51"/>
    <n v="-97101.08"/>
    <s v="Sneha"/>
    <s v="Corporate"/>
  </r>
  <r>
    <s v="ORD-73743-8244"/>
    <d v="2023-04-22T00:00:00"/>
    <x v="0"/>
    <x v="691"/>
    <x v="22"/>
    <x v="3"/>
    <s v="West Bengal"/>
    <s v="Howrah"/>
    <x v="1"/>
    <x v="3"/>
    <s v="Storage Pro 9"/>
    <n v="13974.92"/>
    <n v="12"/>
    <x v="0"/>
    <n v="9791.0400000000009"/>
    <n v="4183.88"/>
    <s v="Vikas"/>
    <s v="Home Office"/>
  </r>
  <r>
    <s v="ORD-51558-8245"/>
    <d v="2023-11-07T00:00:00"/>
    <x v="0"/>
    <x v="473"/>
    <x v="18"/>
    <x v="0"/>
    <s v="Telangana"/>
    <s v="Hyderabad"/>
    <x v="2"/>
    <x v="10"/>
    <s v="Accessories Pro 3"/>
    <n v="110940.05"/>
    <n v="4"/>
    <x v="1"/>
    <n v="154695.35999999999"/>
    <n v="-43755.31"/>
    <s v="Pooja"/>
    <s v="Consumer"/>
  </r>
  <r>
    <s v="ORD-98711-8246"/>
    <d v="2023-06-24T00:00:00"/>
    <x v="0"/>
    <x v="624"/>
    <x v="90"/>
    <x v="0"/>
    <s v="Telangana"/>
    <s v="Hyderabad"/>
    <x v="0"/>
    <x v="9"/>
    <s v="Beds Pro 4"/>
    <n v="20229.43"/>
    <n v="1"/>
    <x v="2"/>
    <n v="17877.349999999999"/>
    <n v="2352.08"/>
    <s v="Amit"/>
    <s v="Corporate"/>
  </r>
  <r>
    <s v="ORD-17934-8247"/>
    <d v="2024-01-07T00:00:00"/>
    <x v="1"/>
    <x v="390"/>
    <x v="276"/>
    <x v="3"/>
    <s v="West Bengal"/>
    <s v="Howrah"/>
    <x v="0"/>
    <x v="0"/>
    <s v="Sofas Pro 6"/>
    <n v="43833.97"/>
    <n v="7"/>
    <x v="2"/>
    <n v="41515.11"/>
    <n v="2318.86"/>
    <s v="Rahul"/>
    <s v="Corporate"/>
  </r>
  <r>
    <s v="ORD-93213-8248"/>
    <d v="2023-02-11T00:00:00"/>
    <x v="0"/>
    <x v="547"/>
    <x v="140"/>
    <x v="3"/>
    <s v="West Bengal"/>
    <s v="Howrah"/>
    <x v="0"/>
    <x v="4"/>
    <s v="Chairs Pro 9"/>
    <n v="291337.26"/>
    <n v="15"/>
    <x v="4"/>
    <n v="176150.55"/>
    <n v="115186.71"/>
    <s v="Karan"/>
    <s v="Corporate"/>
  </r>
  <r>
    <s v="ORD-75284-8249"/>
    <d v="2023-12-29T00:00:00"/>
    <x v="0"/>
    <x v="260"/>
    <x v="24"/>
    <x v="3"/>
    <s v="Bihar"/>
    <s v="Gaya"/>
    <x v="2"/>
    <x v="5"/>
    <s v="Tablets Pro 6"/>
    <n v="124087.98"/>
    <n v="2"/>
    <x v="3"/>
    <n v="83282.94"/>
    <n v="40805.040000000001"/>
    <s v="Rahul"/>
    <s v="Corporate"/>
  </r>
  <r>
    <s v="ORD-30909-8250"/>
    <d v="2023-11-23T00:00:00"/>
    <x v="0"/>
    <x v="123"/>
    <x v="244"/>
    <x v="1"/>
    <s v="Maharashtra"/>
    <s v="Pune"/>
    <x v="0"/>
    <x v="9"/>
    <s v="Beds Pro 4"/>
    <n v="20390.900000000001"/>
    <n v="13"/>
    <x v="6"/>
    <n v="36119.07"/>
    <n v="-15728.17"/>
    <s v="Sneha"/>
    <s v="Consumer"/>
  </r>
  <r>
    <s v="ORD-36157-8251"/>
    <d v="2024-10-12T00:00:00"/>
    <x v="1"/>
    <x v="25"/>
    <x v="27"/>
    <x v="2"/>
    <s v="Punjab"/>
    <s v="Amritsar"/>
    <x v="1"/>
    <x v="1"/>
    <s v="Paper Pro 2"/>
    <n v="1892.4"/>
    <n v="1"/>
    <x v="3"/>
    <n v="1384.84"/>
    <n v="507.56"/>
    <s v="Sneha"/>
    <s v="Consumer"/>
  </r>
  <r>
    <s v="ORD-69931-8252"/>
    <d v="2024-05-06T00:00:00"/>
    <x v="1"/>
    <x v="620"/>
    <x v="202"/>
    <x v="0"/>
    <s v="Karnataka"/>
    <s v="Mysore"/>
    <x v="1"/>
    <x v="1"/>
    <s v="Paper Pro 7"/>
    <n v="7659.01"/>
    <n v="7"/>
    <x v="1"/>
    <n v="11000.64"/>
    <n v="-3341.63"/>
    <s v="Pooja"/>
    <s v="Corporate"/>
  </r>
  <r>
    <s v="ORD-47445-8253"/>
    <d v="2023-09-08T00:00:00"/>
    <x v="0"/>
    <x v="468"/>
    <x v="193"/>
    <x v="1"/>
    <s v="Rajasthan"/>
    <s v="Jaipur"/>
    <x v="1"/>
    <x v="2"/>
    <s v="Binders Pro 2"/>
    <n v="1558.46"/>
    <n v="13"/>
    <x v="3"/>
    <n v="1341.21"/>
    <n v="217.25"/>
    <s v="Neha"/>
    <s v="Corporate"/>
  </r>
  <r>
    <s v="ORD-12730-8254"/>
    <d v="2024-10-16T00:00:00"/>
    <x v="1"/>
    <x v="459"/>
    <x v="99"/>
    <x v="2"/>
    <s v="Haryana"/>
    <s v="Gurgaon"/>
    <x v="1"/>
    <x v="3"/>
    <s v="Storage Pro 5"/>
    <n v="9911.1200000000008"/>
    <n v="9"/>
    <x v="7"/>
    <n v="6460.11"/>
    <n v="3451.01"/>
    <s v="Rahul"/>
    <s v="Home Office"/>
  </r>
  <r>
    <s v="ORD-77973-8255"/>
    <d v="2024-04-27T00:00:00"/>
    <x v="1"/>
    <x v="391"/>
    <x v="139"/>
    <x v="0"/>
    <s v="Tamil Nadu"/>
    <s v="Chennai"/>
    <x v="2"/>
    <x v="10"/>
    <s v="Accessories Pro 3"/>
    <n v="173491.59"/>
    <n v="5"/>
    <x v="3"/>
    <n v="147468.65"/>
    <n v="26022.94"/>
    <s v="Pooja"/>
    <s v="Home Office"/>
  </r>
  <r>
    <s v="ORD-99434-8256"/>
    <d v="2024-10-24T00:00:00"/>
    <x v="1"/>
    <x v="303"/>
    <x v="50"/>
    <x v="2"/>
    <s v="Delhi"/>
    <s v="New Delhi"/>
    <x v="1"/>
    <x v="3"/>
    <s v="Storage Pro 7"/>
    <n v="7938.19"/>
    <n v="10"/>
    <x v="6"/>
    <n v="14178.1"/>
    <n v="-6239.91"/>
    <s v="Karan"/>
    <s v="Consumer"/>
  </r>
  <r>
    <s v="ORD-65728-8257"/>
    <d v="2024-04-12T00:00:00"/>
    <x v="1"/>
    <x v="841"/>
    <x v="120"/>
    <x v="1"/>
    <s v="Rajasthan"/>
    <s v="Jaipur"/>
    <x v="2"/>
    <x v="11"/>
    <s v="Smartphones Pro 4"/>
    <n v="563772.48"/>
    <n v="12"/>
    <x v="0"/>
    <n v="370384.2"/>
    <n v="193388.28"/>
    <s v="Sneha"/>
    <s v="Home Office"/>
  </r>
  <r>
    <s v="ORD-32825-8258"/>
    <d v="2024-10-25T00:00:00"/>
    <x v="1"/>
    <x v="823"/>
    <x v="182"/>
    <x v="0"/>
    <s v="Telangana"/>
    <s v="Hyderabad"/>
    <x v="1"/>
    <x v="2"/>
    <s v="Binders Pro 8"/>
    <n v="829.76"/>
    <n v="1"/>
    <x v="6"/>
    <n v="1478.76"/>
    <n v="-649"/>
    <s v="Pooja"/>
    <s v="Corporate"/>
  </r>
  <r>
    <s v="ORD-14718-8259"/>
    <d v="2023-01-17T00:00:00"/>
    <x v="0"/>
    <x v="449"/>
    <x v="67"/>
    <x v="0"/>
    <s v="Karnataka"/>
    <s v="Mysore"/>
    <x v="1"/>
    <x v="2"/>
    <s v="Binders Pro 7"/>
    <n v="16293.51"/>
    <n v="9"/>
    <x v="7"/>
    <n v="12300.57"/>
    <n v="3992.94"/>
    <s v="Rahul"/>
    <s v="Home Office"/>
  </r>
  <r>
    <s v="ORD-44007-8260"/>
    <d v="2023-02-21T00:00:00"/>
    <x v="0"/>
    <x v="412"/>
    <x v="123"/>
    <x v="1"/>
    <s v="Rajasthan"/>
    <s v="Jaipur"/>
    <x v="2"/>
    <x v="11"/>
    <s v="Smartphones Pro 7"/>
    <n v="286629.90000000002"/>
    <n v="13"/>
    <x v="6"/>
    <n v="512286.84"/>
    <n v="-225656.94"/>
    <s v="Karan"/>
    <s v="Home Office"/>
  </r>
  <r>
    <s v="ORD-38527-8261"/>
    <d v="2023-12-15T00:00:00"/>
    <x v="0"/>
    <x v="232"/>
    <x v="154"/>
    <x v="1"/>
    <s v="Gujarat"/>
    <s v="Ahmedabad"/>
    <x v="1"/>
    <x v="3"/>
    <s v="Storage Pro 7"/>
    <n v="18106.080000000002"/>
    <n v="9"/>
    <x v="4"/>
    <n v="13653.36"/>
    <n v="4452.72"/>
    <s v="Rahul"/>
    <s v="Corporate"/>
  </r>
  <r>
    <s v="ORD-86879-8262"/>
    <d v="2024-10-24T00:00:00"/>
    <x v="1"/>
    <x v="530"/>
    <x v="42"/>
    <x v="2"/>
    <s v="Punjab"/>
    <s v="Ludhiana"/>
    <x v="0"/>
    <x v="0"/>
    <s v="Sofas Pro 7"/>
    <n v="136420.53"/>
    <n v="13"/>
    <x v="6"/>
    <n v="230944.35"/>
    <n v="-94523.82"/>
    <s v="Karan"/>
    <s v="Corporate"/>
  </r>
  <r>
    <s v="ORD-73195-8263"/>
    <d v="2023-01-14T00:00:00"/>
    <x v="0"/>
    <x v="899"/>
    <x v="58"/>
    <x v="0"/>
    <s v="Karnataka"/>
    <s v="Bangalore"/>
    <x v="0"/>
    <x v="4"/>
    <s v="Chairs Pro 6"/>
    <n v="25021.47"/>
    <n v="4"/>
    <x v="4"/>
    <n v="15770.4"/>
    <n v="9251.07"/>
    <s v="Neha"/>
    <s v="Home Office"/>
  </r>
  <r>
    <s v="ORD-77021-8264"/>
    <d v="2024-12-25T00:00:00"/>
    <x v="1"/>
    <x v="452"/>
    <x v="172"/>
    <x v="0"/>
    <s v="Tamil Nadu"/>
    <s v="Chennai"/>
    <x v="2"/>
    <x v="11"/>
    <s v="Smartphones Pro 3"/>
    <n v="104905.14"/>
    <n v="11"/>
    <x v="1"/>
    <n v="146000.69"/>
    <n v="-41095.550000000003"/>
    <s v="Amit"/>
    <s v="Consumer"/>
  </r>
  <r>
    <s v="ORD-37876-8265"/>
    <d v="2024-01-28T00:00:00"/>
    <x v="1"/>
    <x v="570"/>
    <x v="111"/>
    <x v="0"/>
    <s v="Karnataka"/>
    <s v="Mysore"/>
    <x v="1"/>
    <x v="2"/>
    <s v="Binders Pro 2"/>
    <n v="4793.68"/>
    <n v="13"/>
    <x v="2"/>
    <n v="4219.8"/>
    <n v="573.88"/>
    <s v="Karan"/>
    <s v="Home Office"/>
  </r>
  <r>
    <s v="ORD-97312-8266"/>
    <d v="2024-12-02T00:00:00"/>
    <x v="1"/>
    <x v="530"/>
    <x v="127"/>
    <x v="3"/>
    <s v="Bihar"/>
    <s v="Gaya"/>
    <x v="2"/>
    <x v="10"/>
    <s v="Accessories Pro 9"/>
    <n v="47875.03"/>
    <n v="2"/>
    <x v="7"/>
    <n v="31891.94"/>
    <n v="15983.09"/>
    <s v="Amit"/>
    <s v="Home Office"/>
  </r>
  <r>
    <s v="ORD-36586-8267"/>
    <d v="2023-10-17T00:00:00"/>
    <x v="0"/>
    <x v="582"/>
    <x v="115"/>
    <x v="2"/>
    <s v="Punjab"/>
    <s v="Amritsar"/>
    <x v="0"/>
    <x v="9"/>
    <s v="Beds Pro 6"/>
    <n v="120002.28"/>
    <n v="11"/>
    <x v="1"/>
    <n v="173094.35"/>
    <n v="-53092.07"/>
    <s v="Sneha"/>
    <s v="Consumer"/>
  </r>
  <r>
    <s v="ORD-46155-8268"/>
    <d v="2023-05-25T00:00:00"/>
    <x v="0"/>
    <x v="327"/>
    <x v="80"/>
    <x v="0"/>
    <s v="Telangana"/>
    <s v="Hyderabad"/>
    <x v="1"/>
    <x v="2"/>
    <s v="Binders Pro 3"/>
    <n v="3907.93"/>
    <n v="3"/>
    <x v="1"/>
    <n v="5798.64"/>
    <n v="-1890.71"/>
    <s v="Vikas"/>
    <s v="Corporate"/>
  </r>
  <r>
    <s v="ORD-81859-8269"/>
    <d v="2023-12-13T00:00:00"/>
    <x v="0"/>
    <x v="175"/>
    <x v="74"/>
    <x v="2"/>
    <s v="Delhi"/>
    <s v="New Delhi"/>
    <x v="2"/>
    <x v="5"/>
    <s v="Tablets Pro 1"/>
    <n v="391443.18"/>
    <n v="9"/>
    <x v="7"/>
    <n v="271674.27"/>
    <n v="119768.91"/>
    <s v="Sneha"/>
    <s v="Home Office"/>
  </r>
  <r>
    <s v="ORD-24652-8270"/>
    <d v="2024-04-27T00:00:00"/>
    <x v="1"/>
    <x v="656"/>
    <x v="227"/>
    <x v="1"/>
    <s v="Gujarat"/>
    <s v="Ahmedabad"/>
    <x v="0"/>
    <x v="7"/>
    <s v="Tables Pro 9"/>
    <n v="63573.66"/>
    <n v="4"/>
    <x v="7"/>
    <n v="44633.56"/>
    <n v="18940.099999999999"/>
    <s v="Karan"/>
    <s v="Consumer"/>
  </r>
  <r>
    <s v="ORD-79607-8271"/>
    <d v="2024-03-27T00:00:00"/>
    <x v="1"/>
    <x v="817"/>
    <x v="298"/>
    <x v="1"/>
    <s v="Rajasthan"/>
    <s v="Jaipur"/>
    <x v="2"/>
    <x v="5"/>
    <s v="Tablets Pro 7"/>
    <n v="473078.82"/>
    <n v="10"/>
    <x v="5"/>
    <n v="378069.7"/>
    <n v="95009.12"/>
    <s v="Neha"/>
    <s v="Home Office"/>
  </r>
  <r>
    <s v="ORD-37419-8272"/>
    <d v="2023-01-22T00:00:00"/>
    <x v="0"/>
    <x v="616"/>
    <x v="105"/>
    <x v="0"/>
    <s v="Telangana"/>
    <s v="Hyderabad"/>
    <x v="2"/>
    <x v="5"/>
    <s v="Tablets Pro 10"/>
    <n v="59825.45"/>
    <n v="5"/>
    <x v="6"/>
    <n v="99985.25"/>
    <n v="-40159.800000000003"/>
    <s v="Neha"/>
    <s v="Consumer"/>
  </r>
  <r>
    <s v="ORD-30521-8273"/>
    <d v="2024-08-03T00:00:00"/>
    <x v="1"/>
    <x v="690"/>
    <x v="220"/>
    <x v="3"/>
    <s v="Odisha"/>
    <s v="Bhubaneswar"/>
    <x v="1"/>
    <x v="6"/>
    <s v="Pens Pro 3"/>
    <n v="741.68"/>
    <n v="1"/>
    <x v="2"/>
    <n v="561.29999999999995"/>
    <n v="180.38"/>
    <s v="Pooja"/>
    <s v="Consumer"/>
  </r>
  <r>
    <s v="ORD-12953-8274"/>
    <d v="2024-04-11T00:00:00"/>
    <x v="1"/>
    <x v="586"/>
    <x v="180"/>
    <x v="2"/>
    <s v="Punjab"/>
    <s v="Amritsar"/>
    <x v="1"/>
    <x v="3"/>
    <s v="Storage Pro 3"/>
    <n v="10287.280000000001"/>
    <n v="8"/>
    <x v="1"/>
    <n v="14729.2"/>
    <n v="-4441.92"/>
    <s v="Sneha"/>
    <s v="Corporate"/>
  </r>
  <r>
    <s v="ORD-35237-8275"/>
    <d v="2024-11-09T00:00:00"/>
    <x v="1"/>
    <x v="438"/>
    <x v="178"/>
    <x v="2"/>
    <s v="Punjab"/>
    <s v="Ludhiana"/>
    <x v="0"/>
    <x v="7"/>
    <s v="Tables Pro 8"/>
    <n v="170486.59"/>
    <n v="11"/>
    <x v="0"/>
    <n v="99992.53"/>
    <n v="70494.06"/>
    <s v="Rahul"/>
    <s v="Home Office"/>
  </r>
  <r>
    <s v="ORD-79662-8276"/>
    <d v="2023-12-23T00:00:00"/>
    <x v="0"/>
    <x v="705"/>
    <x v="232"/>
    <x v="2"/>
    <s v="Haryana"/>
    <s v="Gurgaon"/>
    <x v="2"/>
    <x v="5"/>
    <s v="Tablets Pro 2"/>
    <n v="51485.91"/>
    <n v="1"/>
    <x v="5"/>
    <n v="49171.81"/>
    <n v="2314.1"/>
    <s v="Sneha"/>
    <s v="Corporate"/>
  </r>
  <r>
    <s v="ORD-91898-8277"/>
    <d v="2023-07-12T00:00:00"/>
    <x v="0"/>
    <x v="843"/>
    <x v="5"/>
    <x v="2"/>
    <s v="Delhi"/>
    <s v="New Delhi"/>
    <x v="0"/>
    <x v="9"/>
    <s v="Beds Pro 5"/>
    <n v="39495.58"/>
    <n v="12"/>
    <x v="1"/>
    <n v="56207.16"/>
    <n v="-16711.580000000002"/>
    <s v="Vikas"/>
    <s v="Home Office"/>
  </r>
  <r>
    <s v="ORD-74091-8278"/>
    <d v="2023-10-02T00:00:00"/>
    <x v="0"/>
    <x v="72"/>
    <x v="36"/>
    <x v="3"/>
    <s v="Odisha"/>
    <s v="Bhubaneswar"/>
    <x v="2"/>
    <x v="10"/>
    <s v="Accessories Pro 9"/>
    <n v="171383.67999999999"/>
    <n v="6"/>
    <x v="6"/>
    <n v="287669.94"/>
    <n v="-116286.26"/>
    <s v="Neha"/>
    <s v="Home Office"/>
  </r>
  <r>
    <s v="ORD-84165-8279"/>
    <d v="2023-08-10T00:00:00"/>
    <x v="0"/>
    <x v="521"/>
    <x v="181"/>
    <x v="2"/>
    <s v="Punjab"/>
    <s v="Amritsar"/>
    <x v="1"/>
    <x v="6"/>
    <s v="Pens Pro 5"/>
    <n v="1268.8599999999999"/>
    <n v="2"/>
    <x v="6"/>
    <n v="2206.6"/>
    <n v="-937.74"/>
    <s v="Sneha"/>
    <s v="Corporate"/>
  </r>
  <r>
    <s v="ORD-51410-8280"/>
    <d v="2023-10-13T00:00:00"/>
    <x v="0"/>
    <x v="127"/>
    <x v="41"/>
    <x v="3"/>
    <s v="West Bengal"/>
    <s v="Kolkata"/>
    <x v="0"/>
    <x v="7"/>
    <s v="Tables Pro 2"/>
    <n v="55341.69"/>
    <n v="2"/>
    <x v="0"/>
    <n v="32781.64"/>
    <n v="22560.05"/>
    <s v="Karan"/>
    <s v="Home Office"/>
  </r>
  <r>
    <s v="ORD-54408-8281"/>
    <d v="2024-03-19T00:00:00"/>
    <x v="1"/>
    <x v="846"/>
    <x v="141"/>
    <x v="0"/>
    <s v="Tamil Nadu"/>
    <s v="Chennai"/>
    <x v="2"/>
    <x v="8"/>
    <s v="Laptops Pro 1"/>
    <n v="136151.07"/>
    <n v="11"/>
    <x v="5"/>
    <n v="137742.22"/>
    <n v="-1591.15"/>
    <s v="Sneha"/>
    <s v="Corporate"/>
  </r>
  <r>
    <s v="ORD-98112-8282"/>
    <d v="2023-02-21T00:00:00"/>
    <x v="0"/>
    <x v="15"/>
    <x v="278"/>
    <x v="1"/>
    <s v="Gujarat"/>
    <s v="Surat"/>
    <x v="1"/>
    <x v="2"/>
    <s v="Binders Pro 3"/>
    <n v="7046.46"/>
    <n v="3"/>
    <x v="4"/>
    <n v="4614.3900000000003"/>
    <n v="2432.0700000000002"/>
    <s v="Vikas"/>
    <s v="Home Office"/>
  </r>
  <r>
    <s v="ORD-31898-8283"/>
    <d v="2024-11-20T00:00:00"/>
    <x v="1"/>
    <x v="362"/>
    <x v="47"/>
    <x v="0"/>
    <s v="Karnataka"/>
    <s v="Mysore"/>
    <x v="2"/>
    <x v="5"/>
    <s v="Tablets Pro 2"/>
    <n v="253217.89"/>
    <n v="13"/>
    <x v="5"/>
    <n v="253892.86"/>
    <n v="-674.97"/>
    <s v="Karan"/>
    <s v="Corporate"/>
  </r>
  <r>
    <s v="ORD-64582-8284"/>
    <d v="2023-10-21T00:00:00"/>
    <x v="0"/>
    <x v="331"/>
    <x v="236"/>
    <x v="3"/>
    <s v="Odisha"/>
    <s v="Bhubaneswar"/>
    <x v="2"/>
    <x v="10"/>
    <s v="Accessories Pro 4"/>
    <n v="151030.17000000001"/>
    <n v="5"/>
    <x v="7"/>
    <n v="107272.75"/>
    <n v="43757.42"/>
    <s v="Karan"/>
    <s v="Corporate"/>
  </r>
  <r>
    <s v="ORD-40880-8285"/>
    <d v="2024-07-06T00:00:00"/>
    <x v="1"/>
    <x v="876"/>
    <x v="274"/>
    <x v="3"/>
    <s v="Odisha"/>
    <s v="Bhubaneswar"/>
    <x v="2"/>
    <x v="11"/>
    <s v="Smartphones Pro 2"/>
    <n v="470985.61"/>
    <n v="8"/>
    <x v="0"/>
    <n v="338738.08"/>
    <n v="132247.53"/>
    <s v="Vikas"/>
    <s v="Corporate"/>
  </r>
  <r>
    <s v="ORD-42673-8286"/>
    <d v="2024-11-16T00:00:00"/>
    <x v="1"/>
    <x v="479"/>
    <x v="275"/>
    <x v="0"/>
    <s v="Karnataka"/>
    <s v="Mysore"/>
    <x v="2"/>
    <x v="11"/>
    <s v="Smartphones Pro 5"/>
    <n v="214190.35"/>
    <n v="10"/>
    <x v="4"/>
    <n v="145318.5"/>
    <n v="68871.850000000006"/>
    <s v="Rahul"/>
    <s v="Corporate"/>
  </r>
  <r>
    <s v="ORD-98077-8287"/>
    <d v="2024-10-27T00:00:00"/>
    <x v="1"/>
    <x v="469"/>
    <x v="127"/>
    <x v="0"/>
    <s v="Telangana"/>
    <s v="Hyderabad"/>
    <x v="1"/>
    <x v="2"/>
    <s v="Binders Pro 7"/>
    <n v="9624.49"/>
    <n v="9"/>
    <x v="3"/>
    <n v="6307.74"/>
    <n v="3316.75"/>
    <s v="Priya"/>
    <s v="Home Office"/>
  </r>
  <r>
    <s v="ORD-74963-8288"/>
    <d v="2024-09-06T00:00:00"/>
    <x v="1"/>
    <x v="127"/>
    <x v="252"/>
    <x v="0"/>
    <s v="Karnataka"/>
    <s v="Bangalore"/>
    <x v="0"/>
    <x v="7"/>
    <s v="Tables Pro 8"/>
    <n v="39367.480000000003"/>
    <n v="9"/>
    <x v="6"/>
    <n v="69473.97"/>
    <n v="-30106.49"/>
    <s v="Vikas"/>
    <s v="Consumer"/>
  </r>
  <r>
    <s v="ORD-14426-8289"/>
    <d v="2024-03-22T00:00:00"/>
    <x v="1"/>
    <x v="597"/>
    <x v="122"/>
    <x v="0"/>
    <s v="Telangana"/>
    <s v="Hyderabad"/>
    <x v="1"/>
    <x v="6"/>
    <s v="Pens Pro 4"/>
    <n v="3818.78"/>
    <n v="8"/>
    <x v="5"/>
    <n v="4179.6000000000004"/>
    <n v="-360.82"/>
    <s v="Amit"/>
    <s v="Consumer"/>
  </r>
  <r>
    <s v="ORD-86734-8290"/>
    <d v="2024-08-04T00:00:00"/>
    <x v="1"/>
    <x v="755"/>
    <x v="280"/>
    <x v="3"/>
    <s v="Odisha"/>
    <s v="Bhubaneswar"/>
    <x v="1"/>
    <x v="1"/>
    <s v="Paper Pro 9"/>
    <n v="20708.8"/>
    <n v="11"/>
    <x v="5"/>
    <n v="21145.41"/>
    <n v="-436.61"/>
    <s v="Priya"/>
    <s v="Corporate"/>
  </r>
  <r>
    <s v="ORD-92914-8291"/>
    <d v="2023-11-19T00:00:00"/>
    <x v="0"/>
    <x v="616"/>
    <x v="174"/>
    <x v="0"/>
    <s v="Tamil Nadu"/>
    <s v="Coimbatore"/>
    <x v="1"/>
    <x v="1"/>
    <s v="Paper Pro 6"/>
    <n v="5356.77"/>
    <n v="8"/>
    <x v="6"/>
    <n v="9169.92"/>
    <n v="-3813.15"/>
    <s v="Neha"/>
    <s v="Corporate"/>
  </r>
  <r>
    <s v="ORD-76533-8292"/>
    <d v="2024-05-04T00:00:00"/>
    <x v="1"/>
    <x v="235"/>
    <x v="18"/>
    <x v="1"/>
    <s v="Maharashtra"/>
    <s v="Pune"/>
    <x v="2"/>
    <x v="11"/>
    <s v="Smartphones Pro 5"/>
    <n v="63410.77"/>
    <n v="5"/>
    <x v="3"/>
    <n v="43421.2"/>
    <n v="19989.57"/>
    <s v="Karan"/>
    <s v="Consumer"/>
  </r>
  <r>
    <s v="ORD-14201-8293"/>
    <d v="2023-06-02T00:00:00"/>
    <x v="0"/>
    <x v="478"/>
    <x v="37"/>
    <x v="0"/>
    <s v="Karnataka"/>
    <s v="Mysore"/>
    <x v="2"/>
    <x v="8"/>
    <s v="Laptops Pro 9"/>
    <n v="102824.14"/>
    <n v="2"/>
    <x v="4"/>
    <n v="75260.039999999994"/>
    <n v="27564.1"/>
    <s v="Neha"/>
    <s v="Consumer"/>
  </r>
  <r>
    <s v="ORD-55313-8294"/>
    <d v="2024-02-07T00:00:00"/>
    <x v="1"/>
    <x v="517"/>
    <x v="113"/>
    <x v="3"/>
    <s v="West Bengal"/>
    <s v="Kolkata"/>
    <x v="0"/>
    <x v="9"/>
    <s v="Beds Pro 6"/>
    <n v="59637.45"/>
    <n v="6"/>
    <x v="5"/>
    <n v="59374.559999999998"/>
    <n v="262.89"/>
    <s v="Pooja"/>
    <s v="Corporate"/>
  </r>
  <r>
    <s v="ORD-45791-8295"/>
    <d v="2024-10-17T00:00:00"/>
    <x v="1"/>
    <x v="270"/>
    <x v="197"/>
    <x v="2"/>
    <s v="Delhi"/>
    <s v="New Delhi"/>
    <x v="0"/>
    <x v="4"/>
    <s v="Chairs Pro 6"/>
    <n v="41284.42"/>
    <n v="9"/>
    <x v="4"/>
    <n v="26796.15"/>
    <n v="14488.27"/>
    <s v="Amit"/>
    <s v="Corporate"/>
  </r>
  <r>
    <s v="ORD-41475-8296"/>
    <d v="2024-08-03T00:00:00"/>
    <x v="1"/>
    <x v="593"/>
    <x v="122"/>
    <x v="3"/>
    <s v="West Bengal"/>
    <s v="Howrah"/>
    <x v="1"/>
    <x v="2"/>
    <s v="Binders Pro 8"/>
    <n v="3934.01"/>
    <n v="3"/>
    <x v="2"/>
    <n v="2785.74"/>
    <n v="1148.27"/>
    <s v="Karan"/>
    <s v="Corporate"/>
  </r>
  <r>
    <s v="ORD-71019-8297"/>
    <d v="2024-11-03T00:00:00"/>
    <x v="1"/>
    <x v="495"/>
    <x v="143"/>
    <x v="3"/>
    <s v="Bihar"/>
    <s v="Patna"/>
    <x v="2"/>
    <x v="10"/>
    <s v="Accessories Pro 8"/>
    <n v="382849.24"/>
    <n v="11"/>
    <x v="3"/>
    <n v="285117.36"/>
    <n v="97731.88"/>
    <s v="Rahul"/>
    <s v="Home Office"/>
  </r>
  <r>
    <s v="ORD-66443-8298"/>
    <d v="2023-08-17T00:00:00"/>
    <x v="0"/>
    <x v="270"/>
    <x v="7"/>
    <x v="3"/>
    <s v="Bihar"/>
    <s v="Patna"/>
    <x v="0"/>
    <x v="7"/>
    <s v="Tables Pro 3"/>
    <n v="105426.73"/>
    <n v="14"/>
    <x v="5"/>
    <n v="97605.48"/>
    <n v="7821.25"/>
    <s v="Vikas"/>
    <s v="Home Office"/>
  </r>
  <r>
    <s v="ORD-10460-8299"/>
    <d v="2023-10-10T00:00:00"/>
    <x v="0"/>
    <x v="342"/>
    <x v="48"/>
    <x v="3"/>
    <s v="Bihar"/>
    <s v="Patna"/>
    <x v="0"/>
    <x v="7"/>
    <s v="Tables Pro 7"/>
    <n v="127938.88"/>
    <n v="7"/>
    <x v="4"/>
    <n v="95995.76"/>
    <n v="31943.119999999999"/>
    <s v="Vikas"/>
    <s v="Consumer"/>
  </r>
  <r>
    <s v="ORD-60326-8300"/>
    <d v="2024-12-04T00:00:00"/>
    <x v="1"/>
    <x v="732"/>
    <x v="220"/>
    <x v="0"/>
    <s v="Telangana"/>
    <s v="Hyderabad"/>
    <x v="0"/>
    <x v="4"/>
    <s v="Chairs Pro 5"/>
    <n v="14217.09"/>
    <n v="2"/>
    <x v="0"/>
    <n v="8550.74"/>
    <n v="5666.35"/>
    <s v="Pooja"/>
    <s v="Consumer"/>
  </r>
  <r>
    <s v="ORD-34664-8301"/>
    <d v="2023-10-11T00:00:00"/>
    <x v="0"/>
    <x v="339"/>
    <x v="190"/>
    <x v="0"/>
    <s v="Karnataka"/>
    <s v="Mysore"/>
    <x v="0"/>
    <x v="0"/>
    <s v="Sofas Pro 7"/>
    <n v="20777.47"/>
    <n v="5"/>
    <x v="4"/>
    <n v="12936.65"/>
    <n v="7840.82"/>
    <s v="Amit"/>
    <s v="Consumer"/>
  </r>
  <r>
    <s v="ORD-99129-8302"/>
    <d v="2024-06-19T00:00:00"/>
    <x v="1"/>
    <x v="660"/>
    <x v="128"/>
    <x v="1"/>
    <s v="Gujarat"/>
    <s v="Surat"/>
    <x v="2"/>
    <x v="8"/>
    <s v="Laptops Pro 7"/>
    <n v="96715.37"/>
    <n v="7"/>
    <x v="5"/>
    <n v="78287.929999999993"/>
    <n v="18427.439999999999"/>
    <s v="Priya"/>
    <s v="Corporate"/>
  </r>
  <r>
    <s v="ORD-91829-8303"/>
    <d v="2023-07-06T00:00:00"/>
    <x v="0"/>
    <x v="772"/>
    <x v="239"/>
    <x v="1"/>
    <s v="Gujarat"/>
    <s v="Surat"/>
    <x v="2"/>
    <x v="8"/>
    <s v="Laptops Pro 9"/>
    <n v="283796.3"/>
    <n v="13"/>
    <x v="2"/>
    <n v="220884.56"/>
    <n v="62911.74"/>
    <s v="Priya"/>
    <s v="Home Office"/>
  </r>
  <r>
    <s v="ORD-77267-8304"/>
    <d v="2024-10-16T00:00:00"/>
    <x v="1"/>
    <x v="625"/>
    <x v="170"/>
    <x v="2"/>
    <s v="Haryana"/>
    <s v="Faridabad"/>
    <x v="0"/>
    <x v="0"/>
    <s v="Sofas Pro 3"/>
    <n v="93944.09"/>
    <n v="12"/>
    <x v="5"/>
    <n v="92276.160000000003"/>
    <n v="1667.93"/>
    <s v="Neha"/>
    <s v="Home Office"/>
  </r>
  <r>
    <s v="ORD-22752-8305"/>
    <d v="2024-10-20T00:00:00"/>
    <x v="1"/>
    <x v="22"/>
    <x v="72"/>
    <x v="0"/>
    <s v="Tamil Nadu"/>
    <s v="Coimbatore"/>
    <x v="0"/>
    <x v="9"/>
    <s v="Beds Pro 6"/>
    <n v="256107.84"/>
    <n v="10"/>
    <x v="0"/>
    <n v="153853.1"/>
    <n v="102254.74"/>
    <s v="Vikas"/>
    <s v="Home Office"/>
  </r>
  <r>
    <s v="ORD-40707-8306"/>
    <d v="2024-11-03T00:00:00"/>
    <x v="1"/>
    <x v="689"/>
    <x v="23"/>
    <x v="3"/>
    <s v="Bihar"/>
    <s v="Patna"/>
    <x v="2"/>
    <x v="10"/>
    <s v="Accessories Pro 10"/>
    <n v="560562.1"/>
    <n v="10"/>
    <x v="4"/>
    <n v="431774"/>
    <n v="128788.1"/>
    <s v="Amit"/>
    <s v="Consumer"/>
  </r>
  <r>
    <s v="ORD-89910-8307"/>
    <d v="2024-04-06T00:00:00"/>
    <x v="1"/>
    <x v="610"/>
    <x v="73"/>
    <x v="2"/>
    <s v="Delhi"/>
    <s v="New Delhi"/>
    <x v="0"/>
    <x v="9"/>
    <s v="Beds Pro 2"/>
    <n v="36495.99"/>
    <n v="4"/>
    <x v="7"/>
    <n v="22902.560000000001"/>
    <n v="13593.43"/>
    <s v="Rahul"/>
    <s v="Consumer"/>
  </r>
  <r>
    <s v="ORD-50732-8308"/>
    <d v="2023-06-14T00:00:00"/>
    <x v="0"/>
    <x v="485"/>
    <x v="294"/>
    <x v="0"/>
    <s v="Karnataka"/>
    <s v="Mysore"/>
    <x v="1"/>
    <x v="2"/>
    <s v="Binders Pro 3"/>
    <n v="2986.39"/>
    <n v="4"/>
    <x v="4"/>
    <n v="2107.1999999999998"/>
    <n v="879.19"/>
    <s v="Pooja"/>
    <s v="Consumer"/>
  </r>
  <r>
    <s v="ORD-96435-8309"/>
    <d v="2024-02-04T00:00:00"/>
    <x v="1"/>
    <x v="126"/>
    <x v="24"/>
    <x v="0"/>
    <s v="Telangana"/>
    <s v="Hyderabad"/>
    <x v="0"/>
    <x v="0"/>
    <s v="Sofas Pro 5"/>
    <n v="70931.28"/>
    <n v="14"/>
    <x v="2"/>
    <n v="55269.62"/>
    <n v="15661.66"/>
    <s v="Rahul"/>
    <s v="Consumer"/>
  </r>
  <r>
    <s v="ORD-67243-8310"/>
    <d v="2024-12-04T00:00:00"/>
    <x v="1"/>
    <x v="677"/>
    <x v="27"/>
    <x v="2"/>
    <s v="Delhi"/>
    <s v="New Delhi"/>
    <x v="2"/>
    <x v="5"/>
    <s v="Tablets Pro 9"/>
    <n v="124741.38"/>
    <n v="2"/>
    <x v="7"/>
    <n v="77220.740000000005"/>
    <n v="47520.639999999999"/>
    <s v="Rahul"/>
    <s v="Corporate"/>
  </r>
  <r>
    <s v="ORD-10595-8311"/>
    <d v="2024-07-10T00:00:00"/>
    <x v="1"/>
    <x v="316"/>
    <x v="162"/>
    <x v="3"/>
    <s v="Odisha"/>
    <s v="Bhubaneswar"/>
    <x v="2"/>
    <x v="11"/>
    <s v="Smartphones Pro 7"/>
    <n v="230063.22"/>
    <n v="12"/>
    <x v="7"/>
    <n v="152742.48000000001"/>
    <n v="77320.740000000005"/>
    <s v="Pooja"/>
    <s v="Corporate"/>
  </r>
  <r>
    <s v="ORD-65682-8312"/>
    <d v="2023-06-04T00:00:00"/>
    <x v="0"/>
    <x v="106"/>
    <x v="203"/>
    <x v="2"/>
    <s v="Punjab"/>
    <s v="Amritsar"/>
    <x v="1"/>
    <x v="3"/>
    <s v="Storage Pro 7"/>
    <n v="4187.8599999999997"/>
    <n v="15"/>
    <x v="4"/>
    <n v="2710.5"/>
    <n v="1477.36"/>
    <s v="Priya"/>
    <s v="Corporate"/>
  </r>
  <r>
    <s v="ORD-78852-8313"/>
    <d v="2023-12-06T00:00:00"/>
    <x v="0"/>
    <x v="439"/>
    <x v="295"/>
    <x v="3"/>
    <s v="Bihar"/>
    <s v="Gaya"/>
    <x v="1"/>
    <x v="6"/>
    <s v="Pens Pro 2"/>
    <n v="5349.59"/>
    <n v="14"/>
    <x v="7"/>
    <n v="3813.88"/>
    <n v="1535.71"/>
    <s v="Neha"/>
    <s v="Consumer"/>
  </r>
  <r>
    <s v="ORD-82487-8314"/>
    <d v="2024-07-04T00:00:00"/>
    <x v="1"/>
    <x v="887"/>
    <x v="217"/>
    <x v="0"/>
    <s v="Telangana"/>
    <s v="Hyderabad"/>
    <x v="1"/>
    <x v="3"/>
    <s v="Storage Pro 5"/>
    <n v="4068.36"/>
    <n v="8"/>
    <x v="5"/>
    <n v="3272.8"/>
    <n v="795.56"/>
    <s v="Pooja"/>
    <s v="Corporate"/>
  </r>
  <r>
    <s v="ORD-97210-8315"/>
    <d v="2023-10-26T00:00:00"/>
    <x v="0"/>
    <x v="719"/>
    <x v="148"/>
    <x v="1"/>
    <s v="Maharashtra"/>
    <s v="Mumbai"/>
    <x v="2"/>
    <x v="8"/>
    <s v="Laptops Pro 5"/>
    <n v="846477.37"/>
    <n v="12"/>
    <x v="0"/>
    <n v="489067.32"/>
    <n v="357410.05"/>
    <s v="Amit"/>
    <s v="Corporate"/>
  </r>
  <r>
    <s v="ORD-41902-8316"/>
    <d v="2024-11-06T00:00:00"/>
    <x v="1"/>
    <x v="713"/>
    <x v="74"/>
    <x v="1"/>
    <s v="Gujarat"/>
    <s v="Surat"/>
    <x v="0"/>
    <x v="0"/>
    <s v="Sofas Pro 2"/>
    <n v="124658.24000000001"/>
    <n v="13"/>
    <x v="6"/>
    <n v="225382.95"/>
    <n v="-100724.71"/>
    <s v="Amit"/>
    <s v="Home Office"/>
  </r>
  <r>
    <s v="ORD-94007-8317"/>
    <d v="2024-09-08T00:00:00"/>
    <x v="1"/>
    <x v="62"/>
    <x v="191"/>
    <x v="1"/>
    <s v="Rajasthan"/>
    <s v="Jaipur"/>
    <x v="2"/>
    <x v="10"/>
    <s v="Accessories Pro 6"/>
    <n v="80026.710000000006"/>
    <n v="5"/>
    <x v="7"/>
    <n v="65654"/>
    <n v="14372.71"/>
    <s v="Rahul"/>
    <s v="Home Office"/>
  </r>
  <r>
    <s v="ORD-70326-8318"/>
    <d v="2024-12-25T00:00:00"/>
    <x v="1"/>
    <x v="512"/>
    <x v="265"/>
    <x v="3"/>
    <s v="West Bengal"/>
    <s v="Kolkata"/>
    <x v="1"/>
    <x v="1"/>
    <s v="Paper Pro 9"/>
    <n v="24992.959999999999"/>
    <n v="13"/>
    <x v="7"/>
    <n v="18952.57"/>
    <n v="6040.39"/>
    <s v="Karan"/>
    <s v="Home Office"/>
  </r>
  <r>
    <s v="ORD-61101-8319"/>
    <d v="2024-12-23T00:00:00"/>
    <x v="1"/>
    <x v="739"/>
    <x v="251"/>
    <x v="3"/>
    <s v="West Bengal"/>
    <s v="Kolkata"/>
    <x v="1"/>
    <x v="1"/>
    <s v="Paper Pro 2"/>
    <n v="24213.07"/>
    <n v="7"/>
    <x v="0"/>
    <n v="13538.98"/>
    <n v="10674.09"/>
    <s v="Pooja"/>
    <s v="Consumer"/>
  </r>
  <r>
    <s v="ORD-51226-8320"/>
    <d v="2024-06-20T00:00:00"/>
    <x v="1"/>
    <x v="510"/>
    <x v="24"/>
    <x v="0"/>
    <s v="Karnataka"/>
    <s v="Bangalore"/>
    <x v="2"/>
    <x v="11"/>
    <s v="Smartphones Pro 8"/>
    <n v="50185.36"/>
    <n v="2"/>
    <x v="4"/>
    <n v="30369.46"/>
    <n v="19815.900000000001"/>
    <s v="Karan"/>
    <s v="Consumer"/>
  </r>
  <r>
    <s v="ORD-99688-8321"/>
    <d v="2024-12-24T00:00:00"/>
    <x v="1"/>
    <x v="841"/>
    <x v="28"/>
    <x v="3"/>
    <s v="West Bengal"/>
    <s v="Kolkata"/>
    <x v="1"/>
    <x v="6"/>
    <s v="Pens Pro 8"/>
    <n v="2897.76"/>
    <n v="5"/>
    <x v="5"/>
    <n v="2702.95"/>
    <n v="194.81"/>
    <s v="Vikas"/>
    <s v="Corporate"/>
  </r>
  <r>
    <s v="ORD-69958-8322"/>
    <d v="2024-11-01T00:00:00"/>
    <x v="1"/>
    <x v="75"/>
    <x v="189"/>
    <x v="3"/>
    <s v="Odisha"/>
    <s v="Bhubaneswar"/>
    <x v="2"/>
    <x v="5"/>
    <s v="Tablets Pro 8"/>
    <n v="30057.97"/>
    <n v="2"/>
    <x v="6"/>
    <n v="53016.7"/>
    <n v="-22958.73"/>
    <s v="Neha"/>
    <s v="Home Office"/>
  </r>
  <r>
    <s v="ORD-20383-8323"/>
    <d v="2023-05-22T00:00:00"/>
    <x v="0"/>
    <x v="341"/>
    <x v="260"/>
    <x v="2"/>
    <s v="Punjab"/>
    <s v="Amritsar"/>
    <x v="2"/>
    <x v="8"/>
    <s v="Laptops Pro 10"/>
    <n v="450334.48"/>
    <n v="8"/>
    <x v="4"/>
    <n v="326258.08"/>
    <n v="124076.4"/>
    <s v="Sneha"/>
    <s v="Consumer"/>
  </r>
  <r>
    <s v="ORD-48391-8324"/>
    <d v="2024-01-03T00:00:00"/>
    <x v="1"/>
    <x v="273"/>
    <x v="219"/>
    <x v="0"/>
    <s v="Tamil Nadu"/>
    <s v="Chennai"/>
    <x v="1"/>
    <x v="2"/>
    <s v="Binders Pro 7"/>
    <n v="4547.41"/>
    <n v="3"/>
    <x v="2"/>
    <n v="4100.3100000000004"/>
    <n v="447.1"/>
    <s v="Vikas"/>
    <s v="Home Office"/>
  </r>
  <r>
    <s v="ORD-63098-8325"/>
    <d v="2024-11-09T00:00:00"/>
    <x v="1"/>
    <x v="370"/>
    <x v="108"/>
    <x v="0"/>
    <s v="Karnataka"/>
    <s v="Mysore"/>
    <x v="0"/>
    <x v="7"/>
    <s v="Tables Pro 1"/>
    <n v="223569.27"/>
    <n v="11"/>
    <x v="2"/>
    <n v="178802.47"/>
    <n v="44766.8"/>
    <s v="Pooja"/>
    <s v="Home Office"/>
  </r>
  <r>
    <s v="ORD-92692-8326"/>
    <d v="2023-10-04T00:00:00"/>
    <x v="0"/>
    <x v="522"/>
    <x v="51"/>
    <x v="0"/>
    <s v="Telangana"/>
    <s v="Hyderabad"/>
    <x v="0"/>
    <x v="0"/>
    <s v="Sofas Pro 2"/>
    <n v="164321.78"/>
    <n v="8"/>
    <x v="2"/>
    <n v="145692.32"/>
    <n v="18629.46"/>
    <s v="Neha"/>
    <s v="Corporate"/>
  </r>
  <r>
    <s v="ORD-12142-8327"/>
    <d v="2024-10-06T00:00:00"/>
    <x v="1"/>
    <x v="305"/>
    <x v="269"/>
    <x v="3"/>
    <s v="Bihar"/>
    <s v="Gaya"/>
    <x v="0"/>
    <x v="9"/>
    <s v="Beds Pro 10"/>
    <n v="181298.88"/>
    <n v="7"/>
    <x v="3"/>
    <n v="125232.1"/>
    <n v="56066.78"/>
    <s v="Vikas"/>
    <s v="Consumer"/>
  </r>
  <r>
    <s v="ORD-95303-8328"/>
    <d v="2024-03-02T00:00:00"/>
    <x v="1"/>
    <x v="842"/>
    <x v="96"/>
    <x v="3"/>
    <s v="Odisha"/>
    <s v="Bhubaneswar"/>
    <x v="0"/>
    <x v="4"/>
    <s v="Chairs Pro 6"/>
    <n v="126757.19"/>
    <n v="12"/>
    <x v="6"/>
    <n v="226727.88"/>
    <n v="-99970.69"/>
    <s v="Pooja"/>
    <s v="Corporate"/>
  </r>
  <r>
    <s v="ORD-31107-8329"/>
    <d v="2023-07-01T00:00:00"/>
    <x v="0"/>
    <x v="620"/>
    <x v="4"/>
    <x v="2"/>
    <s v="Haryana"/>
    <s v="Faridabad"/>
    <x v="2"/>
    <x v="11"/>
    <s v="Smartphones Pro 8"/>
    <n v="409864.71"/>
    <n v="10"/>
    <x v="4"/>
    <n v="267884.59999999998"/>
    <n v="141980.10999999999"/>
    <s v="Pooja"/>
    <s v="Consumer"/>
  </r>
  <r>
    <s v="ORD-98283-8330"/>
    <d v="2023-11-02T00:00:00"/>
    <x v="0"/>
    <x v="494"/>
    <x v="283"/>
    <x v="0"/>
    <s v="Tamil Nadu"/>
    <s v="Chennai"/>
    <x v="0"/>
    <x v="7"/>
    <s v="Tables Pro 2"/>
    <n v="120200.48"/>
    <n v="8"/>
    <x v="4"/>
    <n v="93020.4"/>
    <n v="27180.080000000002"/>
    <s v="Vikas"/>
    <s v="Corporate"/>
  </r>
  <r>
    <s v="ORD-68825-8331"/>
    <d v="2024-12-12T00:00:00"/>
    <x v="1"/>
    <x v="27"/>
    <x v="55"/>
    <x v="2"/>
    <s v="Punjab"/>
    <s v="Amritsar"/>
    <x v="1"/>
    <x v="1"/>
    <s v="Paper Pro 6"/>
    <n v="13597.29"/>
    <n v="8"/>
    <x v="4"/>
    <n v="10583.12"/>
    <n v="3014.17"/>
    <s v="Sneha"/>
    <s v="Home Office"/>
  </r>
  <r>
    <s v="ORD-89895-8332"/>
    <d v="2023-06-23T00:00:00"/>
    <x v="0"/>
    <x v="43"/>
    <x v="96"/>
    <x v="0"/>
    <s v="Telangana"/>
    <s v="Hyderabad"/>
    <x v="2"/>
    <x v="8"/>
    <s v="Laptops Pro 1"/>
    <n v="613213.03"/>
    <n v="9"/>
    <x v="4"/>
    <n v="389237.49"/>
    <n v="223975.54"/>
    <s v="Neha"/>
    <s v="Corporate"/>
  </r>
  <r>
    <s v="ORD-31694-8333"/>
    <d v="2024-10-05T00:00:00"/>
    <x v="1"/>
    <x v="467"/>
    <x v="214"/>
    <x v="3"/>
    <s v="Odisha"/>
    <s v="Bhubaneswar"/>
    <x v="1"/>
    <x v="2"/>
    <s v="Binders Pro 9"/>
    <n v="14679.52"/>
    <n v="5"/>
    <x v="0"/>
    <n v="8364.7999999999993"/>
    <n v="6314.72"/>
    <s v="Neha"/>
    <s v="Corporate"/>
  </r>
  <r>
    <s v="ORD-17656-8334"/>
    <d v="2023-06-12T00:00:00"/>
    <x v="0"/>
    <x v="229"/>
    <x v="133"/>
    <x v="0"/>
    <s v="Tamil Nadu"/>
    <s v="Chennai"/>
    <x v="2"/>
    <x v="11"/>
    <s v="Smartphones Pro 3"/>
    <n v="315702.67"/>
    <n v="12"/>
    <x v="5"/>
    <n v="325033.44"/>
    <n v="-9330.77"/>
    <s v="Priya"/>
    <s v="Corporate"/>
  </r>
  <r>
    <s v="ORD-10138-8335"/>
    <d v="2023-12-08T00:00:00"/>
    <x v="0"/>
    <x v="61"/>
    <x v="235"/>
    <x v="0"/>
    <s v="Telangana"/>
    <s v="Hyderabad"/>
    <x v="2"/>
    <x v="5"/>
    <s v="Tablets Pro 6"/>
    <n v="182108.68"/>
    <n v="5"/>
    <x v="7"/>
    <n v="114807.9"/>
    <n v="67300.78"/>
    <s v="Rahul"/>
    <s v="Home Office"/>
  </r>
  <r>
    <s v="ORD-16134-8336"/>
    <d v="2024-11-03T00:00:00"/>
    <x v="1"/>
    <x v="612"/>
    <x v="135"/>
    <x v="2"/>
    <s v="Delhi"/>
    <s v="New Delhi"/>
    <x v="0"/>
    <x v="9"/>
    <s v="Beds Pro 3"/>
    <n v="64697.06"/>
    <n v="11"/>
    <x v="5"/>
    <n v="66049.83"/>
    <n v="-1352.77"/>
    <s v="Neha"/>
    <s v="Consumer"/>
  </r>
  <r>
    <s v="ORD-45075-8337"/>
    <d v="2024-11-12T00:00:00"/>
    <x v="1"/>
    <x v="141"/>
    <x v="191"/>
    <x v="0"/>
    <s v="Karnataka"/>
    <s v="Mysore"/>
    <x v="2"/>
    <x v="10"/>
    <s v="Accessories Pro 8"/>
    <n v="53357.97"/>
    <n v="15"/>
    <x v="1"/>
    <n v="78321.75"/>
    <n v="-24963.78"/>
    <s v="Neha"/>
    <s v="Home Office"/>
  </r>
  <r>
    <s v="ORD-67988-8338"/>
    <d v="2023-12-18T00:00:00"/>
    <x v="0"/>
    <x v="787"/>
    <x v="261"/>
    <x v="1"/>
    <s v="Rajasthan"/>
    <s v="Jaipur"/>
    <x v="2"/>
    <x v="8"/>
    <s v="Laptops Pro 5"/>
    <n v="370657.35"/>
    <n v="10"/>
    <x v="0"/>
    <n v="212662.6"/>
    <n v="157994.75"/>
    <s v="Karan"/>
    <s v="Corporate"/>
  </r>
  <r>
    <s v="ORD-87759-8339"/>
    <d v="2024-02-27T00:00:00"/>
    <x v="1"/>
    <x v="346"/>
    <x v="33"/>
    <x v="2"/>
    <s v="Delhi"/>
    <s v="New Delhi"/>
    <x v="0"/>
    <x v="0"/>
    <s v="Sofas Pro 10"/>
    <n v="47776.57"/>
    <n v="15"/>
    <x v="6"/>
    <n v="80753.399999999994"/>
    <n v="-32976.83"/>
    <s v="Amit"/>
    <s v="Home Office"/>
  </r>
  <r>
    <s v="ORD-91833-8340"/>
    <d v="2024-12-24T00:00:00"/>
    <x v="1"/>
    <x v="539"/>
    <x v="117"/>
    <x v="0"/>
    <s v="Telangana"/>
    <s v="Hyderabad"/>
    <x v="0"/>
    <x v="9"/>
    <s v="Beds Pro 1"/>
    <n v="14708.76"/>
    <n v="1"/>
    <x v="2"/>
    <n v="12054.06"/>
    <n v="2654.7"/>
    <s v="Pooja"/>
    <s v="Consumer"/>
  </r>
  <r>
    <s v="ORD-65823-8341"/>
    <d v="2023-02-05T00:00:00"/>
    <x v="0"/>
    <x v="796"/>
    <x v="236"/>
    <x v="0"/>
    <s v="Karnataka"/>
    <s v="Bangalore"/>
    <x v="0"/>
    <x v="9"/>
    <s v="Beds Pro 7"/>
    <n v="19323.990000000002"/>
    <n v="4"/>
    <x v="0"/>
    <n v="13673.24"/>
    <n v="5650.75"/>
    <s v="Amit"/>
    <s v="Consumer"/>
  </r>
  <r>
    <s v="ORD-22228-8342"/>
    <d v="2023-04-18T00:00:00"/>
    <x v="0"/>
    <x v="542"/>
    <x v="288"/>
    <x v="0"/>
    <s v="Telangana"/>
    <s v="Hyderabad"/>
    <x v="0"/>
    <x v="0"/>
    <s v="Sofas Pro 3"/>
    <n v="103633.04"/>
    <n v="5"/>
    <x v="2"/>
    <n v="86146.05"/>
    <n v="17486.990000000002"/>
    <s v="Rahul"/>
    <s v="Home Office"/>
  </r>
  <r>
    <s v="ORD-27152-8343"/>
    <d v="2023-03-28T00:00:00"/>
    <x v="0"/>
    <x v="589"/>
    <x v="215"/>
    <x v="2"/>
    <s v="Delhi"/>
    <s v="New Delhi"/>
    <x v="0"/>
    <x v="7"/>
    <s v="Tables Pro 4"/>
    <n v="139823.01999999999"/>
    <n v="11"/>
    <x v="0"/>
    <n v="98676.49"/>
    <n v="41146.53"/>
    <s v="Pooja"/>
    <s v="Home Office"/>
  </r>
  <r>
    <s v="ORD-81899-8344"/>
    <d v="2023-10-05T00:00:00"/>
    <x v="0"/>
    <x v="738"/>
    <x v="271"/>
    <x v="2"/>
    <s v="Haryana"/>
    <s v="Faridabad"/>
    <x v="1"/>
    <x v="3"/>
    <s v="Storage Pro 10"/>
    <n v="5234.2700000000004"/>
    <n v="5"/>
    <x v="4"/>
    <n v="4080.6"/>
    <n v="1153.67"/>
    <s v="Amit"/>
    <s v="Home Office"/>
  </r>
  <r>
    <s v="ORD-13655-8345"/>
    <d v="2023-10-07T00:00:00"/>
    <x v="0"/>
    <x v="818"/>
    <x v="169"/>
    <x v="1"/>
    <s v="Maharashtra"/>
    <s v="Mumbai"/>
    <x v="0"/>
    <x v="4"/>
    <s v="Chairs Pro 5"/>
    <n v="76858.84"/>
    <n v="14"/>
    <x v="1"/>
    <n v="107911.72"/>
    <n v="-31052.880000000001"/>
    <s v="Neha"/>
    <s v="Consumer"/>
  </r>
  <r>
    <s v="ORD-40310-8346"/>
    <d v="2023-03-31T00:00:00"/>
    <x v="0"/>
    <x v="91"/>
    <x v="273"/>
    <x v="1"/>
    <s v="Gujarat"/>
    <s v="Surat"/>
    <x v="1"/>
    <x v="2"/>
    <s v="Binders Pro 5"/>
    <n v="725.32"/>
    <n v="2"/>
    <x v="6"/>
    <n v="1266.5"/>
    <n v="-541.17999999999995"/>
    <s v="Amit"/>
    <s v="Consumer"/>
  </r>
  <r>
    <s v="ORD-14581-8347"/>
    <d v="2024-05-16T00:00:00"/>
    <x v="1"/>
    <x v="406"/>
    <x v="24"/>
    <x v="1"/>
    <s v="Maharashtra"/>
    <s v="Pune"/>
    <x v="0"/>
    <x v="7"/>
    <s v="Tables Pro 4"/>
    <n v="20246.689999999999"/>
    <n v="2"/>
    <x v="7"/>
    <n v="15394.48"/>
    <n v="4852.21"/>
    <s v="Pooja"/>
    <s v="Consumer"/>
  </r>
  <r>
    <s v="ORD-49234-8348"/>
    <d v="2024-09-24T00:00:00"/>
    <x v="1"/>
    <x v="367"/>
    <x v="289"/>
    <x v="3"/>
    <s v="Bihar"/>
    <s v="Gaya"/>
    <x v="1"/>
    <x v="1"/>
    <s v="Paper Pro 1"/>
    <n v="1453.91"/>
    <n v="3"/>
    <x v="5"/>
    <n v="1578.42"/>
    <n v="-124.51"/>
    <s v="Karan"/>
    <s v="Home Office"/>
  </r>
  <r>
    <s v="ORD-44137-8349"/>
    <d v="2024-11-03T00:00:00"/>
    <x v="1"/>
    <x v="373"/>
    <x v="285"/>
    <x v="2"/>
    <s v="Haryana"/>
    <s v="Faridabad"/>
    <x v="2"/>
    <x v="11"/>
    <s v="Smartphones Pro 9"/>
    <n v="537499.68000000005"/>
    <n v="12"/>
    <x v="7"/>
    <n v="392278.32"/>
    <n v="145221.35999999999"/>
    <s v="Vikas"/>
    <s v="Consumer"/>
  </r>
  <r>
    <s v="ORD-71602-8350"/>
    <d v="2024-10-07T00:00:00"/>
    <x v="1"/>
    <x v="47"/>
    <x v="281"/>
    <x v="0"/>
    <s v="Telangana"/>
    <s v="Hyderabad"/>
    <x v="1"/>
    <x v="3"/>
    <s v="Storage Pro 6"/>
    <n v="23652.48"/>
    <n v="10"/>
    <x v="2"/>
    <n v="18177.400000000001"/>
    <n v="5475.08"/>
    <s v="Vikas"/>
    <s v="Home Office"/>
  </r>
  <r>
    <s v="ORD-70989-8351"/>
    <d v="2024-12-12T00:00:00"/>
    <x v="1"/>
    <x v="373"/>
    <x v="211"/>
    <x v="3"/>
    <s v="West Bengal"/>
    <s v="Howrah"/>
    <x v="1"/>
    <x v="1"/>
    <s v="Paper Pro 10"/>
    <n v="4055.54"/>
    <n v="4"/>
    <x v="2"/>
    <n v="3590.44"/>
    <n v="465.1"/>
    <s v="Amit"/>
    <s v="Home Office"/>
  </r>
  <r>
    <s v="ORD-49145-8352"/>
    <d v="2024-03-17T00:00:00"/>
    <x v="1"/>
    <x v="874"/>
    <x v="233"/>
    <x v="1"/>
    <s v="Gujarat"/>
    <s v="Surat"/>
    <x v="1"/>
    <x v="1"/>
    <s v="Paper Pro 7"/>
    <n v="22943.59"/>
    <n v="10"/>
    <x v="4"/>
    <n v="14171.4"/>
    <n v="8772.19"/>
    <s v="Priya"/>
    <s v="Corporate"/>
  </r>
  <r>
    <s v="ORD-95154-8353"/>
    <d v="2024-10-18T00:00:00"/>
    <x v="1"/>
    <x v="152"/>
    <x v="102"/>
    <x v="1"/>
    <s v="Gujarat"/>
    <s v="Ahmedabad"/>
    <x v="1"/>
    <x v="6"/>
    <s v="Pens Pro 7"/>
    <n v="17042.27"/>
    <n v="15"/>
    <x v="1"/>
    <n v="23769.15"/>
    <n v="-6726.88"/>
    <s v="Rahul"/>
    <s v="Home Office"/>
  </r>
  <r>
    <s v="ORD-60496-8354"/>
    <d v="2023-03-11T00:00:00"/>
    <x v="0"/>
    <x v="502"/>
    <x v="81"/>
    <x v="2"/>
    <s v="Punjab"/>
    <s v="Amritsar"/>
    <x v="1"/>
    <x v="2"/>
    <s v="Binders Pro 10"/>
    <n v="8723.19"/>
    <n v="4"/>
    <x v="3"/>
    <n v="7807.16"/>
    <n v="916.03"/>
    <s v="Vikas"/>
    <s v="Home Office"/>
  </r>
  <r>
    <s v="ORD-52955-8355"/>
    <d v="2023-02-28T00:00:00"/>
    <x v="0"/>
    <x v="505"/>
    <x v="106"/>
    <x v="0"/>
    <s v="Karnataka"/>
    <s v="Bangalore"/>
    <x v="2"/>
    <x v="8"/>
    <s v="Laptops Pro 6"/>
    <n v="397407.06"/>
    <n v="14"/>
    <x v="0"/>
    <n v="263145.26"/>
    <n v="134261.79999999999"/>
    <s v="Vikas"/>
    <s v="Consumer"/>
  </r>
  <r>
    <s v="ORD-22635-8356"/>
    <d v="2024-11-26T00:00:00"/>
    <x v="1"/>
    <x v="154"/>
    <x v="274"/>
    <x v="2"/>
    <s v="Delhi"/>
    <s v="New Delhi"/>
    <x v="1"/>
    <x v="3"/>
    <s v="Storage Pro 5"/>
    <n v="6381.78"/>
    <n v="15"/>
    <x v="6"/>
    <n v="11561.85"/>
    <n v="-5180.07"/>
    <s v="Karan"/>
    <s v="Consumer"/>
  </r>
  <r>
    <s v="ORD-64809-8357"/>
    <d v="2023-06-06T00:00:00"/>
    <x v="0"/>
    <x v="82"/>
    <x v="235"/>
    <x v="0"/>
    <s v="Karnataka"/>
    <s v="Bangalore"/>
    <x v="2"/>
    <x v="5"/>
    <s v="Tablets Pro 5"/>
    <n v="736440.66"/>
    <n v="14"/>
    <x v="5"/>
    <n v="614168.93999999994"/>
    <n v="122271.72"/>
    <s v="Amit"/>
    <s v="Home Office"/>
  </r>
  <r>
    <s v="ORD-52420-8358"/>
    <d v="2023-10-10T00:00:00"/>
    <x v="0"/>
    <x v="532"/>
    <x v="100"/>
    <x v="0"/>
    <s v="Telangana"/>
    <s v="Hyderabad"/>
    <x v="1"/>
    <x v="6"/>
    <s v="Pens Pro 7"/>
    <n v="5258.35"/>
    <n v="7"/>
    <x v="0"/>
    <n v="3086.02"/>
    <n v="2172.33"/>
    <s v="Neha"/>
    <s v="Home Office"/>
  </r>
  <r>
    <s v="ORD-42565-8359"/>
    <d v="2023-05-18T00:00:00"/>
    <x v="0"/>
    <x v="264"/>
    <x v="288"/>
    <x v="3"/>
    <s v="Bihar"/>
    <s v="Gaya"/>
    <x v="1"/>
    <x v="2"/>
    <s v="Binders Pro 10"/>
    <n v="37830.25"/>
    <n v="15"/>
    <x v="3"/>
    <n v="29196.3"/>
    <n v="8633.9500000000007"/>
    <s v="Pooja"/>
    <s v="Consumer"/>
  </r>
  <r>
    <s v="ORD-28286-8360"/>
    <d v="2023-11-03T00:00:00"/>
    <x v="0"/>
    <x v="455"/>
    <x v="195"/>
    <x v="0"/>
    <s v="Karnataka"/>
    <s v="Bangalore"/>
    <x v="2"/>
    <x v="8"/>
    <s v="Laptops Pro 2"/>
    <n v="13792.34"/>
    <n v="1"/>
    <x v="1"/>
    <n v="20077.439999999999"/>
    <n v="-6285.1"/>
    <s v="Rahul"/>
    <s v="Consumer"/>
  </r>
  <r>
    <s v="ORD-16792-8361"/>
    <d v="2024-10-19T00:00:00"/>
    <x v="1"/>
    <x v="767"/>
    <x v="200"/>
    <x v="1"/>
    <s v="Rajasthan"/>
    <s v="Jaipur"/>
    <x v="0"/>
    <x v="7"/>
    <s v="Tables Pro 5"/>
    <n v="208889.61"/>
    <n v="12"/>
    <x v="2"/>
    <n v="194088.6"/>
    <n v="14801.01"/>
    <s v="Sneha"/>
    <s v="Home Office"/>
  </r>
  <r>
    <s v="ORD-92154-8362"/>
    <d v="2024-11-21T00:00:00"/>
    <x v="1"/>
    <x v="689"/>
    <x v="208"/>
    <x v="1"/>
    <s v="Gujarat"/>
    <s v="Ahmedabad"/>
    <x v="1"/>
    <x v="6"/>
    <s v="Pens Pro 1"/>
    <n v="16377.45"/>
    <n v="10"/>
    <x v="0"/>
    <n v="12498.7"/>
    <n v="3878.75"/>
    <s v="Sneha"/>
    <s v="Consumer"/>
  </r>
  <r>
    <s v="ORD-41981-8363"/>
    <d v="2024-11-14T00:00:00"/>
    <x v="1"/>
    <x v="663"/>
    <x v="117"/>
    <x v="0"/>
    <s v="Karnataka"/>
    <s v="Bangalore"/>
    <x v="2"/>
    <x v="10"/>
    <s v="Accessories Pro 10"/>
    <n v="448347.82"/>
    <n v="9"/>
    <x v="5"/>
    <n v="416635.83"/>
    <n v="31711.99"/>
    <s v="Vikas"/>
    <s v="Consumer"/>
  </r>
  <r>
    <s v="ORD-87605-8364"/>
    <d v="2023-12-23T00:00:00"/>
    <x v="0"/>
    <x v="629"/>
    <x v="153"/>
    <x v="1"/>
    <s v="Maharashtra"/>
    <s v="Nagpur"/>
    <x v="0"/>
    <x v="0"/>
    <s v="Sofas Pro 2"/>
    <n v="192017.25"/>
    <n v="14"/>
    <x v="5"/>
    <n v="152884.76"/>
    <n v="39132.49"/>
    <s v="Neha"/>
    <s v="Home Office"/>
  </r>
  <r>
    <s v="ORD-50197-8365"/>
    <d v="2023-06-16T00:00:00"/>
    <x v="0"/>
    <x v="871"/>
    <x v="246"/>
    <x v="3"/>
    <s v="Bihar"/>
    <s v="Patna"/>
    <x v="0"/>
    <x v="9"/>
    <s v="Beds Pro 5"/>
    <n v="51213.01"/>
    <n v="6"/>
    <x v="1"/>
    <n v="75933.36"/>
    <n v="-24720.35"/>
    <s v="Neha"/>
    <s v="Consumer"/>
  </r>
  <r>
    <s v="ORD-67178-8366"/>
    <d v="2023-11-09T00:00:00"/>
    <x v="0"/>
    <x v="744"/>
    <x v="285"/>
    <x v="2"/>
    <s v="Haryana"/>
    <s v="Gurgaon"/>
    <x v="1"/>
    <x v="6"/>
    <s v="Pens Pro 1"/>
    <n v="8911.98"/>
    <n v="3"/>
    <x v="0"/>
    <n v="5551.32"/>
    <n v="3360.66"/>
    <s v="Sneha"/>
    <s v="Home Office"/>
  </r>
  <r>
    <s v="ORD-74422-8367"/>
    <d v="2024-06-20T00:00:00"/>
    <x v="1"/>
    <x v="777"/>
    <x v="80"/>
    <x v="1"/>
    <s v="Rajasthan"/>
    <s v="Jaipur"/>
    <x v="2"/>
    <x v="8"/>
    <s v="Laptops Pro 4"/>
    <n v="252942.57"/>
    <n v="10"/>
    <x v="4"/>
    <n v="159365.20000000001"/>
    <n v="93577.37"/>
    <s v="Pooja"/>
    <s v="Corporate"/>
  </r>
  <r>
    <s v="ORD-60393-8368"/>
    <d v="2023-12-19T00:00:00"/>
    <x v="0"/>
    <x v="130"/>
    <x v="250"/>
    <x v="2"/>
    <s v="Haryana"/>
    <s v="Faridabad"/>
    <x v="0"/>
    <x v="4"/>
    <s v="Chairs Pro 4"/>
    <n v="55920.66"/>
    <n v="8"/>
    <x v="2"/>
    <n v="50047.199999999997"/>
    <n v="5873.46"/>
    <s v="Sneha"/>
    <s v="Consumer"/>
  </r>
  <r>
    <s v="ORD-93555-8369"/>
    <d v="2023-10-14T00:00:00"/>
    <x v="0"/>
    <x v="116"/>
    <x v="2"/>
    <x v="3"/>
    <s v="Odisha"/>
    <s v="Bhubaneswar"/>
    <x v="1"/>
    <x v="3"/>
    <s v="Storage Pro 8"/>
    <n v="9316.51"/>
    <n v="3"/>
    <x v="0"/>
    <n v="5445.12"/>
    <n v="3871.39"/>
    <s v="Priya"/>
    <s v="Consumer"/>
  </r>
  <r>
    <s v="ORD-68999-8370"/>
    <d v="2023-12-29T00:00:00"/>
    <x v="0"/>
    <x v="238"/>
    <x v="250"/>
    <x v="0"/>
    <s v="Tamil Nadu"/>
    <s v="Chennai"/>
    <x v="0"/>
    <x v="7"/>
    <s v="Tables Pro 4"/>
    <n v="47089.81"/>
    <n v="3"/>
    <x v="5"/>
    <n v="48051.06"/>
    <n v="-961.25"/>
    <s v="Karan"/>
    <s v="Consumer"/>
  </r>
  <r>
    <s v="ORD-32609-8371"/>
    <d v="2023-09-09T00:00:00"/>
    <x v="0"/>
    <x v="553"/>
    <x v="93"/>
    <x v="0"/>
    <s v="Tamil Nadu"/>
    <s v="Chennai"/>
    <x v="1"/>
    <x v="3"/>
    <s v="Storage Pro 9"/>
    <n v="9456.91"/>
    <n v="11"/>
    <x v="6"/>
    <n v="16588"/>
    <n v="-7131.09"/>
    <s v="Pooja"/>
    <s v="Corporate"/>
  </r>
  <r>
    <s v="ORD-36840-8372"/>
    <d v="2024-12-07T00:00:00"/>
    <x v="1"/>
    <x v="810"/>
    <x v="93"/>
    <x v="0"/>
    <s v="Tamil Nadu"/>
    <s v="Chennai"/>
    <x v="2"/>
    <x v="11"/>
    <s v="Smartphones Pro 7"/>
    <n v="76800.94"/>
    <n v="6"/>
    <x v="1"/>
    <n v="109073.7"/>
    <n v="-32272.76"/>
    <s v="Karan"/>
    <s v="Consumer"/>
  </r>
  <r>
    <s v="ORD-78411-8373"/>
    <d v="2024-08-10T00:00:00"/>
    <x v="1"/>
    <x v="519"/>
    <x v="222"/>
    <x v="3"/>
    <s v="Bihar"/>
    <s v="Gaya"/>
    <x v="0"/>
    <x v="7"/>
    <s v="Tables Pro 5"/>
    <n v="81956.399999999994"/>
    <n v="10"/>
    <x v="7"/>
    <n v="62299.4"/>
    <n v="19657"/>
    <s v="Karan"/>
    <s v="Home Office"/>
  </r>
  <r>
    <s v="ORD-49878-8374"/>
    <d v="2023-05-22T00:00:00"/>
    <x v="0"/>
    <x v="99"/>
    <x v="99"/>
    <x v="0"/>
    <s v="Karnataka"/>
    <s v="Mysore"/>
    <x v="0"/>
    <x v="4"/>
    <s v="Chairs Pro 1"/>
    <n v="42391.71"/>
    <n v="3"/>
    <x v="2"/>
    <n v="32996.400000000001"/>
    <n v="9395.31"/>
    <s v="Rahul"/>
    <s v="Consumer"/>
  </r>
  <r>
    <s v="ORD-44661-8375"/>
    <d v="2023-05-16T00:00:00"/>
    <x v="0"/>
    <x v="861"/>
    <x v="122"/>
    <x v="1"/>
    <s v="Maharashtra"/>
    <s v="Mumbai"/>
    <x v="1"/>
    <x v="2"/>
    <s v="Binders Pro 10"/>
    <n v="2708.97"/>
    <n v="2"/>
    <x v="3"/>
    <n v="2202.04"/>
    <n v="506.93"/>
    <s v="Neha"/>
    <s v="Consumer"/>
  </r>
  <r>
    <s v="ORD-48584-8376"/>
    <d v="2023-11-04T00:00:00"/>
    <x v="0"/>
    <x v="307"/>
    <x v="264"/>
    <x v="1"/>
    <s v="Maharashtra"/>
    <s v="Mumbai"/>
    <x v="0"/>
    <x v="4"/>
    <s v="Chairs Pro 2"/>
    <n v="146447"/>
    <n v="6"/>
    <x v="0"/>
    <n v="106543.74"/>
    <n v="39903.26"/>
    <s v="Karan"/>
    <s v="Consumer"/>
  </r>
  <r>
    <s v="ORD-31833-8377"/>
    <d v="2024-09-28T00:00:00"/>
    <x v="1"/>
    <x v="346"/>
    <x v="182"/>
    <x v="3"/>
    <s v="Odisha"/>
    <s v="Bhubaneswar"/>
    <x v="2"/>
    <x v="10"/>
    <s v="Accessories Pro 9"/>
    <n v="429657.9"/>
    <n v="7"/>
    <x v="0"/>
    <n v="281839.81"/>
    <n v="147818.09"/>
    <s v="Vikas"/>
    <s v="Consumer"/>
  </r>
  <r>
    <s v="ORD-26123-8378"/>
    <d v="2024-02-22T00:00:00"/>
    <x v="1"/>
    <x v="131"/>
    <x v="294"/>
    <x v="2"/>
    <s v="Haryana"/>
    <s v="Gurgaon"/>
    <x v="0"/>
    <x v="0"/>
    <s v="Sofas Pro 2"/>
    <n v="22953.49"/>
    <n v="3"/>
    <x v="6"/>
    <n v="41014.92"/>
    <n v="-18061.43"/>
    <s v="Pooja"/>
    <s v="Corporate"/>
  </r>
  <r>
    <s v="ORD-11329-8379"/>
    <d v="2024-05-02T00:00:00"/>
    <x v="1"/>
    <x v="601"/>
    <x v="82"/>
    <x v="0"/>
    <s v="Telangana"/>
    <s v="Hyderabad"/>
    <x v="1"/>
    <x v="1"/>
    <s v="Paper Pro 6"/>
    <n v="32735.03"/>
    <n v="15"/>
    <x v="4"/>
    <n v="25813.200000000001"/>
    <n v="6921.83"/>
    <s v="Rahul"/>
    <s v="Home Office"/>
  </r>
  <r>
    <s v="ORD-56253-8380"/>
    <d v="2023-03-16T00:00:00"/>
    <x v="0"/>
    <x v="213"/>
    <x v="112"/>
    <x v="2"/>
    <s v="Punjab"/>
    <s v="Amritsar"/>
    <x v="1"/>
    <x v="1"/>
    <s v="Paper Pro 6"/>
    <n v="1340.85"/>
    <n v="2"/>
    <x v="3"/>
    <n v="1076.76"/>
    <n v="264.08999999999997"/>
    <s v="Vikas"/>
    <s v="Corporate"/>
  </r>
  <r>
    <s v="ORD-19238-8381"/>
    <d v="2024-10-09T00:00:00"/>
    <x v="1"/>
    <x v="243"/>
    <x v="66"/>
    <x v="1"/>
    <s v="Gujarat"/>
    <s v="Ahmedabad"/>
    <x v="0"/>
    <x v="9"/>
    <s v="Beds Pro 1"/>
    <n v="41996.86"/>
    <n v="5"/>
    <x v="6"/>
    <n v="75980.649999999994"/>
    <n v="-33983.79"/>
    <s v="Priya"/>
    <s v="Home Office"/>
  </r>
  <r>
    <s v="ORD-36078-8382"/>
    <d v="2023-09-12T00:00:00"/>
    <x v="0"/>
    <x v="770"/>
    <x v="27"/>
    <x v="2"/>
    <s v="Delhi"/>
    <s v="New Delhi"/>
    <x v="1"/>
    <x v="2"/>
    <s v="Binders Pro 2"/>
    <n v="14553.21"/>
    <n v="11"/>
    <x v="1"/>
    <n v="21622.37"/>
    <n v="-7069.16"/>
    <s v="Rahul"/>
    <s v="Corporate"/>
  </r>
  <r>
    <s v="ORD-39150-8383"/>
    <d v="2024-11-01T00:00:00"/>
    <x v="1"/>
    <x v="814"/>
    <x v="196"/>
    <x v="3"/>
    <s v="Bihar"/>
    <s v="Patna"/>
    <x v="0"/>
    <x v="9"/>
    <s v="Beds Pro 3"/>
    <n v="64516.37"/>
    <n v="3"/>
    <x v="7"/>
    <n v="42287.34"/>
    <n v="22229.03"/>
    <s v="Pooja"/>
    <s v="Consumer"/>
  </r>
  <r>
    <s v="ORD-85274-8384"/>
    <d v="2023-07-17T00:00:00"/>
    <x v="0"/>
    <x v="74"/>
    <x v="49"/>
    <x v="3"/>
    <s v="Odisha"/>
    <s v="Bhubaneswar"/>
    <x v="2"/>
    <x v="5"/>
    <s v="Tablets Pro 5"/>
    <n v="171277.87"/>
    <n v="8"/>
    <x v="7"/>
    <n v="106675.28"/>
    <n v="64602.59"/>
    <s v="Rahul"/>
    <s v="Corporate"/>
  </r>
  <r>
    <s v="ORD-42423-8385"/>
    <d v="2023-08-13T00:00:00"/>
    <x v="0"/>
    <x v="463"/>
    <x v="128"/>
    <x v="3"/>
    <s v="Bihar"/>
    <s v="Patna"/>
    <x v="2"/>
    <x v="11"/>
    <s v="Smartphones Pro 3"/>
    <n v="103808.97"/>
    <n v="2"/>
    <x v="2"/>
    <n v="98384.06"/>
    <n v="5424.91"/>
    <s v="Pooja"/>
    <s v="Home Office"/>
  </r>
  <r>
    <s v="ORD-34215-8386"/>
    <d v="2024-02-15T00:00:00"/>
    <x v="1"/>
    <x v="376"/>
    <x v="173"/>
    <x v="1"/>
    <s v="Rajasthan"/>
    <s v="Jaipur"/>
    <x v="2"/>
    <x v="10"/>
    <s v="Accessories Pro 1"/>
    <n v="936377.5"/>
    <n v="15"/>
    <x v="7"/>
    <n v="628720.19999999995"/>
    <n v="307657.3"/>
    <s v="Pooja"/>
    <s v="Consumer"/>
  </r>
  <r>
    <s v="ORD-90128-8387"/>
    <d v="2024-10-15T00:00:00"/>
    <x v="1"/>
    <x v="502"/>
    <x v="253"/>
    <x v="2"/>
    <s v="Haryana"/>
    <s v="Gurgaon"/>
    <x v="0"/>
    <x v="7"/>
    <s v="Tables Pro 6"/>
    <n v="49546.9"/>
    <n v="5"/>
    <x v="0"/>
    <n v="33293.25"/>
    <n v="16253.65"/>
    <s v="Pooja"/>
    <s v="Consumer"/>
  </r>
  <r>
    <s v="ORD-59989-8388"/>
    <d v="2024-12-11T00:00:00"/>
    <x v="1"/>
    <x v="194"/>
    <x v="240"/>
    <x v="0"/>
    <s v="Karnataka"/>
    <s v="Mysore"/>
    <x v="0"/>
    <x v="9"/>
    <s v="Beds Pro 2"/>
    <n v="30846.28"/>
    <n v="4"/>
    <x v="6"/>
    <n v="51652.44"/>
    <n v="-20806.16"/>
    <s v="Sneha"/>
    <s v="Consumer"/>
  </r>
  <r>
    <s v="ORD-33053-8389"/>
    <d v="2024-06-10T00:00:00"/>
    <x v="1"/>
    <x v="246"/>
    <x v="132"/>
    <x v="3"/>
    <s v="Odisha"/>
    <s v="Bhubaneswar"/>
    <x v="1"/>
    <x v="2"/>
    <s v="Binders Pro 10"/>
    <n v="830.84"/>
    <n v="2"/>
    <x v="2"/>
    <n v="715.82"/>
    <n v="115.02"/>
    <s v="Amit"/>
    <s v="Consumer"/>
  </r>
  <r>
    <s v="ORD-12308-8390"/>
    <d v="2023-10-18T00:00:00"/>
    <x v="0"/>
    <x v="522"/>
    <x v="170"/>
    <x v="1"/>
    <s v="Maharashtra"/>
    <s v="Mumbai"/>
    <x v="0"/>
    <x v="7"/>
    <s v="Tables Pro 6"/>
    <n v="20212.810000000001"/>
    <n v="1"/>
    <x v="0"/>
    <n v="12348.88"/>
    <n v="7863.93"/>
    <s v="Rahul"/>
    <s v="Consumer"/>
  </r>
  <r>
    <s v="ORD-84670-8391"/>
    <d v="2024-05-16T00:00:00"/>
    <x v="1"/>
    <x v="508"/>
    <x v="13"/>
    <x v="3"/>
    <s v="Bihar"/>
    <s v="Patna"/>
    <x v="0"/>
    <x v="0"/>
    <s v="Sofas Pro 7"/>
    <n v="26722.93"/>
    <n v="8"/>
    <x v="7"/>
    <n v="22725.759999999998"/>
    <n v="3997.17"/>
    <s v="Vikas"/>
    <s v="Corporate"/>
  </r>
  <r>
    <s v="ORD-25889-8392"/>
    <d v="2024-01-16T00:00:00"/>
    <x v="1"/>
    <x v="231"/>
    <x v="81"/>
    <x v="2"/>
    <s v="Haryana"/>
    <s v="Gurgaon"/>
    <x v="1"/>
    <x v="1"/>
    <s v="Paper Pro 9"/>
    <n v="2674.23"/>
    <n v="9"/>
    <x v="7"/>
    <n v="2251.2600000000002"/>
    <n v="422.97"/>
    <s v="Amit"/>
    <s v="Corporate"/>
  </r>
  <r>
    <s v="ORD-54672-8393"/>
    <d v="2024-09-27T00:00:00"/>
    <x v="1"/>
    <x v="667"/>
    <x v="216"/>
    <x v="1"/>
    <s v="Rajasthan"/>
    <s v="Jaipur"/>
    <x v="2"/>
    <x v="10"/>
    <s v="Accessories Pro 6"/>
    <n v="135731.21"/>
    <n v="4"/>
    <x v="3"/>
    <n v="112067.08"/>
    <n v="23664.13"/>
    <s v="Pooja"/>
    <s v="Consumer"/>
  </r>
  <r>
    <s v="ORD-65232-8394"/>
    <d v="2023-03-19T00:00:00"/>
    <x v="0"/>
    <x v="648"/>
    <x v="36"/>
    <x v="2"/>
    <s v="Punjab"/>
    <s v="Amritsar"/>
    <x v="0"/>
    <x v="0"/>
    <s v="Sofas Pro 2"/>
    <n v="110441.76"/>
    <n v="5"/>
    <x v="0"/>
    <n v="75857.45"/>
    <n v="34584.31"/>
    <s v="Neha"/>
    <s v="Corporate"/>
  </r>
  <r>
    <s v="ORD-20074-8395"/>
    <d v="2024-12-19T00:00:00"/>
    <x v="1"/>
    <x v="461"/>
    <x v="34"/>
    <x v="2"/>
    <s v="Haryana"/>
    <s v="Gurgaon"/>
    <x v="2"/>
    <x v="11"/>
    <s v="Smartphones Pro 8"/>
    <n v="497168.51"/>
    <n v="10"/>
    <x v="2"/>
    <n v="422673.8"/>
    <n v="74494.710000000006"/>
    <s v="Pooja"/>
    <s v="Corporate"/>
  </r>
  <r>
    <s v="ORD-37119-8396"/>
    <d v="2024-08-12T00:00:00"/>
    <x v="1"/>
    <x v="166"/>
    <x v="72"/>
    <x v="1"/>
    <s v="Maharashtra"/>
    <s v="Nagpur"/>
    <x v="2"/>
    <x v="5"/>
    <s v="Tablets Pro 8"/>
    <n v="346270.1"/>
    <n v="6"/>
    <x v="4"/>
    <n v="256958.76"/>
    <n v="89311.34"/>
    <s v="Amit"/>
    <s v="Consumer"/>
  </r>
  <r>
    <s v="ORD-24968-8397"/>
    <d v="2024-11-07T00:00:00"/>
    <x v="1"/>
    <x v="815"/>
    <x v="294"/>
    <x v="1"/>
    <s v="Maharashtra"/>
    <s v="Pune"/>
    <x v="1"/>
    <x v="3"/>
    <s v="Storage Pro 9"/>
    <n v="5808.22"/>
    <n v="12"/>
    <x v="2"/>
    <n v="4704.72"/>
    <n v="1103.5"/>
    <s v="Karan"/>
    <s v="Corporate"/>
  </r>
  <r>
    <s v="ORD-33955-8398"/>
    <d v="2023-04-24T00:00:00"/>
    <x v="0"/>
    <x v="867"/>
    <x v="2"/>
    <x v="0"/>
    <s v="Telangana"/>
    <s v="Hyderabad"/>
    <x v="0"/>
    <x v="9"/>
    <s v="Beds Pro 8"/>
    <n v="109442.02"/>
    <n v="5"/>
    <x v="2"/>
    <n v="94055.55"/>
    <n v="15386.47"/>
    <s v="Vikas"/>
    <s v="Home Office"/>
  </r>
  <r>
    <s v="ORD-72544-8399"/>
    <d v="2024-12-04T00:00:00"/>
    <x v="1"/>
    <x v="651"/>
    <x v="103"/>
    <x v="1"/>
    <s v="Gujarat"/>
    <s v="Surat"/>
    <x v="2"/>
    <x v="5"/>
    <s v="Tablets Pro 1"/>
    <n v="278064.77"/>
    <n v="9"/>
    <x v="4"/>
    <n v="206908.65"/>
    <n v="71156.12"/>
    <s v="Sneha"/>
    <s v="Home Office"/>
  </r>
  <r>
    <s v="ORD-21004-8400"/>
    <d v="2024-10-08T00:00:00"/>
    <x v="1"/>
    <x v="710"/>
    <x v="155"/>
    <x v="2"/>
    <s v="Punjab"/>
    <s v="Amritsar"/>
    <x v="2"/>
    <x v="11"/>
    <s v="Smartphones Pro 2"/>
    <n v="157706.63"/>
    <n v="4"/>
    <x v="4"/>
    <n v="95083.48"/>
    <n v="62623.15"/>
    <s v="Karan"/>
    <s v="Home Office"/>
  </r>
  <r>
    <s v="ORD-88456-8401"/>
    <d v="2023-05-10T00:00:00"/>
    <x v="0"/>
    <x v="607"/>
    <x v="275"/>
    <x v="3"/>
    <s v="Bihar"/>
    <s v="Gaya"/>
    <x v="2"/>
    <x v="10"/>
    <s v="Accessories Pro 7"/>
    <n v="162400.54"/>
    <n v="10"/>
    <x v="1"/>
    <n v="232999.4"/>
    <n v="-70598.86"/>
    <s v="Vikas"/>
    <s v="Corporate"/>
  </r>
  <r>
    <s v="ORD-61736-8402"/>
    <d v="2024-11-27T00:00:00"/>
    <x v="1"/>
    <x v="565"/>
    <x v="30"/>
    <x v="2"/>
    <s v="Delhi"/>
    <s v="New Delhi"/>
    <x v="0"/>
    <x v="7"/>
    <s v="Tables Pro 9"/>
    <n v="43570.5"/>
    <n v="7"/>
    <x v="0"/>
    <n v="32002.67"/>
    <n v="11567.83"/>
    <s v="Rahul"/>
    <s v="Consumer"/>
  </r>
  <r>
    <s v="ORD-21606-8403"/>
    <d v="2023-07-09T00:00:00"/>
    <x v="0"/>
    <x v="8"/>
    <x v="96"/>
    <x v="3"/>
    <s v="West Bengal"/>
    <s v="Kolkata"/>
    <x v="2"/>
    <x v="11"/>
    <s v="Smartphones Pro 9"/>
    <n v="63687.98"/>
    <n v="7"/>
    <x v="1"/>
    <n v="95103.75"/>
    <n v="-31415.77"/>
    <s v="Vikas"/>
    <s v="Corporate"/>
  </r>
  <r>
    <s v="ORD-28794-8404"/>
    <d v="2023-08-05T00:00:00"/>
    <x v="0"/>
    <x v="797"/>
    <x v="131"/>
    <x v="0"/>
    <s v="Tamil Nadu"/>
    <s v="Chennai"/>
    <x v="1"/>
    <x v="2"/>
    <s v="Binders Pro 6"/>
    <n v="6264.23"/>
    <n v="11"/>
    <x v="2"/>
    <n v="5377.24"/>
    <n v="886.99"/>
    <s v="Amit"/>
    <s v="Consumer"/>
  </r>
  <r>
    <s v="ORD-64588-8405"/>
    <d v="2023-12-05T00:00:00"/>
    <x v="0"/>
    <x v="858"/>
    <x v="180"/>
    <x v="0"/>
    <s v="Karnataka"/>
    <s v="Mysore"/>
    <x v="2"/>
    <x v="11"/>
    <s v="Smartphones Pro 5"/>
    <n v="209056.45"/>
    <n v="14"/>
    <x v="6"/>
    <n v="366675.4"/>
    <n v="-157618.95000000001"/>
    <s v="Sneha"/>
    <s v="Corporate"/>
  </r>
  <r>
    <s v="ORD-59627-8406"/>
    <d v="2023-12-25T00:00:00"/>
    <x v="0"/>
    <x v="401"/>
    <x v="220"/>
    <x v="2"/>
    <s v="Delhi"/>
    <s v="New Delhi"/>
    <x v="2"/>
    <x v="10"/>
    <s v="Accessories Pro 6"/>
    <n v="480592.41"/>
    <n v="9"/>
    <x v="3"/>
    <n v="368209.53"/>
    <n v="112382.88"/>
    <s v="Vikas"/>
    <s v="Home Office"/>
  </r>
  <r>
    <s v="ORD-54337-8407"/>
    <d v="2024-09-17T00:00:00"/>
    <x v="1"/>
    <x v="839"/>
    <x v="120"/>
    <x v="2"/>
    <s v="Delhi"/>
    <s v="New Delhi"/>
    <x v="2"/>
    <x v="5"/>
    <s v="Tablets Pro 10"/>
    <n v="736937.63"/>
    <n v="11"/>
    <x v="4"/>
    <n v="509118.61"/>
    <n v="227819.02"/>
    <s v="Vikas"/>
    <s v="Corporate"/>
  </r>
  <r>
    <s v="ORD-75873-8408"/>
    <d v="2023-01-22T00:00:00"/>
    <x v="0"/>
    <x v="657"/>
    <x v="157"/>
    <x v="1"/>
    <s v="Rajasthan"/>
    <s v="Jaipur"/>
    <x v="2"/>
    <x v="8"/>
    <s v="Laptops Pro 6"/>
    <n v="226322.51"/>
    <n v="12"/>
    <x v="1"/>
    <n v="319117.2"/>
    <n v="-92794.69"/>
    <s v="Neha"/>
    <s v="Consumer"/>
  </r>
  <r>
    <s v="ORD-68513-8409"/>
    <d v="2024-11-15T00:00:00"/>
    <x v="1"/>
    <x v="434"/>
    <x v="130"/>
    <x v="2"/>
    <s v="Punjab"/>
    <s v="Amritsar"/>
    <x v="2"/>
    <x v="11"/>
    <s v="Smartphones Pro 10"/>
    <n v="383371.89"/>
    <n v="6"/>
    <x v="3"/>
    <n v="277170.90000000002"/>
    <n v="106200.99"/>
    <s v="Pooja"/>
    <s v="Corporate"/>
  </r>
  <r>
    <s v="ORD-50588-8410"/>
    <d v="2023-02-03T00:00:00"/>
    <x v="0"/>
    <x v="277"/>
    <x v="203"/>
    <x v="1"/>
    <s v="Maharashtra"/>
    <s v="Pune"/>
    <x v="2"/>
    <x v="8"/>
    <s v="Laptops Pro 2"/>
    <n v="16582.32"/>
    <n v="1"/>
    <x v="3"/>
    <n v="12788.79"/>
    <n v="3793.53"/>
    <s v="Rahul"/>
    <s v="Consumer"/>
  </r>
  <r>
    <s v="ORD-56682-8411"/>
    <d v="2023-06-15T00:00:00"/>
    <x v="0"/>
    <x v="846"/>
    <x v="264"/>
    <x v="3"/>
    <s v="Odisha"/>
    <s v="Bhubaneswar"/>
    <x v="1"/>
    <x v="1"/>
    <s v="Paper Pro 5"/>
    <n v="5742.75"/>
    <n v="6"/>
    <x v="5"/>
    <n v="4682.5200000000004"/>
    <n v="1060.23"/>
    <s v="Rahul"/>
    <s v="Consumer"/>
  </r>
  <r>
    <s v="ORD-38559-8412"/>
    <d v="2023-12-27T00:00:00"/>
    <x v="0"/>
    <x v="118"/>
    <x v="71"/>
    <x v="1"/>
    <s v="Rajasthan"/>
    <s v="Jaipur"/>
    <x v="0"/>
    <x v="0"/>
    <s v="Sofas Pro 2"/>
    <n v="273096.7"/>
    <n v="14"/>
    <x v="5"/>
    <n v="237808.06"/>
    <n v="35288.639999999999"/>
    <s v="Priya"/>
    <s v="Consumer"/>
  </r>
  <r>
    <s v="ORD-69905-8413"/>
    <d v="2023-10-18T00:00:00"/>
    <x v="0"/>
    <x v="642"/>
    <x v="260"/>
    <x v="0"/>
    <s v="Tamil Nadu"/>
    <s v="Chennai"/>
    <x v="0"/>
    <x v="9"/>
    <s v="Beds Pro 3"/>
    <n v="258939.81"/>
    <n v="11"/>
    <x v="7"/>
    <n v="212885.86"/>
    <n v="46053.95"/>
    <s v="Sneha"/>
    <s v="Corporate"/>
  </r>
  <r>
    <s v="ORD-84265-8414"/>
    <d v="2023-04-15T00:00:00"/>
    <x v="0"/>
    <x v="137"/>
    <x v="178"/>
    <x v="2"/>
    <s v="Haryana"/>
    <s v="Gurgaon"/>
    <x v="2"/>
    <x v="8"/>
    <s v="Laptops Pro 7"/>
    <n v="313599.96000000002"/>
    <n v="10"/>
    <x v="2"/>
    <n v="278663.2"/>
    <n v="34936.76"/>
    <s v="Priya"/>
    <s v="Corporate"/>
  </r>
  <r>
    <s v="ORD-59550-8415"/>
    <d v="2023-11-02T00:00:00"/>
    <x v="0"/>
    <x v="763"/>
    <x v="208"/>
    <x v="1"/>
    <s v="Rajasthan"/>
    <s v="Jaipur"/>
    <x v="0"/>
    <x v="4"/>
    <s v="Chairs Pro 5"/>
    <n v="12152"/>
    <n v="8"/>
    <x v="1"/>
    <n v="18343.28"/>
    <n v="-6191.28"/>
    <s v="Vikas"/>
    <s v="Consumer"/>
  </r>
  <r>
    <s v="ORD-91324-8416"/>
    <d v="2024-11-09T00:00:00"/>
    <x v="1"/>
    <x v="459"/>
    <x v="26"/>
    <x v="2"/>
    <s v="Delhi"/>
    <s v="New Delhi"/>
    <x v="0"/>
    <x v="0"/>
    <s v="Sofas Pro 6"/>
    <n v="51047.95"/>
    <n v="2"/>
    <x v="3"/>
    <n v="38267.339999999997"/>
    <n v="12780.61"/>
    <s v="Rahul"/>
    <s v="Home Office"/>
  </r>
  <r>
    <s v="ORD-65999-8417"/>
    <d v="2024-11-14T00:00:00"/>
    <x v="1"/>
    <x v="207"/>
    <x v="196"/>
    <x v="0"/>
    <s v="Tamil Nadu"/>
    <s v="Chennai"/>
    <x v="1"/>
    <x v="6"/>
    <s v="Pens Pro 3"/>
    <n v="15925.03"/>
    <n v="7"/>
    <x v="2"/>
    <n v="13734.56"/>
    <n v="2190.4699999999998"/>
    <s v="Amit"/>
    <s v="Consumer"/>
  </r>
  <r>
    <s v="ORD-65138-8418"/>
    <d v="2024-04-24T00:00:00"/>
    <x v="1"/>
    <x v="556"/>
    <x v="103"/>
    <x v="3"/>
    <s v="Bihar"/>
    <s v="Patna"/>
    <x v="1"/>
    <x v="6"/>
    <s v="Pens Pro 10"/>
    <n v="7699.98"/>
    <n v="4"/>
    <x v="5"/>
    <n v="7337.04"/>
    <n v="362.94"/>
    <s v="Amit"/>
    <s v="Corporate"/>
  </r>
  <r>
    <s v="ORD-21831-8419"/>
    <d v="2024-02-20T00:00:00"/>
    <x v="1"/>
    <x v="634"/>
    <x v="232"/>
    <x v="2"/>
    <s v="Punjab"/>
    <s v="Amritsar"/>
    <x v="2"/>
    <x v="5"/>
    <s v="Tablets Pro 10"/>
    <n v="488671.29"/>
    <n v="10"/>
    <x v="5"/>
    <n v="495191.8"/>
    <n v="-6520.51"/>
    <s v="Neha"/>
    <s v="Consumer"/>
  </r>
  <r>
    <s v="ORD-89518-8420"/>
    <d v="2024-08-01T00:00:00"/>
    <x v="1"/>
    <x v="715"/>
    <x v="265"/>
    <x v="1"/>
    <s v="Gujarat"/>
    <s v="Ahmedabad"/>
    <x v="1"/>
    <x v="1"/>
    <s v="Paper Pro 3"/>
    <n v="11141.7"/>
    <n v="4"/>
    <x v="0"/>
    <n v="6340.8"/>
    <n v="4800.8999999999996"/>
    <s v="Karan"/>
    <s v="Corporate"/>
  </r>
  <r>
    <s v="ORD-97133-8421"/>
    <d v="2024-12-27T00:00:00"/>
    <x v="1"/>
    <x v="455"/>
    <x v="22"/>
    <x v="0"/>
    <s v="Tamil Nadu"/>
    <s v="Chennai"/>
    <x v="1"/>
    <x v="1"/>
    <s v="Paper Pro 10"/>
    <n v="8008.35"/>
    <n v="7"/>
    <x v="0"/>
    <n v="4933.95"/>
    <n v="3074.4"/>
    <s v="Priya"/>
    <s v="Home Office"/>
  </r>
  <r>
    <s v="ORD-81206-8422"/>
    <d v="2024-10-10T00:00:00"/>
    <x v="1"/>
    <x v="433"/>
    <x v="208"/>
    <x v="3"/>
    <s v="Odisha"/>
    <s v="Bhubaneswar"/>
    <x v="0"/>
    <x v="9"/>
    <s v="Beds Pro 1"/>
    <n v="46249.88"/>
    <n v="9"/>
    <x v="2"/>
    <n v="44286.93"/>
    <n v="1962.95"/>
    <s v="Pooja"/>
    <s v="Consumer"/>
  </r>
  <r>
    <s v="ORD-71555-8423"/>
    <d v="2024-10-01T00:00:00"/>
    <x v="1"/>
    <x v="260"/>
    <x v="45"/>
    <x v="2"/>
    <s v="Punjab"/>
    <s v="Ludhiana"/>
    <x v="2"/>
    <x v="5"/>
    <s v="Tablets Pro 5"/>
    <n v="160456.37"/>
    <n v="7"/>
    <x v="0"/>
    <n v="101973.06"/>
    <n v="58483.31"/>
    <s v="Amit"/>
    <s v="Corporate"/>
  </r>
  <r>
    <s v="ORD-96508-8424"/>
    <d v="2023-02-01T00:00:00"/>
    <x v="0"/>
    <x v="863"/>
    <x v="27"/>
    <x v="0"/>
    <s v="Telangana"/>
    <s v="Hyderabad"/>
    <x v="0"/>
    <x v="9"/>
    <s v="Beds Pro 10"/>
    <n v="37302.629999999997"/>
    <n v="2"/>
    <x v="3"/>
    <n v="31021.64"/>
    <n v="6280.99"/>
    <s v="Sneha"/>
    <s v="Corporate"/>
  </r>
  <r>
    <s v="ORD-32798-8425"/>
    <d v="2024-10-22T00:00:00"/>
    <x v="1"/>
    <x v="826"/>
    <x v="241"/>
    <x v="0"/>
    <s v="Karnataka"/>
    <s v="Mysore"/>
    <x v="2"/>
    <x v="11"/>
    <s v="Smartphones Pro 9"/>
    <n v="185260.67"/>
    <n v="3"/>
    <x v="0"/>
    <n v="113672.97"/>
    <n v="71587.7"/>
    <s v="Sneha"/>
    <s v="Consumer"/>
  </r>
  <r>
    <s v="ORD-25944-8426"/>
    <d v="2024-11-25T00:00:00"/>
    <x v="1"/>
    <x v="185"/>
    <x v="111"/>
    <x v="3"/>
    <s v="Bihar"/>
    <s v="Patna"/>
    <x v="0"/>
    <x v="4"/>
    <s v="Chairs Pro 6"/>
    <n v="205190.72"/>
    <n v="8"/>
    <x v="7"/>
    <n v="143072.07999999999"/>
    <n v="62118.64"/>
    <s v="Pooja"/>
    <s v="Consumer"/>
  </r>
  <r>
    <s v="ORD-18452-8427"/>
    <d v="2024-12-11T00:00:00"/>
    <x v="1"/>
    <x v="463"/>
    <x v="36"/>
    <x v="2"/>
    <s v="Punjab"/>
    <s v="Amritsar"/>
    <x v="1"/>
    <x v="2"/>
    <s v="Binders Pro 9"/>
    <n v="929.01"/>
    <n v="1"/>
    <x v="3"/>
    <n v="667.25"/>
    <n v="261.76"/>
    <s v="Amit"/>
    <s v="Consumer"/>
  </r>
  <r>
    <s v="ORD-79441-8428"/>
    <d v="2024-11-13T00:00:00"/>
    <x v="1"/>
    <x v="584"/>
    <x v="245"/>
    <x v="1"/>
    <s v="Rajasthan"/>
    <s v="Jaipur"/>
    <x v="0"/>
    <x v="0"/>
    <s v="Sofas Pro 10"/>
    <n v="165579.04999999999"/>
    <n v="11"/>
    <x v="7"/>
    <n v="121729.3"/>
    <n v="43849.75"/>
    <s v="Amit"/>
    <s v="Corporate"/>
  </r>
  <r>
    <s v="ORD-93629-8429"/>
    <d v="2024-12-09T00:00:00"/>
    <x v="1"/>
    <x v="519"/>
    <x v="41"/>
    <x v="0"/>
    <s v="Tamil Nadu"/>
    <s v="Chennai"/>
    <x v="0"/>
    <x v="7"/>
    <s v="Tables Pro 2"/>
    <n v="193132.53"/>
    <n v="8"/>
    <x v="2"/>
    <n v="142933.76000000001"/>
    <n v="50198.77"/>
    <s v="Rahul"/>
    <s v="Home Office"/>
  </r>
  <r>
    <s v="ORD-29998-8430"/>
    <d v="2023-08-12T00:00:00"/>
    <x v="0"/>
    <x v="234"/>
    <x v="118"/>
    <x v="0"/>
    <s v="Karnataka"/>
    <s v="Mysore"/>
    <x v="0"/>
    <x v="0"/>
    <s v="Sofas Pro 4"/>
    <n v="33692.720000000001"/>
    <n v="8"/>
    <x v="6"/>
    <n v="58262.879999999997"/>
    <n v="-24570.16"/>
    <s v="Priya"/>
    <s v="Home Office"/>
  </r>
  <r>
    <s v="ORD-80584-8431"/>
    <d v="2023-08-22T00:00:00"/>
    <x v="0"/>
    <x v="529"/>
    <x v="213"/>
    <x v="3"/>
    <s v="Odisha"/>
    <s v="Bhubaneswar"/>
    <x v="2"/>
    <x v="8"/>
    <s v="Laptops Pro 3"/>
    <n v="236234.15"/>
    <n v="8"/>
    <x v="1"/>
    <n v="334532.64"/>
    <n v="-98298.49"/>
    <s v="Pooja"/>
    <s v="Consumer"/>
  </r>
  <r>
    <s v="ORD-55995-8432"/>
    <d v="2023-09-22T00:00:00"/>
    <x v="0"/>
    <x v="291"/>
    <x v="0"/>
    <x v="3"/>
    <s v="Odisha"/>
    <s v="Bhubaneswar"/>
    <x v="0"/>
    <x v="0"/>
    <s v="Sofas Pro 5"/>
    <n v="30877.35"/>
    <n v="4"/>
    <x v="4"/>
    <n v="24556.880000000001"/>
    <n v="6320.47"/>
    <s v="Amit"/>
    <s v="Consumer"/>
  </r>
  <r>
    <s v="ORD-44803-8433"/>
    <d v="2024-12-22T00:00:00"/>
    <x v="1"/>
    <x v="401"/>
    <x v="183"/>
    <x v="1"/>
    <s v="Rajasthan"/>
    <s v="Jaipur"/>
    <x v="0"/>
    <x v="4"/>
    <s v="Chairs Pro 1"/>
    <n v="88870.41"/>
    <n v="9"/>
    <x v="6"/>
    <n v="149961.24"/>
    <n v="-61090.83"/>
    <s v="Rahul"/>
    <s v="Corporate"/>
  </r>
  <r>
    <s v="ORD-54792-8434"/>
    <d v="2024-12-05T00:00:00"/>
    <x v="1"/>
    <x v="276"/>
    <x v="99"/>
    <x v="2"/>
    <s v="Haryana"/>
    <s v="Faridabad"/>
    <x v="0"/>
    <x v="9"/>
    <s v="Beds Pro 7"/>
    <n v="241249.66"/>
    <n v="11"/>
    <x v="7"/>
    <n v="184064.54"/>
    <n v="57185.120000000003"/>
    <s v="Priya"/>
    <s v="Consumer"/>
  </r>
  <r>
    <s v="ORD-53315-8435"/>
    <d v="2023-04-17T00:00:00"/>
    <x v="0"/>
    <x v="557"/>
    <x v="87"/>
    <x v="1"/>
    <s v="Gujarat"/>
    <s v="Ahmedabad"/>
    <x v="2"/>
    <x v="11"/>
    <s v="Smartphones Pro 10"/>
    <n v="808412.01"/>
    <n v="15"/>
    <x v="5"/>
    <n v="642743.85"/>
    <n v="165668.16"/>
    <s v="Sneha"/>
    <s v="Corporate"/>
  </r>
  <r>
    <s v="ORD-25884-8436"/>
    <d v="2024-03-05T00:00:00"/>
    <x v="1"/>
    <x v="828"/>
    <x v="48"/>
    <x v="3"/>
    <s v="Bihar"/>
    <s v="Gaya"/>
    <x v="0"/>
    <x v="4"/>
    <s v="Chairs Pro 8"/>
    <n v="81609.47"/>
    <n v="15"/>
    <x v="2"/>
    <n v="77166.149999999994"/>
    <n v="4443.32"/>
    <s v="Karan"/>
    <s v="Consumer"/>
  </r>
  <r>
    <s v="ORD-20971-8437"/>
    <d v="2023-08-27T00:00:00"/>
    <x v="0"/>
    <x v="130"/>
    <x v="85"/>
    <x v="3"/>
    <s v="Bihar"/>
    <s v="Gaya"/>
    <x v="2"/>
    <x v="5"/>
    <s v="Tablets Pro 1"/>
    <n v="380828.57"/>
    <n v="14"/>
    <x v="3"/>
    <n v="266539"/>
    <n v="114289.57"/>
    <s v="Neha"/>
    <s v="Corporate"/>
  </r>
  <r>
    <s v="ORD-90405-8438"/>
    <d v="2024-09-08T00:00:00"/>
    <x v="1"/>
    <x v="416"/>
    <x v="97"/>
    <x v="2"/>
    <s v="Haryana"/>
    <s v="Gurgaon"/>
    <x v="2"/>
    <x v="8"/>
    <s v="Laptops Pro 5"/>
    <n v="483116.2"/>
    <n v="10"/>
    <x v="7"/>
    <n v="305005.2"/>
    <n v="178111"/>
    <s v="Karan"/>
    <s v="Corporate"/>
  </r>
  <r>
    <s v="ORD-56020-8439"/>
    <d v="2024-03-01T00:00:00"/>
    <x v="1"/>
    <x v="780"/>
    <x v="28"/>
    <x v="3"/>
    <s v="Odisha"/>
    <s v="Bhubaneswar"/>
    <x v="1"/>
    <x v="6"/>
    <s v="Pens Pro 3"/>
    <n v="1623.46"/>
    <n v="3"/>
    <x v="3"/>
    <n v="1389.81"/>
    <n v="233.65"/>
    <s v="Karan"/>
    <s v="Home Office"/>
  </r>
  <r>
    <s v="ORD-71940-8440"/>
    <d v="2024-02-12T00:00:00"/>
    <x v="1"/>
    <x v="361"/>
    <x v="137"/>
    <x v="0"/>
    <s v="Karnataka"/>
    <s v="Bangalore"/>
    <x v="1"/>
    <x v="6"/>
    <s v="Pens Pro 9"/>
    <n v="7877.31"/>
    <n v="8"/>
    <x v="3"/>
    <n v="5645.36"/>
    <n v="2231.9499999999998"/>
    <s v="Amit"/>
    <s v="Consumer"/>
  </r>
  <r>
    <s v="ORD-44659-8441"/>
    <d v="2023-12-24T00:00:00"/>
    <x v="0"/>
    <x v="725"/>
    <x v="161"/>
    <x v="1"/>
    <s v="Rajasthan"/>
    <s v="Jaipur"/>
    <x v="1"/>
    <x v="6"/>
    <s v="Pens Pro 1"/>
    <n v="5407.8"/>
    <n v="2"/>
    <x v="4"/>
    <n v="3759.36"/>
    <n v="1648.44"/>
    <s v="Neha"/>
    <s v="Home Office"/>
  </r>
  <r>
    <s v="ORD-16032-8442"/>
    <d v="2023-09-07T00:00:00"/>
    <x v="0"/>
    <x v="712"/>
    <x v="137"/>
    <x v="2"/>
    <s v="Haryana"/>
    <s v="Gurgaon"/>
    <x v="0"/>
    <x v="9"/>
    <s v="Beds Pro 2"/>
    <n v="61714.37"/>
    <n v="7"/>
    <x v="6"/>
    <n v="110841.01"/>
    <n v="-49126.64"/>
    <s v="Pooja"/>
    <s v="Consumer"/>
  </r>
  <r>
    <s v="ORD-78382-8443"/>
    <d v="2024-10-19T00:00:00"/>
    <x v="1"/>
    <x v="40"/>
    <x v="200"/>
    <x v="0"/>
    <s v="Karnataka"/>
    <s v="Mysore"/>
    <x v="2"/>
    <x v="5"/>
    <s v="Tablets Pro 5"/>
    <n v="93539.55"/>
    <n v="12"/>
    <x v="6"/>
    <n v="168373.68"/>
    <n v="-74834.13"/>
    <s v="Neha"/>
    <s v="Corporate"/>
  </r>
  <r>
    <s v="ORD-21542-8444"/>
    <d v="2024-04-03T00:00:00"/>
    <x v="1"/>
    <x v="496"/>
    <x v="128"/>
    <x v="2"/>
    <s v="Haryana"/>
    <s v="Gurgaon"/>
    <x v="2"/>
    <x v="8"/>
    <s v="Laptops Pro 7"/>
    <n v="452999.51"/>
    <n v="8"/>
    <x v="3"/>
    <n v="314556.71999999997"/>
    <n v="138442.79"/>
    <s v="Karan"/>
    <s v="Corporate"/>
  </r>
  <r>
    <s v="ORD-87191-8445"/>
    <d v="2023-12-19T00:00:00"/>
    <x v="0"/>
    <x v="533"/>
    <x v="28"/>
    <x v="0"/>
    <s v="Telangana"/>
    <s v="Hyderabad"/>
    <x v="2"/>
    <x v="11"/>
    <s v="Smartphones Pro 3"/>
    <n v="327089.58"/>
    <n v="5"/>
    <x v="7"/>
    <n v="233205.2"/>
    <n v="93884.38"/>
    <s v="Vikas"/>
    <s v="Consumer"/>
  </r>
  <r>
    <s v="ORD-99176-8446"/>
    <d v="2023-07-21T00:00:00"/>
    <x v="0"/>
    <x v="233"/>
    <x v="84"/>
    <x v="0"/>
    <s v="Karnataka"/>
    <s v="Mysore"/>
    <x v="2"/>
    <x v="8"/>
    <s v="Laptops Pro 5"/>
    <n v="523729.66"/>
    <n v="14"/>
    <x v="3"/>
    <n v="431890.48"/>
    <n v="91839.18"/>
    <s v="Priya"/>
    <s v="Consumer"/>
  </r>
  <r>
    <s v="ORD-54830-8447"/>
    <d v="2024-06-23T00:00:00"/>
    <x v="1"/>
    <x v="784"/>
    <x v="233"/>
    <x v="2"/>
    <s v="Punjab"/>
    <s v="Ludhiana"/>
    <x v="2"/>
    <x v="11"/>
    <s v="Smartphones Pro 10"/>
    <n v="919233.44"/>
    <n v="15"/>
    <x v="4"/>
    <n v="638989.5"/>
    <n v="280243.94"/>
    <s v="Vikas"/>
    <s v="Home Office"/>
  </r>
  <r>
    <s v="ORD-42392-8448"/>
    <d v="2024-09-14T00:00:00"/>
    <x v="1"/>
    <x v="421"/>
    <x v="116"/>
    <x v="0"/>
    <s v="Karnataka"/>
    <s v="Bangalore"/>
    <x v="0"/>
    <x v="4"/>
    <s v="Chairs Pro 1"/>
    <n v="14531.95"/>
    <n v="6"/>
    <x v="6"/>
    <n v="25752.84"/>
    <n v="-11220.89"/>
    <s v="Rahul"/>
    <s v="Consumer"/>
  </r>
  <r>
    <s v="ORD-32674-8449"/>
    <d v="2023-09-21T00:00:00"/>
    <x v="0"/>
    <x v="36"/>
    <x v="276"/>
    <x v="0"/>
    <s v="Tamil Nadu"/>
    <s v="Chennai"/>
    <x v="0"/>
    <x v="4"/>
    <s v="Chairs Pro 10"/>
    <n v="82321.17"/>
    <n v="15"/>
    <x v="1"/>
    <n v="118017.45"/>
    <n v="-35696.28"/>
    <s v="Sneha"/>
    <s v="Corporate"/>
  </r>
  <r>
    <s v="ORD-15432-8450"/>
    <d v="2024-03-10T00:00:00"/>
    <x v="1"/>
    <x v="215"/>
    <x v="84"/>
    <x v="3"/>
    <s v="Odisha"/>
    <s v="Bhubaneswar"/>
    <x v="0"/>
    <x v="4"/>
    <s v="Chairs Pro 6"/>
    <n v="34753.949999999997"/>
    <n v="4"/>
    <x v="4"/>
    <n v="27803.439999999999"/>
    <n v="6950.51"/>
    <s v="Pooja"/>
    <s v="Consumer"/>
  </r>
  <r>
    <s v="ORD-26798-8451"/>
    <d v="2023-06-30T00:00:00"/>
    <x v="0"/>
    <x v="319"/>
    <x v="153"/>
    <x v="2"/>
    <s v="Haryana"/>
    <s v="Gurgaon"/>
    <x v="2"/>
    <x v="10"/>
    <s v="Accessories Pro 3"/>
    <n v="548987.56999999995"/>
    <n v="11"/>
    <x v="4"/>
    <n v="362792.98"/>
    <n v="186194.59"/>
    <s v="Priya"/>
    <s v="Consumer"/>
  </r>
  <r>
    <s v="ORD-20637-8452"/>
    <d v="2023-02-26T00:00:00"/>
    <x v="0"/>
    <x v="63"/>
    <x v="9"/>
    <x v="3"/>
    <s v="Odisha"/>
    <s v="Bhubaneswar"/>
    <x v="2"/>
    <x v="11"/>
    <s v="Smartphones Pro 3"/>
    <n v="175467.09"/>
    <n v="14"/>
    <x v="0"/>
    <n v="106337.14"/>
    <n v="69129.95"/>
    <s v="Amit"/>
    <s v="Home Office"/>
  </r>
  <r>
    <s v="ORD-39190-8453"/>
    <d v="2023-08-28T00:00:00"/>
    <x v="0"/>
    <x v="114"/>
    <x v="240"/>
    <x v="1"/>
    <s v="Maharashtra"/>
    <s v="Pune"/>
    <x v="1"/>
    <x v="1"/>
    <s v="Paper Pro 7"/>
    <n v="19785.439999999999"/>
    <n v="10"/>
    <x v="2"/>
    <n v="17054.099999999999"/>
    <n v="2731.34"/>
    <s v="Rahul"/>
    <s v="Home Office"/>
  </r>
  <r>
    <s v="ORD-39346-8454"/>
    <d v="2024-11-05T00:00:00"/>
    <x v="1"/>
    <x v="538"/>
    <x v="143"/>
    <x v="2"/>
    <s v="Delhi"/>
    <s v="New Delhi"/>
    <x v="0"/>
    <x v="0"/>
    <s v="Sofas Pro 2"/>
    <n v="71420.25"/>
    <n v="15"/>
    <x v="3"/>
    <n v="58585.5"/>
    <n v="12834.75"/>
    <s v="Amit"/>
    <s v="Corporate"/>
  </r>
  <r>
    <s v="ORD-72394-8455"/>
    <d v="2023-11-15T00:00:00"/>
    <x v="0"/>
    <x v="651"/>
    <x v="244"/>
    <x v="0"/>
    <s v="Telangana"/>
    <s v="Hyderabad"/>
    <x v="1"/>
    <x v="6"/>
    <s v="Pens Pro 2"/>
    <n v="10388.5"/>
    <n v="11"/>
    <x v="1"/>
    <n v="14901.04"/>
    <n v="-4512.54"/>
    <s v="Vikas"/>
    <s v="Corporate"/>
  </r>
  <r>
    <s v="ORD-67304-8456"/>
    <d v="2024-06-13T00:00:00"/>
    <x v="1"/>
    <x v="202"/>
    <x v="244"/>
    <x v="2"/>
    <s v="Punjab"/>
    <s v="Amritsar"/>
    <x v="2"/>
    <x v="10"/>
    <s v="Accessories Pro 2"/>
    <n v="332340.59000000003"/>
    <n v="7"/>
    <x v="0"/>
    <n v="227589.11"/>
    <n v="104751.48"/>
    <s v="Amit"/>
    <s v="Corporate"/>
  </r>
  <r>
    <s v="ORD-49951-8457"/>
    <d v="2023-12-23T00:00:00"/>
    <x v="0"/>
    <x v="678"/>
    <x v="224"/>
    <x v="3"/>
    <s v="Odisha"/>
    <s v="Bhubaneswar"/>
    <x v="2"/>
    <x v="11"/>
    <s v="Smartphones Pro 8"/>
    <n v="41101.440000000002"/>
    <n v="11"/>
    <x v="6"/>
    <n v="72448.86"/>
    <n v="-31347.42"/>
    <s v="Karan"/>
    <s v="Consumer"/>
  </r>
  <r>
    <s v="ORD-62376-8458"/>
    <d v="2024-08-29T00:00:00"/>
    <x v="1"/>
    <x v="440"/>
    <x v="161"/>
    <x v="3"/>
    <s v="Bihar"/>
    <s v="Gaya"/>
    <x v="1"/>
    <x v="3"/>
    <s v="Storage Pro 7"/>
    <n v="6544.04"/>
    <n v="11"/>
    <x v="2"/>
    <n v="5456.99"/>
    <n v="1087.05"/>
    <s v="Rahul"/>
    <s v="Corporate"/>
  </r>
  <r>
    <s v="ORD-44428-8459"/>
    <d v="2023-12-27T00:00:00"/>
    <x v="0"/>
    <x v="190"/>
    <x v="47"/>
    <x v="1"/>
    <s v="Rajasthan"/>
    <s v="Jaipur"/>
    <x v="0"/>
    <x v="9"/>
    <s v="Beds Pro 2"/>
    <n v="144288.34"/>
    <n v="12"/>
    <x v="7"/>
    <n v="101583.72"/>
    <n v="42704.62"/>
    <s v="Neha"/>
    <s v="Consumer"/>
  </r>
  <r>
    <s v="ORD-95588-8460"/>
    <d v="2024-04-30T00:00:00"/>
    <x v="1"/>
    <x v="451"/>
    <x v="277"/>
    <x v="0"/>
    <s v="Telangana"/>
    <s v="Hyderabad"/>
    <x v="2"/>
    <x v="10"/>
    <s v="Accessories Pro 3"/>
    <n v="161674.96"/>
    <n v="5"/>
    <x v="7"/>
    <n v="101449.60000000001"/>
    <n v="60225.36"/>
    <s v="Sneha"/>
    <s v="Consumer"/>
  </r>
  <r>
    <s v="ORD-52182-8461"/>
    <d v="2023-08-17T00:00:00"/>
    <x v="0"/>
    <x v="682"/>
    <x v="290"/>
    <x v="0"/>
    <s v="Karnataka"/>
    <s v="Mysore"/>
    <x v="2"/>
    <x v="5"/>
    <s v="Tablets Pro 7"/>
    <n v="237519.57"/>
    <n v="11"/>
    <x v="1"/>
    <n v="348459.76"/>
    <n v="-110940.19"/>
    <s v="Pooja"/>
    <s v="Home Office"/>
  </r>
  <r>
    <s v="ORD-90853-8462"/>
    <d v="2023-04-29T00:00:00"/>
    <x v="0"/>
    <x v="468"/>
    <x v="52"/>
    <x v="0"/>
    <s v="Telangana"/>
    <s v="Hyderabad"/>
    <x v="1"/>
    <x v="2"/>
    <s v="Binders Pro 6"/>
    <n v="4000.64"/>
    <n v="6"/>
    <x v="2"/>
    <n v="3274.02"/>
    <n v="726.62"/>
    <s v="Priya"/>
    <s v="Home Office"/>
  </r>
  <r>
    <s v="ORD-92311-8463"/>
    <d v="2024-06-19T00:00:00"/>
    <x v="1"/>
    <x v="558"/>
    <x v="108"/>
    <x v="2"/>
    <s v="Delhi"/>
    <s v="New Delhi"/>
    <x v="0"/>
    <x v="9"/>
    <s v="Beds Pro 6"/>
    <n v="262340.33"/>
    <n v="15"/>
    <x v="0"/>
    <n v="182980.8"/>
    <n v="79359.53"/>
    <s v="Rahul"/>
    <s v="Home Office"/>
  </r>
  <r>
    <s v="ORD-61075-8464"/>
    <d v="2024-05-07T00:00:00"/>
    <x v="1"/>
    <x v="477"/>
    <x v="0"/>
    <x v="2"/>
    <s v="Haryana"/>
    <s v="Gurgaon"/>
    <x v="2"/>
    <x v="11"/>
    <s v="Smartphones Pro 3"/>
    <n v="230725.25"/>
    <n v="9"/>
    <x v="6"/>
    <n v="404945.82"/>
    <n v="-174220.57"/>
    <s v="Neha"/>
    <s v="Corporate"/>
  </r>
  <r>
    <s v="ORD-32343-8465"/>
    <d v="2024-04-19T00:00:00"/>
    <x v="1"/>
    <x v="444"/>
    <x v="244"/>
    <x v="2"/>
    <s v="Haryana"/>
    <s v="Faridabad"/>
    <x v="2"/>
    <x v="10"/>
    <s v="Accessories Pro 8"/>
    <n v="163617.59"/>
    <n v="5"/>
    <x v="1"/>
    <n v="229307.05"/>
    <n v="-65689.460000000006"/>
    <s v="Sneha"/>
    <s v="Home Office"/>
  </r>
  <r>
    <s v="ORD-84636-8466"/>
    <d v="2023-04-29T00:00:00"/>
    <x v="0"/>
    <x v="306"/>
    <x v="245"/>
    <x v="3"/>
    <s v="Bihar"/>
    <s v="Gaya"/>
    <x v="2"/>
    <x v="8"/>
    <s v="Laptops Pro 8"/>
    <n v="231120.58"/>
    <n v="6"/>
    <x v="5"/>
    <n v="217506.9"/>
    <n v="13613.68"/>
    <s v="Rahul"/>
    <s v="Home Office"/>
  </r>
  <r>
    <s v="ORD-47263-8467"/>
    <d v="2024-02-26T00:00:00"/>
    <x v="1"/>
    <x v="520"/>
    <x v="237"/>
    <x v="1"/>
    <s v="Gujarat"/>
    <s v="Surat"/>
    <x v="0"/>
    <x v="7"/>
    <s v="Tables Pro 9"/>
    <n v="85073.58"/>
    <n v="10"/>
    <x v="0"/>
    <n v="47500.3"/>
    <n v="37573.279999999999"/>
    <s v="Karan"/>
    <s v="Consumer"/>
  </r>
  <r>
    <s v="ORD-65795-8468"/>
    <d v="2024-09-28T00:00:00"/>
    <x v="1"/>
    <x v="758"/>
    <x v="105"/>
    <x v="3"/>
    <s v="Odisha"/>
    <s v="Bhubaneswar"/>
    <x v="0"/>
    <x v="4"/>
    <s v="Chairs Pro 2"/>
    <n v="68292.179999999993"/>
    <n v="6"/>
    <x v="7"/>
    <n v="43493.46"/>
    <n v="24798.720000000001"/>
    <s v="Amit"/>
    <s v="Corporate"/>
  </r>
  <r>
    <s v="ORD-45317-8469"/>
    <d v="2024-12-21T00:00:00"/>
    <x v="1"/>
    <x v="626"/>
    <x v="162"/>
    <x v="3"/>
    <s v="Bihar"/>
    <s v="Gaya"/>
    <x v="0"/>
    <x v="4"/>
    <s v="Chairs Pro 5"/>
    <n v="20022.18"/>
    <n v="4"/>
    <x v="5"/>
    <n v="17983.919999999998"/>
    <n v="2038.26"/>
    <s v="Karan"/>
    <s v="Home Office"/>
  </r>
  <r>
    <s v="ORD-87814-8470"/>
    <d v="2023-11-09T00:00:00"/>
    <x v="0"/>
    <x v="895"/>
    <x v="93"/>
    <x v="2"/>
    <s v="Haryana"/>
    <s v="Faridabad"/>
    <x v="1"/>
    <x v="2"/>
    <s v="Binders Pro 2"/>
    <n v="7614.45"/>
    <n v="4"/>
    <x v="5"/>
    <n v="6376.72"/>
    <n v="1237.73"/>
    <s v="Sneha"/>
    <s v="Home Office"/>
  </r>
  <r>
    <s v="ORD-16033-8471"/>
    <d v="2024-11-17T00:00:00"/>
    <x v="1"/>
    <x v="204"/>
    <x v="195"/>
    <x v="1"/>
    <s v="Gujarat"/>
    <s v="Surat"/>
    <x v="2"/>
    <x v="10"/>
    <s v="Accessories Pro 4"/>
    <n v="411744.68"/>
    <n v="10"/>
    <x v="5"/>
    <n v="414616.1"/>
    <n v="-2871.42"/>
    <s v="Amit"/>
    <s v="Corporate"/>
  </r>
  <r>
    <s v="ORD-10911-8472"/>
    <d v="2023-07-28T00:00:00"/>
    <x v="0"/>
    <x v="547"/>
    <x v="41"/>
    <x v="3"/>
    <s v="West Bengal"/>
    <s v="Kolkata"/>
    <x v="1"/>
    <x v="2"/>
    <s v="Binders Pro 9"/>
    <n v="36953.35"/>
    <n v="15"/>
    <x v="0"/>
    <n v="25396.05"/>
    <n v="11557.3"/>
    <s v="Priya"/>
    <s v="Home Office"/>
  </r>
  <r>
    <s v="ORD-62434-8473"/>
    <d v="2024-11-08T00:00:00"/>
    <x v="1"/>
    <x v="810"/>
    <x v="210"/>
    <x v="1"/>
    <s v="Gujarat"/>
    <s v="Surat"/>
    <x v="2"/>
    <x v="8"/>
    <s v="Laptops Pro 2"/>
    <n v="44636.34"/>
    <n v="1"/>
    <x v="4"/>
    <n v="31546.63"/>
    <n v="13089.71"/>
    <s v="Pooja"/>
    <s v="Corporate"/>
  </r>
  <r>
    <s v="ORD-73845-8474"/>
    <d v="2023-04-26T00:00:00"/>
    <x v="0"/>
    <x v="713"/>
    <x v="244"/>
    <x v="2"/>
    <s v="Delhi"/>
    <s v="New Delhi"/>
    <x v="0"/>
    <x v="9"/>
    <s v="Beds Pro 5"/>
    <n v="5396.82"/>
    <n v="2"/>
    <x v="5"/>
    <n v="4842.82"/>
    <n v="554"/>
    <s v="Priya"/>
    <s v="Home Office"/>
  </r>
  <r>
    <s v="ORD-67776-8475"/>
    <d v="2023-09-28T00:00:00"/>
    <x v="0"/>
    <x v="406"/>
    <x v="173"/>
    <x v="2"/>
    <s v="Haryana"/>
    <s v="Gurgaon"/>
    <x v="0"/>
    <x v="9"/>
    <s v="Beds Pro 6"/>
    <n v="90871.11"/>
    <n v="7"/>
    <x v="2"/>
    <n v="86719.15"/>
    <n v="4151.96"/>
    <s v="Amit"/>
    <s v="Corporate"/>
  </r>
  <r>
    <s v="ORD-66183-8476"/>
    <d v="2023-02-01T00:00:00"/>
    <x v="0"/>
    <x v="797"/>
    <x v="286"/>
    <x v="1"/>
    <s v="Rajasthan"/>
    <s v="Jaipur"/>
    <x v="0"/>
    <x v="4"/>
    <s v="Chairs Pro 7"/>
    <n v="62958.720000000001"/>
    <n v="15"/>
    <x v="6"/>
    <n v="112951.2"/>
    <n v="-49992.480000000003"/>
    <s v="Priya"/>
    <s v="Consumer"/>
  </r>
  <r>
    <s v="ORD-21099-8477"/>
    <d v="2024-12-31T00:00:00"/>
    <x v="1"/>
    <x v="572"/>
    <x v="45"/>
    <x v="1"/>
    <s v="Maharashtra"/>
    <s v="Nagpur"/>
    <x v="1"/>
    <x v="3"/>
    <s v="Storage Pro 10"/>
    <n v="22706.22"/>
    <n v="10"/>
    <x v="2"/>
    <n v="16631.8"/>
    <n v="6074.42"/>
    <s v="Priya"/>
    <s v="Corporate"/>
  </r>
  <r>
    <s v="ORD-81445-8478"/>
    <d v="2023-05-17T00:00:00"/>
    <x v="0"/>
    <x v="752"/>
    <x v="24"/>
    <x v="1"/>
    <s v="Maharashtra"/>
    <s v="Mumbai"/>
    <x v="1"/>
    <x v="1"/>
    <s v="Paper Pro 6"/>
    <n v="2307.4499999999998"/>
    <n v="3"/>
    <x v="4"/>
    <n v="1830.57"/>
    <n v="476.88"/>
    <s v="Rahul"/>
    <s v="Home Office"/>
  </r>
  <r>
    <s v="ORD-44508-8479"/>
    <d v="2024-11-03T00:00:00"/>
    <x v="1"/>
    <x v="584"/>
    <x v="102"/>
    <x v="0"/>
    <s v="Tamil Nadu"/>
    <s v="Chennai"/>
    <x v="0"/>
    <x v="4"/>
    <s v="Chairs Pro 7"/>
    <n v="90195.19"/>
    <n v="5"/>
    <x v="3"/>
    <n v="60435.35"/>
    <n v="29759.84"/>
    <s v="Neha"/>
    <s v="Home Office"/>
  </r>
  <r>
    <s v="ORD-27796-8480"/>
    <d v="2023-10-19T00:00:00"/>
    <x v="0"/>
    <x v="460"/>
    <x v="183"/>
    <x v="0"/>
    <s v="Telangana"/>
    <s v="Hyderabad"/>
    <x v="2"/>
    <x v="11"/>
    <s v="Smartphones Pro 9"/>
    <n v="302116.51"/>
    <n v="6"/>
    <x v="2"/>
    <n v="244914.42"/>
    <n v="57202.09"/>
    <s v="Pooja"/>
    <s v="Corporate"/>
  </r>
  <r>
    <s v="ORD-46717-8481"/>
    <d v="2024-12-18T00:00:00"/>
    <x v="1"/>
    <x v="4"/>
    <x v="229"/>
    <x v="3"/>
    <s v="Bihar"/>
    <s v="Gaya"/>
    <x v="2"/>
    <x v="8"/>
    <s v="Laptops Pro 2"/>
    <n v="372869.73"/>
    <n v="14"/>
    <x v="6"/>
    <n v="663882.38"/>
    <n v="-291012.65000000002"/>
    <s v="Rahul"/>
    <s v="Home Office"/>
  </r>
  <r>
    <s v="ORD-67936-8482"/>
    <d v="2024-10-08T00:00:00"/>
    <x v="1"/>
    <x v="599"/>
    <x v="86"/>
    <x v="1"/>
    <s v="Gujarat"/>
    <s v="Ahmedabad"/>
    <x v="0"/>
    <x v="4"/>
    <s v="Chairs Pro 1"/>
    <n v="153986.87"/>
    <n v="8"/>
    <x v="3"/>
    <n v="111584.72"/>
    <n v="42402.15"/>
    <s v="Priya"/>
    <s v="Corporate"/>
  </r>
  <r>
    <s v="ORD-93134-8483"/>
    <d v="2024-10-30T00:00:00"/>
    <x v="1"/>
    <x v="387"/>
    <x v="219"/>
    <x v="2"/>
    <s v="Haryana"/>
    <s v="Gurgaon"/>
    <x v="1"/>
    <x v="3"/>
    <s v="Storage Pro 4"/>
    <n v="8123.8"/>
    <n v="5"/>
    <x v="0"/>
    <n v="6222"/>
    <n v="1901.8"/>
    <s v="Priya"/>
    <s v="Corporate"/>
  </r>
  <r>
    <s v="ORD-60404-8484"/>
    <d v="2024-01-04T00:00:00"/>
    <x v="1"/>
    <x v="40"/>
    <x v="271"/>
    <x v="1"/>
    <s v="Maharashtra"/>
    <s v="Mumbai"/>
    <x v="2"/>
    <x v="11"/>
    <s v="Smartphones Pro 7"/>
    <n v="308075.74"/>
    <n v="8"/>
    <x v="0"/>
    <n v="216942.07999999999"/>
    <n v="91133.66"/>
    <s v="Pooja"/>
    <s v="Corporate"/>
  </r>
  <r>
    <s v="ORD-70120-8485"/>
    <d v="2023-10-19T00:00:00"/>
    <x v="0"/>
    <x v="621"/>
    <x v="186"/>
    <x v="1"/>
    <s v="Gujarat"/>
    <s v="Surat"/>
    <x v="1"/>
    <x v="1"/>
    <s v="Paper Pro 3"/>
    <n v="6438.12"/>
    <n v="11"/>
    <x v="3"/>
    <n v="5209.6000000000004"/>
    <n v="1228.52"/>
    <s v="Priya"/>
    <s v="Corporate"/>
  </r>
  <r>
    <s v="ORD-32862-8486"/>
    <d v="2023-12-08T00:00:00"/>
    <x v="0"/>
    <x v="820"/>
    <x v="217"/>
    <x v="2"/>
    <s v="Punjab"/>
    <s v="Ludhiana"/>
    <x v="0"/>
    <x v="0"/>
    <s v="Sofas Pro 2"/>
    <n v="86325.29"/>
    <n v="10"/>
    <x v="5"/>
    <n v="74944.7"/>
    <n v="11380.59"/>
    <s v="Sneha"/>
    <s v="Consumer"/>
  </r>
  <r>
    <s v="ORD-71563-8487"/>
    <d v="2023-09-22T00:00:00"/>
    <x v="0"/>
    <x v="576"/>
    <x v="204"/>
    <x v="0"/>
    <s v="Telangana"/>
    <s v="Hyderabad"/>
    <x v="2"/>
    <x v="8"/>
    <s v="Laptops Pro 8"/>
    <n v="688292.3"/>
    <n v="14"/>
    <x v="7"/>
    <n v="441481.18"/>
    <n v="246811.12"/>
    <s v="Priya"/>
    <s v="Home Office"/>
  </r>
  <r>
    <s v="ORD-18963-8488"/>
    <d v="2024-11-14T00:00:00"/>
    <x v="1"/>
    <x v="58"/>
    <x v="154"/>
    <x v="1"/>
    <s v="Rajasthan"/>
    <s v="Jaipur"/>
    <x v="1"/>
    <x v="2"/>
    <s v="Binders Pro 5"/>
    <n v="1968.03"/>
    <n v="1"/>
    <x v="3"/>
    <n v="1599.1"/>
    <n v="368.93"/>
    <s v="Pooja"/>
    <s v="Home Office"/>
  </r>
  <r>
    <s v="ORD-17961-8489"/>
    <d v="2024-02-23T00:00:00"/>
    <x v="1"/>
    <x v="158"/>
    <x v="25"/>
    <x v="1"/>
    <s v="Gujarat"/>
    <s v="Surat"/>
    <x v="2"/>
    <x v="8"/>
    <s v="Laptops Pro 1"/>
    <n v="284004.65999999997"/>
    <n v="6"/>
    <x v="2"/>
    <n v="228829.32"/>
    <n v="55175.34"/>
    <s v="Karan"/>
    <s v="Home Office"/>
  </r>
  <r>
    <s v="ORD-79214-8490"/>
    <d v="2023-11-04T00:00:00"/>
    <x v="0"/>
    <x v="223"/>
    <x v="128"/>
    <x v="0"/>
    <s v="Karnataka"/>
    <s v="Bangalore"/>
    <x v="1"/>
    <x v="1"/>
    <s v="Paper Pro 2"/>
    <n v="6188.92"/>
    <n v="6"/>
    <x v="7"/>
    <n v="4659.4799999999996"/>
    <n v="1529.44"/>
    <s v="Karan"/>
    <s v="Home Office"/>
  </r>
  <r>
    <s v="ORD-81582-8491"/>
    <d v="2023-10-10T00:00:00"/>
    <x v="0"/>
    <x v="204"/>
    <x v="2"/>
    <x v="3"/>
    <s v="Odisha"/>
    <s v="Bhubaneswar"/>
    <x v="1"/>
    <x v="3"/>
    <s v="Storage Pro 4"/>
    <n v="12737.46"/>
    <n v="7"/>
    <x v="3"/>
    <n v="8520.1200000000008"/>
    <n v="4217.34"/>
    <s v="Neha"/>
    <s v="Home Office"/>
  </r>
  <r>
    <s v="ORD-55364-8492"/>
    <d v="2024-12-24T00:00:00"/>
    <x v="1"/>
    <x v="250"/>
    <x v="145"/>
    <x v="3"/>
    <s v="Odisha"/>
    <s v="Bhubaneswar"/>
    <x v="2"/>
    <x v="8"/>
    <s v="Laptops Pro 5"/>
    <n v="92370.81"/>
    <n v="2"/>
    <x v="4"/>
    <n v="58568.160000000003"/>
    <n v="33802.65"/>
    <s v="Sneha"/>
    <s v="Home Office"/>
  </r>
  <r>
    <s v="ORD-91194-8493"/>
    <d v="2024-07-13T00:00:00"/>
    <x v="1"/>
    <x v="592"/>
    <x v="219"/>
    <x v="2"/>
    <s v="Delhi"/>
    <s v="New Delhi"/>
    <x v="0"/>
    <x v="9"/>
    <s v="Beds Pro 5"/>
    <n v="61370.15"/>
    <n v="14"/>
    <x v="3"/>
    <n v="44951.76"/>
    <n v="16418.39"/>
    <s v="Sneha"/>
    <s v="Home Office"/>
  </r>
  <r>
    <s v="ORD-88309-8494"/>
    <d v="2024-06-06T00:00:00"/>
    <x v="1"/>
    <x v="347"/>
    <x v="284"/>
    <x v="0"/>
    <s v="Telangana"/>
    <s v="Hyderabad"/>
    <x v="0"/>
    <x v="9"/>
    <s v="Beds Pro 6"/>
    <n v="106262.59"/>
    <n v="6"/>
    <x v="3"/>
    <n v="79797.899999999994"/>
    <n v="26464.69"/>
    <s v="Amit"/>
    <s v="Consumer"/>
  </r>
  <r>
    <s v="ORD-48061-8495"/>
    <d v="2023-10-07T00:00:00"/>
    <x v="0"/>
    <x v="738"/>
    <x v="70"/>
    <x v="1"/>
    <s v="Maharashtra"/>
    <s v="Mumbai"/>
    <x v="0"/>
    <x v="9"/>
    <s v="Beds Pro 7"/>
    <n v="69304.13"/>
    <n v="5"/>
    <x v="2"/>
    <n v="58212.95"/>
    <n v="11091.18"/>
    <s v="Amit"/>
    <s v="Consumer"/>
  </r>
  <r>
    <s v="ORD-84773-8496"/>
    <d v="2023-12-18T00:00:00"/>
    <x v="0"/>
    <x v="723"/>
    <x v="124"/>
    <x v="2"/>
    <s v="Haryana"/>
    <s v="Gurgaon"/>
    <x v="2"/>
    <x v="5"/>
    <s v="Tablets Pro 2"/>
    <n v="335270.49"/>
    <n v="7"/>
    <x v="5"/>
    <n v="305823.56"/>
    <n v="29446.93"/>
    <s v="Pooja"/>
    <s v="Consumer"/>
  </r>
  <r>
    <s v="ORD-89978-8497"/>
    <d v="2024-11-24T00:00:00"/>
    <x v="1"/>
    <x v="439"/>
    <x v="22"/>
    <x v="3"/>
    <s v="Odisha"/>
    <s v="Bhubaneswar"/>
    <x v="1"/>
    <x v="1"/>
    <s v="Paper Pro 10"/>
    <n v="18754.400000000001"/>
    <n v="9"/>
    <x v="0"/>
    <n v="11845.71"/>
    <n v="6908.69"/>
    <s v="Neha"/>
    <s v="Home Office"/>
  </r>
  <r>
    <s v="ORD-21016-8498"/>
    <d v="2024-02-27T00:00:00"/>
    <x v="1"/>
    <x v="593"/>
    <x v="262"/>
    <x v="1"/>
    <s v="Rajasthan"/>
    <s v="Jaipur"/>
    <x v="2"/>
    <x v="10"/>
    <s v="Accessories Pro 10"/>
    <n v="191499.21"/>
    <n v="6"/>
    <x v="5"/>
    <n v="202781.52"/>
    <n v="-11282.31"/>
    <s v="Amit"/>
    <s v="Corporate"/>
  </r>
  <r>
    <s v="ORD-60477-8499"/>
    <d v="2024-03-12T00:00:00"/>
    <x v="1"/>
    <x v="837"/>
    <x v="237"/>
    <x v="0"/>
    <s v="Telangana"/>
    <s v="Hyderabad"/>
    <x v="2"/>
    <x v="11"/>
    <s v="Smartphones Pro 2"/>
    <n v="140997.87"/>
    <n v="7"/>
    <x v="2"/>
    <n v="101336.9"/>
    <n v="39660.97"/>
    <s v="Neha"/>
    <s v="Home Off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D92451-526D-4CBA-AC9D-786C7DD8B9E5}" name="PivotTable3"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4:C38" firstHeaderRow="0" firstDataRow="1" firstDataCol="1"/>
  <pivotFields count="18">
    <pivotField showAll="0" defaultSubtotal="0"/>
    <pivotField numFmtId="14" showAll="0" defaultSubtotal="0"/>
    <pivotField subtotalTop="0" showAll="0" defaultSubtotal="0">
      <items count="2">
        <item x="0"/>
        <item x="1"/>
      </items>
    </pivotField>
    <pivotField showAll="0" defaultSubtotal="0"/>
    <pivotField showAll="0" defaultSubtotal="0"/>
    <pivotField axis="axisRow" showAll="0" defaultSubtotal="0">
      <items count="4">
        <item x="3"/>
        <item x="2"/>
        <item x="0"/>
        <item x="1"/>
      </items>
    </pivotField>
    <pivotField showAll="0" defaultSubtotal="0"/>
    <pivotField showAll="0" defaultSubtotal="0"/>
    <pivotField showAll="0" defaultSubtotal="0">
      <items count="3">
        <item x="2"/>
        <item x="0"/>
        <item x="1"/>
      </items>
    </pivotField>
    <pivotField showAll="0" defaultSubtotal="0"/>
    <pivotField showAll="0" defaultSubtotal="0"/>
    <pivotField dataField="1" numFmtId="164" showAll="0" defaultSubtotal="0"/>
    <pivotField showAll="0" defaultSubtotal="0"/>
    <pivotField numFmtId="9" showAll="0" defaultSubtotal="0"/>
    <pivotField numFmtId="164" showAll="0" defaultSubtotal="0"/>
    <pivotField dataField="1" numFmtId="164" showAll="0" defaultSubtotal="0"/>
    <pivotField showAll="0" defaultSubtotal="0"/>
    <pivotField showAll="0" defaultSubtotal="0"/>
  </pivotFields>
  <rowFields count="1">
    <field x="5"/>
  </rowFields>
  <rowItems count="4">
    <i>
      <x/>
    </i>
    <i>
      <x v="1"/>
    </i>
    <i>
      <x v="2"/>
    </i>
    <i>
      <x v="3"/>
    </i>
  </rowItems>
  <colFields count="1">
    <field x="-2"/>
  </colFields>
  <colItems count="2">
    <i>
      <x/>
    </i>
    <i i="1">
      <x v="1"/>
    </i>
  </colItems>
  <dataFields count="2">
    <dataField name="Sum of Sales" fld="11" baseField="0" baseItem="0" numFmtId="164"/>
    <dataField name="Sum of Profit" fld="15" baseField="0" baseItem="0" numFmtId="164"/>
  </dataFields>
  <chartFormats count="10">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5" count="1" selected="0">
            <x v="0"/>
          </reference>
        </references>
      </pivotArea>
    </chartFormat>
    <chartFormat chart="4" format="14">
      <pivotArea type="data" outline="0" fieldPosition="0">
        <references count="2">
          <reference field="4294967294" count="1" selected="0">
            <x v="0"/>
          </reference>
          <reference field="5" count="1" selected="0">
            <x v="1"/>
          </reference>
        </references>
      </pivotArea>
    </chartFormat>
    <chartFormat chart="4" format="15">
      <pivotArea type="data" outline="0" fieldPosition="0">
        <references count="2">
          <reference field="4294967294" count="1" selected="0">
            <x v="0"/>
          </reference>
          <reference field="5" count="1" selected="0">
            <x v="2"/>
          </reference>
        </references>
      </pivotArea>
    </chartFormat>
    <chartFormat chart="4" format="16">
      <pivotArea type="data" outline="0" fieldPosition="0">
        <references count="2">
          <reference field="4294967294" count="1" selected="0">
            <x v="0"/>
          </reference>
          <reference field="5" count="1" selected="0">
            <x v="3"/>
          </reference>
        </references>
      </pivotArea>
    </chartFormat>
    <chartFormat chart="4" format="17" series="1">
      <pivotArea type="data" outline="0" fieldPosition="0">
        <references count="1">
          <reference field="4294967294" count="1" selected="0">
            <x v="1"/>
          </reference>
        </references>
      </pivotArea>
    </chartFormat>
    <chartFormat chart="4" format="18">
      <pivotArea type="data" outline="0" fieldPosition="0">
        <references count="2">
          <reference field="4294967294" count="1" selected="0">
            <x v="1"/>
          </reference>
          <reference field="5" count="1" selected="0">
            <x v="0"/>
          </reference>
        </references>
      </pivotArea>
    </chartFormat>
    <chartFormat chart="4" format="19">
      <pivotArea type="data" outline="0" fieldPosition="0">
        <references count="2">
          <reference field="4294967294" count="1" selected="0">
            <x v="1"/>
          </reference>
          <reference field="5" count="1" selected="0">
            <x v="1"/>
          </reference>
        </references>
      </pivotArea>
    </chartFormat>
    <chartFormat chart="4" format="20">
      <pivotArea type="data" outline="0" fieldPosition="0">
        <references count="2">
          <reference field="4294967294" count="1" selected="0">
            <x v="1"/>
          </reference>
          <reference field="5" count="1" selected="0">
            <x v="2"/>
          </reference>
        </references>
      </pivotArea>
    </chartFormat>
    <chartFormat chart="4" format="21">
      <pivotArea type="data" outline="0" fieldPosition="0">
        <references count="2">
          <reference field="4294967294" count="1" selected="0">
            <x v="1"/>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41686B-E7AA-4558-9C53-2DE8AE55E142}" name="PivotTable8"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E56:E57" firstHeaderRow="1" firstDataRow="1" firstDataCol="0"/>
  <pivotFields count="18">
    <pivotField showAll="0" defaultSubtotal="0"/>
    <pivotField numFmtId="14" showAll="0" defaultSubtotal="0"/>
    <pivotField subtotalTop="0" showAll="0" defaultSubtotal="0">
      <items count="2">
        <item x="0"/>
        <item x="1"/>
      </items>
    </pivotField>
    <pivotField showAll="0" defaultSubtotal="0"/>
    <pivotField showAll="0" defaultSubtotal="0"/>
    <pivotField showAll="0" defaultSubtotal="0">
      <items count="4">
        <item x="3"/>
        <item x="2"/>
        <item x="0"/>
        <item x="1"/>
      </items>
    </pivotField>
    <pivotField showAll="0" defaultSubtotal="0"/>
    <pivotField showAll="0" defaultSubtotal="0"/>
    <pivotField showAll="0" defaultSubtotal="0">
      <items count="3">
        <item x="2"/>
        <item x="0"/>
        <item x="1"/>
      </items>
    </pivotField>
    <pivotField showAll="0" defaultSubtotal="0"/>
    <pivotField showAll="0" defaultSubtotal="0"/>
    <pivotField numFmtId="164" showAll="0" defaultSubtotal="0"/>
    <pivotField dataField="1" showAll="0" defaultSubtotal="0"/>
    <pivotField numFmtId="9" showAll="0" defaultSubtotal="0"/>
    <pivotField numFmtId="164" showAll="0" defaultSubtotal="0"/>
    <pivotField numFmtId="164" showAll="0" defaultSubtotal="0"/>
    <pivotField showAll="0" defaultSubtotal="0"/>
    <pivotField showAll="0" defaultSubtotal="0"/>
  </pivotFields>
  <rowItems count="1">
    <i/>
  </rowItems>
  <colItems count="1">
    <i/>
  </colItems>
  <dataFields count="1">
    <dataField name="Sum of Quanti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027218-2774-43CB-A1FD-40792432D1B2}" name="PivotTable7"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E37:F38" firstHeaderRow="0" firstDataRow="1" firstDataCol="0"/>
  <pivotFields count="18">
    <pivotField showAll="0" defaultSubtotal="0"/>
    <pivotField numFmtId="14" showAll="0" defaultSubtotal="0"/>
    <pivotField subtotalTop="0" showAll="0" defaultSubtotal="0">
      <items count="2">
        <item x="0"/>
        <item x="1"/>
      </items>
    </pivotField>
    <pivotField showAll="0" defaultSubtotal="0"/>
    <pivotField showAll="0" defaultSubtotal="0"/>
    <pivotField showAll="0" defaultSubtotal="0">
      <items count="4">
        <item x="3"/>
        <item x="2"/>
        <item x="0"/>
        <item x="1"/>
      </items>
    </pivotField>
    <pivotField showAll="0" defaultSubtotal="0"/>
    <pivotField showAll="0" defaultSubtotal="0"/>
    <pivotField showAll="0" defaultSubtotal="0">
      <items count="3">
        <item x="2"/>
        <item x="0"/>
        <item x="1"/>
      </items>
    </pivotField>
    <pivotField showAll="0" defaultSubtotal="0"/>
    <pivotField showAll="0" defaultSubtotal="0"/>
    <pivotField dataField="1" numFmtId="164" showAll="0" defaultSubtotal="0"/>
    <pivotField showAll="0" defaultSubtotal="0"/>
    <pivotField numFmtId="9" showAll="0" defaultSubtotal="0"/>
    <pivotField numFmtId="164" showAll="0" defaultSubtotal="0"/>
    <pivotField dataField="1" numFmtId="164" showAll="0" defaultSubtotal="0"/>
    <pivotField showAll="0" defaultSubtotal="0"/>
    <pivotField showAll="0" defaultSubtotal="0"/>
  </pivotFields>
  <rowItems count="1">
    <i/>
  </rowItems>
  <colFields count="1">
    <field x="-2"/>
  </colFields>
  <colItems count="2">
    <i>
      <x/>
    </i>
    <i i="1">
      <x v="1"/>
    </i>
  </colItems>
  <dataFields count="2">
    <dataField name="Sum of Sales" fld="11" baseField="0" baseItem="0" numFmtId="164"/>
    <dataField name="Sum of Profit"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063722-0984-43EC-84D3-F3DA85DC8B2A}" name="PivotTable2"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22:B30" firstHeaderRow="1" firstDataRow="1" firstDataCol="1"/>
  <pivotFields count="18">
    <pivotField showAll="0" defaultSubtotal="0"/>
    <pivotField numFmtId="14" showAll="0" defaultSubtotal="0"/>
    <pivotField subtotalTop="0" showAll="0" defaultSubtotal="0">
      <items count="2">
        <item x="0"/>
        <item x="1"/>
      </items>
    </pivotField>
    <pivotField showAll="0" defaultSubtotal="0"/>
    <pivotField showAll="0" defaultSubtotal="0"/>
    <pivotField showAll="0" defaultSubtotal="0">
      <items count="4">
        <item x="3"/>
        <item x="2"/>
        <item x="0"/>
        <item x="1"/>
      </items>
    </pivotField>
    <pivotField showAll="0" defaultSubtotal="0"/>
    <pivotField showAll="0" defaultSubtotal="0"/>
    <pivotField showAll="0" defaultSubtotal="0">
      <items count="3">
        <item x="2"/>
        <item x="0"/>
        <item x="1"/>
      </items>
    </pivotField>
    <pivotField showAll="0" defaultSubtotal="0"/>
    <pivotField showAll="0" defaultSubtotal="0"/>
    <pivotField numFmtId="164" showAll="0" defaultSubtotal="0"/>
    <pivotField showAll="0" defaultSubtotal="0"/>
    <pivotField axis="axisRow" numFmtId="9" showAll="0" defaultSubtotal="0">
      <items count="8">
        <item x="0"/>
        <item x="4"/>
        <item x="7"/>
        <item x="3"/>
        <item x="2"/>
        <item x="5"/>
        <item x="1"/>
        <item x="6"/>
      </items>
    </pivotField>
    <pivotField numFmtId="164" showAll="0" defaultSubtotal="0"/>
    <pivotField dataField="1" numFmtId="164" showAll="0" defaultSubtotal="0"/>
    <pivotField showAll="0" defaultSubtotal="0"/>
    <pivotField showAll="0" defaultSubtotal="0"/>
  </pivotFields>
  <rowFields count="1">
    <field x="13"/>
  </rowFields>
  <rowItems count="8">
    <i>
      <x/>
    </i>
    <i>
      <x v="1"/>
    </i>
    <i>
      <x v="2"/>
    </i>
    <i>
      <x v="3"/>
    </i>
    <i>
      <x v="4"/>
    </i>
    <i>
      <x v="5"/>
    </i>
    <i>
      <x v="6"/>
    </i>
    <i>
      <x v="7"/>
    </i>
  </rowItems>
  <colItems count="1">
    <i/>
  </colItems>
  <dataFields count="1">
    <dataField name="Sum of Profit" fld="15"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BB31A6-E482-421A-B39F-DEA24B5D9002}" name="PivotTable6" cacheId="1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8">
  <location ref="E20:E21" firstHeaderRow="1" firstDataRow="1" firstDataCol="0"/>
  <pivotFields count="18">
    <pivotField showAll="0" defaultSubtotal="0"/>
    <pivotField numFmtId="14" showAll="0" defaultSubtotal="0"/>
    <pivotField subtotalTop="0" showAll="0" defaultSubtotal="0">
      <items count="2">
        <item x="0"/>
        <item x="1"/>
      </items>
    </pivotField>
    <pivotField showAll="0" defaultSubtotal="0"/>
    <pivotField showAll="0" defaultSubtotal="0"/>
    <pivotField showAll="0" defaultSubtotal="0">
      <items count="4">
        <item x="3"/>
        <item x="2"/>
        <item x="0"/>
        <item x="1"/>
      </items>
    </pivotField>
    <pivotField showAll="0" defaultSubtotal="0"/>
    <pivotField showAll="0" defaultSubtotal="0"/>
    <pivotField showAll="0" defaultSubtotal="0">
      <items count="3">
        <item x="2"/>
        <item x="0"/>
        <item x="1"/>
      </items>
    </pivotField>
    <pivotField showAll="0" defaultSubtotal="0"/>
    <pivotField showAll="0" defaultSubtotal="0"/>
    <pivotField numFmtId="164" showAll="0" defaultSubtotal="0"/>
    <pivotField showAll="0" defaultSubtotal="0"/>
    <pivotField numFmtId="9" showAll="0" defaultSubtotal="0"/>
    <pivotField numFmtId="164" showAll="0" defaultSubtotal="0"/>
    <pivotField dataField="1" numFmtId="164" showAll="0" defaultSubtotal="0"/>
    <pivotField showAll="0" defaultSubtotal="0"/>
    <pivotField showAll="0" defaultSubtotal="0"/>
  </pivotFields>
  <rowItems count="1">
    <i/>
  </rowItems>
  <colItems count="1">
    <i/>
  </colItems>
  <dataFields count="1">
    <dataField name="Sum of Profit" fld="15"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745F34-E40D-445E-8B6C-A008DE8A4F35}" name="PivotTable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B18" firstHeaderRow="1" firstDataRow="1" firstDataCol="1"/>
  <pivotFields count="18">
    <pivotField showAll="0" defaultSubtotal="0"/>
    <pivotField numFmtId="14" showAll="0" defaultSubtotal="0"/>
    <pivotField subtotalTop="0" showAll="0" defaultSubtotal="0">
      <items count="2">
        <item x="0"/>
        <item x="1"/>
      </items>
    </pivotField>
    <pivotField showAll="0" defaultSubtotal="0"/>
    <pivotField showAll="0" defaultSubtotal="0"/>
    <pivotField showAll="0" defaultSubtotal="0">
      <items count="4">
        <item x="3"/>
        <item x="2"/>
        <item x="0"/>
        <item x="1"/>
      </items>
    </pivotField>
    <pivotField showAll="0" defaultSubtotal="0"/>
    <pivotField showAll="0" defaultSubtotal="0"/>
    <pivotField axis="axisRow" showAll="0" sortType="descending" defaultSubtotal="0">
      <items count="3">
        <item x="2"/>
        <item x="0"/>
        <item x="1"/>
      </items>
      <autoSortScope>
        <pivotArea dataOnly="0" outline="0" fieldPosition="0">
          <references count="1">
            <reference field="4294967294" count="1" selected="0">
              <x v="0"/>
            </reference>
          </references>
        </pivotArea>
      </autoSortScope>
    </pivotField>
    <pivotField axis="axisRow" showAll="0" sortType="descending" defaultSubtotal="0">
      <items count="12">
        <item x="10"/>
        <item x="9"/>
        <item x="2"/>
        <item x="4"/>
        <item x="8"/>
        <item x="1"/>
        <item x="6"/>
        <item x="11"/>
        <item x="0"/>
        <item x="3"/>
        <item x="7"/>
        <item x="5"/>
      </items>
      <autoSortScope>
        <pivotArea dataOnly="0" outline="0" fieldPosition="0">
          <references count="1">
            <reference field="4294967294" count="1" selected="0">
              <x v="0"/>
            </reference>
          </references>
        </pivotArea>
      </autoSortScope>
    </pivotField>
    <pivotField showAll="0" defaultSubtotal="0"/>
    <pivotField numFmtId="164" showAll="0" defaultSubtotal="0"/>
    <pivotField showAll="0" defaultSubtotal="0"/>
    <pivotField numFmtId="9" showAll="0" defaultSubtotal="0"/>
    <pivotField numFmtId="164" showAll="0" defaultSubtotal="0"/>
    <pivotField dataField="1" numFmtId="164" showAll="0" defaultSubtotal="0"/>
    <pivotField showAll="0" defaultSubtotal="0"/>
    <pivotField showAll="0" defaultSubtotal="0"/>
  </pivotFields>
  <rowFields count="2">
    <field x="8"/>
    <field x="9"/>
  </rowFields>
  <rowItems count="15">
    <i>
      <x/>
    </i>
    <i r="1">
      <x v="11"/>
    </i>
    <i r="1">
      <x v="7"/>
    </i>
    <i r="1">
      <x/>
    </i>
    <i r="1">
      <x v="4"/>
    </i>
    <i>
      <x v="1"/>
    </i>
    <i r="1">
      <x v="1"/>
    </i>
    <i r="1">
      <x v="8"/>
    </i>
    <i r="1">
      <x v="10"/>
    </i>
    <i r="1">
      <x v="3"/>
    </i>
    <i>
      <x v="2"/>
    </i>
    <i r="1">
      <x v="9"/>
    </i>
    <i r="1">
      <x v="5"/>
    </i>
    <i r="1">
      <x v="6"/>
    </i>
    <i r="1">
      <x v="2"/>
    </i>
  </rowItems>
  <colItems count="1">
    <i/>
  </colItems>
  <dataFields count="1">
    <dataField name="Sum of Profit" fld="15" baseField="0" baseItem="0" numFmtId="164"/>
  </dataFields>
  <chartFormats count="2">
    <chartFormat chart="11"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E17EB1-B704-47FB-890A-0497F2D78384}" name="PivotTable5"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E2:E3" firstHeaderRow="1" firstDataRow="1" firstDataCol="0"/>
  <pivotFields count="18">
    <pivotField showAll="0" defaultSubtotal="0"/>
    <pivotField numFmtId="14" showAll="0" defaultSubtotal="0"/>
    <pivotField subtotalTop="0" showAll="0" defaultSubtotal="0">
      <items count="2">
        <item x="0"/>
        <item x="1"/>
      </items>
    </pivotField>
    <pivotField showAll="0" defaultSubtotal="0"/>
    <pivotField showAll="0" defaultSubtotal="0"/>
    <pivotField showAll="0" defaultSubtotal="0">
      <items count="4">
        <item x="3"/>
        <item x="2"/>
        <item x="0"/>
        <item x="1"/>
      </items>
    </pivotField>
    <pivotField showAll="0" defaultSubtotal="0"/>
    <pivotField showAll="0" defaultSubtotal="0"/>
    <pivotField showAll="0" defaultSubtotal="0">
      <items count="3">
        <item x="2"/>
        <item x="0"/>
        <item x="1"/>
      </items>
    </pivotField>
    <pivotField showAll="0" defaultSubtotal="0"/>
    <pivotField showAll="0" defaultSubtotal="0"/>
    <pivotField dataField="1" numFmtId="164" showAll="0" defaultSubtotal="0"/>
    <pivotField showAll="0" defaultSubtotal="0"/>
    <pivotField numFmtId="9" showAll="0" defaultSubtotal="0"/>
    <pivotField numFmtId="164" showAll="0" defaultSubtotal="0"/>
    <pivotField numFmtId="164" showAll="0" defaultSubtotal="0"/>
    <pivotField showAll="0" defaultSubtotal="0"/>
    <pivotField showAll="0" defaultSubtotal="0"/>
  </pivotFields>
  <rowItems count="1">
    <i/>
  </rowItems>
  <colItems count="1">
    <i/>
  </colItems>
  <dataFields count="1">
    <dataField name="Sum of Sales"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B70F0E-5C9E-49FD-A83E-136C9B71E082}" name="PivotTable4"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42:C342" firstHeaderRow="0" firstDataRow="1" firstDataCol="1" rowPageCount="1" colPageCount="1"/>
  <pivotFields count="18">
    <pivotField dataField="1" showAll="0" defaultSubtotal="0"/>
    <pivotField numFmtId="14" showAll="0" defaultSubtotal="0"/>
    <pivotField subtotalTop="0" showAll="0" defaultSubtotal="0">
      <items count="2">
        <item x="0"/>
        <item x="1"/>
      </items>
    </pivotField>
    <pivotField axis="axisPage" showAll="0" defaultSubtotal="0">
      <items count="900">
        <item x="694"/>
        <item x="671"/>
        <item x="833"/>
        <item x="283"/>
        <item x="388"/>
        <item x="0"/>
        <item x="523"/>
        <item x="733"/>
        <item x="127"/>
        <item x="618"/>
        <item x="731"/>
        <item x="417"/>
        <item x="734"/>
        <item x="98"/>
        <item x="219"/>
        <item x="70"/>
        <item x="836"/>
        <item x="153"/>
        <item x="473"/>
        <item x="323"/>
        <item x="352"/>
        <item x="294"/>
        <item x="179"/>
        <item x="157"/>
        <item x="398"/>
        <item x="124"/>
        <item x="97"/>
        <item x="485"/>
        <item x="27"/>
        <item x="361"/>
        <item x="180"/>
        <item x="588"/>
        <item x="691"/>
        <item x="259"/>
        <item x="21"/>
        <item x="554"/>
        <item x="796"/>
        <item x="114"/>
        <item x="436"/>
        <item x="425"/>
        <item x="186"/>
        <item x="799"/>
        <item x="191"/>
        <item x="111"/>
        <item x="725"/>
        <item x="847"/>
        <item x="79"/>
        <item x="885"/>
        <item x="525"/>
        <item x="262"/>
        <item x="36"/>
        <item x="709"/>
        <item x="58"/>
        <item x="278"/>
        <item x="852"/>
        <item x="373"/>
        <item x="170"/>
        <item x="477"/>
        <item x="686"/>
        <item x="732"/>
        <item x="749"/>
        <item x="407"/>
        <item x="374"/>
        <item x="457"/>
        <item x="583"/>
        <item x="348"/>
        <item x="172"/>
        <item x="196"/>
        <item x="300"/>
        <item x="200"/>
        <item x="672"/>
        <item x="629"/>
        <item x="380"/>
        <item x="14"/>
        <item x="678"/>
        <item x="539"/>
        <item x="194"/>
        <item x="208"/>
        <item x="474"/>
        <item x="843"/>
        <item x="315"/>
        <item x="658"/>
        <item x="570"/>
        <item x="12"/>
        <item x="808"/>
        <item x="202"/>
        <item x="132"/>
        <item x="7"/>
        <item x="176"/>
        <item x="665"/>
        <item x="580"/>
        <item x="778"/>
        <item x="631"/>
        <item x="533"/>
        <item x="110"/>
        <item x="841"/>
        <item x="855"/>
        <item x="787"/>
        <item x="655"/>
        <item x="566"/>
        <item x="354"/>
        <item x="141"/>
        <item x="239"/>
        <item x="486"/>
        <item x="183"/>
        <item x="333"/>
        <item x="113"/>
        <item x="144"/>
        <item x="695"/>
        <item x="204"/>
        <item x="118"/>
        <item x="699"/>
        <item x="530"/>
        <item x="222"/>
        <item x="707"/>
        <item x="22"/>
        <item x="853"/>
        <item x="872"/>
        <item x="487"/>
        <item x="450"/>
        <item x="842"/>
        <item x="128"/>
        <item x="37"/>
        <item x="794"/>
        <item x="152"/>
        <item x="718"/>
        <item x="871"/>
        <item x="513"/>
        <item x="338"/>
        <item x="84"/>
        <item x="10"/>
        <item x="619"/>
        <item x="859"/>
        <item x="261"/>
        <item x="760"/>
        <item x="382"/>
        <item x="42"/>
        <item x="511"/>
        <item x="90"/>
        <item x="805"/>
        <item x="228"/>
        <item x="145"/>
        <item x="650"/>
        <item x="579"/>
        <item x="76"/>
        <item x="52"/>
        <item x="413"/>
        <item x="174"/>
        <item x="405"/>
        <item x="309"/>
        <item x="391"/>
        <item x="130"/>
        <item x="625"/>
        <item x="433"/>
        <item x="251"/>
        <item x="810"/>
        <item x="392"/>
        <item x="101"/>
        <item x="882"/>
        <item x="767"/>
        <item x="117"/>
        <item x="490"/>
        <item x="277"/>
        <item x="679"/>
        <item x="331"/>
        <item x="466"/>
        <item x="656"/>
        <item x="883"/>
        <item x="895"/>
        <item x="821"/>
        <item x="647"/>
        <item x="499"/>
        <item x="50"/>
        <item x="736"/>
        <item x="540"/>
        <item x="831"/>
        <item x="24"/>
        <item x="506"/>
        <item x="746"/>
        <item x="748"/>
        <item x="306"/>
        <item x="274"/>
        <item x="505"/>
        <item x="334"/>
        <item x="606"/>
        <item x="142"/>
        <item x="268"/>
        <item x="616"/>
        <item x="34"/>
        <item x="766"/>
        <item x="302"/>
        <item x="681"/>
        <item x="303"/>
        <item x="510"/>
        <item x="415"/>
        <item x="155"/>
        <item x="578"/>
        <item x="750"/>
        <item x="69"/>
        <item x="571"/>
        <item x="339"/>
        <item x="400"/>
        <item x="129"/>
        <item x="826"/>
        <item x="547"/>
        <item x="793"/>
        <item x="601"/>
        <item x="344"/>
        <item x="120"/>
        <item x="416"/>
        <item x="797"/>
        <item x="628"/>
        <item x="201"/>
        <item x="492"/>
        <item x="210"/>
        <item x="772"/>
        <item x="817"/>
        <item x="520"/>
        <item x="575"/>
        <item x="81"/>
        <item x="720"/>
        <item x="798"/>
        <item x="488"/>
        <item x="115"/>
        <item x="221"/>
        <item x="723"/>
        <item x="496"/>
        <item x="280"/>
        <item x="60"/>
        <item x="557"/>
        <item x="790"/>
        <item x="134"/>
        <item x="411"/>
        <item x="421"/>
        <item x="458"/>
        <item x="747"/>
        <item x="897"/>
        <item x="116"/>
        <item x="870"/>
        <item x="818"/>
        <item x="623"/>
        <item x="724"/>
        <item x="857"/>
        <item x="74"/>
        <item x="577"/>
        <item x="454"/>
        <item x="150"/>
        <item x="396"/>
        <item x="755"/>
        <item x="463"/>
        <item x="716"/>
        <item x="764"/>
        <item x="267"/>
        <item x="51"/>
        <item x="173"/>
        <item x="47"/>
        <item x="565"/>
        <item x="225"/>
        <item x="894"/>
        <item x="714"/>
        <item x="861"/>
        <item x="106"/>
        <item x="386"/>
        <item x="269"/>
        <item x="890"/>
        <item x="526"/>
        <item x="518"/>
        <item x="769"/>
        <item x="524"/>
        <item x="891"/>
        <item x="158"/>
        <item x="768"/>
        <item x="366"/>
        <item x="815"/>
        <item x="237"/>
        <item x="59"/>
        <item x="660"/>
        <item x="316"/>
        <item x="387"/>
        <item x="846"/>
        <item x="483"/>
        <item x="4"/>
        <item x="719"/>
        <item x="345"/>
        <item x="249"/>
        <item x="441"/>
        <item x="804"/>
        <item x="346"/>
        <item x="812"/>
        <item x="858"/>
        <item x="448"/>
        <item x="357"/>
        <item x="856"/>
        <item x="232"/>
        <item x="272"/>
        <item x="542"/>
        <item x="57"/>
        <item x="295"/>
        <item x="610"/>
        <item x="11"/>
        <item x="860"/>
        <item x="82"/>
        <item x="406"/>
        <item x="83"/>
        <item x="424"/>
        <item x="516"/>
        <item x="314"/>
        <item x="49"/>
        <item x="371"/>
        <item x="892"/>
        <item x="169"/>
        <item x="605"/>
        <item x="865"/>
        <item x="468"/>
        <item x="773"/>
        <item x="258"/>
        <item x="67"/>
        <item x="868"/>
        <item x="99"/>
        <item x="234"/>
        <item x="548"/>
        <item x="363"/>
        <item x="889"/>
        <item x="740"/>
        <item x="756"/>
        <item x="288"/>
        <item x="350"/>
        <item x="762"/>
        <item x="664"/>
        <item x="825"/>
        <item x="597"/>
        <item x="66"/>
        <item x="827"/>
        <item x="600"/>
        <item x="310"/>
        <item x="703"/>
        <item x="290"/>
        <item x="717"/>
        <item x="668"/>
        <item x="645"/>
        <item x="229"/>
        <item x="62"/>
        <item x="754"/>
        <item x="429"/>
        <item x="603"/>
        <item x="220"/>
        <item x="850"/>
        <item x="829"/>
        <item x="659"/>
        <item x="30"/>
        <item x="86"/>
        <item x="444"/>
        <item x="556"/>
        <item x="286"/>
        <item x="654"/>
        <item x="484"/>
        <item x="446"/>
        <item x="848"/>
        <item x="317"/>
        <item x="800"/>
        <item x="266"/>
        <item x="633"/>
        <item x="777"/>
        <item x="53"/>
        <item x="284"/>
        <item x="312"/>
        <item x="504"/>
        <item x="514"/>
        <item x="182"/>
        <item x="248"/>
        <item x="864"/>
        <item x="879"/>
        <item x="737"/>
        <item x="32"/>
        <item x="77"/>
        <item x="218"/>
        <item x="335"/>
        <item x="574"/>
        <item x="669"/>
        <item x="48"/>
        <item x="599"/>
        <item x="622"/>
        <item x="39"/>
        <item x="255"/>
        <item x="224"/>
        <item x="279"/>
        <item x="257"/>
        <item x="45"/>
        <item x="404"/>
        <item x="226"/>
        <item x="632"/>
        <item x="6"/>
        <item x="293"/>
        <item x="15"/>
        <item x="512"/>
        <item x="190"/>
        <item x="728"/>
        <item x="38"/>
        <item x="770"/>
        <item x="325"/>
        <item x="103"/>
        <item x="161"/>
        <item x="684"/>
        <item x="478"/>
        <item x="80"/>
        <item x="95"/>
        <item x="329"/>
        <item x="617"/>
        <item x="356"/>
        <item x="213"/>
        <item x="589"/>
        <item x="774"/>
        <item x="308"/>
        <item x="185"/>
        <item x="358"/>
        <item x="55"/>
        <item x="532"/>
        <item x="729"/>
        <item x="230"/>
        <item x="467"/>
        <item x="763"/>
        <item x="867"/>
        <item x="289"/>
        <item x="412"/>
        <item x="336"/>
        <item x="689"/>
        <item x="75"/>
        <item x="806"/>
        <item x="126"/>
        <item x="44"/>
        <item x="666"/>
        <item x="304"/>
        <item x="89"/>
        <item x="529"/>
        <item x="301"/>
        <item x="94"/>
        <item x="851"/>
        <item x="876"/>
        <item x="16"/>
        <item x="536"/>
        <item x="401"/>
        <item x="862"/>
        <item x="503"/>
        <item x="741"/>
        <item x="437"/>
        <item x="685"/>
        <item x="313"/>
        <item x="394"/>
        <item x="109"/>
        <item x="495"/>
        <item x="637"/>
        <item x="869"/>
        <item x="100"/>
        <item x="592"/>
        <item x="143"/>
        <item x="402"/>
        <item x="359"/>
        <item x="245"/>
        <item x="535"/>
        <item x="693"/>
        <item x="260"/>
        <item x="657"/>
        <item x="779"/>
        <item x="626"/>
        <item x="276"/>
        <item x="340"/>
        <item x="792"/>
        <item x="164"/>
        <item x="607"/>
        <item x="783"/>
        <item x="215"/>
        <item x="326"/>
        <item x="17"/>
        <item x="93"/>
        <item x="390"/>
        <item x="102"/>
        <item x="171"/>
        <item x="744"/>
        <item x="236"/>
        <item x="642"/>
        <item x="88"/>
        <item x="227"/>
        <item x="702"/>
        <item x="813"/>
        <item x="131"/>
        <item x="349"/>
        <item x="46"/>
        <item x="552"/>
        <item x="195"/>
        <item x="384"/>
        <item x="362"/>
        <item x="611"/>
        <item x="254"/>
        <item x="460"/>
        <item x="250"/>
        <item x="123"/>
        <item x="20"/>
        <item x="332"/>
        <item x="881"/>
        <item x="311"/>
        <item x="451"/>
        <item x="634"/>
        <item x="324"/>
        <item x="758"/>
        <item x="25"/>
        <item x="585"/>
        <item x="307"/>
        <item x="327"/>
        <item x="874"/>
        <item x="291"/>
        <item x="455"/>
        <item x="837"/>
        <item x="687"/>
        <item x="543"/>
        <item x="476"/>
        <item x="428"/>
        <item x="705"/>
        <item x="378"/>
        <item x="462"/>
        <item x="452"/>
        <item x="713"/>
        <item x="154"/>
        <item x="68"/>
        <item x="680"/>
        <item x="527"/>
        <item x="19"/>
        <item x="43"/>
        <item x="479"/>
        <item x="884"/>
        <item x="438"/>
        <item x="137"/>
        <item x="576"/>
        <item x="443"/>
        <item x="690"/>
        <item x="823"/>
        <item x="159"/>
        <item x="820"/>
        <item x="163"/>
        <item x="630"/>
        <item x="674"/>
        <item x="376"/>
        <item x="379"/>
        <item x="677"/>
        <item x="385"/>
        <item x="644"/>
        <item x="604"/>
        <item x="780"/>
        <item x="795"/>
        <item x="649"/>
        <item x="646"/>
        <item x="26"/>
        <item x="175"/>
        <item x="369"/>
        <item x="590"/>
        <item x="789"/>
        <item x="92"/>
        <item x="784"/>
        <item x="824"/>
        <item x="8"/>
        <item x="712"/>
        <item x="360"/>
        <item x="706"/>
        <item x="271"/>
        <item x="651"/>
        <item x="643"/>
        <item x="757"/>
        <item x="608"/>
        <item x="493"/>
        <item x="320"/>
        <item x="146"/>
        <item x="166"/>
        <item x="673"/>
        <item x="133"/>
        <item x="427"/>
        <item x="584"/>
        <item x="472"/>
        <item x="54"/>
        <item x="753"/>
        <item x="839"/>
        <item x="491"/>
        <item x="551"/>
        <item x="661"/>
        <item x="91"/>
        <item x="216"/>
        <item x="353"/>
        <item x="814"/>
        <item x="459"/>
        <item x="138"/>
        <item x="807"/>
        <item x="537"/>
        <item x="364"/>
        <item x="447"/>
        <item x="449"/>
        <item x="135"/>
        <item x="347"/>
        <item x="242"/>
        <item x="561"/>
        <item x="609"/>
        <item x="738"/>
        <item x="481"/>
        <item x="620"/>
        <item x="675"/>
        <item x="241"/>
        <item x="822"/>
        <item x="816"/>
        <item x="199"/>
        <item x="399"/>
        <item x="739"/>
        <item x="1"/>
        <item x="613"/>
        <item x="383"/>
        <item x="898"/>
        <item x="105"/>
        <item x="209"/>
        <item x="365"/>
        <item x="700"/>
        <item x="531"/>
        <item x="721"/>
        <item x="648"/>
        <item x="270"/>
        <item x="522"/>
        <item x="621"/>
        <item x="802"/>
        <item x="96"/>
        <item x="285"/>
        <item x="31"/>
        <item x="319"/>
        <item x="500"/>
        <item x="61"/>
        <item x="414"/>
        <item x="696"/>
        <item x="888"/>
        <item x="439"/>
        <item x="873"/>
        <item x="184"/>
        <item x="18"/>
        <item x="801"/>
        <item x="704"/>
        <item x="148"/>
        <item x="489"/>
        <item x="517"/>
        <item x="564"/>
        <item x="72"/>
        <item x="866"/>
        <item x="181"/>
        <item x="639"/>
        <item x="465"/>
        <item x="341"/>
        <item x="835"/>
        <item x="849"/>
        <item x="87"/>
        <item x="29"/>
        <item x="322"/>
        <item x="572"/>
        <item x="567"/>
        <item x="305"/>
        <item x="899"/>
        <item x="298"/>
        <item x="555"/>
        <item x="602"/>
        <item x="2"/>
        <item x="875"/>
        <item x="231"/>
        <item x="217"/>
        <item x="845"/>
        <item x="187"/>
        <item x="122"/>
        <item x="624"/>
        <item x="33"/>
        <item x="563"/>
        <item x="791"/>
        <item x="612"/>
        <item x="296"/>
        <item x="497"/>
        <item x="147"/>
        <item x="240"/>
        <item x="788"/>
        <item x="786"/>
        <item x="819"/>
        <item x="863"/>
        <item x="107"/>
        <item x="23"/>
        <item x="418"/>
        <item x="328"/>
        <item x="119"/>
        <item x="337"/>
        <item x="140"/>
        <item x="321"/>
        <item x="5"/>
        <item x="292"/>
        <item x="549"/>
        <item x="456"/>
        <item x="662"/>
        <item x="281"/>
        <item x="627"/>
        <item x="162"/>
        <item x="368"/>
        <item x="287"/>
        <item x="482"/>
        <item x="244"/>
        <item x="834"/>
        <item x="367"/>
        <item x="587"/>
        <item x="726"/>
        <item x="785"/>
        <item x="559"/>
        <item x="178"/>
        <item x="775"/>
        <item x="423"/>
        <item x="263"/>
        <item x="121"/>
        <item x="698"/>
        <item x="809"/>
        <item x="546"/>
        <item x="541"/>
        <item x="375"/>
        <item x="403"/>
        <item x="372"/>
        <item x="355"/>
        <item x="641"/>
        <item x="395"/>
        <item x="160"/>
        <item x="727"/>
        <item x="528"/>
        <item x="214"/>
        <item x="265"/>
        <item x="550"/>
        <item x="743"/>
        <item x="297"/>
        <item x="252"/>
        <item x="494"/>
        <item x="426"/>
        <item x="177"/>
        <item x="264"/>
        <item x="167"/>
        <item x="156"/>
        <item x="381"/>
        <item x="149"/>
        <item x="275"/>
        <item x="431"/>
        <item x="558"/>
        <item x="710"/>
        <item x="63"/>
        <item x="35"/>
        <item x="596"/>
        <item x="165"/>
        <item x="434"/>
        <item x="683"/>
        <item x="569"/>
        <item x="573"/>
        <item x="781"/>
        <item x="469"/>
        <item x="435"/>
        <item x="420"/>
        <item x="318"/>
        <item x="207"/>
        <item x="471"/>
        <item x="475"/>
        <item x="461"/>
        <item x="635"/>
        <item x="886"/>
        <item x="840"/>
        <item x="534"/>
        <item x="697"/>
        <item x="445"/>
        <item x="343"/>
        <item x="614"/>
        <item x="65"/>
        <item x="408"/>
        <item x="192"/>
        <item x="273"/>
        <item x="440"/>
        <item x="896"/>
        <item x="422"/>
        <item x="745"/>
        <item x="370"/>
        <item x="742"/>
        <item x="28"/>
        <item x="663"/>
        <item x="151"/>
        <item x="562"/>
        <item x="730"/>
        <item x="582"/>
        <item x="253"/>
        <item x="193"/>
        <item x="701"/>
        <item x="880"/>
        <item x="223"/>
        <item x="751"/>
        <item x="247"/>
        <item x="593"/>
        <item x="282"/>
        <item x="389"/>
        <item x="515"/>
        <item x="351"/>
        <item x="409"/>
        <item x="464"/>
        <item x="521"/>
        <item x="519"/>
        <item x="233"/>
        <item x="752"/>
        <item x="771"/>
        <item x="206"/>
        <item x="13"/>
        <item x="85"/>
        <item x="560"/>
        <item x="40"/>
        <item x="3"/>
        <item x="41"/>
        <item x="256"/>
        <item x="235"/>
        <item x="591"/>
        <item x="667"/>
        <item x="581"/>
        <item x="136"/>
        <item x="545"/>
        <item x="544"/>
        <item x="722"/>
        <item x="342"/>
        <item x="501"/>
        <item x="782"/>
        <item x="652"/>
        <item x="735"/>
        <item x="104"/>
        <item x="830"/>
        <item x="168"/>
        <item x="586"/>
        <item x="397"/>
        <item x="832"/>
        <item x="64"/>
        <item x="139"/>
        <item x="776"/>
        <item x="636"/>
        <item x="432"/>
        <item x="189"/>
        <item x="509"/>
        <item x="470"/>
        <item x="498"/>
        <item x="670"/>
        <item x="765"/>
        <item x="553"/>
        <item x="442"/>
        <item x="108"/>
        <item x="828"/>
        <item x="887"/>
        <item x="598"/>
        <item x="502"/>
        <item x="878"/>
        <item x="430"/>
        <item x="676"/>
        <item x="893"/>
        <item x="838"/>
        <item x="205"/>
        <item x="73"/>
        <item x="711"/>
        <item x="568"/>
        <item x="198"/>
        <item x="377"/>
        <item x="480"/>
        <item x="877"/>
        <item x="715"/>
        <item x="78"/>
        <item x="112"/>
        <item x="538"/>
        <item x="453"/>
        <item x="844"/>
        <item x="299"/>
        <item x="595"/>
        <item x="125"/>
        <item x="638"/>
        <item x="688"/>
        <item x="811"/>
        <item x="640"/>
        <item x="682"/>
        <item x="803"/>
        <item x="238"/>
        <item x="246"/>
        <item x="9"/>
        <item x="419"/>
        <item x="759"/>
        <item x="203"/>
        <item x="330"/>
        <item x="71"/>
        <item x="56"/>
        <item x="212"/>
        <item x="653"/>
        <item x="188"/>
        <item x="197"/>
        <item x="507"/>
        <item x="761"/>
        <item x="692"/>
        <item x="615"/>
        <item x="410"/>
        <item x="508"/>
        <item x="211"/>
        <item x="243"/>
        <item x="393"/>
        <item x="854"/>
        <item x="708"/>
        <item x="594"/>
      </items>
    </pivotField>
    <pivotField axis="axisRow" showAll="0" sortType="descending" defaultSubtotal="0">
      <items count="300">
        <item x="124"/>
        <item x="115"/>
        <item x="172"/>
        <item x="239"/>
        <item x="246"/>
        <item x="114"/>
        <item x="27"/>
        <item x="187"/>
        <item x="290"/>
        <item x="53"/>
        <item x="157"/>
        <item x="117"/>
        <item x="185"/>
        <item x="92"/>
        <item x="137"/>
        <item x="218"/>
        <item x="199"/>
        <item x="184"/>
        <item x="177"/>
        <item x="130"/>
        <item x="18"/>
        <item x="81"/>
        <item x="240"/>
        <item x="173"/>
        <item x="5"/>
        <item x="168"/>
        <item x="61"/>
        <item x="178"/>
        <item x="35"/>
        <item x="1"/>
        <item x="182"/>
        <item x="141"/>
        <item x="227"/>
        <item x="291"/>
        <item x="41"/>
        <item x="73"/>
        <item x="20"/>
        <item x="221"/>
        <item x="156"/>
        <item x="159"/>
        <item x="12"/>
        <item x="210"/>
        <item x="75"/>
        <item x="108"/>
        <item x="183"/>
        <item x="195"/>
        <item x="257"/>
        <item x="164"/>
        <item x="144"/>
        <item x="265"/>
        <item x="63"/>
        <item x="174"/>
        <item x="243"/>
        <item x="19"/>
        <item x="190"/>
        <item x="138"/>
        <item x="251"/>
        <item x="211"/>
        <item x="56"/>
        <item x="289"/>
        <item x="294"/>
        <item x="255"/>
        <item x="99"/>
        <item x="298"/>
        <item x="193"/>
        <item x="69"/>
        <item x="45"/>
        <item x="52"/>
        <item x="228"/>
        <item x="78"/>
        <item x="275"/>
        <item x="252"/>
        <item x="36"/>
        <item x="127"/>
        <item x="232"/>
        <item x="98"/>
        <item x="192"/>
        <item x="8"/>
        <item x="284"/>
        <item x="256"/>
        <item x="166"/>
        <item x="64"/>
        <item x="14"/>
        <item x="107"/>
        <item x="90"/>
        <item x="217"/>
        <item x="180"/>
        <item x="2"/>
        <item x="292"/>
        <item x="74"/>
        <item x="91"/>
        <item x="142"/>
        <item x="280"/>
        <item x="58"/>
        <item x="296"/>
        <item x="224"/>
        <item x="72"/>
        <item x="286"/>
        <item x="288"/>
        <item x="77"/>
        <item x="70"/>
        <item x="179"/>
        <item x="155"/>
        <item x="161"/>
        <item x="176"/>
        <item x="231"/>
        <item x="118"/>
        <item x="50"/>
        <item x="89"/>
        <item x="11"/>
        <item x="171"/>
        <item x="212"/>
        <item x="241"/>
        <item x="153"/>
        <item x="140"/>
        <item x="162"/>
        <item x="88"/>
        <item x="146"/>
        <item x="6"/>
        <item x="21"/>
        <item x="59"/>
        <item x="10"/>
        <item x="229"/>
        <item x="283"/>
        <item x="169"/>
        <item x="147"/>
        <item x="186"/>
        <item x="54"/>
        <item x="48"/>
        <item x="23"/>
        <item x="170"/>
        <item x="76"/>
        <item x="125"/>
        <item x="83"/>
        <item x="16"/>
        <item x="100"/>
        <item x="40"/>
        <item x="49"/>
        <item x="226"/>
        <item x="80"/>
        <item x="236"/>
        <item x="128"/>
        <item x="258"/>
        <item x="225"/>
        <item x="181"/>
        <item x="122"/>
        <item x="214"/>
        <item x="95"/>
        <item x="87"/>
        <item x="299"/>
        <item x="121"/>
        <item x="249"/>
        <item x="261"/>
        <item x="105"/>
        <item x="250"/>
        <item x="216"/>
        <item x="109"/>
        <item x="167"/>
        <item x="15"/>
        <item x="215"/>
        <item x="295"/>
        <item x="126"/>
        <item x="272"/>
        <item x="197"/>
        <item x="259"/>
        <item x="242"/>
        <item x="110"/>
        <item x="297"/>
        <item x="101"/>
        <item x="82"/>
        <item x="281"/>
        <item x="237"/>
        <item x="26"/>
        <item x="200"/>
        <item x="33"/>
        <item x="222"/>
        <item x="44"/>
        <item x="39"/>
        <item x="62"/>
        <item x="203"/>
        <item x="123"/>
        <item x="271"/>
        <item x="43"/>
        <item x="112"/>
        <item x="46"/>
        <item x="220"/>
        <item x="133"/>
        <item x="223"/>
        <item x="132"/>
        <item x="264"/>
        <item x="29"/>
        <item x="102"/>
        <item x="111"/>
        <item x="37"/>
        <item x="136"/>
        <item x="131"/>
        <item x="234"/>
        <item x="119"/>
        <item x="9"/>
        <item x="134"/>
        <item x="205"/>
        <item x="276"/>
        <item x="97"/>
        <item x="269"/>
        <item x="47"/>
        <item x="152"/>
        <item x="96"/>
        <item x="270"/>
        <item x="17"/>
        <item x="22"/>
        <item x="0"/>
        <item x="106"/>
        <item x="60"/>
        <item x="55"/>
        <item x="42"/>
        <item x="66"/>
        <item x="67"/>
        <item x="113"/>
        <item x="24"/>
        <item x="93"/>
        <item x="260"/>
        <item x="84"/>
        <item x="135"/>
        <item x="65"/>
        <item x="116"/>
        <item x="230"/>
        <item x="85"/>
        <item x="233"/>
        <item x="273"/>
        <item x="267"/>
        <item x="202"/>
        <item x="188"/>
        <item x="158"/>
        <item x="196"/>
        <item x="208"/>
        <item x="266"/>
        <item x="248"/>
        <item x="28"/>
        <item x="86"/>
        <item x="206"/>
        <item x="268"/>
        <item x="149"/>
        <item x="238"/>
        <item x="201"/>
        <item x="160"/>
        <item x="13"/>
        <item x="204"/>
        <item x="7"/>
        <item x="194"/>
        <item x="104"/>
        <item x="145"/>
        <item x="71"/>
        <item x="79"/>
        <item x="68"/>
        <item x="207"/>
        <item x="139"/>
        <item x="254"/>
        <item x="94"/>
        <item x="143"/>
        <item x="32"/>
        <item x="287"/>
        <item x="31"/>
        <item x="285"/>
        <item x="154"/>
        <item x="175"/>
        <item x="209"/>
        <item x="165"/>
        <item x="4"/>
        <item x="191"/>
        <item x="219"/>
        <item x="279"/>
        <item x="293"/>
        <item x="51"/>
        <item x="34"/>
        <item x="247"/>
        <item x="57"/>
        <item x="198"/>
        <item x="129"/>
        <item x="253"/>
        <item x="3"/>
        <item x="213"/>
        <item x="120"/>
        <item x="148"/>
        <item x="278"/>
        <item x="103"/>
        <item x="163"/>
        <item x="244"/>
        <item x="30"/>
        <item x="263"/>
        <item x="235"/>
        <item x="262"/>
        <item x="245"/>
        <item x="151"/>
        <item x="25"/>
        <item x="189"/>
        <item x="277"/>
        <item x="282"/>
        <item x="274"/>
        <item x="150"/>
        <item x="38"/>
      </items>
      <autoSortScope>
        <pivotArea dataOnly="0" outline="0" fieldPosition="0">
          <references count="1">
            <reference field="4294967294" count="1" selected="0">
              <x v="0"/>
            </reference>
          </references>
        </pivotArea>
      </autoSortScope>
    </pivotField>
    <pivotField showAll="0" defaultSubtotal="0">
      <items count="4">
        <item x="3"/>
        <item x="2"/>
        <item x="0"/>
        <item x="1"/>
      </items>
    </pivotField>
    <pivotField showAll="0" defaultSubtotal="0"/>
    <pivotField showAll="0" defaultSubtotal="0"/>
    <pivotField showAll="0" defaultSubtotal="0">
      <items count="3">
        <item x="2"/>
        <item x="0"/>
        <item x="1"/>
      </items>
    </pivotField>
    <pivotField showAll="0" defaultSubtotal="0"/>
    <pivotField showAll="0" defaultSubtotal="0"/>
    <pivotField dataField="1" numFmtId="164" showAll="0" defaultSubtotal="0"/>
    <pivotField showAll="0" defaultSubtotal="0"/>
    <pivotField numFmtId="9" showAll="0" defaultSubtotal="0"/>
    <pivotField numFmtId="164" showAll="0" defaultSubtotal="0"/>
    <pivotField numFmtId="164" showAll="0" defaultSubtotal="0"/>
    <pivotField showAll="0" defaultSubtotal="0"/>
    <pivotField showAll="0" defaultSubtotal="0"/>
  </pivotFields>
  <rowFields count="1">
    <field x="4"/>
  </rowFields>
  <rowItems count="300">
    <i>
      <x v="286"/>
    </i>
    <i>
      <x v="67"/>
    </i>
    <i>
      <x v="222"/>
    </i>
    <i>
      <x v="89"/>
    </i>
    <i>
      <x v="210"/>
    </i>
    <i>
      <x v="83"/>
    </i>
    <i>
      <x v="165"/>
    </i>
    <i>
      <x v="244"/>
    </i>
    <i>
      <x v="298"/>
    </i>
    <i>
      <x v="55"/>
    </i>
    <i>
      <x v="100"/>
    </i>
    <i>
      <x v="278"/>
    </i>
    <i>
      <x v="284"/>
    </i>
    <i>
      <x v="272"/>
    </i>
    <i>
      <x v="266"/>
    </i>
    <i>
      <x v="239"/>
    </i>
    <i>
      <x v="292"/>
    </i>
    <i>
      <x v="101"/>
    </i>
    <i>
      <x v="133"/>
    </i>
    <i>
      <x v="237"/>
    </i>
    <i>
      <x v="143"/>
    </i>
    <i>
      <x v="180"/>
    </i>
    <i>
      <x v="293"/>
    </i>
    <i>
      <x v="195"/>
    </i>
    <i>
      <x v="235"/>
    </i>
    <i>
      <x v="161"/>
    </i>
    <i>
      <x v="93"/>
    </i>
    <i>
      <x v="192"/>
    </i>
    <i>
      <x v="193"/>
    </i>
    <i>
      <x v="86"/>
    </i>
    <i>
      <x v="66"/>
    </i>
    <i>
      <x v="281"/>
    </i>
    <i>
      <x v="131"/>
    </i>
    <i>
      <x v="220"/>
    </i>
    <i>
      <x v="127"/>
    </i>
    <i>
      <x v="126"/>
    </i>
    <i>
      <x v="60"/>
    </i>
    <i>
      <x v="148"/>
    </i>
    <i>
      <x v="196"/>
    </i>
    <i>
      <x v="51"/>
    </i>
    <i>
      <x v="221"/>
    </i>
    <i>
      <x v="109"/>
    </i>
    <i>
      <x v="32"/>
    </i>
    <i>
      <x v="155"/>
    </i>
    <i>
      <x v="187"/>
    </i>
    <i>
      <x v="57"/>
    </i>
    <i>
      <x v="258"/>
    </i>
    <i>
      <x v="107"/>
    </i>
    <i>
      <x v="211"/>
    </i>
    <i>
      <x v="223"/>
    </i>
    <i>
      <x v="88"/>
    </i>
    <i>
      <x v="145"/>
    </i>
    <i>
      <x v="147"/>
    </i>
    <i>
      <x v="178"/>
    </i>
    <i>
      <x v="139"/>
    </i>
    <i>
      <x v="227"/>
    </i>
    <i>
      <x v="254"/>
    </i>
    <i>
      <x v="30"/>
    </i>
    <i>
      <x v="259"/>
    </i>
    <i>
      <x v="261"/>
    </i>
    <i>
      <x v="267"/>
    </i>
    <i>
      <x v="20"/>
    </i>
    <i>
      <x v="119"/>
    </i>
    <i>
      <x v="2"/>
    </i>
    <i>
      <x v="181"/>
    </i>
    <i>
      <x v="96"/>
    </i>
    <i>
      <x v="204"/>
    </i>
    <i>
      <x v="275"/>
    </i>
    <i>
      <x v="225"/>
    </i>
    <i>
      <x v="202"/>
    </i>
    <i>
      <x v="14"/>
    </i>
    <i>
      <x v="216"/>
    </i>
    <i>
      <x v="117"/>
    </i>
    <i>
      <x v="137"/>
    </i>
    <i>
      <x v="153"/>
    </i>
    <i>
      <x v="230"/>
    </i>
    <i>
      <x v="299"/>
    </i>
    <i>
      <x v="54"/>
    </i>
    <i>
      <x v="215"/>
    </i>
    <i>
      <x v="23"/>
    </i>
    <i>
      <x v="27"/>
    </i>
    <i>
      <x v="120"/>
    </i>
    <i>
      <x v="121"/>
    </i>
    <i>
      <x v="197"/>
    </i>
    <i>
      <x v="26"/>
    </i>
    <i>
      <x v="8"/>
    </i>
    <i>
      <x v="1"/>
    </i>
    <i>
      <x v="12"/>
    </i>
    <i>
      <x v="171"/>
    </i>
    <i>
      <x v="62"/>
    </i>
    <i>
      <x v="189"/>
    </i>
    <i>
      <x v="113"/>
    </i>
    <i>
      <x v="213"/>
    </i>
    <i>
      <x v="53"/>
    </i>
    <i>
      <x v="65"/>
    </i>
    <i>
      <x v="73"/>
    </i>
    <i>
      <x v="45"/>
    </i>
    <i>
      <x v="242"/>
    </i>
    <i>
      <x v="13"/>
    </i>
    <i>
      <x v="252"/>
    </i>
    <i>
      <x v="228"/>
    </i>
    <i>
      <x v="283"/>
    </i>
    <i>
      <x v="112"/>
    </i>
    <i>
      <x v="241"/>
    </i>
    <i>
      <x v="233"/>
    </i>
    <i>
      <x v="224"/>
    </i>
    <i>
      <x v="163"/>
    </i>
    <i>
      <x v="108"/>
    </i>
    <i>
      <x v="63"/>
    </i>
    <i>
      <x v="87"/>
    </i>
    <i>
      <x v="129"/>
    </i>
    <i>
      <x v="35"/>
    </i>
    <i>
      <x v="257"/>
    </i>
    <i>
      <x v="141"/>
    </i>
    <i>
      <x v="92"/>
    </i>
    <i>
      <x v="175"/>
    </i>
    <i>
      <x v="71"/>
    </i>
    <i>
      <x v="76"/>
    </i>
    <i>
      <x v="156"/>
    </i>
    <i>
      <x v="3"/>
    </i>
    <i>
      <x v="105"/>
    </i>
    <i>
      <x v="80"/>
    </i>
    <i>
      <x v="198"/>
    </i>
    <i>
      <x v="58"/>
    </i>
    <i>
      <x v="219"/>
    </i>
    <i>
      <x v="116"/>
    </i>
    <i>
      <x v="43"/>
    </i>
    <i>
      <x v="115"/>
    </i>
    <i>
      <x v="84"/>
    </i>
    <i>
      <x v="90"/>
    </i>
    <i>
      <x v="208"/>
    </i>
    <i>
      <x v="176"/>
    </i>
    <i>
      <x v="138"/>
    </i>
    <i>
      <x v="203"/>
    </i>
    <i>
      <x v="256"/>
    </i>
    <i>
      <x v="217"/>
    </i>
    <i>
      <x v="104"/>
    </i>
    <i>
      <x v="114"/>
    </i>
    <i>
      <x v="188"/>
    </i>
    <i>
      <x v="136"/>
    </i>
    <i>
      <x v="22"/>
    </i>
    <i>
      <x v="125"/>
    </i>
    <i>
      <x v="52"/>
    </i>
    <i>
      <x v="41"/>
    </i>
    <i>
      <x v="106"/>
    </i>
    <i>
      <x v="34"/>
    </i>
    <i>
      <x v="150"/>
    </i>
    <i>
      <x v="142"/>
    </i>
    <i>
      <x v="285"/>
    </i>
    <i>
      <x v="206"/>
    </i>
    <i>
      <x v="172"/>
    </i>
    <i>
      <x v="214"/>
    </i>
    <i>
      <x v="42"/>
    </i>
    <i>
      <x v="46"/>
    </i>
    <i>
      <x v="28"/>
    </i>
    <i>
      <x v="21"/>
    </i>
    <i>
      <x v="260"/>
    </i>
    <i>
      <x v="19"/>
    </i>
    <i>
      <x v="240"/>
    </i>
    <i>
      <x v="29"/>
    </i>
    <i>
      <x v="78"/>
    </i>
    <i>
      <x v="48"/>
    </i>
    <i>
      <x v="74"/>
    </i>
    <i>
      <x v="234"/>
    </i>
    <i>
      <x v="77"/>
    </i>
    <i>
      <x v="194"/>
    </i>
    <i>
      <x v="182"/>
    </i>
    <i>
      <x v="79"/>
    </i>
    <i>
      <x v="199"/>
    </i>
    <i>
      <x v="4"/>
    </i>
    <i>
      <x v="226"/>
    </i>
    <i>
      <x v="209"/>
    </i>
    <i>
      <x v="288"/>
    </i>
    <i>
      <x v="265"/>
    </i>
    <i>
      <x v="243"/>
    </i>
    <i>
      <x v="236"/>
    </i>
    <i>
      <x v="95"/>
    </i>
    <i>
      <x v="140"/>
    </i>
    <i>
      <x v="201"/>
    </i>
    <i>
      <x v="75"/>
    </i>
    <i>
      <x v="212"/>
    </i>
    <i>
      <x v="94"/>
    </i>
    <i>
      <x v="255"/>
    </i>
    <i>
      <x v="102"/>
    </i>
    <i>
      <x v="229"/>
    </i>
    <i>
      <x v="11"/>
    </i>
    <i>
      <x v="72"/>
    </i>
    <i>
      <x v="273"/>
    </i>
    <i>
      <x v="287"/>
    </i>
    <i>
      <x v="7"/>
    </i>
    <i>
      <x v="268"/>
    </i>
    <i>
      <x v="70"/>
    </i>
    <i>
      <x v="17"/>
    </i>
    <i>
      <x v="262"/>
    </i>
    <i>
      <x v="40"/>
    </i>
    <i>
      <x v="245"/>
    </i>
    <i>
      <x v="169"/>
    </i>
    <i>
      <x v="38"/>
    </i>
    <i>
      <x v="110"/>
    </i>
    <i>
      <x v="97"/>
    </i>
    <i>
      <x v="37"/>
    </i>
    <i>
      <x v="251"/>
    </i>
    <i>
      <x v="173"/>
    </i>
    <i>
      <x v="164"/>
    </i>
    <i>
      <x v="162"/>
    </i>
    <i>
      <x v="289"/>
    </i>
    <i>
      <x v="151"/>
    </i>
    <i>
      <x v="264"/>
    </i>
    <i>
      <x v="158"/>
    </i>
    <i>
      <x v="191"/>
    </i>
    <i>
      <x v="274"/>
    </i>
    <i>
      <x v="246"/>
    </i>
    <i>
      <x v="33"/>
    </i>
    <i>
      <x v="294"/>
    </i>
    <i>
      <x v="6"/>
    </i>
    <i>
      <x v="149"/>
    </i>
    <i>
      <x v="98"/>
    </i>
    <i>
      <x v="132"/>
    </i>
    <i>
      <x v="128"/>
    </i>
    <i>
      <x v="122"/>
    </i>
    <i>
      <x v="270"/>
    </i>
    <i>
      <x v="263"/>
    </i>
    <i>
      <x v="231"/>
    </i>
    <i>
      <x v="157"/>
    </i>
    <i>
      <x v="61"/>
    </i>
    <i>
      <x v="269"/>
    </i>
    <i>
      <x v="190"/>
    </i>
    <i>
      <x v="179"/>
    </i>
    <i>
      <x v="166"/>
    </i>
    <i>
      <x v="279"/>
    </i>
    <i>
      <x v="296"/>
    </i>
    <i>
      <x v="218"/>
    </i>
    <i>
      <x v="118"/>
    </i>
    <i>
      <x v="186"/>
    </i>
    <i>
      <x v="5"/>
    </i>
    <i>
      <x v="39"/>
    </i>
    <i>
      <x v="47"/>
    </i>
    <i>
      <x v="291"/>
    </i>
    <i>
      <x v="111"/>
    </i>
    <i>
      <x v="183"/>
    </i>
    <i>
      <x v="44"/>
    </i>
    <i>
      <x v="200"/>
    </i>
    <i>
      <x v="247"/>
    </i>
    <i>
      <x v="135"/>
    </i>
    <i>
      <x v="184"/>
    </i>
    <i>
      <x v="31"/>
    </i>
    <i>
      <x v="232"/>
    </i>
    <i>
      <x v="170"/>
    </i>
    <i>
      <x v="295"/>
    </i>
    <i>
      <x v="68"/>
    </i>
    <i>
      <x v="146"/>
    </i>
    <i>
      <x v="167"/>
    </i>
    <i>
      <x v="249"/>
    </i>
    <i>
      <x v="144"/>
    </i>
    <i>
      <x v="36"/>
    </i>
    <i>
      <x v="124"/>
    </i>
    <i>
      <x v="271"/>
    </i>
    <i>
      <x v="276"/>
    </i>
    <i>
      <x v="253"/>
    </i>
    <i>
      <x v="9"/>
    </i>
    <i>
      <x v="280"/>
    </i>
    <i>
      <x v="290"/>
    </i>
    <i>
      <x v="238"/>
    </i>
    <i>
      <x v="160"/>
    </i>
    <i>
      <x v="277"/>
    </i>
    <i>
      <x v="103"/>
    </i>
    <i>
      <x v="18"/>
    </i>
    <i>
      <x v="50"/>
    </i>
    <i>
      <x v="185"/>
    </i>
    <i>
      <x v="82"/>
    </i>
    <i>
      <x v="49"/>
    </i>
    <i>
      <x v="24"/>
    </i>
    <i>
      <x v="56"/>
    </i>
    <i>
      <x v="174"/>
    </i>
    <i>
      <x v="25"/>
    </i>
    <i>
      <x v="248"/>
    </i>
    <i>
      <x v="207"/>
    </i>
    <i>
      <x v="130"/>
    </i>
    <i>
      <x v="134"/>
    </i>
    <i>
      <x v="282"/>
    </i>
    <i>
      <x v="64"/>
    </i>
    <i>
      <x v="16"/>
    </i>
    <i>
      <x v="168"/>
    </i>
    <i>
      <x v="205"/>
    </i>
    <i>
      <x v="250"/>
    </i>
    <i>
      <x v="81"/>
    </i>
    <i>
      <x v="69"/>
    </i>
    <i>
      <x v="297"/>
    </i>
    <i>
      <x v="85"/>
    </i>
    <i>
      <x/>
    </i>
    <i>
      <x v="10"/>
    </i>
    <i>
      <x v="91"/>
    </i>
    <i>
      <x v="99"/>
    </i>
    <i>
      <x v="123"/>
    </i>
    <i>
      <x v="152"/>
    </i>
    <i>
      <x v="177"/>
    </i>
    <i>
      <x v="15"/>
    </i>
    <i>
      <x v="159"/>
    </i>
    <i>
      <x v="154"/>
    </i>
    <i>
      <x v="59"/>
    </i>
  </rowItems>
  <colFields count="1">
    <field x="-2"/>
  </colFields>
  <colItems count="2">
    <i>
      <x/>
    </i>
    <i i="1">
      <x v="1"/>
    </i>
  </colItems>
  <pageFields count="1">
    <pageField fld="3" hier="-1"/>
  </pageFields>
  <dataFields count="2">
    <dataField name="Sum of Sales" fld="11" baseField="0" baseItem="0" numFmtId="164"/>
    <dataField name="Count of Order ID" fld="0" subtotal="count" baseField="0" baseItem="0"/>
  </dataFields>
  <chartFormats count="2">
    <chartFormat chart="4"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7FAAD3D-5B77-4FC1-90E5-37E231B93780}" sourceName="Region">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445564169">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DCAF3D2-54D8-4E30-BE1F-4A6D0861E44D}" sourceName="Category">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44556416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37C2172-AFAB-4A87-9335-DC722BBDA39E}" sourceName="year">
  <pivotTables>
    <pivotTable tabId="2" name="PivotTable2"/>
    <pivotTable tabId="2" name="PivotTable1"/>
    <pivotTable tabId="2" name="PivotTable3"/>
    <pivotTable tabId="2" name="PivotTable4"/>
    <pivotTable tabId="2" name="PivotTable5"/>
    <pivotTable tabId="2" name="PivotTable6"/>
    <pivotTable tabId="2" name="PivotTable7"/>
    <pivotTable tabId="2" name="PivotTable8"/>
  </pivotTables>
  <data>
    <tabular pivotCacheId="44556416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4AFEDD0-3044-4562-81E4-37C001C7A9D1}" cache="Slicer_Region" caption="Region" columnCount="4" rowHeight="234950"/>
  <slicer name="Category" xr10:uid="{B970F16D-B326-4CDC-B685-F8DCDC6465C1}" cache="Slicer_Category" caption="Category" rowHeight="234950"/>
  <slicer name="year" xr10:uid="{0D4B1909-F0B7-4488-83CF-C6370D98A00D}" cache="Slicer_year" caption="year" columnCoun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B68341-278F-472C-B526-657AE00B5EF9}" name="Table1" displayName="Table1" ref="A1:R8501" totalsRowShown="0">
  <autoFilter ref="A1:R8501" xr:uid="{E8B68341-278F-472C-B526-657AE00B5EF9}"/>
  <tableColumns count="18">
    <tableColumn id="1" xr3:uid="{4ED1AA40-E63D-4B1D-A72F-70ED5D42FD94}" name="Order ID"/>
    <tableColumn id="2" xr3:uid="{9DB36FE8-CA22-4D4E-B527-382C431F859A}" name="Order Date" dataDxfId="4"/>
    <tableColumn id="18" xr3:uid="{8604E9E7-9705-4AAE-A74A-7DE51BBF2D8D}" name="year" dataDxfId="3">
      <calculatedColumnFormula>TEXT(Table1[[#This Row],[Order Date]],"yyyy")</calculatedColumnFormula>
    </tableColumn>
    <tableColumn id="3" xr3:uid="{875BCA38-2ED9-4EC1-BA7E-C9D9847484DA}" name="Customer ID"/>
    <tableColumn id="4" xr3:uid="{04A3FB67-652D-41BB-9722-A1DBB3D40212}" name="Customer Name"/>
    <tableColumn id="5" xr3:uid="{A2436E91-3990-4D25-A6F6-C3C115C7A5D3}" name="Region"/>
    <tableColumn id="6" xr3:uid="{29F3E4B2-B118-4CB1-9E52-D6B00F7E208D}" name="State"/>
    <tableColumn id="7" xr3:uid="{829D6749-7911-4529-B1CA-EB57CF66B414}" name="City"/>
    <tableColumn id="8" xr3:uid="{BFF36033-5920-4558-8D40-5909A4C2B1A1}" name="Category"/>
    <tableColumn id="9" xr3:uid="{60F89967-D89F-4EB0-9DB1-1CA8A530FCCD}" name="Sub Category"/>
    <tableColumn id="10" xr3:uid="{09E061E5-AC40-4CC9-A939-3CFCC5D547C8}" name="Product Name"/>
    <tableColumn id="11" xr3:uid="{D6CC6D62-C5A8-4CDE-9F99-F2616053D474}" name="Sales" dataDxfId="2"/>
    <tableColumn id="12" xr3:uid="{A96AD4F1-8045-453F-83EF-F8CFBEF7225A}" name="Quantity"/>
    <tableColumn id="13" xr3:uid="{EED60545-9E21-4CC3-89BF-3B5EE7143A12}" name="Discount" dataCellStyle="Percent"/>
    <tableColumn id="14" xr3:uid="{11E31076-BA15-439F-AC1E-63D46E0E72A3}" name="Cost Price" dataDxfId="1"/>
    <tableColumn id="15" xr3:uid="{C3188D52-88AF-4EE2-8C1A-8942ED861527}" name="Profit" dataDxfId="0"/>
    <tableColumn id="16" xr3:uid="{62FD0002-A6E8-4589-A168-302B6FC4F3A8}" name="Salesperson"/>
    <tableColumn id="17" xr3:uid="{4AB9F38A-C793-4072-8C21-3E157A48C905}" name="Customer Seg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F20C7-FD49-4EF7-A1C9-1F46F24036F0}">
  <dimension ref="A2:F342"/>
  <sheetViews>
    <sheetView topLeftCell="A26" workbookViewId="0">
      <selection activeCell="A42" sqref="A42"/>
    </sheetView>
  </sheetViews>
  <sheetFormatPr defaultRowHeight="14.4" x14ac:dyDescent="0.3"/>
  <cols>
    <col min="1" max="1" width="16.77734375" bestFit="1" customWidth="1"/>
    <col min="2" max="2" width="12.88671875" bestFit="1" customWidth="1"/>
    <col min="3" max="3" width="15.88671875" bestFit="1" customWidth="1"/>
    <col min="5" max="5" width="14.88671875" bestFit="1" customWidth="1"/>
    <col min="6" max="6" width="15.44140625" bestFit="1" customWidth="1"/>
  </cols>
  <sheetData>
    <row r="2" spans="1:5" x14ac:dyDescent="0.3">
      <c r="E2" t="s">
        <v>9902</v>
      </c>
    </row>
    <row r="3" spans="1:5" x14ac:dyDescent="0.3">
      <c r="A3" s="4" t="s">
        <v>9900</v>
      </c>
      <c r="B3" t="s">
        <v>9901</v>
      </c>
      <c r="E3" s="2">
        <v>1051961513.0800021</v>
      </c>
    </row>
    <row r="4" spans="1:5" x14ac:dyDescent="0.3">
      <c r="A4" s="5" t="s">
        <v>83</v>
      </c>
      <c r="B4" s="2"/>
    </row>
    <row r="5" spans="1:5" x14ac:dyDescent="0.3">
      <c r="A5" s="6" t="s">
        <v>84</v>
      </c>
      <c r="B5" s="2">
        <v>30287598.109999985</v>
      </c>
    </row>
    <row r="6" spans="1:5" x14ac:dyDescent="0.3">
      <c r="A6" s="6" t="s">
        <v>202</v>
      </c>
      <c r="B6" s="2">
        <v>28617994.930000018</v>
      </c>
    </row>
    <row r="7" spans="1:5" x14ac:dyDescent="0.3">
      <c r="A7" s="6" t="s">
        <v>155</v>
      </c>
      <c r="B7" s="2">
        <v>28497845.269999996</v>
      </c>
    </row>
    <row r="8" spans="1:5" x14ac:dyDescent="0.3">
      <c r="A8" s="6" t="s">
        <v>119</v>
      </c>
      <c r="B8" s="2">
        <v>22486834.739999995</v>
      </c>
    </row>
    <row r="9" spans="1:5" x14ac:dyDescent="0.3">
      <c r="A9" s="5" t="s">
        <v>23</v>
      </c>
      <c r="B9" s="2"/>
    </row>
    <row r="10" spans="1:5" x14ac:dyDescent="0.3">
      <c r="A10" s="6" t="s">
        <v>134</v>
      </c>
      <c r="B10" s="2">
        <v>11339259.689999999</v>
      </c>
    </row>
    <row r="11" spans="1:5" x14ac:dyDescent="0.3">
      <c r="A11" s="6" t="s">
        <v>24</v>
      </c>
      <c r="B11" s="2">
        <v>10348407.739999995</v>
      </c>
    </row>
    <row r="12" spans="1:5" x14ac:dyDescent="0.3">
      <c r="A12" s="6" t="s">
        <v>114</v>
      </c>
      <c r="B12" s="2">
        <v>10105479.869999997</v>
      </c>
    </row>
    <row r="13" spans="1:5" x14ac:dyDescent="0.3">
      <c r="A13" s="6" t="s">
        <v>60</v>
      </c>
      <c r="B13" s="2">
        <v>9388245.4500000011</v>
      </c>
    </row>
    <row r="14" spans="1:5" x14ac:dyDescent="0.3">
      <c r="A14" s="5" t="s">
        <v>34</v>
      </c>
      <c r="B14" s="2"/>
    </row>
    <row r="15" spans="1:5" x14ac:dyDescent="0.3">
      <c r="A15" s="6" t="s">
        <v>53</v>
      </c>
      <c r="B15" s="2">
        <v>1089091.94</v>
      </c>
    </row>
    <row r="16" spans="1:5" x14ac:dyDescent="0.3">
      <c r="A16" s="6" t="s">
        <v>35</v>
      </c>
      <c r="B16" s="2">
        <v>1012467.3999999991</v>
      </c>
    </row>
    <row r="17" spans="1:5" x14ac:dyDescent="0.3">
      <c r="A17" s="6" t="s">
        <v>101</v>
      </c>
      <c r="B17" s="2">
        <v>897164.54999999993</v>
      </c>
    </row>
    <row r="18" spans="1:5" x14ac:dyDescent="0.3">
      <c r="A18" s="6" t="s">
        <v>45</v>
      </c>
      <c r="B18" s="2">
        <v>868558.55999999982</v>
      </c>
    </row>
    <row r="20" spans="1:5" x14ac:dyDescent="0.3">
      <c r="E20" t="s">
        <v>9901</v>
      </c>
    </row>
    <row r="21" spans="1:5" x14ac:dyDescent="0.3">
      <c r="E21" s="2">
        <v>154938948.24999979</v>
      </c>
    </row>
    <row r="22" spans="1:5" x14ac:dyDescent="0.3">
      <c r="A22" s="4" t="s">
        <v>9900</v>
      </c>
      <c r="B22" t="s">
        <v>9901</v>
      </c>
    </row>
    <row r="23" spans="1:5" x14ac:dyDescent="0.3">
      <c r="A23" s="7">
        <v>0</v>
      </c>
      <c r="B23" s="2">
        <v>61022147.339999944</v>
      </c>
    </row>
    <row r="24" spans="1:5" x14ac:dyDescent="0.3">
      <c r="A24" s="7">
        <v>0.05</v>
      </c>
      <c r="B24" s="2">
        <v>50504179.319999985</v>
      </c>
    </row>
    <row r="25" spans="1:5" x14ac:dyDescent="0.3">
      <c r="A25" s="7">
        <v>0.1</v>
      </c>
      <c r="B25" s="2">
        <v>48546177.829999976</v>
      </c>
    </row>
    <row r="26" spans="1:5" x14ac:dyDescent="0.3">
      <c r="A26" s="7">
        <v>0.15</v>
      </c>
      <c r="B26" s="2">
        <v>39119121.260000028</v>
      </c>
    </row>
    <row r="27" spans="1:5" x14ac:dyDescent="0.3">
      <c r="A27" s="7">
        <v>0.2</v>
      </c>
      <c r="B27" s="2">
        <v>25535583.68999999</v>
      </c>
    </row>
    <row r="28" spans="1:5" x14ac:dyDescent="0.3">
      <c r="A28" s="7">
        <v>0.3</v>
      </c>
      <c r="B28" s="2">
        <v>9825120.2899999954</v>
      </c>
    </row>
    <row r="29" spans="1:5" x14ac:dyDescent="0.3">
      <c r="A29" s="7">
        <v>0.4</v>
      </c>
      <c r="B29" s="2">
        <v>-33835273.320000015</v>
      </c>
    </row>
    <row r="30" spans="1:5" x14ac:dyDescent="0.3">
      <c r="A30" s="7">
        <v>0.5</v>
      </c>
      <c r="B30" s="2">
        <v>-45778108.1599999</v>
      </c>
    </row>
    <row r="34" spans="1:6" x14ac:dyDescent="0.3">
      <c r="A34" s="4" t="s">
        <v>9900</v>
      </c>
      <c r="B34" t="s">
        <v>9902</v>
      </c>
      <c r="C34" t="s">
        <v>9901</v>
      </c>
    </row>
    <row r="35" spans="1:6" x14ac:dyDescent="0.3">
      <c r="A35" s="5" t="s">
        <v>111</v>
      </c>
      <c r="B35" s="2">
        <v>273018804.35000002</v>
      </c>
      <c r="C35" s="2">
        <v>38345523.369999968</v>
      </c>
    </row>
    <row r="36" spans="1:6" x14ac:dyDescent="0.3">
      <c r="A36" s="5" t="s">
        <v>42</v>
      </c>
      <c r="B36" s="2">
        <v>271039882.67000002</v>
      </c>
      <c r="C36" s="2">
        <v>41433527.649999991</v>
      </c>
    </row>
    <row r="37" spans="1:6" x14ac:dyDescent="0.3">
      <c r="A37" s="5" t="s">
        <v>20</v>
      </c>
      <c r="B37" s="2">
        <v>250618885.11999997</v>
      </c>
      <c r="C37" s="2">
        <v>36459941.700000025</v>
      </c>
      <c r="E37" t="s">
        <v>9902</v>
      </c>
      <c r="F37" t="s">
        <v>9901</v>
      </c>
    </row>
    <row r="38" spans="1:6" x14ac:dyDescent="0.3">
      <c r="A38" s="5" t="s">
        <v>31</v>
      </c>
      <c r="B38" s="2">
        <v>257283940.94000036</v>
      </c>
      <c r="C38" s="2">
        <v>38699955.529999979</v>
      </c>
      <c r="E38" s="2">
        <v>1051961513.0800021</v>
      </c>
      <c r="F38" s="2">
        <v>154938948.24999979</v>
      </c>
    </row>
    <row r="40" spans="1:6" x14ac:dyDescent="0.3">
      <c r="A40" s="4" t="s">
        <v>2</v>
      </c>
      <c r="B40" t="s">
        <v>9904</v>
      </c>
    </row>
    <row r="42" spans="1:6" x14ac:dyDescent="0.3">
      <c r="A42" s="4" t="s">
        <v>9900</v>
      </c>
      <c r="B42" t="s">
        <v>9902</v>
      </c>
      <c r="C42" t="s">
        <v>9907</v>
      </c>
    </row>
    <row r="43" spans="1:6" x14ac:dyDescent="0.3">
      <c r="A43" s="5" t="s">
        <v>1277</v>
      </c>
      <c r="B43" s="2">
        <v>6260685.2800000003</v>
      </c>
      <c r="C43" s="13">
        <v>39</v>
      </c>
    </row>
    <row r="44" spans="1:6" x14ac:dyDescent="0.3">
      <c r="A44" s="5" t="s">
        <v>282</v>
      </c>
      <c r="B44" s="2">
        <v>6236348.879999999</v>
      </c>
      <c r="C44" s="13">
        <v>39</v>
      </c>
    </row>
    <row r="45" spans="1:6" x14ac:dyDescent="0.3">
      <c r="A45" s="5" t="s">
        <v>659</v>
      </c>
      <c r="B45" s="2">
        <v>6233681.1399999978</v>
      </c>
      <c r="C45" s="13">
        <v>34</v>
      </c>
    </row>
    <row r="46" spans="1:6" x14ac:dyDescent="0.3">
      <c r="A46" s="5" t="s">
        <v>368</v>
      </c>
      <c r="B46" s="2">
        <v>6222819.7599999998</v>
      </c>
      <c r="C46" s="13">
        <v>35</v>
      </c>
    </row>
    <row r="47" spans="1:6" x14ac:dyDescent="0.3">
      <c r="A47" s="5" t="s">
        <v>19</v>
      </c>
      <c r="B47" s="2">
        <v>6200072.5699999975</v>
      </c>
      <c r="C47" s="13">
        <v>33</v>
      </c>
    </row>
    <row r="48" spans="1:6" x14ac:dyDescent="0.3">
      <c r="A48" s="5" t="s">
        <v>512</v>
      </c>
      <c r="B48" s="2">
        <v>6164085.3899999997</v>
      </c>
      <c r="C48" s="13">
        <v>29</v>
      </c>
    </row>
    <row r="49" spans="1:5" x14ac:dyDescent="0.3">
      <c r="A49" s="5" t="s">
        <v>1263</v>
      </c>
      <c r="B49" s="2">
        <v>6136647.2400000012</v>
      </c>
      <c r="C49" s="13">
        <v>33</v>
      </c>
    </row>
    <row r="50" spans="1:5" x14ac:dyDescent="0.3">
      <c r="A50" s="5" t="s">
        <v>774</v>
      </c>
      <c r="B50" s="2">
        <v>6094544.2699999977</v>
      </c>
      <c r="C50" s="13">
        <v>36</v>
      </c>
    </row>
    <row r="51" spans="1:5" x14ac:dyDescent="0.3">
      <c r="A51" s="5" t="s">
        <v>727</v>
      </c>
      <c r="B51" s="2">
        <v>6008270.3399999999</v>
      </c>
      <c r="C51" s="13">
        <v>34</v>
      </c>
    </row>
    <row r="52" spans="1:5" x14ac:dyDescent="0.3">
      <c r="A52" s="5" t="s">
        <v>675</v>
      </c>
      <c r="B52" s="2">
        <v>6003763.1099999994</v>
      </c>
      <c r="C52" s="13">
        <v>37</v>
      </c>
    </row>
    <row r="53" spans="1:5" x14ac:dyDescent="0.3">
      <c r="A53" s="5" t="s">
        <v>350</v>
      </c>
      <c r="B53" s="2">
        <v>5863169.5000000009</v>
      </c>
      <c r="C53" s="13">
        <v>37</v>
      </c>
    </row>
    <row r="54" spans="1:5" x14ac:dyDescent="0.3">
      <c r="A54" s="5" t="s">
        <v>1376</v>
      </c>
      <c r="B54" s="2">
        <v>5836719.8799999999</v>
      </c>
      <c r="C54" s="13">
        <v>33</v>
      </c>
    </row>
    <row r="55" spans="1:5" x14ac:dyDescent="0.3">
      <c r="A55" s="5" t="s">
        <v>493</v>
      </c>
      <c r="B55" s="2">
        <v>5675356.4799999986</v>
      </c>
      <c r="C55" s="13">
        <v>35</v>
      </c>
    </row>
    <row r="56" spans="1:5" x14ac:dyDescent="0.3">
      <c r="A56" s="5" t="s">
        <v>278</v>
      </c>
      <c r="B56" s="2">
        <v>5607104.1300000008</v>
      </c>
      <c r="C56" s="13">
        <v>38</v>
      </c>
      <c r="E56" t="s">
        <v>9903</v>
      </c>
    </row>
    <row r="57" spans="1:5" x14ac:dyDescent="0.3">
      <c r="A57" s="5" t="s">
        <v>795</v>
      </c>
      <c r="B57" s="2">
        <v>5530180.4400000023</v>
      </c>
      <c r="C57" s="13">
        <v>38</v>
      </c>
      <c r="E57" s="13">
        <v>68654</v>
      </c>
    </row>
    <row r="58" spans="1:5" x14ac:dyDescent="0.3">
      <c r="A58" s="5" t="s">
        <v>1034</v>
      </c>
      <c r="B58" s="2">
        <v>5497449.3800000008</v>
      </c>
      <c r="C58" s="13">
        <v>25</v>
      </c>
    </row>
    <row r="59" spans="1:5" x14ac:dyDescent="0.3">
      <c r="A59" s="5" t="s">
        <v>732</v>
      </c>
      <c r="B59" s="2">
        <v>5464872.4600000009</v>
      </c>
      <c r="C59" s="13">
        <v>33</v>
      </c>
    </row>
    <row r="60" spans="1:5" x14ac:dyDescent="0.3">
      <c r="A60" s="5" t="s">
        <v>881</v>
      </c>
      <c r="B60" s="2">
        <v>5395294.3999999994</v>
      </c>
      <c r="C60" s="13">
        <v>28</v>
      </c>
    </row>
    <row r="61" spans="1:5" x14ac:dyDescent="0.3">
      <c r="A61" s="5" t="s">
        <v>414</v>
      </c>
      <c r="B61" s="2">
        <v>5381033.2999999998</v>
      </c>
      <c r="C61" s="13">
        <v>34</v>
      </c>
    </row>
    <row r="62" spans="1:5" x14ac:dyDescent="0.3">
      <c r="A62" s="5" t="s">
        <v>183</v>
      </c>
      <c r="B62" s="2">
        <v>5378843.5800000001</v>
      </c>
      <c r="C62" s="13">
        <v>44</v>
      </c>
    </row>
    <row r="63" spans="1:5" x14ac:dyDescent="0.3">
      <c r="A63" s="5" t="s">
        <v>1131</v>
      </c>
      <c r="B63" s="2">
        <v>5327230.3600000003</v>
      </c>
      <c r="C63" s="13">
        <v>33</v>
      </c>
    </row>
    <row r="64" spans="1:5" x14ac:dyDescent="0.3">
      <c r="A64" s="5" t="s">
        <v>593</v>
      </c>
      <c r="B64" s="2">
        <v>5297142.82</v>
      </c>
      <c r="C64" s="13">
        <v>33</v>
      </c>
    </row>
    <row r="65" spans="1:3" x14ac:dyDescent="0.3">
      <c r="A65" s="5" t="s">
        <v>168</v>
      </c>
      <c r="B65" s="2">
        <v>5291283.7499999991</v>
      </c>
      <c r="C65" s="13">
        <v>34</v>
      </c>
    </row>
    <row r="66" spans="1:3" x14ac:dyDescent="0.3">
      <c r="A66" s="5" t="s">
        <v>645</v>
      </c>
      <c r="B66" s="2">
        <v>5211614.5600000015</v>
      </c>
      <c r="C66" s="13">
        <v>32</v>
      </c>
    </row>
    <row r="67" spans="1:3" x14ac:dyDescent="0.3">
      <c r="A67" s="5" t="s">
        <v>1615</v>
      </c>
      <c r="B67" s="2">
        <v>5144623.4599999972</v>
      </c>
      <c r="C67" s="13">
        <v>34</v>
      </c>
    </row>
    <row r="68" spans="1:3" x14ac:dyDescent="0.3">
      <c r="A68" s="5" t="s">
        <v>617</v>
      </c>
      <c r="B68" s="2">
        <v>5098105.72</v>
      </c>
      <c r="C68" s="13">
        <v>30</v>
      </c>
    </row>
    <row r="69" spans="1:3" x14ac:dyDescent="0.3">
      <c r="A69" s="5" t="s">
        <v>306</v>
      </c>
      <c r="B69" s="2">
        <v>5073033.459999999</v>
      </c>
      <c r="C69" s="13">
        <v>31</v>
      </c>
    </row>
    <row r="70" spans="1:3" x14ac:dyDescent="0.3">
      <c r="A70" s="5" t="s">
        <v>532</v>
      </c>
      <c r="B70" s="2">
        <v>5049213.6499999994</v>
      </c>
      <c r="C70" s="13">
        <v>36</v>
      </c>
    </row>
    <row r="71" spans="1:3" x14ac:dyDescent="0.3">
      <c r="A71" s="5" t="s">
        <v>218</v>
      </c>
      <c r="B71" s="2">
        <v>5019557.209999999</v>
      </c>
      <c r="C71" s="13">
        <v>30</v>
      </c>
    </row>
    <row r="72" spans="1:3" x14ac:dyDescent="0.3">
      <c r="A72" s="5" t="s">
        <v>893</v>
      </c>
      <c r="B72" s="2">
        <v>4993618.9799999986</v>
      </c>
      <c r="C72" s="13">
        <v>30</v>
      </c>
    </row>
    <row r="73" spans="1:3" x14ac:dyDescent="0.3">
      <c r="A73" s="5" t="s">
        <v>253</v>
      </c>
      <c r="B73" s="2">
        <v>4993574.93</v>
      </c>
      <c r="C73" s="13">
        <v>36</v>
      </c>
    </row>
    <row r="74" spans="1:3" x14ac:dyDescent="0.3">
      <c r="A74" s="5" t="s">
        <v>584</v>
      </c>
      <c r="B74" s="2">
        <v>4957471.8500000006</v>
      </c>
      <c r="C74" s="13">
        <v>29</v>
      </c>
    </row>
    <row r="75" spans="1:3" x14ac:dyDescent="0.3">
      <c r="A75" s="5" t="s">
        <v>377</v>
      </c>
      <c r="B75" s="2">
        <v>4956155.41</v>
      </c>
      <c r="C75" s="13">
        <v>32</v>
      </c>
    </row>
    <row r="76" spans="1:3" x14ac:dyDescent="0.3">
      <c r="A76" s="5" t="s">
        <v>1458</v>
      </c>
      <c r="B76" s="2">
        <v>4929680.72</v>
      </c>
      <c r="C76" s="13">
        <v>27</v>
      </c>
    </row>
    <row r="77" spans="1:3" x14ac:dyDescent="0.3">
      <c r="A77" s="5" t="s">
        <v>289</v>
      </c>
      <c r="B77" s="2">
        <v>4883309.1400000006</v>
      </c>
      <c r="C77" s="13">
        <v>32</v>
      </c>
    </row>
    <row r="78" spans="1:3" x14ac:dyDescent="0.3">
      <c r="A78" s="5" t="s">
        <v>916</v>
      </c>
      <c r="B78" s="2">
        <v>4877389.5999999987</v>
      </c>
      <c r="C78" s="13">
        <v>33</v>
      </c>
    </row>
    <row r="79" spans="1:3" x14ac:dyDescent="0.3">
      <c r="A79" s="5" t="s">
        <v>2340</v>
      </c>
      <c r="B79" s="2">
        <v>4843658.5499999989</v>
      </c>
      <c r="C79" s="13">
        <v>33</v>
      </c>
    </row>
    <row r="80" spans="1:3" x14ac:dyDescent="0.3">
      <c r="A80" s="5" t="s">
        <v>432</v>
      </c>
      <c r="B80" s="2">
        <v>4840301.8899999997</v>
      </c>
      <c r="C80" s="13">
        <v>31</v>
      </c>
    </row>
    <row r="81" spans="1:3" x14ac:dyDescent="0.3">
      <c r="A81" s="5" t="s">
        <v>1183</v>
      </c>
      <c r="B81" s="2">
        <v>4821242.3999999994</v>
      </c>
      <c r="C81" s="13">
        <v>25</v>
      </c>
    </row>
    <row r="82" spans="1:3" x14ac:dyDescent="0.3">
      <c r="A82" s="5" t="s">
        <v>840</v>
      </c>
      <c r="B82" s="2">
        <v>4817756.8999999994</v>
      </c>
      <c r="C82" s="13">
        <v>30</v>
      </c>
    </row>
    <row r="83" spans="1:3" x14ac:dyDescent="0.3">
      <c r="A83" s="5" t="s">
        <v>421</v>
      </c>
      <c r="B83" s="2">
        <v>4816806.12</v>
      </c>
      <c r="C83" s="13">
        <v>30</v>
      </c>
    </row>
    <row r="84" spans="1:3" x14ac:dyDescent="0.3">
      <c r="A84" s="5" t="s">
        <v>100</v>
      </c>
      <c r="B84" s="2">
        <v>4780838.99</v>
      </c>
      <c r="C84" s="13">
        <v>30</v>
      </c>
    </row>
    <row r="85" spans="1:3" x14ac:dyDescent="0.3">
      <c r="A85" s="5" t="s">
        <v>1143</v>
      </c>
      <c r="B85" s="2">
        <v>4751166.6499999994</v>
      </c>
      <c r="C85" s="13">
        <v>29</v>
      </c>
    </row>
    <row r="86" spans="1:3" x14ac:dyDescent="0.3">
      <c r="A86" s="5" t="s">
        <v>1089</v>
      </c>
      <c r="B86" s="2">
        <v>4749953.3000000007</v>
      </c>
      <c r="C86" s="13">
        <v>40</v>
      </c>
    </row>
    <row r="87" spans="1:3" x14ac:dyDescent="0.3">
      <c r="A87" s="5" t="s">
        <v>1119</v>
      </c>
      <c r="B87" s="2">
        <v>4738998.790000001</v>
      </c>
      <c r="C87" s="13">
        <v>31</v>
      </c>
    </row>
    <row r="88" spans="1:3" x14ac:dyDescent="0.3">
      <c r="A88" s="5" t="s">
        <v>1058</v>
      </c>
      <c r="B88" s="2">
        <v>4716073.8600000003</v>
      </c>
      <c r="C88" s="13">
        <v>35</v>
      </c>
    </row>
    <row r="89" spans="1:3" x14ac:dyDescent="0.3">
      <c r="A89" s="5" t="s">
        <v>703</v>
      </c>
      <c r="B89" s="2">
        <v>4704582.5399999991</v>
      </c>
      <c r="C89" s="13">
        <v>25</v>
      </c>
    </row>
    <row r="90" spans="1:3" x14ac:dyDescent="0.3">
      <c r="A90" s="5" t="s">
        <v>272</v>
      </c>
      <c r="B90" s="2">
        <v>4645169.0100000007</v>
      </c>
      <c r="C90" s="13">
        <v>30</v>
      </c>
    </row>
    <row r="91" spans="1:3" x14ac:dyDescent="0.3">
      <c r="A91" s="5" t="s">
        <v>508</v>
      </c>
      <c r="B91" s="2">
        <v>4635275.8100000005</v>
      </c>
      <c r="C91" s="13">
        <v>28</v>
      </c>
    </row>
    <row r="92" spans="1:3" x14ac:dyDescent="0.3">
      <c r="A92" s="5" t="s">
        <v>333</v>
      </c>
      <c r="B92" s="2">
        <v>4608138.8500000006</v>
      </c>
      <c r="C92" s="13">
        <v>28</v>
      </c>
    </row>
    <row r="93" spans="1:3" x14ac:dyDescent="0.3">
      <c r="A93" s="5" t="s">
        <v>2172</v>
      </c>
      <c r="B93" s="2">
        <v>4594708.6499999994</v>
      </c>
      <c r="C93" s="13">
        <v>28</v>
      </c>
    </row>
    <row r="94" spans="1:3" x14ac:dyDescent="0.3">
      <c r="A94" s="5" t="s">
        <v>590</v>
      </c>
      <c r="B94" s="2">
        <v>4575387.8999999994</v>
      </c>
      <c r="C94" s="13">
        <v>37</v>
      </c>
    </row>
    <row r="95" spans="1:3" x14ac:dyDescent="0.3">
      <c r="A95" s="5" t="s">
        <v>469</v>
      </c>
      <c r="B95" s="2">
        <v>4574022.1899999995</v>
      </c>
      <c r="C95" s="13">
        <v>38</v>
      </c>
    </row>
    <row r="96" spans="1:3" x14ac:dyDescent="0.3">
      <c r="A96" s="5" t="s">
        <v>322</v>
      </c>
      <c r="B96" s="2">
        <v>4551605.7800000012</v>
      </c>
      <c r="C96" s="13">
        <v>30</v>
      </c>
    </row>
    <row r="97" spans="1:3" x14ac:dyDescent="0.3">
      <c r="A97" s="5" t="s">
        <v>396</v>
      </c>
      <c r="B97" s="2">
        <v>4542859.6899999995</v>
      </c>
      <c r="C97" s="13">
        <v>36</v>
      </c>
    </row>
    <row r="98" spans="1:3" x14ac:dyDescent="0.3">
      <c r="A98" s="5" t="s">
        <v>1178</v>
      </c>
      <c r="B98" s="2">
        <v>4536259.5899999989</v>
      </c>
      <c r="C98" s="13">
        <v>25</v>
      </c>
    </row>
    <row r="99" spans="1:3" x14ac:dyDescent="0.3">
      <c r="A99" s="5" t="s">
        <v>1037</v>
      </c>
      <c r="B99" s="2">
        <v>4534325.6400000006</v>
      </c>
      <c r="C99" s="13">
        <v>39</v>
      </c>
    </row>
    <row r="100" spans="1:3" x14ac:dyDescent="0.3">
      <c r="A100" s="5" t="s">
        <v>900</v>
      </c>
      <c r="B100" s="2">
        <v>4460121.34</v>
      </c>
      <c r="C100" s="13">
        <v>29</v>
      </c>
    </row>
    <row r="101" spans="1:3" x14ac:dyDescent="0.3">
      <c r="A101" s="5" t="s">
        <v>196</v>
      </c>
      <c r="B101" s="2">
        <v>4457655.7399999993</v>
      </c>
      <c r="C101" s="13">
        <v>34</v>
      </c>
    </row>
    <row r="102" spans="1:3" x14ac:dyDescent="0.3">
      <c r="A102" s="5" t="s">
        <v>193</v>
      </c>
      <c r="B102" s="2">
        <v>4441571.4300000006</v>
      </c>
      <c r="C102" s="13">
        <v>23</v>
      </c>
    </row>
    <row r="103" spans="1:3" x14ac:dyDescent="0.3">
      <c r="A103" s="5" t="s">
        <v>58</v>
      </c>
      <c r="B103" s="2">
        <v>4423311.5999999996</v>
      </c>
      <c r="C103" s="13">
        <v>35</v>
      </c>
    </row>
    <row r="104" spans="1:3" x14ac:dyDescent="0.3">
      <c r="A104" s="5" t="s">
        <v>138</v>
      </c>
      <c r="B104" s="2">
        <v>4416605.05</v>
      </c>
      <c r="C104" s="13">
        <v>27</v>
      </c>
    </row>
    <row r="105" spans="1:3" x14ac:dyDescent="0.3">
      <c r="A105" s="5" t="s">
        <v>150</v>
      </c>
      <c r="B105" s="2">
        <v>4389888.03</v>
      </c>
      <c r="C105" s="13">
        <v>32</v>
      </c>
    </row>
    <row r="106" spans="1:3" x14ac:dyDescent="0.3">
      <c r="A106" s="5" t="s">
        <v>828</v>
      </c>
      <c r="B106" s="2">
        <v>4369587.2899999991</v>
      </c>
      <c r="C106" s="13">
        <v>33</v>
      </c>
    </row>
    <row r="107" spans="1:3" x14ac:dyDescent="0.3">
      <c r="A107" s="5" t="s">
        <v>1692</v>
      </c>
      <c r="B107" s="2">
        <v>4365374.97</v>
      </c>
      <c r="C107" s="13">
        <v>29</v>
      </c>
    </row>
    <row r="108" spans="1:3" x14ac:dyDescent="0.3">
      <c r="A108" s="5" t="s">
        <v>357</v>
      </c>
      <c r="B108" s="2">
        <v>4279023.9399999995</v>
      </c>
      <c r="C108" s="13">
        <v>28</v>
      </c>
    </row>
    <row r="109" spans="1:3" x14ac:dyDescent="0.3">
      <c r="A109" s="5" t="s">
        <v>261</v>
      </c>
      <c r="B109" s="2">
        <v>4269631.8100000005</v>
      </c>
      <c r="C109" s="13">
        <v>26</v>
      </c>
    </row>
    <row r="110" spans="1:3" x14ac:dyDescent="0.3">
      <c r="A110" s="5" t="s">
        <v>302</v>
      </c>
      <c r="B110" s="2">
        <v>4267349.51</v>
      </c>
      <c r="C110" s="13">
        <v>25</v>
      </c>
    </row>
    <row r="111" spans="1:3" x14ac:dyDescent="0.3">
      <c r="A111" s="5" t="s">
        <v>1153</v>
      </c>
      <c r="B111" s="2">
        <v>4260721.84</v>
      </c>
      <c r="C111" s="13">
        <v>37</v>
      </c>
    </row>
    <row r="112" spans="1:3" x14ac:dyDescent="0.3">
      <c r="A112" s="5" t="s">
        <v>476</v>
      </c>
      <c r="B112" s="2">
        <v>4231345.9999999991</v>
      </c>
      <c r="C112" s="13">
        <v>30</v>
      </c>
    </row>
    <row r="113" spans="1:3" x14ac:dyDescent="0.3">
      <c r="A113" s="5" t="s">
        <v>672</v>
      </c>
      <c r="B113" s="2">
        <v>4229448.9000000004</v>
      </c>
      <c r="C113" s="13">
        <v>32</v>
      </c>
    </row>
    <row r="114" spans="1:3" x14ac:dyDescent="0.3">
      <c r="A114" s="5" t="s">
        <v>339</v>
      </c>
      <c r="B114" s="2">
        <v>4224572.5999999987</v>
      </c>
      <c r="C114" s="13">
        <v>28</v>
      </c>
    </row>
    <row r="115" spans="1:3" x14ac:dyDescent="0.3">
      <c r="A115" s="5" t="s">
        <v>713</v>
      </c>
      <c r="B115" s="2">
        <v>4216693.9000000004</v>
      </c>
      <c r="C115" s="13">
        <v>29</v>
      </c>
    </row>
    <row r="116" spans="1:3" x14ac:dyDescent="0.3">
      <c r="A116" s="5" t="s">
        <v>268</v>
      </c>
      <c r="B116" s="2">
        <v>4174441</v>
      </c>
      <c r="C116" s="13">
        <v>30</v>
      </c>
    </row>
    <row r="117" spans="1:3" x14ac:dyDescent="0.3">
      <c r="A117" s="5" t="s">
        <v>503</v>
      </c>
      <c r="B117" s="2">
        <v>4155524.4200000004</v>
      </c>
      <c r="C117" s="13">
        <v>40</v>
      </c>
    </row>
    <row r="118" spans="1:3" x14ac:dyDescent="0.3">
      <c r="A118" s="5" t="s">
        <v>1004</v>
      </c>
      <c r="B118" s="2">
        <v>4154283.9900000012</v>
      </c>
      <c r="C118" s="13">
        <v>23</v>
      </c>
    </row>
    <row r="119" spans="1:3" x14ac:dyDescent="0.3">
      <c r="A119" s="5" t="s">
        <v>222</v>
      </c>
      <c r="B119" s="2">
        <v>4123748.21</v>
      </c>
      <c r="C119" s="13">
        <v>38</v>
      </c>
    </row>
    <row r="120" spans="1:3" x14ac:dyDescent="0.3">
      <c r="A120" s="5" t="s">
        <v>926</v>
      </c>
      <c r="B120" s="2">
        <v>4119552.8300000005</v>
      </c>
      <c r="C120" s="13">
        <v>27</v>
      </c>
    </row>
    <row r="121" spans="1:3" x14ac:dyDescent="0.3">
      <c r="A121" s="5" t="s">
        <v>336</v>
      </c>
      <c r="B121" s="2">
        <v>4097435.1100000008</v>
      </c>
      <c r="C121" s="13">
        <v>40</v>
      </c>
    </row>
    <row r="122" spans="1:3" x14ac:dyDescent="0.3">
      <c r="A122" s="5" t="s">
        <v>835</v>
      </c>
      <c r="B122" s="2">
        <v>4092158.85</v>
      </c>
      <c r="C122" s="13">
        <v>29</v>
      </c>
    </row>
    <row r="123" spans="1:3" x14ac:dyDescent="0.3">
      <c r="A123" s="5" t="s">
        <v>877</v>
      </c>
      <c r="B123" s="2">
        <v>4076097.7300000009</v>
      </c>
      <c r="C123" s="13">
        <v>30</v>
      </c>
    </row>
    <row r="124" spans="1:3" x14ac:dyDescent="0.3">
      <c r="A124" s="5" t="s">
        <v>310</v>
      </c>
      <c r="B124" s="2">
        <v>4063103.71</v>
      </c>
      <c r="C124" s="13">
        <v>39</v>
      </c>
    </row>
    <row r="125" spans="1:3" x14ac:dyDescent="0.3">
      <c r="A125" s="5" t="s">
        <v>95</v>
      </c>
      <c r="B125" s="2">
        <v>4061068.9699999993</v>
      </c>
      <c r="C125" s="13">
        <v>26</v>
      </c>
    </row>
    <row r="126" spans="1:3" x14ac:dyDescent="0.3">
      <c r="A126" s="5" t="s">
        <v>573</v>
      </c>
      <c r="B126" s="2">
        <v>4060517.69</v>
      </c>
      <c r="C126" s="13">
        <v>33</v>
      </c>
    </row>
    <row r="127" spans="1:3" x14ac:dyDescent="0.3">
      <c r="A127" s="5" t="s">
        <v>319</v>
      </c>
      <c r="B127" s="2">
        <v>4055856.2300000004</v>
      </c>
      <c r="C127" s="13">
        <v>25</v>
      </c>
    </row>
    <row r="128" spans="1:3" x14ac:dyDescent="0.3">
      <c r="A128" s="5" t="s">
        <v>2098</v>
      </c>
      <c r="B128" s="2">
        <v>4041499.4900000007</v>
      </c>
      <c r="C128" s="13">
        <v>25</v>
      </c>
    </row>
    <row r="129" spans="1:3" x14ac:dyDescent="0.3">
      <c r="A129" s="5" t="s">
        <v>554</v>
      </c>
      <c r="B129" s="2">
        <v>4039085.3899999992</v>
      </c>
      <c r="C129" s="13">
        <v>32</v>
      </c>
    </row>
    <row r="130" spans="1:3" x14ac:dyDescent="0.3">
      <c r="A130" s="5" t="s">
        <v>910</v>
      </c>
      <c r="B130" s="2">
        <v>4033095.5999999996</v>
      </c>
      <c r="C130" s="13">
        <v>36</v>
      </c>
    </row>
    <row r="131" spans="1:3" x14ac:dyDescent="0.3">
      <c r="A131" s="5" t="s">
        <v>1198</v>
      </c>
      <c r="B131" s="2">
        <v>4027598.28</v>
      </c>
      <c r="C131" s="13">
        <v>26</v>
      </c>
    </row>
    <row r="132" spans="1:3" x14ac:dyDescent="0.3">
      <c r="A132" s="5" t="s">
        <v>482</v>
      </c>
      <c r="B132" s="2">
        <v>4017743.4800000004</v>
      </c>
      <c r="C132" s="13">
        <v>30</v>
      </c>
    </row>
    <row r="133" spans="1:3" x14ac:dyDescent="0.3">
      <c r="A133" s="5" t="s">
        <v>1554</v>
      </c>
      <c r="B133" s="2">
        <v>4013367.8000000012</v>
      </c>
      <c r="C133" s="13">
        <v>33</v>
      </c>
    </row>
    <row r="134" spans="1:3" x14ac:dyDescent="0.3">
      <c r="A134" s="5" t="s">
        <v>738</v>
      </c>
      <c r="B134" s="2">
        <v>4010471.7800000007</v>
      </c>
      <c r="C134" s="13">
        <v>33</v>
      </c>
    </row>
    <row r="135" spans="1:3" x14ac:dyDescent="0.3">
      <c r="A135" s="5" t="s">
        <v>293</v>
      </c>
      <c r="B135" s="2">
        <v>3995548.07</v>
      </c>
      <c r="C135" s="13">
        <v>34</v>
      </c>
    </row>
    <row r="136" spans="1:3" x14ac:dyDescent="0.3">
      <c r="A136" s="5" t="s">
        <v>142</v>
      </c>
      <c r="B136" s="2">
        <v>3985962.3299999996</v>
      </c>
      <c r="C136" s="13">
        <v>25</v>
      </c>
    </row>
    <row r="137" spans="1:3" x14ac:dyDescent="0.3">
      <c r="A137" s="5" t="s">
        <v>346</v>
      </c>
      <c r="B137" s="2">
        <v>3961570.28</v>
      </c>
      <c r="C137" s="13">
        <v>40</v>
      </c>
    </row>
    <row r="138" spans="1:3" x14ac:dyDescent="0.3">
      <c r="A138" s="5" t="s">
        <v>623</v>
      </c>
      <c r="B138" s="2">
        <v>3953497.2</v>
      </c>
      <c r="C138" s="13">
        <v>34</v>
      </c>
    </row>
    <row r="139" spans="1:3" x14ac:dyDescent="0.3">
      <c r="A139" s="5" t="s">
        <v>964</v>
      </c>
      <c r="B139" s="2">
        <v>3935275.7</v>
      </c>
      <c r="C139" s="13">
        <v>33</v>
      </c>
    </row>
    <row r="140" spans="1:3" x14ac:dyDescent="0.3">
      <c r="A140" s="5" t="s">
        <v>1204</v>
      </c>
      <c r="B140" s="2">
        <v>3921197.0300000012</v>
      </c>
      <c r="C140" s="13">
        <v>28</v>
      </c>
    </row>
    <row r="141" spans="1:3" x14ac:dyDescent="0.3">
      <c r="A141" s="5" t="s">
        <v>456</v>
      </c>
      <c r="B141" s="2">
        <v>3903392.0599999996</v>
      </c>
      <c r="C141" s="13">
        <v>24</v>
      </c>
    </row>
    <row r="142" spans="1:3" x14ac:dyDescent="0.3">
      <c r="A142" s="5" t="s">
        <v>390</v>
      </c>
      <c r="B142" s="2">
        <v>3880329.5099999993</v>
      </c>
      <c r="C142" s="13">
        <v>26</v>
      </c>
    </row>
    <row r="143" spans="1:3" x14ac:dyDescent="0.3">
      <c r="A143" s="5" t="s">
        <v>1718</v>
      </c>
      <c r="B143" s="2">
        <v>3878103.9099999992</v>
      </c>
      <c r="C143" s="13">
        <v>33</v>
      </c>
    </row>
    <row r="144" spans="1:3" x14ac:dyDescent="0.3">
      <c r="A144" s="5" t="s">
        <v>1755</v>
      </c>
      <c r="B144" s="2">
        <v>3844982.9300000006</v>
      </c>
      <c r="C144" s="13">
        <v>28</v>
      </c>
    </row>
    <row r="145" spans="1:3" x14ac:dyDescent="0.3">
      <c r="A145" s="5" t="s">
        <v>1246</v>
      </c>
      <c r="B145" s="2">
        <v>3841734.3799999994</v>
      </c>
      <c r="C145" s="13">
        <v>28</v>
      </c>
    </row>
    <row r="146" spans="1:3" x14ac:dyDescent="0.3">
      <c r="A146" s="5" t="s">
        <v>723</v>
      </c>
      <c r="B146" s="2">
        <v>3840981.33</v>
      </c>
      <c r="C146" s="13">
        <v>30</v>
      </c>
    </row>
    <row r="147" spans="1:3" x14ac:dyDescent="0.3">
      <c r="A147" s="5" t="s">
        <v>967</v>
      </c>
      <c r="B147" s="2">
        <v>3829964.9100000006</v>
      </c>
      <c r="C147" s="13">
        <v>28</v>
      </c>
    </row>
    <row r="148" spans="1:3" x14ac:dyDescent="0.3">
      <c r="A148" s="5" t="s">
        <v>558</v>
      </c>
      <c r="B148" s="2">
        <v>3802438.8899999992</v>
      </c>
      <c r="C148" s="13">
        <v>31</v>
      </c>
    </row>
    <row r="149" spans="1:3" x14ac:dyDescent="0.3">
      <c r="A149" s="5" t="s">
        <v>969</v>
      </c>
      <c r="B149" s="2">
        <v>3747295.8799999994</v>
      </c>
      <c r="C149" s="13">
        <v>39</v>
      </c>
    </row>
    <row r="150" spans="1:3" x14ac:dyDescent="0.3">
      <c r="A150" s="5" t="s">
        <v>439</v>
      </c>
      <c r="B150" s="2">
        <v>3719555.19</v>
      </c>
      <c r="C150" s="13">
        <v>36</v>
      </c>
    </row>
    <row r="151" spans="1:3" x14ac:dyDescent="0.3">
      <c r="A151" s="5" t="s">
        <v>2785</v>
      </c>
      <c r="B151" s="2">
        <v>3672768.8899999997</v>
      </c>
      <c r="C151" s="13">
        <v>24</v>
      </c>
    </row>
    <row r="152" spans="1:3" x14ac:dyDescent="0.3">
      <c r="A152" s="5" t="s">
        <v>41</v>
      </c>
      <c r="B152" s="2">
        <v>3657752.63</v>
      </c>
      <c r="C152" s="13">
        <v>32</v>
      </c>
    </row>
    <row r="153" spans="1:3" x14ac:dyDescent="0.3">
      <c r="A153" s="5" t="s">
        <v>159</v>
      </c>
      <c r="B153" s="2">
        <v>3635476.58</v>
      </c>
      <c r="C153" s="13">
        <v>30</v>
      </c>
    </row>
    <row r="154" spans="1:3" x14ac:dyDescent="0.3">
      <c r="A154" s="5" t="s">
        <v>360</v>
      </c>
      <c r="B154" s="2">
        <v>3635381.9099999988</v>
      </c>
      <c r="C154" s="13">
        <v>31</v>
      </c>
    </row>
    <row r="155" spans="1:3" x14ac:dyDescent="0.3">
      <c r="A155" s="5" t="s">
        <v>465</v>
      </c>
      <c r="B155" s="2">
        <v>3634167.4499999997</v>
      </c>
      <c r="C155" s="13">
        <v>30</v>
      </c>
    </row>
    <row r="156" spans="1:3" x14ac:dyDescent="0.3">
      <c r="A156" s="5" t="s">
        <v>631</v>
      </c>
      <c r="B156" s="2">
        <v>3623956.3400000008</v>
      </c>
      <c r="C156" s="13">
        <v>35</v>
      </c>
    </row>
    <row r="157" spans="1:3" x14ac:dyDescent="0.3">
      <c r="A157" s="5" t="s">
        <v>1846</v>
      </c>
      <c r="B157" s="2">
        <v>3617444.5100000007</v>
      </c>
      <c r="C157" s="13">
        <v>38</v>
      </c>
    </row>
    <row r="158" spans="1:3" x14ac:dyDescent="0.3">
      <c r="A158" s="5" t="s">
        <v>1117</v>
      </c>
      <c r="B158" s="2">
        <v>3614084.2299999995</v>
      </c>
      <c r="C158" s="13">
        <v>32</v>
      </c>
    </row>
    <row r="159" spans="1:3" x14ac:dyDescent="0.3">
      <c r="A159" s="5" t="s">
        <v>1366</v>
      </c>
      <c r="B159" s="2">
        <v>3612938.3800000004</v>
      </c>
      <c r="C159" s="13">
        <v>25</v>
      </c>
    </row>
    <row r="160" spans="1:3" x14ac:dyDescent="0.3">
      <c r="A160" s="5" t="s">
        <v>935</v>
      </c>
      <c r="B160" s="2">
        <v>3612618.2299999995</v>
      </c>
      <c r="C160" s="13">
        <v>24</v>
      </c>
    </row>
    <row r="161" spans="1:3" x14ac:dyDescent="0.3">
      <c r="A161" s="5" t="s">
        <v>522</v>
      </c>
      <c r="B161" s="2">
        <v>3611050.9700000007</v>
      </c>
      <c r="C161" s="13">
        <v>29</v>
      </c>
    </row>
    <row r="162" spans="1:3" x14ac:dyDescent="0.3">
      <c r="A162" s="5" t="s">
        <v>1207</v>
      </c>
      <c r="B162" s="2">
        <v>3595619.89</v>
      </c>
      <c r="C162" s="13">
        <v>30</v>
      </c>
    </row>
    <row r="163" spans="1:3" x14ac:dyDescent="0.3">
      <c r="A163" s="5" t="s">
        <v>1171</v>
      </c>
      <c r="B163" s="2">
        <v>3592180.88</v>
      </c>
      <c r="C163" s="13">
        <v>28</v>
      </c>
    </row>
    <row r="164" spans="1:3" x14ac:dyDescent="0.3">
      <c r="A164" s="5" t="s">
        <v>800</v>
      </c>
      <c r="B164" s="2">
        <v>3592062.99</v>
      </c>
      <c r="C164" s="13">
        <v>34</v>
      </c>
    </row>
    <row r="165" spans="1:3" x14ac:dyDescent="0.3">
      <c r="A165" s="5" t="s">
        <v>89</v>
      </c>
      <c r="B165" s="2">
        <v>3590756.7500000005</v>
      </c>
      <c r="C165" s="13">
        <v>38</v>
      </c>
    </row>
    <row r="166" spans="1:3" x14ac:dyDescent="0.3">
      <c r="A166" s="5" t="s">
        <v>297</v>
      </c>
      <c r="B166" s="2">
        <v>3580844.5400000005</v>
      </c>
      <c r="C166" s="13">
        <v>29</v>
      </c>
    </row>
    <row r="167" spans="1:3" x14ac:dyDescent="0.3">
      <c r="A167" s="5" t="s">
        <v>461</v>
      </c>
      <c r="B167" s="2">
        <v>3555361.7500000009</v>
      </c>
      <c r="C167" s="13">
        <v>26</v>
      </c>
    </row>
    <row r="168" spans="1:3" x14ac:dyDescent="0.3">
      <c r="A168" s="5" t="s">
        <v>436</v>
      </c>
      <c r="B168" s="2">
        <v>3546062.46</v>
      </c>
      <c r="C168" s="13">
        <v>31</v>
      </c>
    </row>
    <row r="169" spans="1:3" x14ac:dyDescent="0.3">
      <c r="A169" s="5" t="s">
        <v>518</v>
      </c>
      <c r="B169" s="2">
        <v>3534423.2800000003</v>
      </c>
      <c r="C169" s="13">
        <v>27</v>
      </c>
    </row>
    <row r="170" spans="1:3" x14ac:dyDescent="0.3">
      <c r="A170" s="5" t="s">
        <v>783</v>
      </c>
      <c r="B170" s="2">
        <v>3533119.6400000015</v>
      </c>
      <c r="C170" s="13">
        <v>28</v>
      </c>
    </row>
    <row r="171" spans="1:3" x14ac:dyDescent="0.3">
      <c r="A171" s="5" t="s">
        <v>445</v>
      </c>
      <c r="B171" s="2">
        <v>3524545.1999999997</v>
      </c>
      <c r="C171" s="13">
        <v>34</v>
      </c>
    </row>
    <row r="172" spans="1:3" x14ac:dyDescent="0.3">
      <c r="A172" s="5" t="s">
        <v>453</v>
      </c>
      <c r="B172" s="2">
        <v>3515606.8499999996</v>
      </c>
      <c r="C172" s="13">
        <v>28</v>
      </c>
    </row>
    <row r="173" spans="1:3" x14ac:dyDescent="0.3">
      <c r="A173" s="5" t="s">
        <v>133</v>
      </c>
      <c r="B173" s="2">
        <v>3511894.9100000006</v>
      </c>
      <c r="C173" s="13">
        <v>34</v>
      </c>
    </row>
    <row r="174" spans="1:3" x14ac:dyDescent="0.3">
      <c r="A174" s="5" t="s">
        <v>249</v>
      </c>
      <c r="B174" s="2">
        <v>3506521.3499999996</v>
      </c>
      <c r="C174" s="13">
        <v>27</v>
      </c>
    </row>
    <row r="175" spans="1:3" x14ac:dyDescent="0.3">
      <c r="A175" s="5" t="s">
        <v>1139</v>
      </c>
      <c r="B175" s="2">
        <v>3504459.6300000008</v>
      </c>
      <c r="C175" s="13">
        <v>31</v>
      </c>
    </row>
    <row r="176" spans="1:3" x14ac:dyDescent="0.3">
      <c r="A176" s="5" t="s">
        <v>1653</v>
      </c>
      <c r="B176" s="2">
        <v>3498046.3199999994</v>
      </c>
      <c r="C176" s="13">
        <v>29</v>
      </c>
    </row>
    <row r="177" spans="1:3" x14ac:dyDescent="0.3">
      <c r="A177" s="5" t="s">
        <v>1394</v>
      </c>
      <c r="B177" s="2">
        <v>3490278.4500000007</v>
      </c>
      <c r="C177" s="13">
        <v>28</v>
      </c>
    </row>
    <row r="178" spans="1:3" x14ac:dyDescent="0.3">
      <c r="A178" s="5" t="s">
        <v>543</v>
      </c>
      <c r="B178" s="2">
        <v>3464467.2800000007</v>
      </c>
      <c r="C178" s="13">
        <v>31</v>
      </c>
    </row>
    <row r="179" spans="1:3" x14ac:dyDescent="0.3">
      <c r="A179" s="5" t="s">
        <v>855</v>
      </c>
      <c r="B179" s="2">
        <v>3463356.23</v>
      </c>
      <c r="C179" s="13">
        <v>26</v>
      </c>
    </row>
    <row r="180" spans="1:3" x14ac:dyDescent="0.3">
      <c r="A180" s="5" t="s">
        <v>685</v>
      </c>
      <c r="B180" s="2">
        <v>3456921.919999999</v>
      </c>
      <c r="C180" s="13">
        <v>26</v>
      </c>
    </row>
    <row r="181" spans="1:3" x14ac:dyDescent="0.3">
      <c r="A181" s="5" t="s">
        <v>647</v>
      </c>
      <c r="B181" s="2">
        <v>3439660.1999999997</v>
      </c>
      <c r="C181" s="13">
        <v>22</v>
      </c>
    </row>
    <row r="182" spans="1:3" x14ac:dyDescent="0.3">
      <c r="A182" s="5" t="s">
        <v>230</v>
      </c>
      <c r="B182" s="2">
        <v>3418085.5799999996</v>
      </c>
      <c r="C182" s="13">
        <v>21</v>
      </c>
    </row>
    <row r="183" spans="1:3" x14ac:dyDescent="0.3">
      <c r="A183" s="5" t="s">
        <v>1224</v>
      </c>
      <c r="B183" s="2">
        <v>3415861.22</v>
      </c>
      <c r="C183" s="13">
        <v>29</v>
      </c>
    </row>
    <row r="184" spans="1:3" x14ac:dyDescent="0.3">
      <c r="A184" s="5" t="s">
        <v>716</v>
      </c>
      <c r="B184" s="2">
        <v>3407262.8900000006</v>
      </c>
      <c r="C184" s="13">
        <v>30</v>
      </c>
    </row>
    <row r="185" spans="1:3" x14ac:dyDescent="0.3">
      <c r="A185" s="5" t="s">
        <v>1275</v>
      </c>
      <c r="B185" s="2">
        <v>3401243.7900000005</v>
      </c>
      <c r="C185" s="13">
        <v>21</v>
      </c>
    </row>
    <row r="186" spans="1:3" x14ac:dyDescent="0.3">
      <c r="A186" s="5" t="s">
        <v>1051</v>
      </c>
      <c r="B186" s="2">
        <v>3399035.4099999988</v>
      </c>
      <c r="C186" s="13">
        <v>30</v>
      </c>
    </row>
    <row r="187" spans="1:3" x14ac:dyDescent="0.3">
      <c r="A187" s="5" t="s">
        <v>566</v>
      </c>
      <c r="B187" s="2">
        <v>3396676.0599999996</v>
      </c>
      <c r="C187" s="13">
        <v>33</v>
      </c>
    </row>
    <row r="188" spans="1:3" x14ac:dyDescent="0.3">
      <c r="A188" s="5" t="s">
        <v>234</v>
      </c>
      <c r="B188" s="2">
        <v>3393255.8999999994</v>
      </c>
      <c r="C188" s="13">
        <v>39</v>
      </c>
    </row>
    <row r="189" spans="1:3" x14ac:dyDescent="0.3">
      <c r="A189" s="5" t="s">
        <v>587</v>
      </c>
      <c r="B189" s="2">
        <v>3388009.6899999995</v>
      </c>
      <c r="C189" s="13">
        <v>34</v>
      </c>
    </row>
    <row r="190" spans="1:3" x14ac:dyDescent="0.3">
      <c r="A190" s="5" t="s">
        <v>1424</v>
      </c>
      <c r="B190" s="2">
        <v>3382407.2199999997</v>
      </c>
      <c r="C190" s="13">
        <v>24</v>
      </c>
    </row>
    <row r="191" spans="1:3" x14ac:dyDescent="0.3">
      <c r="A191" s="5" t="s">
        <v>785</v>
      </c>
      <c r="B191" s="2">
        <v>3382017.56</v>
      </c>
      <c r="C191" s="13">
        <v>28</v>
      </c>
    </row>
    <row r="192" spans="1:3" x14ac:dyDescent="0.3">
      <c r="A192" s="5" t="s">
        <v>473</v>
      </c>
      <c r="B192" s="2">
        <v>3378716.6599999997</v>
      </c>
      <c r="C192" s="13">
        <v>21</v>
      </c>
    </row>
    <row r="193" spans="1:3" x14ac:dyDescent="0.3">
      <c r="A193" s="5" t="s">
        <v>174</v>
      </c>
      <c r="B193" s="2">
        <v>3374794.8900000006</v>
      </c>
      <c r="C193" s="13">
        <v>25</v>
      </c>
    </row>
    <row r="194" spans="1:3" x14ac:dyDescent="0.3">
      <c r="A194" s="5" t="s">
        <v>240</v>
      </c>
      <c r="B194" s="2">
        <v>3365197.93</v>
      </c>
      <c r="C194" s="13">
        <v>31</v>
      </c>
    </row>
    <row r="195" spans="1:3" x14ac:dyDescent="0.3">
      <c r="A195" s="5" t="s">
        <v>374</v>
      </c>
      <c r="B195" s="2">
        <v>3363636.88</v>
      </c>
      <c r="C195" s="13">
        <v>24</v>
      </c>
    </row>
    <row r="196" spans="1:3" x14ac:dyDescent="0.3">
      <c r="A196" s="5" t="s">
        <v>1421</v>
      </c>
      <c r="B196" s="2">
        <v>3358311.07</v>
      </c>
      <c r="C196" s="13">
        <v>29</v>
      </c>
    </row>
    <row r="197" spans="1:3" x14ac:dyDescent="0.3">
      <c r="A197" s="5" t="s">
        <v>210</v>
      </c>
      <c r="B197" s="2">
        <v>3351886.97</v>
      </c>
      <c r="C197" s="13">
        <v>22</v>
      </c>
    </row>
    <row r="198" spans="1:3" x14ac:dyDescent="0.3">
      <c r="A198" s="5" t="s">
        <v>403</v>
      </c>
      <c r="B198" s="2">
        <v>3333180.5999999996</v>
      </c>
      <c r="C198" s="13">
        <v>40</v>
      </c>
    </row>
    <row r="199" spans="1:3" x14ac:dyDescent="0.3">
      <c r="A199" s="5" t="s">
        <v>1977</v>
      </c>
      <c r="B199" s="2">
        <v>3328270.13</v>
      </c>
      <c r="C199" s="13">
        <v>25</v>
      </c>
    </row>
    <row r="200" spans="1:3" x14ac:dyDescent="0.3">
      <c r="A200" s="5" t="s">
        <v>642</v>
      </c>
      <c r="B200" s="2">
        <v>3325676.8800000004</v>
      </c>
      <c r="C200" s="13">
        <v>27</v>
      </c>
    </row>
    <row r="201" spans="1:3" x14ac:dyDescent="0.3">
      <c r="A201" s="5" t="s">
        <v>1651</v>
      </c>
      <c r="B201" s="2">
        <v>3310009.7300000004</v>
      </c>
      <c r="C201" s="13">
        <v>24</v>
      </c>
    </row>
    <row r="202" spans="1:3" x14ac:dyDescent="0.3">
      <c r="A202" s="5" t="s">
        <v>30</v>
      </c>
      <c r="B202" s="2">
        <v>3295268.7</v>
      </c>
      <c r="C202" s="13">
        <v>27</v>
      </c>
    </row>
    <row r="203" spans="1:3" x14ac:dyDescent="0.3">
      <c r="A203" s="5" t="s">
        <v>1888</v>
      </c>
      <c r="B203" s="2">
        <v>3290302.9599999995</v>
      </c>
      <c r="C203" s="13">
        <v>25</v>
      </c>
    </row>
    <row r="204" spans="1:3" x14ac:dyDescent="0.3">
      <c r="A204" s="5" t="s">
        <v>705</v>
      </c>
      <c r="B204" s="2">
        <v>3286896.13</v>
      </c>
      <c r="C204" s="13">
        <v>39</v>
      </c>
    </row>
    <row r="205" spans="1:3" x14ac:dyDescent="0.3">
      <c r="A205" s="5" t="s">
        <v>1173</v>
      </c>
      <c r="B205" s="2">
        <v>3279902.6399999997</v>
      </c>
      <c r="C205" s="13">
        <v>31</v>
      </c>
    </row>
    <row r="206" spans="1:3" x14ac:dyDescent="0.3">
      <c r="A206" s="5" t="s">
        <v>1040</v>
      </c>
      <c r="B206" s="2">
        <v>3277127.9900000007</v>
      </c>
      <c r="C206" s="13">
        <v>32</v>
      </c>
    </row>
    <row r="207" spans="1:3" x14ac:dyDescent="0.3">
      <c r="A207" s="5" t="s">
        <v>82</v>
      </c>
      <c r="B207" s="2">
        <v>3258748.05</v>
      </c>
      <c r="C207" s="13">
        <v>24</v>
      </c>
    </row>
    <row r="208" spans="1:3" x14ac:dyDescent="0.3">
      <c r="A208" s="5" t="s">
        <v>665</v>
      </c>
      <c r="B208" s="2">
        <v>3257522.7800000003</v>
      </c>
      <c r="C208" s="13">
        <v>41</v>
      </c>
    </row>
    <row r="209" spans="1:3" x14ac:dyDescent="0.3">
      <c r="A209" s="5" t="s">
        <v>244</v>
      </c>
      <c r="B209" s="2">
        <v>3241899.07</v>
      </c>
      <c r="C209" s="13">
        <v>22</v>
      </c>
    </row>
    <row r="210" spans="1:3" x14ac:dyDescent="0.3">
      <c r="A210" s="5" t="s">
        <v>1412</v>
      </c>
      <c r="B210" s="2">
        <v>3240989.6799999992</v>
      </c>
      <c r="C210" s="13">
        <v>33</v>
      </c>
    </row>
    <row r="211" spans="1:3" x14ac:dyDescent="0.3">
      <c r="A211" s="5" t="s">
        <v>655</v>
      </c>
      <c r="B211" s="2">
        <v>3225291.9700000007</v>
      </c>
      <c r="C211" s="13">
        <v>31</v>
      </c>
    </row>
    <row r="212" spans="1:3" x14ac:dyDescent="0.3">
      <c r="A212" s="5" t="s">
        <v>1289</v>
      </c>
      <c r="B212" s="2">
        <v>3222944.54</v>
      </c>
      <c r="C212" s="13">
        <v>27</v>
      </c>
    </row>
    <row r="213" spans="1:3" x14ac:dyDescent="0.3">
      <c r="A213" s="5" t="s">
        <v>424</v>
      </c>
      <c r="B213" s="2">
        <v>3222778.88</v>
      </c>
      <c r="C213" s="13">
        <v>22</v>
      </c>
    </row>
    <row r="214" spans="1:3" x14ac:dyDescent="0.3">
      <c r="A214" s="5" t="s">
        <v>154</v>
      </c>
      <c r="B214" s="2">
        <v>3185942.2500000009</v>
      </c>
      <c r="C214" s="13">
        <v>40</v>
      </c>
    </row>
    <row r="215" spans="1:3" x14ac:dyDescent="0.3">
      <c r="A215" s="5" t="s">
        <v>1531</v>
      </c>
      <c r="B215" s="2">
        <v>3185599.6699999995</v>
      </c>
      <c r="C215" s="13">
        <v>32</v>
      </c>
    </row>
    <row r="216" spans="1:3" x14ac:dyDescent="0.3">
      <c r="A216" s="5" t="s">
        <v>1042</v>
      </c>
      <c r="B216" s="2">
        <v>3168955.9499999997</v>
      </c>
      <c r="C216" s="13">
        <v>29</v>
      </c>
    </row>
    <row r="217" spans="1:3" x14ac:dyDescent="0.3">
      <c r="A217" s="5" t="s">
        <v>992</v>
      </c>
      <c r="B217" s="2">
        <v>3158223.87</v>
      </c>
      <c r="C217" s="13">
        <v>23</v>
      </c>
    </row>
    <row r="218" spans="1:3" x14ac:dyDescent="0.3">
      <c r="A218" s="5" t="s">
        <v>1310</v>
      </c>
      <c r="B218" s="2">
        <v>3147025.1099999994</v>
      </c>
      <c r="C218" s="13">
        <v>22</v>
      </c>
    </row>
    <row r="219" spans="1:3" x14ac:dyDescent="0.3">
      <c r="A219" s="5" t="s">
        <v>1126</v>
      </c>
      <c r="B219" s="2">
        <v>3136117.0499999993</v>
      </c>
      <c r="C219" s="13">
        <v>22</v>
      </c>
    </row>
    <row r="220" spans="1:3" x14ac:dyDescent="0.3">
      <c r="A220" s="5" t="s">
        <v>1191</v>
      </c>
      <c r="B220" s="2">
        <v>3135976.9600000004</v>
      </c>
      <c r="C220" s="13">
        <v>22</v>
      </c>
    </row>
    <row r="221" spans="1:3" x14ac:dyDescent="0.3">
      <c r="A221" s="5" t="s">
        <v>1734</v>
      </c>
      <c r="B221" s="2">
        <v>3131819.32</v>
      </c>
      <c r="C221" s="13">
        <v>26</v>
      </c>
    </row>
    <row r="222" spans="1:3" x14ac:dyDescent="0.3">
      <c r="A222" s="5" t="s">
        <v>479</v>
      </c>
      <c r="B222" s="2">
        <v>3128624.8399999994</v>
      </c>
      <c r="C222" s="13">
        <v>29</v>
      </c>
    </row>
    <row r="223" spans="1:3" x14ac:dyDescent="0.3">
      <c r="A223" s="5" t="s">
        <v>313</v>
      </c>
      <c r="B223" s="2">
        <v>3128191.98</v>
      </c>
      <c r="C223" s="13">
        <v>23</v>
      </c>
    </row>
    <row r="224" spans="1:3" x14ac:dyDescent="0.3">
      <c r="A224" s="5" t="s">
        <v>2439</v>
      </c>
      <c r="B224" s="2">
        <v>3118219.1900000004</v>
      </c>
      <c r="C224" s="13">
        <v>22</v>
      </c>
    </row>
    <row r="225" spans="1:3" x14ac:dyDescent="0.3">
      <c r="A225" s="5" t="s">
        <v>678</v>
      </c>
      <c r="B225" s="2">
        <v>3117138.92</v>
      </c>
      <c r="C225" s="13">
        <v>17</v>
      </c>
    </row>
    <row r="226" spans="1:3" x14ac:dyDescent="0.3">
      <c r="A226" s="5" t="s">
        <v>746</v>
      </c>
      <c r="B226" s="2">
        <v>3101797.72</v>
      </c>
      <c r="C226" s="13">
        <v>38</v>
      </c>
    </row>
    <row r="227" spans="1:3" x14ac:dyDescent="0.3">
      <c r="A227" s="5" t="s">
        <v>1624</v>
      </c>
      <c r="B227" s="2">
        <v>3097937.88</v>
      </c>
      <c r="C227" s="13">
        <v>20</v>
      </c>
    </row>
    <row r="228" spans="1:3" x14ac:dyDescent="0.3">
      <c r="A228" s="5" t="s">
        <v>563</v>
      </c>
      <c r="B228" s="2">
        <v>3090826.2199999988</v>
      </c>
      <c r="C228" s="13">
        <v>32</v>
      </c>
    </row>
    <row r="229" spans="1:3" x14ac:dyDescent="0.3">
      <c r="A229" s="5" t="s">
        <v>213</v>
      </c>
      <c r="B229" s="2">
        <v>3080164.53</v>
      </c>
      <c r="C229" s="13">
        <v>25</v>
      </c>
    </row>
    <row r="230" spans="1:3" x14ac:dyDescent="0.3">
      <c r="A230" s="5" t="s">
        <v>206</v>
      </c>
      <c r="B230" s="2">
        <v>3071722.3500000006</v>
      </c>
      <c r="C230" s="13">
        <v>31</v>
      </c>
    </row>
    <row r="231" spans="1:3" x14ac:dyDescent="0.3">
      <c r="A231" s="5" t="s">
        <v>189</v>
      </c>
      <c r="B231" s="2">
        <v>3032419.9</v>
      </c>
      <c r="C231" s="13">
        <v>32</v>
      </c>
    </row>
    <row r="232" spans="1:3" x14ac:dyDescent="0.3">
      <c r="A232" s="5" t="s">
        <v>919</v>
      </c>
      <c r="B232" s="2">
        <v>3022921.63</v>
      </c>
      <c r="C232" s="13">
        <v>27</v>
      </c>
    </row>
    <row r="233" spans="1:3" x14ac:dyDescent="0.3">
      <c r="A233" s="5" t="s">
        <v>928</v>
      </c>
      <c r="B233" s="2">
        <v>3021468.12</v>
      </c>
      <c r="C233" s="13">
        <v>30</v>
      </c>
    </row>
    <row r="234" spans="1:3" x14ac:dyDescent="0.3">
      <c r="A234" s="5" t="s">
        <v>1729</v>
      </c>
      <c r="B234" s="2">
        <v>2996094.6100000003</v>
      </c>
      <c r="C234" s="13">
        <v>21</v>
      </c>
    </row>
    <row r="235" spans="1:3" x14ac:dyDescent="0.3">
      <c r="A235" s="5" t="s">
        <v>905</v>
      </c>
      <c r="B235" s="2">
        <v>2988263.9</v>
      </c>
      <c r="C235" s="13">
        <v>29</v>
      </c>
    </row>
    <row r="236" spans="1:3" x14ac:dyDescent="0.3">
      <c r="A236" s="5" t="s">
        <v>1925</v>
      </c>
      <c r="B236" s="2">
        <v>2986354.7800000007</v>
      </c>
      <c r="C236" s="13">
        <v>24</v>
      </c>
    </row>
    <row r="237" spans="1:3" x14ac:dyDescent="0.3">
      <c r="A237" s="5" t="s">
        <v>106</v>
      </c>
      <c r="B237" s="2">
        <v>2978507.33</v>
      </c>
      <c r="C237" s="13">
        <v>35</v>
      </c>
    </row>
    <row r="238" spans="1:3" x14ac:dyDescent="0.3">
      <c r="A238" s="5" t="s">
        <v>110</v>
      </c>
      <c r="B238" s="2">
        <v>2973022.3899999997</v>
      </c>
      <c r="C238" s="13">
        <v>22</v>
      </c>
    </row>
    <row r="239" spans="1:3" x14ac:dyDescent="0.3">
      <c r="A239" s="5" t="s">
        <v>410</v>
      </c>
      <c r="B239" s="2">
        <v>2965813.31</v>
      </c>
      <c r="C239" s="13">
        <v>38</v>
      </c>
    </row>
    <row r="240" spans="1:3" x14ac:dyDescent="0.3">
      <c r="A240" s="5" t="s">
        <v>751</v>
      </c>
      <c r="B240" s="2">
        <v>2964402.9600000004</v>
      </c>
      <c r="C240" s="13">
        <v>22</v>
      </c>
    </row>
    <row r="241" spans="1:3" x14ac:dyDescent="0.3">
      <c r="A241" s="5" t="s">
        <v>816</v>
      </c>
      <c r="B241" s="2">
        <v>2962430.28</v>
      </c>
      <c r="C241" s="13">
        <v>28</v>
      </c>
    </row>
    <row r="242" spans="1:3" x14ac:dyDescent="0.3">
      <c r="A242" s="5" t="s">
        <v>1956</v>
      </c>
      <c r="B242" s="2">
        <v>2955545.7</v>
      </c>
      <c r="C242" s="13">
        <v>27</v>
      </c>
    </row>
    <row r="243" spans="1:3" x14ac:dyDescent="0.3">
      <c r="A243" s="5" t="s">
        <v>1113</v>
      </c>
      <c r="B243" s="2">
        <v>2951615.6599999992</v>
      </c>
      <c r="C243" s="13">
        <v>25</v>
      </c>
    </row>
    <row r="244" spans="1:3" x14ac:dyDescent="0.3">
      <c r="A244" s="5" t="s">
        <v>353</v>
      </c>
      <c r="B244" s="2">
        <v>2950611.59</v>
      </c>
      <c r="C244" s="13">
        <v>25</v>
      </c>
    </row>
    <row r="245" spans="1:3" x14ac:dyDescent="0.3">
      <c r="A245" s="5" t="s">
        <v>989</v>
      </c>
      <c r="B245" s="2">
        <v>2945941.2800000003</v>
      </c>
      <c r="C245" s="13">
        <v>25</v>
      </c>
    </row>
    <row r="246" spans="1:3" x14ac:dyDescent="0.3">
      <c r="A246" s="5" t="s">
        <v>1435</v>
      </c>
      <c r="B246" s="2">
        <v>2944858.9099999997</v>
      </c>
      <c r="C246" s="13">
        <v>21</v>
      </c>
    </row>
    <row r="247" spans="1:3" x14ac:dyDescent="0.3">
      <c r="A247" s="5" t="s">
        <v>1705</v>
      </c>
      <c r="B247" s="2">
        <v>2940087.94</v>
      </c>
      <c r="C247" s="13">
        <v>25</v>
      </c>
    </row>
    <row r="248" spans="1:3" x14ac:dyDescent="0.3">
      <c r="A248" s="5" t="s">
        <v>1188</v>
      </c>
      <c r="B248" s="2">
        <v>2933856.3400000003</v>
      </c>
      <c r="C248" s="13">
        <v>20</v>
      </c>
    </row>
    <row r="249" spans="1:3" x14ac:dyDescent="0.3">
      <c r="A249" s="5" t="s">
        <v>1329</v>
      </c>
      <c r="B249" s="2">
        <v>2915383.1399999997</v>
      </c>
      <c r="C249" s="13">
        <v>19</v>
      </c>
    </row>
    <row r="250" spans="1:3" x14ac:dyDescent="0.3">
      <c r="A250" s="5" t="s">
        <v>852</v>
      </c>
      <c r="B250" s="2">
        <v>2913502.669999999</v>
      </c>
      <c r="C250" s="13">
        <v>22</v>
      </c>
    </row>
    <row r="251" spans="1:3" x14ac:dyDescent="0.3">
      <c r="A251" s="5" t="s">
        <v>124</v>
      </c>
      <c r="B251" s="2">
        <v>2912606.5999999996</v>
      </c>
      <c r="C251" s="13">
        <v>32</v>
      </c>
    </row>
    <row r="252" spans="1:3" x14ac:dyDescent="0.3">
      <c r="A252" s="5" t="s">
        <v>491</v>
      </c>
      <c r="B252" s="2">
        <v>2883096.67</v>
      </c>
      <c r="C252" s="13">
        <v>24</v>
      </c>
    </row>
    <row r="253" spans="1:3" x14ac:dyDescent="0.3">
      <c r="A253" s="5" t="s">
        <v>1295</v>
      </c>
      <c r="B253" s="2">
        <v>2880664.3200000008</v>
      </c>
      <c r="C253" s="13">
        <v>21</v>
      </c>
    </row>
    <row r="254" spans="1:3" x14ac:dyDescent="0.3">
      <c r="A254" s="5" t="s">
        <v>1012</v>
      </c>
      <c r="B254" s="2">
        <v>2874635.1000000006</v>
      </c>
      <c r="C254" s="13">
        <v>27</v>
      </c>
    </row>
    <row r="255" spans="1:3" x14ac:dyDescent="0.3">
      <c r="A255" s="5" t="s">
        <v>2143</v>
      </c>
      <c r="B255" s="2">
        <v>2863012.35</v>
      </c>
      <c r="C255" s="13">
        <v>23</v>
      </c>
    </row>
    <row r="256" spans="1:3" x14ac:dyDescent="0.3">
      <c r="A256" s="5" t="s">
        <v>924</v>
      </c>
      <c r="B256" s="2">
        <v>2861210.22</v>
      </c>
      <c r="C256" s="13">
        <v>31</v>
      </c>
    </row>
    <row r="257" spans="1:3" x14ac:dyDescent="0.3">
      <c r="A257" s="5" t="s">
        <v>178</v>
      </c>
      <c r="B257" s="2">
        <v>2858631.2899999991</v>
      </c>
      <c r="C257" s="13">
        <v>24</v>
      </c>
    </row>
    <row r="258" spans="1:3" x14ac:dyDescent="0.3">
      <c r="A258" s="5" t="s">
        <v>3314</v>
      </c>
      <c r="B258" s="2">
        <v>2848185.6500000004</v>
      </c>
      <c r="C258" s="13">
        <v>19</v>
      </c>
    </row>
    <row r="259" spans="1:3" x14ac:dyDescent="0.3">
      <c r="A259" s="5" t="s">
        <v>2054</v>
      </c>
      <c r="B259" s="2">
        <v>2846913.67</v>
      </c>
      <c r="C259" s="13">
        <v>26</v>
      </c>
    </row>
    <row r="260" spans="1:3" x14ac:dyDescent="0.3">
      <c r="A260" s="5" t="s">
        <v>608</v>
      </c>
      <c r="B260" s="2">
        <v>2835684.9299999997</v>
      </c>
      <c r="C260" s="13">
        <v>23</v>
      </c>
    </row>
    <row r="261" spans="1:3" x14ac:dyDescent="0.3">
      <c r="A261" s="5" t="s">
        <v>264</v>
      </c>
      <c r="B261" s="2">
        <v>2834526.0200000005</v>
      </c>
      <c r="C261" s="13">
        <v>25</v>
      </c>
    </row>
    <row r="262" spans="1:3" x14ac:dyDescent="0.3">
      <c r="A262" s="5" t="s">
        <v>1150</v>
      </c>
      <c r="B262" s="2">
        <v>2821114.1200000006</v>
      </c>
      <c r="C262" s="13">
        <v>22</v>
      </c>
    </row>
    <row r="263" spans="1:3" x14ac:dyDescent="0.3">
      <c r="A263" s="5" t="s">
        <v>1829</v>
      </c>
      <c r="B263" s="2">
        <v>2815800.36</v>
      </c>
      <c r="C263" s="13">
        <v>23</v>
      </c>
    </row>
    <row r="264" spans="1:3" x14ac:dyDescent="0.3">
      <c r="A264" s="5" t="s">
        <v>741</v>
      </c>
      <c r="B264" s="2">
        <v>2795129.8299999996</v>
      </c>
      <c r="C264" s="13">
        <v>24</v>
      </c>
    </row>
    <row r="265" spans="1:3" x14ac:dyDescent="0.3">
      <c r="A265" s="5" t="s">
        <v>921</v>
      </c>
      <c r="B265" s="2">
        <v>2784062.5799999996</v>
      </c>
      <c r="C265" s="13">
        <v>29</v>
      </c>
    </row>
    <row r="266" spans="1:3" x14ac:dyDescent="0.3">
      <c r="A266" s="5" t="s">
        <v>803</v>
      </c>
      <c r="B266" s="2">
        <v>2783557.919999999</v>
      </c>
      <c r="C266" s="13">
        <v>28</v>
      </c>
    </row>
    <row r="267" spans="1:3" x14ac:dyDescent="0.3">
      <c r="A267" s="5" t="s">
        <v>1402</v>
      </c>
      <c r="B267" s="2">
        <v>2776502.1999999997</v>
      </c>
      <c r="C267" s="13">
        <v>32</v>
      </c>
    </row>
    <row r="268" spans="1:3" x14ac:dyDescent="0.3">
      <c r="A268" s="5" t="s">
        <v>1101</v>
      </c>
      <c r="B268" s="2">
        <v>2772495.15</v>
      </c>
      <c r="C268" s="13">
        <v>27</v>
      </c>
    </row>
    <row r="269" spans="1:3" x14ac:dyDescent="0.3">
      <c r="A269" s="5" t="s">
        <v>186</v>
      </c>
      <c r="B269" s="2">
        <v>2771461.1800000006</v>
      </c>
      <c r="C269" s="13">
        <v>22</v>
      </c>
    </row>
    <row r="270" spans="1:3" x14ac:dyDescent="0.3">
      <c r="A270" s="5" t="s">
        <v>1008</v>
      </c>
      <c r="B270" s="2">
        <v>2758514.5999999996</v>
      </c>
      <c r="C270" s="13">
        <v>27</v>
      </c>
    </row>
    <row r="271" spans="1:3" x14ac:dyDescent="0.3">
      <c r="A271" s="5" t="s">
        <v>526</v>
      </c>
      <c r="B271" s="2">
        <v>2747469.62</v>
      </c>
      <c r="C271" s="13">
        <v>29</v>
      </c>
    </row>
    <row r="272" spans="1:3" x14ac:dyDescent="0.3">
      <c r="A272" s="5" t="s">
        <v>50</v>
      </c>
      <c r="B272" s="2">
        <v>2735706.55</v>
      </c>
      <c r="C272" s="13">
        <v>31</v>
      </c>
    </row>
    <row r="273" spans="1:3" x14ac:dyDescent="0.3">
      <c r="A273" s="5" t="s">
        <v>1877</v>
      </c>
      <c r="B273" s="2">
        <v>2733284.1300000004</v>
      </c>
      <c r="C273" s="13">
        <v>28</v>
      </c>
    </row>
    <row r="274" spans="1:3" x14ac:dyDescent="0.3">
      <c r="A274" s="5" t="s">
        <v>165</v>
      </c>
      <c r="B274" s="2">
        <v>2725866.6099999994</v>
      </c>
      <c r="C274" s="13">
        <v>30</v>
      </c>
    </row>
    <row r="275" spans="1:3" x14ac:dyDescent="0.3">
      <c r="A275" s="5" t="s">
        <v>70</v>
      </c>
      <c r="B275" s="2">
        <v>2722534.81</v>
      </c>
      <c r="C275" s="13">
        <v>28</v>
      </c>
    </row>
    <row r="276" spans="1:3" x14ac:dyDescent="0.3">
      <c r="A276" s="5" t="s">
        <v>652</v>
      </c>
      <c r="B276" s="2">
        <v>2718665.4099999997</v>
      </c>
      <c r="C276" s="13">
        <v>25</v>
      </c>
    </row>
    <row r="277" spans="1:3" x14ac:dyDescent="0.3">
      <c r="A277" s="5" t="s">
        <v>549</v>
      </c>
      <c r="B277" s="2">
        <v>2687270.6000000006</v>
      </c>
      <c r="C277" s="13">
        <v>29</v>
      </c>
    </row>
    <row r="278" spans="1:3" x14ac:dyDescent="0.3">
      <c r="A278" s="5" t="s">
        <v>763</v>
      </c>
      <c r="B278" s="2">
        <v>2683962.91</v>
      </c>
      <c r="C278" s="13">
        <v>21</v>
      </c>
    </row>
    <row r="279" spans="1:3" x14ac:dyDescent="0.3">
      <c r="A279" s="5" t="s">
        <v>793</v>
      </c>
      <c r="B279" s="2">
        <v>2682457.7599999998</v>
      </c>
      <c r="C279" s="13">
        <v>24</v>
      </c>
    </row>
    <row r="280" spans="1:3" x14ac:dyDescent="0.3">
      <c r="A280" s="5" t="s">
        <v>1281</v>
      </c>
      <c r="B280" s="2">
        <v>2678648.8199999994</v>
      </c>
      <c r="C280" s="13">
        <v>28</v>
      </c>
    </row>
    <row r="281" spans="1:3" x14ac:dyDescent="0.3">
      <c r="A281" s="5" t="s">
        <v>1067</v>
      </c>
      <c r="B281" s="2">
        <v>2671557.6799999997</v>
      </c>
      <c r="C281" s="13">
        <v>24</v>
      </c>
    </row>
    <row r="282" spans="1:3" x14ac:dyDescent="0.3">
      <c r="A282" s="5" t="s">
        <v>539</v>
      </c>
      <c r="B282" s="2">
        <v>2661908.4600000009</v>
      </c>
      <c r="C282" s="13">
        <v>31</v>
      </c>
    </row>
    <row r="283" spans="1:3" x14ac:dyDescent="0.3">
      <c r="A283" s="5" t="s">
        <v>902</v>
      </c>
      <c r="B283" s="2">
        <v>2630920.8800000008</v>
      </c>
      <c r="C283" s="13">
        <v>30</v>
      </c>
    </row>
    <row r="284" spans="1:3" x14ac:dyDescent="0.3">
      <c r="A284" s="5" t="s">
        <v>1018</v>
      </c>
      <c r="B284" s="2">
        <v>2624114</v>
      </c>
      <c r="C284" s="13">
        <v>24</v>
      </c>
    </row>
    <row r="285" spans="1:3" x14ac:dyDescent="0.3">
      <c r="A285" s="5" t="s">
        <v>77</v>
      </c>
      <c r="B285" s="2">
        <v>2623187.79</v>
      </c>
      <c r="C285" s="13">
        <v>18</v>
      </c>
    </row>
    <row r="286" spans="1:3" x14ac:dyDescent="0.3">
      <c r="A286" s="5" t="s">
        <v>485</v>
      </c>
      <c r="B286" s="2">
        <v>2621470.4</v>
      </c>
      <c r="C286" s="13">
        <v>23</v>
      </c>
    </row>
    <row r="287" spans="1:3" x14ac:dyDescent="0.3">
      <c r="A287" s="5" t="s">
        <v>257</v>
      </c>
      <c r="B287" s="2">
        <v>2604224.2600000002</v>
      </c>
      <c r="C287" s="13">
        <v>21</v>
      </c>
    </row>
    <row r="288" spans="1:3" x14ac:dyDescent="0.3">
      <c r="A288" s="5" t="s">
        <v>688</v>
      </c>
      <c r="B288" s="2">
        <v>2599995.1799999997</v>
      </c>
      <c r="C288" s="13">
        <v>29</v>
      </c>
    </row>
    <row r="289" spans="1:3" x14ac:dyDescent="0.3">
      <c r="A289" s="5" t="s">
        <v>760</v>
      </c>
      <c r="B289" s="2">
        <v>2597140.19</v>
      </c>
      <c r="C289" s="13">
        <v>27</v>
      </c>
    </row>
    <row r="290" spans="1:3" x14ac:dyDescent="0.3">
      <c r="A290" s="5" t="s">
        <v>1859</v>
      </c>
      <c r="B290" s="2">
        <v>2579845.2799999998</v>
      </c>
      <c r="C290" s="13">
        <v>22</v>
      </c>
    </row>
    <row r="291" spans="1:3" x14ac:dyDescent="0.3">
      <c r="A291" s="5" t="s">
        <v>1741</v>
      </c>
      <c r="B291" s="2">
        <v>2573940.9199999995</v>
      </c>
      <c r="C291" s="13">
        <v>22</v>
      </c>
    </row>
    <row r="292" spans="1:3" x14ac:dyDescent="0.3">
      <c r="A292" s="5" t="s">
        <v>1147</v>
      </c>
      <c r="B292" s="2">
        <v>2572455.6900000004</v>
      </c>
      <c r="C292" s="13">
        <v>27</v>
      </c>
    </row>
    <row r="293" spans="1:3" x14ac:dyDescent="0.3">
      <c r="A293" s="5" t="s">
        <v>1077</v>
      </c>
      <c r="B293" s="2">
        <v>2549696.9500000002</v>
      </c>
      <c r="C293" s="13">
        <v>23</v>
      </c>
    </row>
    <row r="294" spans="1:3" x14ac:dyDescent="0.3">
      <c r="A294" s="5" t="s">
        <v>2731</v>
      </c>
      <c r="B294" s="2">
        <v>2544650.9600000004</v>
      </c>
      <c r="C294" s="13">
        <v>24</v>
      </c>
    </row>
    <row r="295" spans="1:3" x14ac:dyDescent="0.3">
      <c r="A295" s="5" t="s">
        <v>497</v>
      </c>
      <c r="B295" s="2">
        <v>2509580.9499999997</v>
      </c>
      <c r="C295" s="13">
        <v>23</v>
      </c>
    </row>
    <row r="296" spans="1:3" x14ac:dyDescent="0.3">
      <c r="A296" s="5" t="s">
        <v>897</v>
      </c>
      <c r="B296" s="2">
        <v>2481898.4300000002</v>
      </c>
      <c r="C296" s="13">
        <v>26</v>
      </c>
    </row>
    <row r="297" spans="1:3" x14ac:dyDescent="0.3">
      <c r="A297" s="5" t="s">
        <v>146</v>
      </c>
      <c r="B297" s="2">
        <v>2460815.0799999996</v>
      </c>
      <c r="C297" s="13">
        <v>25</v>
      </c>
    </row>
    <row r="298" spans="1:3" x14ac:dyDescent="0.3">
      <c r="A298" s="5" t="s">
        <v>808</v>
      </c>
      <c r="B298" s="2">
        <v>2458147.1800000002</v>
      </c>
      <c r="C298" s="13">
        <v>21</v>
      </c>
    </row>
    <row r="299" spans="1:3" x14ac:dyDescent="0.3">
      <c r="A299" s="5" t="s">
        <v>2277</v>
      </c>
      <c r="B299" s="2">
        <v>2455826.1899999995</v>
      </c>
      <c r="C299" s="13">
        <v>22</v>
      </c>
    </row>
    <row r="300" spans="1:3" x14ac:dyDescent="0.3">
      <c r="A300" s="5" t="s">
        <v>972</v>
      </c>
      <c r="B300" s="2">
        <v>2439534.4300000002</v>
      </c>
      <c r="C300" s="13">
        <v>29</v>
      </c>
    </row>
    <row r="301" spans="1:3" x14ac:dyDescent="0.3">
      <c r="A301" s="5" t="s">
        <v>343</v>
      </c>
      <c r="B301" s="2">
        <v>2406914.5399999996</v>
      </c>
      <c r="C301" s="13">
        <v>30</v>
      </c>
    </row>
    <row r="302" spans="1:3" x14ac:dyDescent="0.3">
      <c r="A302" s="5" t="s">
        <v>285</v>
      </c>
      <c r="B302" s="2">
        <v>2364896.65</v>
      </c>
      <c r="C302" s="13">
        <v>27</v>
      </c>
    </row>
    <row r="303" spans="1:3" x14ac:dyDescent="0.3">
      <c r="A303" s="5" t="s">
        <v>1074</v>
      </c>
      <c r="B303" s="2">
        <v>2351666.19</v>
      </c>
      <c r="C303" s="13">
        <v>29</v>
      </c>
    </row>
    <row r="304" spans="1:3" x14ac:dyDescent="0.3">
      <c r="A304" s="5" t="s">
        <v>1483</v>
      </c>
      <c r="B304" s="2">
        <v>2349507.9799999995</v>
      </c>
      <c r="C304" s="13">
        <v>30</v>
      </c>
    </row>
    <row r="305" spans="1:3" x14ac:dyDescent="0.3">
      <c r="A305" s="5" t="s">
        <v>427</v>
      </c>
      <c r="B305" s="2">
        <v>2346510.56</v>
      </c>
      <c r="C305" s="13">
        <v>23</v>
      </c>
    </row>
    <row r="306" spans="1:3" x14ac:dyDescent="0.3">
      <c r="A306" s="5" t="s">
        <v>2381</v>
      </c>
      <c r="B306" s="2">
        <v>2320495.5999999996</v>
      </c>
      <c r="C306" s="13">
        <v>25</v>
      </c>
    </row>
    <row r="307" spans="1:3" x14ac:dyDescent="0.3">
      <c r="A307" s="5" t="s">
        <v>634</v>
      </c>
      <c r="B307" s="2">
        <v>2302889.0399999996</v>
      </c>
      <c r="C307" s="13">
        <v>27</v>
      </c>
    </row>
    <row r="308" spans="1:3" x14ac:dyDescent="0.3">
      <c r="A308" s="5" t="s">
        <v>780</v>
      </c>
      <c r="B308" s="2">
        <v>2302643.84</v>
      </c>
      <c r="C308" s="13">
        <v>24</v>
      </c>
    </row>
    <row r="309" spans="1:3" x14ac:dyDescent="0.3">
      <c r="A309" s="5" t="s">
        <v>858</v>
      </c>
      <c r="B309" s="2">
        <v>2270484.2799999993</v>
      </c>
      <c r="C309" s="13">
        <v>19</v>
      </c>
    </row>
    <row r="310" spans="1:3" x14ac:dyDescent="0.3">
      <c r="A310" s="5" t="s">
        <v>326</v>
      </c>
      <c r="B310" s="2">
        <v>2257933.8200000008</v>
      </c>
      <c r="C310" s="13">
        <v>18</v>
      </c>
    </row>
    <row r="311" spans="1:3" x14ac:dyDescent="0.3">
      <c r="A311" s="5" t="s">
        <v>1110</v>
      </c>
      <c r="B311" s="2">
        <v>2222073.42</v>
      </c>
      <c r="C311" s="13">
        <v>20</v>
      </c>
    </row>
    <row r="312" spans="1:3" x14ac:dyDescent="0.3">
      <c r="A312" s="5" t="s">
        <v>118</v>
      </c>
      <c r="B312" s="2">
        <v>2208976.17</v>
      </c>
      <c r="C312" s="13">
        <v>21</v>
      </c>
    </row>
    <row r="313" spans="1:3" x14ac:dyDescent="0.3">
      <c r="A313" s="5" t="s">
        <v>1586</v>
      </c>
      <c r="B313" s="2">
        <v>2182808.8099999996</v>
      </c>
      <c r="C313" s="13">
        <v>27</v>
      </c>
    </row>
    <row r="314" spans="1:3" x14ac:dyDescent="0.3">
      <c r="A314" s="5" t="s">
        <v>64</v>
      </c>
      <c r="B314" s="2">
        <v>2179981.3499999996</v>
      </c>
      <c r="C314" s="13">
        <v>25</v>
      </c>
    </row>
    <row r="315" spans="1:3" x14ac:dyDescent="0.3">
      <c r="A315" s="5" t="s">
        <v>1358</v>
      </c>
      <c r="B315" s="2">
        <v>2177541.38</v>
      </c>
      <c r="C315" s="13">
        <v>29</v>
      </c>
    </row>
    <row r="316" spans="1:3" x14ac:dyDescent="0.3">
      <c r="A316" s="5" t="s">
        <v>199</v>
      </c>
      <c r="B316" s="2">
        <v>2176297.9499999997</v>
      </c>
      <c r="C316" s="13">
        <v>27</v>
      </c>
    </row>
    <row r="317" spans="1:3" x14ac:dyDescent="0.3">
      <c r="A317" s="5" t="s">
        <v>805</v>
      </c>
      <c r="B317" s="2">
        <v>2155726.33</v>
      </c>
      <c r="C317" s="13">
        <v>26</v>
      </c>
    </row>
    <row r="318" spans="1:3" x14ac:dyDescent="0.3">
      <c r="A318" s="5" t="s">
        <v>961</v>
      </c>
      <c r="B318" s="2">
        <v>2104676.44</v>
      </c>
      <c r="C318" s="13">
        <v>23</v>
      </c>
    </row>
    <row r="319" spans="1:3" x14ac:dyDescent="0.3">
      <c r="A319" s="5" t="s">
        <v>1678</v>
      </c>
      <c r="B319" s="2">
        <v>2098952.3300000005</v>
      </c>
      <c r="C319" s="13">
        <v>24</v>
      </c>
    </row>
    <row r="320" spans="1:3" x14ac:dyDescent="0.3">
      <c r="A320" s="5" t="s">
        <v>813</v>
      </c>
      <c r="B320" s="2">
        <v>2095913.12</v>
      </c>
      <c r="C320" s="13">
        <v>21</v>
      </c>
    </row>
    <row r="321" spans="1:3" x14ac:dyDescent="0.3">
      <c r="A321" s="5" t="s">
        <v>128</v>
      </c>
      <c r="B321" s="2">
        <v>2079161.59</v>
      </c>
      <c r="C321" s="13">
        <v>27</v>
      </c>
    </row>
    <row r="322" spans="1:3" x14ac:dyDescent="0.3">
      <c r="A322" s="5" t="s">
        <v>719</v>
      </c>
      <c r="B322" s="2">
        <v>2028960.5</v>
      </c>
      <c r="C322" s="13">
        <v>20</v>
      </c>
    </row>
    <row r="323" spans="1:3" x14ac:dyDescent="0.3">
      <c r="A323" s="5" t="s">
        <v>946</v>
      </c>
      <c r="B323" s="2">
        <v>1970855.2799999998</v>
      </c>
      <c r="C323" s="13">
        <v>24</v>
      </c>
    </row>
    <row r="324" spans="1:3" x14ac:dyDescent="0.3">
      <c r="A324" s="5" t="s">
        <v>981</v>
      </c>
      <c r="B324" s="2">
        <v>1942388.6199999999</v>
      </c>
      <c r="C324" s="13">
        <v>29</v>
      </c>
    </row>
    <row r="325" spans="1:3" x14ac:dyDescent="0.3">
      <c r="A325" s="5" t="s">
        <v>488</v>
      </c>
      <c r="B325" s="2">
        <v>1940373.4899999998</v>
      </c>
      <c r="C325" s="13">
        <v>23</v>
      </c>
    </row>
    <row r="326" spans="1:3" x14ac:dyDescent="0.3">
      <c r="A326" s="5" t="s">
        <v>735</v>
      </c>
      <c r="B326" s="2">
        <v>1926028.8000000003</v>
      </c>
      <c r="C326" s="13">
        <v>16</v>
      </c>
    </row>
    <row r="327" spans="1:3" x14ac:dyDescent="0.3">
      <c r="A327" s="5" t="s">
        <v>710</v>
      </c>
      <c r="B327" s="2">
        <v>1922089.37</v>
      </c>
      <c r="C327" s="13">
        <v>22</v>
      </c>
    </row>
    <row r="328" spans="1:3" x14ac:dyDescent="0.3">
      <c r="A328" s="5" t="s">
        <v>329</v>
      </c>
      <c r="B328" s="2">
        <v>1918425.0400000003</v>
      </c>
      <c r="C328" s="13">
        <v>18</v>
      </c>
    </row>
    <row r="329" spans="1:3" x14ac:dyDescent="0.3">
      <c r="A329" s="5" t="s">
        <v>384</v>
      </c>
      <c r="B329" s="2">
        <v>1859753.1099999999</v>
      </c>
      <c r="C329" s="13">
        <v>23</v>
      </c>
    </row>
    <row r="330" spans="1:3" x14ac:dyDescent="0.3">
      <c r="A330" s="5" t="s">
        <v>1724</v>
      </c>
      <c r="B330" s="2">
        <v>1843192.18</v>
      </c>
      <c r="C330" s="13">
        <v>21</v>
      </c>
    </row>
    <row r="331" spans="1:3" x14ac:dyDescent="0.3">
      <c r="A331" s="5" t="s">
        <v>1094</v>
      </c>
      <c r="B331" s="2">
        <v>1828671.44</v>
      </c>
      <c r="C331" s="13">
        <v>22</v>
      </c>
    </row>
    <row r="332" spans="1:3" x14ac:dyDescent="0.3">
      <c r="A332" s="5" t="s">
        <v>597</v>
      </c>
      <c r="B332" s="2">
        <v>1767541.0900000003</v>
      </c>
      <c r="C332" s="13">
        <v>29</v>
      </c>
    </row>
    <row r="333" spans="1:3" x14ac:dyDescent="0.3">
      <c r="A333" s="5" t="s">
        <v>757</v>
      </c>
      <c r="B333" s="2">
        <v>1664202.4999999998</v>
      </c>
      <c r="C333" s="13">
        <v>17</v>
      </c>
    </row>
    <row r="334" spans="1:3" x14ac:dyDescent="0.3">
      <c r="A334" s="5" t="s">
        <v>694</v>
      </c>
      <c r="B334" s="2">
        <v>1602412.54</v>
      </c>
      <c r="C334" s="13">
        <v>24</v>
      </c>
    </row>
    <row r="335" spans="1:3" x14ac:dyDescent="0.3">
      <c r="A335" s="5" t="s">
        <v>381</v>
      </c>
      <c r="B335" s="2">
        <v>1586185.0300000005</v>
      </c>
      <c r="C335" s="13">
        <v>25</v>
      </c>
    </row>
    <row r="336" spans="1:3" x14ac:dyDescent="0.3">
      <c r="A336" s="5" t="s">
        <v>1885</v>
      </c>
      <c r="B336" s="2">
        <v>1570052.52</v>
      </c>
      <c r="C336" s="13">
        <v>21</v>
      </c>
    </row>
    <row r="337" spans="1:3" x14ac:dyDescent="0.3">
      <c r="A337" s="5" t="s">
        <v>1480</v>
      </c>
      <c r="B337" s="2">
        <v>1493427.0899999999</v>
      </c>
      <c r="C337" s="13">
        <v>25</v>
      </c>
    </row>
    <row r="338" spans="1:3" x14ac:dyDescent="0.3">
      <c r="A338" s="5" t="s">
        <v>226</v>
      </c>
      <c r="B338" s="2">
        <v>1492027.9900000002</v>
      </c>
      <c r="C338" s="13">
        <v>28</v>
      </c>
    </row>
    <row r="339" spans="1:3" x14ac:dyDescent="0.3">
      <c r="A339" s="5" t="s">
        <v>1097</v>
      </c>
      <c r="B339" s="2">
        <v>1326195.0299999996</v>
      </c>
      <c r="C339" s="13">
        <v>21</v>
      </c>
    </row>
    <row r="340" spans="1:3" x14ac:dyDescent="0.3">
      <c r="A340" s="5" t="s">
        <v>1087</v>
      </c>
      <c r="B340" s="2">
        <v>1312529.71</v>
      </c>
      <c r="C340" s="13">
        <v>23</v>
      </c>
    </row>
    <row r="341" spans="1:3" x14ac:dyDescent="0.3">
      <c r="A341" s="5" t="s">
        <v>1339</v>
      </c>
      <c r="B341" s="2">
        <v>1132947.5699999998</v>
      </c>
      <c r="C341" s="13">
        <v>23</v>
      </c>
    </row>
    <row r="342" spans="1:3" x14ac:dyDescent="0.3">
      <c r="A342" s="5" t="s">
        <v>2075</v>
      </c>
      <c r="B342" s="2">
        <v>963728.21000000008</v>
      </c>
      <c r="C342" s="13">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72AF6-866B-4BDD-8EB7-25BB3215F358}">
  <dimension ref="A1:R34"/>
  <sheetViews>
    <sheetView showGridLines="0" tabSelected="1" zoomScale="110" zoomScaleNormal="110" workbookViewId="0">
      <selection activeCell="H12" sqref="H12"/>
    </sheetView>
  </sheetViews>
  <sheetFormatPr defaultRowHeight="14.4" x14ac:dyDescent="0.3"/>
  <cols>
    <col min="1" max="1" width="11" bestFit="1" customWidth="1"/>
    <col min="18" max="18" width="60.88671875" customWidth="1"/>
  </cols>
  <sheetData>
    <row r="1" spans="1:18" x14ac:dyDescent="0.3">
      <c r="A1" s="11" t="s">
        <v>9906</v>
      </c>
      <c r="B1" s="12"/>
      <c r="C1" s="12"/>
      <c r="D1" s="12"/>
      <c r="E1" s="12"/>
      <c r="F1" s="12"/>
      <c r="G1" s="12"/>
      <c r="H1" s="12"/>
      <c r="I1" s="12"/>
      <c r="J1" s="12"/>
      <c r="K1" s="12"/>
      <c r="R1" s="8"/>
    </row>
    <row r="2" spans="1:18" ht="18" customHeight="1" x14ac:dyDescent="0.3">
      <c r="A2" s="12"/>
      <c r="B2" s="12"/>
      <c r="C2" s="12"/>
      <c r="D2" s="12"/>
      <c r="E2" s="12"/>
      <c r="F2" s="12"/>
      <c r="G2" s="12"/>
      <c r="H2" s="12"/>
      <c r="I2" s="12"/>
      <c r="J2" s="12"/>
      <c r="K2" s="12"/>
      <c r="R2" s="8"/>
    </row>
    <row r="3" spans="1:18" x14ac:dyDescent="0.3">
      <c r="A3" s="12"/>
      <c r="B3" s="12"/>
      <c r="C3" s="12"/>
      <c r="D3" s="12"/>
      <c r="E3" s="12"/>
      <c r="F3" s="12"/>
      <c r="G3" s="12"/>
      <c r="H3" s="12"/>
      <c r="I3" s="12"/>
      <c r="J3" s="12"/>
      <c r="K3" s="12"/>
      <c r="R3" s="8"/>
    </row>
    <row r="4" spans="1:18" x14ac:dyDescent="0.3">
      <c r="A4" s="12"/>
      <c r="B4" s="12"/>
      <c r="C4" s="12"/>
      <c r="D4" s="12"/>
      <c r="E4" s="12"/>
      <c r="F4" s="12"/>
      <c r="G4" s="12"/>
      <c r="H4" s="12"/>
      <c r="I4" s="12"/>
      <c r="J4" s="12"/>
      <c r="K4" s="12"/>
      <c r="R4" s="8"/>
    </row>
    <row r="5" spans="1:18" x14ac:dyDescent="0.3">
      <c r="A5" s="9">
        <f>GETPIVOTDATA("Sales",'Analysis '!$E$2)</f>
        <v>1051961513.0800021</v>
      </c>
      <c r="B5" s="9"/>
      <c r="C5" s="9">
        <f>GETPIVOTDATA("Profit",'Analysis '!$E$20)</f>
        <v>154938948.24999979</v>
      </c>
      <c r="D5" s="9"/>
      <c r="E5" s="9"/>
      <c r="F5" s="10">
        <f>GETPIVOTDATA("Sum of Profit",'Analysis '!$E$37)/GETPIVOTDATA("Sum of Sales",'Analysis '!$E$37)</f>
        <v>0.14728575743836803</v>
      </c>
      <c r="G5" s="10"/>
      <c r="H5" s="9">
        <f>GETPIVOTDATA("Quantity",'Analysis '!$E$56)</f>
        <v>68654</v>
      </c>
      <c r="I5" s="9"/>
      <c r="J5" s="9"/>
      <c r="R5" s="8"/>
    </row>
    <row r="6" spans="1:18" x14ac:dyDescent="0.3">
      <c r="A6" s="9"/>
      <c r="B6" s="9"/>
      <c r="C6" s="9"/>
      <c r="D6" s="9"/>
      <c r="E6" s="9"/>
      <c r="F6" s="10"/>
      <c r="G6" s="10"/>
      <c r="H6" s="9"/>
      <c r="I6" s="9"/>
      <c r="J6" s="9"/>
      <c r="R6" s="8"/>
    </row>
    <row r="7" spans="1:18" x14ac:dyDescent="0.3">
      <c r="A7" s="9"/>
      <c r="B7" s="9"/>
      <c r="C7" s="9"/>
      <c r="D7" s="9"/>
      <c r="E7" s="9"/>
      <c r="F7" s="10"/>
      <c r="G7" s="10"/>
      <c r="H7" s="9"/>
      <c r="I7" s="9"/>
      <c r="J7" s="9"/>
      <c r="R7" s="8"/>
    </row>
    <row r="8" spans="1:18" x14ac:dyDescent="0.3">
      <c r="A8" s="9"/>
      <c r="B8" s="9"/>
      <c r="C8" s="9"/>
      <c r="D8" s="9"/>
      <c r="E8" s="9"/>
      <c r="F8" s="10"/>
      <c r="G8" s="10"/>
      <c r="H8" s="9"/>
      <c r="I8" s="9"/>
      <c r="J8" s="9"/>
      <c r="R8" s="8"/>
    </row>
    <row r="9" spans="1:18" x14ac:dyDescent="0.3">
      <c r="R9" s="8"/>
    </row>
    <row r="10" spans="1:18" x14ac:dyDescent="0.3">
      <c r="R10" s="8"/>
    </row>
    <row r="11" spans="1:18" x14ac:dyDescent="0.3">
      <c r="R11" s="8"/>
    </row>
    <row r="12" spans="1:18" ht="18" customHeight="1" x14ac:dyDescent="0.3">
      <c r="R12" s="8"/>
    </row>
    <row r="13" spans="1:18" x14ac:dyDescent="0.3">
      <c r="R13" s="8"/>
    </row>
    <row r="14" spans="1:18" x14ac:dyDescent="0.3">
      <c r="R14" s="8"/>
    </row>
    <row r="15" spans="1:18" x14ac:dyDescent="0.3">
      <c r="R15" s="8"/>
    </row>
    <row r="16" spans="1:18" x14ac:dyDescent="0.3">
      <c r="R16" s="8"/>
    </row>
    <row r="17" spans="18:18" x14ac:dyDescent="0.3">
      <c r="R17" s="8"/>
    </row>
    <row r="18" spans="18:18" x14ac:dyDescent="0.3">
      <c r="R18" s="8"/>
    </row>
    <row r="19" spans="18:18" x14ac:dyDescent="0.3">
      <c r="R19" s="8"/>
    </row>
    <row r="20" spans="18:18" x14ac:dyDescent="0.3">
      <c r="R20" s="8"/>
    </row>
    <row r="21" spans="18:18" ht="18" customHeight="1" x14ac:dyDescent="0.3">
      <c r="R21" s="8"/>
    </row>
    <row r="22" spans="18:18" x14ac:dyDescent="0.3">
      <c r="R22" s="8"/>
    </row>
    <row r="23" spans="18:18" x14ac:dyDescent="0.3">
      <c r="R23" s="8"/>
    </row>
    <row r="24" spans="18:18" x14ac:dyDescent="0.3">
      <c r="R24" s="8"/>
    </row>
    <row r="25" spans="18:18" x14ac:dyDescent="0.3">
      <c r="R25" s="8"/>
    </row>
    <row r="26" spans="18:18" x14ac:dyDescent="0.3">
      <c r="R26" s="8"/>
    </row>
    <row r="27" spans="18:18" x14ac:dyDescent="0.3">
      <c r="R27" s="8"/>
    </row>
    <row r="28" spans="18:18" x14ac:dyDescent="0.3">
      <c r="R28" s="8"/>
    </row>
    <row r="29" spans="18:18" x14ac:dyDescent="0.3">
      <c r="R29" s="8"/>
    </row>
    <row r="30" spans="18:18" x14ac:dyDescent="0.3">
      <c r="R30" s="8"/>
    </row>
    <row r="31" spans="18:18" x14ac:dyDescent="0.3">
      <c r="R31" s="8"/>
    </row>
    <row r="32" spans="18:18" x14ac:dyDescent="0.3">
      <c r="R32" s="8"/>
    </row>
    <row r="33" spans="18:18" x14ac:dyDescent="0.3">
      <c r="R33" s="8"/>
    </row>
    <row r="34" spans="18:18" x14ac:dyDescent="0.3">
      <c r="R34" s="8"/>
    </row>
  </sheetData>
  <mergeCells count="5">
    <mergeCell ref="C5:E8"/>
    <mergeCell ref="F5:G8"/>
    <mergeCell ref="H5:J8"/>
    <mergeCell ref="A5:B8"/>
    <mergeCell ref="A1:K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48BF0-0A0F-4936-9564-BF4AC4754EFC}">
  <dimension ref="A1:R8501"/>
  <sheetViews>
    <sheetView zoomScale="82" zoomScaleNormal="95" workbookViewId="0">
      <selection activeCell="E11" sqref="E11"/>
    </sheetView>
  </sheetViews>
  <sheetFormatPr defaultRowHeight="14.4" x14ac:dyDescent="0.3"/>
  <cols>
    <col min="1" max="1" width="15.109375" customWidth="1"/>
    <col min="2" max="2" width="12.88671875" bestFit="1" customWidth="1"/>
    <col min="3" max="3" width="7.33203125" bestFit="1" customWidth="1"/>
    <col min="4" max="4" width="13.88671875" bestFit="1" customWidth="1"/>
    <col min="5" max="5" width="17.33203125" bestFit="1" customWidth="1"/>
    <col min="6" max="6" width="9.44140625" bestFit="1" customWidth="1"/>
    <col min="7" max="7" width="11.44140625" bestFit="1" customWidth="1"/>
    <col min="8" max="8" width="12.44140625" bestFit="1" customWidth="1"/>
    <col min="9" max="9" width="13.77734375" bestFit="1" customWidth="1"/>
    <col min="10" max="10" width="14.5546875" bestFit="1" customWidth="1"/>
    <col min="11" max="11" width="17.88671875" style="2" bestFit="1" customWidth="1"/>
    <col min="12" max="12" width="12.88671875" bestFit="1" customWidth="1"/>
    <col min="13" max="13" width="11" style="3" bestFit="1" customWidth="1"/>
    <col min="14" max="14" width="11" style="2" bestFit="1" customWidth="1"/>
    <col min="15" max="15" width="11.88671875" style="2" bestFit="1" customWidth="1"/>
    <col min="16" max="16" width="12.5546875" bestFit="1" customWidth="1"/>
    <col min="17" max="17" width="13.77734375" bestFit="1" customWidth="1"/>
    <col min="18" max="18" width="19.88671875" bestFit="1" customWidth="1"/>
  </cols>
  <sheetData>
    <row r="1" spans="1:18" x14ac:dyDescent="0.3">
      <c r="A1" t="s">
        <v>0</v>
      </c>
      <c r="B1" t="s">
        <v>1</v>
      </c>
      <c r="C1" t="s">
        <v>9905</v>
      </c>
      <c r="D1" t="s">
        <v>2</v>
      </c>
      <c r="E1" t="s">
        <v>3</v>
      </c>
      <c r="F1" t="s">
        <v>4</v>
      </c>
      <c r="G1" t="s">
        <v>5</v>
      </c>
      <c r="H1" t="s">
        <v>6</v>
      </c>
      <c r="I1" t="s">
        <v>7</v>
      </c>
      <c r="J1" t="s">
        <v>8</v>
      </c>
      <c r="K1" t="s">
        <v>9</v>
      </c>
      <c r="L1" s="2" t="s">
        <v>10</v>
      </c>
      <c r="M1" t="s">
        <v>11</v>
      </c>
      <c r="N1" s="3" t="s">
        <v>12</v>
      </c>
      <c r="O1" s="2" t="s">
        <v>13</v>
      </c>
      <c r="P1" s="2" t="s">
        <v>14</v>
      </c>
      <c r="Q1" t="s">
        <v>15</v>
      </c>
      <c r="R1" t="s">
        <v>16</v>
      </c>
    </row>
    <row r="2" spans="1:18" x14ac:dyDescent="0.3">
      <c r="A2" t="s">
        <v>17</v>
      </c>
      <c r="B2" s="1">
        <v>45213</v>
      </c>
      <c r="C2" s="1" t="str">
        <f>TEXT(Table1[[#This Row],[Order Date]],"yyyy")</f>
        <v>2023</v>
      </c>
      <c r="D2" t="s">
        <v>18</v>
      </c>
      <c r="E2" t="s">
        <v>19</v>
      </c>
      <c r="F2" t="s">
        <v>20</v>
      </c>
      <c r="G2" t="s">
        <v>21</v>
      </c>
      <c r="H2" t="s">
        <v>22</v>
      </c>
      <c r="I2" t="s">
        <v>23</v>
      </c>
      <c r="J2" t="s">
        <v>24</v>
      </c>
      <c r="K2" t="s">
        <v>25</v>
      </c>
      <c r="L2" s="2">
        <v>221321.62</v>
      </c>
      <c r="M2">
        <v>8</v>
      </c>
      <c r="N2" s="3">
        <v>0</v>
      </c>
      <c r="O2" s="2">
        <v>131115.68</v>
      </c>
      <c r="P2" s="2">
        <v>90205.94</v>
      </c>
      <c r="Q2" t="s">
        <v>26</v>
      </c>
      <c r="R2" t="s">
        <v>27</v>
      </c>
    </row>
    <row r="3" spans="1:18" x14ac:dyDescent="0.3">
      <c r="A3" t="s">
        <v>28</v>
      </c>
      <c r="B3" s="1">
        <v>45276</v>
      </c>
      <c r="C3" s="1" t="str">
        <f>TEXT(Table1[[#This Row],[Order Date]],"yyyy")</f>
        <v>2023</v>
      </c>
      <c r="D3" t="s">
        <v>29</v>
      </c>
      <c r="E3" t="s">
        <v>30</v>
      </c>
      <c r="F3" t="s">
        <v>31</v>
      </c>
      <c r="G3" t="s">
        <v>32</v>
      </c>
      <c r="H3" t="s">
        <v>33</v>
      </c>
      <c r="I3" t="s">
        <v>34</v>
      </c>
      <c r="J3" t="s">
        <v>35</v>
      </c>
      <c r="K3" t="s">
        <v>36</v>
      </c>
      <c r="L3" s="2">
        <v>3834.63</v>
      </c>
      <c r="M3">
        <v>4</v>
      </c>
      <c r="N3" s="3">
        <v>0.4</v>
      </c>
      <c r="O3" s="2">
        <v>5659.52</v>
      </c>
      <c r="P3" s="2">
        <v>-1824.89</v>
      </c>
      <c r="Q3" t="s">
        <v>37</v>
      </c>
      <c r="R3" t="s">
        <v>38</v>
      </c>
    </row>
    <row r="4" spans="1:18" x14ac:dyDescent="0.3">
      <c r="A4" t="s">
        <v>39</v>
      </c>
      <c r="B4" s="1">
        <v>45208</v>
      </c>
      <c r="C4" s="1" t="str">
        <f>TEXT(Table1[[#This Row],[Order Date]],"yyyy")</f>
        <v>2023</v>
      </c>
      <c r="D4" t="s">
        <v>40</v>
      </c>
      <c r="E4" t="s">
        <v>41</v>
      </c>
      <c r="F4" t="s">
        <v>42</v>
      </c>
      <c r="G4" t="s">
        <v>43</v>
      </c>
      <c r="H4" t="s">
        <v>44</v>
      </c>
      <c r="I4" t="s">
        <v>34</v>
      </c>
      <c r="J4" t="s">
        <v>45</v>
      </c>
      <c r="K4" t="s">
        <v>46</v>
      </c>
      <c r="L4" s="2">
        <v>4552.09</v>
      </c>
      <c r="M4">
        <v>8</v>
      </c>
      <c r="N4" s="3">
        <v>0.2</v>
      </c>
      <c r="O4" s="2">
        <v>3282.64</v>
      </c>
      <c r="P4" s="2">
        <v>1269.45</v>
      </c>
      <c r="Q4" t="s">
        <v>47</v>
      </c>
      <c r="R4" t="s">
        <v>27</v>
      </c>
    </row>
    <row r="5" spans="1:18" x14ac:dyDescent="0.3">
      <c r="A5" t="s">
        <v>48</v>
      </c>
      <c r="B5" s="1">
        <v>45586</v>
      </c>
      <c r="C5" s="1" t="str">
        <f>TEXT(Table1[[#This Row],[Order Date]],"yyyy")</f>
        <v>2024</v>
      </c>
      <c r="D5" t="s">
        <v>49</v>
      </c>
      <c r="E5" t="s">
        <v>50</v>
      </c>
      <c r="F5" t="s">
        <v>31</v>
      </c>
      <c r="G5" t="s">
        <v>51</v>
      </c>
      <c r="H5" t="s">
        <v>52</v>
      </c>
      <c r="I5" t="s">
        <v>34</v>
      </c>
      <c r="J5" t="s">
        <v>53</v>
      </c>
      <c r="K5" t="s">
        <v>54</v>
      </c>
      <c r="L5" s="2">
        <v>14068.02</v>
      </c>
      <c r="M5">
        <v>8</v>
      </c>
      <c r="N5" s="3">
        <v>0.15</v>
      </c>
      <c r="O5" s="2">
        <v>10197.52</v>
      </c>
      <c r="P5" s="2">
        <v>3870.5</v>
      </c>
      <c r="Q5" t="s">
        <v>37</v>
      </c>
      <c r="R5" t="s">
        <v>55</v>
      </c>
    </row>
    <row r="6" spans="1:18" x14ac:dyDescent="0.3">
      <c r="A6" t="s">
        <v>56</v>
      </c>
      <c r="B6" s="1">
        <v>45543</v>
      </c>
      <c r="C6" s="1" t="str">
        <f>TEXT(Table1[[#This Row],[Order Date]],"yyyy")</f>
        <v>2024</v>
      </c>
      <c r="D6" t="s">
        <v>57</v>
      </c>
      <c r="E6" t="s">
        <v>58</v>
      </c>
      <c r="F6" t="s">
        <v>42</v>
      </c>
      <c r="G6" t="s">
        <v>43</v>
      </c>
      <c r="H6" t="s">
        <v>59</v>
      </c>
      <c r="I6" t="s">
        <v>23</v>
      </c>
      <c r="J6" t="s">
        <v>60</v>
      </c>
      <c r="K6" t="s">
        <v>61</v>
      </c>
      <c r="L6" s="2">
        <v>43704.82</v>
      </c>
      <c r="M6">
        <v>3</v>
      </c>
      <c r="N6" s="3">
        <v>0.2</v>
      </c>
      <c r="O6" s="2">
        <v>36181.47</v>
      </c>
      <c r="P6" s="2">
        <v>7523.35</v>
      </c>
      <c r="Q6" t="s">
        <v>47</v>
      </c>
      <c r="R6" t="s">
        <v>55</v>
      </c>
    </row>
    <row r="7" spans="1:18" x14ac:dyDescent="0.3">
      <c r="A7" t="s">
        <v>62</v>
      </c>
      <c r="B7" s="1">
        <v>45265</v>
      </c>
      <c r="C7" s="1" t="str">
        <f>TEXT(Table1[[#This Row],[Order Date]],"yyyy")</f>
        <v>2023</v>
      </c>
      <c r="D7" t="s">
        <v>63</v>
      </c>
      <c r="E7" t="s">
        <v>64</v>
      </c>
      <c r="F7" t="s">
        <v>31</v>
      </c>
      <c r="G7" t="s">
        <v>65</v>
      </c>
      <c r="H7" t="s">
        <v>66</v>
      </c>
      <c r="I7" t="s">
        <v>34</v>
      </c>
      <c r="J7" t="s">
        <v>35</v>
      </c>
      <c r="K7" t="s">
        <v>67</v>
      </c>
      <c r="L7" s="2">
        <v>4298.3900000000003</v>
      </c>
      <c r="M7">
        <v>3</v>
      </c>
      <c r="N7" s="3">
        <v>0.05</v>
      </c>
      <c r="O7" s="2">
        <v>2800.53</v>
      </c>
      <c r="P7" s="2">
        <v>1497.86</v>
      </c>
      <c r="Q7" t="s">
        <v>26</v>
      </c>
      <c r="R7" t="s">
        <v>38</v>
      </c>
    </row>
    <row r="8" spans="1:18" x14ac:dyDescent="0.3">
      <c r="A8" t="s">
        <v>68</v>
      </c>
      <c r="B8" s="1">
        <v>45165</v>
      </c>
      <c r="C8" s="1" t="str">
        <f>TEXT(Table1[[#This Row],[Order Date]],"yyyy")</f>
        <v>2023</v>
      </c>
      <c r="D8" t="s">
        <v>69</v>
      </c>
      <c r="E8" t="s">
        <v>70</v>
      </c>
      <c r="F8" t="s">
        <v>42</v>
      </c>
      <c r="G8" t="s">
        <v>71</v>
      </c>
      <c r="H8" t="s">
        <v>72</v>
      </c>
      <c r="I8" t="s">
        <v>34</v>
      </c>
      <c r="J8" t="s">
        <v>53</v>
      </c>
      <c r="K8" t="s">
        <v>73</v>
      </c>
      <c r="L8" s="2">
        <v>17316.560000000001</v>
      </c>
      <c r="M8">
        <v>8</v>
      </c>
      <c r="N8" s="3">
        <v>0.3</v>
      </c>
      <c r="O8" s="2">
        <v>14079.84</v>
      </c>
      <c r="P8" s="2">
        <v>3236.72</v>
      </c>
      <c r="Q8" t="s">
        <v>74</v>
      </c>
      <c r="R8" t="s">
        <v>55</v>
      </c>
    </row>
    <row r="9" spans="1:18" x14ac:dyDescent="0.3">
      <c r="A9" t="s">
        <v>75</v>
      </c>
      <c r="B9" s="1">
        <v>45245</v>
      </c>
      <c r="C9" s="1" t="str">
        <f>TEXT(Table1[[#This Row],[Order Date]],"yyyy")</f>
        <v>2023</v>
      </c>
      <c r="D9" t="s">
        <v>76</v>
      </c>
      <c r="E9" t="s">
        <v>77</v>
      </c>
      <c r="F9" t="s">
        <v>31</v>
      </c>
      <c r="G9" t="s">
        <v>65</v>
      </c>
      <c r="H9" t="s">
        <v>78</v>
      </c>
      <c r="I9" t="s">
        <v>34</v>
      </c>
      <c r="J9" t="s">
        <v>53</v>
      </c>
      <c r="K9" t="s">
        <v>79</v>
      </c>
      <c r="L9" s="2">
        <v>27029.13</v>
      </c>
      <c r="M9" s="2">
        <v>14</v>
      </c>
      <c r="N9" s="3">
        <v>0</v>
      </c>
      <c r="O9" s="2">
        <v>17554.46</v>
      </c>
      <c r="P9" s="2">
        <v>9474.67</v>
      </c>
      <c r="Q9" t="s">
        <v>47</v>
      </c>
      <c r="R9" t="s">
        <v>38</v>
      </c>
    </row>
    <row r="10" spans="1:18" x14ac:dyDescent="0.3">
      <c r="A10" t="s">
        <v>80</v>
      </c>
      <c r="B10" s="1">
        <v>45224</v>
      </c>
      <c r="C10" s="1" t="str">
        <f>TEXT(Table1[[#This Row],[Order Date]],"yyyy")</f>
        <v>2023</v>
      </c>
      <c r="D10" t="s">
        <v>81</v>
      </c>
      <c r="E10" t="s">
        <v>82</v>
      </c>
      <c r="F10" t="s">
        <v>42</v>
      </c>
      <c r="G10" t="s">
        <v>43</v>
      </c>
      <c r="H10" t="s">
        <v>44</v>
      </c>
      <c r="I10" t="s">
        <v>83</v>
      </c>
      <c r="J10" t="s">
        <v>84</v>
      </c>
      <c r="K10" t="s">
        <v>85</v>
      </c>
      <c r="L10" s="2">
        <v>621143.51</v>
      </c>
      <c r="M10">
        <v>8</v>
      </c>
      <c r="N10" s="3">
        <v>0</v>
      </c>
      <c r="O10" s="2">
        <v>352558.72</v>
      </c>
      <c r="P10" s="2">
        <v>268584.78999999998</v>
      </c>
      <c r="Q10" t="s">
        <v>86</v>
      </c>
      <c r="R10" t="s">
        <v>27</v>
      </c>
    </row>
    <row r="11" spans="1:18" x14ac:dyDescent="0.3">
      <c r="A11" t="s">
        <v>87</v>
      </c>
      <c r="B11" s="1">
        <v>45214</v>
      </c>
      <c r="C11" s="1" t="str">
        <f>TEXT(Table1[[#This Row],[Order Date]],"yyyy")</f>
        <v>2023</v>
      </c>
      <c r="D11" t="s">
        <v>88</v>
      </c>
      <c r="E11" t="s">
        <v>89</v>
      </c>
      <c r="F11" t="s">
        <v>42</v>
      </c>
      <c r="G11" t="s">
        <v>90</v>
      </c>
      <c r="H11" t="s">
        <v>91</v>
      </c>
      <c r="I11" t="s">
        <v>23</v>
      </c>
      <c r="J11" t="s">
        <v>60</v>
      </c>
      <c r="K11" t="s">
        <v>92</v>
      </c>
      <c r="L11" s="2">
        <v>34630.089999999997</v>
      </c>
      <c r="M11">
        <v>6</v>
      </c>
      <c r="N11" s="3">
        <v>0</v>
      </c>
      <c r="O11" s="2">
        <v>21088.080000000002</v>
      </c>
      <c r="P11" s="2">
        <v>13542.01</v>
      </c>
      <c r="Q11" t="s">
        <v>47</v>
      </c>
      <c r="R11" t="s">
        <v>27</v>
      </c>
    </row>
    <row r="12" spans="1:18" x14ac:dyDescent="0.3">
      <c r="A12" t="s">
        <v>93</v>
      </c>
      <c r="B12" s="1">
        <v>45364</v>
      </c>
      <c r="C12" s="1" t="str">
        <f>TEXT(Table1[[#This Row],[Order Date]],"yyyy")</f>
        <v>2024</v>
      </c>
      <c r="D12" t="s">
        <v>94</v>
      </c>
      <c r="E12" t="s">
        <v>95</v>
      </c>
      <c r="F12" t="s">
        <v>42</v>
      </c>
      <c r="G12" t="s">
        <v>71</v>
      </c>
      <c r="H12" t="s">
        <v>72</v>
      </c>
      <c r="I12" t="s">
        <v>34</v>
      </c>
      <c r="J12" t="s">
        <v>35</v>
      </c>
      <c r="K12" t="s">
        <v>96</v>
      </c>
      <c r="L12" s="2">
        <v>29660.68</v>
      </c>
      <c r="M12">
        <v>11</v>
      </c>
      <c r="N12" s="3">
        <v>0.2</v>
      </c>
      <c r="O12" s="2">
        <v>21181.49</v>
      </c>
      <c r="P12" s="2">
        <v>8479.19</v>
      </c>
      <c r="Q12" t="s">
        <v>97</v>
      </c>
      <c r="R12" t="s">
        <v>38</v>
      </c>
    </row>
    <row r="13" spans="1:18" x14ac:dyDescent="0.3">
      <c r="A13" t="s">
        <v>98</v>
      </c>
      <c r="B13" s="1">
        <v>45288</v>
      </c>
      <c r="C13" s="1" t="str">
        <f>TEXT(Table1[[#This Row],[Order Date]],"yyyy")</f>
        <v>2023</v>
      </c>
      <c r="D13" t="s">
        <v>99</v>
      </c>
      <c r="E13" t="s">
        <v>100</v>
      </c>
      <c r="F13" t="s">
        <v>42</v>
      </c>
      <c r="G13" t="s">
        <v>43</v>
      </c>
      <c r="H13" t="s">
        <v>59</v>
      </c>
      <c r="I13" t="s">
        <v>34</v>
      </c>
      <c r="J13" t="s">
        <v>101</v>
      </c>
      <c r="K13" t="s">
        <v>102</v>
      </c>
      <c r="L13" s="2">
        <v>9198.35</v>
      </c>
      <c r="M13">
        <v>7</v>
      </c>
      <c r="N13" s="3">
        <v>0.2</v>
      </c>
      <c r="O13" s="2">
        <v>6911.45</v>
      </c>
      <c r="P13" s="2">
        <v>2286.9</v>
      </c>
      <c r="Q13" t="s">
        <v>103</v>
      </c>
      <c r="R13" t="s">
        <v>38</v>
      </c>
    </row>
    <row r="14" spans="1:18" x14ac:dyDescent="0.3">
      <c r="A14" t="s">
        <v>104</v>
      </c>
      <c r="B14" s="1">
        <v>45389</v>
      </c>
      <c r="C14" s="1" t="str">
        <f>TEXT(Table1[[#This Row],[Order Date]],"yyyy")</f>
        <v>2024</v>
      </c>
      <c r="D14" t="s">
        <v>105</v>
      </c>
      <c r="E14" t="s">
        <v>106</v>
      </c>
      <c r="F14" t="s">
        <v>42</v>
      </c>
      <c r="G14" t="s">
        <v>90</v>
      </c>
      <c r="H14" t="s">
        <v>91</v>
      </c>
      <c r="I14" t="s">
        <v>34</v>
      </c>
      <c r="J14" t="s">
        <v>101</v>
      </c>
      <c r="K14" t="s">
        <v>107</v>
      </c>
      <c r="L14" s="2">
        <v>4570.46</v>
      </c>
      <c r="M14">
        <v>14</v>
      </c>
      <c r="N14" s="3">
        <v>0.5</v>
      </c>
      <c r="O14" s="2">
        <v>7680.68</v>
      </c>
      <c r="P14" s="2">
        <v>-3110.22</v>
      </c>
      <c r="Q14" t="s">
        <v>26</v>
      </c>
      <c r="R14" t="s">
        <v>55</v>
      </c>
    </row>
    <row r="15" spans="1:18" x14ac:dyDescent="0.3">
      <c r="A15" t="s">
        <v>108</v>
      </c>
      <c r="B15" s="1">
        <v>45346</v>
      </c>
      <c r="C15" s="1" t="str">
        <f>TEXT(Table1[[#This Row],[Order Date]],"yyyy")</f>
        <v>2024</v>
      </c>
      <c r="D15" t="s">
        <v>109</v>
      </c>
      <c r="E15" t="s">
        <v>110</v>
      </c>
      <c r="F15" t="s">
        <v>111</v>
      </c>
      <c r="G15" t="s">
        <v>112</v>
      </c>
      <c r="H15" t="s">
        <v>113</v>
      </c>
      <c r="I15" t="s">
        <v>23</v>
      </c>
      <c r="J15" t="s">
        <v>114</v>
      </c>
      <c r="K15" t="s">
        <v>115</v>
      </c>
      <c r="L15" s="2">
        <v>37155.65</v>
      </c>
      <c r="M15">
        <v>11</v>
      </c>
      <c r="N15" s="3">
        <v>0.5</v>
      </c>
      <c r="O15" s="2">
        <v>64293.46</v>
      </c>
      <c r="P15" s="2">
        <v>-27137.81</v>
      </c>
      <c r="Q15" t="s">
        <v>26</v>
      </c>
      <c r="R15" t="s">
        <v>27</v>
      </c>
    </row>
    <row r="16" spans="1:18" x14ac:dyDescent="0.3">
      <c r="A16" t="s">
        <v>116</v>
      </c>
      <c r="B16" s="1">
        <v>44981</v>
      </c>
      <c r="C16" s="1" t="str">
        <f>TEXT(Table1[[#This Row],[Order Date]],"yyyy")</f>
        <v>2023</v>
      </c>
      <c r="D16" t="s">
        <v>117</v>
      </c>
      <c r="E16" t="s">
        <v>118</v>
      </c>
      <c r="F16" t="s">
        <v>31</v>
      </c>
      <c r="G16" t="s">
        <v>32</v>
      </c>
      <c r="H16" t="s">
        <v>33</v>
      </c>
      <c r="I16" t="s">
        <v>83</v>
      </c>
      <c r="J16" t="s">
        <v>119</v>
      </c>
      <c r="K16" t="s">
        <v>120</v>
      </c>
      <c r="L16" s="2">
        <v>103806.01</v>
      </c>
      <c r="M16">
        <v>8</v>
      </c>
      <c r="N16" s="3">
        <v>0.05</v>
      </c>
      <c r="O16" s="2">
        <v>67943.92</v>
      </c>
      <c r="P16" s="2">
        <v>35862.089999999997</v>
      </c>
      <c r="Q16" t="s">
        <v>121</v>
      </c>
      <c r="R16" t="s">
        <v>55</v>
      </c>
    </row>
    <row r="17" spans="1:18" x14ac:dyDescent="0.3">
      <c r="A17" t="s">
        <v>122</v>
      </c>
      <c r="B17" s="1">
        <v>45621</v>
      </c>
      <c r="C17" s="1" t="str">
        <f>TEXT(Table1[[#This Row],[Order Date]],"yyyy")</f>
        <v>2024</v>
      </c>
      <c r="D17" t="s">
        <v>123</v>
      </c>
      <c r="E17" t="s">
        <v>124</v>
      </c>
      <c r="F17" t="s">
        <v>31</v>
      </c>
      <c r="G17" t="s">
        <v>51</v>
      </c>
      <c r="H17" t="s">
        <v>52</v>
      </c>
      <c r="I17" t="s">
        <v>34</v>
      </c>
      <c r="J17" t="s">
        <v>45</v>
      </c>
      <c r="K17" t="s">
        <v>125</v>
      </c>
      <c r="L17" s="2">
        <v>25291.02</v>
      </c>
      <c r="M17">
        <v>13</v>
      </c>
      <c r="N17" s="3">
        <v>0.15</v>
      </c>
      <c r="O17" s="2">
        <v>17868.5</v>
      </c>
      <c r="P17" s="2">
        <v>7422.52</v>
      </c>
      <c r="Q17" t="s">
        <v>26</v>
      </c>
      <c r="R17" t="s">
        <v>38</v>
      </c>
    </row>
    <row r="18" spans="1:18" x14ac:dyDescent="0.3">
      <c r="A18" t="s">
        <v>126</v>
      </c>
      <c r="B18" s="1">
        <v>45566</v>
      </c>
      <c r="C18" s="1" t="str">
        <f>TEXT(Table1[[#This Row],[Order Date]],"yyyy")</f>
        <v>2024</v>
      </c>
      <c r="D18" t="s">
        <v>127</v>
      </c>
      <c r="E18" t="s">
        <v>128</v>
      </c>
      <c r="F18" t="s">
        <v>20</v>
      </c>
      <c r="G18" t="s">
        <v>21</v>
      </c>
      <c r="H18" t="s">
        <v>129</v>
      </c>
      <c r="I18" t="s">
        <v>83</v>
      </c>
      <c r="J18" t="s">
        <v>84</v>
      </c>
      <c r="K18" t="s">
        <v>130</v>
      </c>
      <c r="L18" s="2">
        <v>44212.38</v>
      </c>
      <c r="M18">
        <v>5</v>
      </c>
      <c r="N18" s="3">
        <v>0</v>
      </c>
      <c r="O18" s="2">
        <v>33658.5</v>
      </c>
      <c r="P18" s="2">
        <v>10553.88</v>
      </c>
      <c r="Q18" t="s">
        <v>103</v>
      </c>
      <c r="R18" t="s">
        <v>55</v>
      </c>
    </row>
    <row r="19" spans="1:18" x14ac:dyDescent="0.3">
      <c r="A19" t="s">
        <v>131</v>
      </c>
      <c r="B19" s="1">
        <v>45526</v>
      </c>
      <c r="C19" s="1" t="str">
        <f>TEXT(Table1[[#This Row],[Order Date]],"yyyy")</f>
        <v>2024</v>
      </c>
      <c r="D19" t="s">
        <v>132</v>
      </c>
      <c r="E19" t="s">
        <v>133</v>
      </c>
      <c r="F19" t="s">
        <v>31</v>
      </c>
      <c r="G19" t="s">
        <v>65</v>
      </c>
      <c r="H19" t="s">
        <v>66</v>
      </c>
      <c r="I19" t="s">
        <v>23</v>
      </c>
      <c r="J19" t="s">
        <v>134</v>
      </c>
      <c r="K19" t="s">
        <v>135</v>
      </c>
      <c r="L19" s="2">
        <v>255454.49</v>
      </c>
      <c r="M19">
        <v>11</v>
      </c>
      <c r="N19" s="3">
        <v>0.05</v>
      </c>
      <c r="O19" s="2">
        <v>188366.64</v>
      </c>
      <c r="P19" s="2">
        <v>67087.850000000006</v>
      </c>
      <c r="Q19" t="s">
        <v>103</v>
      </c>
      <c r="R19" t="s">
        <v>27</v>
      </c>
    </row>
    <row r="20" spans="1:18" x14ac:dyDescent="0.3">
      <c r="A20" t="s">
        <v>136</v>
      </c>
      <c r="B20" s="1">
        <v>45024</v>
      </c>
      <c r="C20" s="1" t="str">
        <f>TEXT(Table1[[#This Row],[Order Date]],"yyyy")</f>
        <v>2023</v>
      </c>
      <c r="D20" t="s">
        <v>137</v>
      </c>
      <c r="E20" t="s">
        <v>138</v>
      </c>
      <c r="F20" t="s">
        <v>20</v>
      </c>
      <c r="G20" t="s">
        <v>21</v>
      </c>
      <c r="H20" t="s">
        <v>22</v>
      </c>
      <c r="I20" t="s">
        <v>23</v>
      </c>
      <c r="J20" t="s">
        <v>134</v>
      </c>
      <c r="K20" t="s">
        <v>139</v>
      </c>
      <c r="L20" s="2">
        <v>59312.38</v>
      </c>
      <c r="M20">
        <v>2</v>
      </c>
      <c r="N20" s="3">
        <v>0.1</v>
      </c>
      <c r="O20" s="2">
        <v>39334.9</v>
      </c>
      <c r="P20" s="2">
        <v>19977.48</v>
      </c>
      <c r="Q20" t="s">
        <v>121</v>
      </c>
      <c r="R20" t="s">
        <v>27</v>
      </c>
    </row>
    <row r="21" spans="1:18" x14ac:dyDescent="0.3">
      <c r="A21" t="s">
        <v>140</v>
      </c>
      <c r="B21" s="1">
        <v>44944</v>
      </c>
      <c r="C21" s="1" t="str">
        <f>TEXT(Table1[[#This Row],[Order Date]],"yyyy")</f>
        <v>2023</v>
      </c>
      <c r="D21" t="s">
        <v>141</v>
      </c>
      <c r="E21" t="s">
        <v>142</v>
      </c>
      <c r="F21" t="s">
        <v>31</v>
      </c>
      <c r="G21" t="s">
        <v>32</v>
      </c>
      <c r="H21" t="s">
        <v>143</v>
      </c>
      <c r="I21" t="s">
        <v>23</v>
      </c>
      <c r="J21" t="s">
        <v>134</v>
      </c>
      <c r="K21" t="s">
        <v>135</v>
      </c>
      <c r="L21" s="2">
        <v>78232.02</v>
      </c>
      <c r="M21">
        <v>7</v>
      </c>
      <c r="N21" s="3">
        <v>0.15</v>
      </c>
      <c r="O21" s="2">
        <v>61878.39</v>
      </c>
      <c r="P21" s="2">
        <v>16353.63</v>
      </c>
      <c r="Q21" t="s">
        <v>103</v>
      </c>
      <c r="R21" t="s">
        <v>38</v>
      </c>
    </row>
    <row r="22" spans="1:18" x14ac:dyDescent="0.3">
      <c r="A22" t="s">
        <v>144</v>
      </c>
      <c r="B22" s="1">
        <v>45626</v>
      </c>
      <c r="C22" s="1" t="str">
        <f>TEXT(Table1[[#This Row],[Order Date]],"yyyy")</f>
        <v>2024</v>
      </c>
      <c r="D22" t="s">
        <v>145</v>
      </c>
      <c r="E22" t="s">
        <v>146</v>
      </c>
      <c r="F22" t="s">
        <v>42</v>
      </c>
      <c r="G22" t="s">
        <v>43</v>
      </c>
      <c r="H22" t="s">
        <v>59</v>
      </c>
      <c r="I22" t="s">
        <v>23</v>
      </c>
      <c r="J22" t="s">
        <v>114</v>
      </c>
      <c r="K22" t="s">
        <v>147</v>
      </c>
      <c r="L22" s="2">
        <v>71145.78</v>
      </c>
      <c r="M22">
        <v>7</v>
      </c>
      <c r="N22" s="3">
        <v>0.2</v>
      </c>
      <c r="O22" s="2">
        <v>67258.94</v>
      </c>
      <c r="P22" s="2">
        <v>3886.84</v>
      </c>
      <c r="Q22" t="s">
        <v>86</v>
      </c>
      <c r="R22" t="s">
        <v>27</v>
      </c>
    </row>
    <row r="23" spans="1:18" x14ac:dyDescent="0.3">
      <c r="A23" t="s">
        <v>148</v>
      </c>
      <c r="B23" s="1">
        <v>45292</v>
      </c>
      <c r="C23" s="1" t="str">
        <f>TEXT(Table1[[#This Row],[Order Date]],"yyyy")</f>
        <v>2024</v>
      </c>
      <c r="D23" t="s">
        <v>149</v>
      </c>
      <c r="E23" t="s">
        <v>150</v>
      </c>
      <c r="F23" t="s">
        <v>42</v>
      </c>
      <c r="G23" t="s">
        <v>43</v>
      </c>
      <c r="H23" t="s">
        <v>59</v>
      </c>
      <c r="I23" t="s">
        <v>34</v>
      </c>
      <c r="J23" t="s">
        <v>53</v>
      </c>
      <c r="K23" t="s">
        <v>151</v>
      </c>
      <c r="L23" s="2">
        <v>14732.01</v>
      </c>
      <c r="M23">
        <v>15</v>
      </c>
      <c r="N23" s="3">
        <v>0.2</v>
      </c>
      <c r="O23" s="2">
        <v>12804.3</v>
      </c>
      <c r="P23" s="2">
        <v>1927.71</v>
      </c>
      <c r="Q23" t="s">
        <v>26</v>
      </c>
      <c r="R23" t="s">
        <v>38</v>
      </c>
    </row>
    <row r="24" spans="1:18" x14ac:dyDescent="0.3">
      <c r="A24" t="s">
        <v>152</v>
      </c>
      <c r="B24" s="1">
        <v>45290</v>
      </c>
      <c r="C24" s="1" t="str">
        <f>TEXT(Table1[[#This Row],[Order Date]],"yyyy")</f>
        <v>2023</v>
      </c>
      <c r="D24" t="s">
        <v>153</v>
      </c>
      <c r="E24" t="s">
        <v>154</v>
      </c>
      <c r="F24" t="s">
        <v>31</v>
      </c>
      <c r="G24" t="s">
        <v>65</v>
      </c>
      <c r="H24" t="s">
        <v>66</v>
      </c>
      <c r="I24" t="s">
        <v>83</v>
      </c>
      <c r="J24" t="s">
        <v>155</v>
      </c>
      <c r="K24" t="s">
        <v>156</v>
      </c>
      <c r="L24" s="2">
        <v>20513.7</v>
      </c>
      <c r="M24">
        <v>1</v>
      </c>
      <c r="N24" s="3">
        <v>0</v>
      </c>
      <c r="O24" s="2">
        <v>14319.66</v>
      </c>
      <c r="P24" s="2">
        <v>6194.04</v>
      </c>
      <c r="Q24" t="s">
        <v>86</v>
      </c>
      <c r="R24" t="s">
        <v>38</v>
      </c>
    </row>
    <row r="25" spans="1:18" x14ac:dyDescent="0.3">
      <c r="A25" t="s">
        <v>157</v>
      </c>
      <c r="B25" s="1">
        <v>45184</v>
      </c>
      <c r="C25" s="1" t="str">
        <f>TEXT(Table1[[#This Row],[Order Date]],"yyyy")</f>
        <v>2023</v>
      </c>
      <c r="D25" t="s">
        <v>158</v>
      </c>
      <c r="E25" t="s">
        <v>159</v>
      </c>
      <c r="F25" t="s">
        <v>20</v>
      </c>
      <c r="G25" t="s">
        <v>160</v>
      </c>
      <c r="H25" t="s">
        <v>161</v>
      </c>
      <c r="I25" t="s">
        <v>23</v>
      </c>
      <c r="J25" t="s">
        <v>24</v>
      </c>
      <c r="K25" t="s">
        <v>162</v>
      </c>
      <c r="L25" s="2">
        <v>183644.16</v>
      </c>
      <c r="M25">
        <v>9</v>
      </c>
      <c r="N25" s="3">
        <v>0.3</v>
      </c>
      <c r="O25" s="2">
        <v>169487.19</v>
      </c>
      <c r="P25" s="2">
        <v>14156.97</v>
      </c>
      <c r="Q25" t="s">
        <v>47</v>
      </c>
      <c r="R25" t="s">
        <v>55</v>
      </c>
    </row>
    <row r="26" spans="1:18" x14ac:dyDescent="0.3">
      <c r="A26" t="s">
        <v>163</v>
      </c>
      <c r="B26" s="1">
        <v>45181</v>
      </c>
      <c r="C26" s="1" t="str">
        <f>TEXT(Table1[[#This Row],[Order Date]],"yyyy")</f>
        <v>2023</v>
      </c>
      <c r="D26" t="s">
        <v>164</v>
      </c>
      <c r="E26" t="s">
        <v>165</v>
      </c>
      <c r="F26" t="s">
        <v>20</v>
      </c>
      <c r="G26" t="s">
        <v>21</v>
      </c>
      <c r="H26" t="s">
        <v>22</v>
      </c>
      <c r="I26" t="s">
        <v>23</v>
      </c>
      <c r="J26" t="s">
        <v>134</v>
      </c>
      <c r="K26" t="s">
        <v>166</v>
      </c>
      <c r="L26" s="2">
        <v>116881.01</v>
      </c>
      <c r="M26">
        <v>8</v>
      </c>
      <c r="N26" s="3">
        <v>0.15</v>
      </c>
      <c r="O26" s="2">
        <v>89345.600000000006</v>
      </c>
      <c r="P26" s="2">
        <v>27535.41</v>
      </c>
      <c r="Q26" t="s">
        <v>74</v>
      </c>
      <c r="R26" t="s">
        <v>38</v>
      </c>
    </row>
    <row r="27" spans="1:18" x14ac:dyDescent="0.3">
      <c r="A27" t="s">
        <v>167</v>
      </c>
      <c r="B27" s="1">
        <v>45600</v>
      </c>
      <c r="C27" s="1" t="str">
        <f>TEXT(Table1[[#This Row],[Order Date]],"yyyy")</f>
        <v>2024</v>
      </c>
      <c r="D27" t="s">
        <v>145</v>
      </c>
      <c r="E27" t="s">
        <v>168</v>
      </c>
      <c r="F27" t="s">
        <v>111</v>
      </c>
      <c r="G27" t="s">
        <v>169</v>
      </c>
      <c r="H27" t="s">
        <v>170</v>
      </c>
      <c r="I27" t="s">
        <v>23</v>
      </c>
      <c r="J27" t="s">
        <v>114</v>
      </c>
      <c r="K27" t="s">
        <v>171</v>
      </c>
      <c r="L27" s="2">
        <v>184134.96</v>
      </c>
      <c r="M27">
        <v>7</v>
      </c>
      <c r="N27" s="3">
        <v>0.05</v>
      </c>
      <c r="O27" s="2">
        <v>117277.79</v>
      </c>
      <c r="P27" s="2">
        <v>66857.17</v>
      </c>
      <c r="Q27" t="s">
        <v>103</v>
      </c>
      <c r="R27" t="s">
        <v>55</v>
      </c>
    </row>
    <row r="28" spans="1:18" x14ac:dyDescent="0.3">
      <c r="A28" t="s">
        <v>172</v>
      </c>
      <c r="B28" s="1">
        <v>45149</v>
      </c>
      <c r="C28" s="1" t="str">
        <f>TEXT(Table1[[#This Row],[Order Date]],"yyyy")</f>
        <v>2023</v>
      </c>
      <c r="D28" t="s">
        <v>173</v>
      </c>
      <c r="E28" t="s">
        <v>174</v>
      </c>
      <c r="F28" t="s">
        <v>31</v>
      </c>
      <c r="G28" t="s">
        <v>32</v>
      </c>
      <c r="H28" t="s">
        <v>175</v>
      </c>
      <c r="I28" t="s">
        <v>23</v>
      </c>
      <c r="J28" t="s">
        <v>134</v>
      </c>
      <c r="K28" t="s">
        <v>139</v>
      </c>
      <c r="L28" s="2">
        <v>164939.54999999999</v>
      </c>
      <c r="M28">
        <v>8</v>
      </c>
      <c r="N28" s="3">
        <v>0.15</v>
      </c>
      <c r="O28" s="2">
        <v>108558.56</v>
      </c>
      <c r="P28" s="2">
        <v>56380.99</v>
      </c>
      <c r="Q28" t="s">
        <v>121</v>
      </c>
      <c r="R28" t="s">
        <v>38</v>
      </c>
    </row>
    <row r="29" spans="1:18" x14ac:dyDescent="0.3">
      <c r="A29" t="s">
        <v>176</v>
      </c>
      <c r="B29" s="1">
        <v>45251</v>
      </c>
      <c r="C29" s="1" t="str">
        <f>TEXT(Table1[[#This Row],[Order Date]],"yyyy")</f>
        <v>2023</v>
      </c>
      <c r="D29" t="s">
        <v>177</v>
      </c>
      <c r="E29" t="s">
        <v>178</v>
      </c>
      <c r="F29" t="s">
        <v>20</v>
      </c>
      <c r="G29" t="s">
        <v>179</v>
      </c>
      <c r="H29" t="s">
        <v>180</v>
      </c>
      <c r="I29" t="s">
        <v>83</v>
      </c>
      <c r="J29" t="s">
        <v>84</v>
      </c>
      <c r="K29" t="s">
        <v>181</v>
      </c>
      <c r="L29" s="2">
        <v>276488.24</v>
      </c>
      <c r="M29">
        <v>9</v>
      </c>
      <c r="N29" s="3">
        <v>0.4</v>
      </c>
      <c r="O29" s="2">
        <v>404504.46</v>
      </c>
      <c r="P29" s="2">
        <v>-128016.22</v>
      </c>
      <c r="Q29" t="s">
        <v>97</v>
      </c>
      <c r="R29" t="s">
        <v>38</v>
      </c>
    </row>
    <row r="30" spans="1:18" x14ac:dyDescent="0.3">
      <c r="A30" t="s">
        <v>182</v>
      </c>
      <c r="B30" s="1">
        <v>45239</v>
      </c>
      <c r="C30" s="1" t="str">
        <f>TEXT(Table1[[#This Row],[Order Date]],"yyyy")</f>
        <v>2023</v>
      </c>
      <c r="D30" t="s">
        <v>49</v>
      </c>
      <c r="E30" t="s">
        <v>183</v>
      </c>
      <c r="F30" t="s">
        <v>42</v>
      </c>
      <c r="G30" t="s">
        <v>43</v>
      </c>
      <c r="H30" t="s">
        <v>59</v>
      </c>
      <c r="I30" t="s">
        <v>34</v>
      </c>
      <c r="J30" t="s">
        <v>101</v>
      </c>
      <c r="K30" t="s">
        <v>102</v>
      </c>
      <c r="L30" s="2">
        <v>1138.45</v>
      </c>
      <c r="M30">
        <v>1</v>
      </c>
      <c r="N30" s="3">
        <v>0.2</v>
      </c>
      <c r="O30" s="2">
        <v>863.95</v>
      </c>
      <c r="P30" s="2">
        <v>274.5</v>
      </c>
      <c r="Q30" t="s">
        <v>97</v>
      </c>
      <c r="R30" t="s">
        <v>38</v>
      </c>
    </row>
    <row r="31" spans="1:18" x14ac:dyDescent="0.3">
      <c r="A31" t="s">
        <v>184</v>
      </c>
      <c r="B31" s="1">
        <v>45373</v>
      </c>
      <c r="C31" s="1" t="str">
        <f>TEXT(Table1[[#This Row],[Order Date]],"yyyy")</f>
        <v>2024</v>
      </c>
      <c r="D31" t="s">
        <v>185</v>
      </c>
      <c r="E31" t="s">
        <v>186</v>
      </c>
      <c r="F31" t="s">
        <v>111</v>
      </c>
      <c r="G31" t="s">
        <v>112</v>
      </c>
      <c r="H31" t="s">
        <v>113</v>
      </c>
      <c r="I31" t="s">
        <v>83</v>
      </c>
      <c r="J31" t="s">
        <v>84</v>
      </c>
      <c r="K31" t="s">
        <v>130</v>
      </c>
      <c r="L31" s="2">
        <v>86809.69</v>
      </c>
      <c r="M31">
        <v>8</v>
      </c>
      <c r="N31" s="3">
        <v>0.2</v>
      </c>
      <c r="O31" s="2">
        <v>61893.599999999999</v>
      </c>
      <c r="P31" s="2">
        <v>24916.09</v>
      </c>
      <c r="Q31" t="s">
        <v>26</v>
      </c>
      <c r="R31" t="s">
        <v>27</v>
      </c>
    </row>
    <row r="32" spans="1:18" x14ac:dyDescent="0.3">
      <c r="A32" t="s">
        <v>187</v>
      </c>
      <c r="B32" s="1">
        <v>45570</v>
      </c>
      <c r="C32" s="1" t="str">
        <f>TEXT(Table1[[#This Row],[Order Date]],"yyyy")</f>
        <v>2024</v>
      </c>
      <c r="D32" t="s">
        <v>188</v>
      </c>
      <c r="E32" t="s">
        <v>189</v>
      </c>
      <c r="F32" t="s">
        <v>20</v>
      </c>
      <c r="G32" t="s">
        <v>179</v>
      </c>
      <c r="H32" t="s">
        <v>180</v>
      </c>
      <c r="I32" t="s">
        <v>83</v>
      </c>
      <c r="J32" t="s">
        <v>119</v>
      </c>
      <c r="K32" t="s">
        <v>190</v>
      </c>
      <c r="L32" s="2">
        <v>49244.25</v>
      </c>
      <c r="M32">
        <v>2</v>
      </c>
      <c r="N32" s="3">
        <v>0.2</v>
      </c>
      <c r="O32" s="2">
        <v>44257.94</v>
      </c>
      <c r="P32" s="2">
        <v>4986.3100000000004</v>
      </c>
      <c r="Q32" t="s">
        <v>121</v>
      </c>
      <c r="R32" t="s">
        <v>27</v>
      </c>
    </row>
    <row r="33" spans="1:18" x14ac:dyDescent="0.3">
      <c r="A33" t="s">
        <v>191</v>
      </c>
      <c r="B33" s="1">
        <v>45056</v>
      </c>
      <c r="C33" s="1" t="str">
        <f>TEXT(Table1[[#This Row],[Order Date]],"yyyy")</f>
        <v>2023</v>
      </c>
      <c r="D33" t="s">
        <v>192</v>
      </c>
      <c r="E33" t="s">
        <v>193</v>
      </c>
      <c r="F33" t="s">
        <v>31</v>
      </c>
      <c r="G33" t="s">
        <v>51</v>
      </c>
      <c r="H33" t="s">
        <v>52</v>
      </c>
      <c r="I33" t="s">
        <v>23</v>
      </c>
      <c r="J33" t="s">
        <v>24</v>
      </c>
      <c r="K33" t="s">
        <v>162</v>
      </c>
      <c r="L33" s="2">
        <v>8689.6</v>
      </c>
      <c r="M33">
        <v>2</v>
      </c>
      <c r="N33" s="3">
        <v>0.5</v>
      </c>
      <c r="O33" s="2">
        <v>15355.62</v>
      </c>
      <c r="P33" s="2">
        <v>-6666.02</v>
      </c>
      <c r="Q33" t="s">
        <v>26</v>
      </c>
      <c r="R33" t="s">
        <v>27</v>
      </c>
    </row>
    <row r="34" spans="1:18" x14ac:dyDescent="0.3">
      <c r="A34" t="s">
        <v>194</v>
      </c>
      <c r="B34" s="1">
        <v>45566</v>
      </c>
      <c r="C34" s="1" t="str">
        <f>TEXT(Table1[[#This Row],[Order Date]],"yyyy")</f>
        <v>2024</v>
      </c>
      <c r="D34" t="s">
        <v>195</v>
      </c>
      <c r="E34" t="s">
        <v>196</v>
      </c>
      <c r="F34" t="s">
        <v>31</v>
      </c>
      <c r="G34" t="s">
        <v>51</v>
      </c>
      <c r="H34" t="s">
        <v>52</v>
      </c>
      <c r="I34" t="s">
        <v>83</v>
      </c>
      <c r="J34" t="s">
        <v>84</v>
      </c>
      <c r="K34" t="s">
        <v>130</v>
      </c>
      <c r="L34" s="2">
        <v>325244.06</v>
      </c>
      <c r="M34">
        <v>9</v>
      </c>
      <c r="N34" s="3">
        <v>0.3</v>
      </c>
      <c r="O34" s="2">
        <v>268168.32000000001</v>
      </c>
      <c r="P34" s="2">
        <v>57075.74</v>
      </c>
      <c r="Q34" t="s">
        <v>47</v>
      </c>
      <c r="R34" t="s">
        <v>27</v>
      </c>
    </row>
    <row r="35" spans="1:18" x14ac:dyDescent="0.3">
      <c r="A35" t="s">
        <v>197</v>
      </c>
      <c r="B35" s="1">
        <v>45283</v>
      </c>
      <c r="C35" s="1" t="str">
        <f>TEXT(Table1[[#This Row],[Order Date]],"yyyy")</f>
        <v>2023</v>
      </c>
      <c r="D35" t="s">
        <v>198</v>
      </c>
      <c r="E35" t="s">
        <v>199</v>
      </c>
      <c r="F35" t="s">
        <v>111</v>
      </c>
      <c r="G35" t="s">
        <v>200</v>
      </c>
      <c r="H35" t="s">
        <v>201</v>
      </c>
      <c r="I35" t="s">
        <v>83</v>
      </c>
      <c r="J35" t="s">
        <v>202</v>
      </c>
      <c r="K35" t="s">
        <v>203</v>
      </c>
      <c r="L35" s="2">
        <v>333945.09000000003</v>
      </c>
      <c r="M35">
        <v>14</v>
      </c>
      <c r="N35" s="3">
        <v>0.1</v>
      </c>
      <c r="O35" s="2">
        <v>238997.78</v>
      </c>
      <c r="P35" s="2">
        <v>94947.31</v>
      </c>
      <c r="Q35" t="s">
        <v>121</v>
      </c>
      <c r="R35" t="s">
        <v>27</v>
      </c>
    </row>
    <row r="36" spans="1:18" x14ac:dyDescent="0.3">
      <c r="A36" t="s">
        <v>204</v>
      </c>
      <c r="B36" s="1">
        <v>45514</v>
      </c>
      <c r="C36" s="1" t="str">
        <f>TEXT(Table1[[#This Row],[Order Date]],"yyyy")</f>
        <v>2024</v>
      </c>
      <c r="D36" t="s">
        <v>205</v>
      </c>
      <c r="E36" t="s">
        <v>206</v>
      </c>
      <c r="F36" t="s">
        <v>20</v>
      </c>
      <c r="G36" t="s">
        <v>179</v>
      </c>
      <c r="H36" t="s">
        <v>180</v>
      </c>
      <c r="I36" t="s">
        <v>34</v>
      </c>
      <c r="J36" t="s">
        <v>101</v>
      </c>
      <c r="K36" t="s">
        <v>207</v>
      </c>
      <c r="L36" s="2">
        <v>2364.52</v>
      </c>
      <c r="M36">
        <v>13</v>
      </c>
      <c r="N36" s="3">
        <v>0.4</v>
      </c>
      <c r="O36" s="2">
        <v>3495.7</v>
      </c>
      <c r="P36" s="2">
        <v>-1131.18</v>
      </c>
      <c r="Q36" t="s">
        <v>97</v>
      </c>
      <c r="R36" t="s">
        <v>38</v>
      </c>
    </row>
    <row r="37" spans="1:18" x14ac:dyDescent="0.3">
      <c r="A37" t="s">
        <v>208</v>
      </c>
      <c r="B37" s="1">
        <v>45258</v>
      </c>
      <c r="C37" s="1" t="str">
        <f>TEXT(Table1[[#This Row],[Order Date]],"yyyy")</f>
        <v>2023</v>
      </c>
      <c r="D37" t="s">
        <v>209</v>
      </c>
      <c r="E37" t="s">
        <v>210</v>
      </c>
      <c r="F37" t="s">
        <v>111</v>
      </c>
      <c r="G37" t="s">
        <v>112</v>
      </c>
      <c r="H37" t="s">
        <v>113</v>
      </c>
      <c r="I37" t="s">
        <v>83</v>
      </c>
      <c r="J37" t="s">
        <v>84</v>
      </c>
      <c r="K37" t="s">
        <v>211</v>
      </c>
      <c r="L37" s="2">
        <v>212060.55</v>
      </c>
      <c r="M37">
        <v>3</v>
      </c>
      <c r="N37" s="3">
        <v>0.1</v>
      </c>
      <c r="O37" s="2">
        <v>143506.07999999999</v>
      </c>
      <c r="P37" s="2">
        <v>68554.47</v>
      </c>
      <c r="Q37" t="s">
        <v>121</v>
      </c>
      <c r="R37" t="s">
        <v>38</v>
      </c>
    </row>
    <row r="38" spans="1:18" x14ac:dyDescent="0.3">
      <c r="A38" t="s">
        <v>212</v>
      </c>
      <c r="B38" s="1">
        <v>45120</v>
      </c>
      <c r="C38" s="1" t="str">
        <f>TEXT(Table1[[#This Row],[Order Date]],"yyyy")</f>
        <v>2023</v>
      </c>
      <c r="D38" t="s">
        <v>123</v>
      </c>
      <c r="E38" t="s">
        <v>213</v>
      </c>
      <c r="F38" t="s">
        <v>111</v>
      </c>
      <c r="G38" t="s">
        <v>169</v>
      </c>
      <c r="H38" t="s">
        <v>214</v>
      </c>
      <c r="I38" t="s">
        <v>83</v>
      </c>
      <c r="J38" t="s">
        <v>119</v>
      </c>
      <c r="K38" t="s">
        <v>215</v>
      </c>
      <c r="L38" s="2">
        <v>254782.31</v>
      </c>
      <c r="M38">
        <v>15</v>
      </c>
      <c r="N38" s="3">
        <v>0.05</v>
      </c>
      <c r="O38" s="2">
        <v>204366.15</v>
      </c>
      <c r="P38" s="2">
        <v>50416.160000000003</v>
      </c>
      <c r="Q38" t="s">
        <v>97</v>
      </c>
      <c r="R38" t="s">
        <v>38</v>
      </c>
    </row>
    <row r="39" spans="1:18" x14ac:dyDescent="0.3">
      <c r="A39" t="s">
        <v>216</v>
      </c>
      <c r="B39" s="1">
        <v>45085</v>
      </c>
      <c r="C39" s="1" t="str">
        <f>TEXT(Table1[[#This Row],[Order Date]],"yyyy")</f>
        <v>2023</v>
      </c>
      <c r="D39" t="s">
        <v>217</v>
      </c>
      <c r="E39" t="s">
        <v>218</v>
      </c>
      <c r="F39" t="s">
        <v>20</v>
      </c>
      <c r="G39" t="s">
        <v>21</v>
      </c>
      <c r="H39" t="s">
        <v>129</v>
      </c>
      <c r="I39" t="s">
        <v>83</v>
      </c>
      <c r="J39" t="s">
        <v>202</v>
      </c>
      <c r="K39" t="s">
        <v>219</v>
      </c>
      <c r="L39" s="2">
        <v>399691.82</v>
      </c>
      <c r="M39">
        <v>8</v>
      </c>
      <c r="N39" s="3">
        <v>0.15</v>
      </c>
      <c r="O39" s="2">
        <v>319734.8</v>
      </c>
      <c r="P39" s="2">
        <v>79957.02</v>
      </c>
      <c r="Q39" t="s">
        <v>103</v>
      </c>
      <c r="R39" t="s">
        <v>55</v>
      </c>
    </row>
    <row r="40" spans="1:18" x14ac:dyDescent="0.3">
      <c r="A40" t="s">
        <v>220</v>
      </c>
      <c r="B40" s="1">
        <v>45521</v>
      </c>
      <c r="C40" s="1" t="str">
        <f>TEXT(Table1[[#This Row],[Order Date]],"yyyy")</f>
        <v>2024</v>
      </c>
      <c r="D40" t="s">
        <v>221</v>
      </c>
      <c r="E40" t="s">
        <v>222</v>
      </c>
      <c r="F40" t="s">
        <v>42</v>
      </c>
      <c r="G40" t="s">
        <v>71</v>
      </c>
      <c r="H40" t="s">
        <v>72</v>
      </c>
      <c r="I40" t="s">
        <v>34</v>
      </c>
      <c r="J40" t="s">
        <v>45</v>
      </c>
      <c r="K40" t="s">
        <v>223</v>
      </c>
      <c r="L40" s="2">
        <v>7397.51</v>
      </c>
      <c r="M40">
        <v>9</v>
      </c>
      <c r="N40" s="3">
        <v>0.2</v>
      </c>
      <c r="O40" s="2">
        <v>6220.53</v>
      </c>
      <c r="P40" s="2">
        <v>1176.98</v>
      </c>
      <c r="Q40" t="s">
        <v>97</v>
      </c>
      <c r="R40" t="s">
        <v>27</v>
      </c>
    </row>
    <row r="41" spans="1:18" x14ac:dyDescent="0.3">
      <c r="A41" t="s">
        <v>224</v>
      </c>
      <c r="B41" s="1">
        <v>45504</v>
      </c>
      <c r="C41" s="1" t="str">
        <f>TEXT(Table1[[#This Row],[Order Date]],"yyyy")</f>
        <v>2024</v>
      </c>
      <c r="D41" t="s">
        <v>225</v>
      </c>
      <c r="E41" t="s">
        <v>226</v>
      </c>
      <c r="F41" t="s">
        <v>31</v>
      </c>
      <c r="G41" t="s">
        <v>32</v>
      </c>
      <c r="H41" t="s">
        <v>33</v>
      </c>
      <c r="I41" t="s">
        <v>23</v>
      </c>
      <c r="J41" t="s">
        <v>114</v>
      </c>
      <c r="K41" t="s">
        <v>227</v>
      </c>
      <c r="L41" s="2">
        <v>13159.43</v>
      </c>
      <c r="M41">
        <v>2</v>
      </c>
      <c r="N41" s="3">
        <v>0.05</v>
      </c>
      <c r="O41" s="2">
        <v>9026.9</v>
      </c>
      <c r="P41" s="2">
        <v>4132.53</v>
      </c>
      <c r="Q41" t="s">
        <v>103</v>
      </c>
      <c r="R41" t="s">
        <v>27</v>
      </c>
    </row>
    <row r="42" spans="1:18" x14ac:dyDescent="0.3">
      <c r="A42" t="s">
        <v>228</v>
      </c>
      <c r="B42" s="1">
        <v>45136</v>
      </c>
      <c r="C42" s="1" t="str">
        <f>TEXT(Table1[[#This Row],[Order Date]],"yyyy")</f>
        <v>2023</v>
      </c>
      <c r="D42" t="s">
        <v>229</v>
      </c>
      <c r="E42" t="s">
        <v>230</v>
      </c>
      <c r="F42" t="s">
        <v>111</v>
      </c>
      <c r="G42" t="s">
        <v>169</v>
      </c>
      <c r="H42" t="s">
        <v>214</v>
      </c>
      <c r="I42" t="s">
        <v>83</v>
      </c>
      <c r="J42" t="s">
        <v>202</v>
      </c>
      <c r="K42" t="s">
        <v>231</v>
      </c>
      <c r="L42" s="2">
        <v>338988.61</v>
      </c>
      <c r="M42">
        <v>5</v>
      </c>
      <c r="N42" s="3">
        <v>0.2</v>
      </c>
      <c r="O42" s="2">
        <v>247032.5</v>
      </c>
      <c r="P42" s="2">
        <v>91956.11</v>
      </c>
      <c r="Q42" t="s">
        <v>121</v>
      </c>
      <c r="R42" t="s">
        <v>27</v>
      </c>
    </row>
    <row r="43" spans="1:18" x14ac:dyDescent="0.3">
      <c r="A43" t="s">
        <v>232</v>
      </c>
      <c r="B43" s="1">
        <v>45646</v>
      </c>
      <c r="C43" s="1" t="str">
        <f>TEXT(Table1[[#This Row],[Order Date]],"yyyy")</f>
        <v>2024</v>
      </c>
      <c r="D43" t="s">
        <v>233</v>
      </c>
      <c r="E43" t="s">
        <v>234</v>
      </c>
      <c r="F43" t="s">
        <v>20</v>
      </c>
      <c r="G43" t="s">
        <v>21</v>
      </c>
      <c r="H43" t="s">
        <v>129</v>
      </c>
      <c r="I43" t="s">
        <v>34</v>
      </c>
      <c r="J43" t="s">
        <v>53</v>
      </c>
      <c r="K43" t="s">
        <v>54</v>
      </c>
      <c r="L43" s="2">
        <v>26086.93</v>
      </c>
      <c r="M43">
        <v>11</v>
      </c>
      <c r="N43" s="3">
        <v>0.2</v>
      </c>
      <c r="O43" s="2">
        <v>19230.09</v>
      </c>
      <c r="P43" s="2">
        <v>6856.84</v>
      </c>
      <c r="Q43" t="s">
        <v>121</v>
      </c>
      <c r="R43" t="s">
        <v>38</v>
      </c>
    </row>
    <row r="44" spans="1:18" x14ac:dyDescent="0.3">
      <c r="A44" t="s">
        <v>235</v>
      </c>
      <c r="B44" s="1">
        <v>45626</v>
      </c>
      <c r="C44" s="1" t="str">
        <f>TEXT(Table1[[#This Row],[Order Date]],"yyyy")</f>
        <v>2024</v>
      </c>
      <c r="D44" t="s">
        <v>236</v>
      </c>
      <c r="E44" t="s">
        <v>230</v>
      </c>
      <c r="F44" t="s">
        <v>42</v>
      </c>
      <c r="G44" t="s">
        <v>90</v>
      </c>
      <c r="H44" t="s">
        <v>91</v>
      </c>
      <c r="I44" t="s">
        <v>83</v>
      </c>
      <c r="J44" t="s">
        <v>155</v>
      </c>
      <c r="K44" t="s">
        <v>237</v>
      </c>
      <c r="L44" s="2">
        <v>215770</v>
      </c>
      <c r="M44">
        <v>10</v>
      </c>
      <c r="N44" s="3">
        <v>0.15</v>
      </c>
      <c r="O44" s="2">
        <v>148201.79999999999</v>
      </c>
      <c r="P44" s="2">
        <v>67568.2</v>
      </c>
      <c r="Q44" t="s">
        <v>97</v>
      </c>
      <c r="R44" t="s">
        <v>55</v>
      </c>
    </row>
    <row r="45" spans="1:18" x14ac:dyDescent="0.3">
      <c r="A45" t="s">
        <v>238</v>
      </c>
      <c r="B45" s="1">
        <v>45454</v>
      </c>
      <c r="C45" s="1" t="str">
        <f>TEXT(Table1[[#This Row],[Order Date]],"yyyy")</f>
        <v>2024</v>
      </c>
      <c r="D45" t="s">
        <v>239</v>
      </c>
      <c r="E45" t="s">
        <v>240</v>
      </c>
      <c r="F45" t="s">
        <v>31</v>
      </c>
      <c r="G45" t="s">
        <v>32</v>
      </c>
      <c r="H45" t="s">
        <v>33</v>
      </c>
      <c r="I45" t="s">
        <v>23</v>
      </c>
      <c r="J45" t="s">
        <v>60</v>
      </c>
      <c r="K45" t="s">
        <v>241</v>
      </c>
      <c r="L45" s="2">
        <v>51531.71</v>
      </c>
      <c r="M45">
        <v>4</v>
      </c>
      <c r="N45" s="3">
        <v>0.4</v>
      </c>
      <c r="O45" s="2">
        <v>76903.199999999997</v>
      </c>
      <c r="P45" s="2">
        <v>-25371.49</v>
      </c>
      <c r="Q45" t="s">
        <v>37</v>
      </c>
      <c r="R45" t="s">
        <v>27</v>
      </c>
    </row>
    <row r="46" spans="1:18" x14ac:dyDescent="0.3">
      <c r="A46" t="s">
        <v>242</v>
      </c>
      <c r="B46" s="1">
        <v>45630</v>
      </c>
      <c r="C46" s="1" t="str">
        <f>TEXT(Table1[[#This Row],[Order Date]],"yyyy")</f>
        <v>2024</v>
      </c>
      <c r="D46" t="s">
        <v>243</v>
      </c>
      <c r="E46" t="s">
        <v>244</v>
      </c>
      <c r="F46" t="s">
        <v>20</v>
      </c>
      <c r="G46" t="s">
        <v>160</v>
      </c>
      <c r="H46" t="s">
        <v>245</v>
      </c>
      <c r="I46" t="s">
        <v>23</v>
      </c>
      <c r="J46" t="s">
        <v>134</v>
      </c>
      <c r="K46" t="s">
        <v>246</v>
      </c>
      <c r="L46" s="2">
        <v>62465.15</v>
      </c>
      <c r="M46">
        <v>12</v>
      </c>
      <c r="N46" s="3">
        <v>0.4</v>
      </c>
      <c r="O46" s="2">
        <v>88654.44</v>
      </c>
      <c r="P46" s="2">
        <v>-26189.29</v>
      </c>
      <c r="Q46" t="s">
        <v>37</v>
      </c>
      <c r="R46" t="s">
        <v>27</v>
      </c>
    </row>
    <row r="47" spans="1:18" x14ac:dyDescent="0.3">
      <c r="A47" t="s">
        <v>247</v>
      </c>
      <c r="B47" s="1">
        <v>45154</v>
      </c>
      <c r="C47" s="1" t="str">
        <f>TEXT(Table1[[#This Row],[Order Date]],"yyyy")</f>
        <v>2023</v>
      </c>
      <c r="D47" t="s">
        <v>248</v>
      </c>
      <c r="E47" t="s">
        <v>249</v>
      </c>
      <c r="F47" t="s">
        <v>31</v>
      </c>
      <c r="G47" t="s">
        <v>51</v>
      </c>
      <c r="H47" t="s">
        <v>52</v>
      </c>
      <c r="I47" t="s">
        <v>83</v>
      </c>
      <c r="J47" t="s">
        <v>202</v>
      </c>
      <c r="K47" t="s">
        <v>250</v>
      </c>
      <c r="L47" s="2">
        <v>888695.52</v>
      </c>
      <c r="M47">
        <v>14</v>
      </c>
      <c r="N47" s="3">
        <v>0</v>
      </c>
      <c r="O47" s="2">
        <v>522727.66</v>
      </c>
      <c r="P47" s="2">
        <v>365967.86</v>
      </c>
      <c r="Q47" t="s">
        <v>26</v>
      </c>
      <c r="R47" t="s">
        <v>38</v>
      </c>
    </row>
    <row r="48" spans="1:18" x14ac:dyDescent="0.3">
      <c r="A48" t="s">
        <v>251</v>
      </c>
      <c r="B48" s="1">
        <v>44980</v>
      </c>
      <c r="C48" s="1" t="str">
        <f>TEXT(Table1[[#This Row],[Order Date]],"yyyy")</f>
        <v>2023</v>
      </c>
      <c r="D48" t="s">
        <v>252</v>
      </c>
      <c r="E48" t="s">
        <v>253</v>
      </c>
      <c r="F48" t="s">
        <v>111</v>
      </c>
      <c r="G48" t="s">
        <v>169</v>
      </c>
      <c r="H48" t="s">
        <v>214</v>
      </c>
      <c r="I48" t="s">
        <v>34</v>
      </c>
      <c r="J48" t="s">
        <v>101</v>
      </c>
      <c r="K48" t="s">
        <v>254</v>
      </c>
      <c r="L48" s="2">
        <v>11947.74</v>
      </c>
      <c r="M48">
        <v>15</v>
      </c>
      <c r="N48" s="3">
        <v>0.4</v>
      </c>
      <c r="O48" s="2">
        <v>17985.150000000001</v>
      </c>
      <c r="P48" s="2">
        <v>-6037.41</v>
      </c>
      <c r="Q48" t="s">
        <v>97</v>
      </c>
      <c r="R48" t="s">
        <v>38</v>
      </c>
    </row>
    <row r="49" spans="1:18" x14ac:dyDescent="0.3">
      <c r="A49" t="s">
        <v>255</v>
      </c>
      <c r="B49" s="1">
        <v>45240</v>
      </c>
      <c r="C49" s="1" t="str">
        <f>TEXT(Table1[[#This Row],[Order Date]],"yyyy")</f>
        <v>2023</v>
      </c>
      <c r="D49" t="s">
        <v>256</v>
      </c>
      <c r="E49" t="s">
        <v>257</v>
      </c>
      <c r="F49" t="s">
        <v>42</v>
      </c>
      <c r="G49" t="s">
        <v>90</v>
      </c>
      <c r="H49" t="s">
        <v>91</v>
      </c>
      <c r="I49" t="s">
        <v>34</v>
      </c>
      <c r="J49" t="s">
        <v>45</v>
      </c>
      <c r="K49" t="s">
        <v>258</v>
      </c>
      <c r="L49" s="2">
        <v>7556.91</v>
      </c>
      <c r="M49">
        <v>3</v>
      </c>
      <c r="N49" s="3">
        <v>0.1</v>
      </c>
      <c r="O49" s="2">
        <v>5270.16</v>
      </c>
      <c r="P49" s="2">
        <v>2286.75</v>
      </c>
      <c r="Q49" t="s">
        <v>103</v>
      </c>
      <c r="R49" t="s">
        <v>27</v>
      </c>
    </row>
    <row r="50" spans="1:18" x14ac:dyDescent="0.3">
      <c r="A50" t="s">
        <v>259</v>
      </c>
      <c r="B50" s="1">
        <v>45577</v>
      </c>
      <c r="C50" s="1" t="str">
        <f>TEXT(Table1[[#This Row],[Order Date]],"yyyy")</f>
        <v>2024</v>
      </c>
      <c r="D50" t="s">
        <v>260</v>
      </c>
      <c r="E50" t="s">
        <v>261</v>
      </c>
      <c r="F50" t="s">
        <v>42</v>
      </c>
      <c r="G50" t="s">
        <v>43</v>
      </c>
      <c r="H50" t="s">
        <v>44</v>
      </c>
      <c r="I50" t="s">
        <v>34</v>
      </c>
      <c r="J50" t="s">
        <v>45</v>
      </c>
      <c r="K50" t="s">
        <v>223</v>
      </c>
      <c r="L50" s="2">
        <v>12180.23</v>
      </c>
      <c r="M50">
        <v>10</v>
      </c>
      <c r="N50" s="3">
        <v>0.15</v>
      </c>
      <c r="O50" s="2">
        <v>10284.5</v>
      </c>
      <c r="P50" s="2">
        <v>1895.73</v>
      </c>
      <c r="Q50" t="s">
        <v>47</v>
      </c>
      <c r="R50" t="s">
        <v>38</v>
      </c>
    </row>
    <row r="51" spans="1:18" x14ac:dyDescent="0.3">
      <c r="A51" t="s">
        <v>262</v>
      </c>
      <c r="B51" s="1">
        <v>45579</v>
      </c>
      <c r="C51" s="1" t="str">
        <f>TEXT(Table1[[#This Row],[Order Date]],"yyyy")</f>
        <v>2024</v>
      </c>
      <c r="D51" t="s">
        <v>263</v>
      </c>
      <c r="E51" t="s">
        <v>264</v>
      </c>
      <c r="F51" t="s">
        <v>31</v>
      </c>
      <c r="G51" t="s">
        <v>32</v>
      </c>
      <c r="H51" t="s">
        <v>143</v>
      </c>
      <c r="I51" t="s">
        <v>83</v>
      </c>
      <c r="J51" t="s">
        <v>202</v>
      </c>
      <c r="K51" t="s">
        <v>265</v>
      </c>
      <c r="L51" s="2">
        <v>337516.18</v>
      </c>
      <c r="M51">
        <v>10</v>
      </c>
      <c r="N51" s="3">
        <v>0.05</v>
      </c>
      <c r="O51" s="2">
        <v>240622.5</v>
      </c>
      <c r="P51" s="2">
        <v>96893.68</v>
      </c>
      <c r="Q51" t="s">
        <v>103</v>
      </c>
      <c r="R51" t="s">
        <v>38</v>
      </c>
    </row>
    <row r="52" spans="1:18" x14ac:dyDescent="0.3">
      <c r="A52" t="s">
        <v>266</v>
      </c>
      <c r="B52" s="1">
        <v>45562</v>
      </c>
      <c r="C52" s="1" t="str">
        <f>TEXT(Table1[[#This Row],[Order Date]],"yyyy")</f>
        <v>2024</v>
      </c>
      <c r="D52" t="s">
        <v>267</v>
      </c>
      <c r="E52" t="s">
        <v>268</v>
      </c>
      <c r="F52" t="s">
        <v>31</v>
      </c>
      <c r="G52" t="s">
        <v>65</v>
      </c>
      <c r="H52" t="s">
        <v>78</v>
      </c>
      <c r="I52" t="s">
        <v>34</v>
      </c>
      <c r="J52" t="s">
        <v>35</v>
      </c>
      <c r="K52" t="s">
        <v>269</v>
      </c>
      <c r="L52" s="2">
        <v>2733</v>
      </c>
      <c r="M52">
        <v>2</v>
      </c>
      <c r="N52" s="3">
        <v>0.2</v>
      </c>
      <c r="O52" s="2">
        <v>1919.6</v>
      </c>
      <c r="P52" s="2">
        <v>813.4</v>
      </c>
      <c r="Q52" t="s">
        <v>74</v>
      </c>
      <c r="R52" t="s">
        <v>27</v>
      </c>
    </row>
    <row r="53" spans="1:18" x14ac:dyDescent="0.3">
      <c r="A53" t="s">
        <v>270</v>
      </c>
      <c r="B53" s="1">
        <v>45614</v>
      </c>
      <c r="C53" s="1" t="str">
        <f>TEXT(Table1[[#This Row],[Order Date]],"yyyy")</f>
        <v>2024</v>
      </c>
      <c r="D53" t="s">
        <v>271</v>
      </c>
      <c r="E53" t="s">
        <v>272</v>
      </c>
      <c r="F53" t="s">
        <v>111</v>
      </c>
      <c r="G53" t="s">
        <v>112</v>
      </c>
      <c r="H53" t="s">
        <v>113</v>
      </c>
      <c r="I53" t="s">
        <v>23</v>
      </c>
      <c r="J53" t="s">
        <v>24</v>
      </c>
      <c r="K53" t="s">
        <v>273</v>
      </c>
      <c r="L53" s="2">
        <v>208294.75</v>
      </c>
      <c r="M53">
        <v>8</v>
      </c>
      <c r="N53" s="3">
        <v>0.05</v>
      </c>
      <c r="O53" s="2">
        <v>147045.04</v>
      </c>
      <c r="P53" s="2">
        <v>61249.71</v>
      </c>
      <c r="Q53" t="s">
        <v>121</v>
      </c>
      <c r="R53" t="s">
        <v>38</v>
      </c>
    </row>
    <row r="54" spans="1:18" x14ac:dyDescent="0.3">
      <c r="A54" t="s">
        <v>274</v>
      </c>
      <c r="B54" s="1">
        <v>44947</v>
      </c>
      <c r="C54" s="1" t="str">
        <f>TEXT(Table1[[#This Row],[Order Date]],"yyyy")</f>
        <v>2023</v>
      </c>
      <c r="D54" t="s">
        <v>233</v>
      </c>
      <c r="E54" t="s">
        <v>124</v>
      </c>
      <c r="F54" t="s">
        <v>111</v>
      </c>
      <c r="G54" t="s">
        <v>200</v>
      </c>
      <c r="H54" t="s">
        <v>201</v>
      </c>
      <c r="I54" t="s">
        <v>23</v>
      </c>
      <c r="J54" t="s">
        <v>114</v>
      </c>
      <c r="K54" t="s">
        <v>275</v>
      </c>
      <c r="L54" s="2">
        <v>159495.07999999999</v>
      </c>
      <c r="M54">
        <v>11</v>
      </c>
      <c r="N54" s="3">
        <v>0.15</v>
      </c>
      <c r="O54" s="2">
        <v>137420.35999999999</v>
      </c>
      <c r="P54" s="2">
        <v>22074.720000000001</v>
      </c>
      <c r="Q54" t="s">
        <v>47</v>
      </c>
      <c r="R54" t="s">
        <v>38</v>
      </c>
    </row>
    <row r="55" spans="1:18" x14ac:dyDescent="0.3">
      <c r="A55" t="s">
        <v>276</v>
      </c>
      <c r="B55" s="1">
        <v>45333</v>
      </c>
      <c r="C55" s="1" t="str">
        <f>TEXT(Table1[[#This Row],[Order Date]],"yyyy")</f>
        <v>2024</v>
      </c>
      <c r="D55" t="s">
        <v>277</v>
      </c>
      <c r="E55" t="s">
        <v>278</v>
      </c>
      <c r="F55" t="s">
        <v>42</v>
      </c>
      <c r="G55" t="s">
        <v>90</v>
      </c>
      <c r="H55" t="s">
        <v>91</v>
      </c>
      <c r="I55" t="s">
        <v>83</v>
      </c>
      <c r="J55" t="s">
        <v>155</v>
      </c>
      <c r="K55" t="s">
        <v>279</v>
      </c>
      <c r="L55" s="2">
        <v>109823.29</v>
      </c>
      <c r="M55">
        <v>8</v>
      </c>
      <c r="N55" s="3">
        <v>0.15</v>
      </c>
      <c r="O55" s="2">
        <v>76525.600000000006</v>
      </c>
      <c r="P55" s="2">
        <v>33297.69</v>
      </c>
      <c r="Q55" t="s">
        <v>103</v>
      </c>
      <c r="R55" t="s">
        <v>27</v>
      </c>
    </row>
    <row r="56" spans="1:18" x14ac:dyDescent="0.3">
      <c r="A56" t="s">
        <v>280</v>
      </c>
      <c r="B56" s="1">
        <v>45201</v>
      </c>
      <c r="C56" s="1" t="str">
        <f>TEXT(Table1[[#This Row],[Order Date]],"yyyy")</f>
        <v>2023</v>
      </c>
      <c r="D56" t="s">
        <v>281</v>
      </c>
      <c r="E56" t="s">
        <v>282</v>
      </c>
      <c r="F56" t="s">
        <v>111</v>
      </c>
      <c r="G56" t="s">
        <v>169</v>
      </c>
      <c r="H56" t="s">
        <v>170</v>
      </c>
      <c r="I56" t="s">
        <v>34</v>
      </c>
      <c r="J56" t="s">
        <v>53</v>
      </c>
      <c r="K56" t="s">
        <v>79</v>
      </c>
      <c r="L56" s="2">
        <v>5259.43</v>
      </c>
      <c r="M56">
        <v>4</v>
      </c>
      <c r="N56" s="3">
        <v>0.4</v>
      </c>
      <c r="O56" s="2">
        <v>7597.4</v>
      </c>
      <c r="P56" s="2">
        <v>-2337.9699999999998</v>
      </c>
      <c r="Q56" t="s">
        <v>103</v>
      </c>
      <c r="R56" t="s">
        <v>38</v>
      </c>
    </row>
    <row r="57" spans="1:18" x14ac:dyDescent="0.3">
      <c r="A57" t="s">
        <v>283</v>
      </c>
      <c r="B57" s="1">
        <v>45440</v>
      </c>
      <c r="C57" s="1" t="str">
        <f>TEXT(Table1[[#This Row],[Order Date]],"yyyy")</f>
        <v>2024</v>
      </c>
      <c r="D57" t="s">
        <v>284</v>
      </c>
      <c r="E57" t="s">
        <v>285</v>
      </c>
      <c r="F57" t="s">
        <v>20</v>
      </c>
      <c r="G57" t="s">
        <v>179</v>
      </c>
      <c r="H57" t="s">
        <v>180</v>
      </c>
      <c r="I57" t="s">
        <v>34</v>
      </c>
      <c r="J57" t="s">
        <v>101</v>
      </c>
      <c r="K57" t="s">
        <v>286</v>
      </c>
      <c r="L57" s="2">
        <v>1251.51</v>
      </c>
      <c r="M57">
        <v>3</v>
      </c>
      <c r="N57" s="3">
        <v>0</v>
      </c>
      <c r="O57" s="2">
        <v>745.71</v>
      </c>
      <c r="P57" s="2">
        <v>505.8</v>
      </c>
      <c r="Q57" t="s">
        <v>103</v>
      </c>
      <c r="R57" t="s">
        <v>27</v>
      </c>
    </row>
    <row r="58" spans="1:18" x14ac:dyDescent="0.3">
      <c r="A58" t="s">
        <v>287</v>
      </c>
      <c r="B58" s="1">
        <v>45633</v>
      </c>
      <c r="C58" s="1" t="str">
        <f>TEXT(Table1[[#This Row],[Order Date]],"yyyy")</f>
        <v>2024</v>
      </c>
      <c r="D58" t="s">
        <v>288</v>
      </c>
      <c r="E58" t="s">
        <v>289</v>
      </c>
      <c r="F58" t="s">
        <v>31</v>
      </c>
      <c r="G58" t="s">
        <v>65</v>
      </c>
      <c r="H58" t="s">
        <v>78</v>
      </c>
      <c r="I58" t="s">
        <v>23</v>
      </c>
      <c r="J58" t="s">
        <v>114</v>
      </c>
      <c r="K58" t="s">
        <v>290</v>
      </c>
      <c r="L58" s="2">
        <v>91678.65</v>
      </c>
      <c r="M58">
        <v>6</v>
      </c>
      <c r="N58" s="3">
        <v>0.2</v>
      </c>
      <c r="O58" s="2">
        <v>72099.06</v>
      </c>
      <c r="P58" s="2">
        <v>19579.59</v>
      </c>
      <c r="Q58" t="s">
        <v>74</v>
      </c>
      <c r="R58" t="s">
        <v>27</v>
      </c>
    </row>
    <row r="59" spans="1:18" x14ac:dyDescent="0.3">
      <c r="A59" t="s">
        <v>291</v>
      </c>
      <c r="B59" s="1">
        <v>44968</v>
      </c>
      <c r="C59" s="1" t="str">
        <f>TEXT(Table1[[#This Row],[Order Date]],"yyyy")</f>
        <v>2023</v>
      </c>
      <c r="D59" t="s">
        <v>292</v>
      </c>
      <c r="E59" t="s">
        <v>293</v>
      </c>
      <c r="F59" t="s">
        <v>111</v>
      </c>
      <c r="G59" t="s">
        <v>200</v>
      </c>
      <c r="H59" t="s">
        <v>201</v>
      </c>
      <c r="I59" t="s">
        <v>23</v>
      </c>
      <c r="J59" t="s">
        <v>24</v>
      </c>
      <c r="K59" t="s">
        <v>294</v>
      </c>
      <c r="L59" s="2">
        <v>114320.96000000001</v>
      </c>
      <c r="M59">
        <v>13</v>
      </c>
      <c r="N59" s="3">
        <v>0</v>
      </c>
      <c r="O59" s="2">
        <v>87910.03</v>
      </c>
      <c r="P59" s="2">
        <v>26410.93</v>
      </c>
      <c r="Q59" t="s">
        <v>47</v>
      </c>
      <c r="R59" t="s">
        <v>27</v>
      </c>
    </row>
    <row r="60" spans="1:18" x14ac:dyDescent="0.3">
      <c r="A60" t="s">
        <v>295</v>
      </c>
      <c r="B60" s="1">
        <v>45576</v>
      </c>
      <c r="C60" s="1" t="str">
        <f>TEXT(Table1[[#This Row],[Order Date]],"yyyy")</f>
        <v>2024</v>
      </c>
      <c r="D60" t="s">
        <v>296</v>
      </c>
      <c r="E60" t="s">
        <v>297</v>
      </c>
      <c r="F60" t="s">
        <v>42</v>
      </c>
      <c r="G60" t="s">
        <v>71</v>
      </c>
      <c r="H60" t="s">
        <v>72</v>
      </c>
      <c r="I60" t="s">
        <v>83</v>
      </c>
      <c r="J60" t="s">
        <v>202</v>
      </c>
      <c r="K60" t="s">
        <v>203</v>
      </c>
      <c r="L60" s="2">
        <v>87479.13</v>
      </c>
      <c r="M60">
        <v>4</v>
      </c>
      <c r="N60" s="3">
        <v>0.3</v>
      </c>
      <c r="O60" s="2">
        <v>75928.639999999999</v>
      </c>
      <c r="P60" s="2">
        <v>11550.49</v>
      </c>
      <c r="Q60" t="s">
        <v>86</v>
      </c>
      <c r="R60" t="s">
        <v>38</v>
      </c>
    </row>
    <row r="61" spans="1:18" x14ac:dyDescent="0.3">
      <c r="A61" t="s">
        <v>298</v>
      </c>
      <c r="B61" s="1">
        <v>45614</v>
      </c>
      <c r="C61" s="1" t="str">
        <f>TEXT(Table1[[#This Row],[Order Date]],"yyyy")</f>
        <v>2024</v>
      </c>
      <c r="D61" t="s">
        <v>299</v>
      </c>
      <c r="E61" t="s">
        <v>218</v>
      </c>
      <c r="F61" t="s">
        <v>20</v>
      </c>
      <c r="G61" t="s">
        <v>160</v>
      </c>
      <c r="H61" t="s">
        <v>161</v>
      </c>
      <c r="I61" t="s">
        <v>83</v>
      </c>
      <c r="J61" t="s">
        <v>202</v>
      </c>
      <c r="K61" t="s">
        <v>219</v>
      </c>
      <c r="L61" s="2">
        <v>165342.15</v>
      </c>
      <c r="M61">
        <v>7</v>
      </c>
      <c r="N61" s="3">
        <v>0.5</v>
      </c>
      <c r="O61" s="2">
        <v>291377.59000000003</v>
      </c>
      <c r="P61" s="2">
        <v>-126035.44</v>
      </c>
      <c r="Q61" t="s">
        <v>26</v>
      </c>
      <c r="R61" t="s">
        <v>27</v>
      </c>
    </row>
    <row r="62" spans="1:18" x14ac:dyDescent="0.3">
      <c r="A62" t="s">
        <v>300</v>
      </c>
      <c r="B62" s="1">
        <v>45424</v>
      </c>
      <c r="C62" s="1" t="str">
        <f>TEXT(Table1[[#This Row],[Order Date]],"yyyy")</f>
        <v>2024</v>
      </c>
      <c r="D62" t="s">
        <v>301</v>
      </c>
      <c r="E62" t="s">
        <v>302</v>
      </c>
      <c r="F62" t="s">
        <v>42</v>
      </c>
      <c r="G62" t="s">
        <v>43</v>
      </c>
      <c r="H62" t="s">
        <v>59</v>
      </c>
      <c r="I62" t="s">
        <v>34</v>
      </c>
      <c r="J62" t="s">
        <v>45</v>
      </c>
      <c r="K62" t="s">
        <v>303</v>
      </c>
      <c r="L62" s="2">
        <v>5218.1400000000003</v>
      </c>
      <c r="M62">
        <v>5</v>
      </c>
      <c r="N62" s="3">
        <v>0.1</v>
      </c>
      <c r="O62" s="2">
        <v>3798.8</v>
      </c>
      <c r="P62" s="2">
        <v>1419.34</v>
      </c>
      <c r="Q62" t="s">
        <v>47</v>
      </c>
      <c r="R62" t="s">
        <v>27</v>
      </c>
    </row>
    <row r="63" spans="1:18" x14ac:dyDescent="0.3">
      <c r="A63" t="s">
        <v>304</v>
      </c>
      <c r="B63" s="1">
        <v>45273</v>
      </c>
      <c r="C63" s="1" t="str">
        <f>TEXT(Table1[[#This Row],[Order Date]],"yyyy")</f>
        <v>2023</v>
      </c>
      <c r="D63" t="s">
        <v>305</v>
      </c>
      <c r="E63" t="s">
        <v>306</v>
      </c>
      <c r="F63" t="s">
        <v>111</v>
      </c>
      <c r="G63" t="s">
        <v>112</v>
      </c>
      <c r="H63" t="s">
        <v>113</v>
      </c>
      <c r="I63" t="s">
        <v>23</v>
      </c>
      <c r="J63" t="s">
        <v>60</v>
      </c>
      <c r="K63" t="s">
        <v>307</v>
      </c>
      <c r="L63" s="2">
        <v>133950.78</v>
      </c>
      <c r="M63">
        <v>9</v>
      </c>
      <c r="N63" s="3">
        <v>0.15</v>
      </c>
      <c r="O63" s="2">
        <v>91805.58</v>
      </c>
      <c r="P63" s="2">
        <v>42145.2</v>
      </c>
      <c r="Q63" t="s">
        <v>26</v>
      </c>
      <c r="R63" t="s">
        <v>27</v>
      </c>
    </row>
    <row r="64" spans="1:18" x14ac:dyDescent="0.3">
      <c r="A64" t="s">
        <v>308</v>
      </c>
      <c r="B64" s="1">
        <v>45484</v>
      </c>
      <c r="C64" s="1" t="str">
        <f>TEXT(Table1[[#This Row],[Order Date]],"yyyy")</f>
        <v>2024</v>
      </c>
      <c r="D64" t="s">
        <v>309</v>
      </c>
      <c r="E64" t="s">
        <v>310</v>
      </c>
      <c r="F64" t="s">
        <v>20</v>
      </c>
      <c r="G64" t="s">
        <v>179</v>
      </c>
      <c r="H64" t="s">
        <v>180</v>
      </c>
      <c r="I64" t="s">
        <v>34</v>
      </c>
      <c r="J64" t="s">
        <v>53</v>
      </c>
      <c r="K64" t="s">
        <v>79</v>
      </c>
      <c r="L64" s="2">
        <v>17667.46</v>
      </c>
      <c r="M64">
        <v>11</v>
      </c>
      <c r="N64" s="3">
        <v>0</v>
      </c>
      <c r="O64" s="2">
        <v>11290.84</v>
      </c>
      <c r="P64" s="2">
        <v>6376.62</v>
      </c>
      <c r="Q64" t="s">
        <v>47</v>
      </c>
      <c r="R64" t="s">
        <v>55</v>
      </c>
    </row>
    <row r="65" spans="1:18" x14ac:dyDescent="0.3">
      <c r="A65" t="s">
        <v>311</v>
      </c>
      <c r="B65" s="1">
        <v>45084</v>
      </c>
      <c r="C65" s="1" t="str">
        <f>TEXT(Table1[[#This Row],[Order Date]],"yyyy")</f>
        <v>2023</v>
      </c>
      <c r="D65" t="s">
        <v>312</v>
      </c>
      <c r="E65" t="s">
        <v>313</v>
      </c>
      <c r="F65" t="s">
        <v>20</v>
      </c>
      <c r="G65" t="s">
        <v>179</v>
      </c>
      <c r="H65" t="s">
        <v>180</v>
      </c>
      <c r="I65" t="s">
        <v>34</v>
      </c>
      <c r="J65" t="s">
        <v>53</v>
      </c>
      <c r="K65" t="s">
        <v>314</v>
      </c>
      <c r="L65" s="2">
        <v>1998.24</v>
      </c>
      <c r="M65">
        <v>3</v>
      </c>
      <c r="N65" s="3">
        <v>0.2</v>
      </c>
      <c r="O65" s="2">
        <v>1674</v>
      </c>
      <c r="P65" s="2">
        <v>324.24</v>
      </c>
      <c r="Q65" t="s">
        <v>97</v>
      </c>
      <c r="R65" t="s">
        <v>38</v>
      </c>
    </row>
    <row r="66" spans="1:18" x14ac:dyDescent="0.3">
      <c r="A66" t="s">
        <v>315</v>
      </c>
      <c r="B66" s="1">
        <v>45202</v>
      </c>
      <c r="C66" s="1" t="str">
        <f>TEXT(Table1[[#This Row],[Order Date]],"yyyy")</f>
        <v>2023</v>
      </c>
      <c r="D66" t="s">
        <v>105</v>
      </c>
      <c r="E66" t="s">
        <v>128</v>
      </c>
      <c r="F66" t="s">
        <v>20</v>
      </c>
      <c r="G66" t="s">
        <v>160</v>
      </c>
      <c r="H66" t="s">
        <v>161</v>
      </c>
      <c r="I66" t="s">
        <v>83</v>
      </c>
      <c r="J66" t="s">
        <v>119</v>
      </c>
      <c r="K66" t="s">
        <v>316</v>
      </c>
      <c r="L66" s="2">
        <v>55557.05</v>
      </c>
      <c r="M66">
        <v>6</v>
      </c>
      <c r="N66" s="3">
        <v>0.2</v>
      </c>
      <c r="O66" s="2">
        <v>53212.68</v>
      </c>
      <c r="P66" s="2">
        <v>2344.37</v>
      </c>
      <c r="Q66" t="s">
        <v>47</v>
      </c>
      <c r="R66" t="s">
        <v>27</v>
      </c>
    </row>
    <row r="67" spans="1:18" x14ac:dyDescent="0.3">
      <c r="A67" t="s">
        <v>317</v>
      </c>
      <c r="B67" s="1">
        <v>45080</v>
      </c>
      <c r="C67" s="1" t="str">
        <f>TEXT(Table1[[#This Row],[Order Date]],"yyyy")</f>
        <v>2023</v>
      </c>
      <c r="D67" t="s">
        <v>318</v>
      </c>
      <c r="E67" t="s">
        <v>319</v>
      </c>
      <c r="F67" t="s">
        <v>111</v>
      </c>
      <c r="G67" t="s">
        <v>112</v>
      </c>
      <c r="H67" t="s">
        <v>113</v>
      </c>
      <c r="I67" t="s">
        <v>34</v>
      </c>
      <c r="J67" t="s">
        <v>45</v>
      </c>
      <c r="K67" t="s">
        <v>125</v>
      </c>
      <c r="L67" s="2">
        <v>4958.8999999999996</v>
      </c>
      <c r="M67">
        <v>15</v>
      </c>
      <c r="N67" s="3">
        <v>0.2</v>
      </c>
      <c r="O67" s="2">
        <v>3856.05</v>
      </c>
      <c r="P67" s="2">
        <v>1102.8499999999999</v>
      </c>
      <c r="Q67" t="s">
        <v>37</v>
      </c>
      <c r="R67" t="s">
        <v>55</v>
      </c>
    </row>
    <row r="68" spans="1:18" x14ac:dyDescent="0.3">
      <c r="A68" t="s">
        <v>320</v>
      </c>
      <c r="B68" s="1">
        <v>44974</v>
      </c>
      <c r="C68" s="1" t="str">
        <f>TEXT(Table1[[#This Row],[Order Date]],"yyyy")</f>
        <v>2023</v>
      </c>
      <c r="D68" t="s">
        <v>321</v>
      </c>
      <c r="E68" t="s">
        <v>322</v>
      </c>
      <c r="F68" t="s">
        <v>31</v>
      </c>
      <c r="G68" t="s">
        <v>32</v>
      </c>
      <c r="H68" t="s">
        <v>143</v>
      </c>
      <c r="I68" t="s">
        <v>23</v>
      </c>
      <c r="J68" t="s">
        <v>60</v>
      </c>
      <c r="K68" t="s">
        <v>323</v>
      </c>
      <c r="L68" s="2">
        <v>32261.06</v>
      </c>
      <c r="M68">
        <v>4</v>
      </c>
      <c r="N68" s="3">
        <v>0.15</v>
      </c>
      <c r="O68" s="2">
        <v>21604.52</v>
      </c>
      <c r="P68" s="2">
        <v>10656.54</v>
      </c>
      <c r="Q68" t="s">
        <v>103</v>
      </c>
      <c r="R68" t="s">
        <v>55</v>
      </c>
    </row>
    <row r="69" spans="1:18" x14ac:dyDescent="0.3">
      <c r="A69" t="s">
        <v>324</v>
      </c>
      <c r="B69" s="1">
        <v>45114</v>
      </c>
      <c r="C69" s="1" t="str">
        <f>TEXT(Table1[[#This Row],[Order Date]],"yyyy")</f>
        <v>2023</v>
      </c>
      <c r="D69" t="s">
        <v>325</v>
      </c>
      <c r="E69" t="s">
        <v>326</v>
      </c>
      <c r="F69" t="s">
        <v>111</v>
      </c>
      <c r="G69" t="s">
        <v>112</v>
      </c>
      <c r="H69" t="s">
        <v>113</v>
      </c>
      <c r="I69" t="s">
        <v>23</v>
      </c>
      <c r="J69" t="s">
        <v>134</v>
      </c>
      <c r="K69" t="s">
        <v>166</v>
      </c>
      <c r="L69" s="2">
        <v>14887.81</v>
      </c>
      <c r="M69">
        <v>2</v>
      </c>
      <c r="N69" s="3">
        <v>0.2</v>
      </c>
      <c r="O69" s="2">
        <v>11650.38</v>
      </c>
      <c r="P69" s="2">
        <v>3237.43</v>
      </c>
      <c r="Q69" t="s">
        <v>121</v>
      </c>
      <c r="R69" t="s">
        <v>38</v>
      </c>
    </row>
    <row r="70" spans="1:18" x14ac:dyDescent="0.3">
      <c r="A70" t="s">
        <v>327</v>
      </c>
      <c r="B70" s="1">
        <v>45409</v>
      </c>
      <c r="C70" s="1" t="str">
        <f>TEXT(Table1[[#This Row],[Order Date]],"yyyy")</f>
        <v>2024</v>
      </c>
      <c r="D70" t="s">
        <v>328</v>
      </c>
      <c r="E70" t="s">
        <v>329</v>
      </c>
      <c r="F70" t="s">
        <v>42</v>
      </c>
      <c r="G70" t="s">
        <v>90</v>
      </c>
      <c r="H70" t="s">
        <v>91</v>
      </c>
      <c r="I70" t="s">
        <v>23</v>
      </c>
      <c r="J70" t="s">
        <v>134</v>
      </c>
      <c r="K70" t="s">
        <v>330</v>
      </c>
      <c r="L70" s="2">
        <v>15192.22</v>
      </c>
      <c r="M70">
        <v>7</v>
      </c>
      <c r="N70" s="3">
        <v>0.5</v>
      </c>
      <c r="O70" s="2">
        <v>25569.81</v>
      </c>
      <c r="P70" s="2">
        <v>-10377.59</v>
      </c>
      <c r="Q70" t="s">
        <v>103</v>
      </c>
      <c r="R70" t="s">
        <v>27</v>
      </c>
    </row>
    <row r="71" spans="1:18" x14ac:dyDescent="0.3">
      <c r="A71" t="s">
        <v>331</v>
      </c>
      <c r="B71" s="1">
        <v>45652</v>
      </c>
      <c r="C71" s="1" t="str">
        <f>TEXT(Table1[[#This Row],[Order Date]],"yyyy")</f>
        <v>2024</v>
      </c>
      <c r="D71" t="s">
        <v>332</v>
      </c>
      <c r="E71" t="s">
        <v>333</v>
      </c>
      <c r="F71" t="s">
        <v>20</v>
      </c>
      <c r="G71" t="s">
        <v>21</v>
      </c>
      <c r="H71" t="s">
        <v>22</v>
      </c>
      <c r="I71" t="s">
        <v>83</v>
      </c>
      <c r="J71" t="s">
        <v>155</v>
      </c>
      <c r="K71" t="s">
        <v>334</v>
      </c>
      <c r="L71" s="2">
        <v>91801.37</v>
      </c>
      <c r="M71">
        <v>5</v>
      </c>
      <c r="N71" s="3">
        <v>0.2</v>
      </c>
      <c r="O71" s="2">
        <v>67769.350000000006</v>
      </c>
      <c r="P71" s="2">
        <v>24032.02</v>
      </c>
      <c r="Q71" t="s">
        <v>37</v>
      </c>
      <c r="R71" t="s">
        <v>55</v>
      </c>
    </row>
    <row r="72" spans="1:18" x14ac:dyDescent="0.3">
      <c r="A72" t="s">
        <v>335</v>
      </c>
      <c r="B72" s="1">
        <v>45606</v>
      </c>
      <c r="C72" s="1" t="str">
        <f>TEXT(Table1[[#This Row],[Order Date]],"yyyy")</f>
        <v>2024</v>
      </c>
      <c r="D72" t="s">
        <v>209</v>
      </c>
      <c r="E72" t="s">
        <v>336</v>
      </c>
      <c r="F72" t="s">
        <v>42</v>
      </c>
      <c r="G72" t="s">
        <v>71</v>
      </c>
      <c r="H72" t="s">
        <v>72</v>
      </c>
      <c r="I72" t="s">
        <v>23</v>
      </c>
      <c r="J72" t="s">
        <v>114</v>
      </c>
      <c r="K72" t="s">
        <v>290</v>
      </c>
      <c r="L72" s="2">
        <v>148079.95000000001</v>
      </c>
      <c r="M72">
        <v>15</v>
      </c>
      <c r="N72" s="3">
        <v>0</v>
      </c>
      <c r="O72" s="2">
        <v>104500.65</v>
      </c>
      <c r="P72" s="2">
        <v>43579.3</v>
      </c>
      <c r="Q72" t="s">
        <v>37</v>
      </c>
      <c r="R72" t="s">
        <v>38</v>
      </c>
    </row>
    <row r="73" spans="1:18" x14ac:dyDescent="0.3">
      <c r="A73" t="s">
        <v>337</v>
      </c>
      <c r="B73" s="1">
        <v>45554</v>
      </c>
      <c r="C73" s="1" t="str">
        <f>TEXT(Table1[[#This Row],[Order Date]],"yyyy")</f>
        <v>2024</v>
      </c>
      <c r="D73" t="s">
        <v>338</v>
      </c>
      <c r="E73" t="s">
        <v>339</v>
      </c>
      <c r="F73" t="s">
        <v>111</v>
      </c>
      <c r="G73" t="s">
        <v>169</v>
      </c>
      <c r="H73" t="s">
        <v>214</v>
      </c>
      <c r="I73" t="s">
        <v>83</v>
      </c>
      <c r="J73" t="s">
        <v>155</v>
      </c>
      <c r="K73" t="s">
        <v>340</v>
      </c>
      <c r="L73" s="2">
        <v>437630.39</v>
      </c>
      <c r="M73">
        <v>14</v>
      </c>
      <c r="N73" s="3">
        <v>0.05</v>
      </c>
      <c r="O73" s="2">
        <v>258949.88</v>
      </c>
      <c r="P73" s="2">
        <v>178680.51</v>
      </c>
      <c r="Q73" t="s">
        <v>74</v>
      </c>
      <c r="R73" t="s">
        <v>38</v>
      </c>
    </row>
    <row r="74" spans="1:18" x14ac:dyDescent="0.3">
      <c r="A74" t="s">
        <v>341</v>
      </c>
      <c r="B74" s="1">
        <v>45384</v>
      </c>
      <c r="C74" s="1" t="str">
        <f>TEXT(Table1[[#This Row],[Order Date]],"yyyy")</f>
        <v>2024</v>
      </c>
      <c r="D74" t="s">
        <v>342</v>
      </c>
      <c r="E74" t="s">
        <v>343</v>
      </c>
      <c r="F74" t="s">
        <v>111</v>
      </c>
      <c r="G74" t="s">
        <v>169</v>
      </c>
      <c r="H74" t="s">
        <v>170</v>
      </c>
      <c r="I74" t="s">
        <v>34</v>
      </c>
      <c r="J74" t="s">
        <v>45</v>
      </c>
      <c r="K74" t="s">
        <v>46</v>
      </c>
      <c r="L74" s="2">
        <v>2286.3200000000002</v>
      </c>
      <c r="M74">
        <v>2</v>
      </c>
      <c r="N74" s="3">
        <v>0.3</v>
      </c>
      <c r="O74" s="2">
        <v>1890.68</v>
      </c>
      <c r="P74" s="2">
        <v>395.64</v>
      </c>
      <c r="Q74" t="s">
        <v>74</v>
      </c>
      <c r="R74" t="s">
        <v>27</v>
      </c>
    </row>
    <row r="75" spans="1:18" x14ac:dyDescent="0.3">
      <c r="A75" t="s">
        <v>344</v>
      </c>
      <c r="B75" s="1">
        <v>45422</v>
      </c>
      <c r="C75" s="1" t="str">
        <f>TEXT(Table1[[#This Row],[Order Date]],"yyyy")</f>
        <v>2024</v>
      </c>
      <c r="D75" t="s">
        <v>345</v>
      </c>
      <c r="E75" t="s">
        <v>346</v>
      </c>
      <c r="F75" t="s">
        <v>20</v>
      </c>
      <c r="G75" t="s">
        <v>21</v>
      </c>
      <c r="H75" t="s">
        <v>129</v>
      </c>
      <c r="I75" t="s">
        <v>34</v>
      </c>
      <c r="J75" t="s">
        <v>101</v>
      </c>
      <c r="K75" t="s">
        <v>347</v>
      </c>
      <c r="L75" s="2">
        <v>7073.02</v>
      </c>
      <c r="M75">
        <v>5</v>
      </c>
      <c r="N75" s="3">
        <v>0.2</v>
      </c>
      <c r="O75" s="2">
        <v>4957.55</v>
      </c>
      <c r="P75" s="2">
        <v>2115.4699999999998</v>
      </c>
      <c r="Q75" t="s">
        <v>121</v>
      </c>
      <c r="R75" t="s">
        <v>38</v>
      </c>
    </row>
    <row r="76" spans="1:18" x14ac:dyDescent="0.3">
      <c r="A76" t="s">
        <v>348</v>
      </c>
      <c r="B76" s="1">
        <v>45260</v>
      </c>
      <c r="C76" s="1" t="str">
        <f>TEXT(Table1[[#This Row],[Order Date]],"yyyy")</f>
        <v>2023</v>
      </c>
      <c r="D76" t="s">
        <v>349</v>
      </c>
      <c r="E76" t="s">
        <v>350</v>
      </c>
      <c r="F76" t="s">
        <v>111</v>
      </c>
      <c r="G76" t="s">
        <v>169</v>
      </c>
      <c r="H76" t="s">
        <v>214</v>
      </c>
      <c r="I76" t="s">
        <v>23</v>
      </c>
      <c r="J76" t="s">
        <v>134</v>
      </c>
      <c r="K76" t="s">
        <v>330</v>
      </c>
      <c r="L76" s="2">
        <v>333634.65000000002</v>
      </c>
      <c r="M76">
        <v>13</v>
      </c>
      <c r="N76" s="3">
        <v>0.05</v>
      </c>
      <c r="O76" s="2">
        <v>259022.01</v>
      </c>
      <c r="P76" s="2">
        <v>74612.639999999999</v>
      </c>
      <c r="Q76" t="s">
        <v>47</v>
      </c>
      <c r="R76" t="s">
        <v>38</v>
      </c>
    </row>
    <row r="77" spans="1:18" x14ac:dyDescent="0.3">
      <c r="A77" t="s">
        <v>351</v>
      </c>
      <c r="B77" s="1">
        <v>45098</v>
      </c>
      <c r="C77" s="1" t="str">
        <f>TEXT(Table1[[#This Row],[Order Date]],"yyyy")</f>
        <v>2023</v>
      </c>
      <c r="D77" t="s">
        <v>352</v>
      </c>
      <c r="E77" t="s">
        <v>353</v>
      </c>
      <c r="F77" t="s">
        <v>42</v>
      </c>
      <c r="G77" t="s">
        <v>43</v>
      </c>
      <c r="H77" t="s">
        <v>59</v>
      </c>
      <c r="I77" t="s">
        <v>83</v>
      </c>
      <c r="J77" t="s">
        <v>155</v>
      </c>
      <c r="K77" t="s">
        <v>354</v>
      </c>
      <c r="L77" s="2">
        <v>222602.28</v>
      </c>
      <c r="M77">
        <v>14</v>
      </c>
      <c r="N77" s="3">
        <v>0.5</v>
      </c>
      <c r="O77" s="2">
        <v>372388.38</v>
      </c>
      <c r="P77" s="2">
        <v>-149786.1</v>
      </c>
      <c r="Q77" t="s">
        <v>86</v>
      </c>
      <c r="R77" t="s">
        <v>38</v>
      </c>
    </row>
    <row r="78" spans="1:18" x14ac:dyDescent="0.3">
      <c r="A78" t="s">
        <v>355</v>
      </c>
      <c r="B78" s="1">
        <v>45584</v>
      </c>
      <c r="C78" s="1" t="str">
        <f>TEXT(Table1[[#This Row],[Order Date]],"yyyy")</f>
        <v>2024</v>
      </c>
      <c r="D78" t="s">
        <v>356</v>
      </c>
      <c r="E78" t="s">
        <v>357</v>
      </c>
      <c r="F78" t="s">
        <v>111</v>
      </c>
      <c r="G78" t="s">
        <v>112</v>
      </c>
      <c r="H78" t="s">
        <v>113</v>
      </c>
      <c r="I78" t="s">
        <v>23</v>
      </c>
      <c r="J78" t="s">
        <v>24</v>
      </c>
      <c r="K78" t="s">
        <v>162</v>
      </c>
      <c r="L78" s="2">
        <v>115791.53</v>
      </c>
      <c r="M78">
        <v>5</v>
      </c>
      <c r="N78" s="3">
        <v>0.05</v>
      </c>
      <c r="O78" s="2">
        <v>81896.3</v>
      </c>
      <c r="P78" s="2">
        <v>33895.230000000003</v>
      </c>
      <c r="Q78" t="s">
        <v>37</v>
      </c>
      <c r="R78" t="s">
        <v>38</v>
      </c>
    </row>
    <row r="79" spans="1:18" x14ac:dyDescent="0.3">
      <c r="A79" t="s">
        <v>358</v>
      </c>
      <c r="B79" s="1">
        <v>45489</v>
      </c>
      <c r="C79" s="1" t="str">
        <f>TEXT(Table1[[#This Row],[Order Date]],"yyyy")</f>
        <v>2024</v>
      </c>
      <c r="D79" t="s">
        <v>359</v>
      </c>
      <c r="E79" t="s">
        <v>360</v>
      </c>
      <c r="F79" t="s">
        <v>42</v>
      </c>
      <c r="G79" t="s">
        <v>71</v>
      </c>
      <c r="H79" t="s">
        <v>72</v>
      </c>
      <c r="I79" t="s">
        <v>34</v>
      </c>
      <c r="J79" t="s">
        <v>45</v>
      </c>
      <c r="K79" t="s">
        <v>223</v>
      </c>
      <c r="L79" s="2">
        <v>1169.1400000000001</v>
      </c>
      <c r="M79">
        <v>8</v>
      </c>
      <c r="N79" s="3">
        <v>0.5</v>
      </c>
      <c r="O79" s="2">
        <v>1963.52</v>
      </c>
      <c r="P79" s="2">
        <v>-794.38</v>
      </c>
      <c r="Q79" t="s">
        <v>121</v>
      </c>
      <c r="R79" t="s">
        <v>38</v>
      </c>
    </row>
    <row r="80" spans="1:18" x14ac:dyDescent="0.3">
      <c r="A80" t="s">
        <v>361</v>
      </c>
      <c r="B80" s="1">
        <v>45218</v>
      </c>
      <c r="C80" s="1" t="str">
        <f>TEXT(Table1[[#This Row],[Order Date]],"yyyy")</f>
        <v>2023</v>
      </c>
      <c r="D80" t="s">
        <v>362</v>
      </c>
      <c r="E80" t="s">
        <v>150</v>
      </c>
      <c r="F80" t="s">
        <v>111</v>
      </c>
      <c r="G80" t="s">
        <v>200</v>
      </c>
      <c r="H80" t="s">
        <v>363</v>
      </c>
      <c r="I80" t="s">
        <v>34</v>
      </c>
      <c r="J80" t="s">
        <v>45</v>
      </c>
      <c r="K80" t="s">
        <v>258</v>
      </c>
      <c r="L80" s="2">
        <v>4682.5600000000004</v>
      </c>
      <c r="M80">
        <v>13</v>
      </c>
      <c r="N80" s="3">
        <v>0</v>
      </c>
      <c r="O80" s="2">
        <v>3096.86</v>
      </c>
      <c r="P80" s="2">
        <v>1585.7</v>
      </c>
      <c r="Q80" t="s">
        <v>103</v>
      </c>
      <c r="R80" t="s">
        <v>55</v>
      </c>
    </row>
    <row r="81" spans="1:18" x14ac:dyDescent="0.3">
      <c r="A81" t="s">
        <v>364</v>
      </c>
      <c r="B81" s="1">
        <v>45496</v>
      </c>
      <c r="C81" s="1" t="str">
        <f>TEXT(Table1[[#This Row],[Order Date]],"yyyy")</f>
        <v>2024</v>
      </c>
      <c r="D81" t="s">
        <v>365</v>
      </c>
      <c r="E81" t="s">
        <v>282</v>
      </c>
      <c r="F81" t="s">
        <v>111</v>
      </c>
      <c r="G81" t="s">
        <v>169</v>
      </c>
      <c r="H81" t="s">
        <v>170</v>
      </c>
      <c r="I81" t="s">
        <v>83</v>
      </c>
      <c r="J81" t="s">
        <v>84</v>
      </c>
      <c r="K81" t="s">
        <v>366</v>
      </c>
      <c r="L81" s="2">
        <v>250446.5</v>
      </c>
      <c r="M81">
        <v>7</v>
      </c>
      <c r="N81" s="3">
        <v>0.3</v>
      </c>
      <c r="O81" s="2">
        <v>208368.79</v>
      </c>
      <c r="P81" s="2">
        <v>42077.71</v>
      </c>
      <c r="Q81" t="s">
        <v>103</v>
      </c>
      <c r="R81" t="s">
        <v>38</v>
      </c>
    </row>
    <row r="82" spans="1:18" x14ac:dyDescent="0.3">
      <c r="A82" t="s">
        <v>367</v>
      </c>
      <c r="B82" s="1">
        <v>45575</v>
      </c>
      <c r="C82" s="1" t="str">
        <f>TEXT(Table1[[#This Row],[Order Date]],"yyyy")</f>
        <v>2024</v>
      </c>
      <c r="D82" t="s">
        <v>145</v>
      </c>
      <c r="E82" t="s">
        <v>368</v>
      </c>
      <c r="F82" t="s">
        <v>31</v>
      </c>
      <c r="G82" t="s">
        <v>32</v>
      </c>
      <c r="H82" t="s">
        <v>33</v>
      </c>
      <c r="I82" t="s">
        <v>34</v>
      </c>
      <c r="J82" t="s">
        <v>53</v>
      </c>
      <c r="K82" t="s">
        <v>369</v>
      </c>
      <c r="L82" s="2">
        <v>1529.58</v>
      </c>
      <c r="M82">
        <v>4</v>
      </c>
      <c r="N82" s="3">
        <v>0.2</v>
      </c>
      <c r="O82" s="2">
        <v>1092.04</v>
      </c>
      <c r="P82" s="2">
        <v>437.54</v>
      </c>
      <c r="Q82" t="s">
        <v>97</v>
      </c>
      <c r="R82" t="s">
        <v>55</v>
      </c>
    </row>
    <row r="83" spans="1:18" x14ac:dyDescent="0.3">
      <c r="A83" t="s">
        <v>370</v>
      </c>
      <c r="B83" s="1">
        <v>45021</v>
      </c>
      <c r="C83" s="1" t="str">
        <f>TEXT(Table1[[#This Row],[Order Date]],"yyyy")</f>
        <v>2023</v>
      </c>
      <c r="D83" t="s">
        <v>371</v>
      </c>
      <c r="E83" t="s">
        <v>230</v>
      </c>
      <c r="F83" t="s">
        <v>42</v>
      </c>
      <c r="G83" t="s">
        <v>90</v>
      </c>
      <c r="H83" t="s">
        <v>91</v>
      </c>
      <c r="I83" t="s">
        <v>23</v>
      </c>
      <c r="J83" t="s">
        <v>24</v>
      </c>
      <c r="K83" t="s">
        <v>273</v>
      </c>
      <c r="L83" s="2">
        <v>245574.69</v>
      </c>
      <c r="M83">
        <v>12</v>
      </c>
      <c r="N83" s="3">
        <v>0.15</v>
      </c>
      <c r="O83" s="2">
        <v>214132.92</v>
      </c>
      <c r="P83" s="2">
        <v>31441.77</v>
      </c>
      <c r="Q83" t="s">
        <v>86</v>
      </c>
      <c r="R83" t="s">
        <v>38</v>
      </c>
    </row>
    <row r="84" spans="1:18" x14ac:dyDescent="0.3">
      <c r="A84" t="s">
        <v>372</v>
      </c>
      <c r="B84" s="1">
        <v>45656</v>
      </c>
      <c r="C84" s="1" t="str">
        <f>TEXT(Table1[[#This Row],[Order Date]],"yyyy")</f>
        <v>2024</v>
      </c>
      <c r="D84" t="s">
        <v>373</v>
      </c>
      <c r="E84" t="s">
        <v>374</v>
      </c>
      <c r="F84" t="s">
        <v>111</v>
      </c>
      <c r="G84" t="s">
        <v>112</v>
      </c>
      <c r="H84" t="s">
        <v>113</v>
      </c>
      <c r="I84" t="s">
        <v>23</v>
      </c>
      <c r="J84" t="s">
        <v>24</v>
      </c>
      <c r="K84" t="s">
        <v>375</v>
      </c>
      <c r="L84" s="2">
        <v>13780.81</v>
      </c>
      <c r="M84">
        <v>11</v>
      </c>
      <c r="N84" s="3">
        <v>0.5</v>
      </c>
      <c r="O84" s="2">
        <v>23683.99</v>
      </c>
      <c r="P84" s="2">
        <v>-9903.18</v>
      </c>
      <c r="Q84" t="s">
        <v>26</v>
      </c>
      <c r="R84" t="s">
        <v>38</v>
      </c>
    </row>
    <row r="85" spans="1:18" x14ac:dyDescent="0.3">
      <c r="A85" t="s">
        <v>376</v>
      </c>
      <c r="B85" s="1">
        <v>45596</v>
      </c>
      <c r="C85" s="1" t="str">
        <f>TEXT(Table1[[#This Row],[Order Date]],"yyyy")</f>
        <v>2024</v>
      </c>
      <c r="D85" t="s">
        <v>362</v>
      </c>
      <c r="E85" t="s">
        <v>377</v>
      </c>
      <c r="F85" t="s">
        <v>20</v>
      </c>
      <c r="G85" t="s">
        <v>160</v>
      </c>
      <c r="H85" t="s">
        <v>245</v>
      </c>
      <c r="I85" t="s">
        <v>23</v>
      </c>
      <c r="J85" t="s">
        <v>60</v>
      </c>
      <c r="K85" t="s">
        <v>378</v>
      </c>
      <c r="L85" s="2">
        <v>43879.33</v>
      </c>
      <c r="M85">
        <v>9</v>
      </c>
      <c r="N85" s="3">
        <v>0.5</v>
      </c>
      <c r="O85" s="2">
        <v>73885.05</v>
      </c>
      <c r="P85" s="2">
        <v>-30005.72</v>
      </c>
      <c r="Q85" t="s">
        <v>37</v>
      </c>
      <c r="R85" t="s">
        <v>55</v>
      </c>
    </row>
    <row r="86" spans="1:18" x14ac:dyDescent="0.3">
      <c r="A86" t="s">
        <v>379</v>
      </c>
      <c r="B86" s="1">
        <v>45245</v>
      </c>
      <c r="C86" s="1" t="str">
        <f>TEXT(Table1[[#This Row],[Order Date]],"yyyy")</f>
        <v>2023</v>
      </c>
      <c r="D86" t="s">
        <v>380</v>
      </c>
      <c r="E86" t="s">
        <v>381</v>
      </c>
      <c r="F86" t="s">
        <v>42</v>
      </c>
      <c r="G86" t="s">
        <v>90</v>
      </c>
      <c r="H86" t="s">
        <v>91</v>
      </c>
      <c r="I86" t="s">
        <v>34</v>
      </c>
      <c r="J86" t="s">
        <v>45</v>
      </c>
      <c r="K86" t="s">
        <v>223</v>
      </c>
      <c r="L86" s="2">
        <v>28193.97</v>
      </c>
      <c r="M86">
        <v>12</v>
      </c>
      <c r="N86" s="3">
        <v>0</v>
      </c>
      <c r="O86" s="2">
        <v>17963.400000000001</v>
      </c>
      <c r="P86" s="2">
        <v>10230.57</v>
      </c>
      <c r="Q86" t="s">
        <v>121</v>
      </c>
      <c r="R86" t="s">
        <v>55</v>
      </c>
    </row>
    <row r="87" spans="1:18" x14ac:dyDescent="0.3">
      <c r="A87" t="s">
        <v>382</v>
      </c>
      <c r="B87" s="1">
        <v>45050</v>
      </c>
      <c r="C87" s="1" t="str">
        <f>TEXT(Table1[[#This Row],[Order Date]],"yyyy")</f>
        <v>2023</v>
      </c>
      <c r="D87" t="s">
        <v>383</v>
      </c>
      <c r="E87" t="s">
        <v>384</v>
      </c>
      <c r="F87" t="s">
        <v>42</v>
      </c>
      <c r="G87" t="s">
        <v>43</v>
      </c>
      <c r="H87" t="s">
        <v>59</v>
      </c>
      <c r="I87" t="s">
        <v>34</v>
      </c>
      <c r="J87" t="s">
        <v>101</v>
      </c>
      <c r="K87" t="s">
        <v>286</v>
      </c>
      <c r="L87" s="2">
        <v>7875.82</v>
      </c>
      <c r="M87">
        <v>4</v>
      </c>
      <c r="N87" s="3">
        <v>0.2</v>
      </c>
      <c r="O87" s="2">
        <v>6463.24</v>
      </c>
      <c r="P87" s="2">
        <v>1412.58</v>
      </c>
      <c r="Q87" t="s">
        <v>37</v>
      </c>
      <c r="R87" t="s">
        <v>55</v>
      </c>
    </row>
    <row r="88" spans="1:18" x14ac:dyDescent="0.3">
      <c r="A88" t="s">
        <v>385</v>
      </c>
      <c r="B88" s="1">
        <v>45262</v>
      </c>
      <c r="C88" s="1" t="str">
        <f>TEXT(Table1[[#This Row],[Order Date]],"yyyy")</f>
        <v>2023</v>
      </c>
      <c r="D88" t="s">
        <v>386</v>
      </c>
      <c r="E88" t="s">
        <v>381</v>
      </c>
      <c r="F88" t="s">
        <v>42</v>
      </c>
      <c r="G88" t="s">
        <v>43</v>
      </c>
      <c r="H88" t="s">
        <v>44</v>
      </c>
      <c r="I88" t="s">
        <v>23</v>
      </c>
      <c r="J88" t="s">
        <v>24</v>
      </c>
      <c r="K88" t="s">
        <v>387</v>
      </c>
      <c r="L88" s="2">
        <v>99485.42</v>
      </c>
      <c r="M88">
        <v>10</v>
      </c>
      <c r="N88" s="3">
        <v>0.5</v>
      </c>
      <c r="O88" s="2">
        <v>166958.20000000001</v>
      </c>
      <c r="P88" s="2">
        <v>-67472.78</v>
      </c>
      <c r="Q88" t="s">
        <v>86</v>
      </c>
      <c r="R88" t="s">
        <v>55</v>
      </c>
    </row>
    <row r="89" spans="1:18" x14ac:dyDescent="0.3">
      <c r="A89" t="s">
        <v>388</v>
      </c>
      <c r="B89" s="1">
        <v>45567</v>
      </c>
      <c r="C89" s="1" t="str">
        <f>TEXT(Table1[[#This Row],[Order Date]],"yyyy")</f>
        <v>2024</v>
      </c>
      <c r="D89" t="s">
        <v>389</v>
      </c>
      <c r="E89" t="s">
        <v>390</v>
      </c>
      <c r="F89" t="s">
        <v>31</v>
      </c>
      <c r="G89" t="s">
        <v>32</v>
      </c>
      <c r="H89" t="s">
        <v>33</v>
      </c>
      <c r="I89" t="s">
        <v>83</v>
      </c>
      <c r="J89" t="s">
        <v>155</v>
      </c>
      <c r="K89" t="s">
        <v>391</v>
      </c>
      <c r="L89" s="2">
        <v>538410.62</v>
      </c>
      <c r="M89">
        <v>11</v>
      </c>
      <c r="N89" s="3">
        <v>0.15</v>
      </c>
      <c r="O89" s="2">
        <v>378578.42</v>
      </c>
      <c r="P89" s="2">
        <v>159832.20000000001</v>
      </c>
      <c r="Q89" t="s">
        <v>37</v>
      </c>
      <c r="R89" t="s">
        <v>38</v>
      </c>
    </row>
    <row r="90" spans="1:18" x14ac:dyDescent="0.3">
      <c r="A90" t="s">
        <v>392</v>
      </c>
      <c r="B90" s="1">
        <v>45490</v>
      </c>
      <c r="C90" s="1" t="str">
        <f>TEXT(Table1[[#This Row],[Order Date]],"yyyy")</f>
        <v>2024</v>
      </c>
      <c r="D90" t="s">
        <v>393</v>
      </c>
      <c r="E90" t="s">
        <v>319</v>
      </c>
      <c r="F90" t="s">
        <v>20</v>
      </c>
      <c r="G90" t="s">
        <v>179</v>
      </c>
      <c r="H90" t="s">
        <v>180</v>
      </c>
      <c r="I90" t="s">
        <v>23</v>
      </c>
      <c r="J90" t="s">
        <v>60</v>
      </c>
      <c r="K90" t="s">
        <v>378</v>
      </c>
      <c r="L90" s="2">
        <v>398132.09</v>
      </c>
      <c r="M90">
        <v>15</v>
      </c>
      <c r="N90" s="3">
        <v>0</v>
      </c>
      <c r="O90" s="2">
        <v>277982.25</v>
      </c>
      <c r="P90" s="2">
        <v>120149.84</v>
      </c>
      <c r="Q90" t="s">
        <v>47</v>
      </c>
      <c r="R90" t="s">
        <v>27</v>
      </c>
    </row>
    <row r="91" spans="1:18" x14ac:dyDescent="0.3">
      <c r="A91" t="s">
        <v>394</v>
      </c>
      <c r="B91" s="1">
        <v>45579</v>
      </c>
      <c r="C91" s="1" t="str">
        <f>TEXT(Table1[[#This Row],[Order Date]],"yyyy")</f>
        <v>2024</v>
      </c>
      <c r="D91" t="s">
        <v>395</v>
      </c>
      <c r="E91" t="s">
        <v>396</v>
      </c>
      <c r="F91" t="s">
        <v>42</v>
      </c>
      <c r="G91" t="s">
        <v>90</v>
      </c>
      <c r="H91" t="s">
        <v>91</v>
      </c>
      <c r="I91" t="s">
        <v>23</v>
      </c>
      <c r="J91" t="s">
        <v>60</v>
      </c>
      <c r="K91" t="s">
        <v>61</v>
      </c>
      <c r="L91" s="2">
        <v>364047.06</v>
      </c>
      <c r="M91">
        <v>12</v>
      </c>
      <c r="N91" s="3">
        <v>0</v>
      </c>
      <c r="O91" s="2">
        <v>214976.04</v>
      </c>
      <c r="P91" s="2">
        <v>149071.01999999999</v>
      </c>
      <c r="Q91" t="s">
        <v>97</v>
      </c>
      <c r="R91" t="s">
        <v>55</v>
      </c>
    </row>
    <row r="92" spans="1:18" x14ac:dyDescent="0.3">
      <c r="A92" t="s">
        <v>397</v>
      </c>
      <c r="B92" s="1">
        <v>45134</v>
      </c>
      <c r="C92" s="1" t="str">
        <f>TEXT(Table1[[#This Row],[Order Date]],"yyyy")</f>
        <v>2023</v>
      </c>
      <c r="D92" t="s">
        <v>398</v>
      </c>
      <c r="E92" t="s">
        <v>19</v>
      </c>
      <c r="F92" t="s">
        <v>31</v>
      </c>
      <c r="G92" t="s">
        <v>65</v>
      </c>
      <c r="H92" t="s">
        <v>78</v>
      </c>
      <c r="I92" t="s">
        <v>23</v>
      </c>
      <c r="J92" t="s">
        <v>24</v>
      </c>
      <c r="K92" t="s">
        <v>25</v>
      </c>
      <c r="L92" s="2">
        <v>219815.32</v>
      </c>
      <c r="M92">
        <v>9</v>
      </c>
      <c r="N92" s="3">
        <v>0.1</v>
      </c>
      <c r="O92" s="2">
        <v>142833.15</v>
      </c>
      <c r="P92" s="2">
        <v>76982.17</v>
      </c>
      <c r="Q92" t="s">
        <v>103</v>
      </c>
      <c r="R92" t="s">
        <v>38</v>
      </c>
    </row>
    <row r="93" spans="1:18" x14ac:dyDescent="0.3">
      <c r="A93" t="s">
        <v>399</v>
      </c>
      <c r="B93" s="1">
        <v>45485</v>
      </c>
      <c r="C93" s="1" t="str">
        <f>TEXT(Table1[[#This Row],[Order Date]],"yyyy")</f>
        <v>2024</v>
      </c>
      <c r="D93" t="s">
        <v>400</v>
      </c>
      <c r="E93" t="s">
        <v>196</v>
      </c>
      <c r="F93" t="s">
        <v>42</v>
      </c>
      <c r="G93" t="s">
        <v>90</v>
      </c>
      <c r="H93" t="s">
        <v>91</v>
      </c>
      <c r="I93" t="s">
        <v>23</v>
      </c>
      <c r="J93" t="s">
        <v>60</v>
      </c>
      <c r="K93" t="s">
        <v>92</v>
      </c>
      <c r="L93" s="2">
        <v>76077.460000000006</v>
      </c>
      <c r="M93">
        <v>11</v>
      </c>
      <c r="N93" s="3">
        <v>0.15</v>
      </c>
      <c r="O93" s="2">
        <v>66651.42</v>
      </c>
      <c r="P93" s="2">
        <v>9426.0400000000009</v>
      </c>
      <c r="Q93" t="s">
        <v>74</v>
      </c>
      <c r="R93" t="s">
        <v>38</v>
      </c>
    </row>
    <row r="94" spans="1:18" x14ac:dyDescent="0.3">
      <c r="A94" t="s">
        <v>401</v>
      </c>
      <c r="B94" s="1">
        <v>45180</v>
      </c>
      <c r="C94" s="1" t="str">
        <f>TEXT(Table1[[#This Row],[Order Date]],"yyyy")</f>
        <v>2023</v>
      </c>
      <c r="D94" t="s">
        <v>402</v>
      </c>
      <c r="E94" t="s">
        <v>403</v>
      </c>
      <c r="F94" t="s">
        <v>20</v>
      </c>
      <c r="G94" t="s">
        <v>179</v>
      </c>
      <c r="H94" t="s">
        <v>180</v>
      </c>
      <c r="I94" t="s">
        <v>23</v>
      </c>
      <c r="J94" t="s">
        <v>60</v>
      </c>
      <c r="K94" t="s">
        <v>404</v>
      </c>
      <c r="L94" s="2">
        <v>89201.36</v>
      </c>
      <c r="M94">
        <v>4</v>
      </c>
      <c r="N94" s="3">
        <v>0.05</v>
      </c>
      <c r="O94" s="2">
        <v>62232.04</v>
      </c>
      <c r="P94" s="2">
        <v>26969.32</v>
      </c>
      <c r="Q94" t="s">
        <v>97</v>
      </c>
      <c r="R94" t="s">
        <v>27</v>
      </c>
    </row>
    <row r="95" spans="1:18" x14ac:dyDescent="0.3">
      <c r="A95" t="s">
        <v>405</v>
      </c>
      <c r="B95" s="1">
        <v>45213</v>
      </c>
      <c r="C95" s="1" t="str">
        <f>TEXT(Table1[[#This Row],[Order Date]],"yyyy")</f>
        <v>2023</v>
      </c>
      <c r="D95" t="s">
        <v>406</v>
      </c>
      <c r="E95" t="s">
        <v>50</v>
      </c>
      <c r="F95" t="s">
        <v>20</v>
      </c>
      <c r="G95" t="s">
        <v>179</v>
      </c>
      <c r="H95" t="s">
        <v>180</v>
      </c>
      <c r="I95" t="s">
        <v>23</v>
      </c>
      <c r="J95" t="s">
        <v>114</v>
      </c>
      <c r="K95" t="s">
        <v>407</v>
      </c>
      <c r="L95" s="2">
        <v>82907.850000000006</v>
      </c>
      <c r="M95">
        <v>11</v>
      </c>
      <c r="N95" s="3">
        <v>0</v>
      </c>
      <c r="O95" s="2">
        <v>58921.5</v>
      </c>
      <c r="P95" s="2">
        <v>23986.35</v>
      </c>
      <c r="Q95" t="s">
        <v>103</v>
      </c>
      <c r="R95" t="s">
        <v>27</v>
      </c>
    </row>
    <row r="96" spans="1:18" x14ac:dyDescent="0.3">
      <c r="A96" t="s">
        <v>408</v>
      </c>
      <c r="B96" s="1">
        <v>45115</v>
      </c>
      <c r="C96" s="1" t="str">
        <f>TEXT(Table1[[#This Row],[Order Date]],"yyyy")</f>
        <v>2023</v>
      </c>
      <c r="D96" t="s">
        <v>409</v>
      </c>
      <c r="E96" t="s">
        <v>410</v>
      </c>
      <c r="F96" t="s">
        <v>42</v>
      </c>
      <c r="G96" t="s">
        <v>71</v>
      </c>
      <c r="H96" t="s">
        <v>72</v>
      </c>
      <c r="I96" t="s">
        <v>34</v>
      </c>
      <c r="J96" t="s">
        <v>53</v>
      </c>
      <c r="K96" t="s">
        <v>411</v>
      </c>
      <c r="L96" s="2">
        <v>9373.75</v>
      </c>
      <c r="M96">
        <v>6</v>
      </c>
      <c r="N96" s="3">
        <v>0.15</v>
      </c>
      <c r="O96" s="2">
        <v>6681.66</v>
      </c>
      <c r="P96" s="2">
        <v>2692.09</v>
      </c>
      <c r="Q96" t="s">
        <v>74</v>
      </c>
      <c r="R96" t="s">
        <v>27</v>
      </c>
    </row>
    <row r="97" spans="1:18" x14ac:dyDescent="0.3">
      <c r="A97" t="s">
        <v>412</v>
      </c>
      <c r="B97" s="1">
        <v>45458</v>
      </c>
      <c r="C97" s="1" t="str">
        <f>TEXT(Table1[[#This Row],[Order Date]],"yyyy")</f>
        <v>2024</v>
      </c>
      <c r="D97" t="s">
        <v>413</v>
      </c>
      <c r="E97" t="s">
        <v>414</v>
      </c>
      <c r="F97" t="s">
        <v>31</v>
      </c>
      <c r="G97" t="s">
        <v>32</v>
      </c>
      <c r="H97" t="s">
        <v>175</v>
      </c>
      <c r="I97" t="s">
        <v>23</v>
      </c>
      <c r="J97" t="s">
        <v>134</v>
      </c>
      <c r="K97" t="s">
        <v>415</v>
      </c>
      <c r="L97" s="2">
        <v>107195.78</v>
      </c>
      <c r="M97">
        <v>5</v>
      </c>
      <c r="N97" s="3">
        <v>0</v>
      </c>
      <c r="O97" s="2">
        <v>63759.25</v>
      </c>
      <c r="P97" s="2">
        <v>43436.53</v>
      </c>
      <c r="Q97" t="s">
        <v>37</v>
      </c>
      <c r="R97" t="s">
        <v>55</v>
      </c>
    </row>
    <row r="98" spans="1:18" x14ac:dyDescent="0.3">
      <c r="A98" t="s">
        <v>416</v>
      </c>
      <c r="B98" s="1">
        <v>45456</v>
      </c>
      <c r="C98" s="1" t="str">
        <f>TEXT(Table1[[#This Row],[Order Date]],"yyyy")</f>
        <v>2024</v>
      </c>
      <c r="D98" t="s">
        <v>417</v>
      </c>
      <c r="E98" t="s">
        <v>289</v>
      </c>
      <c r="F98" t="s">
        <v>20</v>
      </c>
      <c r="G98" t="s">
        <v>160</v>
      </c>
      <c r="H98" t="s">
        <v>161</v>
      </c>
      <c r="I98" t="s">
        <v>34</v>
      </c>
      <c r="J98" t="s">
        <v>35</v>
      </c>
      <c r="K98" t="s">
        <v>418</v>
      </c>
      <c r="L98" s="2">
        <v>4880.3900000000003</v>
      </c>
      <c r="M98">
        <v>6</v>
      </c>
      <c r="N98" s="3">
        <v>0</v>
      </c>
      <c r="O98" s="2">
        <v>3220.14</v>
      </c>
      <c r="P98" s="2">
        <v>1660.25</v>
      </c>
      <c r="Q98" t="s">
        <v>86</v>
      </c>
      <c r="R98" t="s">
        <v>55</v>
      </c>
    </row>
    <row r="99" spans="1:18" x14ac:dyDescent="0.3">
      <c r="A99" t="s">
        <v>419</v>
      </c>
      <c r="B99" s="1">
        <v>45284</v>
      </c>
      <c r="C99" s="1" t="str">
        <f>TEXT(Table1[[#This Row],[Order Date]],"yyyy")</f>
        <v>2023</v>
      </c>
      <c r="D99" t="s">
        <v>420</v>
      </c>
      <c r="E99" t="s">
        <v>421</v>
      </c>
      <c r="F99" t="s">
        <v>111</v>
      </c>
      <c r="G99" t="s">
        <v>169</v>
      </c>
      <c r="H99" t="s">
        <v>214</v>
      </c>
      <c r="I99" t="s">
        <v>83</v>
      </c>
      <c r="J99" t="s">
        <v>84</v>
      </c>
      <c r="K99" t="s">
        <v>366</v>
      </c>
      <c r="L99" s="2">
        <v>320451.76</v>
      </c>
      <c r="M99">
        <v>9</v>
      </c>
      <c r="N99" s="3">
        <v>0.05</v>
      </c>
      <c r="O99" s="2">
        <v>207378.99</v>
      </c>
      <c r="P99" s="2">
        <v>113072.77</v>
      </c>
      <c r="Q99" t="s">
        <v>26</v>
      </c>
      <c r="R99" t="s">
        <v>27</v>
      </c>
    </row>
    <row r="100" spans="1:18" x14ac:dyDescent="0.3">
      <c r="A100" t="s">
        <v>422</v>
      </c>
      <c r="B100" s="1">
        <v>45206</v>
      </c>
      <c r="C100" s="1" t="str">
        <f>TEXT(Table1[[#This Row],[Order Date]],"yyyy")</f>
        <v>2023</v>
      </c>
      <c r="D100" t="s">
        <v>423</v>
      </c>
      <c r="E100" t="s">
        <v>424</v>
      </c>
      <c r="F100" t="s">
        <v>20</v>
      </c>
      <c r="G100" t="s">
        <v>21</v>
      </c>
      <c r="H100" t="s">
        <v>129</v>
      </c>
      <c r="I100" t="s">
        <v>23</v>
      </c>
      <c r="J100" t="s">
        <v>114</v>
      </c>
      <c r="K100" t="s">
        <v>147</v>
      </c>
      <c r="L100" s="2">
        <v>5872.99</v>
      </c>
      <c r="M100">
        <v>1</v>
      </c>
      <c r="N100" s="3">
        <v>0.3</v>
      </c>
      <c r="O100" s="2">
        <v>6061.47</v>
      </c>
      <c r="P100" s="2">
        <v>-188.48</v>
      </c>
      <c r="Q100" t="s">
        <v>121</v>
      </c>
      <c r="R100" t="s">
        <v>38</v>
      </c>
    </row>
    <row r="101" spans="1:18" x14ac:dyDescent="0.3">
      <c r="A101" t="s">
        <v>425</v>
      </c>
      <c r="B101" s="1">
        <v>45505</v>
      </c>
      <c r="C101" s="1" t="str">
        <f>TEXT(Table1[[#This Row],[Order Date]],"yyyy")</f>
        <v>2024</v>
      </c>
      <c r="D101" t="s">
        <v>426</v>
      </c>
      <c r="E101" t="s">
        <v>427</v>
      </c>
      <c r="F101" t="s">
        <v>42</v>
      </c>
      <c r="G101" t="s">
        <v>71</v>
      </c>
      <c r="H101" t="s">
        <v>428</v>
      </c>
      <c r="I101" t="s">
        <v>34</v>
      </c>
      <c r="J101" t="s">
        <v>101</v>
      </c>
      <c r="K101" t="s">
        <v>429</v>
      </c>
      <c r="L101" s="2">
        <v>7388.08</v>
      </c>
      <c r="M101">
        <v>4</v>
      </c>
      <c r="N101" s="3">
        <v>0.15</v>
      </c>
      <c r="O101" s="2">
        <v>5044.6000000000004</v>
      </c>
      <c r="P101" s="2">
        <v>2343.48</v>
      </c>
      <c r="Q101" t="s">
        <v>26</v>
      </c>
      <c r="R101" t="s">
        <v>55</v>
      </c>
    </row>
    <row r="102" spans="1:18" x14ac:dyDescent="0.3">
      <c r="A102" t="s">
        <v>430</v>
      </c>
      <c r="B102" s="1">
        <v>45272</v>
      </c>
      <c r="C102" s="1" t="str">
        <f>TEXT(Table1[[#This Row],[Order Date]],"yyyy")</f>
        <v>2023</v>
      </c>
      <c r="D102" t="s">
        <v>431</v>
      </c>
      <c r="E102" t="s">
        <v>432</v>
      </c>
      <c r="F102" t="s">
        <v>20</v>
      </c>
      <c r="G102" t="s">
        <v>160</v>
      </c>
      <c r="H102" t="s">
        <v>245</v>
      </c>
      <c r="I102" t="s">
        <v>23</v>
      </c>
      <c r="J102" t="s">
        <v>24</v>
      </c>
      <c r="K102" t="s">
        <v>433</v>
      </c>
      <c r="L102" s="2">
        <v>69264.38</v>
      </c>
      <c r="M102">
        <v>3</v>
      </c>
      <c r="N102" s="3">
        <v>0.05</v>
      </c>
      <c r="O102" s="2">
        <v>41669.25</v>
      </c>
      <c r="P102" s="2">
        <v>27595.13</v>
      </c>
      <c r="Q102" t="s">
        <v>74</v>
      </c>
      <c r="R102" t="s">
        <v>27</v>
      </c>
    </row>
    <row r="103" spans="1:18" x14ac:dyDescent="0.3">
      <c r="A103" t="s">
        <v>434</v>
      </c>
      <c r="B103" s="1">
        <v>45103</v>
      </c>
      <c r="C103" s="1" t="str">
        <f>TEXT(Table1[[#This Row],[Order Date]],"yyyy")</f>
        <v>2023</v>
      </c>
      <c r="D103" t="s">
        <v>435</v>
      </c>
      <c r="E103" t="s">
        <v>436</v>
      </c>
      <c r="F103" t="s">
        <v>111</v>
      </c>
      <c r="G103" t="s">
        <v>112</v>
      </c>
      <c r="H103" t="s">
        <v>113</v>
      </c>
      <c r="I103" t="s">
        <v>34</v>
      </c>
      <c r="J103" t="s">
        <v>53</v>
      </c>
      <c r="K103" t="s">
        <v>369</v>
      </c>
      <c r="L103" s="2">
        <v>877.62</v>
      </c>
      <c r="M103">
        <v>2</v>
      </c>
      <c r="N103" s="3">
        <v>0.3</v>
      </c>
      <c r="O103" s="2">
        <v>835.7</v>
      </c>
      <c r="P103" s="2">
        <v>41.92</v>
      </c>
      <c r="Q103" t="s">
        <v>86</v>
      </c>
      <c r="R103" t="s">
        <v>38</v>
      </c>
    </row>
    <row r="104" spans="1:18" x14ac:dyDescent="0.3">
      <c r="A104" t="s">
        <v>437</v>
      </c>
      <c r="B104" s="1">
        <v>45134</v>
      </c>
      <c r="C104" s="1" t="str">
        <f>TEXT(Table1[[#This Row],[Order Date]],"yyyy")</f>
        <v>2023</v>
      </c>
      <c r="D104" t="s">
        <v>438</v>
      </c>
      <c r="E104" t="s">
        <v>439</v>
      </c>
      <c r="F104" t="s">
        <v>20</v>
      </c>
      <c r="G104" t="s">
        <v>21</v>
      </c>
      <c r="H104" t="s">
        <v>129</v>
      </c>
      <c r="I104" t="s">
        <v>23</v>
      </c>
      <c r="J104" t="s">
        <v>134</v>
      </c>
      <c r="K104" t="s">
        <v>440</v>
      </c>
      <c r="L104" s="2">
        <v>200792.57</v>
      </c>
      <c r="M104">
        <v>8</v>
      </c>
      <c r="N104" s="3">
        <v>0.1</v>
      </c>
      <c r="O104" s="2">
        <v>129163.44</v>
      </c>
      <c r="P104" s="2">
        <v>71629.13</v>
      </c>
      <c r="Q104" t="s">
        <v>74</v>
      </c>
      <c r="R104" t="s">
        <v>55</v>
      </c>
    </row>
    <row r="105" spans="1:18" x14ac:dyDescent="0.3">
      <c r="A105" t="s">
        <v>441</v>
      </c>
      <c r="B105" s="1">
        <v>45105</v>
      </c>
      <c r="C105" s="1" t="str">
        <f>TEXT(Table1[[#This Row],[Order Date]],"yyyy")</f>
        <v>2023</v>
      </c>
      <c r="D105" t="s">
        <v>442</v>
      </c>
      <c r="E105" t="s">
        <v>174</v>
      </c>
      <c r="F105" t="s">
        <v>42</v>
      </c>
      <c r="G105" t="s">
        <v>71</v>
      </c>
      <c r="H105" t="s">
        <v>428</v>
      </c>
      <c r="I105" t="s">
        <v>34</v>
      </c>
      <c r="J105" t="s">
        <v>45</v>
      </c>
      <c r="K105" t="s">
        <v>303</v>
      </c>
      <c r="L105" s="2">
        <v>2646.19</v>
      </c>
      <c r="M105">
        <v>2</v>
      </c>
      <c r="N105" s="3">
        <v>0.15</v>
      </c>
      <c r="O105" s="2">
        <v>2155.3200000000002</v>
      </c>
      <c r="P105" s="2">
        <v>490.87</v>
      </c>
      <c r="Q105" t="s">
        <v>47</v>
      </c>
      <c r="R105" t="s">
        <v>38</v>
      </c>
    </row>
    <row r="106" spans="1:18" x14ac:dyDescent="0.3">
      <c r="A106" t="s">
        <v>443</v>
      </c>
      <c r="B106" s="1">
        <v>44973</v>
      </c>
      <c r="C106" s="1" t="str">
        <f>TEXT(Table1[[#This Row],[Order Date]],"yyyy")</f>
        <v>2023</v>
      </c>
      <c r="D106" t="s">
        <v>444</v>
      </c>
      <c r="E106" t="s">
        <v>445</v>
      </c>
      <c r="F106" t="s">
        <v>31</v>
      </c>
      <c r="G106" t="s">
        <v>65</v>
      </c>
      <c r="H106" t="s">
        <v>66</v>
      </c>
      <c r="I106" t="s">
        <v>34</v>
      </c>
      <c r="J106" t="s">
        <v>45</v>
      </c>
      <c r="K106" t="s">
        <v>125</v>
      </c>
      <c r="L106" s="2">
        <v>1755.13</v>
      </c>
      <c r="M106">
        <v>3</v>
      </c>
      <c r="N106" s="3">
        <v>0.4</v>
      </c>
      <c r="O106" s="2">
        <v>2649.99</v>
      </c>
      <c r="P106" s="2">
        <v>-894.86</v>
      </c>
      <c r="Q106" t="s">
        <v>86</v>
      </c>
      <c r="R106" t="s">
        <v>55</v>
      </c>
    </row>
    <row r="107" spans="1:18" x14ac:dyDescent="0.3">
      <c r="A107" t="s">
        <v>446</v>
      </c>
      <c r="B107" s="1">
        <v>45586</v>
      </c>
      <c r="C107" s="1" t="str">
        <f>TEXT(Table1[[#This Row],[Order Date]],"yyyy")</f>
        <v>2024</v>
      </c>
      <c r="D107" t="s">
        <v>447</v>
      </c>
      <c r="E107" t="s">
        <v>421</v>
      </c>
      <c r="F107" t="s">
        <v>42</v>
      </c>
      <c r="G107" t="s">
        <v>90</v>
      </c>
      <c r="H107" t="s">
        <v>91</v>
      </c>
      <c r="I107" t="s">
        <v>83</v>
      </c>
      <c r="J107" t="s">
        <v>202</v>
      </c>
      <c r="K107" t="s">
        <v>219</v>
      </c>
      <c r="L107" s="2">
        <v>82043.899999999994</v>
      </c>
      <c r="M107">
        <v>6</v>
      </c>
      <c r="N107" s="3">
        <v>0.3</v>
      </c>
      <c r="O107" s="2">
        <v>69461.34</v>
      </c>
      <c r="P107" s="2">
        <v>12582.56</v>
      </c>
      <c r="Q107" t="s">
        <v>121</v>
      </c>
      <c r="R107" t="s">
        <v>38</v>
      </c>
    </row>
    <row r="108" spans="1:18" x14ac:dyDescent="0.3">
      <c r="A108" t="s">
        <v>448</v>
      </c>
      <c r="B108" s="1">
        <v>45212</v>
      </c>
      <c r="C108" s="1" t="str">
        <f>TEXT(Table1[[#This Row],[Order Date]],"yyyy")</f>
        <v>2023</v>
      </c>
      <c r="D108" t="s">
        <v>449</v>
      </c>
      <c r="E108" t="s">
        <v>357</v>
      </c>
      <c r="F108" t="s">
        <v>31</v>
      </c>
      <c r="G108" t="s">
        <v>51</v>
      </c>
      <c r="H108" t="s">
        <v>52</v>
      </c>
      <c r="I108" t="s">
        <v>23</v>
      </c>
      <c r="J108" t="s">
        <v>24</v>
      </c>
      <c r="K108" t="s">
        <v>450</v>
      </c>
      <c r="L108" s="2">
        <v>180133.49</v>
      </c>
      <c r="M108">
        <v>7</v>
      </c>
      <c r="N108" s="3">
        <v>0.05</v>
      </c>
      <c r="O108" s="2">
        <v>123738.23</v>
      </c>
      <c r="P108" s="2">
        <v>56395.26</v>
      </c>
      <c r="Q108" t="s">
        <v>86</v>
      </c>
      <c r="R108" t="s">
        <v>55</v>
      </c>
    </row>
    <row r="109" spans="1:18" x14ac:dyDescent="0.3">
      <c r="A109" t="s">
        <v>451</v>
      </c>
      <c r="B109" s="1">
        <v>44933</v>
      </c>
      <c r="C109" s="1" t="str">
        <f>TEXT(Table1[[#This Row],[Order Date]],"yyyy")</f>
        <v>2023</v>
      </c>
      <c r="D109" t="s">
        <v>452</v>
      </c>
      <c r="E109" t="s">
        <v>453</v>
      </c>
      <c r="F109" t="s">
        <v>111</v>
      </c>
      <c r="G109" t="s">
        <v>200</v>
      </c>
      <c r="H109" t="s">
        <v>363</v>
      </c>
      <c r="I109" t="s">
        <v>23</v>
      </c>
      <c r="J109" t="s">
        <v>114</v>
      </c>
      <c r="K109" t="s">
        <v>227</v>
      </c>
      <c r="L109" s="2">
        <v>49396.05</v>
      </c>
      <c r="M109">
        <v>13</v>
      </c>
      <c r="N109" s="3">
        <v>0.5</v>
      </c>
      <c r="O109" s="2">
        <v>87841</v>
      </c>
      <c r="P109" s="2">
        <v>-38444.949999999997</v>
      </c>
      <c r="Q109" t="s">
        <v>37</v>
      </c>
      <c r="R109" t="s">
        <v>55</v>
      </c>
    </row>
    <row r="110" spans="1:18" x14ac:dyDescent="0.3">
      <c r="A110" t="s">
        <v>454</v>
      </c>
      <c r="B110" s="1">
        <v>45615</v>
      </c>
      <c r="C110" s="1" t="str">
        <f>TEXT(Table1[[#This Row],[Order Date]],"yyyy")</f>
        <v>2024</v>
      </c>
      <c r="D110" t="s">
        <v>455</v>
      </c>
      <c r="E110" t="s">
        <v>456</v>
      </c>
      <c r="F110" t="s">
        <v>111</v>
      </c>
      <c r="G110" t="s">
        <v>112</v>
      </c>
      <c r="H110" t="s">
        <v>113</v>
      </c>
      <c r="I110" t="s">
        <v>83</v>
      </c>
      <c r="J110" t="s">
        <v>84</v>
      </c>
      <c r="K110" t="s">
        <v>457</v>
      </c>
      <c r="L110" s="2">
        <v>485707.95</v>
      </c>
      <c r="M110">
        <v>15</v>
      </c>
      <c r="N110" s="3">
        <v>0.05</v>
      </c>
      <c r="O110" s="2">
        <v>308587.8</v>
      </c>
      <c r="P110" s="2">
        <v>177120.15</v>
      </c>
      <c r="Q110" t="s">
        <v>86</v>
      </c>
      <c r="R110" t="s">
        <v>55</v>
      </c>
    </row>
    <row r="111" spans="1:18" x14ac:dyDescent="0.3">
      <c r="A111" t="s">
        <v>458</v>
      </c>
      <c r="B111" s="1">
        <v>45591</v>
      </c>
      <c r="C111" s="1" t="str">
        <f>TEXT(Table1[[#This Row],[Order Date]],"yyyy")</f>
        <v>2024</v>
      </c>
      <c r="D111" t="s">
        <v>459</v>
      </c>
      <c r="E111" t="s">
        <v>142</v>
      </c>
      <c r="F111" t="s">
        <v>31</v>
      </c>
      <c r="G111" t="s">
        <v>32</v>
      </c>
      <c r="H111" t="s">
        <v>143</v>
      </c>
      <c r="I111" t="s">
        <v>83</v>
      </c>
      <c r="J111" t="s">
        <v>202</v>
      </c>
      <c r="K111" t="s">
        <v>265</v>
      </c>
      <c r="L111" s="2">
        <v>295583.95</v>
      </c>
      <c r="M111">
        <v>11</v>
      </c>
      <c r="N111" s="3">
        <v>0.3</v>
      </c>
      <c r="O111" s="2">
        <v>291592.28999999998</v>
      </c>
      <c r="P111" s="2">
        <v>3991.66</v>
      </c>
      <c r="Q111" t="s">
        <v>26</v>
      </c>
      <c r="R111" t="s">
        <v>38</v>
      </c>
    </row>
    <row r="112" spans="1:18" x14ac:dyDescent="0.3">
      <c r="A112" t="s">
        <v>460</v>
      </c>
      <c r="B112" s="1">
        <v>45379</v>
      </c>
      <c r="C112" s="1" t="str">
        <f>TEXT(Table1[[#This Row],[Order Date]],"yyyy")</f>
        <v>2024</v>
      </c>
      <c r="D112" t="s">
        <v>164</v>
      </c>
      <c r="E112" t="s">
        <v>461</v>
      </c>
      <c r="F112" t="s">
        <v>31</v>
      </c>
      <c r="G112" t="s">
        <v>65</v>
      </c>
      <c r="H112" t="s">
        <v>66</v>
      </c>
      <c r="I112" t="s">
        <v>83</v>
      </c>
      <c r="J112" t="s">
        <v>119</v>
      </c>
      <c r="K112" t="s">
        <v>462</v>
      </c>
      <c r="L112" s="2">
        <v>372081.19</v>
      </c>
      <c r="M112">
        <v>15</v>
      </c>
      <c r="N112" s="3">
        <v>0.4</v>
      </c>
      <c r="O112" s="2">
        <v>548735.85</v>
      </c>
      <c r="P112" s="2">
        <v>-176654.66</v>
      </c>
      <c r="Q112" t="s">
        <v>97</v>
      </c>
      <c r="R112" t="s">
        <v>55</v>
      </c>
    </row>
    <row r="113" spans="1:18" x14ac:dyDescent="0.3">
      <c r="A113" t="s">
        <v>463</v>
      </c>
      <c r="B113" s="1">
        <v>45286</v>
      </c>
      <c r="C113" s="1" t="str">
        <f>TEXT(Table1[[#This Row],[Order Date]],"yyyy")</f>
        <v>2023</v>
      </c>
      <c r="D113" t="s">
        <v>464</v>
      </c>
      <c r="E113" t="s">
        <v>465</v>
      </c>
      <c r="F113" t="s">
        <v>31</v>
      </c>
      <c r="G113" t="s">
        <v>51</v>
      </c>
      <c r="H113" t="s">
        <v>52</v>
      </c>
      <c r="I113" t="s">
        <v>23</v>
      </c>
      <c r="J113" t="s">
        <v>134</v>
      </c>
      <c r="K113" t="s">
        <v>466</v>
      </c>
      <c r="L113" s="2">
        <v>90535.5</v>
      </c>
      <c r="M113">
        <v>8</v>
      </c>
      <c r="N113" s="3">
        <v>0.1</v>
      </c>
      <c r="O113" s="2">
        <v>62632.88</v>
      </c>
      <c r="P113" s="2">
        <v>27902.62</v>
      </c>
      <c r="Q113" t="s">
        <v>121</v>
      </c>
      <c r="R113" t="s">
        <v>27</v>
      </c>
    </row>
    <row r="114" spans="1:18" x14ac:dyDescent="0.3">
      <c r="A114" t="s">
        <v>467</v>
      </c>
      <c r="B114" s="1">
        <v>45388</v>
      </c>
      <c r="C114" s="1" t="str">
        <f>TEXT(Table1[[#This Row],[Order Date]],"yyyy")</f>
        <v>2024</v>
      </c>
      <c r="D114" t="s">
        <v>468</v>
      </c>
      <c r="E114" t="s">
        <v>469</v>
      </c>
      <c r="F114" t="s">
        <v>42</v>
      </c>
      <c r="G114" t="s">
        <v>90</v>
      </c>
      <c r="H114" t="s">
        <v>91</v>
      </c>
      <c r="I114" t="s">
        <v>83</v>
      </c>
      <c r="J114" t="s">
        <v>84</v>
      </c>
      <c r="K114" t="s">
        <v>470</v>
      </c>
      <c r="L114" s="2">
        <v>42348.11</v>
      </c>
      <c r="M114">
        <v>5</v>
      </c>
      <c r="N114" s="3">
        <v>0.5</v>
      </c>
      <c r="O114" s="2">
        <v>71763.75</v>
      </c>
      <c r="P114" s="2">
        <v>-29415.64</v>
      </c>
      <c r="Q114" t="s">
        <v>86</v>
      </c>
      <c r="R114" t="s">
        <v>27</v>
      </c>
    </row>
    <row r="115" spans="1:18" x14ac:dyDescent="0.3">
      <c r="A115" t="s">
        <v>471</v>
      </c>
      <c r="B115" s="1">
        <v>45600</v>
      </c>
      <c r="C115" s="1" t="str">
        <f>TEXT(Table1[[#This Row],[Order Date]],"yyyy")</f>
        <v>2024</v>
      </c>
      <c r="D115" t="s">
        <v>472</v>
      </c>
      <c r="E115" t="s">
        <v>473</v>
      </c>
      <c r="F115" t="s">
        <v>20</v>
      </c>
      <c r="G115" t="s">
        <v>179</v>
      </c>
      <c r="H115" t="s">
        <v>180</v>
      </c>
      <c r="I115" t="s">
        <v>23</v>
      </c>
      <c r="J115" t="s">
        <v>60</v>
      </c>
      <c r="K115" t="s">
        <v>323</v>
      </c>
      <c r="L115" s="2">
        <v>78727.13</v>
      </c>
      <c r="M115">
        <v>13</v>
      </c>
      <c r="N115" s="3">
        <v>0.1</v>
      </c>
      <c r="O115" s="2">
        <v>49211.89</v>
      </c>
      <c r="P115" s="2">
        <v>29515.24</v>
      </c>
      <c r="Q115" t="s">
        <v>121</v>
      </c>
      <c r="R115" t="s">
        <v>55</v>
      </c>
    </row>
    <row r="116" spans="1:18" x14ac:dyDescent="0.3">
      <c r="A116" t="s">
        <v>474</v>
      </c>
      <c r="B116" s="1">
        <v>45206</v>
      </c>
      <c r="C116" s="1" t="str">
        <f>TEXT(Table1[[#This Row],[Order Date]],"yyyy")</f>
        <v>2023</v>
      </c>
      <c r="D116" t="s">
        <v>475</v>
      </c>
      <c r="E116" t="s">
        <v>476</v>
      </c>
      <c r="F116" t="s">
        <v>42</v>
      </c>
      <c r="G116" t="s">
        <v>71</v>
      </c>
      <c r="H116" t="s">
        <v>72</v>
      </c>
      <c r="I116" t="s">
        <v>34</v>
      </c>
      <c r="J116" t="s">
        <v>53</v>
      </c>
      <c r="K116" t="s">
        <v>369</v>
      </c>
      <c r="L116" s="2">
        <v>6798.7</v>
      </c>
      <c r="M116">
        <v>10</v>
      </c>
      <c r="N116" s="3">
        <v>0.5</v>
      </c>
      <c r="O116" s="2">
        <v>11752.6</v>
      </c>
      <c r="P116" s="2">
        <v>-4953.8999999999996</v>
      </c>
      <c r="Q116" t="s">
        <v>103</v>
      </c>
      <c r="R116" t="s">
        <v>27</v>
      </c>
    </row>
    <row r="117" spans="1:18" x14ac:dyDescent="0.3">
      <c r="A117" t="s">
        <v>477</v>
      </c>
      <c r="B117" s="1">
        <v>45238</v>
      </c>
      <c r="C117" s="1" t="str">
        <f>TEXT(Table1[[#This Row],[Order Date]],"yyyy")</f>
        <v>2023</v>
      </c>
      <c r="D117" t="s">
        <v>478</v>
      </c>
      <c r="E117" t="s">
        <v>479</v>
      </c>
      <c r="F117" t="s">
        <v>42</v>
      </c>
      <c r="G117" t="s">
        <v>43</v>
      </c>
      <c r="H117" t="s">
        <v>44</v>
      </c>
      <c r="I117" t="s">
        <v>23</v>
      </c>
      <c r="J117" t="s">
        <v>60</v>
      </c>
      <c r="K117" t="s">
        <v>323</v>
      </c>
      <c r="L117" s="2">
        <v>44148.42</v>
      </c>
      <c r="M117">
        <v>4</v>
      </c>
      <c r="N117" s="3">
        <v>0.5</v>
      </c>
      <c r="O117" s="2">
        <v>77460.36</v>
      </c>
      <c r="P117" s="2">
        <v>-33311.94</v>
      </c>
      <c r="Q117" t="s">
        <v>47</v>
      </c>
      <c r="R117" t="s">
        <v>55</v>
      </c>
    </row>
    <row r="118" spans="1:18" x14ac:dyDescent="0.3">
      <c r="A118" t="s">
        <v>480</v>
      </c>
      <c r="B118" s="1">
        <v>45268</v>
      </c>
      <c r="C118" s="1" t="str">
        <f>TEXT(Table1[[#This Row],[Order Date]],"yyyy")</f>
        <v>2023</v>
      </c>
      <c r="D118" t="s">
        <v>481</v>
      </c>
      <c r="E118" t="s">
        <v>482</v>
      </c>
      <c r="F118" t="s">
        <v>20</v>
      </c>
      <c r="G118" t="s">
        <v>179</v>
      </c>
      <c r="H118" t="s">
        <v>180</v>
      </c>
      <c r="I118" t="s">
        <v>83</v>
      </c>
      <c r="J118" t="s">
        <v>119</v>
      </c>
      <c r="K118" t="s">
        <v>190</v>
      </c>
      <c r="L118" s="2">
        <v>216195.49</v>
      </c>
      <c r="M118">
        <v>7</v>
      </c>
      <c r="N118" s="3">
        <v>0.4</v>
      </c>
      <c r="O118" s="2">
        <v>310396.45</v>
      </c>
      <c r="P118" s="2">
        <v>-94200.960000000006</v>
      </c>
      <c r="Q118" t="s">
        <v>121</v>
      </c>
      <c r="R118" t="s">
        <v>38</v>
      </c>
    </row>
    <row r="119" spans="1:18" x14ac:dyDescent="0.3">
      <c r="A119" t="s">
        <v>483</v>
      </c>
      <c r="B119" s="1">
        <v>45321</v>
      </c>
      <c r="C119" s="1" t="str">
        <f>TEXT(Table1[[#This Row],[Order Date]],"yyyy")</f>
        <v>2024</v>
      </c>
      <c r="D119" t="s">
        <v>484</v>
      </c>
      <c r="E119" t="s">
        <v>485</v>
      </c>
      <c r="F119" t="s">
        <v>31</v>
      </c>
      <c r="G119" t="s">
        <v>65</v>
      </c>
      <c r="H119" t="s">
        <v>66</v>
      </c>
      <c r="I119" t="s">
        <v>34</v>
      </c>
      <c r="J119" t="s">
        <v>35</v>
      </c>
      <c r="K119" t="s">
        <v>418</v>
      </c>
      <c r="L119" s="2">
        <v>4818.6099999999997</v>
      </c>
      <c r="M119">
        <v>2</v>
      </c>
      <c r="N119" s="3">
        <v>0</v>
      </c>
      <c r="O119" s="2">
        <v>3375.48</v>
      </c>
      <c r="P119" s="2">
        <v>1443.13</v>
      </c>
      <c r="Q119" t="s">
        <v>121</v>
      </c>
      <c r="R119" t="s">
        <v>55</v>
      </c>
    </row>
    <row r="120" spans="1:18" x14ac:dyDescent="0.3">
      <c r="A120" t="s">
        <v>486</v>
      </c>
      <c r="B120" s="1">
        <v>45610</v>
      </c>
      <c r="C120" s="1" t="str">
        <f>TEXT(Table1[[#This Row],[Order Date]],"yyyy")</f>
        <v>2024</v>
      </c>
      <c r="D120" t="s">
        <v>487</v>
      </c>
      <c r="E120" t="s">
        <v>488</v>
      </c>
      <c r="F120" t="s">
        <v>42</v>
      </c>
      <c r="G120" t="s">
        <v>43</v>
      </c>
      <c r="H120" t="s">
        <v>44</v>
      </c>
      <c r="I120" t="s">
        <v>23</v>
      </c>
      <c r="J120" t="s">
        <v>60</v>
      </c>
      <c r="K120" t="s">
        <v>378</v>
      </c>
      <c r="L120" s="2">
        <v>112560.94</v>
      </c>
      <c r="M120">
        <v>6</v>
      </c>
      <c r="N120" s="3">
        <v>0.2</v>
      </c>
      <c r="O120" s="2">
        <v>81672.479999999996</v>
      </c>
      <c r="P120" s="2">
        <v>30888.46</v>
      </c>
      <c r="Q120" t="s">
        <v>103</v>
      </c>
      <c r="R120" t="s">
        <v>38</v>
      </c>
    </row>
    <row r="121" spans="1:18" x14ac:dyDescent="0.3">
      <c r="A121" t="s">
        <v>489</v>
      </c>
      <c r="B121" s="1">
        <v>45117</v>
      </c>
      <c r="C121" s="1" t="str">
        <f>TEXT(Table1[[#This Row],[Order Date]],"yyyy")</f>
        <v>2023</v>
      </c>
      <c r="D121" t="s">
        <v>490</v>
      </c>
      <c r="E121" t="s">
        <v>491</v>
      </c>
      <c r="F121" t="s">
        <v>42</v>
      </c>
      <c r="G121" t="s">
        <v>71</v>
      </c>
      <c r="H121" t="s">
        <v>428</v>
      </c>
      <c r="I121" t="s">
        <v>83</v>
      </c>
      <c r="J121" t="s">
        <v>119</v>
      </c>
      <c r="K121" t="s">
        <v>215</v>
      </c>
      <c r="L121" s="2">
        <v>467463.64</v>
      </c>
      <c r="M121">
        <v>13</v>
      </c>
      <c r="N121" s="3">
        <v>0.3</v>
      </c>
      <c r="O121" s="2">
        <v>465926.5</v>
      </c>
      <c r="P121" s="2">
        <v>1537.14</v>
      </c>
      <c r="Q121" t="s">
        <v>47</v>
      </c>
      <c r="R121" t="s">
        <v>38</v>
      </c>
    </row>
    <row r="122" spans="1:18" x14ac:dyDescent="0.3">
      <c r="A122" t="s">
        <v>492</v>
      </c>
      <c r="B122" s="1">
        <v>45338</v>
      </c>
      <c r="C122" s="1" t="str">
        <f>TEXT(Table1[[#This Row],[Order Date]],"yyyy")</f>
        <v>2024</v>
      </c>
      <c r="D122" t="s">
        <v>435</v>
      </c>
      <c r="E122" t="s">
        <v>493</v>
      </c>
      <c r="F122" t="s">
        <v>20</v>
      </c>
      <c r="G122" t="s">
        <v>160</v>
      </c>
      <c r="H122" t="s">
        <v>245</v>
      </c>
      <c r="I122" t="s">
        <v>83</v>
      </c>
      <c r="J122" t="s">
        <v>119</v>
      </c>
      <c r="K122" t="s">
        <v>190</v>
      </c>
      <c r="L122" s="2">
        <v>586180.1</v>
      </c>
      <c r="M122">
        <v>11</v>
      </c>
      <c r="N122" s="3">
        <v>0.2</v>
      </c>
      <c r="O122" s="2">
        <v>412329.39</v>
      </c>
      <c r="P122" s="2">
        <v>173850.71</v>
      </c>
      <c r="Q122" t="s">
        <v>74</v>
      </c>
      <c r="R122" t="s">
        <v>38</v>
      </c>
    </row>
    <row r="123" spans="1:18" x14ac:dyDescent="0.3">
      <c r="A123" t="s">
        <v>494</v>
      </c>
      <c r="B123" s="1">
        <v>45084</v>
      </c>
      <c r="C123" s="1" t="str">
        <f>TEXT(Table1[[#This Row],[Order Date]],"yyyy")</f>
        <v>2023</v>
      </c>
      <c r="D123" t="s">
        <v>464</v>
      </c>
      <c r="E123" t="s">
        <v>476</v>
      </c>
      <c r="F123" t="s">
        <v>42</v>
      </c>
      <c r="G123" t="s">
        <v>90</v>
      </c>
      <c r="H123" t="s">
        <v>91</v>
      </c>
      <c r="I123" t="s">
        <v>83</v>
      </c>
      <c r="J123" t="s">
        <v>84</v>
      </c>
      <c r="K123" t="s">
        <v>85</v>
      </c>
      <c r="L123" s="2">
        <v>366349.15</v>
      </c>
      <c r="M123">
        <v>10</v>
      </c>
      <c r="N123" s="3">
        <v>0.15</v>
      </c>
      <c r="O123" s="2">
        <v>284740.90000000002</v>
      </c>
      <c r="P123" s="2">
        <v>81608.25</v>
      </c>
      <c r="Q123" t="s">
        <v>86</v>
      </c>
      <c r="R123" t="s">
        <v>38</v>
      </c>
    </row>
    <row r="124" spans="1:18" x14ac:dyDescent="0.3">
      <c r="A124" t="s">
        <v>495</v>
      </c>
      <c r="B124" s="1">
        <v>45364</v>
      </c>
      <c r="C124" s="1" t="str">
        <f>TEXT(Table1[[#This Row],[Order Date]],"yyyy")</f>
        <v>2024</v>
      </c>
      <c r="D124" t="s">
        <v>496</v>
      </c>
      <c r="E124" t="s">
        <v>497</v>
      </c>
      <c r="F124" t="s">
        <v>31</v>
      </c>
      <c r="G124" t="s">
        <v>32</v>
      </c>
      <c r="H124" t="s">
        <v>175</v>
      </c>
      <c r="I124" t="s">
        <v>83</v>
      </c>
      <c r="J124" t="s">
        <v>202</v>
      </c>
      <c r="K124" t="s">
        <v>498</v>
      </c>
      <c r="L124" s="2">
        <v>239810.58</v>
      </c>
      <c r="M124">
        <v>14</v>
      </c>
      <c r="N124" s="3">
        <v>0.5</v>
      </c>
      <c r="O124" s="2">
        <v>416055.5</v>
      </c>
      <c r="P124" s="2">
        <v>-176244.92</v>
      </c>
      <c r="Q124" t="s">
        <v>86</v>
      </c>
      <c r="R124" t="s">
        <v>27</v>
      </c>
    </row>
    <row r="125" spans="1:18" x14ac:dyDescent="0.3">
      <c r="A125" t="s">
        <v>499</v>
      </c>
      <c r="B125" s="1">
        <v>45628</v>
      </c>
      <c r="C125" s="1" t="str">
        <f>TEXT(Table1[[#This Row],[Order Date]],"yyyy")</f>
        <v>2024</v>
      </c>
      <c r="D125" t="s">
        <v>500</v>
      </c>
      <c r="E125" t="s">
        <v>261</v>
      </c>
      <c r="F125" t="s">
        <v>31</v>
      </c>
      <c r="G125" t="s">
        <v>65</v>
      </c>
      <c r="H125" t="s">
        <v>66</v>
      </c>
      <c r="I125" t="s">
        <v>34</v>
      </c>
      <c r="J125" t="s">
        <v>53</v>
      </c>
      <c r="K125" t="s">
        <v>79</v>
      </c>
      <c r="L125" s="2">
        <v>14762</v>
      </c>
      <c r="M125">
        <v>10</v>
      </c>
      <c r="N125" s="3">
        <v>0.15</v>
      </c>
      <c r="O125" s="2">
        <v>12320</v>
      </c>
      <c r="P125" s="2">
        <v>2442</v>
      </c>
      <c r="Q125" t="s">
        <v>97</v>
      </c>
      <c r="R125" t="s">
        <v>55</v>
      </c>
    </row>
    <row r="126" spans="1:18" x14ac:dyDescent="0.3">
      <c r="A126" t="s">
        <v>501</v>
      </c>
      <c r="B126" s="1">
        <v>45529</v>
      </c>
      <c r="C126" s="1" t="str">
        <f>TEXT(Table1[[#This Row],[Order Date]],"yyyy")</f>
        <v>2024</v>
      </c>
      <c r="D126" t="s">
        <v>502</v>
      </c>
      <c r="E126" t="s">
        <v>503</v>
      </c>
      <c r="F126" t="s">
        <v>111</v>
      </c>
      <c r="G126" t="s">
        <v>112</v>
      </c>
      <c r="H126" t="s">
        <v>113</v>
      </c>
      <c r="I126" t="s">
        <v>23</v>
      </c>
      <c r="J126" t="s">
        <v>114</v>
      </c>
      <c r="K126" t="s">
        <v>407</v>
      </c>
      <c r="L126" s="2">
        <v>111296.68</v>
      </c>
      <c r="M126">
        <v>15</v>
      </c>
      <c r="N126" s="3">
        <v>0.2</v>
      </c>
      <c r="O126" s="2">
        <v>79579.350000000006</v>
      </c>
      <c r="P126" s="2">
        <v>31717.33</v>
      </c>
      <c r="Q126" t="s">
        <v>97</v>
      </c>
      <c r="R126" t="s">
        <v>27</v>
      </c>
    </row>
    <row r="127" spans="1:18" x14ac:dyDescent="0.3">
      <c r="A127" t="s">
        <v>504</v>
      </c>
      <c r="B127" s="1">
        <v>44989</v>
      </c>
      <c r="C127" s="1" t="str">
        <f>TEXT(Table1[[#This Row],[Order Date]],"yyyy")</f>
        <v>2023</v>
      </c>
      <c r="D127" t="s">
        <v>505</v>
      </c>
      <c r="E127" t="s">
        <v>427</v>
      </c>
      <c r="F127" t="s">
        <v>20</v>
      </c>
      <c r="G127" t="s">
        <v>160</v>
      </c>
      <c r="H127" t="s">
        <v>161</v>
      </c>
      <c r="I127" t="s">
        <v>23</v>
      </c>
      <c r="J127" t="s">
        <v>60</v>
      </c>
      <c r="K127" t="s">
        <v>241</v>
      </c>
      <c r="L127" s="2">
        <v>58592.09</v>
      </c>
      <c r="M127">
        <v>10</v>
      </c>
      <c r="N127" s="3">
        <v>0</v>
      </c>
      <c r="O127" s="2">
        <v>41552.699999999997</v>
      </c>
      <c r="P127" s="2">
        <v>17039.39</v>
      </c>
      <c r="Q127" t="s">
        <v>103</v>
      </c>
      <c r="R127" t="s">
        <v>55</v>
      </c>
    </row>
    <row r="128" spans="1:18" x14ac:dyDescent="0.3">
      <c r="A128" t="s">
        <v>506</v>
      </c>
      <c r="B128" s="1">
        <v>45263</v>
      </c>
      <c r="C128" s="1" t="str">
        <f>TEXT(Table1[[#This Row],[Order Date]],"yyyy")</f>
        <v>2023</v>
      </c>
      <c r="D128" t="s">
        <v>507</v>
      </c>
      <c r="E128" t="s">
        <v>508</v>
      </c>
      <c r="F128" t="s">
        <v>42</v>
      </c>
      <c r="G128" t="s">
        <v>71</v>
      </c>
      <c r="H128" t="s">
        <v>428</v>
      </c>
      <c r="I128" t="s">
        <v>83</v>
      </c>
      <c r="J128" t="s">
        <v>84</v>
      </c>
      <c r="K128" t="s">
        <v>509</v>
      </c>
      <c r="L128" s="2">
        <v>52867.47</v>
      </c>
      <c r="M128">
        <v>1</v>
      </c>
      <c r="N128" s="3">
        <v>0.2</v>
      </c>
      <c r="O128" s="2">
        <v>37580.49</v>
      </c>
      <c r="P128" s="2">
        <v>15286.98</v>
      </c>
      <c r="Q128" t="s">
        <v>103</v>
      </c>
      <c r="R128" t="s">
        <v>38</v>
      </c>
    </row>
    <row r="129" spans="1:18" x14ac:dyDescent="0.3">
      <c r="A129" t="s">
        <v>510</v>
      </c>
      <c r="B129" s="1">
        <v>45156</v>
      </c>
      <c r="C129" s="1" t="str">
        <f>TEXT(Table1[[#This Row],[Order Date]],"yyyy")</f>
        <v>2023</v>
      </c>
      <c r="D129" t="s">
        <v>511</v>
      </c>
      <c r="E129" t="s">
        <v>512</v>
      </c>
      <c r="F129" t="s">
        <v>42</v>
      </c>
      <c r="G129" t="s">
        <v>43</v>
      </c>
      <c r="H129" t="s">
        <v>59</v>
      </c>
      <c r="I129" t="s">
        <v>23</v>
      </c>
      <c r="J129" t="s">
        <v>134</v>
      </c>
      <c r="K129" t="s">
        <v>330</v>
      </c>
      <c r="L129" s="2">
        <v>25298.400000000001</v>
      </c>
      <c r="M129">
        <v>3</v>
      </c>
      <c r="N129" s="3">
        <v>0</v>
      </c>
      <c r="O129" s="2">
        <v>17066.939999999999</v>
      </c>
      <c r="P129" s="2">
        <v>8231.4599999999991</v>
      </c>
      <c r="Q129" t="s">
        <v>97</v>
      </c>
      <c r="R129" t="s">
        <v>55</v>
      </c>
    </row>
    <row r="130" spans="1:18" x14ac:dyDescent="0.3">
      <c r="A130" t="s">
        <v>513</v>
      </c>
      <c r="B130" s="1">
        <v>45119</v>
      </c>
      <c r="C130" s="1" t="str">
        <f>TEXT(Table1[[#This Row],[Order Date]],"yyyy")</f>
        <v>2023</v>
      </c>
      <c r="D130" t="s">
        <v>514</v>
      </c>
      <c r="E130" t="s">
        <v>210</v>
      </c>
      <c r="F130" t="s">
        <v>31</v>
      </c>
      <c r="G130" t="s">
        <v>51</v>
      </c>
      <c r="H130" t="s">
        <v>52</v>
      </c>
      <c r="I130" t="s">
        <v>34</v>
      </c>
      <c r="J130" t="s">
        <v>35</v>
      </c>
      <c r="K130" t="s">
        <v>515</v>
      </c>
      <c r="L130" s="2">
        <v>17695.09</v>
      </c>
      <c r="M130">
        <v>13</v>
      </c>
      <c r="N130" s="3">
        <v>0</v>
      </c>
      <c r="O130" s="2">
        <v>10822.5</v>
      </c>
      <c r="P130" s="2">
        <v>6872.59</v>
      </c>
      <c r="Q130" t="s">
        <v>37</v>
      </c>
      <c r="R130" t="s">
        <v>38</v>
      </c>
    </row>
    <row r="131" spans="1:18" x14ac:dyDescent="0.3">
      <c r="A131" t="s">
        <v>516</v>
      </c>
      <c r="B131" s="1">
        <v>45622</v>
      </c>
      <c r="C131" s="1" t="str">
        <f>TEXT(Table1[[#This Row],[Order Date]],"yyyy")</f>
        <v>2024</v>
      </c>
      <c r="D131" t="s">
        <v>517</v>
      </c>
      <c r="E131" t="s">
        <v>518</v>
      </c>
      <c r="F131" t="s">
        <v>31</v>
      </c>
      <c r="G131" t="s">
        <v>32</v>
      </c>
      <c r="H131" t="s">
        <v>33</v>
      </c>
      <c r="I131" t="s">
        <v>83</v>
      </c>
      <c r="J131" t="s">
        <v>202</v>
      </c>
      <c r="K131" t="s">
        <v>519</v>
      </c>
      <c r="L131" s="2">
        <v>287324.23</v>
      </c>
      <c r="M131">
        <v>15</v>
      </c>
      <c r="N131" s="3">
        <v>0.5</v>
      </c>
      <c r="O131" s="2">
        <v>482461.05</v>
      </c>
      <c r="P131" s="2">
        <v>-195136.82</v>
      </c>
      <c r="Q131" t="s">
        <v>97</v>
      </c>
      <c r="R131" t="s">
        <v>55</v>
      </c>
    </row>
    <row r="132" spans="1:18" x14ac:dyDescent="0.3">
      <c r="A132" t="s">
        <v>520</v>
      </c>
      <c r="B132" s="1">
        <v>45095</v>
      </c>
      <c r="C132" s="1" t="str">
        <f>TEXT(Table1[[#This Row],[Order Date]],"yyyy")</f>
        <v>2023</v>
      </c>
      <c r="D132" t="s">
        <v>521</v>
      </c>
      <c r="E132" t="s">
        <v>522</v>
      </c>
      <c r="F132" t="s">
        <v>111</v>
      </c>
      <c r="G132" t="s">
        <v>169</v>
      </c>
      <c r="H132" t="s">
        <v>214</v>
      </c>
      <c r="I132" t="s">
        <v>83</v>
      </c>
      <c r="J132" t="s">
        <v>202</v>
      </c>
      <c r="K132" t="s">
        <v>498</v>
      </c>
      <c r="L132" s="2">
        <v>430999.84</v>
      </c>
      <c r="M132">
        <v>7</v>
      </c>
      <c r="N132" s="3">
        <v>0.2</v>
      </c>
      <c r="O132" s="2">
        <v>339661.21</v>
      </c>
      <c r="P132" s="2">
        <v>91338.63</v>
      </c>
      <c r="Q132" t="s">
        <v>121</v>
      </c>
      <c r="R132" t="s">
        <v>38</v>
      </c>
    </row>
    <row r="133" spans="1:18" x14ac:dyDescent="0.3">
      <c r="A133" t="s">
        <v>523</v>
      </c>
      <c r="B133" s="1">
        <v>45638</v>
      </c>
      <c r="C133" s="1" t="str">
        <f>TEXT(Table1[[#This Row],[Order Date]],"yyyy")</f>
        <v>2024</v>
      </c>
      <c r="D133" t="s">
        <v>524</v>
      </c>
      <c r="E133" t="s">
        <v>199</v>
      </c>
      <c r="F133" t="s">
        <v>111</v>
      </c>
      <c r="G133" t="s">
        <v>112</v>
      </c>
      <c r="H133" t="s">
        <v>113</v>
      </c>
      <c r="I133" t="s">
        <v>23</v>
      </c>
      <c r="J133" t="s">
        <v>60</v>
      </c>
      <c r="K133" t="s">
        <v>323</v>
      </c>
      <c r="L133" s="2">
        <v>97498.83</v>
      </c>
      <c r="M133">
        <v>6</v>
      </c>
      <c r="N133" s="3">
        <v>0.15</v>
      </c>
      <c r="O133" s="2">
        <v>65860.62</v>
      </c>
      <c r="P133" s="2">
        <v>31638.21</v>
      </c>
      <c r="Q133" t="s">
        <v>37</v>
      </c>
      <c r="R133" t="s">
        <v>27</v>
      </c>
    </row>
    <row r="134" spans="1:18" x14ac:dyDescent="0.3">
      <c r="A134" t="s">
        <v>525</v>
      </c>
      <c r="B134" s="1">
        <v>45146</v>
      </c>
      <c r="C134" s="1" t="str">
        <f>TEXT(Table1[[#This Row],[Order Date]],"yyyy")</f>
        <v>2023</v>
      </c>
      <c r="D134" t="s">
        <v>426</v>
      </c>
      <c r="E134" t="s">
        <v>526</v>
      </c>
      <c r="F134" t="s">
        <v>31</v>
      </c>
      <c r="G134" t="s">
        <v>32</v>
      </c>
      <c r="H134" t="s">
        <v>33</v>
      </c>
      <c r="I134" t="s">
        <v>83</v>
      </c>
      <c r="J134" t="s">
        <v>119</v>
      </c>
      <c r="K134" t="s">
        <v>527</v>
      </c>
      <c r="L134" s="2">
        <v>349077.75</v>
      </c>
      <c r="M134">
        <v>15</v>
      </c>
      <c r="N134" s="3">
        <v>0.4</v>
      </c>
      <c r="O134" s="2">
        <v>518680.2</v>
      </c>
      <c r="P134" s="2">
        <v>-169602.45</v>
      </c>
      <c r="Q134" t="s">
        <v>26</v>
      </c>
      <c r="R134" t="s">
        <v>38</v>
      </c>
    </row>
    <row r="135" spans="1:18" x14ac:dyDescent="0.3">
      <c r="A135" t="s">
        <v>528</v>
      </c>
      <c r="B135" s="1">
        <v>45262</v>
      </c>
      <c r="C135" s="1" t="str">
        <f>TEXT(Table1[[#This Row],[Order Date]],"yyyy")</f>
        <v>2023</v>
      </c>
      <c r="D135" t="s">
        <v>529</v>
      </c>
      <c r="E135" t="s">
        <v>439</v>
      </c>
      <c r="F135" t="s">
        <v>20</v>
      </c>
      <c r="G135" t="s">
        <v>160</v>
      </c>
      <c r="H135" t="s">
        <v>245</v>
      </c>
      <c r="I135" t="s">
        <v>34</v>
      </c>
      <c r="J135" t="s">
        <v>53</v>
      </c>
      <c r="K135" t="s">
        <v>151</v>
      </c>
      <c r="L135" s="2">
        <v>4976.4799999999996</v>
      </c>
      <c r="M135">
        <v>6</v>
      </c>
      <c r="N135" s="3">
        <v>0.05</v>
      </c>
      <c r="O135" s="2">
        <v>3572.76</v>
      </c>
      <c r="P135" s="2">
        <v>1403.72</v>
      </c>
      <c r="Q135" t="s">
        <v>37</v>
      </c>
      <c r="R135" t="s">
        <v>27</v>
      </c>
    </row>
    <row r="136" spans="1:18" x14ac:dyDescent="0.3">
      <c r="A136" t="s">
        <v>530</v>
      </c>
      <c r="B136" s="1">
        <v>45467</v>
      </c>
      <c r="C136" s="1" t="str">
        <f>TEXT(Table1[[#This Row],[Order Date]],"yyyy")</f>
        <v>2024</v>
      </c>
      <c r="D136" t="s">
        <v>531</v>
      </c>
      <c r="E136" t="s">
        <v>532</v>
      </c>
      <c r="F136" t="s">
        <v>20</v>
      </c>
      <c r="G136" t="s">
        <v>160</v>
      </c>
      <c r="H136" t="s">
        <v>161</v>
      </c>
      <c r="I136" t="s">
        <v>34</v>
      </c>
      <c r="J136" t="s">
        <v>101</v>
      </c>
      <c r="K136" t="s">
        <v>533</v>
      </c>
      <c r="L136" s="2">
        <v>11322.27</v>
      </c>
      <c r="M136">
        <v>6</v>
      </c>
      <c r="N136" s="3">
        <v>0.1</v>
      </c>
      <c r="O136" s="2">
        <v>8073.6</v>
      </c>
      <c r="P136" s="2">
        <v>3248.67</v>
      </c>
      <c r="Q136" t="s">
        <v>121</v>
      </c>
      <c r="R136" t="s">
        <v>55</v>
      </c>
    </row>
    <row r="137" spans="1:18" x14ac:dyDescent="0.3">
      <c r="A137" t="s">
        <v>534</v>
      </c>
      <c r="B137" s="1">
        <v>45180</v>
      </c>
      <c r="C137" s="1" t="str">
        <f>TEXT(Table1[[#This Row],[Order Date]],"yyyy")</f>
        <v>2023</v>
      </c>
      <c r="D137" t="s">
        <v>535</v>
      </c>
      <c r="E137" t="s">
        <v>410</v>
      </c>
      <c r="F137" t="s">
        <v>31</v>
      </c>
      <c r="G137" t="s">
        <v>65</v>
      </c>
      <c r="H137" t="s">
        <v>78</v>
      </c>
      <c r="I137" t="s">
        <v>83</v>
      </c>
      <c r="J137" t="s">
        <v>202</v>
      </c>
      <c r="K137" t="s">
        <v>231</v>
      </c>
      <c r="L137" s="2">
        <v>111760.7</v>
      </c>
      <c r="M137">
        <v>4</v>
      </c>
      <c r="N137" s="3">
        <v>0.4</v>
      </c>
      <c r="O137" s="2">
        <v>168534.44</v>
      </c>
      <c r="P137" s="2">
        <v>-56773.74</v>
      </c>
      <c r="Q137" t="s">
        <v>86</v>
      </c>
      <c r="R137" t="s">
        <v>38</v>
      </c>
    </row>
    <row r="138" spans="1:18" x14ac:dyDescent="0.3">
      <c r="A138" t="s">
        <v>536</v>
      </c>
      <c r="B138" s="1">
        <v>45599</v>
      </c>
      <c r="C138" s="1" t="str">
        <f>TEXT(Table1[[#This Row],[Order Date]],"yyyy")</f>
        <v>2024</v>
      </c>
      <c r="D138" t="s">
        <v>537</v>
      </c>
      <c r="E138" t="s">
        <v>336</v>
      </c>
      <c r="F138" t="s">
        <v>111</v>
      </c>
      <c r="G138" t="s">
        <v>169</v>
      </c>
      <c r="H138" t="s">
        <v>214</v>
      </c>
      <c r="I138" t="s">
        <v>23</v>
      </c>
      <c r="J138" t="s">
        <v>60</v>
      </c>
      <c r="K138" t="s">
        <v>61</v>
      </c>
      <c r="L138" s="2">
        <v>102209.67</v>
      </c>
      <c r="M138">
        <v>12</v>
      </c>
      <c r="N138" s="3">
        <v>0.1</v>
      </c>
      <c r="O138" s="2">
        <v>73802.28</v>
      </c>
      <c r="P138" s="2">
        <v>28407.39</v>
      </c>
      <c r="Q138" t="s">
        <v>26</v>
      </c>
      <c r="R138" t="s">
        <v>55</v>
      </c>
    </row>
    <row r="139" spans="1:18" x14ac:dyDescent="0.3">
      <c r="A139" t="s">
        <v>538</v>
      </c>
      <c r="B139" s="1">
        <v>45247</v>
      </c>
      <c r="C139" s="1" t="str">
        <f>TEXT(Table1[[#This Row],[Order Date]],"yyyy")</f>
        <v>2023</v>
      </c>
      <c r="D139" t="s">
        <v>417</v>
      </c>
      <c r="E139" t="s">
        <v>539</v>
      </c>
      <c r="F139" t="s">
        <v>31</v>
      </c>
      <c r="G139" t="s">
        <v>51</v>
      </c>
      <c r="H139" t="s">
        <v>52</v>
      </c>
      <c r="I139" t="s">
        <v>23</v>
      </c>
      <c r="J139" t="s">
        <v>114</v>
      </c>
      <c r="K139" t="s">
        <v>540</v>
      </c>
      <c r="L139" s="2">
        <v>99388.22</v>
      </c>
      <c r="M139">
        <v>11</v>
      </c>
      <c r="N139" s="3">
        <v>0.3</v>
      </c>
      <c r="O139" s="2">
        <v>91113.99</v>
      </c>
      <c r="P139" s="2">
        <v>8274.23</v>
      </c>
      <c r="Q139" t="s">
        <v>86</v>
      </c>
      <c r="R139" t="s">
        <v>38</v>
      </c>
    </row>
    <row r="140" spans="1:18" x14ac:dyDescent="0.3">
      <c r="A140" t="s">
        <v>541</v>
      </c>
      <c r="B140" s="1">
        <v>45463</v>
      </c>
      <c r="C140" s="1" t="str">
        <f>TEXT(Table1[[#This Row],[Order Date]],"yyyy")</f>
        <v>2024</v>
      </c>
      <c r="D140" t="s">
        <v>542</v>
      </c>
      <c r="E140" t="s">
        <v>543</v>
      </c>
      <c r="F140" t="s">
        <v>42</v>
      </c>
      <c r="G140" t="s">
        <v>71</v>
      </c>
      <c r="H140" t="s">
        <v>72</v>
      </c>
      <c r="I140" t="s">
        <v>83</v>
      </c>
      <c r="J140" t="s">
        <v>202</v>
      </c>
      <c r="K140" t="s">
        <v>519</v>
      </c>
      <c r="L140" s="2">
        <v>191022.13</v>
      </c>
      <c r="M140">
        <v>11</v>
      </c>
      <c r="N140" s="3">
        <v>0.15</v>
      </c>
      <c r="O140" s="2">
        <v>162714.53</v>
      </c>
      <c r="P140" s="2">
        <v>28307.599999999999</v>
      </c>
      <c r="Q140" t="s">
        <v>74</v>
      </c>
      <c r="R140" t="s">
        <v>38</v>
      </c>
    </row>
    <row r="141" spans="1:18" x14ac:dyDescent="0.3">
      <c r="A141" t="s">
        <v>544</v>
      </c>
      <c r="B141" s="1">
        <v>45586</v>
      </c>
      <c r="C141" s="1" t="str">
        <f>TEXT(Table1[[#This Row],[Order Date]],"yyyy")</f>
        <v>2024</v>
      </c>
      <c r="D141" t="s">
        <v>545</v>
      </c>
      <c r="E141" t="s">
        <v>488</v>
      </c>
      <c r="F141" t="s">
        <v>31</v>
      </c>
      <c r="G141" t="s">
        <v>65</v>
      </c>
      <c r="H141" t="s">
        <v>78</v>
      </c>
      <c r="I141" t="s">
        <v>34</v>
      </c>
      <c r="J141" t="s">
        <v>45</v>
      </c>
      <c r="K141" t="s">
        <v>546</v>
      </c>
      <c r="L141" s="2">
        <v>9041.5</v>
      </c>
      <c r="M141">
        <v>14</v>
      </c>
      <c r="N141" s="3">
        <v>0.5</v>
      </c>
      <c r="O141" s="2">
        <v>16102.1</v>
      </c>
      <c r="P141" s="2">
        <v>-7060.6</v>
      </c>
      <c r="Q141" t="s">
        <v>86</v>
      </c>
      <c r="R141" t="s">
        <v>38</v>
      </c>
    </row>
    <row r="142" spans="1:18" x14ac:dyDescent="0.3">
      <c r="A142" t="s">
        <v>547</v>
      </c>
      <c r="B142" s="1">
        <v>45578</v>
      </c>
      <c r="C142" s="1" t="str">
        <f>TEXT(Table1[[#This Row],[Order Date]],"yyyy")</f>
        <v>2024</v>
      </c>
      <c r="D142" t="s">
        <v>548</v>
      </c>
      <c r="E142" t="s">
        <v>549</v>
      </c>
      <c r="F142" t="s">
        <v>42</v>
      </c>
      <c r="G142" t="s">
        <v>43</v>
      </c>
      <c r="H142" t="s">
        <v>59</v>
      </c>
      <c r="I142" t="s">
        <v>83</v>
      </c>
      <c r="J142" t="s">
        <v>155</v>
      </c>
      <c r="K142" t="s">
        <v>550</v>
      </c>
      <c r="L142" s="2">
        <v>874396.87</v>
      </c>
      <c r="M142">
        <v>13</v>
      </c>
      <c r="N142" s="3">
        <v>0</v>
      </c>
      <c r="O142" s="2">
        <v>603355.48</v>
      </c>
      <c r="P142" s="2">
        <v>271041.39</v>
      </c>
      <c r="Q142" t="s">
        <v>121</v>
      </c>
      <c r="R142" t="s">
        <v>27</v>
      </c>
    </row>
    <row r="143" spans="1:18" x14ac:dyDescent="0.3">
      <c r="A143" t="s">
        <v>551</v>
      </c>
      <c r="B143" s="1">
        <v>45629</v>
      </c>
      <c r="C143" s="1" t="str">
        <f>TEXT(Table1[[#This Row],[Order Date]],"yyyy")</f>
        <v>2024</v>
      </c>
      <c r="D143" t="s">
        <v>256</v>
      </c>
      <c r="E143" t="s">
        <v>58</v>
      </c>
      <c r="F143" t="s">
        <v>20</v>
      </c>
      <c r="G143" t="s">
        <v>179</v>
      </c>
      <c r="H143" t="s">
        <v>180</v>
      </c>
      <c r="I143" t="s">
        <v>23</v>
      </c>
      <c r="J143" t="s">
        <v>60</v>
      </c>
      <c r="K143" t="s">
        <v>552</v>
      </c>
      <c r="L143" s="2">
        <v>66913.259999999995</v>
      </c>
      <c r="M143">
        <v>8</v>
      </c>
      <c r="N143" s="3">
        <v>0</v>
      </c>
      <c r="O143" s="2">
        <v>43102.720000000001</v>
      </c>
      <c r="P143" s="2">
        <v>23810.54</v>
      </c>
      <c r="Q143" t="s">
        <v>86</v>
      </c>
      <c r="R143" t="s">
        <v>38</v>
      </c>
    </row>
    <row r="144" spans="1:18" x14ac:dyDescent="0.3">
      <c r="A144" t="s">
        <v>553</v>
      </c>
      <c r="B144" s="1">
        <v>45164</v>
      </c>
      <c r="C144" s="1" t="str">
        <f>TEXT(Table1[[#This Row],[Order Date]],"yyyy")</f>
        <v>2023</v>
      </c>
      <c r="D144" t="s">
        <v>288</v>
      </c>
      <c r="E144" t="s">
        <v>554</v>
      </c>
      <c r="F144" t="s">
        <v>42</v>
      </c>
      <c r="G144" t="s">
        <v>71</v>
      </c>
      <c r="H144" t="s">
        <v>72</v>
      </c>
      <c r="I144" t="s">
        <v>34</v>
      </c>
      <c r="J144" t="s">
        <v>53</v>
      </c>
      <c r="K144" t="s">
        <v>555</v>
      </c>
      <c r="L144" s="2">
        <v>24196.22</v>
      </c>
      <c r="M144">
        <v>14</v>
      </c>
      <c r="N144" s="3">
        <v>0.3</v>
      </c>
      <c r="O144" s="2">
        <v>24090.5</v>
      </c>
      <c r="P144" s="2">
        <v>105.72</v>
      </c>
      <c r="Q144" t="s">
        <v>74</v>
      </c>
      <c r="R144" t="s">
        <v>55</v>
      </c>
    </row>
    <row r="145" spans="1:18" x14ac:dyDescent="0.3">
      <c r="A145" t="s">
        <v>556</v>
      </c>
      <c r="B145" s="1">
        <v>45261</v>
      </c>
      <c r="C145" s="1" t="str">
        <f>TEXT(Table1[[#This Row],[Order Date]],"yyyy")</f>
        <v>2023</v>
      </c>
      <c r="D145" t="s">
        <v>557</v>
      </c>
      <c r="E145" t="s">
        <v>558</v>
      </c>
      <c r="F145" t="s">
        <v>20</v>
      </c>
      <c r="G145" t="s">
        <v>179</v>
      </c>
      <c r="H145" t="s">
        <v>180</v>
      </c>
      <c r="I145" t="s">
        <v>83</v>
      </c>
      <c r="J145" t="s">
        <v>202</v>
      </c>
      <c r="K145" t="s">
        <v>203</v>
      </c>
      <c r="L145" s="2">
        <v>410312.33</v>
      </c>
      <c r="M145">
        <v>15</v>
      </c>
      <c r="N145" s="3">
        <v>0.05</v>
      </c>
      <c r="O145" s="2">
        <v>271663.05</v>
      </c>
      <c r="P145" s="2">
        <v>138649.28</v>
      </c>
      <c r="Q145" t="s">
        <v>86</v>
      </c>
      <c r="R145" t="s">
        <v>27</v>
      </c>
    </row>
    <row r="146" spans="1:18" x14ac:dyDescent="0.3">
      <c r="A146" t="s">
        <v>559</v>
      </c>
      <c r="B146" s="1">
        <v>45322</v>
      </c>
      <c r="C146" s="1" t="str">
        <f>TEXT(Table1[[#This Row],[Order Date]],"yyyy")</f>
        <v>2024</v>
      </c>
      <c r="D146" t="s">
        <v>560</v>
      </c>
      <c r="E146" t="s">
        <v>396</v>
      </c>
      <c r="F146" t="s">
        <v>31</v>
      </c>
      <c r="G146" t="s">
        <v>51</v>
      </c>
      <c r="H146" t="s">
        <v>52</v>
      </c>
      <c r="I146" t="s">
        <v>23</v>
      </c>
      <c r="J146" t="s">
        <v>60</v>
      </c>
      <c r="K146" t="s">
        <v>378</v>
      </c>
      <c r="L146" s="2">
        <v>263531.69</v>
      </c>
      <c r="M146">
        <v>12</v>
      </c>
      <c r="N146" s="3">
        <v>0.15</v>
      </c>
      <c r="O146" s="2">
        <v>203274.72</v>
      </c>
      <c r="P146" s="2">
        <v>60256.97</v>
      </c>
      <c r="Q146" t="s">
        <v>121</v>
      </c>
      <c r="R146" t="s">
        <v>38</v>
      </c>
    </row>
    <row r="147" spans="1:18" x14ac:dyDescent="0.3">
      <c r="A147" t="s">
        <v>561</v>
      </c>
      <c r="B147" s="1">
        <v>45286</v>
      </c>
      <c r="C147" s="1" t="str">
        <f>TEXT(Table1[[#This Row],[Order Date]],"yyyy")</f>
        <v>2023</v>
      </c>
      <c r="D147" t="s">
        <v>562</v>
      </c>
      <c r="E147" t="s">
        <v>563</v>
      </c>
      <c r="F147" t="s">
        <v>42</v>
      </c>
      <c r="G147" t="s">
        <v>90</v>
      </c>
      <c r="H147" t="s">
        <v>91</v>
      </c>
      <c r="I147" t="s">
        <v>34</v>
      </c>
      <c r="J147" t="s">
        <v>35</v>
      </c>
      <c r="K147" t="s">
        <v>96</v>
      </c>
      <c r="L147" s="2">
        <v>17017.63</v>
      </c>
      <c r="M147">
        <v>11</v>
      </c>
      <c r="N147" s="3">
        <v>0.3</v>
      </c>
      <c r="O147" s="2">
        <v>13872.21</v>
      </c>
      <c r="P147" s="2">
        <v>3145.42</v>
      </c>
      <c r="Q147" t="s">
        <v>97</v>
      </c>
      <c r="R147" t="s">
        <v>27</v>
      </c>
    </row>
    <row r="148" spans="1:18" x14ac:dyDescent="0.3">
      <c r="A148" t="s">
        <v>564</v>
      </c>
      <c r="B148" s="1">
        <v>45015</v>
      </c>
      <c r="C148" s="1" t="str">
        <f>TEXT(Table1[[#This Row],[Order Date]],"yyyy")</f>
        <v>2023</v>
      </c>
      <c r="D148" t="s">
        <v>565</v>
      </c>
      <c r="E148" t="s">
        <v>566</v>
      </c>
      <c r="F148" t="s">
        <v>42</v>
      </c>
      <c r="G148" t="s">
        <v>43</v>
      </c>
      <c r="H148" t="s">
        <v>44</v>
      </c>
      <c r="I148" t="s">
        <v>23</v>
      </c>
      <c r="J148" t="s">
        <v>114</v>
      </c>
      <c r="K148" t="s">
        <v>171</v>
      </c>
      <c r="L148" s="2">
        <v>39497.99</v>
      </c>
      <c r="M148">
        <v>5</v>
      </c>
      <c r="N148" s="3">
        <v>0.3</v>
      </c>
      <c r="O148" s="2">
        <v>36138.949999999997</v>
      </c>
      <c r="P148" s="2">
        <v>3359.04</v>
      </c>
      <c r="Q148" t="s">
        <v>103</v>
      </c>
      <c r="R148" t="s">
        <v>27</v>
      </c>
    </row>
    <row r="149" spans="1:18" x14ac:dyDescent="0.3">
      <c r="A149" t="s">
        <v>567</v>
      </c>
      <c r="B149" s="1">
        <v>45332</v>
      </c>
      <c r="C149" s="1" t="str">
        <f>TEXT(Table1[[#This Row],[Order Date]],"yyyy")</f>
        <v>2024</v>
      </c>
      <c r="D149" t="s">
        <v>29</v>
      </c>
      <c r="E149" t="s">
        <v>174</v>
      </c>
      <c r="F149" t="s">
        <v>20</v>
      </c>
      <c r="G149" t="s">
        <v>21</v>
      </c>
      <c r="H149" t="s">
        <v>129</v>
      </c>
      <c r="I149" t="s">
        <v>83</v>
      </c>
      <c r="J149" t="s">
        <v>119</v>
      </c>
      <c r="K149" t="s">
        <v>568</v>
      </c>
      <c r="L149" s="2">
        <v>68224.63</v>
      </c>
      <c r="M149">
        <v>3</v>
      </c>
      <c r="N149" s="3">
        <v>0.4</v>
      </c>
      <c r="O149" s="2">
        <v>97087.32</v>
      </c>
      <c r="P149" s="2">
        <v>-28862.69</v>
      </c>
      <c r="Q149" t="s">
        <v>97</v>
      </c>
      <c r="R149" t="s">
        <v>38</v>
      </c>
    </row>
    <row r="150" spans="1:18" x14ac:dyDescent="0.3">
      <c r="A150" t="s">
        <v>569</v>
      </c>
      <c r="B150" s="1">
        <v>45253</v>
      </c>
      <c r="C150" s="1" t="str">
        <f>TEXT(Table1[[#This Row],[Order Date]],"yyyy")</f>
        <v>2023</v>
      </c>
      <c r="D150" t="s">
        <v>570</v>
      </c>
      <c r="E150" t="s">
        <v>106</v>
      </c>
      <c r="F150" t="s">
        <v>20</v>
      </c>
      <c r="G150" t="s">
        <v>179</v>
      </c>
      <c r="H150" t="s">
        <v>180</v>
      </c>
      <c r="I150" t="s">
        <v>23</v>
      </c>
      <c r="J150" t="s">
        <v>24</v>
      </c>
      <c r="K150" t="s">
        <v>25</v>
      </c>
      <c r="L150" s="2">
        <v>52285.83</v>
      </c>
      <c r="M150">
        <v>3</v>
      </c>
      <c r="N150" s="3">
        <v>0.1</v>
      </c>
      <c r="O150" s="2">
        <v>39662.339999999997</v>
      </c>
      <c r="P150" s="2">
        <v>12623.49</v>
      </c>
      <c r="Q150" t="s">
        <v>121</v>
      </c>
      <c r="R150" t="s">
        <v>27</v>
      </c>
    </row>
    <row r="151" spans="1:18" x14ac:dyDescent="0.3">
      <c r="A151" t="s">
        <v>571</v>
      </c>
      <c r="B151" s="1">
        <v>44935</v>
      </c>
      <c r="C151" s="1" t="str">
        <f>TEXT(Table1[[#This Row],[Order Date]],"yyyy")</f>
        <v>2023</v>
      </c>
      <c r="D151" t="s">
        <v>572</v>
      </c>
      <c r="E151" t="s">
        <v>573</v>
      </c>
      <c r="F151" t="s">
        <v>31</v>
      </c>
      <c r="G151" t="s">
        <v>32</v>
      </c>
      <c r="H151" t="s">
        <v>175</v>
      </c>
      <c r="I151" t="s">
        <v>34</v>
      </c>
      <c r="J151" t="s">
        <v>35</v>
      </c>
      <c r="K151" t="s">
        <v>96</v>
      </c>
      <c r="L151" s="2">
        <v>1844.12</v>
      </c>
      <c r="M151">
        <v>1</v>
      </c>
      <c r="N151" s="3">
        <v>0.3</v>
      </c>
      <c r="O151" s="2">
        <v>1535.77</v>
      </c>
      <c r="P151" s="2">
        <v>308.35000000000002</v>
      </c>
      <c r="Q151" t="s">
        <v>103</v>
      </c>
      <c r="R151" t="s">
        <v>27</v>
      </c>
    </row>
    <row r="152" spans="1:18" x14ac:dyDescent="0.3">
      <c r="A152" t="s">
        <v>574</v>
      </c>
      <c r="B152" s="1">
        <v>45232</v>
      </c>
      <c r="C152" s="1" t="str">
        <f>TEXT(Table1[[#This Row],[Order Date]],"yyyy")</f>
        <v>2023</v>
      </c>
      <c r="D152" t="s">
        <v>575</v>
      </c>
      <c r="E152" t="s">
        <v>377</v>
      </c>
      <c r="F152" t="s">
        <v>20</v>
      </c>
      <c r="G152" t="s">
        <v>21</v>
      </c>
      <c r="H152" t="s">
        <v>22</v>
      </c>
      <c r="I152" t="s">
        <v>23</v>
      </c>
      <c r="J152" t="s">
        <v>134</v>
      </c>
      <c r="K152" t="s">
        <v>576</v>
      </c>
      <c r="L152" s="2">
        <v>6943.68</v>
      </c>
      <c r="M152">
        <v>1</v>
      </c>
      <c r="N152" s="3">
        <v>0</v>
      </c>
      <c r="O152" s="2">
        <v>4446.87</v>
      </c>
      <c r="P152" s="2">
        <v>2496.81</v>
      </c>
      <c r="Q152" t="s">
        <v>26</v>
      </c>
      <c r="R152" t="s">
        <v>38</v>
      </c>
    </row>
    <row r="153" spans="1:18" x14ac:dyDescent="0.3">
      <c r="A153" t="s">
        <v>577</v>
      </c>
      <c r="B153" s="1">
        <v>45114</v>
      </c>
      <c r="C153" s="1" t="str">
        <f>TEXT(Table1[[#This Row],[Order Date]],"yyyy")</f>
        <v>2023</v>
      </c>
      <c r="D153" t="s">
        <v>578</v>
      </c>
      <c r="E153" t="s">
        <v>479</v>
      </c>
      <c r="F153" t="s">
        <v>31</v>
      </c>
      <c r="G153" t="s">
        <v>51</v>
      </c>
      <c r="H153" t="s">
        <v>52</v>
      </c>
      <c r="I153" t="s">
        <v>23</v>
      </c>
      <c r="J153" t="s">
        <v>24</v>
      </c>
      <c r="K153" t="s">
        <v>25</v>
      </c>
      <c r="L153" s="2">
        <v>43407.18</v>
      </c>
      <c r="M153">
        <v>4</v>
      </c>
      <c r="N153" s="3">
        <v>0</v>
      </c>
      <c r="O153" s="2">
        <v>30641.4</v>
      </c>
      <c r="P153" s="2">
        <v>12765.78</v>
      </c>
      <c r="Q153" t="s">
        <v>86</v>
      </c>
      <c r="R153" t="s">
        <v>27</v>
      </c>
    </row>
    <row r="154" spans="1:18" x14ac:dyDescent="0.3">
      <c r="A154" t="s">
        <v>579</v>
      </c>
      <c r="B154" s="1">
        <v>45609</v>
      </c>
      <c r="C154" s="1" t="str">
        <f>TEXT(Table1[[#This Row],[Order Date]],"yyyy")</f>
        <v>2024</v>
      </c>
      <c r="D154" t="s">
        <v>580</v>
      </c>
      <c r="E154" t="s">
        <v>319</v>
      </c>
      <c r="F154" t="s">
        <v>20</v>
      </c>
      <c r="G154" t="s">
        <v>21</v>
      </c>
      <c r="H154" t="s">
        <v>22</v>
      </c>
      <c r="I154" t="s">
        <v>23</v>
      </c>
      <c r="J154" t="s">
        <v>24</v>
      </c>
      <c r="K154" t="s">
        <v>581</v>
      </c>
      <c r="L154" s="2">
        <v>61336.4</v>
      </c>
      <c r="M154">
        <v>3</v>
      </c>
      <c r="N154" s="3">
        <v>0</v>
      </c>
      <c r="O154" s="2">
        <v>36675.99</v>
      </c>
      <c r="P154" s="2">
        <v>24660.41</v>
      </c>
      <c r="Q154" t="s">
        <v>37</v>
      </c>
      <c r="R154" t="s">
        <v>27</v>
      </c>
    </row>
    <row r="155" spans="1:18" x14ac:dyDescent="0.3">
      <c r="A155" t="s">
        <v>582</v>
      </c>
      <c r="B155" s="1">
        <v>45227</v>
      </c>
      <c r="C155" s="1" t="str">
        <f>TEXT(Table1[[#This Row],[Order Date]],"yyyy")</f>
        <v>2023</v>
      </c>
      <c r="D155" t="s">
        <v>583</v>
      </c>
      <c r="E155" t="s">
        <v>584</v>
      </c>
      <c r="F155" t="s">
        <v>42</v>
      </c>
      <c r="G155" t="s">
        <v>43</v>
      </c>
      <c r="H155" t="s">
        <v>59</v>
      </c>
      <c r="I155" t="s">
        <v>23</v>
      </c>
      <c r="J155" t="s">
        <v>60</v>
      </c>
      <c r="K155" t="s">
        <v>323</v>
      </c>
      <c r="L155" s="2">
        <v>226446.14</v>
      </c>
      <c r="M155">
        <v>10</v>
      </c>
      <c r="N155" s="3">
        <v>0</v>
      </c>
      <c r="O155" s="2">
        <v>144032.5</v>
      </c>
      <c r="P155" s="2">
        <v>82413.64</v>
      </c>
      <c r="Q155" t="s">
        <v>37</v>
      </c>
      <c r="R155" t="s">
        <v>27</v>
      </c>
    </row>
    <row r="156" spans="1:18" x14ac:dyDescent="0.3">
      <c r="A156" t="s">
        <v>585</v>
      </c>
      <c r="B156" s="1">
        <v>45021</v>
      </c>
      <c r="C156" s="1" t="str">
        <f>TEXT(Table1[[#This Row],[Order Date]],"yyyy")</f>
        <v>2023</v>
      </c>
      <c r="D156" t="s">
        <v>586</v>
      </c>
      <c r="E156" t="s">
        <v>587</v>
      </c>
      <c r="F156" t="s">
        <v>111</v>
      </c>
      <c r="G156" t="s">
        <v>169</v>
      </c>
      <c r="H156" t="s">
        <v>214</v>
      </c>
      <c r="I156" t="s">
        <v>23</v>
      </c>
      <c r="J156" t="s">
        <v>134</v>
      </c>
      <c r="K156" t="s">
        <v>139</v>
      </c>
      <c r="L156" s="2">
        <v>76664.98</v>
      </c>
      <c r="M156">
        <v>6</v>
      </c>
      <c r="N156" s="3">
        <v>0</v>
      </c>
      <c r="O156" s="2">
        <v>58658.1</v>
      </c>
      <c r="P156" s="2">
        <v>18006.88</v>
      </c>
      <c r="Q156" t="s">
        <v>74</v>
      </c>
      <c r="R156" t="s">
        <v>55</v>
      </c>
    </row>
    <row r="157" spans="1:18" x14ac:dyDescent="0.3">
      <c r="A157" t="s">
        <v>588</v>
      </c>
      <c r="B157" s="1">
        <v>45378</v>
      </c>
      <c r="C157" s="1" t="str">
        <f>TEXT(Table1[[#This Row],[Order Date]],"yyyy")</f>
        <v>2024</v>
      </c>
      <c r="D157" t="s">
        <v>589</v>
      </c>
      <c r="E157" t="s">
        <v>590</v>
      </c>
      <c r="F157" t="s">
        <v>31</v>
      </c>
      <c r="G157" t="s">
        <v>65</v>
      </c>
      <c r="H157" t="s">
        <v>78</v>
      </c>
      <c r="I157" t="s">
        <v>23</v>
      </c>
      <c r="J157" t="s">
        <v>24</v>
      </c>
      <c r="K157" t="s">
        <v>162</v>
      </c>
      <c r="L157" s="2">
        <v>301031.45</v>
      </c>
      <c r="M157">
        <v>14</v>
      </c>
      <c r="N157" s="3">
        <v>0</v>
      </c>
      <c r="O157" s="2">
        <v>215508.72</v>
      </c>
      <c r="P157" s="2">
        <v>85522.73</v>
      </c>
      <c r="Q157" t="s">
        <v>74</v>
      </c>
      <c r="R157" t="s">
        <v>55</v>
      </c>
    </row>
    <row r="158" spans="1:18" x14ac:dyDescent="0.3">
      <c r="A158" t="s">
        <v>591</v>
      </c>
      <c r="B158" s="1">
        <v>45613</v>
      </c>
      <c r="C158" s="1" t="str">
        <f>TEXT(Table1[[#This Row],[Order Date]],"yyyy")</f>
        <v>2024</v>
      </c>
      <c r="D158" t="s">
        <v>592</v>
      </c>
      <c r="E158" t="s">
        <v>593</v>
      </c>
      <c r="F158" t="s">
        <v>20</v>
      </c>
      <c r="G158" t="s">
        <v>160</v>
      </c>
      <c r="H158" t="s">
        <v>161</v>
      </c>
      <c r="I158" t="s">
        <v>34</v>
      </c>
      <c r="J158" t="s">
        <v>101</v>
      </c>
      <c r="K158" t="s">
        <v>594</v>
      </c>
      <c r="L158" s="2">
        <v>17420.990000000002</v>
      </c>
      <c r="M158">
        <v>11</v>
      </c>
      <c r="N158" s="3">
        <v>0.2</v>
      </c>
      <c r="O158" s="2">
        <v>16548.84</v>
      </c>
      <c r="P158" s="2">
        <v>872.15</v>
      </c>
      <c r="Q158" t="s">
        <v>37</v>
      </c>
      <c r="R158" t="s">
        <v>27</v>
      </c>
    </row>
    <row r="159" spans="1:18" x14ac:dyDescent="0.3">
      <c r="A159" t="s">
        <v>595</v>
      </c>
      <c r="B159" s="1">
        <v>45122</v>
      </c>
      <c r="C159" s="1" t="str">
        <f>TEXT(Table1[[#This Row],[Order Date]],"yyyy")</f>
        <v>2023</v>
      </c>
      <c r="D159" t="s">
        <v>596</v>
      </c>
      <c r="E159" t="s">
        <v>597</v>
      </c>
      <c r="F159" t="s">
        <v>20</v>
      </c>
      <c r="G159" t="s">
        <v>21</v>
      </c>
      <c r="H159" t="s">
        <v>22</v>
      </c>
      <c r="I159" t="s">
        <v>34</v>
      </c>
      <c r="J159" t="s">
        <v>45</v>
      </c>
      <c r="K159" t="s">
        <v>46</v>
      </c>
      <c r="L159" s="2">
        <v>19036.150000000001</v>
      </c>
      <c r="M159">
        <v>12</v>
      </c>
      <c r="N159" s="3">
        <v>0.3</v>
      </c>
      <c r="O159" s="2">
        <v>19726.080000000002</v>
      </c>
      <c r="P159" s="2">
        <v>-689.93</v>
      </c>
      <c r="Q159" t="s">
        <v>121</v>
      </c>
      <c r="R159" t="s">
        <v>55</v>
      </c>
    </row>
    <row r="160" spans="1:18" x14ac:dyDescent="0.3">
      <c r="A160" t="s">
        <v>598</v>
      </c>
      <c r="B160" s="1">
        <v>45251</v>
      </c>
      <c r="C160" s="1" t="str">
        <f>TEXT(Table1[[#This Row],[Order Date]],"yyyy")</f>
        <v>2023</v>
      </c>
      <c r="D160" t="s">
        <v>599</v>
      </c>
      <c r="E160" t="s">
        <v>199</v>
      </c>
      <c r="F160" t="s">
        <v>111</v>
      </c>
      <c r="G160" t="s">
        <v>112</v>
      </c>
      <c r="H160" t="s">
        <v>113</v>
      </c>
      <c r="I160" t="s">
        <v>23</v>
      </c>
      <c r="J160" t="s">
        <v>134</v>
      </c>
      <c r="K160" t="s">
        <v>415</v>
      </c>
      <c r="L160" s="2">
        <v>10098.969999999999</v>
      </c>
      <c r="M160">
        <v>1</v>
      </c>
      <c r="N160" s="3">
        <v>0.15</v>
      </c>
      <c r="O160" s="2">
        <v>8476.56</v>
      </c>
      <c r="P160" s="2">
        <v>1622.41</v>
      </c>
      <c r="Q160" t="s">
        <v>121</v>
      </c>
      <c r="R160" t="s">
        <v>27</v>
      </c>
    </row>
    <row r="161" spans="1:18" x14ac:dyDescent="0.3">
      <c r="A161" t="s">
        <v>600</v>
      </c>
      <c r="B161" s="1">
        <v>45077</v>
      </c>
      <c r="C161" s="1" t="str">
        <f>TEXT(Table1[[#This Row],[Order Date]],"yyyy")</f>
        <v>2023</v>
      </c>
      <c r="D161" t="s">
        <v>601</v>
      </c>
      <c r="E161" t="s">
        <v>178</v>
      </c>
      <c r="F161" t="s">
        <v>42</v>
      </c>
      <c r="G161" t="s">
        <v>90</v>
      </c>
      <c r="H161" t="s">
        <v>91</v>
      </c>
      <c r="I161" t="s">
        <v>83</v>
      </c>
      <c r="J161" t="s">
        <v>119</v>
      </c>
      <c r="K161" t="s">
        <v>120</v>
      </c>
      <c r="L161" s="2">
        <v>596281.73</v>
      </c>
      <c r="M161">
        <v>13</v>
      </c>
      <c r="N161" s="3">
        <v>0.15</v>
      </c>
      <c r="O161" s="2">
        <v>476107.97</v>
      </c>
      <c r="P161" s="2">
        <v>120173.75999999999</v>
      </c>
      <c r="Q161" t="s">
        <v>97</v>
      </c>
      <c r="R161" t="s">
        <v>55</v>
      </c>
    </row>
    <row r="162" spans="1:18" x14ac:dyDescent="0.3">
      <c r="A162" t="s">
        <v>602</v>
      </c>
      <c r="B162" s="1">
        <v>45316</v>
      </c>
      <c r="C162" s="1" t="str">
        <f>TEXT(Table1[[#This Row],[Order Date]],"yyyy")</f>
        <v>2024</v>
      </c>
      <c r="D162" t="s">
        <v>514</v>
      </c>
      <c r="E162" t="s">
        <v>432</v>
      </c>
      <c r="F162" t="s">
        <v>20</v>
      </c>
      <c r="G162" t="s">
        <v>179</v>
      </c>
      <c r="H162" t="s">
        <v>180</v>
      </c>
      <c r="I162" t="s">
        <v>23</v>
      </c>
      <c r="J162" t="s">
        <v>60</v>
      </c>
      <c r="K162" t="s">
        <v>61</v>
      </c>
      <c r="L162" s="2">
        <v>63730.71</v>
      </c>
      <c r="M162">
        <v>9</v>
      </c>
      <c r="N162" s="3">
        <v>0.5</v>
      </c>
      <c r="O162" s="2">
        <v>108577.26</v>
      </c>
      <c r="P162" s="2">
        <v>-44846.55</v>
      </c>
      <c r="Q162" t="s">
        <v>121</v>
      </c>
      <c r="R162" t="s">
        <v>55</v>
      </c>
    </row>
    <row r="163" spans="1:18" x14ac:dyDescent="0.3">
      <c r="A163" t="s">
        <v>603</v>
      </c>
      <c r="B163" s="1">
        <v>45647</v>
      </c>
      <c r="C163" s="1" t="str">
        <f>TEXT(Table1[[#This Row],[Order Date]],"yyyy")</f>
        <v>2024</v>
      </c>
      <c r="D163" t="s">
        <v>132</v>
      </c>
      <c r="E163" t="s">
        <v>427</v>
      </c>
      <c r="F163" t="s">
        <v>31</v>
      </c>
      <c r="G163" t="s">
        <v>65</v>
      </c>
      <c r="H163" t="s">
        <v>66</v>
      </c>
      <c r="I163" t="s">
        <v>23</v>
      </c>
      <c r="J163" t="s">
        <v>134</v>
      </c>
      <c r="K163" t="s">
        <v>139</v>
      </c>
      <c r="L163" s="2">
        <v>90252.96</v>
      </c>
      <c r="M163">
        <v>11</v>
      </c>
      <c r="N163" s="3">
        <v>0.05</v>
      </c>
      <c r="O163" s="2">
        <v>57802.36</v>
      </c>
      <c r="P163" s="2">
        <v>32450.6</v>
      </c>
      <c r="Q163" t="s">
        <v>74</v>
      </c>
      <c r="R163" t="s">
        <v>27</v>
      </c>
    </row>
    <row r="164" spans="1:18" x14ac:dyDescent="0.3">
      <c r="A164" t="s">
        <v>604</v>
      </c>
      <c r="B164" s="1">
        <v>45426</v>
      </c>
      <c r="C164" s="1" t="str">
        <f>TEXT(Table1[[#This Row],[Order Date]],"yyyy")</f>
        <v>2024</v>
      </c>
      <c r="D164" t="s">
        <v>605</v>
      </c>
      <c r="E164" t="s">
        <v>543</v>
      </c>
      <c r="F164" t="s">
        <v>31</v>
      </c>
      <c r="G164" t="s">
        <v>51</v>
      </c>
      <c r="H164" t="s">
        <v>52</v>
      </c>
      <c r="I164" t="s">
        <v>23</v>
      </c>
      <c r="J164" t="s">
        <v>60</v>
      </c>
      <c r="K164" t="s">
        <v>307</v>
      </c>
      <c r="L164" s="2">
        <v>59452.83</v>
      </c>
      <c r="M164">
        <v>8</v>
      </c>
      <c r="N164" s="3">
        <v>0.3</v>
      </c>
      <c r="O164" s="2">
        <v>53862.879999999997</v>
      </c>
      <c r="P164" s="2">
        <v>5589.95</v>
      </c>
      <c r="Q164" t="s">
        <v>26</v>
      </c>
      <c r="R164" t="s">
        <v>27</v>
      </c>
    </row>
    <row r="165" spans="1:18" x14ac:dyDescent="0.3">
      <c r="A165" t="s">
        <v>606</v>
      </c>
      <c r="B165" s="1">
        <v>45078</v>
      </c>
      <c r="C165" s="1" t="str">
        <f>TEXT(Table1[[#This Row],[Order Date]],"yyyy")</f>
        <v>2023</v>
      </c>
      <c r="D165" t="s">
        <v>607</v>
      </c>
      <c r="E165" t="s">
        <v>608</v>
      </c>
      <c r="F165" t="s">
        <v>31</v>
      </c>
      <c r="G165" t="s">
        <v>32</v>
      </c>
      <c r="H165" t="s">
        <v>33</v>
      </c>
      <c r="I165" t="s">
        <v>83</v>
      </c>
      <c r="J165" t="s">
        <v>202</v>
      </c>
      <c r="K165" t="s">
        <v>609</v>
      </c>
      <c r="L165" s="2">
        <v>280874.64</v>
      </c>
      <c r="M165">
        <v>15</v>
      </c>
      <c r="N165" s="3">
        <v>0.5</v>
      </c>
      <c r="O165" s="2">
        <v>488973.6</v>
      </c>
      <c r="P165" s="2">
        <v>-208098.96</v>
      </c>
      <c r="Q165" t="s">
        <v>26</v>
      </c>
      <c r="R165" t="s">
        <v>27</v>
      </c>
    </row>
    <row r="166" spans="1:18" x14ac:dyDescent="0.3">
      <c r="A166" t="s">
        <v>610</v>
      </c>
      <c r="B166" s="1">
        <v>44957</v>
      </c>
      <c r="C166" s="1" t="str">
        <f>TEXT(Table1[[#This Row],[Order Date]],"yyyy")</f>
        <v>2023</v>
      </c>
      <c r="D166" t="s">
        <v>611</v>
      </c>
      <c r="E166" t="s">
        <v>526</v>
      </c>
      <c r="F166" t="s">
        <v>31</v>
      </c>
      <c r="G166" t="s">
        <v>51</v>
      </c>
      <c r="H166" t="s">
        <v>52</v>
      </c>
      <c r="I166" t="s">
        <v>23</v>
      </c>
      <c r="J166" t="s">
        <v>134</v>
      </c>
      <c r="K166" t="s">
        <v>166</v>
      </c>
      <c r="L166" s="2">
        <v>95526.85</v>
      </c>
      <c r="M166">
        <v>11</v>
      </c>
      <c r="N166" s="3">
        <v>0</v>
      </c>
      <c r="O166" s="2">
        <v>68690.38</v>
      </c>
      <c r="P166" s="2">
        <v>26836.47</v>
      </c>
      <c r="Q166" t="s">
        <v>97</v>
      </c>
      <c r="R166" t="s">
        <v>27</v>
      </c>
    </row>
    <row r="167" spans="1:18" x14ac:dyDescent="0.3">
      <c r="A167" t="s">
        <v>612</v>
      </c>
      <c r="B167" s="1">
        <v>44972</v>
      </c>
      <c r="C167" s="1" t="str">
        <f>TEXT(Table1[[#This Row],[Order Date]],"yyyy")</f>
        <v>2023</v>
      </c>
      <c r="D167" t="s">
        <v>613</v>
      </c>
      <c r="E167" t="s">
        <v>479</v>
      </c>
      <c r="F167" t="s">
        <v>31</v>
      </c>
      <c r="G167" t="s">
        <v>32</v>
      </c>
      <c r="H167" t="s">
        <v>33</v>
      </c>
      <c r="I167" t="s">
        <v>83</v>
      </c>
      <c r="J167" t="s">
        <v>84</v>
      </c>
      <c r="K167" t="s">
        <v>181</v>
      </c>
      <c r="L167" s="2">
        <v>600108.89</v>
      </c>
      <c r="M167">
        <v>11</v>
      </c>
      <c r="N167" s="3">
        <v>0.1</v>
      </c>
      <c r="O167" s="2">
        <v>396842.38</v>
      </c>
      <c r="P167" s="2">
        <v>203266.51</v>
      </c>
      <c r="Q167" t="s">
        <v>26</v>
      </c>
      <c r="R167" t="s">
        <v>38</v>
      </c>
    </row>
    <row r="168" spans="1:18" x14ac:dyDescent="0.3">
      <c r="A168" t="s">
        <v>614</v>
      </c>
      <c r="B168" s="1">
        <v>45063</v>
      </c>
      <c r="C168" s="1" t="str">
        <f>TEXT(Table1[[#This Row],[Order Date]],"yyyy")</f>
        <v>2023</v>
      </c>
      <c r="D168" t="s">
        <v>615</v>
      </c>
      <c r="E168" t="s">
        <v>249</v>
      </c>
      <c r="F168" t="s">
        <v>111</v>
      </c>
      <c r="G168" t="s">
        <v>200</v>
      </c>
      <c r="H168" t="s">
        <v>201</v>
      </c>
      <c r="I168" t="s">
        <v>23</v>
      </c>
      <c r="J168" t="s">
        <v>24</v>
      </c>
      <c r="K168" t="s">
        <v>433</v>
      </c>
      <c r="L168" s="2">
        <v>163969.15</v>
      </c>
      <c r="M168">
        <v>10</v>
      </c>
      <c r="N168" s="3">
        <v>0.2</v>
      </c>
      <c r="O168" s="2">
        <v>141615.79999999999</v>
      </c>
      <c r="P168" s="2">
        <v>22353.35</v>
      </c>
      <c r="Q168" t="s">
        <v>37</v>
      </c>
      <c r="R168" t="s">
        <v>38</v>
      </c>
    </row>
    <row r="169" spans="1:18" x14ac:dyDescent="0.3">
      <c r="A169" t="s">
        <v>616</v>
      </c>
      <c r="B169" s="1">
        <v>45187</v>
      </c>
      <c r="C169" s="1" t="str">
        <f>TEXT(Table1[[#This Row],[Order Date]],"yyyy")</f>
        <v>2023</v>
      </c>
      <c r="D169" t="s">
        <v>524</v>
      </c>
      <c r="E169" t="s">
        <v>617</v>
      </c>
      <c r="F169" t="s">
        <v>31</v>
      </c>
      <c r="G169" t="s">
        <v>65</v>
      </c>
      <c r="H169" t="s">
        <v>78</v>
      </c>
      <c r="I169" t="s">
        <v>34</v>
      </c>
      <c r="J169" t="s">
        <v>101</v>
      </c>
      <c r="K169" t="s">
        <v>429</v>
      </c>
      <c r="L169" s="2">
        <v>7812.62</v>
      </c>
      <c r="M169">
        <v>5</v>
      </c>
      <c r="N169" s="3">
        <v>0.05</v>
      </c>
      <c r="O169" s="2">
        <v>4752.1000000000004</v>
      </c>
      <c r="P169" s="2">
        <v>3060.52</v>
      </c>
      <c r="Q169" t="s">
        <v>26</v>
      </c>
      <c r="R169" t="s">
        <v>27</v>
      </c>
    </row>
    <row r="170" spans="1:18" x14ac:dyDescent="0.3">
      <c r="A170" t="s">
        <v>618</v>
      </c>
      <c r="B170" s="1">
        <v>45565</v>
      </c>
      <c r="C170" s="1" t="str">
        <f>TEXT(Table1[[#This Row],[Order Date]],"yyyy")</f>
        <v>2024</v>
      </c>
      <c r="D170" t="s">
        <v>619</v>
      </c>
      <c r="E170" t="s">
        <v>518</v>
      </c>
      <c r="F170" t="s">
        <v>31</v>
      </c>
      <c r="G170" t="s">
        <v>65</v>
      </c>
      <c r="H170" t="s">
        <v>66</v>
      </c>
      <c r="I170" t="s">
        <v>34</v>
      </c>
      <c r="J170" t="s">
        <v>53</v>
      </c>
      <c r="K170" t="s">
        <v>620</v>
      </c>
      <c r="L170" s="2">
        <v>2233.25</v>
      </c>
      <c r="M170">
        <v>2</v>
      </c>
      <c r="N170" s="3">
        <v>0.05</v>
      </c>
      <c r="O170" s="2">
        <v>1551.4</v>
      </c>
      <c r="P170" s="2">
        <v>681.85</v>
      </c>
      <c r="Q170" t="s">
        <v>74</v>
      </c>
      <c r="R170" t="s">
        <v>55</v>
      </c>
    </row>
    <row r="171" spans="1:18" x14ac:dyDescent="0.3">
      <c r="A171" t="s">
        <v>621</v>
      </c>
      <c r="B171" s="1">
        <v>45486</v>
      </c>
      <c r="C171" s="1" t="str">
        <f>TEXT(Table1[[#This Row],[Order Date]],"yyyy")</f>
        <v>2024</v>
      </c>
      <c r="D171" t="s">
        <v>622</v>
      </c>
      <c r="E171" t="s">
        <v>623</v>
      </c>
      <c r="F171" t="s">
        <v>20</v>
      </c>
      <c r="G171" t="s">
        <v>179</v>
      </c>
      <c r="H171" t="s">
        <v>180</v>
      </c>
      <c r="I171" t="s">
        <v>83</v>
      </c>
      <c r="J171" t="s">
        <v>202</v>
      </c>
      <c r="K171" t="s">
        <v>624</v>
      </c>
      <c r="L171" s="2">
        <v>577082.57999999996</v>
      </c>
      <c r="M171">
        <v>10</v>
      </c>
      <c r="N171" s="3">
        <v>0</v>
      </c>
      <c r="O171" s="2">
        <v>392544.9</v>
      </c>
      <c r="P171" s="2">
        <v>184537.68</v>
      </c>
      <c r="Q171" t="s">
        <v>121</v>
      </c>
      <c r="R171" t="s">
        <v>38</v>
      </c>
    </row>
    <row r="172" spans="1:18" x14ac:dyDescent="0.3">
      <c r="A172" t="s">
        <v>625</v>
      </c>
      <c r="B172" s="1">
        <v>45375</v>
      </c>
      <c r="C172" s="1" t="str">
        <f>TEXT(Table1[[#This Row],[Order Date]],"yyyy")</f>
        <v>2024</v>
      </c>
      <c r="D172" t="s">
        <v>626</v>
      </c>
      <c r="E172" t="s">
        <v>249</v>
      </c>
      <c r="F172" t="s">
        <v>20</v>
      </c>
      <c r="G172" t="s">
        <v>21</v>
      </c>
      <c r="H172" t="s">
        <v>129</v>
      </c>
      <c r="I172" t="s">
        <v>23</v>
      </c>
      <c r="J172" t="s">
        <v>60</v>
      </c>
      <c r="K172" t="s">
        <v>61</v>
      </c>
      <c r="L172" s="2">
        <v>108339.01</v>
      </c>
      <c r="M172">
        <v>10</v>
      </c>
      <c r="N172" s="3">
        <v>0.5</v>
      </c>
      <c r="O172" s="2">
        <v>182162.8</v>
      </c>
      <c r="P172" s="2">
        <v>-73823.789999999994</v>
      </c>
      <c r="Q172" t="s">
        <v>74</v>
      </c>
      <c r="R172" t="s">
        <v>38</v>
      </c>
    </row>
    <row r="173" spans="1:18" x14ac:dyDescent="0.3">
      <c r="A173" t="s">
        <v>627</v>
      </c>
      <c r="B173" s="1">
        <v>45334</v>
      </c>
      <c r="C173" s="1" t="str">
        <f>TEXT(Table1[[#This Row],[Order Date]],"yyyy")</f>
        <v>2024</v>
      </c>
      <c r="D173" t="s">
        <v>628</v>
      </c>
      <c r="E173" t="s">
        <v>488</v>
      </c>
      <c r="F173" t="s">
        <v>42</v>
      </c>
      <c r="G173" t="s">
        <v>43</v>
      </c>
      <c r="H173" t="s">
        <v>59</v>
      </c>
      <c r="I173" t="s">
        <v>83</v>
      </c>
      <c r="J173" t="s">
        <v>202</v>
      </c>
      <c r="K173" t="s">
        <v>231</v>
      </c>
      <c r="L173" s="2">
        <v>78921.86</v>
      </c>
      <c r="M173">
        <v>5</v>
      </c>
      <c r="N173" s="3">
        <v>0.2</v>
      </c>
      <c r="O173" s="2">
        <v>70569.8</v>
      </c>
      <c r="P173" s="2">
        <v>8352.06</v>
      </c>
      <c r="Q173" t="s">
        <v>26</v>
      </c>
      <c r="R173" t="s">
        <v>55</v>
      </c>
    </row>
    <row r="174" spans="1:18" x14ac:dyDescent="0.3">
      <c r="A174" t="s">
        <v>629</v>
      </c>
      <c r="B174" s="1">
        <v>45207</v>
      </c>
      <c r="C174" s="1" t="str">
        <f>TEXT(Table1[[#This Row],[Order Date]],"yyyy")</f>
        <v>2023</v>
      </c>
      <c r="D174" t="s">
        <v>630</v>
      </c>
      <c r="E174" t="s">
        <v>631</v>
      </c>
      <c r="F174" t="s">
        <v>42</v>
      </c>
      <c r="G174" t="s">
        <v>43</v>
      </c>
      <c r="H174" t="s">
        <v>59</v>
      </c>
      <c r="I174" t="s">
        <v>34</v>
      </c>
      <c r="J174" t="s">
        <v>101</v>
      </c>
      <c r="K174" t="s">
        <v>107</v>
      </c>
      <c r="L174" s="2">
        <v>14034.53</v>
      </c>
      <c r="M174">
        <v>6</v>
      </c>
      <c r="N174" s="3">
        <v>0.2</v>
      </c>
      <c r="O174" s="2">
        <v>10350.66</v>
      </c>
      <c r="P174" s="2">
        <v>3683.87</v>
      </c>
      <c r="Q174" t="s">
        <v>47</v>
      </c>
      <c r="R174" t="s">
        <v>27</v>
      </c>
    </row>
    <row r="175" spans="1:18" x14ac:dyDescent="0.3">
      <c r="A175" t="s">
        <v>632</v>
      </c>
      <c r="B175" s="1">
        <v>45102</v>
      </c>
      <c r="C175" s="1" t="str">
        <f>TEXT(Table1[[#This Row],[Order Date]],"yyyy")</f>
        <v>2023</v>
      </c>
      <c r="D175" t="s">
        <v>633</v>
      </c>
      <c r="E175" t="s">
        <v>634</v>
      </c>
      <c r="F175" t="s">
        <v>42</v>
      </c>
      <c r="G175" t="s">
        <v>71</v>
      </c>
      <c r="H175" t="s">
        <v>428</v>
      </c>
      <c r="I175" t="s">
        <v>34</v>
      </c>
      <c r="J175" t="s">
        <v>101</v>
      </c>
      <c r="K175" t="s">
        <v>102</v>
      </c>
      <c r="L175" s="2">
        <v>13162.45</v>
      </c>
      <c r="M175">
        <v>7</v>
      </c>
      <c r="N175" s="3">
        <v>0.05</v>
      </c>
      <c r="O175" s="2">
        <v>9678.9</v>
      </c>
      <c r="P175" s="2">
        <v>3483.55</v>
      </c>
      <c r="Q175" t="s">
        <v>26</v>
      </c>
      <c r="R175" t="s">
        <v>55</v>
      </c>
    </row>
    <row r="176" spans="1:18" x14ac:dyDescent="0.3">
      <c r="A176" t="s">
        <v>635</v>
      </c>
      <c r="B176" s="1">
        <v>45185</v>
      </c>
      <c r="C176" s="1" t="str">
        <f>TEXT(Table1[[#This Row],[Order Date]],"yyyy")</f>
        <v>2023</v>
      </c>
      <c r="D176" t="s">
        <v>636</v>
      </c>
      <c r="E176" t="s">
        <v>491</v>
      </c>
      <c r="F176" t="s">
        <v>42</v>
      </c>
      <c r="G176" t="s">
        <v>90</v>
      </c>
      <c r="H176" t="s">
        <v>91</v>
      </c>
      <c r="I176" t="s">
        <v>34</v>
      </c>
      <c r="J176" t="s">
        <v>45</v>
      </c>
      <c r="K176" t="s">
        <v>258</v>
      </c>
      <c r="L176" s="2">
        <v>23458.959999999999</v>
      </c>
      <c r="M176">
        <v>9</v>
      </c>
      <c r="N176" s="3">
        <v>0.1</v>
      </c>
      <c r="O176" s="2">
        <v>17680.68</v>
      </c>
      <c r="P176" s="2">
        <v>5778.28</v>
      </c>
      <c r="Q176" t="s">
        <v>121</v>
      </c>
      <c r="R176" t="s">
        <v>55</v>
      </c>
    </row>
    <row r="177" spans="1:18" x14ac:dyDescent="0.3">
      <c r="A177" t="s">
        <v>637</v>
      </c>
      <c r="B177" s="1">
        <v>45617</v>
      </c>
      <c r="C177" s="1" t="str">
        <f>TEXT(Table1[[#This Row],[Order Date]],"yyyy")</f>
        <v>2024</v>
      </c>
      <c r="D177" t="s">
        <v>638</v>
      </c>
      <c r="E177" t="s">
        <v>159</v>
      </c>
      <c r="F177" t="s">
        <v>42</v>
      </c>
      <c r="G177" t="s">
        <v>90</v>
      </c>
      <c r="H177" t="s">
        <v>91</v>
      </c>
      <c r="I177" t="s">
        <v>34</v>
      </c>
      <c r="J177" t="s">
        <v>45</v>
      </c>
      <c r="K177" t="s">
        <v>303</v>
      </c>
      <c r="L177" s="2">
        <v>22320.63</v>
      </c>
      <c r="M177">
        <v>14</v>
      </c>
      <c r="N177" s="3">
        <v>0.1</v>
      </c>
      <c r="O177" s="2">
        <v>19071.5</v>
      </c>
      <c r="P177" s="2">
        <v>3249.13</v>
      </c>
      <c r="Q177" t="s">
        <v>103</v>
      </c>
      <c r="R177" t="s">
        <v>55</v>
      </c>
    </row>
    <row r="178" spans="1:18" x14ac:dyDescent="0.3">
      <c r="A178" t="s">
        <v>639</v>
      </c>
      <c r="B178" s="1">
        <v>45248</v>
      </c>
      <c r="C178" s="1" t="str">
        <f>TEXT(Table1[[#This Row],[Order Date]],"yyyy")</f>
        <v>2023</v>
      </c>
      <c r="D178" t="s">
        <v>158</v>
      </c>
      <c r="E178" t="s">
        <v>508</v>
      </c>
      <c r="F178" t="s">
        <v>42</v>
      </c>
      <c r="G178" t="s">
        <v>71</v>
      </c>
      <c r="H178" t="s">
        <v>428</v>
      </c>
      <c r="I178" t="s">
        <v>83</v>
      </c>
      <c r="J178" t="s">
        <v>155</v>
      </c>
      <c r="K178" t="s">
        <v>237</v>
      </c>
      <c r="L178" s="2">
        <v>67083.92</v>
      </c>
      <c r="M178">
        <v>1</v>
      </c>
      <c r="N178" s="3">
        <v>0.05</v>
      </c>
      <c r="O178" s="2">
        <v>42443.11</v>
      </c>
      <c r="P178" s="2">
        <v>24640.81</v>
      </c>
      <c r="Q178" t="s">
        <v>121</v>
      </c>
      <c r="R178" t="s">
        <v>38</v>
      </c>
    </row>
    <row r="179" spans="1:18" x14ac:dyDescent="0.3">
      <c r="A179" t="s">
        <v>640</v>
      </c>
      <c r="B179" s="1">
        <v>45637</v>
      </c>
      <c r="C179" s="1" t="str">
        <f>TEXT(Table1[[#This Row],[Order Date]],"yyyy")</f>
        <v>2024</v>
      </c>
      <c r="D179" t="s">
        <v>641</v>
      </c>
      <c r="E179" t="s">
        <v>642</v>
      </c>
      <c r="F179" t="s">
        <v>111</v>
      </c>
      <c r="G179" t="s">
        <v>112</v>
      </c>
      <c r="H179" t="s">
        <v>113</v>
      </c>
      <c r="I179" t="s">
        <v>83</v>
      </c>
      <c r="J179" t="s">
        <v>202</v>
      </c>
      <c r="K179" t="s">
        <v>624</v>
      </c>
      <c r="L179" s="2">
        <v>131900.81</v>
      </c>
      <c r="M179">
        <v>4</v>
      </c>
      <c r="N179" s="3">
        <v>0</v>
      </c>
      <c r="O179" s="2">
        <v>89525.32</v>
      </c>
      <c r="P179" s="2">
        <v>42375.49</v>
      </c>
      <c r="Q179" t="s">
        <v>86</v>
      </c>
      <c r="R179" t="s">
        <v>38</v>
      </c>
    </row>
    <row r="180" spans="1:18" x14ac:dyDescent="0.3">
      <c r="A180" t="s">
        <v>643</v>
      </c>
      <c r="B180" s="1">
        <v>45084</v>
      </c>
      <c r="C180" s="1" t="str">
        <f>TEXT(Table1[[#This Row],[Order Date]],"yyyy")</f>
        <v>2023</v>
      </c>
      <c r="D180" t="s">
        <v>644</v>
      </c>
      <c r="E180" t="s">
        <v>645</v>
      </c>
      <c r="F180" t="s">
        <v>42</v>
      </c>
      <c r="G180" t="s">
        <v>43</v>
      </c>
      <c r="H180" t="s">
        <v>59</v>
      </c>
      <c r="I180" t="s">
        <v>83</v>
      </c>
      <c r="J180" t="s">
        <v>119</v>
      </c>
      <c r="K180" t="s">
        <v>215</v>
      </c>
      <c r="L180" s="2">
        <v>501239.8</v>
      </c>
      <c r="M180">
        <v>14</v>
      </c>
      <c r="N180" s="3">
        <v>0.3</v>
      </c>
      <c r="O180" s="2">
        <v>506078.71999999997</v>
      </c>
      <c r="P180" s="2">
        <v>-4838.92</v>
      </c>
      <c r="Q180" t="s">
        <v>121</v>
      </c>
      <c r="R180" t="s">
        <v>55</v>
      </c>
    </row>
    <row r="181" spans="1:18" x14ac:dyDescent="0.3">
      <c r="A181" t="s">
        <v>646</v>
      </c>
      <c r="B181" s="1">
        <v>45281</v>
      </c>
      <c r="C181" s="1" t="str">
        <f>TEXT(Table1[[#This Row],[Order Date]],"yyyy")</f>
        <v>2023</v>
      </c>
      <c r="D181" t="s">
        <v>490</v>
      </c>
      <c r="E181" t="s">
        <v>647</v>
      </c>
      <c r="F181" t="s">
        <v>42</v>
      </c>
      <c r="G181" t="s">
        <v>71</v>
      </c>
      <c r="H181" t="s">
        <v>72</v>
      </c>
      <c r="I181" t="s">
        <v>23</v>
      </c>
      <c r="J181" t="s">
        <v>134</v>
      </c>
      <c r="K181" t="s">
        <v>135</v>
      </c>
      <c r="L181" s="2">
        <v>112649.29</v>
      </c>
      <c r="M181">
        <v>10</v>
      </c>
      <c r="N181" s="3">
        <v>0.3</v>
      </c>
      <c r="O181" s="2">
        <v>104068.4</v>
      </c>
      <c r="P181" s="2">
        <v>8580.89</v>
      </c>
      <c r="Q181" t="s">
        <v>74</v>
      </c>
      <c r="R181" t="s">
        <v>27</v>
      </c>
    </row>
    <row r="182" spans="1:18" x14ac:dyDescent="0.3">
      <c r="A182" t="s">
        <v>648</v>
      </c>
      <c r="B182" s="1">
        <v>45332</v>
      </c>
      <c r="C182" s="1" t="str">
        <f>TEXT(Table1[[#This Row],[Order Date]],"yyyy")</f>
        <v>2024</v>
      </c>
      <c r="D182" t="s">
        <v>649</v>
      </c>
      <c r="E182" t="s">
        <v>634</v>
      </c>
      <c r="F182" t="s">
        <v>42</v>
      </c>
      <c r="G182" t="s">
        <v>90</v>
      </c>
      <c r="H182" t="s">
        <v>91</v>
      </c>
      <c r="I182" t="s">
        <v>23</v>
      </c>
      <c r="J182" t="s">
        <v>24</v>
      </c>
      <c r="K182" t="s">
        <v>375</v>
      </c>
      <c r="L182" s="2">
        <v>101220.4</v>
      </c>
      <c r="M182">
        <v>9</v>
      </c>
      <c r="N182" s="3">
        <v>0.3</v>
      </c>
      <c r="O182" s="2">
        <v>83503.08</v>
      </c>
      <c r="P182" s="2">
        <v>17717.32</v>
      </c>
      <c r="Q182" t="s">
        <v>47</v>
      </c>
      <c r="R182" t="s">
        <v>38</v>
      </c>
    </row>
    <row r="183" spans="1:18" x14ac:dyDescent="0.3">
      <c r="A183" t="s">
        <v>650</v>
      </c>
      <c r="B183" s="1">
        <v>45322</v>
      </c>
      <c r="C183" s="1" t="str">
        <f>TEXT(Table1[[#This Row],[Order Date]],"yyyy")</f>
        <v>2024</v>
      </c>
      <c r="D183" t="s">
        <v>651</v>
      </c>
      <c r="E183" t="s">
        <v>652</v>
      </c>
      <c r="F183" t="s">
        <v>20</v>
      </c>
      <c r="G183" t="s">
        <v>21</v>
      </c>
      <c r="H183" t="s">
        <v>22</v>
      </c>
      <c r="I183" t="s">
        <v>23</v>
      </c>
      <c r="J183" t="s">
        <v>114</v>
      </c>
      <c r="K183" t="s">
        <v>540</v>
      </c>
      <c r="L183" s="2">
        <v>153911.57999999999</v>
      </c>
      <c r="M183">
        <v>13</v>
      </c>
      <c r="N183" s="3">
        <v>0</v>
      </c>
      <c r="O183" s="2">
        <v>99732.23</v>
      </c>
      <c r="P183" s="2">
        <v>54179.35</v>
      </c>
      <c r="Q183" t="s">
        <v>86</v>
      </c>
      <c r="R183" t="s">
        <v>27</v>
      </c>
    </row>
    <row r="184" spans="1:18" x14ac:dyDescent="0.3">
      <c r="A184" t="s">
        <v>653</v>
      </c>
      <c r="B184" s="1">
        <v>45236</v>
      </c>
      <c r="C184" s="1" t="str">
        <f>TEXT(Table1[[#This Row],[Order Date]],"yyyy")</f>
        <v>2023</v>
      </c>
      <c r="D184" t="s">
        <v>654</v>
      </c>
      <c r="E184" t="s">
        <v>655</v>
      </c>
      <c r="F184" t="s">
        <v>20</v>
      </c>
      <c r="G184" t="s">
        <v>21</v>
      </c>
      <c r="H184" t="s">
        <v>129</v>
      </c>
      <c r="I184" t="s">
        <v>34</v>
      </c>
      <c r="J184" t="s">
        <v>53</v>
      </c>
      <c r="K184" t="s">
        <v>314</v>
      </c>
      <c r="L184" s="2">
        <v>22562.2</v>
      </c>
      <c r="M184">
        <v>11</v>
      </c>
      <c r="N184" s="3">
        <v>0.1</v>
      </c>
      <c r="O184" s="2">
        <v>19242.63</v>
      </c>
      <c r="P184" s="2">
        <v>3319.57</v>
      </c>
      <c r="Q184" t="s">
        <v>37</v>
      </c>
      <c r="R184" t="s">
        <v>27</v>
      </c>
    </row>
    <row r="185" spans="1:18" x14ac:dyDescent="0.3">
      <c r="A185" t="s">
        <v>656</v>
      </c>
      <c r="B185" s="1">
        <v>45640</v>
      </c>
      <c r="C185" s="1" t="str">
        <f>TEXT(Table1[[#This Row],[Order Date]],"yyyy")</f>
        <v>2024</v>
      </c>
      <c r="D185" t="s">
        <v>592</v>
      </c>
      <c r="E185" t="s">
        <v>110</v>
      </c>
      <c r="F185" t="s">
        <v>31</v>
      </c>
      <c r="G185" t="s">
        <v>32</v>
      </c>
      <c r="H185" t="s">
        <v>175</v>
      </c>
      <c r="I185" t="s">
        <v>23</v>
      </c>
      <c r="J185" t="s">
        <v>24</v>
      </c>
      <c r="K185" t="s">
        <v>450</v>
      </c>
      <c r="L185" s="2">
        <v>19521.099999999999</v>
      </c>
      <c r="M185">
        <v>1</v>
      </c>
      <c r="N185" s="3">
        <v>0.05</v>
      </c>
      <c r="O185" s="2">
        <v>11561.52</v>
      </c>
      <c r="P185" s="2">
        <v>7959.58</v>
      </c>
      <c r="Q185" t="s">
        <v>47</v>
      </c>
      <c r="R185" t="s">
        <v>55</v>
      </c>
    </row>
    <row r="186" spans="1:18" x14ac:dyDescent="0.3">
      <c r="A186" t="s">
        <v>657</v>
      </c>
      <c r="B186" s="1">
        <v>44994</v>
      </c>
      <c r="C186" s="1" t="str">
        <f>TEXT(Table1[[#This Row],[Order Date]],"yyyy")</f>
        <v>2023</v>
      </c>
      <c r="D186" t="s">
        <v>658</v>
      </c>
      <c r="E186" t="s">
        <v>659</v>
      </c>
      <c r="F186" t="s">
        <v>31</v>
      </c>
      <c r="G186" t="s">
        <v>65</v>
      </c>
      <c r="H186" t="s">
        <v>78</v>
      </c>
      <c r="I186" t="s">
        <v>23</v>
      </c>
      <c r="J186" t="s">
        <v>60</v>
      </c>
      <c r="K186" t="s">
        <v>660</v>
      </c>
      <c r="L186" s="2">
        <v>199171.38</v>
      </c>
      <c r="M186">
        <v>15</v>
      </c>
      <c r="N186" s="3">
        <v>0.1</v>
      </c>
      <c r="O186" s="2">
        <v>131725.04999999999</v>
      </c>
      <c r="P186" s="2">
        <v>67446.33</v>
      </c>
      <c r="Q186" t="s">
        <v>97</v>
      </c>
      <c r="R186" t="s">
        <v>55</v>
      </c>
    </row>
    <row r="187" spans="1:18" x14ac:dyDescent="0.3">
      <c r="A187" t="s">
        <v>661</v>
      </c>
      <c r="B187" s="1">
        <v>44947</v>
      </c>
      <c r="C187" s="1" t="str">
        <f>TEXT(Table1[[#This Row],[Order Date]],"yyyy")</f>
        <v>2023</v>
      </c>
      <c r="D187" t="s">
        <v>662</v>
      </c>
      <c r="E187" t="s">
        <v>617</v>
      </c>
      <c r="F187" t="s">
        <v>20</v>
      </c>
      <c r="G187" t="s">
        <v>21</v>
      </c>
      <c r="H187" t="s">
        <v>129</v>
      </c>
      <c r="I187" t="s">
        <v>23</v>
      </c>
      <c r="J187" t="s">
        <v>114</v>
      </c>
      <c r="K187" t="s">
        <v>171</v>
      </c>
      <c r="L187" s="2">
        <v>124430.6</v>
      </c>
      <c r="M187">
        <v>6</v>
      </c>
      <c r="N187" s="3">
        <v>0.05</v>
      </c>
      <c r="O187" s="2">
        <v>86930.7</v>
      </c>
      <c r="P187" s="2">
        <v>37499.9</v>
      </c>
      <c r="Q187" t="s">
        <v>121</v>
      </c>
      <c r="R187" t="s">
        <v>38</v>
      </c>
    </row>
    <row r="188" spans="1:18" x14ac:dyDescent="0.3">
      <c r="A188" t="s">
        <v>663</v>
      </c>
      <c r="B188" s="1">
        <v>45607</v>
      </c>
      <c r="C188" s="1" t="str">
        <f>TEXT(Table1[[#This Row],[Order Date]],"yyyy")</f>
        <v>2024</v>
      </c>
      <c r="D188" t="s">
        <v>664</v>
      </c>
      <c r="E188" t="s">
        <v>665</v>
      </c>
      <c r="F188" t="s">
        <v>42</v>
      </c>
      <c r="G188" t="s">
        <v>90</v>
      </c>
      <c r="H188" t="s">
        <v>91</v>
      </c>
      <c r="I188" t="s">
        <v>34</v>
      </c>
      <c r="J188" t="s">
        <v>45</v>
      </c>
      <c r="K188" t="s">
        <v>125</v>
      </c>
      <c r="L188" s="2">
        <v>11442.89</v>
      </c>
      <c r="M188">
        <v>15</v>
      </c>
      <c r="N188" s="3">
        <v>0.15</v>
      </c>
      <c r="O188" s="2">
        <v>9746.4</v>
      </c>
      <c r="P188" s="2">
        <v>1696.49</v>
      </c>
      <c r="Q188" t="s">
        <v>74</v>
      </c>
      <c r="R188" t="s">
        <v>38</v>
      </c>
    </row>
    <row r="189" spans="1:18" x14ac:dyDescent="0.3">
      <c r="A189" t="s">
        <v>666</v>
      </c>
      <c r="B189" s="1">
        <v>45114</v>
      </c>
      <c r="C189" s="1" t="str">
        <f>TEXT(Table1[[#This Row],[Order Date]],"yyyy")</f>
        <v>2023</v>
      </c>
      <c r="D189" t="s">
        <v>667</v>
      </c>
      <c r="E189" t="s">
        <v>353</v>
      </c>
      <c r="F189" t="s">
        <v>42</v>
      </c>
      <c r="G189" t="s">
        <v>90</v>
      </c>
      <c r="H189" t="s">
        <v>91</v>
      </c>
      <c r="I189" t="s">
        <v>83</v>
      </c>
      <c r="J189" t="s">
        <v>84</v>
      </c>
      <c r="K189" t="s">
        <v>509</v>
      </c>
      <c r="L189" s="2">
        <v>60734.54</v>
      </c>
      <c r="M189">
        <v>4</v>
      </c>
      <c r="N189" s="3">
        <v>0.5</v>
      </c>
      <c r="O189" s="2">
        <v>106793</v>
      </c>
      <c r="P189" s="2">
        <v>-46058.46</v>
      </c>
      <c r="Q189" t="s">
        <v>97</v>
      </c>
      <c r="R189" t="s">
        <v>27</v>
      </c>
    </row>
    <row r="190" spans="1:18" x14ac:dyDescent="0.3">
      <c r="A190" t="s">
        <v>668</v>
      </c>
      <c r="B190" s="1">
        <v>45221</v>
      </c>
      <c r="C190" s="1" t="str">
        <f>TEXT(Table1[[#This Row],[Order Date]],"yyyy")</f>
        <v>2023</v>
      </c>
      <c r="D190" t="s">
        <v>669</v>
      </c>
      <c r="E190" t="s">
        <v>346</v>
      </c>
      <c r="F190" t="s">
        <v>20</v>
      </c>
      <c r="G190" t="s">
        <v>160</v>
      </c>
      <c r="H190" t="s">
        <v>161</v>
      </c>
      <c r="I190" t="s">
        <v>34</v>
      </c>
      <c r="J190" t="s">
        <v>101</v>
      </c>
      <c r="K190" t="s">
        <v>207</v>
      </c>
      <c r="L190" s="2">
        <v>7382.08</v>
      </c>
      <c r="M190">
        <v>12</v>
      </c>
      <c r="N190" s="3">
        <v>0.15</v>
      </c>
      <c r="O190" s="2">
        <v>5134.5600000000004</v>
      </c>
      <c r="P190" s="2">
        <v>2247.52</v>
      </c>
      <c r="Q190" t="s">
        <v>121</v>
      </c>
      <c r="R190" t="s">
        <v>27</v>
      </c>
    </row>
    <row r="191" spans="1:18" x14ac:dyDescent="0.3">
      <c r="A191" t="s">
        <v>670</v>
      </c>
      <c r="B191" s="1">
        <v>45433</v>
      </c>
      <c r="C191" s="1" t="str">
        <f>TEXT(Table1[[#This Row],[Order Date]],"yyyy")</f>
        <v>2024</v>
      </c>
      <c r="D191" t="s">
        <v>671</v>
      </c>
      <c r="E191" t="s">
        <v>672</v>
      </c>
      <c r="F191" t="s">
        <v>31</v>
      </c>
      <c r="G191" t="s">
        <v>65</v>
      </c>
      <c r="H191" t="s">
        <v>66</v>
      </c>
      <c r="I191" t="s">
        <v>23</v>
      </c>
      <c r="J191" t="s">
        <v>24</v>
      </c>
      <c r="K191" t="s">
        <v>450</v>
      </c>
      <c r="L191" s="2">
        <v>34873.96</v>
      </c>
      <c r="M191">
        <v>11</v>
      </c>
      <c r="N191" s="3">
        <v>0.05</v>
      </c>
      <c r="O191" s="2">
        <v>23552.1</v>
      </c>
      <c r="P191" s="2">
        <v>11321.86</v>
      </c>
      <c r="Q191" t="s">
        <v>86</v>
      </c>
      <c r="R191" t="s">
        <v>55</v>
      </c>
    </row>
    <row r="192" spans="1:18" x14ac:dyDescent="0.3">
      <c r="A192" t="s">
        <v>673</v>
      </c>
      <c r="B192" s="1">
        <v>45643</v>
      </c>
      <c r="C192" s="1" t="str">
        <f>TEXT(Table1[[#This Row],[Order Date]],"yyyy")</f>
        <v>2024</v>
      </c>
      <c r="D192" t="s">
        <v>674</v>
      </c>
      <c r="E192" t="s">
        <v>675</v>
      </c>
      <c r="F192" t="s">
        <v>31</v>
      </c>
      <c r="G192" t="s">
        <v>32</v>
      </c>
      <c r="H192" t="s">
        <v>143</v>
      </c>
      <c r="I192" t="s">
        <v>83</v>
      </c>
      <c r="J192" t="s">
        <v>202</v>
      </c>
      <c r="K192" t="s">
        <v>624</v>
      </c>
      <c r="L192" s="2">
        <v>63067.29</v>
      </c>
      <c r="M192">
        <v>3</v>
      </c>
      <c r="N192" s="3">
        <v>0.1</v>
      </c>
      <c r="O192" s="2">
        <v>43098.27</v>
      </c>
      <c r="P192" s="2">
        <v>19969.02</v>
      </c>
      <c r="Q192" t="s">
        <v>37</v>
      </c>
      <c r="R192" t="s">
        <v>38</v>
      </c>
    </row>
    <row r="193" spans="1:18" x14ac:dyDescent="0.3">
      <c r="A193" t="s">
        <v>676</v>
      </c>
      <c r="B193" s="1">
        <v>45098</v>
      </c>
      <c r="C193" s="1" t="str">
        <f>TEXT(Table1[[#This Row],[Order Date]],"yyyy")</f>
        <v>2023</v>
      </c>
      <c r="D193" t="s">
        <v>149</v>
      </c>
      <c r="E193" t="s">
        <v>655</v>
      </c>
      <c r="F193" t="s">
        <v>42</v>
      </c>
      <c r="G193" t="s">
        <v>90</v>
      </c>
      <c r="H193" t="s">
        <v>91</v>
      </c>
      <c r="I193" t="s">
        <v>23</v>
      </c>
      <c r="J193" t="s">
        <v>24</v>
      </c>
      <c r="K193" t="s">
        <v>294</v>
      </c>
      <c r="L193" s="2">
        <v>20883.59</v>
      </c>
      <c r="M193">
        <v>12</v>
      </c>
      <c r="N193" s="3">
        <v>0.5</v>
      </c>
      <c r="O193" s="2">
        <v>34822.559999999998</v>
      </c>
      <c r="P193" s="2">
        <v>-13938.97</v>
      </c>
      <c r="Q193" t="s">
        <v>97</v>
      </c>
      <c r="R193" t="s">
        <v>27</v>
      </c>
    </row>
    <row r="194" spans="1:18" x14ac:dyDescent="0.3">
      <c r="A194" t="s">
        <v>677</v>
      </c>
      <c r="B194" s="1">
        <v>45311</v>
      </c>
      <c r="C194" s="1" t="str">
        <f>TEXT(Table1[[#This Row],[Order Date]],"yyyy")</f>
        <v>2024</v>
      </c>
      <c r="D194" t="s">
        <v>305</v>
      </c>
      <c r="E194" t="s">
        <v>678</v>
      </c>
      <c r="F194" t="s">
        <v>42</v>
      </c>
      <c r="G194" t="s">
        <v>43</v>
      </c>
      <c r="H194" t="s">
        <v>59</v>
      </c>
      <c r="I194" t="s">
        <v>23</v>
      </c>
      <c r="J194" t="s">
        <v>24</v>
      </c>
      <c r="K194" t="s">
        <v>273</v>
      </c>
      <c r="L194" s="2">
        <v>53842.85</v>
      </c>
      <c r="M194">
        <v>11</v>
      </c>
      <c r="N194" s="3">
        <v>0.4</v>
      </c>
      <c r="O194" s="2">
        <v>75052.009999999995</v>
      </c>
      <c r="P194" s="2">
        <v>-21209.16</v>
      </c>
      <c r="Q194" t="s">
        <v>26</v>
      </c>
      <c r="R194" t="s">
        <v>55</v>
      </c>
    </row>
    <row r="195" spans="1:18" x14ac:dyDescent="0.3">
      <c r="A195" t="s">
        <v>679</v>
      </c>
      <c r="B195" s="1">
        <v>45340</v>
      </c>
      <c r="C195" s="1" t="str">
        <f>TEXT(Table1[[#This Row],[Order Date]],"yyyy")</f>
        <v>2024</v>
      </c>
      <c r="D195" t="s">
        <v>680</v>
      </c>
      <c r="E195" t="s">
        <v>326</v>
      </c>
      <c r="F195" t="s">
        <v>20</v>
      </c>
      <c r="G195" t="s">
        <v>179</v>
      </c>
      <c r="H195" t="s">
        <v>180</v>
      </c>
      <c r="I195" t="s">
        <v>34</v>
      </c>
      <c r="J195" t="s">
        <v>53</v>
      </c>
      <c r="K195" t="s">
        <v>555</v>
      </c>
      <c r="L195" s="2">
        <v>21347.87</v>
      </c>
      <c r="M195">
        <v>15</v>
      </c>
      <c r="N195" s="3">
        <v>0.15</v>
      </c>
      <c r="O195" s="2">
        <v>17372.099999999999</v>
      </c>
      <c r="P195" s="2">
        <v>3975.77</v>
      </c>
      <c r="Q195" t="s">
        <v>26</v>
      </c>
      <c r="R195" t="s">
        <v>27</v>
      </c>
    </row>
    <row r="196" spans="1:18" x14ac:dyDescent="0.3">
      <c r="A196" t="s">
        <v>681</v>
      </c>
      <c r="B196" s="1">
        <v>45587</v>
      </c>
      <c r="C196" s="1" t="str">
        <f>TEXT(Table1[[#This Row],[Order Date]],"yyyy")</f>
        <v>2024</v>
      </c>
      <c r="D196" t="s">
        <v>682</v>
      </c>
      <c r="E196" t="s">
        <v>150</v>
      </c>
      <c r="F196" t="s">
        <v>31</v>
      </c>
      <c r="G196" t="s">
        <v>65</v>
      </c>
      <c r="H196" t="s">
        <v>78</v>
      </c>
      <c r="I196" t="s">
        <v>23</v>
      </c>
      <c r="J196" t="s">
        <v>134</v>
      </c>
      <c r="K196" t="s">
        <v>466</v>
      </c>
      <c r="L196" s="2">
        <v>37794.85</v>
      </c>
      <c r="M196">
        <v>2</v>
      </c>
      <c r="N196" s="3">
        <v>0.3</v>
      </c>
      <c r="O196" s="2">
        <v>33492.04</v>
      </c>
      <c r="P196" s="2">
        <v>4302.8100000000004</v>
      </c>
      <c r="Q196" t="s">
        <v>26</v>
      </c>
      <c r="R196" t="s">
        <v>38</v>
      </c>
    </row>
    <row r="197" spans="1:18" x14ac:dyDescent="0.3">
      <c r="A197" t="s">
        <v>683</v>
      </c>
      <c r="B197" s="1">
        <v>45000</v>
      </c>
      <c r="C197" s="1" t="str">
        <f>TEXT(Table1[[#This Row],[Order Date]],"yyyy")</f>
        <v>2023</v>
      </c>
      <c r="D197" t="s">
        <v>684</v>
      </c>
      <c r="E197" t="s">
        <v>685</v>
      </c>
      <c r="F197" t="s">
        <v>111</v>
      </c>
      <c r="G197" t="s">
        <v>169</v>
      </c>
      <c r="H197" t="s">
        <v>170</v>
      </c>
      <c r="I197" t="s">
        <v>23</v>
      </c>
      <c r="J197" t="s">
        <v>114</v>
      </c>
      <c r="K197" t="s">
        <v>290</v>
      </c>
      <c r="L197" s="2">
        <v>212499.15</v>
      </c>
      <c r="M197">
        <v>13</v>
      </c>
      <c r="N197" s="3">
        <v>0.1</v>
      </c>
      <c r="O197" s="2">
        <v>149508.19</v>
      </c>
      <c r="P197" s="2">
        <v>62990.96</v>
      </c>
      <c r="Q197" t="s">
        <v>26</v>
      </c>
      <c r="R197" t="s">
        <v>27</v>
      </c>
    </row>
    <row r="198" spans="1:18" x14ac:dyDescent="0.3">
      <c r="A198" t="s">
        <v>686</v>
      </c>
      <c r="B198" s="1">
        <v>45037</v>
      </c>
      <c r="C198" s="1" t="str">
        <f>TEXT(Table1[[#This Row],[Order Date]],"yyyy")</f>
        <v>2023</v>
      </c>
      <c r="D198" t="s">
        <v>687</v>
      </c>
      <c r="E198" t="s">
        <v>688</v>
      </c>
      <c r="F198" t="s">
        <v>42</v>
      </c>
      <c r="G198" t="s">
        <v>43</v>
      </c>
      <c r="H198" t="s">
        <v>59</v>
      </c>
      <c r="I198" t="s">
        <v>23</v>
      </c>
      <c r="J198" t="s">
        <v>134</v>
      </c>
      <c r="K198" t="s">
        <v>246</v>
      </c>
      <c r="L198" s="2">
        <v>211036.55</v>
      </c>
      <c r="M198">
        <v>15</v>
      </c>
      <c r="N198" s="3">
        <v>0.05</v>
      </c>
      <c r="O198" s="2">
        <v>166927.04999999999</v>
      </c>
      <c r="P198" s="2">
        <v>44109.5</v>
      </c>
      <c r="Q198" t="s">
        <v>74</v>
      </c>
      <c r="R198" t="s">
        <v>55</v>
      </c>
    </row>
    <row r="199" spans="1:18" x14ac:dyDescent="0.3">
      <c r="A199" t="s">
        <v>689</v>
      </c>
      <c r="B199" s="1">
        <v>45202</v>
      </c>
      <c r="C199" s="1" t="str">
        <f>TEXT(Table1[[#This Row],[Order Date]],"yyyy")</f>
        <v>2023</v>
      </c>
      <c r="D199" t="s">
        <v>690</v>
      </c>
      <c r="E199" t="s">
        <v>310</v>
      </c>
      <c r="F199" t="s">
        <v>20</v>
      </c>
      <c r="G199" t="s">
        <v>179</v>
      </c>
      <c r="H199" t="s">
        <v>180</v>
      </c>
      <c r="I199" t="s">
        <v>83</v>
      </c>
      <c r="J199" t="s">
        <v>84</v>
      </c>
      <c r="K199" t="s">
        <v>691</v>
      </c>
      <c r="L199" s="2">
        <v>11404.3</v>
      </c>
      <c r="M199">
        <v>2</v>
      </c>
      <c r="N199" s="3">
        <v>0.3</v>
      </c>
      <c r="O199" s="2">
        <v>10806.6</v>
      </c>
      <c r="P199" s="2">
        <v>597.70000000000005</v>
      </c>
      <c r="Q199" t="s">
        <v>103</v>
      </c>
      <c r="R199" t="s">
        <v>38</v>
      </c>
    </row>
    <row r="200" spans="1:18" x14ac:dyDescent="0.3">
      <c r="A200" t="s">
        <v>692</v>
      </c>
      <c r="B200" s="1">
        <v>45564</v>
      </c>
      <c r="C200" s="1" t="str">
        <f>TEXT(Table1[[#This Row],[Order Date]],"yyyy")</f>
        <v>2024</v>
      </c>
      <c r="D200" t="s">
        <v>693</v>
      </c>
      <c r="E200" t="s">
        <v>694</v>
      </c>
      <c r="F200" t="s">
        <v>111</v>
      </c>
      <c r="G200" t="s">
        <v>112</v>
      </c>
      <c r="H200" t="s">
        <v>113</v>
      </c>
      <c r="I200" t="s">
        <v>34</v>
      </c>
      <c r="J200" t="s">
        <v>45</v>
      </c>
      <c r="K200" t="s">
        <v>695</v>
      </c>
      <c r="L200" s="2">
        <v>12491</v>
      </c>
      <c r="M200">
        <v>15</v>
      </c>
      <c r="N200" s="3">
        <v>0.2</v>
      </c>
      <c r="O200" s="2">
        <v>9476.85</v>
      </c>
      <c r="P200" s="2">
        <v>3014.15</v>
      </c>
      <c r="Q200" t="s">
        <v>26</v>
      </c>
      <c r="R200" t="s">
        <v>27</v>
      </c>
    </row>
    <row r="201" spans="1:18" x14ac:dyDescent="0.3">
      <c r="A201" t="s">
        <v>696</v>
      </c>
      <c r="B201" s="1">
        <v>45534</v>
      </c>
      <c r="C201" s="1" t="str">
        <f>TEXT(Table1[[#This Row],[Order Date]],"yyyy")</f>
        <v>2024</v>
      </c>
      <c r="D201" t="s">
        <v>697</v>
      </c>
      <c r="E201" t="s">
        <v>381</v>
      </c>
      <c r="F201" t="s">
        <v>31</v>
      </c>
      <c r="G201" t="s">
        <v>65</v>
      </c>
      <c r="H201" t="s">
        <v>66</v>
      </c>
      <c r="I201" t="s">
        <v>34</v>
      </c>
      <c r="J201" t="s">
        <v>53</v>
      </c>
      <c r="K201" t="s">
        <v>151</v>
      </c>
      <c r="L201" s="2">
        <v>11835.46</v>
      </c>
      <c r="M201">
        <v>13</v>
      </c>
      <c r="N201" s="3">
        <v>0.5</v>
      </c>
      <c r="O201" s="2">
        <v>21347.17</v>
      </c>
      <c r="P201" s="2">
        <v>-9511.7099999999991</v>
      </c>
      <c r="Q201" t="s">
        <v>26</v>
      </c>
      <c r="R201" t="s">
        <v>38</v>
      </c>
    </row>
    <row r="202" spans="1:18" x14ac:dyDescent="0.3">
      <c r="A202" t="s">
        <v>698</v>
      </c>
      <c r="B202" s="1">
        <v>45200</v>
      </c>
      <c r="C202" s="1" t="str">
        <f>TEXT(Table1[[#This Row],[Order Date]],"yyyy")</f>
        <v>2023</v>
      </c>
      <c r="D202" t="s">
        <v>406</v>
      </c>
      <c r="E202" t="s">
        <v>456</v>
      </c>
      <c r="F202" t="s">
        <v>111</v>
      </c>
      <c r="G202" t="s">
        <v>112</v>
      </c>
      <c r="H202" t="s">
        <v>113</v>
      </c>
      <c r="I202" t="s">
        <v>83</v>
      </c>
      <c r="J202" t="s">
        <v>202</v>
      </c>
      <c r="K202" t="s">
        <v>219</v>
      </c>
      <c r="L202" s="2">
        <v>796776.38</v>
      </c>
      <c r="M202">
        <v>14</v>
      </c>
      <c r="N202" s="3">
        <v>0.05</v>
      </c>
      <c r="O202" s="2">
        <v>592314.52</v>
      </c>
      <c r="P202" s="2">
        <v>204461.86</v>
      </c>
      <c r="Q202" t="s">
        <v>26</v>
      </c>
      <c r="R202" t="s">
        <v>38</v>
      </c>
    </row>
    <row r="203" spans="1:18" x14ac:dyDescent="0.3">
      <c r="A203" t="s">
        <v>699</v>
      </c>
      <c r="B203" s="1">
        <v>45019</v>
      </c>
      <c r="C203" s="1" t="str">
        <f>TEXT(Table1[[#This Row],[Order Date]],"yyyy")</f>
        <v>2023</v>
      </c>
      <c r="D203" t="s">
        <v>700</v>
      </c>
      <c r="E203" t="s">
        <v>50</v>
      </c>
      <c r="F203" t="s">
        <v>31</v>
      </c>
      <c r="G203" t="s">
        <v>51</v>
      </c>
      <c r="H203" t="s">
        <v>52</v>
      </c>
      <c r="I203" t="s">
        <v>83</v>
      </c>
      <c r="J203" t="s">
        <v>119</v>
      </c>
      <c r="K203" t="s">
        <v>568</v>
      </c>
      <c r="L203" s="2">
        <v>226557.22</v>
      </c>
      <c r="M203">
        <v>11</v>
      </c>
      <c r="N203" s="3">
        <v>0.1</v>
      </c>
      <c r="O203" s="2">
        <v>176557.04</v>
      </c>
      <c r="P203" s="2">
        <v>50000.18</v>
      </c>
      <c r="Q203" t="s">
        <v>103</v>
      </c>
      <c r="R203" t="s">
        <v>38</v>
      </c>
    </row>
    <row r="204" spans="1:18" x14ac:dyDescent="0.3">
      <c r="A204" t="s">
        <v>701</v>
      </c>
      <c r="B204" s="1">
        <v>45458</v>
      </c>
      <c r="C204" s="1" t="str">
        <f>TEXT(Table1[[#This Row],[Order Date]],"yyyy")</f>
        <v>2024</v>
      </c>
      <c r="D204" t="s">
        <v>702</v>
      </c>
      <c r="E204" t="s">
        <v>703</v>
      </c>
      <c r="F204" t="s">
        <v>42</v>
      </c>
      <c r="G204" t="s">
        <v>71</v>
      </c>
      <c r="H204" t="s">
        <v>72</v>
      </c>
      <c r="I204" t="s">
        <v>83</v>
      </c>
      <c r="J204" t="s">
        <v>84</v>
      </c>
      <c r="K204" t="s">
        <v>85</v>
      </c>
      <c r="L204" s="2">
        <v>790989.55</v>
      </c>
      <c r="M204">
        <v>13</v>
      </c>
      <c r="N204" s="3">
        <v>0.1</v>
      </c>
      <c r="O204" s="2">
        <v>518335.61</v>
      </c>
      <c r="P204" s="2">
        <v>272653.94</v>
      </c>
      <c r="Q204" t="s">
        <v>74</v>
      </c>
      <c r="R204" t="s">
        <v>27</v>
      </c>
    </row>
    <row r="205" spans="1:18" x14ac:dyDescent="0.3">
      <c r="A205" t="s">
        <v>704</v>
      </c>
      <c r="B205" s="1">
        <v>45079</v>
      </c>
      <c r="C205" s="1" t="str">
        <f>TEXT(Table1[[#This Row],[Order Date]],"yyyy")</f>
        <v>2023</v>
      </c>
      <c r="D205" t="s">
        <v>260</v>
      </c>
      <c r="E205" t="s">
        <v>705</v>
      </c>
      <c r="F205" t="s">
        <v>20</v>
      </c>
      <c r="G205" t="s">
        <v>21</v>
      </c>
      <c r="H205" t="s">
        <v>22</v>
      </c>
      <c r="I205" t="s">
        <v>83</v>
      </c>
      <c r="J205" t="s">
        <v>202</v>
      </c>
      <c r="K205" t="s">
        <v>250</v>
      </c>
      <c r="L205" s="2">
        <v>59007.08</v>
      </c>
      <c r="M205">
        <v>3</v>
      </c>
      <c r="N205" s="3">
        <v>0.4</v>
      </c>
      <c r="O205" s="2">
        <v>83861.97</v>
      </c>
      <c r="P205" s="2">
        <v>-24854.89</v>
      </c>
      <c r="Q205" t="s">
        <v>97</v>
      </c>
      <c r="R205" t="s">
        <v>55</v>
      </c>
    </row>
    <row r="206" spans="1:18" x14ac:dyDescent="0.3">
      <c r="A206" t="s">
        <v>706</v>
      </c>
      <c r="B206" s="1">
        <v>45232</v>
      </c>
      <c r="C206" s="1" t="str">
        <f>TEXT(Table1[[#This Row],[Order Date]],"yyyy")</f>
        <v>2023</v>
      </c>
      <c r="D206" t="s">
        <v>707</v>
      </c>
      <c r="E206" t="s">
        <v>319</v>
      </c>
      <c r="F206" t="s">
        <v>42</v>
      </c>
      <c r="G206" t="s">
        <v>90</v>
      </c>
      <c r="H206" t="s">
        <v>91</v>
      </c>
      <c r="I206" t="s">
        <v>34</v>
      </c>
      <c r="J206" t="s">
        <v>45</v>
      </c>
      <c r="K206" t="s">
        <v>125</v>
      </c>
      <c r="L206" s="2">
        <v>6032.95</v>
      </c>
      <c r="M206">
        <v>11</v>
      </c>
      <c r="N206" s="3">
        <v>0.1</v>
      </c>
      <c r="O206" s="2">
        <v>3937.78</v>
      </c>
      <c r="P206" s="2">
        <v>2095.17</v>
      </c>
      <c r="Q206" t="s">
        <v>86</v>
      </c>
      <c r="R206" t="s">
        <v>27</v>
      </c>
    </row>
    <row r="207" spans="1:18" x14ac:dyDescent="0.3">
      <c r="A207" t="s">
        <v>708</v>
      </c>
      <c r="B207" s="1">
        <v>45475</v>
      </c>
      <c r="C207" s="1" t="str">
        <f>TEXT(Table1[[#This Row],[Order Date]],"yyyy")</f>
        <v>2024</v>
      </c>
      <c r="D207" t="s">
        <v>709</v>
      </c>
      <c r="E207" t="s">
        <v>710</v>
      </c>
      <c r="F207" t="s">
        <v>42</v>
      </c>
      <c r="G207" t="s">
        <v>90</v>
      </c>
      <c r="H207" t="s">
        <v>91</v>
      </c>
      <c r="I207" t="s">
        <v>23</v>
      </c>
      <c r="J207" t="s">
        <v>134</v>
      </c>
      <c r="K207" t="s">
        <v>440</v>
      </c>
      <c r="L207" s="2">
        <v>89171.04</v>
      </c>
      <c r="M207">
        <v>10</v>
      </c>
      <c r="N207" s="3">
        <v>0.15</v>
      </c>
      <c r="O207" s="2">
        <v>61483.6</v>
      </c>
      <c r="P207" s="2">
        <v>27687.439999999999</v>
      </c>
      <c r="Q207" t="s">
        <v>47</v>
      </c>
      <c r="R207" t="s">
        <v>27</v>
      </c>
    </row>
    <row r="208" spans="1:18" x14ac:dyDescent="0.3">
      <c r="A208" t="s">
        <v>711</v>
      </c>
      <c r="B208" s="1">
        <v>45624</v>
      </c>
      <c r="C208" s="1" t="str">
        <f>TEXT(Table1[[#This Row],[Order Date]],"yyyy")</f>
        <v>2024</v>
      </c>
      <c r="D208" t="s">
        <v>712</v>
      </c>
      <c r="E208" t="s">
        <v>713</v>
      </c>
      <c r="F208" t="s">
        <v>31</v>
      </c>
      <c r="G208" t="s">
        <v>65</v>
      </c>
      <c r="H208" t="s">
        <v>66</v>
      </c>
      <c r="I208" t="s">
        <v>23</v>
      </c>
      <c r="J208" t="s">
        <v>24</v>
      </c>
      <c r="K208" t="s">
        <v>714</v>
      </c>
      <c r="L208" s="2">
        <v>256616.53</v>
      </c>
      <c r="M208">
        <v>9</v>
      </c>
      <c r="N208" s="3">
        <v>0.05</v>
      </c>
      <c r="O208" s="2">
        <v>163760.57999999999</v>
      </c>
      <c r="P208" s="2">
        <v>92855.95</v>
      </c>
      <c r="Q208" t="s">
        <v>37</v>
      </c>
      <c r="R208" t="s">
        <v>27</v>
      </c>
    </row>
    <row r="209" spans="1:18" x14ac:dyDescent="0.3">
      <c r="A209" t="s">
        <v>715</v>
      </c>
      <c r="B209" s="1">
        <v>45388</v>
      </c>
      <c r="C209" s="1" t="str">
        <f>TEXT(Table1[[#This Row],[Order Date]],"yyyy")</f>
        <v>2024</v>
      </c>
      <c r="D209" t="s">
        <v>535</v>
      </c>
      <c r="E209" t="s">
        <v>716</v>
      </c>
      <c r="F209" t="s">
        <v>111</v>
      </c>
      <c r="G209" t="s">
        <v>200</v>
      </c>
      <c r="H209" t="s">
        <v>363</v>
      </c>
      <c r="I209" t="s">
        <v>83</v>
      </c>
      <c r="J209" t="s">
        <v>155</v>
      </c>
      <c r="K209" t="s">
        <v>279</v>
      </c>
      <c r="L209" s="2">
        <v>103679.53</v>
      </c>
      <c r="M209">
        <v>8</v>
      </c>
      <c r="N209" s="3">
        <v>0.4</v>
      </c>
      <c r="O209" s="2">
        <v>146169.04</v>
      </c>
      <c r="P209" s="2">
        <v>-42489.51</v>
      </c>
      <c r="Q209" t="s">
        <v>26</v>
      </c>
      <c r="R209" t="s">
        <v>38</v>
      </c>
    </row>
    <row r="210" spans="1:18" x14ac:dyDescent="0.3">
      <c r="A210" t="s">
        <v>717</v>
      </c>
      <c r="B210" s="1">
        <v>45113</v>
      </c>
      <c r="C210" s="1" t="str">
        <f>TEXT(Table1[[#This Row],[Order Date]],"yyyy")</f>
        <v>2023</v>
      </c>
      <c r="D210" t="s">
        <v>718</v>
      </c>
      <c r="E210" t="s">
        <v>719</v>
      </c>
      <c r="F210" t="s">
        <v>42</v>
      </c>
      <c r="G210" t="s">
        <v>90</v>
      </c>
      <c r="H210" t="s">
        <v>91</v>
      </c>
      <c r="I210" t="s">
        <v>34</v>
      </c>
      <c r="J210" t="s">
        <v>35</v>
      </c>
      <c r="K210" t="s">
        <v>720</v>
      </c>
      <c r="L210" s="2">
        <v>2366.61</v>
      </c>
      <c r="M210">
        <v>8</v>
      </c>
      <c r="N210" s="3">
        <v>0</v>
      </c>
      <c r="O210" s="2">
        <v>1496.16</v>
      </c>
      <c r="P210" s="2">
        <v>870.45</v>
      </c>
      <c r="Q210" t="s">
        <v>121</v>
      </c>
      <c r="R210" t="s">
        <v>27</v>
      </c>
    </row>
    <row r="211" spans="1:18" x14ac:dyDescent="0.3">
      <c r="A211" t="s">
        <v>721</v>
      </c>
      <c r="B211" s="1">
        <v>45236</v>
      </c>
      <c r="C211" s="1" t="str">
        <f>TEXT(Table1[[#This Row],[Order Date]],"yyyy")</f>
        <v>2023</v>
      </c>
      <c r="D211" t="s">
        <v>722</v>
      </c>
      <c r="E211" t="s">
        <v>723</v>
      </c>
      <c r="F211" t="s">
        <v>111</v>
      </c>
      <c r="G211" t="s">
        <v>112</v>
      </c>
      <c r="H211" t="s">
        <v>113</v>
      </c>
      <c r="I211" t="s">
        <v>83</v>
      </c>
      <c r="J211" t="s">
        <v>202</v>
      </c>
      <c r="K211" t="s">
        <v>231</v>
      </c>
      <c r="L211" s="2">
        <v>595890.75</v>
      </c>
      <c r="M211">
        <v>11</v>
      </c>
      <c r="N211" s="3">
        <v>0.1</v>
      </c>
      <c r="O211" s="2">
        <v>497472.91</v>
      </c>
      <c r="P211" s="2">
        <v>98417.84</v>
      </c>
      <c r="Q211" t="s">
        <v>74</v>
      </c>
      <c r="R211" t="s">
        <v>55</v>
      </c>
    </row>
    <row r="212" spans="1:18" x14ac:dyDescent="0.3">
      <c r="A212" t="s">
        <v>724</v>
      </c>
      <c r="B212" s="1">
        <v>45604</v>
      </c>
      <c r="C212" s="1" t="str">
        <f>TEXT(Table1[[#This Row],[Order Date]],"yyyy")</f>
        <v>2024</v>
      </c>
      <c r="D212" t="s">
        <v>684</v>
      </c>
      <c r="E212" t="s">
        <v>703</v>
      </c>
      <c r="F212" t="s">
        <v>42</v>
      </c>
      <c r="G212" t="s">
        <v>71</v>
      </c>
      <c r="H212" t="s">
        <v>428</v>
      </c>
      <c r="I212" t="s">
        <v>34</v>
      </c>
      <c r="J212" t="s">
        <v>45</v>
      </c>
      <c r="K212" t="s">
        <v>46</v>
      </c>
      <c r="L212" s="2">
        <v>5218.8100000000004</v>
      </c>
      <c r="M212">
        <v>7</v>
      </c>
      <c r="N212" s="3">
        <v>0.3</v>
      </c>
      <c r="O212" s="2">
        <v>4973.8500000000004</v>
      </c>
      <c r="P212" s="2">
        <v>244.96</v>
      </c>
      <c r="Q212" t="s">
        <v>74</v>
      </c>
      <c r="R212" t="s">
        <v>55</v>
      </c>
    </row>
    <row r="213" spans="1:18" x14ac:dyDescent="0.3">
      <c r="A213" t="s">
        <v>725</v>
      </c>
      <c r="B213" s="1">
        <v>45589</v>
      </c>
      <c r="C213" s="1" t="str">
        <f>TEXT(Table1[[#This Row],[Order Date]],"yyyy")</f>
        <v>2024</v>
      </c>
      <c r="D213" t="s">
        <v>726</v>
      </c>
      <c r="E213" t="s">
        <v>727</v>
      </c>
      <c r="F213" t="s">
        <v>31</v>
      </c>
      <c r="G213" t="s">
        <v>51</v>
      </c>
      <c r="H213" t="s">
        <v>52</v>
      </c>
      <c r="I213" t="s">
        <v>23</v>
      </c>
      <c r="J213" t="s">
        <v>24</v>
      </c>
      <c r="K213" t="s">
        <v>25</v>
      </c>
      <c r="L213" s="2">
        <v>116940.38</v>
      </c>
      <c r="M213">
        <v>11</v>
      </c>
      <c r="N213" s="3">
        <v>0.1</v>
      </c>
      <c r="O213" s="2">
        <v>98011.76</v>
      </c>
      <c r="P213" s="2">
        <v>18928.62</v>
      </c>
      <c r="Q213" t="s">
        <v>103</v>
      </c>
      <c r="R213" t="s">
        <v>27</v>
      </c>
    </row>
    <row r="214" spans="1:18" x14ac:dyDescent="0.3">
      <c r="A214" t="s">
        <v>728</v>
      </c>
      <c r="B214" s="1">
        <v>45139</v>
      </c>
      <c r="C214" s="1" t="str">
        <f>TEXT(Table1[[#This Row],[Order Date]],"yyyy")</f>
        <v>2023</v>
      </c>
      <c r="D214" t="s">
        <v>729</v>
      </c>
      <c r="E214" t="s">
        <v>518</v>
      </c>
      <c r="F214" t="s">
        <v>20</v>
      </c>
      <c r="G214" t="s">
        <v>160</v>
      </c>
      <c r="H214" t="s">
        <v>245</v>
      </c>
      <c r="I214" t="s">
        <v>23</v>
      </c>
      <c r="J214" t="s">
        <v>134</v>
      </c>
      <c r="K214" t="s">
        <v>246</v>
      </c>
      <c r="L214" s="2">
        <v>84071.83</v>
      </c>
      <c r="M214">
        <v>9</v>
      </c>
      <c r="N214" s="3">
        <v>0.5</v>
      </c>
      <c r="O214" s="2">
        <v>143456.76</v>
      </c>
      <c r="P214" s="2">
        <v>-59384.93</v>
      </c>
      <c r="Q214" t="s">
        <v>26</v>
      </c>
      <c r="R214" t="s">
        <v>38</v>
      </c>
    </row>
    <row r="215" spans="1:18" x14ac:dyDescent="0.3">
      <c r="A215" t="s">
        <v>730</v>
      </c>
      <c r="B215" s="1">
        <v>45152</v>
      </c>
      <c r="C215" s="1" t="str">
        <f>TEXT(Table1[[#This Row],[Order Date]],"yyyy")</f>
        <v>2023</v>
      </c>
      <c r="D215" t="s">
        <v>731</v>
      </c>
      <c r="E215" t="s">
        <v>732</v>
      </c>
      <c r="F215" t="s">
        <v>31</v>
      </c>
      <c r="G215" t="s">
        <v>32</v>
      </c>
      <c r="H215" t="s">
        <v>33</v>
      </c>
      <c r="I215" t="s">
        <v>83</v>
      </c>
      <c r="J215" t="s">
        <v>155</v>
      </c>
      <c r="K215" t="s">
        <v>340</v>
      </c>
      <c r="L215" s="2">
        <v>651537.29</v>
      </c>
      <c r="M215">
        <v>14</v>
      </c>
      <c r="N215" s="3">
        <v>0.1</v>
      </c>
      <c r="O215" s="2">
        <v>468044.22</v>
      </c>
      <c r="P215" s="2">
        <v>183493.07</v>
      </c>
      <c r="Q215" t="s">
        <v>86</v>
      </c>
      <c r="R215" t="s">
        <v>55</v>
      </c>
    </row>
    <row r="216" spans="1:18" x14ac:dyDescent="0.3">
      <c r="A216" t="s">
        <v>733</v>
      </c>
      <c r="B216" s="1">
        <v>45277</v>
      </c>
      <c r="C216" s="1" t="str">
        <f>TEXT(Table1[[#This Row],[Order Date]],"yyyy")</f>
        <v>2023</v>
      </c>
      <c r="D216" t="s">
        <v>734</v>
      </c>
      <c r="E216" t="s">
        <v>735</v>
      </c>
      <c r="F216" t="s">
        <v>42</v>
      </c>
      <c r="G216" t="s">
        <v>71</v>
      </c>
      <c r="H216" t="s">
        <v>72</v>
      </c>
      <c r="I216" t="s">
        <v>83</v>
      </c>
      <c r="J216" t="s">
        <v>155</v>
      </c>
      <c r="K216" t="s">
        <v>237</v>
      </c>
      <c r="L216" s="2">
        <v>547965.9</v>
      </c>
      <c r="M216">
        <v>12</v>
      </c>
      <c r="N216" s="3">
        <v>0.3</v>
      </c>
      <c r="O216" s="2">
        <v>487656.36</v>
      </c>
      <c r="P216" s="2">
        <v>60309.54</v>
      </c>
      <c r="Q216" t="s">
        <v>37</v>
      </c>
      <c r="R216" t="s">
        <v>27</v>
      </c>
    </row>
    <row r="217" spans="1:18" x14ac:dyDescent="0.3">
      <c r="A217" t="s">
        <v>736</v>
      </c>
      <c r="B217" s="1">
        <v>45575</v>
      </c>
      <c r="C217" s="1" t="str">
        <f>TEXT(Table1[[#This Row],[Order Date]],"yyyy")</f>
        <v>2024</v>
      </c>
      <c r="D217" t="s">
        <v>737</v>
      </c>
      <c r="E217" t="s">
        <v>738</v>
      </c>
      <c r="F217" t="s">
        <v>111</v>
      </c>
      <c r="G217" t="s">
        <v>169</v>
      </c>
      <c r="H217" t="s">
        <v>214</v>
      </c>
      <c r="I217" t="s">
        <v>34</v>
      </c>
      <c r="J217" t="s">
        <v>53</v>
      </c>
      <c r="K217" t="s">
        <v>411</v>
      </c>
      <c r="L217" s="2">
        <v>23865.46</v>
      </c>
      <c r="M217">
        <v>9</v>
      </c>
      <c r="N217" s="3">
        <v>0</v>
      </c>
      <c r="O217" s="2">
        <v>15215.4</v>
      </c>
      <c r="P217" s="2">
        <v>8650.06</v>
      </c>
      <c r="Q217" t="s">
        <v>37</v>
      </c>
      <c r="R217" t="s">
        <v>27</v>
      </c>
    </row>
    <row r="218" spans="1:18" x14ac:dyDescent="0.3">
      <c r="A218" t="s">
        <v>739</v>
      </c>
      <c r="B218" s="1">
        <v>45207</v>
      </c>
      <c r="C218" s="1" t="str">
        <f>TEXT(Table1[[#This Row],[Order Date]],"yyyy")</f>
        <v>2023</v>
      </c>
      <c r="D218" t="s">
        <v>740</v>
      </c>
      <c r="E218" t="s">
        <v>741</v>
      </c>
      <c r="F218" t="s">
        <v>42</v>
      </c>
      <c r="G218" t="s">
        <v>43</v>
      </c>
      <c r="H218" t="s">
        <v>59</v>
      </c>
      <c r="I218" t="s">
        <v>83</v>
      </c>
      <c r="J218" t="s">
        <v>119</v>
      </c>
      <c r="K218" t="s">
        <v>316</v>
      </c>
      <c r="L218" s="2">
        <v>271310.36</v>
      </c>
      <c r="M218">
        <v>5</v>
      </c>
      <c r="N218" s="3">
        <v>0</v>
      </c>
      <c r="O218" s="2">
        <v>205843.05</v>
      </c>
      <c r="P218" s="2">
        <v>65467.31</v>
      </c>
      <c r="Q218" t="s">
        <v>86</v>
      </c>
      <c r="R218" t="s">
        <v>38</v>
      </c>
    </row>
    <row r="219" spans="1:18" x14ac:dyDescent="0.3">
      <c r="A219" t="s">
        <v>742</v>
      </c>
      <c r="B219" s="1">
        <v>45240</v>
      </c>
      <c r="C219" s="1" t="str">
        <f>TEXT(Table1[[#This Row],[Order Date]],"yyyy")</f>
        <v>2023</v>
      </c>
      <c r="D219" t="s">
        <v>743</v>
      </c>
      <c r="E219" t="s">
        <v>154</v>
      </c>
      <c r="F219" t="s">
        <v>31</v>
      </c>
      <c r="G219" t="s">
        <v>32</v>
      </c>
      <c r="H219" t="s">
        <v>143</v>
      </c>
      <c r="I219" t="s">
        <v>83</v>
      </c>
      <c r="J219" t="s">
        <v>155</v>
      </c>
      <c r="K219" t="s">
        <v>550</v>
      </c>
      <c r="L219" s="2">
        <v>29753.53</v>
      </c>
      <c r="M219">
        <v>2</v>
      </c>
      <c r="N219" s="3">
        <v>0.1</v>
      </c>
      <c r="O219" s="2">
        <v>21635.54</v>
      </c>
      <c r="P219" s="2">
        <v>8117.99</v>
      </c>
      <c r="Q219" t="s">
        <v>97</v>
      </c>
      <c r="R219" t="s">
        <v>27</v>
      </c>
    </row>
    <row r="220" spans="1:18" x14ac:dyDescent="0.3">
      <c r="A220" t="s">
        <v>744</v>
      </c>
      <c r="B220" s="1">
        <v>45304</v>
      </c>
      <c r="C220" s="1" t="str">
        <f>TEXT(Table1[[#This Row],[Order Date]],"yyyy")</f>
        <v>2024</v>
      </c>
      <c r="D220" t="s">
        <v>745</v>
      </c>
      <c r="E220" t="s">
        <v>746</v>
      </c>
      <c r="F220" t="s">
        <v>42</v>
      </c>
      <c r="G220" t="s">
        <v>90</v>
      </c>
      <c r="H220" t="s">
        <v>91</v>
      </c>
      <c r="I220" t="s">
        <v>34</v>
      </c>
      <c r="J220" t="s">
        <v>35</v>
      </c>
      <c r="K220" t="s">
        <v>269</v>
      </c>
      <c r="L220" s="2">
        <v>16285.64</v>
      </c>
      <c r="M220">
        <v>12</v>
      </c>
      <c r="N220" s="3">
        <v>0.2</v>
      </c>
      <c r="O220" s="2">
        <v>14269.2</v>
      </c>
      <c r="P220" s="2">
        <v>2016.44</v>
      </c>
      <c r="Q220" t="s">
        <v>103</v>
      </c>
      <c r="R220" t="s">
        <v>55</v>
      </c>
    </row>
    <row r="221" spans="1:18" x14ac:dyDescent="0.3">
      <c r="A221" t="s">
        <v>747</v>
      </c>
      <c r="B221" s="1">
        <v>45644</v>
      </c>
      <c r="C221" s="1" t="str">
        <f>TEXT(Table1[[#This Row],[Order Date]],"yyyy")</f>
        <v>2024</v>
      </c>
      <c r="D221" t="s">
        <v>748</v>
      </c>
      <c r="E221" t="s">
        <v>558</v>
      </c>
      <c r="F221" t="s">
        <v>111</v>
      </c>
      <c r="G221" t="s">
        <v>200</v>
      </c>
      <c r="H221" t="s">
        <v>201</v>
      </c>
      <c r="I221" t="s">
        <v>23</v>
      </c>
      <c r="J221" t="s">
        <v>114</v>
      </c>
      <c r="K221" t="s">
        <v>115</v>
      </c>
      <c r="L221" s="2">
        <v>47812.56</v>
      </c>
      <c r="M221">
        <v>5</v>
      </c>
      <c r="N221" s="3">
        <v>0.05</v>
      </c>
      <c r="O221" s="2">
        <v>32299.25</v>
      </c>
      <c r="P221" s="2">
        <v>15513.31</v>
      </c>
      <c r="Q221" t="s">
        <v>97</v>
      </c>
      <c r="R221" t="s">
        <v>55</v>
      </c>
    </row>
    <row r="222" spans="1:18" x14ac:dyDescent="0.3">
      <c r="A222" t="s">
        <v>749</v>
      </c>
      <c r="B222" s="1">
        <v>45246</v>
      </c>
      <c r="C222" s="1" t="str">
        <f>TEXT(Table1[[#This Row],[Order Date]],"yyyy")</f>
        <v>2023</v>
      </c>
      <c r="D222" t="s">
        <v>750</v>
      </c>
      <c r="E222" t="s">
        <v>751</v>
      </c>
      <c r="F222" t="s">
        <v>31</v>
      </c>
      <c r="G222" t="s">
        <v>32</v>
      </c>
      <c r="H222" t="s">
        <v>175</v>
      </c>
      <c r="I222" t="s">
        <v>34</v>
      </c>
      <c r="J222" t="s">
        <v>45</v>
      </c>
      <c r="K222" t="s">
        <v>258</v>
      </c>
      <c r="L222" s="2">
        <v>12399.97</v>
      </c>
      <c r="M222">
        <v>8</v>
      </c>
      <c r="N222" s="3">
        <v>0.15</v>
      </c>
      <c r="O222" s="2">
        <v>10134.08</v>
      </c>
      <c r="P222" s="2">
        <v>2265.89</v>
      </c>
      <c r="Q222" t="s">
        <v>86</v>
      </c>
      <c r="R222" t="s">
        <v>55</v>
      </c>
    </row>
    <row r="223" spans="1:18" x14ac:dyDescent="0.3">
      <c r="A223" t="s">
        <v>752</v>
      </c>
      <c r="B223" s="1">
        <v>45166</v>
      </c>
      <c r="C223" s="1" t="str">
        <f>TEXT(Table1[[#This Row],[Order Date]],"yyyy")</f>
        <v>2023</v>
      </c>
      <c r="D223" t="s">
        <v>565</v>
      </c>
      <c r="E223" t="s">
        <v>77</v>
      </c>
      <c r="F223" t="s">
        <v>111</v>
      </c>
      <c r="G223" t="s">
        <v>112</v>
      </c>
      <c r="H223" t="s">
        <v>113</v>
      </c>
      <c r="I223" t="s">
        <v>83</v>
      </c>
      <c r="J223" t="s">
        <v>155</v>
      </c>
      <c r="K223" t="s">
        <v>340</v>
      </c>
      <c r="L223" s="2">
        <v>520581.73</v>
      </c>
      <c r="M223">
        <v>10</v>
      </c>
      <c r="N223" s="3">
        <v>0.05</v>
      </c>
      <c r="O223" s="2">
        <v>386858.9</v>
      </c>
      <c r="P223" s="2">
        <v>133722.82999999999</v>
      </c>
      <c r="Q223" t="s">
        <v>74</v>
      </c>
      <c r="R223" t="s">
        <v>38</v>
      </c>
    </row>
    <row r="224" spans="1:18" x14ac:dyDescent="0.3">
      <c r="A224" t="s">
        <v>753</v>
      </c>
      <c r="B224" s="1">
        <v>44968</v>
      </c>
      <c r="C224" s="1" t="str">
        <f>TEXT(Table1[[#This Row],[Order Date]],"yyyy")</f>
        <v>2023</v>
      </c>
      <c r="D224" t="s">
        <v>754</v>
      </c>
      <c r="E224" t="s">
        <v>597</v>
      </c>
      <c r="F224" t="s">
        <v>42</v>
      </c>
      <c r="G224" t="s">
        <v>90</v>
      </c>
      <c r="H224" t="s">
        <v>91</v>
      </c>
      <c r="I224" t="s">
        <v>83</v>
      </c>
      <c r="J224" t="s">
        <v>119</v>
      </c>
      <c r="K224" t="s">
        <v>120</v>
      </c>
      <c r="L224" s="2">
        <v>134907.03</v>
      </c>
      <c r="M224">
        <v>6</v>
      </c>
      <c r="N224" s="3">
        <v>0.5</v>
      </c>
      <c r="O224" s="2">
        <v>240079.32</v>
      </c>
      <c r="P224" s="2">
        <v>-105172.29</v>
      </c>
      <c r="Q224" t="s">
        <v>74</v>
      </c>
      <c r="R224" t="s">
        <v>27</v>
      </c>
    </row>
    <row r="225" spans="1:18" x14ac:dyDescent="0.3">
      <c r="A225" t="s">
        <v>755</v>
      </c>
      <c r="B225" s="1">
        <v>45427</v>
      </c>
      <c r="C225" s="1" t="str">
        <f>TEXT(Table1[[#This Row],[Order Date]],"yyyy")</f>
        <v>2024</v>
      </c>
      <c r="D225" t="s">
        <v>756</v>
      </c>
      <c r="E225" t="s">
        <v>757</v>
      </c>
      <c r="F225" t="s">
        <v>31</v>
      </c>
      <c r="G225" t="s">
        <v>51</v>
      </c>
      <c r="H225" t="s">
        <v>52</v>
      </c>
      <c r="I225" t="s">
        <v>83</v>
      </c>
      <c r="J225" t="s">
        <v>202</v>
      </c>
      <c r="K225" t="s">
        <v>498</v>
      </c>
      <c r="L225" s="2">
        <v>381825.99</v>
      </c>
      <c r="M225">
        <v>15</v>
      </c>
      <c r="N225" s="3">
        <v>0</v>
      </c>
      <c r="O225" s="2">
        <v>281602.5</v>
      </c>
      <c r="P225" s="2">
        <v>100223.49</v>
      </c>
      <c r="Q225" t="s">
        <v>121</v>
      </c>
      <c r="R225" t="s">
        <v>27</v>
      </c>
    </row>
    <row r="226" spans="1:18" x14ac:dyDescent="0.3">
      <c r="A226" t="s">
        <v>758</v>
      </c>
      <c r="B226" s="1">
        <v>45570</v>
      </c>
      <c r="C226" s="1" t="str">
        <f>TEXT(Table1[[#This Row],[Order Date]],"yyyy")</f>
        <v>2024</v>
      </c>
      <c r="D226" t="s">
        <v>759</v>
      </c>
      <c r="E226" t="s">
        <v>760</v>
      </c>
      <c r="F226" t="s">
        <v>31</v>
      </c>
      <c r="G226" t="s">
        <v>32</v>
      </c>
      <c r="H226" t="s">
        <v>175</v>
      </c>
      <c r="I226" t="s">
        <v>34</v>
      </c>
      <c r="J226" t="s">
        <v>45</v>
      </c>
      <c r="K226" t="s">
        <v>303</v>
      </c>
      <c r="L226" s="2">
        <v>3428.7</v>
      </c>
      <c r="M226">
        <v>2</v>
      </c>
      <c r="N226" s="3">
        <v>0.1</v>
      </c>
      <c r="O226" s="2">
        <v>2308.2800000000002</v>
      </c>
      <c r="P226" s="2">
        <v>1120.42</v>
      </c>
      <c r="Q226" t="s">
        <v>86</v>
      </c>
      <c r="R226" t="s">
        <v>38</v>
      </c>
    </row>
    <row r="227" spans="1:18" x14ac:dyDescent="0.3">
      <c r="A227" t="s">
        <v>761</v>
      </c>
      <c r="B227" s="1">
        <v>45483</v>
      </c>
      <c r="C227" s="1" t="str">
        <f>TEXT(Table1[[#This Row],[Order Date]],"yyyy")</f>
        <v>2024</v>
      </c>
      <c r="D227" t="s">
        <v>762</v>
      </c>
      <c r="E227" t="s">
        <v>763</v>
      </c>
      <c r="F227" t="s">
        <v>42</v>
      </c>
      <c r="G227" t="s">
        <v>71</v>
      </c>
      <c r="H227" t="s">
        <v>72</v>
      </c>
      <c r="I227" t="s">
        <v>23</v>
      </c>
      <c r="J227" t="s">
        <v>60</v>
      </c>
      <c r="K227" t="s">
        <v>764</v>
      </c>
      <c r="L227" s="2">
        <v>165481.23000000001</v>
      </c>
      <c r="M227">
        <v>9</v>
      </c>
      <c r="N227" s="3">
        <v>0.15</v>
      </c>
      <c r="O227" s="2">
        <v>130685.13</v>
      </c>
      <c r="P227" s="2">
        <v>34796.1</v>
      </c>
      <c r="Q227" t="s">
        <v>103</v>
      </c>
      <c r="R227" t="s">
        <v>27</v>
      </c>
    </row>
    <row r="228" spans="1:18" x14ac:dyDescent="0.3">
      <c r="A228" t="s">
        <v>765</v>
      </c>
      <c r="B228" s="1">
        <v>45216</v>
      </c>
      <c r="C228" s="1" t="str">
        <f>TEXT(Table1[[#This Row],[Order Date]],"yyyy")</f>
        <v>2023</v>
      </c>
      <c r="D228" t="s">
        <v>766</v>
      </c>
      <c r="E228" t="s">
        <v>427</v>
      </c>
      <c r="F228" t="s">
        <v>20</v>
      </c>
      <c r="G228" t="s">
        <v>21</v>
      </c>
      <c r="H228" t="s">
        <v>22</v>
      </c>
      <c r="I228" t="s">
        <v>23</v>
      </c>
      <c r="J228" t="s">
        <v>134</v>
      </c>
      <c r="K228" t="s">
        <v>330</v>
      </c>
      <c r="L228" s="2">
        <v>94145.58</v>
      </c>
      <c r="M228">
        <v>11</v>
      </c>
      <c r="N228" s="3">
        <v>0</v>
      </c>
      <c r="O228" s="2">
        <v>72248.33</v>
      </c>
      <c r="P228" s="2">
        <v>21897.25</v>
      </c>
      <c r="Q228" t="s">
        <v>37</v>
      </c>
      <c r="R228" t="s">
        <v>38</v>
      </c>
    </row>
    <row r="229" spans="1:18" x14ac:dyDescent="0.3">
      <c r="A229" t="s">
        <v>767</v>
      </c>
      <c r="B229" s="1">
        <v>45419</v>
      </c>
      <c r="C229" s="1" t="str">
        <f>TEXT(Table1[[#This Row],[Order Date]],"yyyy")</f>
        <v>2024</v>
      </c>
      <c r="D229" t="s">
        <v>768</v>
      </c>
      <c r="E229" t="s">
        <v>482</v>
      </c>
      <c r="F229" t="s">
        <v>31</v>
      </c>
      <c r="G229" t="s">
        <v>32</v>
      </c>
      <c r="H229" t="s">
        <v>143</v>
      </c>
      <c r="I229" t="s">
        <v>83</v>
      </c>
      <c r="J229" t="s">
        <v>84</v>
      </c>
      <c r="K229" t="s">
        <v>211</v>
      </c>
      <c r="L229" s="2">
        <v>474728.87</v>
      </c>
      <c r="M229">
        <v>14</v>
      </c>
      <c r="N229" s="3">
        <v>0.15</v>
      </c>
      <c r="O229" s="2">
        <v>380366.56</v>
      </c>
      <c r="P229" s="2">
        <v>94362.31</v>
      </c>
      <c r="Q229" t="s">
        <v>37</v>
      </c>
      <c r="R229" t="s">
        <v>38</v>
      </c>
    </row>
    <row r="230" spans="1:18" x14ac:dyDescent="0.3">
      <c r="A230" t="s">
        <v>769</v>
      </c>
      <c r="B230" s="1">
        <v>45209</v>
      </c>
      <c r="C230" s="1" t="str">
        <f>TEXT(Table1[[#This Row],[Order Date]],"yyyy")</f>
        <v>2023</v>
      </c>
      <c r="D230" t="s">
        <v>770</v>
      </c>
      <c r="E230" t="s">
        <v>19</v>
      </c>
      <c r="F230" t="s">
        <v>20</v>
      </c>
      <c r="G230" t="s">
        <v>21</v>
      </c>
      <c r="H230" t="s">
        <v>22</v>
      </c>
      <c r="I230" t="s">
        <v>23</v>
      </c>
      <c r="J230" t="s">
        <v>134</v>
      </c>
      <c r="K230" t="s">
        <v>771</v>
      </c>
      <c r="L230" s="2">
        <v>90371.9</v>
      </c>
      <c r="M230">
        <v>4</v>
      </c>
      <c r="N230" s="3">
        <v>0.05</v>
      </c>
      <c r="O230" s="2">
        <v>67327.8</v>
      </c>
      <c r="P230" s="2">
        <v>23044.1</v>
      </c>
      <c r="Q230" t="s">
        <v>103</v>
      </c>
      <c r="R230" t="s">
        <v>38</v>
      </c>
    </row>
    <row r="231" spans="1:18" x14ac:dyDescent="0.3">
      <c r="A231" t="s">
        <v>772</v>
      </c>
      <c r="B231" s="1">
        <v>45079</v>
      </c>
      <c r="C231" s="1" t="str">
        <f>TEXT(Table1[[#This Row],[Order Date]],"yyyy")</f>
        <v>2023</v>
      </c>
      <c r="D231" t="s">
        <v>773</v>
      </c>
      <c r="E231" t="s">
        <v>774</v>
      </c>
      <c r="F231" t="s">
        <v>111</v>
      </c>
      <c r="G231" t="s">
        <v>169</v>
      </c>
      <c r="H231" t="s">
        <v>214</v>
      </c>
      <c r="I231" t="s">
        <v>23</v>
      </c>
      <c r="J231" t="s">
        <v>134</v>
      </c>
      <c r="K231" t="s">
        <v>440</v>
      </c>
      <c r="L231" s="2">
        <v>96738.54</v>
      </c>
      <c r="M231">
        <v>8</v>
      </c>
      <c r="N231" s="3">
        <v>0.4</v>
      </c>
      <c r="O231" s="2">
        <v>141436.64000000001</v>
      </c>
      <c r="P231" s="2">
        <v>-44698.1</v>
      </c>
      <c r="Q231" t="s">
        <v>74</v>
      </c>
      <c r="R231" t="s">
        <v>27</v>
      </c>
    </row>
    <row r="232" spans="1:18" x14ac:dyDescent="0.3">
      <c r="A232" t="s">
        <v>775</v>
      </c>
      <c r="B232" s="1">
        <v>45083</v>
      </c>
      <c r="C232" s="1" t="str">
        <f>TEXT(Table1[[#This Row],[Order Date]],"yyyy")</f>
        <v>2023</v>
      </c>
      <c r="D232" t="s">
        <v>776</v>
      </c>
      <c r="E232" t="s">
        <v>532</v>
      </c>
      <c r="F232" t="s">
        <v>20</v>
      </c>
      <c r="G232" t="s">
        <v>179</v>
      </c>
      <c r="H232" t="s">
        <v>180</v>
      </c>
      <c r="I232" t="s">
        <v>83</v>
      </c>
      <c r="J232" t="s">
        <v>155</v>
      </c>
      <c r="K232" t="s">
        <v>777</v>
      </c>
      <c r="L232" s="2">
        <v>139519.09</v>
      </c>
      <c r="M232">
        <v>6</v>
      </c>
      <c r="N232" s="3">
        <v>0.4</v>
      </c>
      <c r="O232" s="2">
        <v>210921.06</v>
      </c>
      <c r="P232" s="2">
        <v>-71401.97</v>
      </c>
      <c r="Q232" t="s">
        <v>37</v>
      </c>
      <c r="R232" t="s">
        <v>27</v>
      </c>
    </row>
    <row r="233" spans="1:18" x14ac:dyDescent="0.3">
      <c r="A233" t="s">
        <v>778</v>
      </c>
      <c r="B233" s="1">
        <v>45250</v>
      </c>
      <c r="C233" s="1" t="str">
        <f>TEXT(Table1[[#This Row],[Order Date]],"yyyy")</f>
        <v>2023</v>
      </c>
      <c r="D233" t="s">
        <v>779</v>
      </c>
      <c r="E233" t="s">
        <v>780</v>
      </c>
      <c r="F233" t="s">
        <v>111</v>
      </c>
      <c r="G233" t="s">
        <v>112</v>
      </c>
      <c r="H233" t="s">
        <v>113</v>
      </c>
      <c r="I233" t="s">
        <v>23</v>
      </c>
      <c r="J233" t="s">
        <v>114</v>
      </c>
      <c r="K233" t="s">
        <v>147</v>
      </c>
      <c r="L233" s="2">
        <v>23008.77</v>
      </c>
      <c r="M233">
        <v>7</v>
      </c>
      <c r="N233" s="3">
        <v>0.5</v>
      </c>
      <c r="O233" s="2">
        <v>39852.82</v>
      </c>
      <c r="P233" s="2">
        <v>-16844.05</v>
      </c>
      <c r="Q233" t="s">
        <v>26</v>
      </c>
      <c r="R233" t="s">
        <v>27</v>
      </c>
    </row>
    <row r="234" spans="1:18" x14ac:dyDescent="0.3">
      <c r="A234" t="s">
        <v>781</v>
      </c>
      <c r="B234" s="1">
        <v>45080</v>
      </c>
      <c r="C234" s="1" t="str">
        <f>TEXT(Table1[[#This Row],[Order Date]],"yyyy")</f>
        <v>2023</v>
      </c>
      <c r="D234" t="s">
        <v>782</v>
      </c>
      <c r="E234" t="s">
        <v>783</v>
      </c>
      <c r="F234" t="s">
        <v>20</v>
      </c>
      <c r="G234" t="s">
        <v>179</v>
      </c>
      <c r="H234" t="s">
        <v>180</v>
      </c>
      <c r="I234" t="s">
        <v>83</v>
      </c>
      <c r="J234" t="s">
        <v>84</v>
      </c>
      <c r="K234" t="s">
        <v>366</v>
      </c>
      <c r="L234" s="2">
        <v>246671.96</v>
      </c>
      <c r="M234">
        <v>8</v>
      </c>
      <c r="N234" s="3">
        <v>0.15</v>
      </c>
      <c r="O234" s="2">
        <v>173967.2</v>
      </c>
      <c r="P234" s="2">
        <v>72704.759999999995</v>
      </c>
      <c r="Q234" t="s">
        <v>74</v>
      </c>
      <c r="R234" t="s">
        <v>55</v>
      </c>
    </row>
    <row r="235" spans="1:18" x14ac:dyDescent="0.3">
      <c r="A235" t="s">
        <v>784</v>
      </c>
      <c r="B235" s="1">
        <v>44946</v>
      </c>
      <c r="C235" s="1" t="str">
        <f>TEXT(Table1[[#This Row],[Order Date]],"yyyy")</f>
        <v>2023</v>
      </c>
      <c r="D235" t="s">
        <v>638</v>
      </c>
      <c r="E235" t="s">
        <v>785</v>
      </c>
      <c r="F235" t="s">
        <v>31</v>
      </c>
      <c r="G235" t="s">
        <v>32</v>
      </c>
      <c r="H235" t="s">
        <v>33</v>
      </c>
      <c r="I235" t="s">
        <v>23</v>
      </c>
      <c r="J235" t="s">
        <v>134</v>
      </c>
      <c r="K235" t="s">
        <v>135</v>
      </c>
      <c r="L235" s="2">
        <v>8938.75</v>
      </c>
      <c r="M235">
        <v>1</v>
      </c>
      <c r="N235" s="3">
        <v>0.5</v>
      </c>
      <c r="O235" s="2">
        <v>15216.78</v>
      </c>
      <c r="P235" s="2">
        <v>-6278.03</v>
      </c>
      <c r="Q235" t="s">
        <v>86</v>
      </c>
      <c r="R235" t="s">
        <v>27</v>
      </c>
    </row>
    <row r="236" spans="1:18" x14ac:dyDescent="0.3">
      <c r="A236" t="s">
        <v>786</v>
      </c>
      <c r="B236" s="1">
        <v>45208</v>
      </c>
      <c r="C236" s="1" t="str">
        <f>TEXT(Table1[[#This Row],[Order Date]],"yyyy")</f>
        <v>2023</v>
      </c>
      <c r="D236" t="s">
        <v>787</v>
      </c>
      <c r="E236" t="s">
        <v>346</v>
      </c>
      <c r="F236" t="s">
        <v>111</v>
      </c>
      <c r="G236" t="s">
        <v>169</v>
      </c>
      <c r="H236" t="s">
        <v>170</v>
      </c>
      <c r="I236" t="s">
        <v>23</v>
      </c>
      <c r="J236" t="s">
        <v>114</v>
      </c>
      <c r="K236" t="s">
        <v>788</v>
      </c>
      <c r="L236" s="2">
        <v>19705.77</v>
      </c>
      <c r="M236">
        <v>1</v>
      </c>
      <c r="N236" s="3">
        <v>0.3</v>
      </c>
      <c r="O236" s="2">
        <v>18414.48</v>
      </c>
      <c r="P236" s="2">
        <v>1291.29</v>
      </c>
      <c r="Q236" t="s">
        <v>26</v>
      </c>
      <c r="R236" t="s">
        <v>27</v>
      </c>
    </row>
    <row r="237" spans="1:18" x14ac:dyDescent="0.3">
      <c r="A237" t="s">
        <v>789</v>
      </c>
      <c r="B237" s="1">
        <v>45578</v>
      </c>
      <c r="C237" s="1" t="str">
        <f>TEXT(Table1[[#This Row],[Order Date]],"yyyy")</f>
        <v>2024</v>
      </c>
      <c r="D237" t="s">
        <v>790</v>
      </c>
      <c r="E237" t="s">
        <v>631</v>
      </c>
      <c r="F237" t="s">
        <v>31</v>
      </c>
      <c r="G237" t="s">
        <v>65</v>
      </c>
      <c r="H237" t="s">
        <v>66</v>
      </c>
      <c r="I237" t="s">
        <v>34</v>
      </c>
      <c r="J237" t="s">
        <v>35</v>
      </c>
      <c r="K237" t="s">
        <v>720</v>
      </c>
      <c r="L237" s="2">
        <v>10954.87</v>
      </c>
      <c r="M237">
        <v>6</v>
      </c>
      <c r="N237" s="3">
        <v>0.3</v>
      </c>
      <c r="O237" s="2">
        <v>10671.78</v>
      </c>
      <c r="P237" s="2">
        <v>283.08999999999997</v>
      </c>
      <c r="Q237" t="s">
        <v>103</v>
      </c>
      <c r="R237" t="s">
        <v>55</v>
      </c>
    </row>
    <row r="238" spans="1:18" x14ac:dyDescent="0.3">
      <c r="A238" t="s">
        <v>791</v>
      </c>
      <c r="B238" s="1">
        <v>45401</v>
      </c>
      <c r="C238" s="1" t="str">
        <f>TEXT(Table1[[#This Row],[Order Date]],"yyyy")</f>
        <v>2024</v>
      </c>
      <c r="D238" t="s">
        <v>792</v>
      </c>
      <c r="E238" t="s">
        <v>793</v>
      </c>
      <c r="F238" t="s">
        <v>20</v>
      </c>
      <c r="G238" t="s">
        <v>160</v>
      </c>
      <c r="H238" t="s">
        <v>245</v>
      </c>
      <c r="I238" t="s">
        <v>34</v>
      </c>
      <c r="J238" t="s">
        <v>35</v>
      </c>
      <c r="K238" t="s">
        <v>67</v>
      </c>
      <c r="L238" s="2">
        <v>2069.59</v>
      </c>
      <c r="M238">
        <v>1</v>
      </c>
      <c r="N238" s="3">
        <v>0.15</v>
      </c>
      <c r="O238" s="2">
        <v>1430.38</v>
      </c>
      <c r="P238" s="2">
        <v>639.21</v>
      </c>
      <c r="Q238" t="s">
        <v>37</v>
      </c>
      <c r="R238" t="s">
        <v>55</v>
      </c>
    </row>
    <row r="239" spans="1:18" x14ac:dyDescent="0.3">
      <c r="A239" t="s">
        <v>794</v>
      </c>
      <c r="B239" s="1">
        <v>45534</v>
      </c>
      <c r="C239" s="1" t="str">
        <f>TEXT(Table1[[#This Row],[Order Date]],"yyyy")</f>
        <v>2024</v>
      </c>
      <c r="D239" t="s">
        <v>472</v>
      </c>
      <c r="E239" t="s">
        <v>795</v>
      </c>
      <c r="F239" t="s">
        <v>42</v>
      </c>
      <c r="G239" t="s">
        <v>90</v>
      </c>
      <c r="H239" t="s">
        <v>91</v>
      </c>
      <c r="I239" t="s">
        <v>34</v>
      </c>
      <c r="J239" t="s">
        <v>45</v>
      </c>
      <c r="K239" t="s">
        <v>546</v>
      </c>
      <c r="L239" s="2">
        <v>1907.73</v>
      </c>
      <c r="M239">
        <v>1</v>
      </c>
      <c r="N239" s="3">
        <v>0.2</v>
      </c>
      <c r="O239" s="2">
        <v>1638.38</v>
      </c>
      <c r="P239" s="2">
        <v>269.35000000000002</v>
      </c>
      <c r="Q239" t="s">
        <v>121</v>
      </c>
      <c r="R239" t="s">
        <v>27</v>
      </c>
    </row>
    <row r="240" spans="1:18" x14ac:dyDescent="0.3">
      <c r="A240" t="s">
        <v>796</v>
      </c>
      <c r="B240" s="1">
        <v>45209</v>
      </c>
      <c r="C240" s="1" t="str">
        <f>TEXT(Table1[[#This Row],[Order Date]],"yyyy")</f>
        <v>2023</v>
      </c>
      <c r="D240" t="s">
        <v>459</v>
      </c>
      <c r="E240" t="s">
        <v>346</v>
      </c>
      <c r="F240" t="s">
        <v>111</v>
      </c>
      <c r="G240" t="s">
        <v>112</v>
      </c>
      <c r="H240" t="s">
        <v>113</v>
      </c>
      <c r="I240" t="s">
        <v>23</v>
      </c>
      <c r="J240" t="s">
        <v>134</v>
      </c>
      <c r="K240" t="s">
        <v>135</v>
      </c>
      <c r="L240" s="2">
        <v>181959.52</v>
      </c>
      <c r="M240">
        <v>11</v>
      </c>
      <c r="N240" s="3">
        <v>0.15</v>
      </c>
      <c r="O240" s="2">
        <v>146717.78</v>
      </c>
      <c r="P240" s="2">
        <v>35241.74</v>
      </c>
      <c r="Q240" t="s">
        <v>97</v>
      </c>
      <c r="R240" t="s">
        <v>55</v>
      </c>
    </row>
    <row r="241" spans="1:18" x14ac:dyDescent="0.3">
      <c r="A241" t="s">
        <v>797</v>
      </c>
      <c r="B241" s="1">
        <v>45257</v>
      </c>
      <c r="C241" s="1" t="str">
        <f>TEXT(Table1[[#This Row],[Order Date]],"yyyy")</f>
        <v>2023</v>
      </c>
      <c r="D241" t="s">
        <v>524</v>
      </c>
      <c r="E241" t="s">
        <v>508</v>
      </c>
      <c r="F241" t="s">
        <v>111</v>
      </c>
      <c r="G241" t="s">
        <v>169</v>
      </c>
      <c r="H241" t="s">
        <v>214</v>
      </c>
      <c r="I241" t="s">
        <v>34</v>
      </c>
      <c r="J241" t="s">
        <v>35</v>
      </c>
      <c r="K241" t="s">
        <v>269</v>
      </c>
      <c r="L241" s="2">
        <v>1350.07</v>
      </c>
      <c r="M241">
        <v>11</v>
      </c>
      <c r="N241" s="3">
        <v>0.5</v>
      </c>
      <c r="O241" s="2">
        <v>2412.08</v>
      </c>
      <c r="P241" s="2">
        <v>-1062.01</v>
      </c>
      <c r="Q241" t="s">
        <v>103</v>
      </c>
      <c r="R241" t="s">
        <v>38</v>
      </c>
    </row>
    <row r="242" spans="1:18" x14ac:dyDescent="0.3">
      <c r="A242" t="s">
        <v>798</v>
      </c>
      <c r="B242" s="1">
        <v>45441</v>
      </c>
      <c r="C242" s="1" t="str">
        <f>TEXT(Table1[[#This Row],[Order Date]],"yyyy")</f>
        <v>2024</v>
      </c>
      <c r="D242" t="s">
        <v>799</v>
      </c>
      <c r="E242" t="s">
        <v>800</v>
      </c>
      <c r="F242" t="s">
        <v>42</v>
      </c>
      <c r="G242" t="s">
        <v>90</v>
      </c>
      <c r="H242" t="s">
        <v>91</v>
      </c>
      <c r="I242" t="s">
        <v>83</v>
      </c>
      <c r="J242" t="s">
        <v>119</v>
      </c>
      <c r="K242" t="s">
        <v>527</v>
      </c>
      <c r="L242" s="2">
        <v>20792.13</v>
      </c>
      <c r="M242">
        <v>2</v>
      </c>
      <c r="N242" s="3">
        <v>0.5</v>
      </c>
      <c r="O242" s="2">
        <v>35138.22</v>
      </c>
      <c r="P242" s="2">
        <v>-14346.09</v>
      </c>
      <c r="Q242" t="s">
        <v>103</v>
      </c>
      <c r="R242" t="s">
        <v>27</v>
      </c>
    </row>
    <row r="243" spans="1:18" x14ac:dyDescent="0.3">
      <c r="A243" t="s">
        <v>801</v>
      </c>
      <c r="B243" s="1">
        <v>45354</v>
      </c>
      <c r="C243" s="1" t="str">
        <f>TEXT(Table1[[#This Row],[Order Date]],"yyyy")</f>
        <v>2024</v>
      </c>
      <c r="D243" t="s">
        <v>802</v>
      </c>
      <c r="E243" t="s">
        <v>803</v>
      </c>
      <c r="F243" t="s">
        <v>20</v>
      </c>
      <c r="G243" t="s">
        <v>160</v>
      </c>
      <c r="H243" t="s">
        <v>245</v>
      </c>
      <c r="I243" t="s">
        <v>34</v>
      </c>
      <c r="J243" t="s">
        <v>53</v>
      </c>
      <c r="K243" t="s">
        <v>79</v>
      </c>
      <c r="L243" s="2">
        <v>34012.58</v>
      </c>
      <c r="M243">
        <v>13</v>
      </c>
      <c r="N243" s="3">
        <v>0.15</v>
      </c>
      <c r="O243" s="2">
        <v>25047.49</v>
      </c>
      <c r="P243" s="2">
        <v>8965.09</v>
      </c>
      <c r="Q243" t="s">
        <v>86</v>
      </c>
      <c r="R243" t="s">
        <v>27</v>
      </c>
    </row>
    <row r="244" spans="1:18" x14ac:dyDescent="0.3">
      <c r="A244" t="s">
        <v>804</v>
      </c>
      <c r="B244" s="1">
        <v>45580</v>
      </c>
      <c r="C244" s="1" t="str">
        <f>TEXT(Table1[[#This Row],[Order Date]],"yyyy")</f>
        <v>2024</v>
      </c>
      <c r="D244" t="s">
        <v>782</v>
      </c>
      <c r="E244" t="s">
        <v>805</v>
      </c>
      <c r="F244" t="s">
        <v>111</v>
      </c>
      <c r="G244" t="s">
        <v>169</v>
      </c>
      <c r="H244" t="s">
        <v>214</v>
      </c>
      <c r="I244" t="s">
        <v>23</v>
      </c>
      <c r="J244" t="s">
        <v>134</v>
      </c>
      <c r="K244" t="s">
        <v>166</v>
      </c>
      <c r="L244" s="2">
        <v>24540.89</v>
      </c>
      <c r="M244">
        <v>6</v>
      </c>
      <c r="N244" s="3">
        <v>0</v>
      </c>
      <c r="O244" s="2">
        <v>14400.96</v>
      </c>
      <c r="P244" s="2">
        <v>10139.93</v>
      </c>
      <c r="Q244" t="s">
        <v>26</v>
      </c>
      <c r="R244" t="s">
        <v>38</v>
      </c>
    </row>
    <row r="245" spans="1:18" x14ac:dyDescent="0.3">
      <c r="A245" t="s">
        <v>806</v>
      </c>
      <c r="B245" s="1">
        <v>45582</v>
      </c>
      <c r="C245" s="1" t="str">
        <f>TEXT(Table1[[#This Row],[Order Date]],"yyyy")</f>
        <v>2024</v>
      </c>
      <c r="D245" t="s">
        <v>807</v>
      </c>
      <c r="E245" t="s">
        <v>808</v>
      </c>
      <c r="F245" t="s">
        <v>111</v>
      </c>
      <c r="G245" t="s">
        <v>200</v>
      </c>
      <c r="H245" t="s">
        <v>363</v>
      </c>
      <c r="I245" t="s">
        <v>34</v>
      </c>
      <c r="J245" t="s">
        <v>101</v>
      </c>
      <c r="K245" t="s">
        <v>254</v>
      </c>
      <c r="L245" s="2">
        <v>765.32</v>
      </c>
      <c r="M245">
        <v>2</v>
      </c>
      <c r="N245" s="3">
        <v>0.1</v>
      </c>
      <c r="O245" s="2">
        <v>556.41999999999996</v>
      </c>
      <c r="P245" s="2">
        <v>208.9</v>
      </c>
      <c r="Q245" t="s">
        <v>47</v>
      </c>
      <c r="R245" t="s">
        <v>27</v>
      </c>
    </row>
    <row r="246" spans="1:18" x14ac:dyDescent="0.3">
      <c r="A246" t="s">
        <v>809</v>
      </c>
      <c r="B246" s="1">
        <v>45453</v>
      </c>
      <c r="C246" s="1" t="str">
        <f>TEXT(Table1[[#This Row],[Order Date]],"yyyy")</f>
        <v>2024</v>
      </c>
      <c r="D246" t="s">
        <v>810</v>
      </c>
      <c r="E246" t="s">
        <v>226</v>
      </c>
      <c r="F246" t="s">
        <v>111</v>
      </c>
      <c r="G246" t="s">
        <v>200</v>
      </c>
      <c r="H246" t="s">
        <v>363</v>
      </c>
      <c r="I246" t="s">
        <v>34</v>
      </c>
      <c r="J246" t="s">
        <v>53</v>
      </c>
      <c r="K246" t="s">
        <v>151</v>
      </c>
      <c r="L246" s="2">
        <v>8697.35</v>
      </c>
      <c r="M246">
        <v>4</v>
      </c>
      <c r="N246" s="3">
        <v>0.05</v>
      </c>
      <c r="O246" s="2">
        <v>6998.92</v>
      </c>
      <c r="P246" s="2">
        <v>1698.43</v>
      </c>
      <c r="Q246" t="s">
        <v>37</v>
      </c>
      <c r="R246" t="s">
        <v>38</v>
      </c>
    </row>
    <row r="247" spans="1:18" x14ac:dyDescent="0.3">
      <c r="A247" t="s">
        <v>811</v>
      </c>
      <c r="B247" s="1">
        <v>44989</v>
      </c>
      <c r="C247" s="1" t="str">
        <f>TEXT(Table1[[#This Row],[Order Date]],"yyyy")</f>
        <v>2023</v>
      </c>
      <c r="D247" t="s">
        <v>812</v>
      </c>
      <c r="E247" t="s">
        <v>813</v>
      </c>
      <c r="F247" t="s">
        <v>111</v>
      </c>
      <c r="G247" t="s">
        <v>112</v>
      </c>
      <c r="H247" t="s">
        <v>113</v>
      </c>
      <c r="I247" t="s">
        <v>34</v>
      </c>
      <c r="J247" t="s">
        <v>101</v>
      </c>
      <c r="K247" t="s">
        <v>207</v>
      </c>
      <c r="L247" s="2">
        <v>685.28</v>
      </c>
      <c r="M247">
        <v>1</v>
      </c>
      <c r="N247" s="3">
        <v>0.1</v>
      </c>
      <c r="O247" s="2">
        <v>543.72</v>
      </c>
      <c r="P247" s="2">
        <v>141.56</v>
      </c>
      <c r="Q247" t="s">
        <v>97</v>
      </c>
      <c r="R247" t="s">
        <v>38</v>
      </c>
    </row>
    <row r="248" spans="1:18" x14ac:dyDescent="0.3">
      <c r="A248" t="s">
        <v>814</v>
      </c>
      <c r="B248" s="1">
        <v>45165</v>
      </c>
      <c r="C248" s="1" t="str">
        <f>TEXT(Table1[[#This Row],[Order Date]],"yyyy")</f>
        <v>2023</v>
      </c>
      <c r="D248" t="s">
        <v>815</v>
      </c>
      <c r="E248" t="s">
        <v>816</v>
      </c>
      <c r="F248" t="s">
        <v>20</v>
      </c>
      <c r="G248" t="s">
        <v>21</v>
      </c>
      <c r="H248" t="s">
        <v>22</v>
      </c>
      <c r="I248" t="s">
        <v>34</v>
      </c>
      <c r="J248" t="s">
        <v>101</v>
      </c>
      <c r="K248" t="s">
        <v>102</v>
      </c>
      <c r="L248" s="2">
        <v>10807</v>
      </c>
      <c r="M248">
        <v>14</v>
      </c>
      <c r="N248" s="3">
        <v>0.15</v>
      </c>
      <c r="O248" s="2">
        <v>9138.36</v>
      </c>
      <c r="P248" s="2">
        <v>1668.64</v>
      </c>
      <c r="Q248" t="s">
        <v>74</v>
      </c>
      <c r="R248" t="s">
        <v>55</v>
      </c>
    </row>
    <row r="249" spans="1:18" x14ac:dyDescent="0.3">
      <c r="A249" t="s">
        <v>817</v>
      </c>
      <c r="B249" s="1">
        <v>45653</v>
      </c>
      <c r="C249" s="1" t="str">
        <f>TEXT(Table1[[#This Row],[Order Date]],"yyyy")</f>
        <v>2024</v>
      </c>
      <c r="D249" t="s">
        <v>818</v>
      </c>
      <c r="E249" t="s">
        <v>532</v>
      </c>
      <c r="F249" t="s">
        <v>31</v>
      </c>
      <c r="G249" t="s">
        <v>65</v>
      </c>
      <c r="H249" t="s">
        <v>78</v>
      </c>
      <c r="I249" t="s">
        <v>23</v>
      </c>
      <c r="J249" t="s">
        <v>24</v>
      </c>
      <c r="K249" t="s">
        <v>294</v>
      </c>
      <c r="L249" s="2">
        <v>81656.73</v>
      </c>
      <c r="M249">
        <v>3</v>
      </c>
      <c r="N249" s="3">
        <v>0.05</v>
      </c>
      <c r="O249" s="2">
        <v>49225.05</v>
      </c>
      <c r="P249" s="2">
        <v>32431.68</v>
      </c>
      <c r="Q249" t="s">
        <v>47</v>
      </c>
      <c r="R249" t="s">
        <v>27</v>
      </c>
    </row>
    <row r="250" spans="1:18" x14ac:dyDescent="0.3">
      <c r="A250" t="s">
        <v>819</v>
      </c>
      <c r="B250" s="1">
        <v>45062</v>
      </c>
      <c r="C250" s="1" t="str">
        <f>TEXT(Table1[[#This Row],[Order Date]],"yyyy")</f>
        <v>2023</v>
      </c>
      <c r="D250" t="s">
        <v>799</v>
      </c>
      <c r="E250" t="s">
        <v>719</v>
      </c>
      <c r="F250" t="s">
        <v>20</v>
      </c>
      <c r="G250" t="s">
        <v>179</v>
      </c>
      <c r="H250" t="s">
        <v>180</v>
      </c>
      <c r="I250" t="s">
        <v>34</v>
      </c>
      <c r="J250" t="s">
        <v>35</v>
      </c>
      <c r="K250" t="s">
        <v>820</v>
      </c>
      <c r="L250" s="2">
        <v>4548.7</v>
      </c>
      <c r="M250">
        <v>4</v>
      </c>
      <c r="N250" s="3">
        <v>0.3</v>
      </c>
      <c r="O250" s="2">
        <v>4188.08</v>
      </c>
      <c r="P250" s="2">
        <v>360.62</v>
      </c>
      <c r="Q250" t="s">
        <v>103</v>
      </c>
      <c r="R250" t="s">
        <v>27</v>
      </c>
    </row>
    <row r="251" spans="1:18" x14ac:dyDescent="0.3">
      <c r="A251" t="s">
        <v>821</v>
      </c>
      <c r="B251" s="1">
        <v>45245</v>
      </c>
      <c r="C251" s="1" t="str">
        <f>TEXT(Table1[[#This Row],[Order Date]],"yyyy")</f>
        <v>2023</v>
      </c>
      <c r="D251" t="s">
        <v>328</v>
      </c>
      <c r="E251" t="s">
        <v>168</v>
      </c>
      <c r="F251" t="s">
        <v>111</v>
      </c>
      <c r="G251" t="s">
        <v>112</v>
      </c>
      <c r="H251" t="s">
        <v>113</v>
      </c>
      <c r="I251" t="s">
        <v>34</v>
      </c>
      <c r="J251" t="s">
        <v>45</v>
      </c>
      <c r="K251" t="s">
        <v>46</v>
      </c>
      <c r="L251" s="2">
        <v>3657.09</v>
      </c>
      <c r="M251">
        <v>4</v>
      </c>
      <c r="N251" s="3">
        <v>0.3</v>
      </c>
      <c r="O251" s="2">
        <v>2960.28</v>
      </c>
      <c r="P251" s="2">
        <v>696.81</v>
      </c>
      <c r="Q251" t="s">
        <v>26</v>
      </c>
      <c r="R251" t="s">
        <v>27</v>
      </c>
    </row>
    <row r="252" spans="1:18" x14ac:dyDescent="0.3">
      <c r="A252" t="s">
        <v>822</v>
      </c>
      <c r="B252" s="1">
        <v>45433</v>
      </c>
      <c r="C252" s="1" t="str">
        <f>TEXT(Table1[[#This Row],[Order Date]],"yyyy")</f>
        <v>2024</v>
      </c>
      <c r="D252" t="s">
        <v>823</v>
      </c>
      <c r="E252" t="s">
        <v>50</v>
      </c>
      <c r="F252" t="s">
        <v>42</v>
      </c>
      <c r="G252" t="s">
        <v>71</v>
      </c>
      <c r="H252" t="s">
        <v>428</v>
      </c>
      <c r="I252" t="s">
        <v>23</v>
      </c>
      <c r="J252" t="s">
        <v>60</v>
      </c>
      <c r="K252" t="s">
        <v>241</v>
      </c>
      <c r="L252" s="2">
        <v>274162.09000000003</v>
      </c>
      <c r="M252">
        <v>12</v>
      </c>
      <c r="N252" s="3">
        <v>0.05</v>
      </c>
      <c r="O252" s="2">
        <v>186013.44</v>
      </c>
      <c r="P252" s="2">
        <v>88148.65</v>
      </c>
      <c r="Q252" t="s">
        <v>26</v>
      </c>
      <c r="R252" t="s">
        <v>27</v>
      </c>
    </row>
    <row r="253" spans="1:18" x14ac:dyDescent="0.3">
      <c r="A253" t="s">
        <v>824</v>
      </c>
      <c r="B253" s="1">
        <v>45636</v>
      </c>
      <c r="C253" s="1" t="str">
        <f>TEXT(Table1[[#This Row],[Order Date]],"yyyy")</f>
        <v>2024</v>
      </c>
      <c r="D253" t="s">
        <v>825</v>
      </c>
      <c r="E253" t="s">
        <v>549</v>
      </c>
      <c r="F253" t="s">
        <v>42</v>
      </c>
      <c r="G253" t="s">
        <v>90</v>
      </c>
      <c r="H253" t="s">
        <v>91</v>
      </c>
      <c r="I253" t="s">
        <v>83</v>
      </c>
      <c r="J253" t="s">
        <v>155</v>
      </c>
      <c r="K253" t="s">
        <v>237</v>
      </c>
      <c r="L253" s="2">
        <v>35419.129999999997</v>
      </c>
      <c r="M253">
        <v>4</v>
      </c>
      <c r="N253" s="3">
        <v>0.5</v>
      </c>
      <c r="O253" s="2">
        <v>62976.12</v>
      </c>
      <c r="P253" s="2">
        <v>-27556.99</v>
      </c>
      <c r="Q253" t="s">
        <v>47</v>
      </c>
      <c r="R253" t="s">
        <v>55</v>
      </c>
    </row>
    <row r="254" spans="1:18" x14ac:dyDescent="0.3">
      <c r="A254" t="s">
        <v>826</v>
      </c>
      <c r="B254" s="1">
        <v>45205</v>
      </c>
      <c r="C254" s="1" t="str">
        <f>TEXT(Table1[[#This Row],[Order Date]],"yyyy")</f>
        <v>2023</v>
      </c>
      <c r="D254" t="s">
        <v>502</v>
      </c>
      <c r="E254" t="s">
        <v>800</v>
      </c>
      <c r="F254" t="s">
        <v>20</v>
      </c>
      <c r="G254" t="s">
        <v>160</v>
      </c>
      <c r="H254" t="s">
        <v>161</v>
      </c>
      <c r="I254" t="s">
        <v>83</v>
      </c>
      <c r="J254" t="s">
        <v>155</v>
      </c>
      <c r="K254" t="s">
        <v>550</v>
      </c>
      <c r="L254" s="2">
        <v>141223.06</v>
      </c>
      <c r="M254">
        <v>8</v>
      </c>
      <c r="N254" s="3">
        <v>0.4</v>
      </c>
      <c r="O254" s="2">
        <v>209777.28</v>
      </c>
      <c r="P254" s="2">
        <v>-68554.22</v>
      </c>
      <c r="Q254" t="s">
        <v>26</v>
      </c>
      <c r="R254" t="s">
        <v>38</v>
      </c>
    </row>
    <row r="255" spans="1:18" x14ac:dyDescent="0.3">
      <c r="A255" t="s">
        <v>827</v>
      </c>
      <c r="B255" s="1">
        <v>45538</v>
      </c>
      <c r="C255" s="1" t="str">
        <f>TEXT(Table1[[#This Row],[Order Date]],"yyyy")</f>
        <v>2024</v>
      </c>
      <c r="D255" t="s">
        <v>309</v>
      </c>
      <c r="E255" t="s">
        <v>828</v>
      </c>
      <c r="F255" t="s">
        <v>20</v>
      </c>
      <c r="G255" t="s">
        <v>21</v>
      </c>
      <c r="H255" t="s">
        <v>129</v>
      </c>
      <c r="I255" t="s">
        <v>34</v>
      </c>
      <c r="J255" t="s">
        <v>35</v>
      </c>
      <c r="K255" t="s">
        <v>820</v>
      </c>
      <c r="L255" s="2">
        <v>6537.66</v>
      </c>
      <c r="M255">
        <v>12</v>
      </c>
      <c r="N255" s="3">
        <v>0.2</v>
      </c>
      <c r="O255" s="2">
        <v>6193.68</v>
      </c>
      <c r="P255" s="2">
        <v>343.98</v>
      </c>
      <c r="Q255" t="s">
        <v>37</v>
      </c>
      <c r="R255" t="s">
        <v>38</v>
      </c>
    </row>
    <row r="256" spans="1:18" x14ac:dyDescent="0.3">
      <c r="A256" t="s">
        <v>829</v>
      </c>
      <c r="B256" s="1">
        <v>45188</v>
      </c>
      <c r="C256" s="1" t="str">
        <f>TEXT(Table1[[#This Row],[Order Date]],"yyyy")</f>
        <v>2023</v>
      </c>
      <c r="D256" t="s">
        <v>830</v>
      </c>
      <c r="E256" t="s">
        <v>554</v>
      </c>
      <c r="F256" t="s">
        <v>20</v>
      </c>
      <c r="G256" t="s">
        <v>160</v>
      </c>
      <c r="H256" t="s">
        <v>161</v>
      </c>
      <c r="I256" t="s">
        <v>34</v>
      </c>
      <c r="J256" t="s">
        <v>35</v>
      </c>
      <c r="K256" t="s">
        <v>820</v>
      </c>
      <c r="L256" s="2">
        <v>12835.94</v>
      </c>
      <c r="M256">
        <v>11</v>
      </c>
      <c r="N256" s="3">
        <v>0.4</v>
      </c>
      <c r="O256" s="2">
        <v>18938.59</v>
      </c>
      <c r="P256" s="2">
        <v>-6102.65</v>
      </c>
      <c r="Q256" t="s">
        <v>74</v>
      </c>
      <c r="R256" t="s">
        <v>38</v>
      </c>
    </row>
    <row r="257" spans="1:18" x14ac:dyDescent="0.3">
      <c r="A257" t="s">
        <v>831</v>
      </c>
      <c r="B257" s="1">
        <v>45238</v>
      </c>
      <c r="C257" s="1" t="str">
        <f>TEXT(Table1[[#This Row],[Order Date]],"yyyy")</f>
        <v>2023</v>
      </c>
      <c r="D257" t="s">
        <v>832</v>
      </c>
      <c r="E257" t="s">
        <v>41</v>
      </c>
      <c r="F257" t="s">
        <v>31</v>
      </c>
      <c r="G257" t="s">
        <v>32</v>
      </c>
      <c r="H257" t="s">
        <v>175</v>
      </c>
      <c r="I257" t="s">
        <v>23</v>
      </c>
      <c r="J257" t="s">
        <v>24</v>
      </c>
      <c r="K257" t="s">
        <v>273</v>
      </c>
      <c r="L257" s="2">
        <v>119921.26</v>
      </c>
      <c r="M257">
        <v>14</v>
      </c>
      <c r="N257" s="3">
        <v>0.1</v>
      </c>
      <c r="O257" s="2">
        <v>94327.1</v>
      </c>
      <c r="P257" s="2">
        <v>25594.16</v>
      </c>
      <c r="Q257" t="s">
        <v>26</v>
      </c>
      <c r="R257" t="s">
        <v>38</v>
      </c>
    </row>
    <row r="258" spans="1:18" x14ac:dyDescent="0.3">
      <c r="A258" t="s">
        <v>833</v>
      </c>
      <c r="B258" s="1">
        <v>45386</v>
      </c>
      <c r="C258" s="1" t="str">
        <f>TEXT(Table1[[#This Row],[Order Date]],"yyyy")</f>
        <v>2024</v>
      </c>
      <c r="D258" t="s">
        <v>834</v>
      </c>
      <c r="E258" t="s">
        <v>835</v>
      </c>
      <c r="F258" t="s">
        <v>31</v>
      </c>
      <c r="G258" t="s">
        <v>51</v>
      </c>
      <c r="H258" t="s">
        <v>52</v>
      </c>
      <c r="I258" t="s">
        <v>23</v>
      </c>
      <c r="J258" t="s">
        <v>60</v>
      </c>
      <c r="K258" t="s">
        <v>764</v>
      </c>
      <c r="L258" s="2">
        <v>78310.55</v>
      </c>
      <c r="M258">
        <v>15</v>
      </c>
      <c r="N258" s="3">
        <v>0.3</v>
      </c>
      <c r="O258" s="2">
        <v>69337.95</v>
      </c>
      <c r="P258" s="2">
        <v>8972.6</v>
      </c>
      <c r="Q258" t="s">
        <v>26</v>
      </c>
      <c r="R258" t="s">
        <v>27</v>
      </c>
    </row>
    <row r="259" spans="1:18" x14ac:dyDescent="0.3">
      <c r="A259" t="s">
        <v>836</v>
      </c>
      <c r="B259" s="1">
        <v>45212</v>
      </c>
      <c r="C259" s="1" t="str">
        <f>TEXT(Table1[[#This Row],[Order Date]],"yyyy")</f>
        <v>2023</v>
      </c>
      <c r="D259" t="s">
        <v>837</v>
      </c>
      <c r="E259" t="s">
        <v>665</v>
      </c>
      <c r="F259" t="s">
        <v>42</v>
      </c>
      <c r="G259" t="s">
        <v>90</v>
      </c>
      <c r="H259" t="s">
        <v>91</v>
      </c>
      <c r="I259" t="s">
        <v>23</v>
      </c>
      <c r="J259" t="s">
        <v>134</v>
      </c>
      <c r="K259" t="s">
        <v>246</v>
      </c>
      <c r="L259" s="2">
        <v>32165.13</v>
      </c>
      <c r="M259">
        <v>6</v>
      </c>
      <c r="N259" s="3">
        <v>0.1</v>
      </c>
      <c r="O259" s="2">
        <v>19981.14</v>
      </c>
      <c r="P259" s="2">
        <v>12183.99</v>
      </c>
      <c r="Q259" t="s">
        <v>47</v>
      </c>
      <c r="R259" t="s">
        <v>27</v>
      </c>
    </row>
    <row r="260" spans="1:18" x14ac:dyDescent="0.3">
      <c r="A260" t="s">
        <v>838</v>
      </c>
      <c r="B260" s="1">
        <v>45226</v>
      </c>
      <c r="C260" s="1" t="str">
        <f>TEXT(Table1[[#This Row],[Order Date]],"yyyy")</f>
        <v>2023</v>
      </c>
      <c r="D260" t="s">
        <v>839</v>
      </c>
      <c r="E260" t="s">
        <v>840</v>
      </c>
      <c r="F260" t="s">
        <v>42</v>
      </c>
      <c r="G260" t="s">
        <v>71</v>
      </c>
      <c r="H260" t="s">
        <v>72</v>
      </c>
      <c r="I260" t="s">
        <v>23</v>
      </c>
      <c r="J260" t="s">
        <v>134</v>
      </c>
      <c r="K260" t="s">
        <v>440</v>
      </c>
      <c r="L260" s="2">
        <v>89411.28</v>
      </c>
      <c r="M260">
        <v>7</v>
      </c>
      <c r="N260" s="3">
        <v>0.4</v>
      </c>
      <c r="O260" s="2">
        <v>128485.63</v>
      </c>
      <c r="P260" s="2">
        <v>-39074.35</v>
      </c>
      <c r="Q260" t="s">
        <v>103</v>
      </c>
      <c r="R260" t="s">
        <v>55</v>
      </c>
    </row>
    <row r="261" spans="1:18" x14ac:dyDescent="0.3">
      <c r="A261" t="s">
        <v>841</v>
      </c>
      <c r="B261" s="1">
        <v>45265</v>
      </c>
      <c r="C261" s="1" t="str">
        <f>TEXT(Table1[[#This Row],[Order Date]],"yyyy")</f>
        <v>2023</v>
      </c>
      <c r="D261" t="s">
        <v>842</v>
      </c>
      <c r="E261" t="s">
        <v>439</v>
      </c>
      <c r="F261" t="s">
        <v>42</v>
      </c>
      <c r="G261" t="s">
        <v>43</v>
      </c>
      <c r="H261" t="s">
        <v>59</v>
      </c>
      <c r="I261" t="s">
        <v>34</v>
      </c>
      <c r="J261" t="s">
        <v>101</v>
      </c>
      <c r="K261" t="s">
        <v>843</v>
      </c>
      <c r="L261" s="2">
        <v>10515.78</v>
      </c>
      <c r="M261">
        <v>13</v>
      </c>
      <c r="N261" s="3">
        <v>0.5</v>
      </c>
      <c r="O261" s="2">
        <v>18717.53</v>
      </c>
      <c r="P261" s="2">
        <v>-8201.75</v>
      </c>
      <c r="Q261" t="s">
        <v>121</v>
      </c>
      <c r="R261" t="s">
        <v>55</v>
      </c>
    </row>
    <row r="262" spans="1:18" x14ac:dyDescent="0.3">
      <c r="A262" t="s">
        <v>844</v>
      </c>
      <c r="B262" s="1">
        <v>45515</v>
      </c>
      <c r="C262" s="1" t="str">
        <f>TEXT(Table1[[#This Row],[Order Date]],"yyyy")</f>
        <v>2024</v>
      </c>
      <c r="D262" t="s">
        <v>845</v>
      </c>
      <c r="E262" t="s">
        <v>293</v>
      </c>
      <c r="F262" t="s">
        <v>42</v>
      </c>
      <c r="G262" t="s">
        <v>43</v>
      </c>
      <c r="H262" t="s">
        <v>44</v>
      </c>
      <c r="I262" t="s">
        <v>34</v>
      </c>
      <c r="J262" t="s">
        <v>101</v>
      </c>
      <c r="K262" t="s">
        <v>533</v>
      </c>
      <c r="L262" s="2">
        <v>11903.22</v>
      </c>
      <c r="M262">
        <v>12</v>
      </c>
      <c r="N262" s="3">
        <v>0.5</v>
      </c>
      <c r="O262" s="2">
        <v>20574.240000000002</v>
      </c>
      <c r="P262" s="2">
        <v>-8671.02</v>
      </c>
      <c r="Q262" t="s">
        <v>86</v>
      </c>
      <c r="R262" t="s">
        <v>27</v>
      </c>
    </row>
    <row r="263" spans="1:18" x14ac:dyDescent="0.3">
      <c r="A263" t="s">
        <v>846</v>
      </c>
      <c r="B263" s="1">
        <v>45219</v>
      </c>
      <c r="C263" s="1" t="str">
        <f>TEXT(Table1[[#This Row],[Order Date]],"yyyy")</f>
        <v>2023</v>
      </c>
      <c r="D263" t="s">
        <v>847</v>
      </c>
      <c r="E263" t="s">
        <v>716</v>
      </c>
      <c r="F263" t="s">
        <v>20</v>
      </c>
      <c r="G263" t="s">
        <v>160</v>
      </c>
      <c r="H263" t="s">
        <v>161</v>
      </c>
      <c r="I263" t="s">
        <v>23</v>
      </c>
      <c r="J263" t="s">
        <v>60</v>
      </c>
      <c r="K263" t="s">
        <v>61</v>
      </c>
      <c r="L263" s="2">
        <v>322225.2</v>
      </c>
      <c r="M263">
        <v>14</v>
      </c>
      <c r="N263" s="3">
        <v>0.15</v>
      </c>
      <c r="O263" s="2">
        <v>223816.32000000001</v>
      </c>
      <c r="P263" s="2">
        <v>98408.88</v>
      </c>
      <c r="Q263" t="s">
        <v>74</v>
      </c>
      <c r="R263" t="s">
        <v>55</v>
      </c>
    </row>
    <row r="264" spans="1:18" x14ac:dyDescent="0.3">
      <c r="A264" t="s">
        <v>848</v>
      </c>
      <c r="B264" s="1">
        <v>45606</v>
      </c>
      <c r="C264" s="1" t="str">
        <f>TEXT(Table1[[#This Row],[Order Date]],"yyyy")</f>
        <v>2024</v>
      </c>
      <c r="D264" t="s">
        <v>849</v>
      </c>
      <c r="E264" t="s">
        <v>226</v>
      </c>
      <c r="F264" t="s">
        <v>42</v>
      </c>
      <c r="G264" t="s">
        <v>71</v>
      </c>
      <c r="H264" t="s">
        <v>428</v>
      </c>
      <c r="I264" t="s">
        <v>23</v>
      </c>
      <c r="J264" t="s">
        <v>134</v>
      </c>
      <c r="K264" t="s">
        <v>576</v>
      </c>
      <c r="L264" s="2">
        <v>143597.47</v>
      </c>
      <c r="M264">
        <v>7</v>
      </c>
      <c r="N264" s="3">
        <v>0.3</v>
      </c>
      <c r="O264" s="2">
        <v>121000.39</v>
      </c>
      <c r="P264" s="2">
        <v>22597.08</v>
      </c>
      <c r="Q264" t="s">
        <v>37</v>
      </c>
      <c r="R264" t="s">
        <v>27</v>
      </c>
    </row>
    <row r="265" spans="1:18" x14ac:dyDescent="0.3">
      <c r="A265" t="s">
        <v>850</v>
      </c>
      <c r="B265" s="1">
        <v>45108</v>
      </c>
      <c r="C265" s="1" t="str">
        <f>TEXT(Table1[[#This Row],[Order Date]],"yyyy")</f>
        <v>2023</v>
      </c>
      <c r="D265" t="s">
        <v>851</v>
      </c>
      <c r="E265" t="s">
        <v>852</v>
      </c>
      <c r="F265" t="s">
        <v>42</v>
      </c>
      <c r="G265" t="s">
        <v>90</v>
      </c>
      <c r="H265" t="s">
        <v>91</v>
      </c>
      <c r="I265" t="s">
        <v>23</v>
      </c>
      <c r="J265" t="s">
        <v>114</v>
      </c>
      <c r="K265" t="s">
        <v>147</v>
      </c>
      <c r="L265" s="2">
        <v>178085.03</v>
      </c>
      <c r="M265">
        <v>12</v>
      </c>
      <c r="N265" s="3">
        <v>0</v>
      </c>
      <c r="O265" s="2">
        <v>117634.2</v>
      </c>
      <c r="P265" s="2">
        <v>60450.83</v>
      </c>
      <c r="Q265" t="s">
        <v>26</v>
      </c>
      <c r="R265" t="s">
        <v>27</v>
      </c>
    </row>
    <row r="266" spans="1:18" x14ac:dyDescent="0.3">
      <c r="A266" t="s">
        <v>853</v>
      </c>
      <c r="B266" s="1">
        <v>45504</v>
      </c>
      <c r="C266" s="1" t="str">
        <f>TEXT(Table1[[#This Row],[Order Date]],"yyyy")</f>
        <v>2024</v>
      </c>
      <c r="D266" t="s">
        <v>854</v>
      </c>
      <c r="E266" t="s">
        <v>855</v>
      </c>
      <c r="F266" t="s">
        <v>111</v>
      </c>
      <c r="G266" t="s">
        <v>112</v>
      </c>
      <c r="H266" t="s">
        <v>113</v>
      </c>
      <c r="I266" t="s">
        <v>83</v>
      </c>
      <c r="J266" t="s">
        <v>84</v>
      </c>
      <c r="K266" t="s">
        <v>470</v>
      </c>
      <c r="L266" s="2">
        <v>455840.48</v>
      </c>
      <c r="M266">
        <v>11</v>
      </c>
      <c r="N266" s="3">
        <v>0.15</v>
      </c>
      <c r="O266" s="2">
        <v>303226.65999999997</v>
      </c>
      <c r="P266" s="2">
        <v>152613.82</v>
      </c>
      <c r="Q266" t="s">
        <v>121</v>
      </c>
      <c r="R266" t="s">
        <v>55</v>
      </c>
    </row>
    <row r="267" spans="1:18" x14ac:dyDescent="0.3">
      <c r="A267" t="s">
        <v>856</v>
      </c>
      <c r="B267" s="1">
        <v>45603</v>
      </c>
      <c r="C267" s="1" t="str">
        <f>TEXT(Table1[[#This Row],[Order Date]],"yyyy")</f>
        <v>2024</v>
      </c>
      <c r="D267" t="s">
        <v>857</v>
      </c>
      <c r="E267" t="s">
        <v>858</v>
      </c>
      <c r="F267" t="s">
        <v>20</v>
      </c>
      <c r="G267" t="s">
        <v>160</v>
      </c>
      <c r="H267" t="s">
        <v>245</v>
      </c>
      <c r="I267" t="s">
        <v>23</v>
      </c>
      <c r="J267" t="s">
        <v>24</v>
      </c>
      <c r="K267" t="s">
        <v>433</v>
      </c>
      <c r="L267" s="2">
        <v>54018.54</v>
      </c>
      <c r="M267">
        <v>12</v>
      </c>
      <c r="N267" s="3">
        <v>0.15</v>
      </c>
      <c r="O267" s="2">
        <v>42467.4</v>
      </c>
      <c r="P267" s="2">
        <v>11551.14</v>
      </c>
      <c r="Q267" t="s">
        <v>103</v>
      </c>
      <c r="R267" t="s">
        <v>27</v>
      </c>
    </row>
    <row r="268" spans="1:18" x14ac:dyDescent="0.3">
      <c r="A268" t="s">
        <v>859</v>
      </c>
      <c r="B268" s="1">
        <v>45603</v>
      </c>
      <c r="C268" s="1" t="str">
        <f>TEXT(Table1[[#This Row],[Order Date]],"yyyy")</f>
        <v>2024</v>
      </c>
      <c r="D268" t="s">
        <v>860</v>
      </c>
      <c r="E268" t="s">
        <v>634</v>
      </c>
      <c r="F268" t="s">
        <v>111</v>
      </c>
      <c r="G268" t="s">
        <v>200</v>
      </c>
      <c r="H268" t="s">
        <v>201</v>
      </c>
      <c r="I268" t="s">
        <v>23</v>
      </c>
      <c r="J268" t="s">
        <v>60</v>
      </c>
      <c r="K268" t="s">
        <v>61</v>
      </c>
      <c r="L268" s="2">
        <v>73613.94</v>
      </c>
      <c r="M268">
        <v>9</v>
      </c>
      <c r="N268" s="3">
        <v>0.5</v>
      </c>
      <c r="O268" s="2">
        <v>127800.36</v>
      </c>
      <c r="P268" s="2">
        <v>-54186.42</v>
      </c>
      <c r="Q268" t="s">
        <v>86</v>
      </c>
      <c r="R268" t="s">
        <v>38</v>
      </c>
    </row>
    <row r="269" spans="1:18" x14ac:dyDescent="0.3">
      <c r="A269" t="s">
        <v>861</v>
      </c>
      <c r="B269" s="1">
        <v>45544</v>
      </c>
      <c r="C269" s="1" t="str">
        <f>TEXT(Table1[[#This Row],[Order Date]],"yyyy")</f>
        <v>2024</v>
      </c>
      <c r="D269" t="s">
        <v>862</v>
      </c>
      <c r="E269" t="s">
        <v>206</v>
      </c>
      <c r="F269" t="s">
        <v>31</v>
      </c>
      <c r="G269" t="s">
        <v>65</v>
      </c>
      <c r="H269" t="s">
        <v>66</v>
      </c>
      <c r="I269" t="s">
        <v>23</v>
      </c>
      <c r="J269" t="s">
        <v>114</v>
      </c>
      <c r="K269" t="s">
        <v>863</v>
      </c>
      <c r="L269" s="2">
        <v>181445.09</v>
      </c>
      <c r="M269">
        <v>14</v>
      </c>
      <c r="N269" s="3">
        <v>0.3</v>
      </c>
      <c r="O269" s="2">
        <v>161473.76</v>
      </c>
      <c r="P269" s="2">
        <v>19971.330000000002</v>
      </c>
      <c r="Q269" t="s">
        <v>37</v>
      </c>
      <c r="R269" t="s">
        <v>27</v>
      </c>
    </row>
    <row r="270" spans="1:18" x14ac:dyDescent="0.3">
      <c r="A270" t="s">
        <v>864</v>
      </c>
      <c r="B270" s="1">
        <v>45461</v>
      </c>
      <c r="C270" s="1" t="str">
        <f>TEXT(Table1[[#This Row],[Order Date]],"yyyy")</f>
        <v>2024</v>
      </c>
      <c r="D270" t="s">
        <v>865</v>
      </c>
      <c r="E270" t="s">
        <v>473</v>
      </c>
      <c r="F270" t="s">
        <v>20</v>
      </c>
      <c r="G270" t="s">
        <v>179</v>
      </c>
      <c r="H270" t="s">
        <v>180</v>
      </c>
      <c r="I270" t="s">
        <v>83</v>
      </c>
      <c r="J270" t="s">
        <v>202</v>
      </c>
      <c r="K270" t="s">
        <v>866</v>
      </c>
      <c r="L270" s="2">
        <v>147788.31</v>
      </c>
      <c r="M270">
        <v>5</v>
      </c>
      <c r="N270" s="3">
        <v>0.2</v>
      </c>
      <c r="O270" s="2">
        <v>120916.2</v>
      </c>
      <c r="P270" s="2">
        <v>26872.11</v>
      </c>
      <c r="Q270" t="s">
        <v>47</v>
      </c>
      <c r="R270" t="s">
        <v>38</v>
      </c>
    </row>
    <row r="271" spans="1:18" x14ac:dyDescent="0.3">
      <c r="A271" t="s">
        <v>867</v>
      </c>
      <c r="B271" s="1">
        <v>45257</v>
      </c>
      <c r="C271" s="1" t="str">
        <f>TEXT(Table1[[#This Row],[Order Date]],"yyyy")</f>
        <v>2023</v>
      </c>
      <c r="D271" t="s">
        <v>868</v>
      </c>
      <c r="E271" t="s">
        <v>554</v>
      </c>
      <c r="F271" t="s">
        <v>111</v>
      </c>
      <c r="G271" t="s">
        <v>169</v>
      </c>
      <c r="H271" t="s">
        <v>170</v>
      </c>
      <c r="I271" t="s">
        <v>34</v>
      </c>
      <c r="J271" t="s">
        <v>101</v>
      </c>
      <c r="K271" t="s">
        <v>594</v>
      </c>
      <c r="L271" s="2">
        <v>5461.71</v>
      </c>
      <c r="M271">
        <v>10</v>
      </c>
      <c r="N271" s="3">
        <v>0.15</v>
      </c>
      <c r="O271" s="2">
        <v>4614.8999999999996</v>
      </c>
      <c r="P271" s="2">
        <v>846.81</v>
      </c>
      <c r="Q271" t="s">
        <v>47</v>
      </c>
      <c r="R271" t="s">
        <v>55</v>
      </c>
    </row>
    <row r="272" spans="1:18" x14ac:dyDescent="0.3">
      <c r="A272" t="s">
        <v>869</v>
      </c>
      <c r="B272" s="1">
        <v>45419</v>
      </c>
      <c r="C272" s="1" t="str">
        <f>TEXT(Table1[[#This Row],[Order Date]],"yyyy")</f>
        <v>2024</v>
      </c>
      <c r="D272" t="s">
        <v>870</v>
      </c>
      <c r="E272" t="s">
        <v>70</v>
      </c>
      <c r="F272" t="s">
        <v>20</v>
      </c>
      <c r="G272" t="s">
        <v>179</v>
      </c>
      <c r="H272" t="s">
        <v>180</v>
      </c>
      <c r="I272" t="s">
        <v>34</v>
      </c>
      <c r="J272" t="s">
        <v>35</v>
      </c>
      <c r="K272" t="s">
        <v>418</v>
      </c>
      <c r="L272" s="2">
        <v>22900.19</v>
      </c>
      <c r="M272">
        <v>14</v>
      </c>
      <c r="N272" s="3">
        <v>0.1</v>
      </c>
      <c r="O272" s="2">
        <v>18347</v>
      </c>
      <c r="P272" s="2">
        <v>4553.1899999999996</v>
      </c>
      <c r="Q272" t="s">
        <v>26</v>
      </c>
      <c r="R272" t="s">
        <v>27</v>
      </c>
    </row>
    <row r="273" spans="1:18" x14ac:dyDescent="0.3">
      <c r="A273" t="s">
        <v>871</v>
      </c>
      <c r="B273" s="1">
        <v>45247</v>
      </c>
      <c r="C273" s="1" t="str">
        <f>TEXT(Table1[[#This Row],[Order Date]],"yyyy")</f>
        <v>2023</v>
      </c>
      <c r="D273" t="s">
        <v>872</v>
      </c>
      <c r="E273" t="s">
        <v>593</v>
      </c>
      <c r="F273" t="s">
        <v>31</v>
      </c>
      <c r="G273" t="s">
        <v>65</v>
      </c>
      <c r="H273" t="s">
        <v>66</v>
      </c>
      <c r="I273" t="s">
        <v>23</v>
      </c>
      <c r="J273" t="s">
        <v>114</v>
      </c>
      <c r="K273" t="s">
        <v>147</v>
      </c>
      <c r="L273" s="2">
        <v>173434.23</v>
      </c>
      <c r="M273">
        <v>6</v>
      </c>
      <c r="N273" s="3">
        <v>0.15</v>
      </c>
      <c r="O273" s="2">
        <v>118874.7</v>
      </c>
      <c r="P273" s="2">
        <v>54559.53</v>
      </c>
      <c r="Q273" t="s">
        <v>97</v>
      </c>
      <c r="R273" t="s">
        <v>38</v>
      </c>
    </row>
    <row r="274" spans="1:18" x14ac:dyDescent="0.3">
      <c r="A274" t="s">
        <v>873</v>
      </c>
      <c r="B274" s="1">
        <v>45404</v>
      </c>
      <c r="C274" s="1" t="str">
        <f>TEXT(Table1[[#This Row],[Order Date]],"yyyy")</f>
        <v>2024</v>
      </c>
      <c r="D274" t="s">
        <v>874</v>
      </c>
      <c r="E274" t="s">
        <v>479</v>
      </c>
      <c r="F274" t="s">
        <v>111</v>
      </c>
      <c r="G274" t="s">
        <v>200</v>
      </c>
      <c r="H274" t="s">
        <v>201</v>
      </c>
      <c r="I274" t="s">
        <v>23</v>
      </c>
      <c r="J274" t="s">
        <v>134</v>
      </c>
      <c r="K274" t="s">
        <v>246</v>
      </c>
      <c r="L274" s="2">
        <v>29885.9</v>
      </c>
      <c r="M274">
        <v>6</v>
      </c>
      <c r="N274" s="3">
        <v>0.5</v>
      </c>
      <c r="O274" s="2">
        <v>52432.56</v>
      </c>
      <c r="P274" s="2">
        <v>-22546.66</v>
      </c>
      <c r="Q274" t="s">
        <v>86</v>
      </c>
      <c r="R274" t="s">
        <v>38</v>
      </c>
    </row>
    <row r="275" spans="1:18" x14ac:dyDescent="0.3">
      <c r="A275" t="s">
        <v>875</v>
      </c>
      <c r="B275" s="1">
        <v>45608</v>
      </c>
      <c r="C275" s="1" t="str">
        <f>TEXT(Table1[[#This Row],[Order Date]],"yyyy")</f>
        <v>2024</v>
      </c>
      <c r="D275" t="s">
        <v>876</v>
      </c>
      <c r="E275" t="s">
        <v>877</v>
      </c>
      <c r="F275" t="s">
        <v>42</v>
      </c>
      <c r="G275" t="s">
        <v>43</v>
      </c>
      <c r="H275" t="s">
        <v>44</v>
      </c>
      <c r="I275" t="s">
        <v>23</v>
      </c>
      <c r="J275" t="s">
        <v>134</v>
      </c>
      <c r="K275" t="s">
        <v>246</v>
      </c>
      <c r="L275" s="2">
        <v>86373.63</v>
      </c>
      <c r="M275">
        <v>11</v>
      </c>
      <c r="N275" s="3">
        <v>0.1</v>
      </c>
      <c r="O275" s="2">
        <v>70357.87</v>
      </c>
      <c r="P275" s="2">
        <v>16015.76</v>
      </c>
      <c r="Q275" t="s">
        <v>37</v>
      </c>
      <c r="R275" t="s">
        <v>38</v>
      </c>
    </row>
    <row r="276" spans="1:18" x14ac:dyDescent="0.3">
      <c r="A276" t="s">
        <v>878</v>
      </c>
      <c r="B276" s="1">
        <v>45245</v>
      </c>
      <c r="C276" s="1" t="str">
        <f>TEXT(Table1[[#This Row],[Order Date]],"yyyy")</f>
        <v>2023</v>
      </c>
      <c r="D276" t="s">
        <v>879</v>
      </c>
      <c r="E276" t="s">
        <v>816</v>
      </c>
      <c r="F276" t="s">
        <v>111</v>
      </c>
      <c r="G276" t="s">
        <v>200</v>
      </c>
      <c r="H276" t="s">
        <v>201</v>
      </c>
      <c r="I276" t="s">
        <v>23</v>
      </c>
      <c r="J276" t="s">
        <v>24</v>
      </c>
      <c r="K276" t="s">
        <v>162</v>
      </c>
      <c r="L276" s="2">
        <v>72989.03</v>
      </c>
      <c r="M276">
        <v>6</v>
      </c>
      <c r="N276" s="3">
        <v>0.15</v>
      </c>
      <c r="O276" s="2">
        <v>53518.080000000002</v>
      </c>
      <c r="P276" s="2">
        <v>19470.95</v>
      </c>
      <c r="Q276" t="s">
        <v>86</v>
      </c>
      <c r="R276" t="s">
        <v>55</v>
      </c>
    </row>
    <row r="277" spans="1:18" x14ac:dyDescent="0.3">
      <c r="A277" t="s">
        <v>880</v>
      </c>
      <c r="B277" s="1">
        <v>45630</v>
      </c>
      <c r="C277" s="1" t="str">
        <f>TEXT(Table1[[#This Row],[Order Date]],"yyyy")</f>
        <v>2024</v>
      </c>
      <c r="D277" t="s">
        <v>754</v>
      </c>
      <c r="E277" t="s">
        <v>881</v>
      </c>
      <c r="F277" t="s">
        <v>20</v>
      </c>
      <c r="G277" t="s">
        <v>21</v>
      </c>
      <c r="H277" t="s">
        <v>129</v>
      </c>
      <c r="I277" t="s">
        <v>83</v>
      </c>
      <c r="J277" t="s">
        <v>84</v>
      </c>
      <c r="K277" t="s">
        <v>181</v>
      </c>
      <c r="L277" s="2">
        <v>762234.93</v>
      </c>
      <c r="M277">
        <v>15</v>
      </c>
      <c r="N277" s="3">
        <v>0.3</v>
      </c>
      <c r="O277" s="2">
        <v>618564.15</v>
      </c>
      <c r="P277" s="2">
        <v>143670.78</v>
      </c>
      <c r="Q277" t="s">
        <v>103</v>
      </c>
      <c r="R277" t="s">
        <v>38</v>
      </c>
    </row>
    <row r="278" spans="1:18" x14ac:dyDescent="0.3">
      <c r="A278" t="s">
        <v>882</v>
      </c>
      <c r="B278" s="1">
        <v>45571</v>
      </c>
      <c r="C278" s="1" t="str">
        <f>TEXT(Table1[[#This Row],[Order Date]],"yyyy")</f>
        <v>2024</v>
      </c>
      <c r="D278" t="s">
        <v>883</v>
      </c>
      <c r="E278" t="s">
        <v>368</v>
      </c>
      <c r="F278" t="s">
        <v>111</v>
      </c>
      <c r="G278" t="s">
        <v>200</v>
      </c>
      <c r="H278" t="s">
        <v>201</v>
      </c>
      <c r="I278" t="s">
        <v>34</v>
      </c>
      <c r="J278" t="s">
        <v>45</v>
      </c>
      <c r="K278" t="s">
        <v>223</v>
      </c>
      <c r="L278" s="2">
        <v>5673.64</v>
      </c>
      <c r="M278">
        <v>9</v>
      </c>
      <c r="N278" s="3">
        <v>0.05</v>
      </c>
      <c r="O278" s="2">
        <v>3378.06</v>
      </c>
      <c r="P278" s="2">
        <v>2295.58</v>
      </c>
      <c r="Q278" t="s">
        <v>86</v>
      </c>
      <c r="R278" t="s">
        <v>55</v>
      </c>
    </row>
    <row r="279" spans="1:18" x14ac:dyDescent="0.3">
      <c r="A279" t="s">
        <v>884</v>
      </c>
      <c r="B279" s="1">
        <v>45291</v>
      </c>
      <c r="C279" s="1" t="str">
        <f>TEXT(Table1[[#This Row],[Order Date]],"yyyy")</f>
        <v>2023</v>
      </c>
      <c r="D279" t="s">
        <v>885</v>
      </c>
      <c r="E279" t="s">
        <v>432</v>
      </c>
      <c r="F279" t="s">
        <v>42</v>
      </c>
      <c r="G279" t="s">
        <v>71</v>
      </c>
      <c r="H279" t="s">
        <v>428</v>
      </c>
      <c r="I279" t="s">
        <v>23</v>
      </c>
      <c r="J279" t="s">
        <v>60</v>
      </c>
      <c r="K279" t="s">
        <v>307</v>
      </c>
      <c r="L279" s="2">
        <v>114219.71</v>
      </c>
      <c r="M279">
        <v>12</v>
      </c>
      <c r="N279" s="3">
        <v>0.4</v>
      </c>
      <c r="O279" s="2">
        <v>166842</v>
      </c>
      <c r="P279" s="2">
        <v>-52622.29</v>
      </c>
      <c r="Q279" t="s">
        <v>74</v>
      </c>
      <c r="R279" t="s">
        <v>55</v>
      </c>
    </row>
    <row r="280" spans="1:18" x14ac:dyDescent="0.3">
      <c r="A280" t="s">
        <v>886</v>
      </c>
      <c r="B280" s="1">
        <v>45159</v>
      </c>
      <c r="C280" s="1" t="str">
        <f>TEXT(Table1[[#This Row],[Order Date]],"yyyy")</f>
        <v>2023</v>
      </c>
      <c r="D280" t="s">
        <v>511</v>
      </c>
      <c r="E280" t="s">
        <v>539</v>
      </c>
      <c r="F280" t="s">
        <v>42</v>
      </c>
      <c r="G280" t="s">
        <v>90</v>
      </c>
      <c r="H280" t="s">
        <v>91</v>
      </c>
      <c r="I280" t="s">
        <v>34</v>
      </c>
      <c r="J280" t="s">
        <v>35</v>
      </c>
      <c r="K280" t="s">
        <v>418</v>
      </c>
      <c r="L280" s="2">
        <v>20543.7</v>
      </c>
      <c r="M280">
        <v>11</v>
      </c>
      <c r="N280" s="3">
        <v>0.2</v>
      </c>
      <c r="O280" s="2">
        <v>14499.98</v>
      </c>
      <c r="P280" s="2">
        <v>6043.72</v>
      </c>
      <c r="Q280" t="s">
        <v>97</v>
      </c>
      <c r="R280" t="s">
        <v>27</v>
      </c>
    </row>
    <row r="281" spans="1:18" x14ac:dyDescent="0.3">
      <c r="A281" t="s">
        <v>887</v>
      </c>
      <c r="B281" s="1">
        <v>45214</v>
      </c>
      <c r="C281" s="1" t="str">
        <f>TEXT(Table1[[#This Row],[Order Date]],"yyyy")</f>
        <v>2023</v>
      </c>
      <c r="D281" t="s">
        <v>888</v>
      </c>
      <c r="E281" t="s">
        <v>278</v>
      </c>
      <c r="F281" t="s">
        <v>42</v>
      </c>
      <c r="G281" t="s">
        <v>43</v>
      </c>
      <c r="H281" t="s">
        <v>44</v>
      </c>
      <c r="I281" t="s">
        <v>83</v>
      </c>
      <c r="J281" t="s">
        <v>155</v>
      </c>
      <c r="K281" t="s">
        <v>391</v>
      </c>
      <c r="L281" s="2">
        <v>44341.83</v>
      </c>
      <c r="M281">
        <v>1</v>
      </c>
      <c r="N281" s="3">
        <v>0</v>
      </c>
      <c r="O281" s="2">
        <v>25764.34</v>
      </c>
      <c r="P281" s="2">
        <v>18577.490000000002</v>
      </c>
      <c r="Q281" t="s">
        <v>37</v>
      </c>
      <c r="R281" t="s">
        <v>38</v>
      </c>
    </row>
    <row r="282" spans="1:18" x14ac:dyDescent="0.3">
      <c r="A282" t="s">
        <v>889</v>
      </c>
      <c r="B282" s="1">
        <v>45224</v>
      </c>
      <c r="C282" s="1" t="str">
        <f>TEXT(Table1[[#This Row],[Order Date]],"yyyy")</f>
        <v>2023</v>
      </c>
      <c r="D282" t="s">
        <v>890</v>
      </c>
      <c r="E282" t="s">
        <v>313</v>
      </c>
      <c r="F282" t="s">
        <v>111</v>
      </c>
      <c r="G282" t="s">
        <v>169</v>
      </c>
      <c r="H282" t="s">
        <v>170</v>
      </c>
      <c r="I282" t="s">
        <v>23</v>
      </c>
      <c r="J282" t="s">
        <v>134</v>
      </c>
      <c r="K282" t="s">
        <v>466</v>
      </c>
      <c r="L282" s="2">
        <v>129289.32</v>
      </c>
      <c r="M282">
        <v>12</v>
      </c>
      <c r="N282" s="3">
        <v>0.5</v>
      </c>
      <c r="O282" s="2">
        <v>218041.8</v>
      </c>
      <c r="P282" s="2">
        <v>-88752.48</v>
      </c>
      <c r="Q282" t="s">
        <v>97</v>
      </c>
      <c r="R282" t="s">
        <v>27</v>
      </c>
    </row>
    <row r="283" spans="1:18" x14ac:dyDescent="0.3">
      <c r="A283" t="s">
        <v>891</v>
      </c>
      <c r="B283" s="1">
        <v>45173</v>
      </c>
      <c r="C283" s="1" t="str">
        <f>TEXT(Table1[[#This Row],[Order Date]],"yyyy")</f>
        <v>2023</v>
      </c>
      <c r="D283" t="s">
        <v>892</v>
      </c>
      <c r="E283" t="s">
        <v>893</v>
      </c>
      <c r="F283" t="s">
        <v>20</v>
      </c>
      <c r="G283" t="s">
        <v>21</v>
      </c>
      <c r="H283" t="s">
        <v>129</v>
      </c>
      <c r="I283" t="s">
        <v>23</v>
      </c>
      <c r="J283" t="s">
        <v>114</v>
      </c>
      <c r="K283" t="s">
        <v>788</v>
      </c>
      <c r="L283" s="2">
        <v>17361.419999999998</v>
      </c>
      <c r="M283">
        <v>6</v>
      </c>
      <c r="N283" s="3">
        <v>0.5</v>
      </c>
      <c r="O283" s="2">
        <v>30763.919999999998</v>
      </c>
      <c r="P283" s="2">
        <v>-13402.5</v>
      </c>
      <c r="Q283" t="s">
        <v>121</v>
      </c>
      <c r="R283" t="s">
        <v>38</v>
      </c>
    </row>
    <row r="284" spans="1:18" x14ac:dyDescent="0.3">
      <c r="A284" t="s">
        <v>894</v>
      </c>
      <c r="B284" s="1">
        <v>45248</v>
      </c>
      <c r="C284" s="1" t="str">
        <f>TEXT(Table1[[#This Row],[Order Date]],"yyyy")</f>
        <v>2023</v>
      </c>
      <c r="D284" t="s">
        <v>895</v>
      </c>
      <c r="E284" t="s">
        <v>199</v>
      </c>
      <c r="F284" t="s">
        <v>111</v>
      </c>
      <c r="G284" t="s">
        <v>169</v>
      </c>
      <c r="H284" t="s">
        <v>170</v>
      </c>
      <c r="I284" t="s">
        <v>34</v>
      </c>
      <c r="J284" t="s">
        <v>101</v>
      </c>
      <c r="K284" t="s">
        <v>594</v>
      </c>
      <c r="L284" s="2">
        <v>5384.58</v>
      </c>
      <c r="M284">
        <v>8</v>
      </c>
      <c r="N284" s="3">
        <v>0.15</v>
      </c>
      <c r="O284" s="2">
        <v>4586</v>
      </c>
      <c r="P284" s="2">
        <v>798.58</v>
      </c>
      <c r="Q284" t="s">
        <v>103</v>
      </c>
      <c r="R284" t="s">
        <v>27</v>
      </c>
    </row>
    <row r="285" spans="1:18" x14ac:dyDescent="0.3">
      <c r="A285" t="s">
        <v>896</v>
      </c>
      <c r="B285" s="1">
        <v>45262</v>
      </c>
      <c r="C285" s="1" t="str">
        <f>TEXT(Table1[[#This Row],[Order Date]],"yyyy")</f>
        <v>2023</v>
      </c>
      <c r="D285" t="s">
        <v>505</v>
      </c>
      <c r="E285" t="s">
        <v>897</v>
      </c>
      <c r="F285" t="s">
        <v>111</v>
      </c>
      <c r="G285" t="s">
        <v>169</v>
      </c>
      <c r="H285" t="s">
        <v>214</v>
      </c>
      <c r="I285" t="s">
        <v>34</v>
      </c>
      <c r="J285" t="s">
        <v>53</v>
      </c>
      <c r="K285" t="s">
        <v>54</v>
      </c>
      <c r="L285" s="2">
        <v>1168.23</v>
      </c>
      <c r="M285">
        <v>2</v>
      </c>
      <c r="N285" s="3">
        <v>0.1</v>
      </c>
      <c r="O285" s="2">
        <v>937.48</v>
      </c>
      <c r="P285" s="2">
        <v>230.75</v>
      </c>
      <c r="Q285" t="s">
        <v>121</v>
      </c>
      <c r="R285" t="s">
        <v>55</v>
      </c>
    </row>
    <row r="286" spans="1:18" x14ac:dyDescent="0.3">
      <c r="A286" t="s">
        <v>898</v>
      </c>
      <c r="B286" s="1">
        <v>45363</v>
      </c>
      <c r="C286" s="1" t="str">
        <f>TEXT(Table1[[#This Row],[Order Date]],"yyyy")</f>
        <v>2024</v>
      </c>
      <c r="D286" t="s">
        <v>899</v>
      </c>
      <c r="E286" t="s">
        <v>900</v>
      </c>
      <c r="F286" t="s">
        <v>42</v>
      </c>
      <c r="G286" t="s">
        <v>90</v>
      </c>
      <c r="H286" t="s">
        <v>91</v>
      </c>
      <c r="I286" t="s">
        <v>23</v>
      </c>
      <c r="J286" t="s">
        <v>60</v>
      </c>
      <c r="K286" t="s">
        <v>660</v>
      </c>
      <c r="L286" s="2">
        <v>116904.9</v>
      </c>
      <c r="M286">
        <v>7</v>
      </c>
      <c r="N286" s="3">
        <v>0.05</v>
      </c>
      <c r="O286" s="2">
        <v>86520.35</v>
      </c>
      <c r="P286" s="2">
        <v>30384.55</v>
      </c>
      <c r="Q286" t="s">
        <v>103</v>
      </c>
      <c r="R286" t="s">
        <v>38</v>
      </c>
    </row>
    <row r="287" spans="1:18" x14ac:dyDescent="0.3">
      <c r="A287" t="s">
        <v>901</v>
      </c>
      <c r="B287" s="1">
        <v>45255</v>
      </c>
      <c r="C287" s="1" t="str">
        <f>TEXT(Table1[[#This Row],[Order Date]],"yyyy")</f>
        <v>2023</v>
      </c>
      <c r="D287" t="s">
        <v>729</v>
      </c>
      <c r="E287" t="s">
        <v>902</v>
      </c>
      <c r="F287" t="s">
        <v>42</v>
      </c>
      <c r="G287" t="s">
        <v>43</v>
      </c>
      <c r="H287" t="s">
        <v>44</v>
      </c>
      <c r="I287" t="s">
        <v>23</v>
      </c>
      <c r="J287" t="s">
        <v>134</v>
      </c>
      <c r="K287" t="s">
        <v>246</v>
      </c>
      <c r="L287" s="2">
        <v>17505.79</v>
      </c>
      <c r="M287">
        <v>1</v>
      </c>
      <c r="N287" s="3">
        <v>0.3</v>
      </c>
      <c r="O287" s="2">
        <v>18626.830000000002</v>
      </c>
      <c r="P287" s="2">
        <v>-1121.04</v>
      </c>
      <c r="Q287" t="s">
        <v>97</v>
      </c>
      <c r="R287" t="s">
        <v>55</v>
      </c>
    </row>
    <row r="288" spans="1:18" x14ac:dyDescent="0.3">
      <c r="A288" t="s">
        <v>903</v>
      </c>
      <c r="B288" s="1">
        <v>45224</v>
      </c>
      <c r="C288" s="1" t="str">
        <f>TEXT(Table1[[#This Row],[Order Date]],"yyyy")</f>
        <v>2023</v>
      </c>
      <c r="D288" t="s">
        <v>904</v>
      </c>
      <c r="E288" t="s">
        <v>905</v>
      </c>
      <c r="F288" t="s">
        <v>20</v>
      </c>
      <c r="G288" t="s">
        <v>21</v>
      </c>
      <c r="H288" t="s">
        <v>22</v>
      </c>
      <c r="I288" t="s">
        <v>23</v>
      </c>
      <c r="J288" t="s">
        <v>24</v>
      </c>
      <c r="K288" t="s">
        <v>294</v>
      </c>
      <c r="L288" s="2">
        <v>123863.57</v>
      </c>
      <c r="M288">
        <v>13</v>
      </c>
      <c r="N288" s="3">
        <v>0.3</v>
      </c>
      <c r="O288" s="2">
        <v>120638.57</v>
      </c>
      <c r="P288" s="2">
        <v>3225</v>
      </c>
      <c r="Q288" t="s">
        <v>47</v>
      </c>
      <c r="R288" t="s">
        <v>55</v>
      </c>
    </row>
    <row r="289" spans="1:18" x14ac:dyDescent="0.3">
      <c r="A289" t="s">
        <v>906</v>
      </c>
      <c r="B289" s="1">
        <v>45322</v>
      </c>
      <c r="C289" s="1" t="str">
        <f>TEXT(Table1[[#This Row],[Order Date]],"yyyy")</f>
        <v>2024</v>
      </c>
      <c r="D289" t="s">
        <v>127</v>
      </c>
      <c r="E289" t="s">
        <v>672</v>
      </c>
      <c r="F289" t="s">
        <v>31</v>
      </c>
      <c r="G289" t="s">
        <v>32</v>
      </c>
      <c r="H289" t="s">
        <v>33</v>
      </c>
      <c r="I289" t="s">
        <v>23</v>
      </c>
      <c r="J289" t="s">
        <v>60</v>
      </c>
      <c r="K289" t="s">
        <v>61</v>
      </c>
      <c r="L289" s="2">
        <v>80823.03</v>
      </c>
      <c r="M289">
        <v>14</v>
      </c>
      <c r="N289" s="3">
        <v>0.3</v>
      </c>
      <c r="O289" s="2">
        <v>82780.460000000006</v>
      </c>
      <c r="P289" s="2">
        <v>-1957.43</v>
      </c>
      <c r="Q289" t="s">
        <v>103</v>
      </c>
      <c r="R289" t="s">
        <v>38</v>
      </c>
    </row>
    <row r="290" spans="1:18" x14ac:dyDescent="0.3">
      <c r="A290" t="s">
        <v>907</v>
      </c>
      <c r="B290" s="1">
        <v>45252</v>
      </c>
      <c r="C290" s="1" t="str">
        <f>TEXT(Table1[[#This Row],[Order Date]],"yyyy")</f>
        <v>2023</v>
      </c>
      <c r="D290" t="s">
        <v>217</v>
      </c>
      <c r="E290" t="s">
        <v>727</v>
      </c>
      <c r="F290" t="s">
        <v>111</v>
      </c>
      <c r="G290" t="s">
        <v>112</v>
      </c>
      <c r="H290" t="s">
        <v>113</v>
      </c>
      <c r="I290" t="s">
        <v>83</v>
      </c>
      <c r="J290" t="s">
        <v>202</v>
      </c>
      <c r="K290" t="s">
        <v>265</v>
      </c>
      <c r="L290" s="2">
        <v>6337.2</v>
      </c>
      <c r="M290">
        <v>1</v>
      </c>
      <c r="N290" s="3">
        <v>0.3</v>
      </c>
      <c r="O290" s="2">
        <v>5994.72</v>
      </c>
      <c r="P290" s="2">
        <v>342.48</v>
      </c>
      <c r="Q290" t="s">
        <v>47</v>
      </c>
      <c r="R290" t="s">
        <v>27</v>
      </c>
    </row>
    <row r="291" spans="1:18" x14ac:dyDescent="0.3">
      <c r="A291" t="s">
        <v>908</v>
      </c>
      <c r="B291" s="1">
        <v>45173</v>
      </c>
      <c r="C291" s="1" t="str">
        <f>TEXT(Table1[[#This Row],[Order Date]],"yyyy")</f>
        <v>2023</v>
      </c>
      <c r="D291" t="s">
        <v>909</v>
      </c>
      <c r="E291" t="s">
        <v>910</v>
      </c>
      <c r="F291" t="s">
        <v>111</v>
      </c>
      <c r="G291" t="s">
        <v>112</v>
      </c>
      <c r="H291" t="s">
        <v>113</v>
      </c>
      <c r="I291" t="s">
        <v>34</v>
      </c>
      <c r="J291" t="s">
        <v>53</v>
      </c>
      <c r="K291" t="s">
        <v>911</v>
      </c>
      <c r="L291" s="2">
        <v>9089.82</v>
      </c>
      <c r="M291">
        <v>11</v>
      </c>
      <c r="N291" s="3">
        <v>0.4</v>
      </c>
      <c r="O291" s="2">
        <v>12709.73</v>
      </c>
      <c r="P291" s="2">
        <v>-3619.91</v>
      </c>
      <c r="Q291" t="s">
        <v>121</v>
      </c>
      <c r="R291" t="s">
        <v>27</v>
      </c>
    </row>
    <row r="292" spans="1:18" x14ac:dyDescent="0.3">
      <c r="A292" t="s">
        <v>912</v>
      </c>
      <c r="B292" s="1">
        <v>45256</v>
      </c>
      <c r="C292" s="1" t="str">
        <f>TEXT(Table1[[#This Row],[Order Date]],"yyyy")</f>
        <v>2023</v>
      </c>
      <c r="D292" t="s">
        <v>913</v>
      </c>
      <c r="E292" t="s">
        <v>732</v>
      </c>
      <c r="F292" t="s">
        <v>42</v>
      </c>
      <c r="G292" t="s">
        <v>71</v>
      </c>
      <c r="H292" t="s">
        <v>72</v>
      </c>
      <c r="I292" t="s">
        <v>34</v>
      </c>
      <c r="J292" t="s">
        <v>35</v>
      </c>
      <c r="K292" t="s">
        <v>914</v>
      </c>
      <c r="L292" s="2">
        <v>23054.9</v>
      </c>
      <c r="M292">
        <v>10</v>
      </c>
      <c r="N292" s="3">
        <v>0.05</v>
      </c>
      <c r="O292" s="2">
        <v>17301.400000000001</v>
      </c>
      <c r="P292" s="2">
        <v>5753.5</v>
      </c>
      <c r="Q292" t="s">
        <v>103</v>
      </c>
      <c r="R292" t="s">
        <v>38</v>
      </c>
    </row>
    <row r="293" spans="1:18" x14ac:dyDescent="0.3">
      <c r="A293" t="s">
        <v>915</v>
      </c>
      <c r="B293" s="1">
        <v>45138</v>
      </c>
      <c r="C293" s="1" t="str">
        <f>TEXT(Table1[[#This Row],[Order Date]],"yyyy")</f>
        <v>2023</v>
      </c>
      <c r="D293" t="s">
        <v>328</v>
      </c>
      <c r="E293" t="s">
        <v>916</v>
      </c>
      <c r="F293" t="s">
        <v>31</v>
      </c>
      <c r="G293" t="s">
        <v>32</v>
      </c>
      <c r="H293" t="s">
        <v>175</v>
      </c>
      <c r="I293" t="s">
        <v>34</v>
      </c>
      <c r="J293" t="s">
        <v>45</v>
      </c>
      <c r="K293" t="s">
        <v>258</v>
      </c>
      <c r="L293" s="2">
        <v>19964.009999999998</v>
      </c>
      <c r="M293">
        <v>11</v>
      </c>
      <c r="N293" s="3">
        <v>0.15</v>
      </c>
      <c r="O293" s="2">
        <v>15064.94</v>
      </c>
      <c r="P293" s="2">
        <v>4899.07</v>
      </c>
      <c r="Q293" t="s">
        <v>26</v>
      </c>
      <c r="R293" t="s">
        <v>55</v>
      </c>
    </row>
    <row r="294" spans="1:18" x14ac:dyDescent="0.3">
      <c r="A294" t="s">
        <v>917</v>
      </c>
      <c r="B294" s="1">
        <v>45270</v>
      </c>
      <c r="C294" s="1" t="str">
        <f>TEXT(Table1[[#This Row],[Order Date]],"yyyy")</f>
        <v>2023</v>
      </c>
      <c r="D294" t="s">
        <v>918</v>
      </c>
      <c r="E294" t="s">
        <v>919</v>
      </c>
      <c r="F294" t="s">
        <v>20</v>
      </c>
      <c r="G294" t="s">
        <v>21</v>
      </c>
      <c r="H294" t="s">
        <v>129</v>
      </c>
      <c r="I294" t="s">
        <v>34</v>
      </c>
      <c r="J294" t="s">
        <v>35</v>
      </c>
      <c r="K294" t="s">
        <v>67</v>
      </c>
      <c r="L294" s="2">
        <v>9259.7999999999993</v>
      </c>
      <c r="M294">
        <v>15</v>
      </c>
      <c r="N294" s="3">
        <v>0.4</v>
      </c>
      <c r="O294" s="2">
        <v>13809</v>
      </c>
      <c r="P294" s="2">
        <v>-4549.2</v>
      </c>
      <c r="Q294" t="s">
        <v>74</v>
      </c>
      <c r="R294" t="s">
        <v>55</v>
      </c>
    </row>
    <row r="295" spans="1:18" x14ac:dyDescent="0.3">
      <c r="A295" t="s">
        <v>920</v>
      </c>
      <c r="B295" s="1">
        <v>45611</v>
      </c>
      <c r="C295" s="1" t="str">
        <f>TEXT(Table1[[#This Row],[Order Date]],"yyyy")</f>
        <v>2024</v>
      </c>
      <c r="D295" t="s">
        <v>782</v>
      </c>
      <c r="E295" t="s">
        <v>921</v>
      </c>
      <c r="F295" t="s">
        <v>42</v>
      </c>
      <c r="G295" t="s">
        <v>90</v>
      </c>
      <c r="H295" t="s">
        <v>91</v>
      </c>
      <c r="I295" t="s">
        <v>34</v>
      </c>
      <c r="J295" t="s">
        <v>35</v>
      </c>
      <c r="K295" t="s">
        <v>96</v>
      </c>
      <c r="L295" s="2">
        <v>9256.2999999999993</v>
      </c>
      <c r="M295">
        <v>8</v>
      </c>
      <c r="N295" s="3">
        <v>0.4</v>
      </c>
      <c r="O295" s="2">
        <v>13190.08</v>
      </c>
      <c r="P295" s="2">
        <v>-3933.78</v>
      </c>
      <c r="Q295" t="s">
        <v>47</v>
      </c>
      <c r="R295" t="s">
        <v>55</v>
      </c>
    </row>
    <row r="296" spans="1:18" x14ac:dyDescent="0.3">
      <c r="A296" t="s">
        <v>922</v>
      </c>
      <c r="B296" s="1">
        <v>45244</v>
      </c>
      <c r="C296" s="1" t="str">
        <f>TEXT(Table1[[#This Row],[Order Date]],"yyyy")</f>
        <v>2023</v>
      </c>
      <c r="D296" t="s">
        <v>923</v>
      </c>
      <c r="E296" t="s">
        <v>924</v>
      </c>
      <c r="F296" t="s">
        <v>42</v>
      </c>
      <c r="G296" t="s">
        <v>90</v>
      </c>
      <c r="H296" t="s">
        <v>91</v>
      </c>
      <c r="I296" t="s">
        <v>83</v>
      </c>
      <c r="J296" t="s">
        <v>202</v>
      </c>
      <c r="K296" t="s">
        <v>609</v>
      </c>
      <c r="L296" s="2">
        <v>590682.78</v>
      </c>
      <c r="M296">
        <v>15</v>
      </c>
      <c r="N296" s="3">
        <v>0</v>
      </c>
      <c r="O296" s="2">
        <v>397990.8</v>
      </c>
      <c r="P296" s="2">
        <v>192691.98</v>
      </c>
      <c r="Q296" t="s">
        <v>37</v>
      </c>
      <c r="R296" t="s">
        <v>38</v>
      </c>
    </row>
    <row r="297" spans="1:18" x14ac:dyDescent="0.3">
      <c r="A297" t="s">
        <v>925</v>
      </c>
      <c r="B297" s="1">
        <v>45559</v>
      </c>
      <c r="C297" s="1" t="str">
        <f>TEXT(Table1[[#This Row],[Order Date]],"yyyy")</f>
        <v>2024</v>
      </c>
      <c r="D297" t="s">
        <v>872</v>
      </c>
      <c r="E297" t="s">
        <v>926</v>
      </c>
      <c r="F297" t="s">
        <v>42</v>
      </c>
      <c r="G297" t="s">
        <v>90</v>
      </c>
      <c r="H297" t="s">
        <v>91</v>
      </c>
      <c r="I297" t="s">
        <v>83</v>
      </c>
      <c r="J297" t="s">
        <v>119</v>
      </c>
      <c r="K297" t="s">
        <v>462</v>
      </c>
      <c r="L297" s="2">
        <v>848184.31999999995</v>
      </c>
      <c r="M297">
        <v>12</v>
      </c>
      <c r="N297" s="3">
        <v>0</v>
      </c>
      <c r="O297" s="2">
        <v>567830.76</v>
      </c>
      <c r="P297" s="2">
        <v>280353.56</v>
      </c>
      <c r="Q297" t="s">
        <v>26</v>
      </c>
      <c r="R297" t="s">
        <v>27</v>
      </c>
    </row>
    <row r="298" spans="1:18" x14ac:dyDescent="0.3">
      <c r="A298" t="s">
        <v>927</v>
      </c>
      <c r="B298" s="1">
        <v>45270</v>
      </c>
      <c r="C298" s="1" t="str">
        <f>TEXT(Table1[[#This Row],[Order Date]],"yyyy")</f>
        <v>2023</v>
      </c>
      <c r="D298" t="s">
        <v>484</v>
      </c>
      <c r="E298" t="s">
        <v>928</v>
      </c>
      <c r="F298" t="s">
        <v>31</v>
      </c>
      <c r="G298" t="s">
        <v>32</v>
      </c>
      <c r="H298" t="s">
        <v>143</v>
      </c>
      <c r="I298" t="s">
        <v>83</v>
      </c>
      <c r="J298" t="s">
        <v>202</v>
      </c>
      <c r="K298" t="s">
        <v>498</v>
      </c>
      <c r="L298" s="2">
        <v>128470.75</v>
      </c>
      <c r="M298">
        <v>7</v>
      </c>
      <c r="N298" s="3">
        <v>0.5</v>
      </c>
      <c r="O298" s="2">
        <v>214507.16</v>
      </c>
      <c r="P298" s="2">
        <v>-86036.41</v>
      </c>
      <c r="Q298" t="s">
        <v>121</v>
      </c>
      <c r="R298" t="s">
        <v>55</v>
      </c>
    </row>
    <row r="299" spans="1:18" x14ac:dyDescent="0.3">
      <c r="A299" t="s">
        <v>929</v>
      </c>
      <c r="B299" s="1">
        <v>45220</v>
      </c>
      <c r="C299" s="1" t="str">
        <f>TEXT(Table1[[#This Row],[Order Date]],"yyyy")</f>
        <v>2023</v>
      </c>
      <c r="D299" t="s">
        <v>930</v>
      </c>
      <c r="E299" t="s">
        <v>785</v>
      </c>
      <c r="F299" t="s">
        <v>42</v>
      </c>
      <c r="G299" t="s">
        <v>43</v>
      </c>
      <c r="H299" t="s">
        <v>44</v>
      </c>
      <c r="I299" t="s">
        <v>23</v>
      </c>
      <c r="J299" t="s">
        <v>114</v>
      </c>
      <c r="K299" t="s">
        <v>275</v>
      </c>
      <c r="L299" s="2">
        <v>6557.41</v>
      </c>
      <c r="M299">
        <v>1</v>
      </c>
      <c r="N299" s="3">
        <v>0.4</v>
      </c>
      <c r="O299" s="2">
        <v>9541.43</v>
      </c>
      <c r="P299" s="2">
        <v>-2984.02</v>
      </c>
      <c r="Q299" t="s">
        <v>37</v>
      </c>
      <c r="R299" t="s">
        <v>55</v>
      </c>
    </row>
    <row r="300" spans="1:18" x14ac:dyDescent="0.3">
      <c r="A300" t="s">
        <v>931</v>
      </c>
      <c r="B300" s="1">
        <v>45320</v>
      </c>
      <c r="C300" s="1" t="str">
        <f>TEXT(Table1[[#This Row],[Order Date]],"yyyy")</f>
        <v>2024</v>
      </c>
      <c r="D300" t="s">
        <v>932</v>
      </c>
      <c r="E300" t="s">
        <v>95</v>
      </c>
      <c r="F300" t="s">
        <v>42</v>
      </c>
      <c r="G300" t="s">
        <v>43</v>
      </c>
      <c r="H300" t="s">
        <v>59</v>
      </c>
      <c r="I300" t="s">
        <v>34</v>
      </c>
      <c r="J300" t="s">
        <v>35</v>
      </c>
      <c r="K300" t="s">
        <v>269</v>
      </c>
      <c r="L300" s="2">
        <v>9120.9</v>
      </c>
      <c r="M300">
        <v>11</v>
      </c>
      <c r="N300" s="3">
        <v>0.2</v>
      </c>
      <c r="O300" s="2">
        <v>6630.03</v>
      </c>
      <c r="P300" s="2">
        <v>2490.87</v>
      </c>
      <c r="Q300" t="s">
        <v>86</v>
      </c>
      <c r="R300" t="s">
        <v>55</v>
      </c>
    </row>
    <row r="301" spans="1:18" x14ac:dyDescent="0.3">
      <c r="A301" t="s">
        <v>933</v>
      </c>
      <c r="B301" s="1">
        <v>45310</v>
      </c>
      <c r="C301" s="1" t="str">
        <f>TEXT(Table1[[#This Row],[Order Date]],"yyyy")</f>
        <v>2024</v>
      </c>
      <c r="D301" t="s">
        <v>934</v>
      </c>
      <c r="E301" t="s">
        <v>935</v>
      </c>
      <c r="F301" t="s">
        <v>20</v>
      </c>
      <c r="G301" t="s">
        <v>160</v>
      </c>
      <c r="H301" t="s">
        <v>245</v>
      </c>
      <c r="I301" t="s">
        <v>23</v>
      </c>
      <c r="J301" t="s">
        <v>134</v>
      </c>
      <c r="K301" t="s">
        <v>466</v>
      </c>
      <c r="L301" s="2">
        <v>15486.48</v>
      </c>
      <c r="M301">
        <v>3</v>
      </c>
      <c r="N301" s="3">
        <v>0.15</v>
      </c>
      <c r="O301" s="2">
        <v>11652.54</v>
      </c>
      <c r="P301" s="2">
        <v>3833.94</v>
      </c>
      <c r="Q301" t="s">
        <v>86</v>
      </c>
      <c r="R301" t="s">
        <v>27</v>
      </c>
    </row>
    <row r="302" spans="1:18" x14ac:dyDescent="0.3">
      <c r="A302" t="s">
        <v>936</v>
      </c>
      <c r="B302" s="1">
        <v>45144</v>
      </c>
      <c r="C302" s="1" t="str">
        <f>TEXT(Table1[[#This Row],[Order Date]],"yyyy")</f>
        <v>2023</v>
      </c>
      <c r="D302" t="s">
        <v>626</v>
      </c>
      <c r="E302" t="s">
        <v>249</v>
      </c>
      <c r="F302" t="s">
        <v>42</v>
      </c>
      <c r="G302" t="s">
        <v>90</v>
      </c>
      <c r="H302" t="s">
        <v>91</v>
      </c>
      <c r="I302" t="s">
        <v>34</v>
      </c>
      <c r="J302" t="s">
        <v>45</v>
      </c>
      <c r="K302" t="s">
        <v>303</v>
      </c>
      <c r="L302" s="2">
        <v>3921.72</v>
      </c>
      <c r="M302">
        <v>9</v>
      </c>
      <c r="N302" s="3">
        <v>0.3</v>
      </c>
      <c r="O302" s="2">
        <v>3687.66</v>
      </c>
      <c r="P302" s="2">
        <v>234.06</v>
      </c>
      <c r="Q302" t="s">
        <v>74</v>
      </c>
      <c r="R302" t="s">
        <v>27</v>
      </c>
    </row>
    <row r="303" spans="1:18" x14ac:dyDescent="0.3">
      <c r="A303" t="s">
        <v>937</v>
      </c>
      <c r="B303" s="1">
        <v>45342</v>
      </c>
      <c r="C303" s="1" t="str">
        <f>TEXT(Table1[[#This Row],[Order Date]],"yyyy")</f>
        <v>2024</v>
      </c>
      <c r="D303" t="s">
        <v>938</v>
      </c>
      <c r="E303" t="s">
        <v>828</v>
      </c>
      <c r="F303" t="s">
        <v>111</v>
      </c>
      <c r="G303" t="s">
        <v>112</v>
      </c>
      <c r="H303" t="s">
        <v>113</v>
      </c>
      <c r="I303" t="s">
        <v>83</v>
      </c>
      <c r="J303" t="s">
        <v>84</v>
      </c>
      <c r="K303" t="s">
        <v>939</v>
      </c>
      <c r="L303" s="2">
        <v>67757.13</v>
      </c>
      <c r="M303">
        <v>3</v>
      </c>
      <c r="N303" s="3">
        <v>0.1</v>
      </c>
      <c r="O303" s="2">
        <v>44317.11</v>
      </c>
      <c r="P303" s="2">
        <v>23440.02</v>
      </c>
      <c r="Q303" t="s">
        <v>26</v>
      </c>
      <c r="R303" t="s">
        <v>55</v>
      </c>
    </row>
    <row r="304" spans="1:18" x14ac:dyDescent="0.3">
      <c r="A304" t="s">
        <v>940</v>
      </c>
      <c r="B304" s="1">
        <v>45024</v>
      </c>
      <c r="C304" s="1" t="str">
        <f>TEXT(Table1[[#This Row],[Order Date]],"yyyy")</f>
        <v>2023</v>
      </c>
      <c r="D304" t="s">
        <v>941</v>
      </c>
      <c r="E304" t="s">
        <v>381</v>
      </c>
      <c r="F304" t="s">
        <v>42</v>
      </c>
      <c r="G304" t="s">
        <v>43</v>
      </c>
      <c r="H304" t="s">
        <v>59</v>
      </c>
      <c r="I304" t="s">
        <v>23</v>
      </c>
      <c r="J304" t="s">
        <v>134</v>
      </c>
      <c r="K304" t="s">
        <v>771</v>
      </c>
      <c r="L304" s="2">
        <v>188205.05</v>
      </c>
      <c r="M304">
        <v>13</v>
      </c>
      <c r="N304" s="3">
        <v>0.05</v>
      </c>
      <c r="O304" s="2">
        <v>133023.41</v>
      </c>
      <c r="P304" s="2">
        <v>55181.64</v>
      </c>
      <c r="Q304" t="s">
        <v>86</v>
      </c>
      <c r="R304" t="s">
        <v>38</v>
      </c>
    </row>
    <row r="305" spans="1:18" x14ac:dyDescent="0.3">
      <c r="A305" t="s">
        <v>942</v>
      </c>
      <c r="B305" s="1">
        <v>45644</v>
      </c>
      <c r="C305" s="1" t="str">
        <f>TEXT(Table1[[#This Row],[Order Date]],"yyyy")</f>
        <v>2024</v>
      </c>
      <c r="D305" t="s">
        <v>943</v>
      </c>
      <c r="E305" t="s">
        <v>512</v>
      </c>
      <c r="F305" t="s">
        <v>42</v>
      </c>
      <c r="G305" t="s">
        <v>71</v>
      </c>
      <c r="H305" t="s">
        <v>72</v>
      </c>
      <c r="I305" t="s">
        <v>23</v>
      </c>
      <c r="J305" t="s">
        <v>60</v>
      </c>
      <c r="K305" t="s">
        <v>404</v>
      </c>
      <c r="L305" s="2">
        <v>16810.13</v>
      </c>
      <c r="M305">
        <v>3</v>
      </c>
      <c r="N305" s="3">
        <v>0.4</v>
      </c>
      <c r="O305" s="2">
        <v>24021.24</v>
      </c>
      <c r="P305" s="2">
        <v>-7211.11</v>
      </c>
      <c r="Q305" t="s">
        <v>26</v>
      </c>
      <c r="R305" t="s">
        <v>27</v>
      </c>
    </row>
    <row r="306" spans="1:18" x14ac:dyDescent="0.3">
      <c r="A306" t="s">
        <v>944</v>
      </c>
      <c r="B306" s="1">
        <v>45216</v>
      </c>
      <c r="C306" s="1" t="str">
        <f>TEXT(Table1[[#This Row],[Order Date]],"yyyy")</f>
        <v>2023</v>
      </c>
      <c r="D306" t="s">
        <v>945</v>
      </c>
      <c r="E306" t="s">
        <v>946</v>
      </c>
      <c r="F306" t="s">
        <v>31</v>
      </c>
      <c r="G306" t="s">
        <v>51</v>
      </c>
      <c r="H306" t="s">
        <v>52</v>
      </c>
      <c r="I306" t="s">
        <v>23</v>
      </c>
      <c r="J306" t="s">
        <v>24</v>
      </c>
      <c r="K306" t="s">
        <v>581</v>
      </c>
      <c r="L306" s="2">
        <v>243947.64</v>
      </c>
      <c r="M306">
        <v>11</v>
      </c>
      <c r="N306" s="3">
        <v>0.1</v>
      </c>
      <c r="O306" s="2">
        <v>156555.41</v>
      </c>
      <c r="P306" s="2">
        <v>87392.23</v>
      </c>
      <c r="Q306" t="s">
        <v>74</v>
      </c>
      <c r="R306" t="s">
        <v>55</v>
      </c>
    </row>
    <row r="307" spans="1:18" x14ac:dyDescent="0.3">
      <c r="A307" t="s">
        <v>947</v>
      </c>
      <c r="B307" s="1">
        <v>45255</v>
      </c>
      <c r="C307" s="1" t="str">
        <f>TEXT(Table1[[#This Row],[Order Date]],"yyyy")</f>
        <v>2023</v>
      </c>
      <c r="D307" t="s">
        <v>948</v>
      </c>
      <c r="E307" t="s">
        <v>310</v>
      </c>
      <c r="F307" t="s">
        <v>20</v>
      </c>
      <c r="G307" t="s">
        <v>160</v>
      </c>
      <c r="H307" t="s">
        <v>245</v>
      </c>
      <c r="I307" t="s">
        <v>34</v>
      </c>
      <c r="J307" t="s">
        <v>35</v>
      </c>
      <c r="K307" t="s">
        <v>418</v>
      </c>
      <c r="L307" s="2">
        <v>3553.73</v>
      </c>
      <c r="M307">
        <v>13</v>
      </c>
      <c r="N307" s="3">
        <v>0.3</v>
      </c>
      <c r="O307" s="2">
        <v>3117.79</v>
      </c>
      <c r="P307" s="2">
        <v>435.94</v>
      </c>
      <c r="Q307" t="s">
        <v>103</v>
      </c>
      <c r="R307" t="s">
        <v>38</v>
      </c>
    </row>
    <row r="308" spans="1:18" x14ac:dyDescent="0.3">
      <c r="A308" t="s">
        <v>949</v>
      </c>
      <c r="B308" s="1">
        <v>45152</v>
      </c>
      <c r="C308" s="1" t="str">
        <f>TEXT(Table1[[#This Row],[Order Date]],"yyyy")</f>
        <v>2023</v>
      </c>
      <c r="D308" t="s">
        <v>950</v>
      </c>
      <c r="E308" t="s">
        <v>306</v>
      </c>
      <c r="F308" t="s">
        <v>31</v>
      </c>
      <c r="G308" t="s">
        <v>51</v>
      </c>
      <c r="H308" t="s">
        <v>52</v>
      </c>
      <c r="I308" t="s">
        <v>83</v>
      </c>
      <c r="J308" t="s">
        <v>202</v>
      </c>
      <c r="K308" t="s">
        <v>624</v>
      </c>
      <c r="L308" s="2">
        <v>202950.64</v>
      </c>
      <c r="M308">
        <v>9</v>
      </c>
      <c r="N308" s="3">
        <v>0.05</v>
      </c>
      <c r="O308" s="2">
        <v>124961.94</v>
      </c>
      <c r="P308" s="2">
        <v>77988.7</v>
      </c>
      <c r="Q308" t="s">
        <v>47</v>
      </c>
      <c r="R308" t="s">
        <v>55</v>
      </c>
    </row>
    <row r="309" spans="1:18" x14ac:dyDescent="0.3">
      <c r="A309" t="s">
        <v>951</v>
      </c>
      <c r="B309" s="1">
        <v>45633</v>
      </c>
      <c r="C309" s="1" t="str">
        <f>TEXT(Table1[[#This Row],[Order Date]],"yyyy")</f>
        <v>2024</v>
      </c>
      <c r="D309" t="s">
        <v>952</v>
      </c>
      <c r="E309" t="s">
        <v>64</v>
      </c>
      <c r="F309" t="s">
        <v>111</v>
      </c>
      <c r="G309" t="s">
        <v>112</v>
      </c>
      <c r="H309" t="s">
        <v>113</v>
      </c>
      <c r="I309" t="s">
        <v>23</v>
      </c>
      <c r="J309" t="s">
        <v>134</v>
      </c>
      <c r="K309" t="s">
        <v>771</v>
      </c>
      <c r="L309" s="2">
        <v>52931.46</v>
      </c>
      <c r="M309">
        <v>5</v>
      </c>
      <c r="N309" s="3">
        <v>0.4</v>
      </c>
      <c r="O309" s="2">
        <v>78329.2</v>
      </c>
      <c r="P309" s="2">
        <v>-25397.74</v>
      </c>
      <c r="Q309" t="s">
        <v>26</v>
      </c>
      <c r="R309" t="s">
        <v>27</v>
      </c>
    </row>
    <row r="310" spans="1:18" x14ac:dyDescent="0.3">
      <c r="A310" t="s">
        <v>953</v>
      </c>
      <c r="B310" s="1">
        <v>45272</v>
      </c>
      <c r="C310" s="1" t="str">
        <f>TEXT(Table1[[#This Row],[Order Date]],"yyyy")</f>
        <v>2023</v>
      </c>
      <c r="D310" t="s">
        <v>954</v>
      </c>
      <c r="E310" t="s">
        <v>554</v>
      </c>
      <c r="F310" t="s">
        <v>111</v>
      </c>
      <c r="G310" t="s">
        <v>200</v>
      </c>
      <c r="H310" t="s">
        <v>201</v>
      </c>
      <c r="I310" t="s">
        <v>83</v>
      </c>
      <c r="J310" t="s">
        <v>84</v>
      </c>
      <c r="K310" t="s">
        <v>939</v>
      </c>
      <c r="L310" s="2">
        <v>430718.08</v>
      </c>
      <c r="M310">
        <v>14</v>
      </c>
      <c r="N310" s="3">
        <v>0.2</v>
      </c>
      <c r="O310" s="2">
        <v>320720.12</v>
      </c>
      <c r="P310" s="2">
        <v>109997.96</v>
      </c>
      <c r="Q310" t="s">
        <v>47</v>
      </c>
      <c r="R310" t="s">
        <v>55</v>
      </c>
    </row>
    <row r="311" spans="1:18" x14ac:dyDescent="0.3">
      <c r="A311" t="s">
        <v>955</v>
      </c>
      <c r="B311" s="1">
        <v>45472</v>
      </c>
      <c r="C311" s="1" t="str">
        <f>TEXT(Table1[[#This Row],[Order Date]],"yyyy")</f>
        <v>2024</v>
      </c>
      <c r="D311" t="s">
        <v>956</v>
      </c>
      <c r="E311" t="s">
        <v>150</v>
      </c>
      <c r="F311" t="s">
        <v>111</v>
      </c>
      <c r="G311" t="s">
        <v>200</v>
      </c>
      <c r="H311" t="s">
        <v>201</v>
      </c>
      <c r="I311" t="s">
        <v>23</v>
      </c>
      <c r="J311" t="s">
        <v>24</v>
      </c>
      <c r="K311" t="s">
        <v>433</v>
      </c>
      <c r="L311" s="2">
        <v>80889.36</v>
      </c>
      <c r="M311">
        <v>9</v>
      </c>
      <c r="N311" s="3">
        <v>0.1</v>
      </c>
      <c r="O311" s="2">
        <v>64470.239999999998</v>
      </c>
      <c r="P311" s="2">
        <v>16419.12</v>
      </c>
      <c r="Q311" t="s">
        <v>74</v>
      </c>
      <c r="R311" t="s">
        <v>38</v>
      </c>
    </row>
    <row r="312" spans="1:18" x14ac:dyDescent="0.3">
      <c r="A312" t="s">
        <v>957</v>
      </c>
      <c r="B312" s="1">
        <v>45187</v>
      </c>
      <c r="C312" s="1" t="str">
        <f>TEXT(Table1[[#This Row],[Order Date]],"yyyy")</f>
        <v>2023</v>
      </c>
      <c r="D312" t="s">
        <v>958</v>
      </c>
      <c r="E312" t="s">
        <v>647</v>
      </c>
      <c r="F312" t="s">
        <v>42</v>
      </c>
      <c r="G312" t="s">
        <v>90</v>
      </c>
      <c r="H312" t="s">
        <v>91</v>
      </c>
      <c r="I312" t="s">
        <v>23</v>
      </c>
      <c r="J312" t="s">
        <v>60</v>
      </c>
      <c r="K312" t="s">
        <v>241</v>
      </c>
      <c r="L312" s="2">
        <v>24333.8</v>
      </c>
      <c r="M312">
        <v>8</v>
      </c>
      <c r="N312" s="3">
        <v>0.5</v>
      </c>
      <c r="O312" s="2">
        <v>41759.919999999998</v>
      </c>
      <c r="P312" s="2">
        <v>-17426.12</v>
      </c>
      <c r="Q312" t="s">
        <v>37</v>
      </c>
      <c r="R312" t="s">
        <v>55</v>
      </c>
    </row>
    <row r="313" spans="1:18" x14ac:dyDescent="0.3">
      <c r="A313" t="s">
        <v>959</v>
      </c>
      <c r="B313" s="1">
        <v>45212</v>
      </c>
      <c r="C313" s="1" t="str">
        <f>TEXT(Table1[[#This Row],[Order Date]],"yyyy")</f>
        <v>2023</v>
      </c>
      <c r="D313" t="s">
        <v>960</v>
      </c>
      <c r="E313" t="s">
        <v>961</v>
      </c>
      <c r="F313" t="s">
        <v>20</v>
      </c>
      <c r="G313" t="s">
        <v>21</v>
      </c>
      <c r="H313" t="s">
        <v>129</v>
      </c>
      <c r="I313" t="s">
        <v>34</v>
      </c>
      <c r="J313" t="s">
        <v>101</v>
      </c>
      <c r="K313" t="s">
        <v>843</v>
      </c>
      <c r="L313" s="2">
        <v>20534.46</v>
      </c>
      <c r="M313">
        <v>11</v>
      </c>
      <c r="N313" s="3">
        <v>0.3</v>
      </c>
      <c r="O313" s="2">
        <v>20028.91</v>
      </c>
      <c r="P313" s="2">
        <v>505.55</v>
      </c>
      <c r="Q313" t="s">
        <v>86</v>
      </c>
      <c r="R313" t="s">
        <v>55</v>
      </c>
    </row>
    <row r="314" spans="1:18" x14ac:dyDescent="0.3">
      <c r="A314" t="s">
        <v>962</v>
      </c>
      <c r="B314" s="1">
        <v>45572</v>
      </c>
      <c r="C314" s="1" t="str">
        <f>TEXT(Table1[[#This Row],[Order Date]],"yyyy")</f>
        <v>2024</v>
      </c>
      <c r="D314" t="s">
        <v>963</v>
      </c>
      <c r="E314" t="s">
        <v>964</v>
      </c>
      <c r="F314" t="s">
        <v>31</v>
      </c>
      <c r="G314" t="s">
        <v>51</v>
      </c>
      <c r="H314" t="s">
        <v>52</v>
      </c>
      <c r="I314" t="s">
        <v>34</v>
      </c>
      <c r="J314" t="s">
        <v>53</v>
      </c>
      <c r="K314" t="s">
        <v>411</v>
      </c>
      <c r="L314" s="2">
        <v>484.33</v>
      </c>
      <c r="M314">
        <v>2</v>
      </c>
      <c r="N314" s="3">
        <v>0.2</v>
      </c>
      <c r="O314" s="2">
        <v>359.64</v>
      </c>
      <c r="P314" s="2">
        <v>124.69</v>
      </c>
      <c r="Q314" t="s">
        <v>121</v>
      </c>
      <c r="R314" t="s">
        <v>38</v>
      </c>
    </row>
    <row r="315" spans="1:18" x14ac:dyDescent="0.3">
      <c r="A315" t="s">
        <v>965</v>
      </c>
      <c r="B315" s="1">
        <v>45190</v>
      </c>
      <c r="C315" s="1" t="str">
        <f>TEXT(Table1[[#This Row],[Order Date]],"yyyy")</f>
        <v>2023</v>
      </c>
      <c r="D315" t="s">
        <v>966</v>
      </c>
      <c r="E315" t="s">
        <v>967</v>
      </c>
      <c r="F315" t="s">
        <v>42</v>
      </c>
      <c r="G315" t="s">
        <v>71</v>
      </c>
      <c r="H315" t="s">
        <v>72</v>
      </c>
      <c r="I315" t="s">
        <v>83</v>
      </c>
      <c r="J315" t="s">
        <v>155</v>
      </c>
      <c r="K315" t="s">
        <v>391</v>
      </c>
      <c r="L315" s="2">
        <v>145940.51999999999</v>
      </c>
      <c r="M315">
        <v>6</v>
      </c>
      <c r="N315" s="3">
        <v>0.5</v>
      </c>
      <c r="O315" s="2">
        <v>248600.58</v>
      </c>
      <c r="P315" s="2">
        <v>-102660.06</v>
      </c>
      <c r="Q315" t="s">
        <v>26</v>
      </c>
      <c r="R315" t="s">
        <v>38</v>
      </c>
    </row>
    <row r="316" spans="1:18" x14ac:dyDescent="0.3">
      <c r="A316" t="s">
        <v>968</v>
      </c>
      <c r="B316" s="1">
        <v>45086</v>
      </c>
      <c r="C316" s="1" t="str">
        <f>TEXT(Table1[[#This Row],[Order Date]],"yyyy")</f>
        <v>2023</v>
      </c>
      <c r="D316" t="s">
        <v>644</v>
      </c>
      <c r="E316" t="s">
        <v>969</v>
      </c>
      <c r="F316" t="s">
        <v>42</v>
      </c>
      <c r="G316" t="s">
        <v>71</v>
      </c>
      <c r="H316" t="s">
        <v>428</v>
      </c>
      <c r="I316" t="s">
        <v>23</v>
      </c>
      <c r="J316" t="s">
        <v>60</v>
      </c>
      <c r="K316" t="s">
        <v>764</v>
      </c>
      <c r="L316" s="2">
        <v>46827.31</v>
      </c>
      <c r="M316">
        <v>10</v>
      </c>
      <c r="N316" s="3">
        <v>0.5</v>
      </c>
      <c r="O316" s="2">
        <v>79895.600000000006</v>
      </c>
      <c r="P316" s="2">
        <v>-33068.29</v>
      </c>
      <c r="Q316" t="s">
        <v>37</v>
      </c>
      <c r="R316" t="s">
        <v>27</v>
      </c>
    </row>
    <row r="317" spans="1:18" x14ac:dyDescent="0.3">
      <c r="A317" t="s">
        <v>970</v>
      </c>
      <c r="B317" s="1">
        <v>45584</v>
      </c>
      <c r="C317" s="1" t="str">
        <f>TEXT(Table1[[#This Row],[Order Date]],"yyyy")</f>
        <v>2024</v>
      </c>
      <c r="D317" t="s">
        <v>971</v>
      </c>
      <c r="E317" t="s">
        <v>972</v>
      </c>
      <c r="F317" t="s">
        <v>111</v>
      </c>
      <c r="G317" t="s">
        <v>169</v>
      </c>
      <c r="H317" t="s">
        <v>170</v>
      </c>
      <c r="I317" t="s">
        <v>23</v>
      </c>
      <c r="J317" t="s">
        <v>114</v>
      </c>
      <c r="K317" t="s">
        <v>407</v>
      </c>
      <c r="L317" s="2">
        <v>23134.79</v>
      </c>
      <c r="M317">
        <v>2</v>
      </c>
      <c r="N317" s="3">
        <v>0.3</v>
      </c>
      <c r="O317" s="2">
        <v>21234.52</v>
      </c>
      <c r="P317" s="2">
        <v>1900.27</v>
      </c>
      <c r="Q317" t="s">
        <v>103</v>
      </c>
      <c r="R317" t="s">
        <v>38</v>
      </c>
    </row>
    <row r="318" spans="1:18" x14ac:dyDescent="0.3">
      <c r="A318" t="s">
        <v>973</v>
      </c>
      <c r="B318" s="1">
        <v>45231</v>
      </c>
      <c r="C318" s="1" t="str">
        <f>TEXT(Table1[[#This Row],[Order Date]],"yyyy")</f>
        <v>2023</v>
      </c>
      <c r="D318" t="s">
        <v>974</v>
      </c>
      <c r="E318" t="s">
        <v>64</v>
      </c>
      <c r="F318" t="s">
        <v>42</v>
      </c>
      <c r="G318" t="s">
        <v>43</v>
      </c>
      <c r="H318" t="s">
        <v>59</v>
      </c>
      <c r="I318" t="s">
        <v>23</v>
      </c>
      <c r="J318" t="s">
        <v>134</v>
      </c>
      <c r="K318" t="s">
        <v>466</v>
      </c>
      <c r="L318" s="2">
        <v>130913.58</v>
      </c>
      <c r="M318">
        <v>5</v>
      </c>
      <c r="N318" s="3">
        <v>0.2</v>
      </c>
      <c r="O318" s="2">
        <v>99129.1</v>
      </c>
      <c r="P318" s="2">
        <v>31784.48</v>
      </c>
      <c r="Q318" t="s">
        <v>37</v>
      </c>
      <c r="R318" t="s">
        <v>27</v>
      </c>
    </row>
    <row r="319" spans="1:18" x14ac:dyDescent="0.3">
      <c r="A319" t="s">
        <v>975</v>
      </c>
      <c r="B319" s="1">
        <v>45249</v>
      </c>
      <c r="C319" s="1" t="str">
        <f>TEXT(Table1[[#This Row],[Order Date]],"yyyy")</f>
        <v>2023</v>
      </c>
      <c r="D319" t="s">
        <v>976</v>
      </c>
      <c r="E319" t="s">
        <v>617</v>
      </c>
      <c r="F319" t="s">
        <v>31</v>
      </c>
      <c r="G319" t="s">
        <v>51</v>
      </c>
      <c r="H319" t="s">
        <v>52</v>
      </c>
      <c r="I319" t="s">
        <v>83</v>
      </c>
      <c r="J319" t="s">
        <v>119</v>
      </c>
      <c r="K319" t="s">
        <v>977</v>
      </c>
      <c r="L319" s="2">
        <v>20455.79</v>
      </c>
      <c r="M319">
        <v>6</v>
      </c>
      <c r="N319" s="3">
        <v>0.4</v>
      </c>
      <c r="O319" s="2">
        <v>30301.02</v>
      </c>
      <c r="P319" s="2">
        <v>-9845.23</v>
      </c>
      <c r="Q319" t="s">
        <v>86</v>
      </c>
      <c r="R319" t="s">
        <v>27</v>
      </c>
    </row>
    <row r="320" spans="1:18" x14ac:dyDescent="0.3">
      <c r="A320" t="s">
        <v>978</v>
      </c>
      <c r="B320" s="1">
        <v>45649</v>
      </c>
      <c r="C320" s="1" t="str">
        <f>TEXT(Table1[[#This Row],[Order Date]],"yyyy")</f>
        <v>2024</v>
      </c>
      <c r="D320" t="s">
        <v>923</v>
      </c>
      <c r="E320" t="s">
        <v>645</v>
      </c>
      <c r="F320" t="s">
        <v>20</v>
      </c>
      <c r="G320" t="s">
        <v>160</v>
      </c>
      <c r="H320" t="s">
        <v>245</v>
      </c>
      <c r="I320" t="s">
        <v>83</v>
      </c>
      <c r="J320" t="s">
        <v>202</v>
      </c>
      <c r="K320" t="s">
        <v>219</v>
      </c>
      <c r="L320" s="2">
        <v>272913.15999999997</v>
      </c>
      <c r="M320">
        <v>11</v>
      </c>
      <c r="N320" s="3">
        <v>0.5</v>
      </c>
      <c r="O320" s="2">
        <v>479157.14</v>
      </c>
      <c r="P320" s="2">
        <v>-206243.98</v>
      </c>
      <c r="Q320" t="s">
        <v>97</v>
      </c>
      <c r="R320" t="s">
        <v>38</v>
      </c>
    </row>
    <row r="321" spans="1:18" x14ac:dyDescent="0.3">
      <c r="A321" t="s">
        <v>979</v>
      </c>
      <c r="B321" s="1">
        <v>45237</v>
      </c>
      <c r="C321" s="1" t="str">
        <f>TEXT(Table1[[#This Row],[Order Date]],"yyyy")</f>
        <v>2023</v>
      </c>
      <c r="D321" t="s">
        <v>980</v>
      </c>
      <c r="E321" t="s">
        <v>981</v>
      </c>
      <c r="F321" t="s">
        <v>42</v>
      </c>
      <c r="G321" t="s">
        <v>71</v>
      </c>
      <c r="H321" t="s">
        <v>72</v>
      </c>
      <c r="I321" t="s">
        <v>23</v>
      </c>
      <c r="J321" t="s">
        <v>114</v>
      </c>
      <c r="K321" t="s">
        <v>290</v>
      </c>
      <c r="L321" s="2">
        <v>15497.25</v>
      </c>
      <c r="M321">
        <v>1</v>
      </c>
      <c r="N321" s="3">
        <v>0</v>
      </c>
      <c r="O321" s="2">
        <v>8914.17</v>
      </c>
      <c r="P321" s="2">
        <v>6583.08</v>
      </c>
      <c r="Q321" t="s">
        <v>121</v>
      </c>
      <c r="R321" t="s">
        <v>27</v>
      </c>
    </row>
    <row r="322" spans="1:18" x14ac:dyDescent="0.3">
      <c r="A322" t="s">
        <v>982</v>
      </c>
      <c r="B322" s="1">
        <v>45645</v>
      </c>
      <c r="C322" s="1" t="str">
        <f>TEXT(Table1[[#This Row],[Order Date]],"yyyy")</f>
        <v>2024</v>
      </c>
      <c r="D322" t="s">
        <v>983</v>
      </c>
      <c r="E322" t="s">
        <v>432</v>
      </c>
      <c r="F322" t="s">
        <v>31</v>
      </c>
      <c r="G322" t="s">
        <v>32</v>
      </c>
      <c r="H322" t="s">
        <v>33</v>
      </c>
      <c r="I322" t="s">
        <v>83</v>
      </c>
      <c r="J322" t="s">
        <v>84</v>
      </c>
      <c r="K322" t="s">
        <v>211</v>
      </c>
      <c r="L322" s="2">
        <v>72718.52</v>
      </c>
      <c r="M322">
        <v>3</v>
      </c>
      <c r="N322" s="3">
        <v>0</v>
      </c>
      <c r="O322" s="2">
        <v>43538.67</v>
      </c>
      <c r="P322" s="2">
        <v>29179.85</v>
      </c>
      <c r="Q322" t="s">
        <v>74</v>
      </c>
      <c r="R322" t="s">
        <v>38</v>
      </c>
    </row>
    <row r="323" spans="1:18" x14ac:dyDescent="0.3">
      <c r="A323" t="s">
        <v>984</v>
      </c>
      <c r="B323" s="1">
        <v>45571</v>
      </c>
      <c r="C323" s="1" t="str">
        <f>TEXT(Table1[[#This Row],[Order Date]],"yyyy")</f>
        <v>2024</v>
      </c>
      <c r="D323" t="s">
        <v>985</v>
      </c>
      <c r="E323" t="s">
        <v>710</v>
      </c>
      <c r="F323" t="s">
        <v>111</v>
      </c>
      <c r="G323" t="s">
        <v>200</v>
      </c>
      <c r="H323" t="s">
        <v>363</v>
      </c>
      <c r="I323" t="s">
        <v>34</v>
      </c>
      <c r="J323" t="s">
        <v>45</v>
      </c>
      <c r="K323" t="s">
        <v>986</v>
      </c>
      <c r="L323" s="2">
        <v>33775.72</v>
      </c>
      <c r="M323">
        <v>14</v>
      </c>
      <c r="N323" s="3">
        <v>0.1</v>
      </c>
      <c r="O323" s="2">
        <v>24510.36</v>
      </c>
      <c r="P323" s="2">
        <v>9265.36</v>
      </c>
      <c r="Q323" t="s">
        <v>47</v>
      </c>
      <c r="R323" t="s">
        <v>55</v>
      </c>
    </row>
    <row r="324" spans="1:18" x14ac:dyDescent="0.3">
      <c r="A324" t="s">
        <v>987</v>
      </c>
      <c r="B324" s="1">
        <v>44992</v>
      </c>
      <c r="C324" s="1" t="str">
        <f>TEXT(Table1[[#This Row],[Order Date]],"yyyy")</f>
        <v>2023</v>
      </c>
      <c r="D324" t="s">
        <v>521</v>
      </c>
      <c r="E324" t="s">
        <v>897</v>
      </c>
      <c r="F324" t="s">
        <v>111</v>
      </c>
      <c r="G324" t="s">
        <v>169</v>
      </c>
      <c r="H324" t="s">
        <v>170</v>
      </c>
      <c r="I324" t="s">
        <v>83</v>
      </c>
      <c r="J324" t="s">
        <v>155</v>
      </c>
      <c r="K324" t="s">
        <v>237</v>
      </c>
      <c r="L324" s="2">
        <v>241287.32</v>
      </c>
      <c r="M324">
        <v>10</v>
      </c>
      <c r="N324" s="3">
        <v>0</v>
      </c>
      <c r="O324" s="2">
        <v>144682.29999999999</v>
      </c>
      <c r="P324" s="2">
        <v>96605.02</v>
      </c>
      <c r="Q324" t="s">
        <v>86</v>
      </c>
      <c r="R324" t="s">
        <v>27</v>
      </c>
    </row>
    <row r="325" spans="1:18" x14ac:dyDescent="0.3">
      <c r="A325" t="s">
        <v>988</v>
      </c>
      <c r="B325" s="1">
        <v>45632</v>
      </c>
      <c r="C325" s="1" t="str">
        <f>TEXT(Table1[[#This Row],[Order Date]],"yyyy")</f>
        <v>2024</v>
      </c>
      <c r="D325" t="s">
        <v>690</v>
      </c>
      <c r="E325" t="s">
        <v>989</v>
      </c>
      <c r="F325" t="s">
        <v>20</v>
      </c>
      <c r="G325" t="s">
        <v>21</v>
      </c>
      <c r="H325" t="s">
        <v>22</v>
      </c>
      <c r="I325" t="s">
        <v>23</v>
      </c>
      <c r="J325" t="s">
        <v>60</v>
      </c>
      <c r="K325" t="s">
        <v>552</v>
      </c>
      <c r="L325" s="2">
        <v>282789.81</v>
      </c>
      <c r="M325">
        <v>13</v>
      </c>
      <c r="N325" s="3">
        <v>0.1</v>
      </c>
      <c r="O325" s="2">
        <v>229631.22</v>
      </c>
      <c r="P325" s="2">
        <v>53158.59</v>
      </c>
      <c r="Q325" t="s">
        <v>121</v>
      </c>
      <c r="R325" t="s">
        <v>55</v>
      </c>
    </row>
    <row r="326" spans="1:18" x14ac:dyDescent="0.3">
      <c r="A326" t="s">
        <v>990</v>
      </c>
      <c r="B326" s="1">
        <v>45240</v>
      </c>
      <c r="C326" s="1" t="str">
        <f>TEXT(Table1[[#This Row],[Order Date]],"yyyy")</f>
        <v>2023</v>
      </c>
      <c r="D326" t="s">
        <v>991</v>
      </c>
      <c r="E326" t="s">
        <v>992</v>
      </c>
      <c r="F326" t="s">
        <v>31</v>
      </c>
      <c r="G326" t="s">
        <v>51</v>
      </c>
      <c r="H326" t="s">
        <v>52</v>
      </c>
      <c r="I326" t="s">
        <v>23</v>
      </c>
      <c r="J326" t="s">
        <v>24</v>
      </c>
      <c r="K326" t="s">
        <v>450</v>
      </c>
      <c r="L326" s="2">
        <v>21554.18</v>
      </c>
      <c r="M326">
        <v>12</v>
      </c>
      <c r="N326" s="3">
        <v>0.4</v>
      </c>
      <c r="O326" s="2">
        <v>31675.200000000001</v>
      </c>
      <c r="P326" s="2">
        <v>-10121.02</v>
      </c>
      <c r="Q326" t="s">
        <v>86</v>
      </c>
      <c r="R326" t="s">
        <v>38</v>
      </c>
    </row>
    <row r="327" spans="1:18" x14ac:dyDescent="0.3">
      <c r="A327" t="s">
        <v>993</v>
      </c>
      <c r="B327" s="1">
        <v>45223</v>
      </c>
      <c r="C327" s="1" t="str">
        <f>TEXT(Table1[[#This Row],[Order Date]],"yyyy")</f>
        <v>2023</v>
      </c>
      <c r="D327" t="s">
        <v>994</v>
      </c>
      <c r="E327" t="s">
        <v>763</v>
      </c>
      <c r="F327" t="s">
        <v>20</v>
      </c>
      <c r="G327" t="s">
        <v>21</v>
      </c>
      <c r="H327" t="s">
        <v>22</v>
      </c>
      <c r="I327" t="s">
        <v>23</v>
      </c>
      <c r="J327" t="s">
        <v>114</v>
      </c>
      <c r="K327" t="s">
        <v>171</v>
      </c>
      <c r="L327" s="2">
        <v>67608.509999999995</v>
      </c>
      <c r="M327">
        <v>5</v>
      </c>
      <c r="N327" s="3">
        <v>0</v>
      </c>
      <c r="O327" s="2">
        <v>40034.65</v>
      </c>
      <c r="P327" s="2">
        <v>27573.86</v>
      </c>
      <c r="Q327" t="s">
        <v>47</v>
      </c>
      <c r="R327" t="s">
        <v>38</v>
      </c>
    </row>
    <row r="328" spans="1:18" x14ac:dyDescent="0.3">
      <c r="A328" t="s">
        <v>995</v>
      </c>
      <c r="B328" s="1">
        <v>44982</v>
      </c>
      <c r="C328" s="1" t="str">
        <f>TEXT(Table1[[#This Row],[Order Date]],"yyyy")</f>
        <v>2023</v>
      </c>
      <c r="D328" t="s">
        <v>996</v>
      </c>
      <c r="E328" t="s">
        <v>543</v>
      </c>
      <c r="F328" t="s">
        <v>42</v>
      </c>
      <c r="G328" t="s">
        <v>71</v>
      </c>
      <c r="H328" t="s">
        <v>72</v>
      </c>
      <c r="I328" t="s">
        <v>83</v>
      </c>
      <c r="J328" t="s">
        <v>84</v>
      </c>
      <c r="K328" t="s">
        <v>366</v>
      </c>
      <c r="L328" s="2">
        <v>113729.72</v>
      </c>
      <c r="M328">
        <v>5</v>
      </c>
      <c r="N328" s="3">
        <v>0.5</v>
      </c>
      <c r="O328" s="2">
        <v>192428.85</v>
      </c>
      <c r="P328" s="2">
        <v>-78699.13</v>
      </c>
      <c r="Q328" t="s">
        <v>103</v>
      </c>
      <c r="R328" t="s">
        <v>27</v>
      </c>
    </row>
    <row r="329" spans="1:18" x14ac:dyDescent="0.3">
      <c r="A329" t="s">
        <v>997</v>
      </c>
      <c r="B329" s="1">
        <v>45551</v>
      </c>
      <c r="C329" s="1" t="str">
        <f>TEXT(Table1[[#This Row],[Order Date]],"yyyy")</f>
        <v>2024</v>
      </c>
      <c r="D329" t="s">
        <v>998</v>
      </c>
      <c r="E329" t="s">
        <v>488</v>
      </c>
      <c r="F329" t="s">
        <v>42</v>
      </c>
      <c r="G329" t="s">
        <v>90</v>
      </c>
      <c r="H329" t="s">
        <v>91</v>
      </c>
      <c r="I329" t="s">
        <v>34</v>
      </c>
      <c r="J329" t="s">
        <v>53</v>
      </c>
      <c r="K329" t="s">
        <v>620</v>
      </c>
      <c r="L329" s="2">
        <v>2086.12</v>
      </c>
      <c r="M329">
        <v>3</v>
      </c>
      <c r="N329" s="3">
        <v>0.15</v>
      </c>
      <c r="O329" s="2">
        <v>1712.13</v>
      </c>
      <c r="P329" s="2">
        <v>373.99</v>
      </c>
      <c r="Q329" t="s">
        <v>121</v>
      </c>
      <c r="R329" t="s">
        <v>27</v>
      </c>
    </row>
    <row r="330" spans="1:18" x14ac:dyDescent="0.3">
      <c r="A330" t="s">
        <v>999</v>
      </c>
      <c r="B330" s="1">
        <v>45215</v>
      </c>
      <c r="C330" s="1" t="str">
        <f>TEXT(Table1[[#This Row],[Order Date]],"yyyy")</f>
        <v>2023</v>
      </c>
      <c r="D330" t="s">
        <v>356</v>
      </c>
      <c r="E330" t="s">
        <v>306</v>
      </c>
      <c r="F330" t="s">
        <v>111</v>
      </c>
      <c r="G330" t="s">
        <v>169</v>
      </c>
      <c r="H330" t="s">
        <v>214</v>
      </c>
      <c r="I330" t="s">
        <v>83</v>
      </c>
      <c r="J330" t="s">
        <v>155</v>
      </c>
      <c r="K330" t="s">
        <v>777</v>
      </c>
      <c r="L330" s="2">
        <v>758804.53</v>
      </c>
      <c r="M330">
        <v>14</v>
      </c>
      <c r="N330" s="3">
        <v>0.15</v>
      </c>
      <c r="O330" s="2">
        <v>527619.96</v>
      </c>
      <c r="P330" s="2">
        <v>231184.57</v>
      </c>
      <c r="Q330" t="s">
        <v>86</v>
      </c>
      <c r="R330" t="s">
        <v>38</v>
      </c>
    </row>
    <row r="331" spans="1:18" x14ac:dyDescent="0.3">
      <c r="A331" t="s">
        <v>1000</v>
      </c>
      <c r="B331" s="1">
        <v>45627</v>
      </c>
      <c r="C331" s="1" t="str">
        <f>TEXT(Table1[[#This Row],[Order Date]],"yyyy")</f>
        <v>2024</v>
      </c>
      <c r="D331" t="s">
        <v>583</v>
      </c>
      <c r="E331" t="s">
        <v>503</v>
      </c>
      <c r="F331" t="s">
        <v>20</v>
      </c>
      <c r="G331" t="s">
        <v>179</v>
      </c>
      <c r="H331" t="s">
        <v>180</v>
      </c>
      <c r="I331" t="s">
        <v>34</v>
      </c>
      <c r="J331" t="s">
        <v>45</v>
      </c>
      <c r="K331" t="s">
        <v>1001</v>
      </c>
      <c r="L331" s="2">
        <v>7502.17</v>
      </c>
      <c r="M331">
        <v>7</v>
      </c>
      <c r="N331" s="3">
        <v>0.5</v>
      </c>
      <c r="O331" s="2">
        <v>13388.76</v>
      </c>
      <c r="P331" s="2">
        <v>-5886.59</v>
      </c>
      <c r="Q331" t="s">
        <v>26</v>
      </c>
      <c r="R331" t="s">
        <v>38</v>
      </c>
    </row>
    <row r="332" spans="1:18" x14ac:dyDescent="0.3">
      <c r="A332" t="s">
        <v>1002</v>
      </c>
      <c r="B332" s="1">
        <v>45454</v>
      </c>
      <c r="C332" s="1" t="str">
        <f>TEXT(Table1[[#This Row],[Order Date]],"yyyy")</f>
        <v>2024</v>
      </c>
      <c r="D332" t="s">
        <v>560</v>
      </c>
      <c r="E332" t="s">
        <v>813</v>
      </c>
      <c r="F332" t="s">
        <v>42</v>
      </c>
      <c r="G332" t="s">
        <v>43</v>
      </c>
      <c r="H332" t="s">
        <v>59</v>
      </c>
      <c r="I332" t="s">
        <v>23</v>
      </c>
      <c r="J332" t="s">
        <v>134</v>
      </c>
      <c r="K332" t="s">
        <v>415</v>
      </c>
      <c r="L332" s="2">
        <v>78595.37</v>
      </c>
      <c r="M332">
        <v>14</v>
      </c>
      <c r="N332" s="3">
        <v>0.5</v>
      </c>
      <c r="O332" s="2">
        <v>131702.34</v>
      </c>
      <c r="P332" s="2">
        <v>-53106.97</v>
      </c>
      <c r="Q332" t="s">
        <v>26</v>
      </c>
      <c r="R332" t="s">
        <v>27</v>
      </c>
    </row>
    <row r="333" spans="1:18" x14ac:dyDescent="0.3">
      <c r="A333" t="s">
        <v>1003</v>
      </c>
      <c r="B333" s="1">
        <v>45516</v>
      </c>
      <c r="C333" s="1" t="str">
        <f>TEXT(Table1[[#This Row],[Order Date]],"yyyy")</f>
        <v>2024</v>
      </c>
      <c r="D333" t="s">
        <v>545</v>
      </c>
      <c r="E333" t="s">
        <v>1004</v>
      </c>
      <c r="F333" t="s">
        <v>42</v>
      </c>
      <c r="G333" t="s">
        <v>43</v>
      </c>
      <c r="H333" t="s">
        <v>59</v>
      </c>
      <c r="I333" t="s">
        <v>83</v>
      </c>
      <c r="J333" t="s">
        <v>155</v>
      </c>
      <c r="K333" t="s">
        <v>1005</v>
      </c>
      <c r="L333" s="2">
        <v>239608.05</v>
      </c>
      <c r="M333">
        <v>10</v>
      </c>
      <c r="N333" s="3">
        <v>0.5</v>
      </c>
      <c r="O333" s="2">
        <v>431482.6</v>
      </c>
      <c r="P333" s="2">
        <v>-191874.55</v>
      </c>
      <c r="Q333" t="s">
        <v>103</v>
      </c>
      <c r="R333" t="s">
        <v>55</v>
      </c>
    </row>
    <row r="334" spans="1:18" x14ac:dyDescent="0.3">
      <c r="A334" t="s">
        <v>1006</v>
      </c>
      <c r="B334" s="1">
        <v>45597</v>
      </c>
      <c r="C334" s="1" t="str">
        <f>TEXT(Table1[[#This Row],[Order Date]],"yyyy")</f>
        <v>2024</v>
      </c>
      <c r="D334" t="s">
        <v>1007</v>
      </c>
      <c r="E334" t="s">
        <v>1008</v>
      </c>
      <c r="F334" t="s">
        <v>111</v>
      </c>
      <c r="G334" t="s">
        <v>112</v>
      </c>
      <c r="H334" t="s">
        <v>113</v>
      </c>
      <c r="I334" t="s">
        <v>83</v>
      </c>
      <c r="J334" t="s">
        <v>119</v>
      </c>
      <c r="K334" t="s">
        <v>190</v>
      </c>
      <c r="L334" s="2">
        <v>93900.33</v>
      </c>
      <c r="M334">
        <v>11</v>
      </c>
      <c r="N334" s="3">
        <v>0.05</v>
      </c>
      <c r="O334" s="2">
        <v>64804.52</v>
      </c>
      <c r="P334" s="2">
        <v>29095.81</v>
      </c>
      <c r="Q334" t="s">
        <v>103</v>
      </c>
      <c r="R334" t="s">
        <v>38</v>
      </c>
    </row>
    <row r="335" spans="1:18" x14ac:dyDescent="0.3">
      <c r="A335" t="s">
        <v>1009</v>
      </c>
      <c r="B335" s="1">
        <v>45321</v>
      </c>
      <c r="C335" s="1" t="str">
        <f>TEXT(Table1[[#This Row],[Order Date]],"yyyy")</f>
        <v>2024</v>
      </c>
      <c r="D335" t="s">
        <v>1010</v>
      </c>
      <c r="E335" t="s">
        <v>421</v>
      </c>
      <c r="F335" t="s">
        <v>31</v>
      </c>
      <c r="G335" t="s">
        <v>65</v>
      </c>
      <c r="H335" t="s">
        <v>66</v>
      </c>
      <c r="I335" t="s">
        <v>83</v>
      </c>
      <c r="J335" t="s">
        <v>84</v>
      </c>
      <c r="K335" t="s">
        <v>691</v>
      </c>
      <c r="L335" s="2">
        <v>369274.69</v>
      </c>
      <c r="M335">
        <v>12</v>
      </c>
      <c r="N335" s="3">
        <v>0.15</v>
      </c>
      <c r="O335" s="2">
        <v>270913.68</v>
      </c>
      <c r="P335" s="2">
        <v>98361.01</v>
      </c>
      <c r="Q335" t="s">
        <v>37</v>
      </c>
      <c r="R335" t="s">
        <v>38</v>
      </c>
    </row>
    <row r="336" spans="1:18" x14ac:dyDescent="0.3">
      <c r="A336" t="s">
        <v>1011</v>
      </c>
      <c r="B336" s="1">
        <v>45110</v>
      </c>
      <c r="C336" s="1" t="str">
        <f>TEXT(Table1[[#This Row],[Order Date]],"yyyy")</f>
        <v>2023</v>
      </c>
      <c r="D336" t="s">
        <v>799</v>
      </c>
      <c r="E336" t="s">
        <v>1012</v>
      </c>
      <c r="F336" t="s">
        <v>42</v>
      </c>
      <c r="G336" t="s">
        <v>71</v>
      </c>
      <c r="H336" t="s">
        <v>72</v>
      </c>
      <c r="I336" t="s">
        <v>83</v>
      </c>
      <c r="J336" t="s">
        <v>155</v>
      </c>
      <c r="K336" t="s">
        <v>334</v>
      </c>
      <c r="L336" s="2">
        <v>269714.25</v>
      </c>
      <c r="M336">
        <v>4</v>
      </c>
      <c r="N336" s="3">
        <v>0.05</v>
      </c>
      <c r="O336" s="2">
        <v>188126.88</v>
      </c>
      <c r="P336" s="2">
        <v>81587.37</v>
      </c>
      <c r="Q336" t="s">
        <v>121</v>
      </c>
      <c r="R336" t="s">
        <v>55</v>
      </c>
    </row>
    <row r="337" spans="1:18" x14ac:dyDescent="0.3">
      <c r="A337" t="s">
        <v>1013</v>
      </c>
      <c r="B337" s="1">
        <v>45237</v>
      </c>
      <c r="C337" s="1" t="str">
        <f>TEXT(Table1[[#This Row],[Order Date]],"yyyy")</f>
        <v>2023</v>
      </c>
      <c r="D337" t="s">
        <v>1014</v>
      </c>
      <c r="E337" t="s">
        <v>760</v>
      </c>
      <c r="F337" t="s">
        <v>31</v>
      </c>
      <c r="G337" t="s">
        <v>32</v>
      </c>
      <c r="H337" t="s">
        <v>143</v>
      </c>
      <c r="I337" t="s">
        <v>23</v>
      </c>
      <c r="J337" t="s">
        <v>114</v>
      </c>
      <c r="K337" t="s">
        <v>275</v>
      </c>
      <c r="L337" s="2">
        <v>145452.99</v>
      </c>
      <c r="M337">
        <v>9</v>
      </c>
      <c r="N337" s="3">
        <v>0.15</v>
      </c>
      <c r="O337" s="2">
        <v>100512.18</v>
      </c>
      <c r="P337" s="2">
        <v>44940.81</v>
      </c>
      <c r="Q337" t="s">
        <v>37</v>
      </c>
      <c r="R337" t="s">
        <v>55</v>
      </c>
    </row>
    <row r="338" spans="1:18" x14ac:dyDescent="0.3">
      <c r="A338" t="s">
        <v>1015</v>
      </c>
      <c r="B338" s="1">
        <v>45427</v>
      </c>
      <c r="C338" s="1" t="str">
        <f>TEXT(Table1[[#This Row],[Order Date]],"yyyy")</f>
        <v>2024</v>
      </c>
      <c r="D338" t="s">
        <v>963</v>
      </c>
      <c r="E338" t="s">
        <v>289</v>
      </c>
      <c r="F338" t="s">
        <v>31</v>
      </c>
      <c r="G338" t="s">
        <v>65</v>
      </c>
      <c r="H338" t="s">
        <v>78</v>
      </c>
      <c r="I338" t="s">
        <v>34</v>
      </c>
      <c r="J338" t="s">
        <v>101</v>
      </c>
      <c r="K338" t="s">
        <v>102</v>
      </c>
      <c r="L338" s="2">
        <v>29816.94</v>
      </c>
      <c r="M338">
        <v>12</v>
      </c>
      <c r="N338" s="3">
        <v>0.05</v>
      </c>
      <c r="O338" s="2">
        <v>18663.72</v>
      </c>
      <c r="P338" s="2">
        <v>11153.22</v>
      </c>
      <c r="Q338" t="s">
        <v>74</v>
      </c>
      <c r="R338" t="s">
        <v>27</v>
      </c>
    </row>
    <row r="339" spans="1:18" x14ac:dyDescent="0.3">
      <c r="A339" t="s">
        <v>1016</v>
      </c>
      <c r="B339" s="1">
        <v>45345</v>
      </c>
      <c r="C339" s="1" t="str">
        <f>TEXT(Table1[[#This Row],[Order Date]],"yyyy")</f>
        <v>2024</v>
      </c>
      <c r="D339" t="s">
        <v>1017</v>
      </c>
      <c r="E339" t="s">
        <v>1018</v>
      </c>
      <c r="F339" t="s">
        <v>42</v>
      </c>
      <c r="G339" t="s">
        <v>90</v>
      </c>
      <c r="H339" t="s">
        <v>91</v>
      </c>
      <c r="I339" t="s">
        <v>34</v>
      </c>
      <c r="J339" t="s">
        <v>53</v>
      </c>
      <c r="K339" t="s">
        <v>151</v>
      </c>
      <c r="L339" s="2">
        <v>3821.02</v>
      </c>
      <c r="M339">
        <v>4</v>
      </c>
      <c r="N339" s="3">
        <v>0</v>
      </c>
      <c r="O339" s="2">
        <v>2405.2399999999998</v>
      </c>
      <c r="P339" s="2">
        <v>1415.78</v>
      </c>
      <c r="Q339" t="s">
        <v>97</v>
      </c>
      <c r="R339" t="s">
        <v>38</v>
      </c>
    </row>
    <row r="340" spans="1:18" x14ac:dyDescent="0.3">
      <c r="A340" t="s">
        <v>1019</v>
      </c>
      <c r="B340" s="1">
        <v>45265</v>
      </c>
      <c r="C340" s="1" t="str">
        <f>TEXT(Table1[[#This Row],[Order Date]],"yyyy")</f>
        <v>2023</v>
      </c>
      <c r="D340" t="s">
        <v>1020</v>
      </c>
      <c r="E340" t="s">
        <v>905</v>
      </c>
      <c r="F340" t="s">
        <v>111</v>
      </c>
      <c r="G340" t="s">
        <v>112</v>
      </c>
      <c r="H340" t="s">
        <v>113</v>
      </c>
      <c r="I340" t="s">
        <v>23</v>
      </c>
      <c r="J340" t="s">
        <v>114</v>
      </c>
      <c r="K340" t="s">
        <v>275</v>
      </c>
      <c r="L340" s="2">
        <v>66695.789999999994</v>
      </c>
      <c r="M340">
        <v>9</v>
      </c>
      <c r="N340" s="3">
        <v>0.4</v>
      </c>
      <c r="O340" s="2">
        <v>96661.17</v>
      </c>
      <c r="P340" s="2">
        <v>-29965.38</v>
      </c>
      <c r="Q340" t="s">
        <v>74</v>
      </c>
      <c r="R340" t="s">
        <v>27</v>
      </c>
    </row>
    <row r="341" spans="1:18" x14ac:dyDescent="0.3">
      <c r="A341" t="s">
        <v>1021</v>
      </c>
      <c r="B341" s="1">
        <v>45556</v>
      </c>
      <c r="C341" s="1" t="str">
        <f>TEXT(Table1[[#This Row],[Order Date]],"yyyy")</f>
        <v>2024</v>
      </c>
      <c r="D341" t="s">
        <v>1022</v>
      </c>
      <c r="E341" t="s">
        <v>816</v>
      </c>
      <c r="F341" t="s">
        <v>111</v>
      </c>
      <c r="G341" t="s">
        <v>200</v>
      </c>
      <c r="H341" t="s">
        <v>201</v>
      </c>
      <c r="I341" t="s">
        <v>23</v>
      </c>
      <c r="J341" t="s">
        <v>134</v>
      </c>
      <c r="K341" t="s">
        <v>135</v>
      </c>
      <c r="L341" s="2">
        <v>45257.95</v>
      </c>
      <c r="M341">
        <v>10</v>
      </c>
      <c r="N341" s="3">
        <v>0.15</v>
      </c>
      <c r="O341" s="2">
        <v>36496.400000000001</v>
      </c>
      <c r="P341" s="2">
        <v>8761.5499999999993</v>
      </c>
      <c r="Q341" t="s">
        <v>74</v>
      </c>
      <c r="R341" t="s">
        <v>27</v>
      </c>
    </row>
    <row r="342" spans="1:18" x14ac:dyDescent="0.3">
      <c r="A342" t="s">
        <v>1023</v>
      </c>
      <c r="B342" s="1">
        <v>45272</v>
      </c>
      <c r="C342" s="1" t="str">
        <f>TEXT(Table1[[#This Row],[Order Date]],"yyyy")</f>
        <v>2023</v>
      </c>
      <c r="D342" t="s">
        <v>899</v>
      </c>
      <c r="E342" t="s">
        <v>916</v>
      </c>
      <c r="F342" t="s">
        <v>20</v>
      </c>
      <c r="G342" t="s">
        <v>21</v>
      </c>
      <c r="H342" t="s">
        <v>22</v>
      </c>
      <c r="I342" t="s">
        <v>34</v>
      </c>
      <c r="J342" t="s">
        <v>45</v>
      </c>
      <c r="K342" t="s">
        <v>1024</v>
      </c>
      <c r="L342" s="2">
        <v>26424.01</v>
      </c>
      <c r="M342">
        <v>12</v>
      </c>
      <c r="N342" s="3">
        <v>0.05</v>
      </c>
      <c r="O342" s="2">
        <v>16735.560000000001</v>
      </c>
      <c r="P342" s="2">
        <v>9688.4500000000007</v>
      </c>
      <c r="Q342" t="s">
        <v>121</v>
      </c>
      <c r="R342" t="s">
        <v>55</v>
      </c>
    </row>
    <row r="343" spans="1:18" x14ac:dyDescent="0.3">
      <c r="A343" t="s">
        <v>1025</v>
      </c>
      <c r="B343" s="1">
        <v>45091</v>
      </c>
      <c r="C343" s="1" t="str">
        <f>TEXT(Table1[[#This Row],[Order Date]],"yyyy")</f>
        <v>2023</v>
      </c>
      <c r="D343" t="s">
        <v>948</v>
      </c>
      <c r="E343" t="s">
        <v>58</v>
      </c>
      <c r="F343" t="s">
        <v>20</v>
      </c>
      <c r="G343" t="s">
        <v>160</v>
      </c>
      <c r="H343" t="s">
        <v>245</v>
      </c>
      <c r="I343" t="s">
        <v>83</v>
      </c>
      <c r="J343" t="s">
        <v>119</v>
      </c>
      <c r="K343" t="s">
        <v>527</v>
      </c>
      <c r="L343" s="2">
        <v>552409.74</v>
      </c>
      <c r="M343">
        <v>13</v>
      </c>
      <c r="N343" s="3">
        <v>0.2</v>
      </c>
      <c r="O343" s="2">
        <v>406343.73</v>
      </c>
      <c r="P343" s="2">
        <v>146066.01</v>
      </c>
      <c r="Q343" t="s">
        <v>37</v>
      </c>
      <c r="R343" t="s">
        <v>55</v>
      </c>
    </row>
    <row r="344" spans="1:18" x14ac:dyDescent="0.3">
      <c r="A344" t="s">
        <v>1026</v>
      </c>
      <c r="B344" s="1">
        <v>45636</v>
      </c>
      <c r="C344" s="1" t="str">
        <f>TEXT(Table1[[#This Row],[Order Date]],"yyyy")</f>
        <v>2024</v>
      </c>
      <c r="D344" t="s">
        <v>1027</v>
      </c>
      <c r="E344" t="s">
        <v>319</v>
      </c>
      <c r="F344" t="s">
        <v>31</v>
      </c>
      <c r="G344" t="s">
        <v>51</v>
      </c>
      <c r="H344" t="s">
        <v>52</v>
      </c>
      <c r="I344" t="s">
        <v>34</v>
      </c>
      <c r="J344" t="s">
        <v>35</v>
      </c>
      <c r="K344" t="s">
        <v>515</v>
      </c>
      <c r="L344" s="2">
        <v>930.78</v>
      </c>
      <c r="M344">
        <v>1</v>
      </c>
      <c r="N344" s="3">
        <v>0.15</v>
      </c>
      <c r="O344" s="2">
        <v>729.86</v>
      </c>
      <c r="P344" s="2">
        <v>200.92</v>
      </c>
      <c r="Q344" t="s">
        <v>37</v>
      </c>
      <c r="R344" t="s">
        <v>38</v>
      </c>
    </row>
    <row r="345" spans="1:18" x14ac:dyDescent="0.3">
      <c r="A345" t="s">
        <v>1028</v>
      </c>
      <c r="B345" s="1">
        <v>45645</v>
      </c>
      <c r="C345" s="1" t="str">
        <f>TEXT(Table1[[#This Row],[Order Date]],"yyyy")</f>
        <v>2024</v>
      </c>
      <c r="D345" t="s">
        <v>1029</v>
      </c>
      <c r="E345" t="s">
        <v>485</v>
      </c>
      <c r="F345" t="s">
        <v>42</v>
      </c>
      <c r="G345" t="s">
        <v>43</v>
      </c>
      <c r="H345" t="s">
        <v>44</v>
      </c>
      <c r="I345" t="s">
        <v>23</v>
      </c>
      <c r="J345" t="s">
        <v>134</v>
      </c>
      <c r="K345" t="s">
        <v>576</v>
      </c>
      <c r="L345" s="2">
        <v>54730.02</v>
      </c>
      <c r="M345">
        <v>4</v>
      </c>
      <c r="N345" s="3">
        <v>0.3</v>
      </c>
      <c r="O345" s="2">
        <v>54090</v>
      </c>
      <c r="P345" s="2">
        <v>640.02</v>
      </c>
      <c r="Q345" t="s">
        <v>37</v>
      </c>
      <c r="R345" t="s">
        <v>27</v>
      </c>
    </row>
    <row r="346" spans="1:18" x14ac:dyDescent="0.3">
      <c r="A346" t="s">
        <v>1030</v>
      </c>
      <c r="B346" s="1">
        <v>45251</v>
      </c>
      <c r="C346" s="1" t="str">
        <f>TEXT(Table1[[#This Row],[Order Date]],"yyyy")</f>
        <v>2023</v>
      </c>
      <c r="D346" t="s">
        <v>1031</v>
      </c>
      <c r="E346" t="s">
        <v>240</v>
      </c>
      <c r="F346" t="s">
        <v>111</v>
      </c>
      <c r="G346" t="s">
        <v>169</v>
      </c>
      <c r="H346" t="s">
        <v>170</v>
      </c>
      <c r="I346" t="s">
        <v>23</v>
      </c>
      <c r="J346" t="s">
        <v>114</v>
      </c>
      <c r="K346" t="s">
        <v>407</v>
      </c>
      <c r="L346" s="2">
        <v>62025.72</v>
      </c>
      <c r="M346">
        <v>3</v>
      </c>
      <c r="N346" s="3">
        <v>0.05</v>
      </c>
      <c r="O346" s="2">
        <v>46766.19</v>
      </c>
      <c r="P346" s="2">
        <v>15259.53</v>
      </c>
      <c r="Q346" t="s">
        <v>26</v>
      </c>
      <c r="R346" t="s">
        <v>38</v>
      </c>
    </row>
    <row r="347" spans="1:18" x14ac:dyDescent="0.3">
      <c r="A347" t="s">
        <v>1032</v>
      </c>
      <c r="B347" s="1">
        <v>45251</v>
      </c>
      <c r="C347" s="1" t="str">
        <f>TEXT(Table1[[#This Row],[Order Date]],"yyyy")</f>
        <v>2023</v>
      </c>
      <c r="D347" t="s">
        <v>1033</v>
      </c>
      <c r="E347" t="s">
        <v>1034</v>
      </c>
      <c r="F347" t="s">
        <v>31</v>
      </c>
      <c r="G347" t="s">
        <v>65</v>
      </c>
      <c r="H347" t="s">
        <v>78</v>
      </c>
      <c r="I347" t="s">
        <v>23</v>
      </c>
      <c r="J347" t="s">
        <v>60</v>
      </c>
      <c r="K347" t="s">
        <v>241</v>
      </c>
      <c r="L347" s="2">
        <v>38562.730000000003</v>
      </c>
      <c r="M347">
        <v>10</v>
      </c>
      <c r="N347" s="3">
        <v>0.5</v>
      </c>
      <c r="O347" s="2">
        <v>68304.100000000006</v>
      </c>
      <c r="P347" s="2">
        <v>-29741.37</v>
      </c>
      <c r="Q347" t="s">
        <v>103</v>
      </c>
      <c r="R347" t="s">
        <v>38</v>
      </c>
    </row>
    <row r="348" spans="1:18" x14ac:dyDescent="0.3">
      <c r="A348" t="s">
        <v>1035</v>
      </c>
      <c r="B348" s="1">
        <v>45417</v>
      </c>
      <c r="C348" s="1" t="str">
        <f>TEXT(Table1[[#This Row],[Order Date]],"yyyy")</f>
        <v>2024</v>
      </c>
      <c r="D348" t="s">
        <v>1036</v>
      </c>
      <c r="E348" t="s">
        <v>1037</v>
      </c>
      <c r="F348" t="s">
        <v>31</v>
      </c>
      <c r="G348" t="s">
        <v>65</v>
      </c>
      <c r="H348" t="s">
        <v>78</v>
      </c>
      <c r="I348" t="s">
        <v>23</v>
      </c>
      <c r="J348" t="s">
        <v>114</v>
      </c>
      <c r="K348" t="s">
        <v>407</v>
      </c>
      <c r="L348" s="2">
        <v>44676.7</v>
      </c>
      <c r="M348">
        <v>4</v>
      </c>
      <c r="N348" s="3">
        <v>0.2</v>
      </c>
      <c r="O348" s="2">
        <v>31624.32</v>
      </c>
      <c r="P348" s="2">
        <v>13052.38</v>
      </c>
      <c r="Q348" t="s">
        <v>26</v>
      </c>
      <c r="R348" t="s">
        <v>38</v>
      </c>
    </row>
    <row r="349" spans="1:18" x14ac:dyDescent="0.3">
      <c r="A349" t="s">
        <v>1038</v>
      </c>
      <c r="B349" s="1">
        <v>45371</v>
      </c>
      <c r="C349" s="1" t="str">
        <f>TEXT(Table1[[#This Row],[Order Date]],"yyyy")</f>
        <v>2024</v>
      </c>
      <c r="D349" t="s">
        <v>1039</v>
      </c>
      <c r="E349" t="s">
        <v>1040</v>
      </c>
      <c r="F349" t="s">
        <v>31</v>
      </c>
      <c r="G349" t="s">
        <v>51</v>
      </c>
      <c r="H349" t="s">
        <v>52</v>
      </c>
      <c r="I349" t="s">
        <v>83</v>
      </c>
      <c r="J349" t="s">
        <v>84</v>
      </c>
      <c r="K349" t="s">
        <v>211</v>
      </c>
      <c r="L349" s="2">
        <v>138398.51999999999</v>
      </c>
      <c r="M349">
        <v>2</v>
      </c>
      <c r="N349" s="3">
        <v>0.05</v>
      </c>
      <c r="O349" s="2">
        <v>84134.16</v>
      </c>
      <c r="P349" s="2">
        <v>54264.36</v>
      </c>
      <c r="Q349" t="s">
        <v>74</v>
      </c>
      <c r="R349" t="s">
        <v>38</v>
      </c>
    </row>
    <row r="350" spans="1:18" x14ac:dyDescent="0.3">
      <c r="A350" t="s">
        <v>1041</v>
      </c>
      <c r="B350" s="1">
        <v>45570</v>
      </c>
      <c r="C350" s="1" t="str">
        <f>TEXT(Table1[[#This Row],[Order Date]],"yyyy")</f>
        <v>2024</v>
      </c>
      <c r="D350" t="s">
        <v>511</v>
      </c>
      <c r="E350" t="s">
        <v>1042</v>
      </c>
      <c r="F350" t="s">
        <v>20</v>
      </c>
      <c r="G350" t="s">
        <v>160</v>
      </c>
      <c r="H350" t="s">
        <v>245</v>
      </c>
      <c r="I350" t="s">
        <v>83</v>
      </c>
      <c r="J350" t="s">
        <v>155</v>
      </c>
      <c r="K350" t="s">
        <v>1005</v>
      </c>
      <c r="L350" s="2">
        <v>802439.69</v>
      </c>
      <c r="M350">
        <v>15</v>
      </c>
      <c r="N350" s="3">
        <v>0.1</v>
      </c>
      <c r="O350" s="2">
        <v>578810.4</v>
      </c>
      <c r="P350" s="2">
        <v>223629.29</v>
      </c>
      <c r="Q350" t="s">
        <v>103</v>
      </c>
      <c r="R350" t="s">
        <v>38</v>
      </c>
    </row>
    <row r="351" spans="1:18" x14ac:dyDescent="0.3">
      <c r="A351" t="s">
        <v>1043</v>
      </c>
      <c r="B351" s="1">
        <v>45621</v>
      </c>
      <c r="C351" s="1" t="str">
        <f>TEXT(Table1[[#This Row],[Order Date]],"yyyy")</f>
        <v>2024</v>
      </c>
      <c r="D351" t="s">
        <v>1044</v>
      </c>
      <c r="E351" t="s">
        <v>522</v>
      </c>
      <c r="F351" t="s">
        <v>111</v>
      </c>
      <c r="G351" t="s">
        <v>169</v>
      </c>
      <c r="H351" t="s">
        <v>170</v>
      </c>
      <c r="I351" t="s">
        <v>23</v>
      </c>
      <c r="J351" t="s">
        <v>60</v>
      </c>
      <c r="K351" t="s">
        <v>323</v>
      </c>
      <c r="L351" s="2">
        <v>95048.36</v>
      </c>
      <c r="M351">
        <v>7</v>
      </c>
      <c r="N351" s="3">
        <v>0.15</v>
      </c>
      <c r="O351" s="2">
        <v>69368.88</v>
      </c>
      <c r="P351" s="2">
        <v>25679.48</v>
      </c>
      <c r="Q351" t="s">
        <v>74</v>
      </c>
      <c r="R351" t="s">
        <v>55</v>
      </c>
    </row>
    <row r="352" spans="1:18" x14ac:dyDescent="0.3">
      <c r="A352" t="s">
        <v>1045</v>
      </c>
      <c r="B352" s="1">
        <v>45180</v>
      </c>
      <c r="C352" s="1" t="str">
        <f>TEXT(Table1[[#This Row],[Order Date]],"yyyy")</f>
        <v>2023</v>
      </c>
      <c r="D352" t="s">
        <v>1046</v>
      </c>
      <c r="E352" t="s">
        <v>424</v>
      </c>
      <c r="F352" t="s">
        <v>20</v>
      </c>
      <c r="G352" t="s">
        <v>21</v>
      </c>
      <c r="H352" t="s">
        <v>22</v>
      </c>
      <c r="I352" t="s">
        <v>34</v>
      </c>
      <c r="J352" t="s">
        <v>35</v>
      </c>
      <c r="K352" t="s">
        <v>914</v>
      </c>
      <c r="L352" s="2">
        <v>6911.45</v>
      </c>
      <c r="M352">
        <v>5</v>
      </c>
      <c r="N352" s="3">
        <v>0.2</v>
      </c>
      <c r="O352" s="2">
        <v>5717.35</v>
      </c>
      <c r="P352" s="2">
        <v>1194.0999999999999</v>
      </c>
      <c r="Q352" t="s">
        <v>26</v>
      </c>
      <c r="R352" t="s">
        <v>38</v>
      </c>
    </row>
    <row r="353" spans="1:18" x14ac:dyDescent="0.3">
      <c r="A353" t="s">
        <v>1047</v>
      </c>
      <c r="B353" s="1">
        <v>45657</v>
      </c>
      <c r="C353" s="1" t="str">
        <f>TEXT(Table1[[#This Row],[Order Date]],"yyyy")</f>
        <v>2024</v>
      </c>
      <c r="D353" t="s">
        <v>1048</v>
      </c>
      <c r="E353" t="s">
        <v>800</v>
      </c>
      <c r="F353" t="s">
        <v>31</v>
      </c>
      <c r="G353" t="s">
        <v>32</v>
      </c>
      <c r="H353" t="s">
        <v>143</v>
      </c>
      <c r="I353" t="s">
        <v>34</v>
      </c>
      <c r="J353" t="s">
        <v>35</v>
      </c>
      <c r="K353" t="s">
        <v>820</v>
      </c>
      <c r="L353" s="2">
        <v>1962.97</v>
      </c>
      <c r="M353">
        <v>2</v>
      </c>
      <c r="N353" s="3">
        <v>0.05</v>
      </c>
      <c r="O353" s="2">
        <v>1453.38</v>
      </c>
      <c r="P353" s="2">
        <v>509.59</v>
      </c>
      <c r="Q353" t="s">
        <v>97</v>
      </c>
      <c r="R353" t="s">
        <v>27</v>
      </c>
    </row>
    <row r="354" spans="1:18" x14ac:dyDescent="0.3">
      <c r="A354" t="s">
        <v>1049</v>
      </c>
      <c r="B354" s="1">
        <v>45640</v>
      </c>
      <c r="C354" s="1" t="str">
        <f>TEXT(Table1[[#This Row],[Order Date]],"yyyy")</f>
        <v>2024</v>
      </c>
      <c r="D354" t="s">
        <v>1050</v>
      </c>
      <c r="E354" t="s">
        <v>1051</v>
      </c>
      <c r="F354" t="s">
        <v>20</v>
      </c>
      <c r="G354" t="s">
        <v>179</v>
      </c>
      <c r="H354" t="s">
        <v>180</v>
      </c>
      <c r="I354" t="s">
        <v>34</v>
      </c>
      <c r="J354" t="s">
        <v>45</v>
      </c>
      <c r="K354" t="s">
        <v>46</v>
      </c>
      <c r="L354" s="2">
        <v>2241.0100000000002</v>
      </c>
      <c r="M354">
        <v>7</v>
      </c>
      <c r="N354" s="3">
        <v>0.1</v>
      </c>
      <c r="O354" s="2">
        <v>1456.63</v>
      </c>
      <c r="P354" s="2">
        <v>784.38</v>
      </c>
      <c r="Q354" t="s">
        <v>37</v>
      </c>
      <c r="R354" t="s">
        <v>55</v>
      </c>
    </row>
    <row r="355" spans="1:18" x14ac:dyDescent="0.3">
      <c r="A355" t="s">
        <v>1052</v>
      </c>
      <c r="B355" s="1">
        <v>45587</v>
      </c>
      <c r="C355" s="1" t="str">
        <f>TEXT(Table1[[#This Row],[Order Date]],"yyyy")</f>
        <v>2024</v>
      </c>
      <c r="D355" t="s">
        <v>1053</v>
      </c>
      <c r="E355" t="s">
        <v>760</v>
      </c>
      <c r="F355" t="s">
        <v>31</v>
      </c>
      <c r="G355" t="s">
        <v>32</v>
      </c>
      <c r="H355" t="s">
        <v>175</v>
      </c>
      <c r="I355" t="s">
        <v>23</v>
      </c>
      <c r="J355" t="s">
        <v>24</v>
      </c>
      <c r="K355" t="s">
        <v>581</v>
      </c>
      <c r="L355" s="2">
        <v>12483.83</v>
      </c>
      <c r="M355">
        <v>2</v>
      </c>
      <c r="N355" s="3">
        <v>0.5</v>
      </c>
      <c r="O355" s="2">
        <v>21071.279999999999</v>
      </c>
      <c r="P355" s="2">
        <v>-8587.4500000000007</v>
      </c>
      <c r="Q355" t="s">
        <v>97</v>
      </c>
      <c r="R355" t="s">
        <v>55</v>
      </c>
    </row>
    <row r="356" spans="1:18" x14ac:dyDescent="0.3">
      <c r="A356" t="s">
        <v>1054</v>
      </c>
      <c r="B356" s="1">
        <v>45285</v>
      </c>
      <c r="C356" s="1" t="str">
        <f>TEXT(Table1[[#This Row],[Order Date]],"yyyy")</f>
        <v>2023</v>
      </c>
      <c r="D356" t="s">
        <v>1055</v>
      </c>
      <c r="E356" t="s">
        <v>282</v>
      </c>
      <c r="F356" t="s">
        <v>42</v>
      </c>
      <c r="G356" t="s">
        <v>43</v>
      </c>
      <c r="H356" t="s">
        <v>44</v>
      </c>
      <c r="I356" t="s">
        <v>23</v>
      </c>
      <c r="J356" t="s">
        <v>134</v>
      </c>
      <c r="K356" t="s">
        <v>135</v>
      </c>
      <c r="L356" s="2">
        <v>43612.47</v>
      </c>
      <c r="M356">
        <v>10</v>
      </c>
      <c r="N356" s="3">
        <v>0.3</v>
      </c>
      <c r="O356" s="2">
        <v>40371.4</v>
      </c>
      <c r="P356" s="2">
        <v>3241.07</v>
      </c>
      <c r="Q356" t="s">
        <v>86</v>
      </c>
      <c r="R356" t="s">
        <v>27</v>
      </c>
    </row>
    <row r="357" spans="1:18" x14ac:dyDescent="0.3">
      <c r="A357" t="s">
        <v>1056</v>
      </c>
      <c r="B357" s="1">
        <v>45063</v>
      </c>
      <c r="C357" s="1" t="str">
        <f>TEXT(Table1[[#This Row],[Order Date]],"yyyy")</f>
        <v>2023</v>
      </c>
      <c r="D357" t="s">
        <v>1057</v>
      </c>
      <c r="E357" t="s">
        <v>1058</v>
      </c>
      <c r="F357" t="s">
        <v>42</v>
      </c>
      <c r="G357" t="s">
        <v>43</v>
      </c>
      <c r="H357" t="s">
        <v>44</v>
      </c>
      <c r="I357" t="s">
        <v>23</v>
      </c>
      <c r="J357" t="s">
        <v>60</v>
      </c>
      <c r="K357" t="s">
        <v>61</v>
      </c>
      <c r="L357" s="2">
        <v>184812.26</v>
      </c>
      <c r="M357">
        <v>9</v>
      </c>
      <c r="N357" s="3">
        <v>0.3</v>
      </c>
      <c r="O357" s="2">
        <v>163035.45000000001</v>
      </c>
      <c r="P357" s="2">
        <v>21776.81</v>
      </c>
      <c r="Q357" t="s">
        <v>103</v>
      </c>
      <c r="R357" t="s">
        <v>27</v>
      </c>
    </row>
    <row r="358" spans="1:18" x14ac:dyDescent="0.3">
      <c r="A358" t="s">
        <v>1059</v>
      </c>
      <c r="B358" s="1">
        <v>44978</v>
      </c>
      <c r="C358" s="1" t="str">
        <f>TEXT(Table1[[#This Row],[Order Date]],"yyyy")</f>
        <v>2023</v>
      </c>
      <c r="D358" t="s">
        <v>1060</v>
      </c>
      <c r="E358" t="s">
        <v>688</v>
      </c>
      <c r="F358" t="s">
        <v>31</v>
      </c>
      <c r="G358" t="s">
        <v>32</v>
      </c>
      <c r="H358" t="s">
        <v>143</v>
      </c>
      <c r="I358" t="s">
        <v>34</v>
      </c>
      <c r="J358" t="s">
        <v>45</v>
      </c>
      <c r="K358" t="s">
        <v>1001</v>
      </c>
      <c r="L358" s="2">
        <v>4238.5200000000004</v>
      </c>
      <c r="M358">
        <v>5</v>
      </c>
      <c r="N358" s="3">
        <v>0.05</v>
      </c>
      <c r="O358" s="2">
        <v>2821.45</v>
      </c>
      <c r="P358" s="2">
        <v>1417.07</v>
      </c>
      <c r="Q358" t="s">
        <v>97</v>
      </c>
      <c r="R358" t="s">
        <v>55</v>
      </c>
    </row>
    <row r="359" spans="1:18" x14ac:dyDescent="0.3">
      <c r="A359" t="s">
        <v>1061</v>
      </c>
      <c r="B359" s="1">
        <v>45590</v>
      </c>
      <c r="C359" s="1" t="str">
        <f>TEXT(Table1[[#This Row],[Order Date]],"yyyy")</f>
        <v>2024</v>
      </c>
      <c r="D359" t="s">
        <v>1062</v>
      </c>
      <c r="E359" t="s">
        <v>414</v>
      </c>
      <c r="F359" t="s">
        <v>31</v>
      </c>
      <c r="G359" t="s">
        <v>51</v>
      </c>
      <c r="H359" t="s">
        <v>52</v>
      </c>
      <c r="I359" t="s">
        <v>23</v>
      </c>
      <c r="J359" t="s">
        <v>134</v>
      </c>
      <c r="K359" t="s">
        <v>440</v>
      </c>
      <c r="L359" s="2">
        <v>112136.23</v>
      </c>
      <c r="M359">
        <v>12</v>
      </c>
      <c r="N359" s="3">
        <v>0.4</v>
      </c>
      <c r="O359" s="2">
        <v>165937.07999999999</v>
      </c>
      <c r="P359" s="2">
        <v>-53800.85</v>
      </c>
      <c r="Q359" t="s">
        <v>26</v>
      </c>
      <c r="R359" t="s">
        <v>38</v>
      </c>
    </row>
    <row r="360" spans="1:18" x14ac:dyDescent="0.3">
      <c r="A360" t="s">
        <v>1063</v>
      </c>
      <c r="B360" s="1">
        <v>45470</v>
      </c>
      <c r="C360" s="1" t="str">
        <f>TEXT(Table1[[#This Row],[Order Date]],"yyyy")</f>
        <v>2024</v>
      </c>
      <c r="D360" t="s">
        <v>1064</v>
      </c>
      <c r="E360" t="s">
        <v>989</v>
      </c>
      <c r="F360" t="s">
        <v>20</v>
      </c>
      <c r="G360" t="s">
        <v>179</v>
      </c>
      <c r="H360" t="s">
        <v>180</v>
      </c>
      <c r="I360" t="s">
        <v>83</v>
      </c>
      <c r="J360" t="s">
        <v>155</v>
      </c>
      <c r="K360" t="s">
        <v>237</v>
      </c>
      <c r="L360" s="2">
        <v>32001.7</v>
      </c>
      <c r="M360">
        <v>7</v>
      </c>
      <c r="N360" s="3">
        <v>0.4</v>
      </c>
      <c r="O360" s="2">
        <v>47913.25</v>
      </c>
      <c r="P360" s="2">
        <v>-15911.55</v>
      </c>
      <c r="Q360" t="s">
        <v>37</v>
      </c>
      <c r="R360" t="s">
        <v>27</v>
      </c>
    </row>
    <row r="361" spans="1:18" x14ac:dyDescent="0.3">
      <c r="A361" t="s">
        <v>1065</v>
      </c>
      <c r="B361" s="1">
        <v>45214</v>
      </c>
      <c r="C361" s="1" t="str">
        <f>TEXT(Table1[[#This Row],[Order Date]],"yyyy")</f>
        <v>2023</v>
      </c>
      <c r="D361" t="s">
        <v>1066</v>
      </c>
      <c r="E361" t="s">
        <v>1067</v>
      </c>
      <c r="F361" t="s">
        <v>20</v>
      </c>
      <c r="G361" t="s">
        <v>179</v>
      </c>
      <c r="H361" t="s">
        <v>180</v>
      </c>
      <c r="I361" t="s">
        <v>34</v>
      </c>
      <c r="J361" t="s">
        <v>45</v>
      </c>
      <c r="K361" t="s">
        <v>125</v>
      </c>
      <c r="L361" s="2">
        <v>1810.96</v>
      </c>
      <c r="M361">
        <v>3</v>
      </c>
      <c r="N361" s="3">
        <v>0.5</v>
      </c>
      <c r="O361" s="2">
        <v>3052.92</v>
      </c>
      <c r="P361" s="2">
        <v>-1241.96</v>
      </c>
      <c r="Q361" t="s">
        <v>26</v>
      </c>
      <c r="R361" t="s">
        <v>38</v>
      </c>
    </row>
    <row r="362" spans="1:18" x14ac:dyDescent="0.3">
      <c r="A362" t="s">
        <v>1068</v>
      </c>
      <c r="B362" s="1">
        <v>45048</v>
      </c>
      <c r="C362" s="1" t="str">
        <f>TEXT(Table1[[#This Row],[Order Date]],"yyyy")</f>
        <v>2023</v>
      </c>
      <c r="D362" t="s">
        <v>1069</v>
      </c>
      <c r="E362" t="s">
        <v>840</v>
      </c>
      <c r="F362" t="s">
        <v>111</v>
      </c>
      <c r="G362" t="s">
        <v>112</v>
      </c>
      <c r="H362" t="s">
        <v>113</v>
      </c>
      <c r="I362" t="s">
        <v>34</v>
      </c>
      <c r="J362" t="s">
        <v>53</v>
      </c>
      <c r="K362" t="s">
        <v>73</v>
      </c>
      <c r="L362" s="2">
        <v>3367.52</v>
      </c>
      <c r="M362">
        <v>6</v>
      </c>
      <c r="N362" s="3">
        <v>0.1</v>
      </c>
      <c r="O362" s="2">
        <v>2708.76</v>
      </c>
      <c r="P362" s="2">
        <v>658.76</v>
      </c>
      <c r="Q362" t="s">
        <v>103</v>
      </c>
      <c r="R362" t="s">
        <v>55</v>
      </c>
    </row>
    <row r="363" spans="1:18" x14ac:dyDescent="0.3">
      <c r="A363" t="s">
        <v>1070</v>
      </c>
      <c r="B363" s="1">
        <v>45312</v>
      </c>
      <c r="C363" s="1" t="str">
        <f>TEXT(Table1[[#This Row],[Order Date]],"yyyy")</f>
        <v>2024</v>
      </c>
      <c r="D363" t="s">
        <v>1071</v>
      </c>
      <c r="E363" t="s">
        <v>453</v>
      </c>
      <c r="F363" t="s">
        <v>111</v>
      </c>
      <c r="G363" t="s">
        <v>169</v>
      </c>
      <c r="H363" t="s">
        <v>214</v>
      </c>
      <c r="I363" t="s">
        <v>83</v>
      </c>
      <c r="J363" t="s">
        <v>84</v>
      </c>
      <c r="K363" t="s">
        <v>211</v>
      </c>
      <c r="L363" s="2">
        <v>512203.48</v>
      </c>
      <c r="M363">
        <v>12</v>
      </c>
      <c r="N363" s="3">
        <v>0.2</v>
      </c>
      <c r="O363" s="2">
        <v>391406.64</v>
      </c>
      <c r="P363" s="2">
        <v>120796.84</v>
      </c>
      <c r="Q363" t="s">
        <v>47</v>
      </c>
      <c r="R363" t="s">
        <v>38</v>
      </c>
    </row>
    <row r="364" spans="1:18" x14ac:dyDescent="0.3">
      <c r="A364" t="s">
        <v>1072</v>
      </c>
      <c r="B364" s="1">
        <v>45247</v>
      </c>
      <c r="C364" s="1" t="str">
        <f>TEXT(Table1[[#This Row],[Order Date]],"yyyy")</f>
        <v>2023</v>
      </c>
      <c r="D364" t="s">
        <v>1073</v>
      </c>
      <c r="E364" t="s">
        <v>1074</v>
      </c>
      <c r="F364" t="s">
        <v>42</v>
      </c>
      <c r="G364" t="s">
        <v>43</v>
      </c>
      <c r="H364" t="s">
        <v>59</v>
      </c>
      <c r="I364" t="s">
        <v>34</v>
      </c>
      <c r="J364" t="s">
        <v>53</v>
      </c>
      <c r="K364" t="s">
        <v>151</v>
      </c>
      <c r="L364" s="2">
        <v>12234.69</v>
      </c>
      <c r="M364">
        <v>7</v>
      </c>
      <c r="N364" s="3">
        <v>0.3</v>
      </c>
      <c r="O364" s="2">
        <v>9926.07</v>
      </c>
      <c r="P364" s="2">
        <v>2308.62</v>
      </c>
      <c r="Q364" t="s">
        <v>47</v>
      </c>
      <c r="R364" t="s">
        <v>55</v>
      </c>
    </row>
    <row r="365" spans="1:18" x14ac:dyDescent="0.3">
      <c r="A365" t="s">
        <v>1075</v>
      </c>
      <c r="B365" s="1">
        <v>45208</v>
      </c>
      <c r="C365" s="1" t="str">
        <f>TEXT(Table1[[#This Row],[Order Date]],"yyyy")</f>
        <v>2023</v>
      </c>
      <c r="D365" t="s">
        <v>1076</v>
      </c>
      <c r="E365" t="s">
        <v>1077</v>
      </c>
      <c r="F365" t="s">
        <v>111</v>
      </c>
      <c r="G365" t="s">
        <v>169</v>
      </c>
      <c r="H365" t="s">
        <v>214</v>
      </c>
      <c r="I365" t="s">
        <v>34</v>
      </c>
      <c r="J365" t="s">
        <v>53</v>
      </c>
      <c r="K365" t="s">
        <v>314</v>
      </c>
      <c r="L365" s="2">
        <v>11838.2</v>
      </c>
      <c r="M365">
        <v>6</v>
      </c>
      <c r="N365" s="3">
        <v>0.15</v>
      </c>
      <c r="O365" s="2">
        <v>10059.780000000001</v>
      </c>
      <c r="P365" s="2">
        <v>1778.42</v>
      </c>
      <c r="Q365" t="s">
        <v>121</v>
      </c>
      <c r="R365" t="s">
        <v>27</v>
      </c>
    </row>
    <row r="366" spans="1:18" x14ac:dyDescent="0.3">
      <c r="A366" t="s">
        <v>1078</v>
      </c>
      <c r="B366" s="1">
        <v>45491</v>
      </c>
      <c r="C366" s="1" t="str">
        <f>TEXT(Table1[[#This Row],[Order Date]],"yyyy")</f>
        <v>2024</v>
      </c>
      <c r="D366" t="s">
        <v>1079</v>
      </c>
      <c r="E366" t="s">
        <v>427</v>
      </c>
      <c r="F366" t="s">
        <v>20</v>
      </c>
      <c r="G366" t="s">
        <v>21</v>
      </c>
      <c r="H366" t="s">
        <v>129</v>
      </c>
      <c r="I366" t="s">
        <v>23</v>
      </c>
      <c r="J366" t="s">
        <v>134</v>
      </c>
      <c r="K366" t="s">
        <v>135</v>
      </c>
      <c r="L366" s="2">
        <v>35592.99</v>
      </c>
      <c r="M366">
        <v>6</v>
      </c>
      <c r="N366" s="3">
        <v>0.4</v>
      </c>
      <c r="O366" s="2">
        <v>53548.86</v>
      </c>
      <c r="P366" s="2">
        <v>-17955.87</v>
      </c>
      <c r="Q366" t="s">
        <v>47</v>
      </c>
      <c r="R366" t="s">
        <v>55</v>
      </c>
    </row>
    <row r="367" spans="1:18" x14ac:dyDescent="0.3">
      <c r="A367" t="s">
        <v>1080</v>
      </c>
      <c r="B367" s="1">
        <v>45635</v>
      </c>
      <c r="C367" s="1" t="str">
        <f>TEXT(Table1[[#This Row],[Order Date]],"yyyy")</f>
        <v>2024</v>
      </c>
      <c r="D367" t="s">
        <v>1081</v>
      </c>
      <c r="E367" t="s">
        <v>897</v>
      </c>
      <c r="F367" t="s">
        <v>42</v>
      </c>
      <c r="G367" t="s">
        <v>43</v>
      </c>
      <c r="H367" t="s">
        <v>44</v>
      </c>
      <c r="I367" t="s">
        <v>83</v>
      </c>
      <c r="J367" t="s">
        <v>119</v>
      </c>
      <c r="K367" t="s">
        <v>568</v>
      </c>
      <c r="L367" s="2">
        <v>300761.63</v>
      </c>
      <c r="M367">
        <v>4</v>
      </c>
      <c r="N367" s="3">
        <v>0.05</v>
      </c>
      <c r="O367" s="2">
        <v>178732.64</v>
      </c>
      <c r="P367" s="2">
        <v>122028.99</v>
      </c>
      <c r="Q367" t="s">
        <v>37</v>
      </c>
      <c r="R367" t="s">
        <v>55</v>
      </c>
    </row>
    <row r="368" spans="1:18" x14ac:dyDescent="0.3">
      <c r="A368" t="s">
        <v>1082</v>
      </c>
      <c r="B368" s="1">
        <v>45552</v>
      </c>
      <c r="C368" s="1" t="str">
        <f>TEXT(Table1[[#This Row],[Order Date]],"yyyy")</f>
        <v>2024</v>
      </c>
      <c r="D368" t="s">
        <v>1083</v>
      </c>
      <c r="E368" t="s">
        <v>713</v>
      </c>
      <c r="F368" t="s">
        <v>111</v>
      </c>
      <c r="G368" t="s">
        <v>112</v>
      </c>
      <c r="H368" t="s">
        <v>113</v>
      </c>
      <c r="I368" t="s">
        <v>34</v>
      </c>
      <c r="J368" t="s">
        <v>35</v>
      </c>
      <c r="K368" t="s">
        <v>1084</v>
      </c>
      <c r="L368" s="2">
        <v>14697.45</v>
      </c>
      <c r="M368">
        <v>12</v>
      </c>
      <c r="N368" s="3">
        <v>0.2</v>
      </c>
      <c r="O368" s="2">
        <v>11816.28</v>
      </c>
      <c r="P368" s="2">
        <v>2881.17</v>
      </c>
      <c r="Q368" t="s">
        <v>97</v>
      </c>
      <c r="R368" t="s">
        <v>55</v>
      </c>
    </row>
    <row r="369" spans="1:18" x14ac:dyDescent="0.3">
      <c r="A369" t="s">
        <v>1085</v>
      </c>
      <c r="B369" s="1">
        <v>45601</v>
      </c>
      <c r="C369" s="1" t="str">
        <f>TEXT(Table1[[#This Row],[Order Date]],"yyyy")</f>
        <v>2024</v>
      </c>
      <c r="D369" t="s">
        <v>1086</v>
      </c>
      <c r="E369" t="s">
        <v>1087</v>
      </c>
      <c r="F369" t="s">
        <v>111</v>
      </c>
      <c r="G369" t="s">
        <v>169</v>
      </c>
      <c r="H369" t="s">
        <v>170</v>
      </c>
      <c r="I369" t="s">
        <v>23</v>
      </c>
      <c r="J369" t="s">
        <v>134</v>
      </c>
      <c r="K369" t="s">
        <v>166</v>
      </c>
      <c r="L369" s="2">
        <v>123773.08</v>
      </c>
      <c r="M369">
        <v>5</v>
      </c>
      <c r="N369" s="3">
        <v>0.15</v>
      </c>
      <c r="O369" s="2">
        <v>91839.2</v>
      </c>
      <c r="P369" s="2">
        <v>31933.88</v>
      </c>
      <c r="Q369" t="s">
        <v>103</v>
      </c>
      <c r="R369" t="s">
        <v>55</v>
      </c>
    </row>
    <row r="370" spans="1:18" x14ac:dyDescent="0.3">
      <c r="A370" t="s">
        <v>1088</v>
      </c>
      <c r="B370" s="1">
        <v>45623</v>
      </c>
      <c r="C370" s="1" t="str">
        <f>TEXT(Table1[[#This Row],[Order Date]],"yyyy")</f>
        <v>2024</v>
      </c>
      <c r="D370" t="s">
        <v>299</v>
      </c>
      <c r="E370" t="s">
        <v>1089</v>
      </c>
      <c r="F370" t="s">
        <v>31</v>
      </c>
      <c r="G370" t="s">
        <v>51</v>
      </c>
      <c r="H370" t="s">
        <v>52</v>
      </c>
      <c r="I370" t="s">
        <v>34</v>
      </c>
      <c r="J370" t="s">
        <v>45</v>
      </c>
      <c r="K370" t="s">
        <v>258</v>
      </c>
      <c r="L370" s="2">
        <v>8898.1200000000008</v>
      </c>
      <c r="M370">
        <v>15</v>
      </c>
      <c r="N370" s="3">
        <v>0.1</v>
      </c>
      <c r="O370" s="2">
        <v>7419.75</v>
      </c>
      <c r="P370" s="2">
        <v>1478.37</v>
      </c>
      <c r="Q370" t="s">
        <v>37</v>
      </c>
      <c r="R370" t="s">
        <v>38</v>
      </c>
    </row>
    <row r="371" spans="1:18" x14ac:dyDescent="0.3">
      <c r="A371" t="s">
        <v>1090</v>
      </c>
      <c r="B371" s="1">
        <v>45417</v>
      </c>
      <c r="C371" s="1" t="str">
        <f>TEXT(Table1[[#This Row],[Order Date]],"yyyy")</f>
        <v>2024</v>
      </c>
      <c r="D371" t="s">
        <v>1091</v>
      </c>
      <c r="E371" t="s">
        <v>642</v>
      </c>
      <c r="F371" t="s">
        <v>20</v>
      </c>
      <c r="G371" t="s">
        <v>160</v>
      </c>
      <c r="H371" t="s">
        <v>245</v>
      </c>
      <c r="I371" t="s">
        <v>23</v>
      </c>
      <c r="J371" t="s">
        <v>114</v>
      </c>
      <c r="K371" t="s">
        <v>788</v>
      </c>
      <c r="L371" s="2">
        <v>102856.93</v>
      </c>
      <c r="M371">
        <v>14</v>
      </c>
      <c r="N371" s="3">
        <v>0.15</v>
      </c>
      <c r="O371" s="2">
        <v>70953.960000000006</v>
      </c>
      <c r="P371" s="2">
        <v>31902.97</v>
      </c>
      <c r="Q371" t="s">
        <v>47</v>
      </c>
      <c r="R371" t="s">
        <v>55</v>
      </c>
    </row>
    <row r="372" spans="1:18" x14ac:dyDescent="0.3">
      <c r="A372" t="s">
        <v>1092</v>
      </c>
      <c r="B372" s="1">
        <v>45190</v>
      </c>
      <c r="C372" s="1" t="str">
        <f>TEXT(Table1[[#This Row],[Order Date]],"yyyy")</f>
        <v>2023</v>
      </c>
      <c r="D372" t="s">
        <v>1093</v>
      </c>
      <c r="E372" t="s">
        <v>1094</v>
      </c>
      <c r="F372" t="s">
        <v>20</v>
      </c>
      <c r="G372" t="s">
        <v>21</v>
      </c>
      <c r="H372" t="s">
        <v>129</v>
      </c>
      <c r="I372" t="s">
        <v>83</v>
      </c>
      <c r="J372" t="s">
        <v>84</v>
      </c>
      <c r="K372" t="s">
        <v>939</v>
      </c>
      <c r="L372" s="2">
        <v>349143.68</v>
      </c>
      <c r="M372">
        <v>5</v>
      </c>
      <c r="N372" s="3">
        <v>0.1</v>
      </c>
      <c r="O372" s="2">
        <v>240047.9</v>
      </c>
      <c r="P372" s="2">
        <v>109095.78</v>
      </c>
      <c r="Q372" t="s">
        <v>86</v>
      </c>
      <c r="R372" t="s">
        <v>38</v>
      </c>
    </row>
    <row r="373" spans="1:18" x14ac:dyDescent="0.3">
      <c r="A373" t="s">
        <v>1095</v>
      </c>
      <c r="B373" s="1">
        <v>45459</v>
      </c>
      <c r="C373" s="1" t="str">
        <f>TEXT(Table1[[#This Row],[Order Date]],"yyyy")</f>
        <v>2024</v>
      </c>
      <c r="D373" t="s">
        <v>1096</v>
      </c>
      <c r="E373" t="s">
        <v>1097</v>
      </c>
      <c r="F373" t="s">
        <v>31</v>
      </c>
      <c r="G373" t="s">
        <v>65</v>
      </c>
      <c r="H373" t="s">
        <v>66</v>
      </c>
      <c r="I373" t="s">
        <v>34</v>
      </c>
      <c r="J373" t="s">
        <v>101</v>
      </c>
      <c r="K373" t="s">
        <v>102</v>
      </c>
      <c r="L373" s="2">
        <v>1261.7</v>
      </c>
      <c r="M373">
        <v>3</v>
      </c>
      <c r="N373" s="3">
        <v>0.3</v>
      </c>
      <c r="O373" s="2">
        <v>1017.75</v>
      </c>
      <c r="P373" s="2">
        <v>243.95</v>
      </c>
      <c r="Q373" t="s">
        <v>103</v>
      </c>
      <c r="R373" t="s">
        <v>27</v>
      </c>
    </row>
    <row r="374" spans="1:18" x14ac:dyDescent="0.3">
      <c r="A374" t="s">
        <v>1098</v>
      </c>
      <c r="B374" s="1">
        <v>45355</v>
      </c>
      <c r="C374" s="1" t="str">
        <f>TEXT(Table1[[#This Row],[Order Date]],"yyyy")</f>
        <v>2024</v>
      </c>
      <c r="D374" t="s">
        <v>256</v>
      </c>
      <c r="E374" t="s">
        <v>473</v>
      </c>
      <c r="F374" t="s">
        <v>20</v>
      </c>
      <c r="G374" t="s">
        <v>160</v>
      </c>
      <c r="H374" t="s">
        <v>245</v>
      </c>
      <c r="I374" t="s">
        <v>34</v>
      </c>
      <c r="J374" t="s">
        <v>35</v>
      </c>
      <c r="K374" t="s">
        <v>418</v>
      </c>
      <c r="L374" s="2">
        <v>3144.54</v>
      </c>
      <c r="M374">
        <v>13</v>
      </c>
      <c r="N374" s="3">
        <v>0.5</v>
      </c>
      <c r="O374" s="2">
        <v>5249.53</v>
      </c>
      <c r="P374" s="2">
        <v>-2104.9899999999998</v>
      </c>
      <c r="Q374" t="s">
        <v>103</v>
      </c>
      <c r="R374" t="s">
        <v>38</v>
      </c>
    </row>
    <row r="375" spans="1:18" x14ac:dyDescent="0.3">
      <c r="A375" t="s">
        <v>1099</v>
      </c>
      <c r="B375" s="1">
        <v>45403</v>
      </c>
      <c r="C375" s="1" t="str">
        <f>TEXT(Table1[[#This Row],[Order Date]],"yyyy")</f>
        <v>2024</v>
      </c>
      <c r="D375" t="s">
        <v>1100</v>
      </c>
      <c r="E375" t="s">
        <v>1101</v>
      </c>
      <c r="F375" t="s">
        <v>42</v>
      </c>
      <c r="G375" t="s">
        <v>43</v>
      </c>
      <c r="H375" t="s">
        <v>44</v>
      </c>
      <c r="I375" t="s">
        <v>83</v>
      </c>
      <c r="J375" t="s">
        <v>202</v>
      </c>
      <c r="K375" t="s">
        <v>498</v>
      </c>
      <c r="L375" s="2">
        <v>149146.1</v>
      </c>
      <c r="M375">
        <v>6</v>
      </c>
      <c r="N375" s="3">
        <v>0.4</v>
      </c>
      <c r="O375" s="2">
        <v>214681.62</v>
      </c>
      <c r="P375" s="2">
        <v>-65535.519999999997</v>
      </c>
      <c r="Q375" t="s">
        <v>37</v>
      </c>
      <c r="R375" t="s">
        <v>38</v>
      </c>
    </row>
    <row r="376" spans="1:18" x14ac:dyDescent="0.3">
      <c r="A376" t="s">
        <v>1102</v>
      </c>
      <c r="B376" s="1">
        <v>44990</v>
      </c>
      <c r="C376" s="1" t="str">
        <f>TEXT(Table1[[#This Row],[Order Date]],"yyyy")</f>
        <v>2023</v>
      </c>
      <c r="D376" t="s">
        <v>1103</v>
      </c>
      <c r="E376" t="s">
        <v>488</v>
      </c>
      <c r="F376" t="s">
        <v>42</v>
      </c>
      <c r="G376" t="s">
        <v>71</v>
      </c>
      <c r="H376" t="s">
        <v>428</v>
      </c>
      <c r="I376" t="s">
        <v>34</v>
      </c>
      <c r="J376" t="s">
        <v>101</v>
      </c>
      <c r="K376" t="s">
        <v>207</v>
      </c>
      <c r="L376" s="2">
        <v>2804.54</v>
      </c>
      <c r="M376">
        <v>6</v>
      </c>
      <c r="N376" s="3">
        <v>0.3</v>
      </c>
      <c r="O376" s="2">
        <v>2385.54</v>
      </c>
      <c r="P376" s="2">
        <v>419</v>
      </c>
      <c r="Q376" t="s">
        <v>97</v>
      </c>
      <c r="R376" t="s">
        <v>27</v>
      </c>
    </row>
    <row r="377" spans="1:18" x14ac:dyDescent="0.3">
      <c r="A377" t="s">
        <v>1104</v>
      </c>
      <c r="B377" s="1">
        <v>45514</v>
      </c>
      <c r="C377" s="1" t="str">
        <f>TEXT(Table1[[#This Row],[Order Date]],"yyyy")</f>
        <v>2024</v>
      </c>
      <c r="D377" t="s">
        <v>1105</v>
      </c>
      <c r="E377" t="s">
        <v>100</v>
      </c>
      <c r="F377" t="s">
        <v>31</v>
      </c>
      <c r="G377" t="s">
        <v>65</v>
      </c>
      <c r="H377" t="s">
        <v>78</v>
      </c>
      <c r="I377" t="s">
        <v>83</v>
      </c>
      <c r="J377" t="s">
        <v>155</v>
      </c>
      <c r="K377" t="s">
        <v>391</v>
      </c>
      <c r="L377" s="2">
        <v>331013.68</v>
      </c>
      <c r="M377">
        <v>7</v>
      </c>
      <c r="N377" s="3">
        <v>0</v>
      </c>
      <c r="O377" s="2">
        <v>252490.49</v>
      </c>
      <c r="P377" s="2">
        <v>78523.19</v>
      </c>
      <c r="Q377" t="s">
        <v>103</v>
      </c>
      <c r="R377" t="s">
        <v>27</v>
      </c>
    </row>
    <row r="378" spans="1:18" x14ac:dyDescent="0.3">
      <c r="A378" t="s">
        <v>1106</v>
      </c>
      <c r="B378" s="1">
        <v>45128</v>
      </c>
      <c r="C378" s="1" t="str">
        <f>TEXT(Table1[[#This Row],[Order Date]],"yyyy")</f>
        <v>2023</v>
      </c>
      <c r="D378" t="s">
        <v>596</v>
      </c>
      <c r="E378" t="s">
        <v>469</v>
      </c>
      <c r="F378" t="s">
        <v>31</v>
      </c>
      <c r="G378" t="s">
        <v>32</v>
      </c>
      <c r="H378" t="s">
        <v>33</v>
      </c>
      <c r="I378" t="s">
        <v>34</v>
      </c>
      <c r="J378" t="s">
        <v>35</v>
      </c>
      <c r="K378" t="s">
        <v>36</v>
      </c>
      <c r="L378" s="2">
        <v>4310.37</v>
      </c>
      <c r="M378">
        <v>5</v>
      </c>
      <c r="N378" s="3">
        <v>0.1</v>
      </c>
      <c r="O378" s="2">
        <v>3336.5</v>
      </c>
      <c r="P378" s="2">
        <v>973.87</v>
      </c>
      <c r="Q378" t="s">
        <v>37</v>
      </c>
      <c r="R378" t="s">
        <v>27</v>
      </c>
    </row>
    <row r="379" spans="1:18" x14ac:dyDescent="0.3">
      <c r="A379" t="s">
        <v>1107</v>
      </c>
      <c r="B379" s="1">
        <v>45249</v>
      </c>
      <c r="C379" s="1" t="str">
        <f>TEXT(Table1[[#This Row],[Order Date]],"yyyy")</f>
        <v>2023</v>
      </c>
      <c r="D379" t="s">
        <v>1079</v>
      </c>
      <c r="E379" t="s">
        <v>249</v>
      </c>
      <c r="F379" t="s">
        <v>31</v>
      </c>
      <c r="G379" t="s">
        <v>51</v>
      </c>
      <c r="H379" t="s">
        <v>52</v>
      </c>
      <c r="I379" t="s">
        <v>83</v>
      </c>
      <c r="J379" t="s">
        <v>202</v>
      </c>
      <c r="K379" t="s">
        <v>609</v>
      </c>
      <c r="L379" s="2">
        <v>243286.12</v>
      </c>
      <c r="M379">
        <v>8</v>
      </c>
      <c r="N379" s="3">
        <v>0.4</v>
      </c>
      <c r="O379" s="2">
        <v>352789.84</v>
      </c>
      <c r="P379" s="2">
        <v>-109503.72</v>
      </c>
      <c r="Q379" t="s">
        <v>74</v>
      </c>
      <c r="R379" t="s">
        <v>55</v>
      </c>
    </row>
    <row r="380" spans="1:18" x14ac:dyDescent="0.3">
      <c r="A380" t="s">
        <v>1108</v>
      </c>
      <c r="B380" s="1">
        <v>44980</v>
      </c>
      <c r="C380" s="1" t="str">
        <f>TEXT(Table1[[#This Row],[Order Date]],"yyyy")</f>
        <v>2023</v>
      </c>
      <c r="D380" t="s">
        <v>1109</v>
      </c>
      <c r="E380" t="s">
        <v>1110</v>
      </c>
      <c r="F380" t="s">
        <v>20</v>
      </c>
      <c r="G380" t="s">
        <v>21</v>
      </c>
      <c r="H380" t="s">
        <v>129</v>
      </c>
      <c r="I380" t="s">
        <v>34</v>
      </c>
      <c r="J380" t="s">
        <v>35</v>
      </c>
      <c r="K380" t="s">
        <v>1084</v>
      </c>
      <c r="L380" s="2">
        <v>1848.24</v>
      </c>
      <c r="M380">
        <v>15</v>
      </c>
      <c r="N380" s="3">
        <v>0.3</v>
      </c>
      <c r="O380" s="2">
        <v>1991.55</v>
      </c>
      <c r="P380" s="2">
        <v>-143.31</v>
      </c>
      <c r="Q380" t="s">
        <v>74</v>
      </c>
      <c r="R380" t="s">
        <v>27</v>
      </c>
    </row>
    <row r="381" spans="1:18" x14ac:dyDescent="0.3">
      <c r="A381" t="s">
        <v>1111</v>
      </c>
      <c r="B381" s="1">
        <v>45607</v>
      </c>
      <c r="C381" s="1" t="str">
        <f>TEXT(Table1[[#This Row],[Order Date]],"yyyy")</f>
        <v>2024</v>
      </c>
      <c r="D381" t="s">
        <v>277</v>
      </c>
      <c r="E381" t="s">
        <v>967</v>
      </c>
      <c r="F381" t="s">
        <v>42</v>
      </c>
      <c r="G381" t="s">
        <v>90</v>
      </c>
      <c r="H381" t="s">
        <v>91</v>
      </c>
      <c r="I381" t="s">
        <v>34</v>
      </c>
      <c r="J381" t="s">
        <v>53</v>
      </c>
      <c r="K381" t="s">
        <v>314</v>
      </c>
      <c r="L381" s="2">
        <v>5586.2</v>
      </c>
      <c r="M381">
        <v>10</v>
      </c>
      <c r="N381" s="3">
        <v>0.15</v>
      </c>
      <c r="O381" s="2">
        <v>3953.8</v>
      </c>
      <c r="P381" s="2">
        <v>1632.4</v>
      </c>
      <c r="Q381" t="s">
        <v>37</v>
      </c>
      <c r="R381" t="s">
        <v>27</v>
      </c>
    </row>
    <row r="382" spans="1:18" x14ac:dyDescent="0.3">
      <c r="A382" t="s">
        <v>1112</v>
      </c>
      <c r="B382" s="1">
        <v>45623</v>
      </c>
      <c r="C382" s="1" t="str">
        <f>TEXT(Table1[[#This Row],[Order Date]],"yyyy")</f>
        <v>2024</v>
      </c>
      <c r="D382" t="s">
        <v>638</v>
      </c>
      <c r="E382" t="s">
        <v>1113</v>
      </c>
      <c r="F382" t="s">
        <v>20</v>
      </c>
      <c r="G382" t="s">
        <v>160</v>
      </c>
      <c r="H382" t="s">
        <v>245</v>
      </c>
      <c r="I382" t="s">
        <v>83</v>
      </c>
      <c r="J382" t="s">
        <v>202</v>
      </c>
      <c r="K382" t="s">
        <v>498</v>
      </c>
      <c r="L382" s="2">
        <v>841156.03</v>
      </c>
      <c r="M382">
        <v>14</v>
      </c>
      <c r="N382" s="3">
        <v>0.1</v>
      </c>
      <c r="O382" s="2">
        <v>579085.64</v>
      </c>
      <c r="P382" s="2">
        <v>262070.39</v>
      </c>
      <c r="Q382" t="s">
        <v>26</v>
      </c>
      <c r="R382" t="s">
        <v>55</v>
      </c>
    </row>
    <row r="383" spans="1:18" x14ac:dyDescent="0.3">
      <c r="A383" t="s">
        <v>1114</v>
      </c>
      <c r="B383" s="1">
        <v>45654</v>
      </c>
      <c r="C383" s="1" t="str">
        <f>TEXT(Table1[[#This Row],[Order Date]],"yyyy")</f>
        <v>2024</v>
      </c>
      <c r="D383" t="s">
        <v>1115</v>
      </c>
      <c r="E383" t="s">
        <v>353</v>
      </c>
      <c r="F383" t="s">
        <v>42</v>
      </c>
      <c r="G383" t="s">
        <v>71</v>
      </c>
      <c r="H383" t="s">
        <v>72</v>
      </c>
      <c r="I383" t="s">
        <v>34</v>
      </c>
      <c r="J383" t="s">
        <v>45</v>
      </c>
      <c r="K383" t="s">
        <v>1024</v>
      </c>
      <c r="L383" s="2">
        <v>13030.6</v>
      </c>
      <c r="M383">
        <v>15</v>
      </c>
      <c r="N383" s="3">
        <v>0.5</v>
      </c>
      <c r="O383" s="2">
        <v>22339.35</v>
      </c>
      <c r="P383" s="2">
        <v>-9308.75</v>
      </c>
      <c r="Q383" t="s">
        <v>26</v>
      </c>
      <c r="R383" t="s">
        <v>38</v>
      </c>
    </row>
    <row r="384" spans="1:18" x14ac:dyDescent="0.3">
      <c r="A384" t="s">
        <v>1116</v>
      </c>
      <c r="B384" s="1">
        <v>45566</v>
      </c>
      <c r="C384" s="1" t="str">
        <f>TEXT(Table1[[#This Row],[Order Date]],"yyyy")</f>
        <v>2024</v>
      </c>
      <c r="D384" t="s">
        <v>690</v>
      </c>
      <c r="E384" t="s">
        <v>1117</v>
      </c>
      <c r="F384" t="s">
        <v>20</v>
      </c>
      <c r="G384" t="s">
        <v>21</v>
      </c>
      <c r="H384" t="s">
        <v>129</v>
      </c>
      <c r="I384" t="s">
        <v>83</v>
      </c>
      <c r="J384" t="s">
        <v>155</v>
      </c>
      <c r="K384" t="s">
        <v>777</v>
      </c>
      <c r="L384" s="2">
        <v>84849.21</v>
      </c>
      <c r="M384">
        <v>7</v>
      </c>
      <c r="N384" s="3">
        <v>0.5</v>
      </c>
      <c r="O384" s="2">
        <v>149516.5</v>
      </c>
      <c r="P384" s="2">
        <v>-64667.29</v>
      </c>
      <c r="Q384" t="s">
        <v>26</v>
      </c>
      <c r="R384" t="s">
        <v>55</v>
      </c>
    </row>
    <row r="385" spans="1:18" x14ac:dyDescent="0.3">
      <c r="A385" t="s">
        <v>1118</v>
      </c>
      <c r="B385" s="1">
        <v>45379</v>
      </c>
      <c r="C385" s="1" t="str">
        <f>TEXT(Table1[[#This Row],[Order Date]],"yyyy")</f>
        <v>2024</v>
      </c>
      <c r="D385" t="s">
        <v>386</v>
      </c>
      <c r="E385" t="s">
        <v>1119</v>
      </c>
      <c r="F385" t="s">
        <v>42</v>
      </c>
      <c r="G385" t="s">
        <v>43</v>
      </c>
      <c r="H385" t="s">
        <v>44</v>
      </c>
      <c r="I385" t="s">
        <v>83</v>
      </c>
      <c r="J385" t="s">
        <v>155</v>
      </c>
      <c r="K385" t="s">
        <v>340</v>
      </c>
      <c r="L385" s="2">
        <v>517301.06</v>
      </c>
      <c r="M385">
        <v>13</v>
      </c>
      <c r="N385" s="3">
        <v>0</v>
      </c>
      <c r="O385" s="2">
        <v>324200.76</v>
      </c>
      <c r="P385" s="2">
        <v>193100.3</v>
      </c>
      <c r="Q385" t="s">
        <v>86</v>
      </c>
      <c r="R385" t="s">
        <v>27</v>
      </c>
    </row>
    <row r="386" spans="1:18" x14ac:dyDescent="0.3">
      <c r="A386" t="s">
        <v>1120</v>
      </c>
      <c r="B386" s="1">
        <v>45550</v>
      </c>
      <c r="C386" s="1" t="str">
        <f>TEXT(Table1[[#This Row],[Order Date]],"yyyy")</f>
        <v>2024</v>
      </c>
      <c r="D386" t="s">
        <v>1121</v>
      </c>
      <c r="E386" t="s">
        <v>840</v>
      </c>
      <c r="F386" t="s">
        <v>42</v>
      </c>
      <c r="G386" t="s">
        <v>43</v>
      </c>
      <c r="H386" t="s">
        <v>44</v>
      </c>
      <c r="I386" t="s">
        <v>23</v>
      </c>
      <c r="J386" t="s">
        <v>114</v>
      </c>
      <c r="K386" t="s">
        <v>863</v>
      </c>
      <c r="L386" s="2">
        <v>49090.080000000002</v>
      </c>
      <c r="M386">
        <v>5</v>
      </c>
      <c r="N386" s="3">
        <v>0.3</v>
      </c>
      <c r="O386" s="2">
        <v>50351.5</v>
      </c>
      <c r="P386" s="2">
        <v>-1261.42</v>
      </c>
      <c r="Q386" t="s">
        <v>121</v>
      </c>
      <c r="R386" t="s">
        <v>55</v>
      </c>
    </row>
    <row r="387" spans="1:18" x14ac:dyDescent="0.3">
      <c r="A387" t="s">
        <v>1122</v>
      </c>
      <c r="B387" s="1">
        <v>45239</v>
      </c>
      <c r="C387" s="1" t="str">
        <f>TEXT(Table1[[#This Row],[Order Date]],"yyyy")</f>
        <v>2023</v>
      </c>
      <c r="D387" t="s">
        <v>1123</v>
      </c>
      <c r="E387" t="s">
        <v>100</v>
      </c>
      <c r="F387" t="s">
        <v>42</v>
      </c>
      <c r="G387" t="s">
        <v>90</v>
      </c>
      <c r="H387" t="s">
        <v>91</v>
      </c>
      <c r="I387" t="s">
        <v>83</v>
      </c>
      <c r="J387" t="s">
        <v>84</v>
      </c>
      <c r="K387" t="s">
        <v>509</v>
      </c>
      <c r="L387" s="2">
        <v>177283.19</v>
      </c>
      <c r="M387">
        <v>12</v>
      </c>
      <c r="N387" s="3">
        <v>0</v>
      </c>
      <c r="O387" s="2">
        <v>123305.4</v>
      </c>
      <c r="P387" s="2">
        <v>53977.79</v>
      </c>
      <c r="Q387" t="s">
        <v>121</v>
      </c>
      <c r="R387" t="s">
        <v>55</v>
      </c>
    </row>
    <row r="388" spans="1:18" x14ac:dyDescent="0.3">
      <c r="A388" t="s">
        <v>1124</v>
      </c>
      <c r="B388" s="1">
        <v>45168</v>
      </c>
      <c r="C388" s="1" t="str">
        <f>TEXT(Table1[[#This Row],[Order Date]],"yyyy")</f>
        <v>2023</v>
      </c>
      <c r="D388" t="s">
        <v>1125</v>
      </c>
      <c r="E388" t="s">
        <v>1126</v>
      </c>
      <c r="F388" t="s">
        <v>31</v>
      </c>
      <c r="G388" t="s">
        <v>32</v>
      </c>
      <c r="H388" t="s">
        <v>33</v>
      </c>
      <c r="I388" t="s">
        <v>34</v>
      </c>
      <c r="J388" t="s">
        <v>53</v>
      </c>
      <c r="K388" t="s">
        <v>73</v>
      </c>
      <c r="L388" s="2">
        <v>12932.42</v>
      </c>
      <c r="M388">
        <v>6</v>
      </c>
      <c r="N388" s="3">
        <v>0.2</v>
      </c>
      <c r="O388" s="2">
        <v>11150.94</v>
      </c>
      <c r="P388" s="2">
        <v>1781.48</v>
      </c>
      <c r="Q388" t="s">
        <v>47</v>
      </c>
      <c r="R388" t="s">
        <v>27</v>
      </c>
    </row>
    <row r="389" spans="1:18" x14ac:dyDescent="0.3">
      <c r="A389" t="s">
        <v>1127</v>
      </c>
      <c r="B389" s="1">
        <v>45490</v>
      </c>
      <c r="C389" s="1" t="str">
        <f>TEXT(Table1[[#This Row],[Order Date]],"yyyy")</f>
        <v>2024</v>
      </c>
      <c r="D389" t="s">
        <v>395</v>
      </c>
      <c r="E389" t="s">
        <v>456</v>
      </c>
      <c r="F389" t="s">
        <v>111</v>
      </c>
      <c r="G389" t="s">
        <v>200</v>
      </c>
      <c r="H389" t="s">
        <v>201</v>
      </c>
      <c r="I389" t="s">
        <v>23</v>
      </c>
      <c r="J389" t="s">
        <v>60</v>
      </c>
      <c r="K389" t="s">
        <v>660</v>
      </c>
      <c r="L389" s="2">
        <v>60231.59</v>
      </c>
      <c r="M389">
        <v>9</v>
      </c>
      <c r="N389" s="3">
        <v>0.05</v>
      </c>
      <c r="O389" s="2">
        <v>41761.89</v>
      </c>
      <c r="P389" s="2">
        <v>18469.7</v>
      </c>
      <c r="Q389" t="s">
        <v>103</v>
      </c>
      <c r="R389" t="s">
        <v>55</v>
      </c>
    </row>
    <row r="390" spans="1:18" x14ac:dyDescent="0.3">
      <c r="A390" t="s">
        <v>1128</v>
      </c>
      <c r="B390" s="1">
        <v>45201</v>
      </c>
      <c r="C390" s="1" t="str">
        <f>TEXT(Table1[[#This Row],[Order Date]],"yyyy")</f>
        <v>2023</v>
      </c>
      <c r="D390" t="s">
        <v>449</v>
      </c>
      <c r="E390" t="s">
        <v>593</v>
      </c>
      <c r="F390" t="s">
        <v>111</v>
      </c>
      <c r="G390" t="s">
        <v>200</v>
      </c>
      <c r="H390" t="s">
        <v>363</v>
      </c>
      <c r="I390" t="s">
        <v>23</v>
      </c>
      <c r="J390" t="s">
        <v>134</v>
      </c>
      <c r="K390" t="s">
        <v>415</v>
      </c>
      <c r="L390" s="2">
        <v>147365.60999999999</v>
      </c>
      <c r="M390">
        <v>14</v>
      </c>
      <c r="N390" s="3">
        <v>0.5</v>
      </c>
      <c r="O390" s="2">
        <v>266059.78000000003</v>
      </c>
      <c r="P390" s="2">
        <v>-118694.17</v>
      </c>
      <c r="Q390" t="s">
        <v>37</v>
      </c>
      <c r="R390" t="s">
        <v>38</v>
      </c>
    </row>
    <row r="391" spans="1:18" x14ac:dyDescent="0.3">
      <c r="A391" t="s">
        <v>1129</v>
      </c>
      <c r="B391" s="1">
        <v>45226</v>
      </c>
      <c r="C391" s="1" t="str">
        <f>TEXT(Table1[[#This Row],[Order Date]],"yyyy")</f>
        <v>2023</v>
      </c>
      <c r="D391" t="s">
        <v>1130</v>
      </c>
      <c r="E391" t="s">
        <v>1131</v>
      </c>
      <c r="F391" t="s">
        <v>42</v>
      </c>
      <c r="G391" t="s">
        <v>90</v>
      </c>
      <c r="H391" t="s">
        <v>91</v>
      </c>
      <c r="I391" t="s">
        <v>83</v>
      </c>
      <c r="J391" t="s">
        <v>155</v>
      </c>
      <c r="K391" t="s">
        <v>1005</v>
      </c>
      <c r="L391" s="2">
        <v>510796.29</v>
      </c>
      <c r="M391">
        <v>8</v>
      </c>
      <c r="N391" s="3">
        <v>0.05</v>
      </c>
      <c r="O391" s="2">
        <v>350404.4</v>
      </c>
      <c r="P391" s="2">
        <v>160391.89000000001</v>
      </c>
      <c r="Q391" t="s">
        <v>74</v>
      </c>
      <c r="R391" t="s">
        <v>55</v>
      </c>
    </row>
    <row r="392" spans="1:18" x14ac:dyDescent="0.3">
      <c r="A392" t="s">
        <v>1132</v>
      </c>
      <c r="B392" s="1">
        <v>45632</v>
      </c>
      <c r="C392" s="1" t="str">
        <f>TEXT(Table1[[#This Row],[Order Date]],"yyyy")</f>
        <v>2024</v>
      </c>
      <c r="D392" t="s">
        <v>386</v>
      </c>
      <c r="E392" t="s">
        <v>240</v>
      </c>
      <c r="F392" t="s">
        <v>31</v>
      </c>
      <c r="G392" t="s">
        <v>32</v>
      </c>
      <c r="H392" t="s">
        <v>143</v>
      </c>
      <c r="I392" t="s">
        <v>23</v>
      </c>
      <c r="J392" t="s">
        <v>60</v>
      </c>
      <c r="K392" t="s">
        <v>404</v>
      </c>
      <c r="L392" s="2">
        <v>28968.83</v>
      </c>
      <c r="M392">
        <v>1</v>
      </c>
      <c r="N392" s="3">
        <v>0</v>
      </c>
      <c r="O392" s="2">
        <v>19804.189999999999</v>
      </c>
      <c r="P392" s="2">
        <v>9164.64</v>
      </c>
      <c r="Q392" t="s">
        <v>97</v>
      </c>
      <c r="R392" t="s">
        <v>27</v>
      </c>
    </row>
    <row r="393" spans="1:18" x14ac:dyDescent="0.3">
      <c r="A393" t="s">
        <v>1133</v>
      </c>
      <c r="B393" s="1">
        <v>45044</v>
      </c>
      <c r="C393" s="1" t="str">
        <f>TEXT(Table1[[#This Row],[Order Date]],"yyyy")</f>
        <v>2023</v>
      </c>
      <c r="D393" t="s">
        <v>149</v>
      </c>
      <c r="E393" t="s">
        <v>685</v>
      </c>
      <c r="F393" t="s">
        <v>111</v>
      </c>
      <c r="G393" t="s">
        <v>112</v>
      </c>
      <c r="H393" t="s">
        <v>113</v>
      </c>
      <c r="I393" t="s">
        <v>83</v>
      </c>
      <c r="J393" t="s">
        <v>84</v>
      </c>
      <c r="K393" t="s">
        <v>85</v>
      </c>
      <c r="L393" s="2">
        <v>392581.51</v>
      </c>
      <c r="M393">
        <v>15</v>
      </c>
      <c r="N393" s="3">
        <v>0.3</v>
      </c>
      <c r="O393" s="2">
        <v>326553.45</v>
      </c>
      <c r="P393" s="2">
        <v>66028.06</v>
      </c>
      <c r="Q393" t="s">
        <v>26</v>
      </c>
      <c r="R393" t="s">
        <v>38</v>
      </c>
    </row>
    <row r="394" spans="1:18" x14ac:dyDescent="0.3">
      <c r="A394" t="s">
        <v>1134</v>
      </c>
      <c r="B394" s="1">
        <v>45411</v>
      </c>
      <c r="C394" s="1" t="str">
        <f>TEXT(Table1[[#This Row],[Order Date]],"yyyy")</f>
        <v>2024</v>
      </c>
      <c r="D394" t="s">
        <v>505</v>
      </c>
      <c r="E394" t="s">
        <v>89</v>
      </c>
      <c r="F394" t="s">
        <v>111</v>
      </c>
      <c r="G394" t="s">
        <v>200</v>
      </c>
      <c r="H394" t="s">
        <v>201</v>
      </c>
      <c r="I394" t="s">
        <v>23</v>
      </c>
      <c r="J394" t="s">
        <v>134</v>
      </c>
      <c r="K394" t="s">
        <v>415</v>
      </c>
      <c r="L394" s="2">
        <v>132850.01</v>
      </c>
      <c r="M394">
        <v>13</v>
      </c>
      <c r="N394" s="3">
        <v>0.4</v>
      </c>
      <c r="O394" s="2">
        <v>189212.01</v>
      </c>
      <c r="P394" s="2">
        <v>-56362</v>
      </c>
      <c r="Q394" t="s">
        <v>86</v>
      </c>
      <c r="R394" t="s">
        <v>55</v>
      </c>
    </row>
    <row r="395" spans="1:18" x14ac:dyDescent="0.3">
      <c r="A395" t="s">
        <v>1135</v>
      </c>
      <c r="B395" s="1">
        <v>45005</v>
      </c>
      <c r="C395" s="1" t="str">
        <f>TEXT(Table1[[#This Row],[Order Date]],"yyyy")</f>
        <v>2023</v>
      </c>
      <c r="D395" t="s">
        <v>1136</v>
      </c>
      <c r="E395" t="s">
        <v>168</v>
      </c>
      <c r="F395" t="s">
        <v>111</v>
      </c>
      <c r="G395" t="s">
        <v>112</v>
      </c>
      <c r="H395" t="s">
        <v>113</v>
      </c>
      <c r="I395" t="s">
        <v>83</v>
      </c>
      <c r="J395" t="s">
        <v>119</v>
      </c>
      <c r="K395" t="s">
        <v>977</v>
      </c>
      <c r="L395" s="2">
        <v>427818.92</v>
      </c>
      <c r="M395">
        <v>10</v>
      </c>
      <c r="N395" s="3">
        <v>0</v>
      </c>
      <c r="O395" s="2">
        <v>274433.2</v>
      </c>
      <c r="P395" s="2">
        <v>153385.72</v>
      </c>
      <c r="Q395" t="s">
        <v>37</v>
      </c>
      <c r="R395" t="s">
        <v>55</v>
      </c>
    </row>
    <row r="396" spans="1:18" x14ac:dyDescent="0.3">
      <c r="A396" t="s">
        <v>1137</v>
      </c>
      <c r="B396" s="1">
        <v>45253</v>
      </c>
      <c r="C396" s="1" t="str">
        <f>TEXT(Table1[[#This Row],[Order Date]],"yyyy")</f>
        <v>2023</v>
      </c>
      <c r="D396" t="s">
        <v>1138</v>
      </c>
      <c r="E396" t="s">
        <v>1139</v>
      </c>
      <c r="F396" t="s">
        <v>20</v>
      </c>
      <c r="G396" t="s">
        <v>21</v>
      </c>
      <c r="H396" t="s">
        <v>22</v>
      </c>
      <c r="I396" t="s">
        <v>23</v>
      </c>
      <c r="J396" t="s">
        <v>60</v>
      </c>
      <c r="K396" t="s">
        <v>92</v>
      </c>
      <c r="L396" s="2">
        <v>46269.01</v>
      </c>
      <c r="M396">
        <v>4</v>
      </c>
      <c r="N396" s="3">
        <v>0.3</v>
      </c>
      <c r="O396" s="2">
        <v>44563.199999999997</v>
      </c>
      <c r="P396" s="2">
        <v>1705.81</v>
      </c>
      <c r="Q396" t="s">
        <v>86</v>
      </c>
      <c r="R396" t="s">
        <v>27</v>
      </c>
    </row>
    <row r="397" spans="1:18" x14ac:dyDescent="0.3">
      <c r="A397" t="s">
        <v>1140</v>
      </c>
      <c r="B397" s="1">
        <v>44972</v>
      </c>
      <c r="C397" s="1" t="str">
        <f>TEXT(Table1[[#This Row],[Order Date]],"yyyy")</f>
        <v>2023</v>
      </c>
      <c r="D397" t="s">
        <v>442</v>
      </c>
      <c r="E397" t="s">
        <v>1074</v>
      </c>
      <c r="F397" t="s">
        <v>111</v>
      </c>
      <c r="G397" t="s">
        <v>169</v>
      </c>
      <c r="H397" t="s">
        <v>214</v>
      </c>
      <c r="I397" t="s">
        <v>23</v>
      </c>
      <c r="J397" t="s">
        <v>114</v>
      </c>
      <c r="K397" t="s">
        <v>227</v>
      </c>
      <c r="L397" s="2">
        <v>146803.34</v>
      </c>
      <c r="M397">
        <v>13</v>
      </c>
      <c r="N397" s="3">
        <v>0.05</v>
      </c>
      <c r="O397" s="2">
        <v>86256.69</v>
      </c>
      <c r="P397" s="2">
        <v>60546.65</v>
      </c>
      <c r="Q397" t="s">
        <v>103</v>
      </c>
      <c r="R397" t="s">
        <v>55</v>
      </c>
    </row>
    <row r="398" spans="1:18" x14ac:dyDescent="0.3">
      <c r="A398" t="s">
        <v>1141</v>
      </c>
      <c r="B398" s="1">
        <v>44954</v>
      </c>
      <c r="C398" s="1" t="str">
        <f>TEXT(Table1[[#This Row],[Order Date]],"yyyy")</f>
        <v>2023</v>
      </c>
      <c r="D398" t="s">
        <v>1142</v>
      </c>
      <c r="E398" t="s">
        <v>1143</v>
      </c>
      <c r="F398" t="s">
        <v>20</v>
      </c>
      <c r="G398" t="s">
        <v>21</v>
      </c>
      <c r="H398" t="s">
        <v>129</v>
      </c>
      <c r="I398" t="s">
        <v>83</v>
      </c>
      <c r="J398" t="s">
        <v>155</v>
      </c>
      <c r="K398" t="s">
        <v>354</v>
      </c>
      <c r="L398" s="2">
        <v>1042512.99</v>
      </c>
      <c r="M398">
        <v>14</v>
      </c>
      <c r="N398" s="3">
        <v>0</v>
      </c>
      <c r="O398" s="2">
        <v>625252.46</v>
      </c>
      <c r="P398" s="2">
        <v>417260.53</v>
      </c>
      <c r="Q398" t="s">
        <v>47</v>
      </c>
      <c r="R398" t="s">
        <v>38</v>
      </c>
    </row>
    <row r="399" spans="1:18" x14ac:dyDescent="0.3">
      <c r="A399" t="s">
        <v>1144</v>
      </c>
      <c r="B399" s="1">
        <v>44986</v>
      </c>
      <c r="C399" s="1" t="str">
        <f>TEXT(Table1[[#This Row],[Order Date]],"yyyy")</f>
        <v>2023</v>
      </c>
      <c r="D399" t="s">
        <v>507</v>
      </c>
      <c r="E399" t="s">
        <v>508</v>
      </c>
      <c r="F399" t="s">
        <v>42</v>
      </c>
      <c r="G399" t="s">
        <v>71</v>
      </c>
      <c r="H399" t="s">
        <v>428</v>
      </c>
      <c r="I399" t="s">
        <v>83</v>
      </c>
      <c r="J399" t="s">
        <v>202</v>
      </c>
      <c r="K399" t="s">
        <v>265</v>
      </c>
      <c r="L399" s="2">
        <v>279999</v>
      </c>
      <c r="M399">
        <v>11</v>
      </c>
      <c r="N399" s="3">
        <v>0.15</v>
      </c>
      <c r="O399" s="2">
        <v>193247.78</v>
      </c>
      <c r="P399" s="2">
        <v>86751.22</v>
      </c>
      <c r="Q399" t="s">
        <v>37</v>
      </c>
      <c r="R399" t="s">
        <v>55</v>
      </c>
    </row>
    <row r="400" spans="1:18" x14ac:dyDescent="0.3">
      <c r="A400" t="s">
        <v>1145</v>
      </c>
      <c r="B400" s="1">
        <v>45014</v>
      </c>
      <c r="C400" s="1" t="str">
        <f>TEXT(Table1[[#This Row],[Order Date]],"yyyy")</f>
        <v>2023</v>
      </c>
      <c r="D400" t="s">
        <v>1146</v>
      </c>
      <c r="E400" t="s">
        <v>1147</v>
      </c>
      <c r="F400" t="s">
        <v>111</v>
      </c>
      <c r="G400" t="s">
        <v>112</v>
      </c>
      <c r="H400" t="s">
        <v>113</v>
      </c>
      <c r="I400" t="s">
        <v>23</v>
      </c>
      <c r="J400" t="s">
        <v>24</v>
      </c>
      <c r="K400" t="s">
        <v>25</v>
      </c>
      <c r="L400" s="2">
        <v>41963.81</v>
      </c>
      <c r="M400">
        <v>7</v>
      </c>
      <c r="N400" s="3">
        <v>0</v>
      </c>
      <c r="O400" s="2">
        <v>29676.92</v>
      </c>
      <c r="P400" s="2">
        <v>12286.89</v>
      </c>
      <c r="Q400" t="s">
        <v>86</v>
      </c>
      <c r="R400" t="s">
        <v>27</v>
      </c>
    </row>
    <row r="401" spans="1:18" x14ac:dyDescent="0.3">
      <c r="A401" t="s">
        <v>1148</v>
      </c>
      <c r="B401" s="1">
        <v>45440</v>
      </c>
      <c r="C401" s="1" t="str">
        <f>TEXT(Table1[[#This Row],[Order Date]],"yyyy")</f>
        <v>2024</v>
      </c>
      <c r="D401" t="s">
        <v>1149</v>
      </c>
      <c r="E401" t="s">
        <v>1150</v>
      </c>
      <c r="F401" t="s">
        <v>31</v>
      </c>
      <c r="G401" t="s">
        <v>32</v>
      </c>
      <c r="H401" t="s">
        <v>33</v>
      </c>
      <c r="I401" t="s">
        <v>23</v>
      </c>
      <c r="J401" t="s">
        <v>134</v>
      </c>
      <c r="K401" t="s">
        <v>135</v>
      </c>
      <c r="L401" s="2">
        <v>236638.42</v>
      </c>
      <c r="M401">
        <v>9</v>
      </c>
      <c r="N401" s="3">
        <v>0.1</v>
      </c>
      <c r="O401" s="2">
        <v>177166.07999999999</v>
      </c>
      <c r="P401" s="2">
        <v>59472.34</v>
      </c>
      <c r="Q401" t="s">
        <v>121</v>
      </c>
      <c r="R401" t="s">
        <v>55</v>
      </c>
    </row>
    <row r="402" spans="1:18" x14ac:dyDescent="0.3">
      <c r="A402" t="s">
        <v>1151</v>
      </c>
      <c r="B402" s="1">
        <v>45287</v>
      </c>
      <c r="C402" s="1" t="str">
        <f>TEXT(Table1[[#This Row],[Order Date]],"yyyy")</f>
        <v>2023</v>
      </c>
      <c r="D402" t="s">
        <v>1152</v>
      </c>
      <c r="E402" t="s">
        <v>1153</v>
      </c>
      <c r="F402" t="s">
        <v>111</v>
      </c>
      <c r="G402" t="s">
        <v>200</v>
      </c>
      <c r="H402" t="s">
        <v>201</v>
      </c>
      <c r="I402" t="s">
        <v>34</v>
      </c>
      <c r="J402" t="s">
        <v>53</v>
      </c>
      <c r="K402" t="s">
        <v>79</v>
      </c>
      <c r="L402" s="2">
        <v>4813.1000000000004</v>
      </c>
      <c r="M402">
        <v>5</v>
      </c>
      <c r="N402" s="3">
        <v>0.2</v>
      </c>
      <c r="O402" s="2">
        <v>3912.6</v>
      </c>
      <c r="P402" s="2">
        <v>900.5</v>
      </c>
      <c r="Q402" t="s">
        <v>74</v>
      </c>
      <c r="R402" t="s">
        <v>27</v>
      </c>
    </row>
    <row r="403" spans="1:18" x14ac:dyDescent="0.3">
      <c r="A403" t="s">
        <v>1154</v>
      </c>
      <c r="B403" s="1">
        <v>45490</v>
      </c>
      <c r="C403" s="1" t="str">
        <f>TEXT(Table1[[#This Row],[Order Date]],"yyyy")</f>
        <v>2024</v>
      </c>
      <c r="D403" t="s">
        <v>1155</v>
      </c>
      <c r="E403" t="s">
        <v>672</v>
      </c>
      <c r="F403" t="s">
        <v>20</v>
      </c>
      <c r="G403" t="s">
        <v>21</v>
      </c>
      <c r="H403" t="s">
        <v>22</v>
      </c>
      <c r="I403" t="s">
        <v>23</v>
      </c>
      <c r="J403" t="s">
        <v>114</v>
      </c>
      <c r="K403" t="s">
        <v>147</v>
      </c>
      <c r="L403" s="2">
        <v>157475.57999999999</v>
      </c>
      <c r="M403">
        <v>11</v>
      </c>
      <c r="N403" s="3">
        <v>0</v>
      </c>
      <c r="O403" s="2">
        <v>90255.77</v>
      </c>
      <c r="P403" s="2">
        <v>67219.81</v>
      </c>
      <c r="Q403" t="s">
        <v>103</v>
      </c>
      <c r="R403" t="s">
        <v>38</v>
      </c>
    </row>
    <row r="404" spans="1:18" x14ac:dyDescent="0.3">
      <c r="A404" t="s">
        <v>1156</v>
      </c>
      <c r="B404" s="1">
        <v>45282</v>
      </c>
      <c r="C404" s="1" t="str">
        <f>TEXT(Table1[[#This Row],[Order Date]],"yyyy")</f>
        <v>2023</v>
      </c>
      <c r="D404" t="s">
        <v>1157</v>
      </c>
      <c r="E404" t="s">
        <v>783</v>
      </c>
      <c r="F404" t="s">
        <v>31</v>
      </c>
      <c r="G404" t="s">
        <v>65</v>
      </c>
      <c r="H404" t="s">
        <v>78</v>
      </c>
      <c r="I404" t="s">
        <v>34</v>
      </c>
      <c r="J404" t="s">
        <v>53</v>
      </c>
      <c r="K404" t="s">
        <v>555</v>
      </c>
      <c r="L404" s="2">
        <v>2003.69</v>
      </c>
      <c r="M404">
        <v>1</v>
      </c>
      <c r="N404" s="3">
        <v>0.15</v>
      </c>
      <c r="O404" s="2">
        <v>1693.58</v>
      </c>
      <c r="P404" s="2">
        <v>310.11</v>
      </c>
      <c r="Q404" t="s">
        <v>47</v>
      </c>
      <c r="R404" t="s">
        <v>38</v>
      </c>
    </row>
    <row r="405" spans="1:18" x14ac:dyDescent="0.3">
      <c r="A405" t="s">
        <v>1158</v>
      </c>
      <c r="B405" s="1">
        <v>45076</v>
      </c>
      <c r="C405" s="1" t="str">
        <f>TEXT(Table1[[#This Row],[Order Date]],"yyyy")</f>
        <v>2023</v>
      </c>
      <c r="D405" t="s">
        <v>1159</v>
      </c>
      <c r="E405" t="s">
        <v>285</v>
      </c>
      <c r="F405" t="s">
        <v>31</v>
      </c>
      <c r="G405" t="s">
        <v>32</v>
      </c>
      <c r="H405" t="s">
        <v>33</v>
      </c>
      <c r="I405" t="s">
        <v>83</v>
      </c>
      <c r="J405" t="s">
        <v>84</v>
      </c>
      <c r="K405" t="s">
        <v>939</v>
      </c>
      <c r="L405" s="2">
        <v>366934.26</v>
      </c>
      <c r="M405">
        <v>9</v>
      </c>
      <c r="N405" s="3">
        <v>0.05</v>
      </c>
      <c r="O405" s="2">
        <v>223473.96</v>
      </c>
      <c r="P405" s="2">
        <v>143460.29999999999</v>
      </c>
      <c r="Q405" t="s">
        <v>103</v>
      </c>
      <c r="R405" t="s">
        <v>27</v>
      </c>
    </row>
    <row r="406" spans="1:18" x14ac:dyDescent="0.3">
      <c r="A406" t="s">
        <v>1160</v>
      </c>
      <c r="B406" s="1">
        <v>45458</v>
      </c>
      <c r="C406" s="1" t="str">
        <f>TEXT(Table1[[#This Row],[Order Date]],"yyyy")</f>
        <v>2024</v>
      </c>
      <c r="D406" t="s">
        <v>1161</v>
      </c>
      <c r="E406" t="s">
        <v>261</v>
      </c>
      <c r="F406" t="s">
        <v>111</v>
      </c>
      <c r="G406" t="s">
        <v>200</v>
      </c>
      <c r="H406" t="s">
        <v>201</v>
      </c>
      <c r="I406" t="s">
        <v>83</v>
      </c>
      <c r="J406" t="s">
        <v>119</v>
      </c>
      <c r="K406" t="s">
        <v>120</v>
      </c>
      <c r="L406" s="2">
        <v>12967.81</v>
      </c>
      <c r="M406">
        <v>1</v>
      </c>
      <c r="N406" s="3">
        <v>0.05</v>
      </c>
      <c r="O406" s="2">
        <v>9025.57</v>
      </c>
      <c r="P406" s="2">
        <v>3942.24</v>
      </c>
      <c r="Q406" t="s">
        <v>86</v>
      </c>
      <c r="R406" t="s">
        <v>38</v>
      </c>
    </row>
    <row r="407" spans="1:18" x14ac:dyDescent="0.3">
      <c r="A407" t="s">
        <v>1162</v>
      </c>
      <c r="B407" s="1">
        <v>45086</v>
      </c>
      <c r="C407" s="1" t="str">
        <f>TEXT(Table1[[#This Row],[Order Date]],"yyyy")</f>
        <v>2023</v>
      </c>
      <c r="D407" t="s">
        <v>1163</v>
      </c>
      <c r="E407" t="s">
        <v>1101</v>
      </c>
      <c r="F407" t="s">
        <v>42</v>
      </c>
      <c r="G407" t="s">
        <v>71</v>
      </c>
      <c r="H407" t="s">
        <v>428</v>
      </c>
      <c r="I407" t="s">
        <v>34</v>
      </c>
      <c r="J407" t="s">
        <v>53</v>
      </c>
      <c r="K407" t="s">
        <v>79</v>
      </c>
      <c r="L407" s="2">
        <v>3669.4</v>
      </c>
      <c r="M407">
        <v>7</v>
      </c>
      <c r="N407" s="3">
        <v>0.3</v>
      </c>
      <c r="O407" s="2">
        <v>3492.3</v>
      </c>
      <c r="P407" s="2">
        <v>177.1</v>
      </c>
      <c r="Q407" t="s">
        <v>74</v>
      </c>
      <c r="R407" t="s">
        <v>38</v>
      </c>
    </row>
    <row r="408" spans="1:18" x14ac:dyDescent="0.3">
      <c r="A408" t="s">
        <v>1164</v>
      </c>
      <c r="B408" s="1">
        <v>45175</v>
      </c>
      <c r="C408" s="1" t="str">
        <f>TEXT(Table1[[#This Row],[Order Date]],"yyyy")</f>
        <v>2023</v>
      </c>
      <c r="D408" t="s">
        <v>1165</v>
      </c>
      <c r="E408" t="s">
        <v>497</v>
      </c>
      <c r="F408" t="s">
        <v>20</v>
      </c>
      <c r="G408" t="s">
        <v>21</v>
      </c>
      <c r="H408" t="s">
        <v>22</v>
      </c>
      <c r="I408" t="s">
        <v>83</v>
      </c>
      <c r="J408" t="s">
        <v>119</v>
      </c>
      <c r="K408" t="s">
        <v>1166</v>
      </c>
      <c r="L408" s="2">
        <v>332699.28999999998</v>
      </c>
      <c r="M408">
        <v>13</v>
      </c>
      <c r="N408" s="3">
        <v>0.2</v>
      </c>
      <c r="O408" s="2">
        <v>267131.8</v>
      </c>
      <c r="P408" s="2">
        <v>65567.490000000005</v>
      </c>
      <c r="Q408" t="s">
        <v>37</v>
      </c>
      <c r="R408" t="s">
        <v>38</v>
      </c>
    </row>
    <row r="409" spans="1:18" x14ac:dyDescent="0.3">
      <c r="A409" t="s">
        <v>1167</v>
      </c>
      <c r="B409" s="1">
        <v>45645</v>
      </c>
      <c r="C409" s="1" t="str">
        <f>TEXT(Table1[[#This Row],[Order Date]],"yyyy")</f>
        <v>2024</v>
      </c>
      <c r="D409" t="s">
        <v>1168</v>
      </c>
      <c r="E409" t="s">
        <v>617</v>
      </c>
      <c r="F409" t="s">
        <v>42</v>
      </c>
      <c r="G409" t="s">
        <v>90</v>
      </c>
      <c r="H409" t="s">
        <v>91</v>
      </c>
      <c r="I409" t="s">
        <v>23</v>
      </c>
      <c r="J409" t="s">
        <v>24</v>
      </c>
      <c r="K409" t="s">
        <v>433</v>
      </c>
      <c r="L409" s="2">
        <v>28435.95</v>
      </c>
      <c r="M409">
        <v>3</v>
      </c>
      <c r="N409" s="3">
        <v>0.4</v>
      </c>
      <c r="O409" s="2">
        <v>40094.97</v>
      </c>
      <c r="P409" s="2">
        <v>-11659.02</v>
      </c>
      <c r="Q409" t="s">
        <v>86</v>
      </c>
      <c r="R409" t="s">
        <v>27</v>
      </c>
    </row>
    <row r="410" spans="1:18" x14ac:dyDescent="0.3">
      <c r="A410" t="s">
        <v>1169</v>
      </c>
      <c r="B410" s="1">
        <v>45646</v>
      </c>
      <c r="C410" s="1" t="str">
        <f>TEXT(Table1[[#This Row],[Order Date]],"yyyy")</f>
        <v>2024</v>
      </c>
      <c r="D410" t="s">
        <v>76</v>
      </c>
      <c r="E410" t="s">
        <v>240</v>
      </c>
      <c r="F410" t="s">
        <v>111</v>
      </c>
      <c r="G410" t="s">
        <v>112</v>
      </c>
      <c r="H410" t="s">
        <v>113</v>
      </c>
      <c r="I410" t="s">
        <v>83</v>
      </c>
      <c r="J410" t="s">
        <v>202</v>
      </c>
      <c r="K410" t="s">
        <v>624</v>
      </c>
      <c r="L410" s="2">
        <v>308260.37</v>
      </c>
      <c r="M410">
        <v>5</v>
      </c>
      <c r="N410" s="3">
        <v>0</v>
      </c>
      <c r="O410" s="2">
        <v>172974.25</v>
      </c>
      <c r="P410" s="2">
        <v>135286.12</v>
      </c>
      <c r="Q410" t="s">
        <v>37</v>
      </c>
      <c r="R410" t="s">
        <v>38</v>
      </c>
    </row>
    <row r="411" spans="1:18" x14ac:dyDescent="0.3">
      <c r="A411" t="s">
        <v>1170</v>
      </c>
      <c r="B411" s="1">
        <v>45069</v>
      </c>
      <c r="C411" s="1" t="str">
        <f>TEXT(Table1[[#This Row],[Order Date]],"yyyy")</f>
        <v>2023</v>
      </c>
      <c r="D411" t="s">
        <v>221</v>
      </c>
      <c r="E411" t="s">
        <v>1171</v>
      </c>
      <c r="F411" t="s">
        <v>31</v>
      </c>
      <c r="G411" t="s">
        <v>51</v>
      </c>
      <c r="H411" t="s">
        <v>52</v>
      </c>
      <c r="I411" t="s">
        <v>23</v>
      </c>
      <c r="J411" t="s">
        <v>114</v>
      </c>
      <c r="K411" t="s">
        <v>540</v>
      </c>
      <c r="L411" s="2">
        <v>47760.639999999999</v>
      </c>
      <c r="M411">
        <v>2</v>
      </c>
      <c r="N411" s="3">
        <v>0.15</v>
      </c>
      <c r="O411" s="2">
        <v>32289.78</v>
      </c>
      <c r="P411" s="2">
        <v>15470.86</v>
      </c>
      <c r="Q411" t="s">
        <v>74</v>
      </c>
      <c r="R411" t="s">
        <v>27</v>
      </c>
    </row>
    <row r="412" spans="1:18" x14ac:dyDescent="0.3">
      <c r="A412" t="s">
        <v>1172</v>
      </c>
      <c r="B412" s="1">
        <v>45208</v>
      </c>
      <c r="C412" s="1" t="str">
        <f>TEXT(Table1[[#This Row],[Order Date]],"yyyy")</f>
        <v>2023</v>
      </c>
      <c r="D412" t="s">
        <v>342</v>
      </c>
      <c r="E412" t="s">
        <v>1173</v>
      </c>
      <c r="F412" t="s">
        <v>42</v>
      </c>
      <c r="G412" t="s">
        <v>71</v>
      </c>
      <c r="H412" t="s">
        <v>72</v>
      </c>
      <c r="I412" t="s">
        <v>23</v>
      </c>
      <c r="J412" t="s">
        <v>134</v>
      </c>
      <c r="K412" t="s">
        <v>440</v>
      </c>
      <c r="L412" s="2">
        <v>3128.22</v>
      </c>
      <c r="M412">
        <v>2</v>
      </c>
      <c r="N412" s="3">
        <v>0.4</v>
      </c>
      <c r="O412" s="2">
        <v>4471.58</v>
      </c>
      <c r="P412" s="2">
        <v>-1343.36</v>
      </c>
      <c r="Q412" t="s">
        <v>74</v>
      </c>
      <c r="R412" t="s">
        <v>27</v>
      </c>
    </row>
    <row r="413" spans="1:18" x14ac:dyDescent="0.3">
      <c r="A413" t="s">
        <v>1174</v>
      </c>
      <c r="B413" s="1">
        <v>45441</v>
      </c>
      <c r="C413" s="1" t="str">
        <f>TEXT(Table1[[#This Row],[Order Date]],"yyyy")</f>
        <v>2024</v>
      </c>
      <c r="D413" t="s">
        <v>1175</v>
      </c>
      <c r="E413" t="s">
        <v>526</v>
      </c>
      <c r="F413" t="s">
        <v>42</v>
      </c>
      <c r="G413" t="s">
        <v>90</v>
      </c>
      <c r="H413" t="s">
        <v>91</v>
      </c>
      <c r="I413" t="s">
        <v>83</v>
      </c>
      <c r="J413" t="s">
        <v>202</v>
      </c>
      <c r="K413" t="s">
        <v>265</v>
      </c>
      <c r="L413" s="2">
        <v>253470.41</v>
      </c>
      <c r="M413">
        <v>8</v>
      </c>
      <c r="N413" s="3">
        <v>0</v>
      </c>
      <c r="O413" s="2">
        <v>170353.52</v>
      </c>
      <c r="P413" s="2">
        <v>83116.89</v>
      </c>
      <c r="Q413" t="s">
        <v>37</v>
      </c>
      <c r="R413" t="s">
        <v>55</v>
      </c>
    </row>
    <row r="414" spans="1:18" x14ac:dyDescent="0.3">
      <c r="A414" t="s">
        <v>1176</v>
      </c>
      <c r="B414" s="1">
        <v>45370</v>
      </c>
      <c r="C414" s="1" t="str">
        <f>TEXT(Table1[[#This Row],[Order Date]],"yyyy")</f>
        <v>2024</v>
      </c>
      <c r="D414" t="s">
        <v>1177</v>
      </c>
      <c r="E414" t="s">
        <v>1178</v>
      </c>
      <c r="F414" t="s">
        <v>31</v>
      </c>
      <c r="G414" t="s">
        <v>51</v>
      </c>
      <c r="H414" t="s">
        <v>52</v>
      </c>
      <c r="I414" t="s">
        <v>83</v>
      </c>
      <c r="J414" t="s">
        <v>155</v>
      </c>
      <c r="K414" t="s">
        <v>334</v>
      </c>
      <c r="L414" s="2">
        <v>1029545.04</v>
      </c>
      <c r="M414">
        <v>13</v>
      </c>
      <c r="N414" s="3">
        <v>0</v>
      </c>
      <c r="O414" s="2">
        <v>592150.78</v>
      </c>
      <c r="P414" s="2">
        <v>437394.26</v>
      </c>
      <c r="Q414" t="s">
        <v>86</v>
      </c>
      <c r="R414" t="s">
        <v>55</v>
      </c>
    </row>
    <row r="415" spans="1:18" x14ac:dyDescent="0.3">
      <c r="A415" t="s">
        <v>1179</v>
      </c>
      <c r="B415" s="1">
        <v>45524</v>
      </c>
      <c r="C415" s="1" t="str">
        <f>TEXT(Table1[[#This Row],[Order Date]],"yyyy")</f>
        <v>2024</v>
      </c>
      <c r="D415" t="s">
        <v>1180</v>
      </c>
      <c r="E415" t="s">
        <v>350</v>
      </c>
      <c r="F415" t="s">
        <v>31</v>
      </c>
      <c r="G415" t="s">
        <v>65</v>
      </c>
      <c r="H415" t="s">
        <v>78</v>
      </c>
      <c r="I415" t="s">
        <v>83</v>
      </c>
      <c r="J415" t="s">
        <v>119</v>
      </c>
      <c r="K415" t="s">
        <v>1166</v>
      </c>
      <c r="L415" s="2">
        <v>110115.85</v>
      </c>
      <c r="M415">
        <v>13</v>
      </c>
      <c r="N415" s="3">
        <v>0.4</v>
      </c>
      <c r="O415" s="2">
        <v>162122.87</v>
      </c>
      <c r="P415" s="2">
        <v>-52007.02</v>
      </c>
      <c r="Q415" t="s">
        <v>26</v>
      </c>
      <c r="R415" t="s">
        <v>55</v>
      </c>
    </row>
    <row r="416" spans="1:18" x14ac:dyDescent="0.3">
      <c r="A416" t="s">
        <v>1181</v>
      </c>
      <c r="B416" s="1">
        <v>45181</v>
      </c>
      <c r="C416" s="1" t="str">
        <f>TEXT(Table1[[#This Row],[Order Date]],"yyyy")</f>
        <v>2023</v>
      </c>
      <c r="D416" t="s">
        <v>1182</v>
      </c>
      <c r="E416" t="s">
        <v>1183</v>
      </c>
      <c r="F416" t="s">
        <v>111</v>
      </c>
      <c r="G416" t="s">
        <v>200</v>
      </c>
      <c r="H416" t="s">
        <v>363</v>
      </c>
      <c r="I416" t="s">
        <v>34</v>
      </c>
      <c r="J416" t="s">
        <v>53</v>
      </c>
      <c r="K416" t="s">
        <v>73</v>
      </c>
      <c r="L416" s="2">
        <v>7122.82</v>
      </c>
      <c r="M416">
        <v>15</v>
      </c>
      <c r="N416" s="3">
        <v>0.5</v>
      </c>
      <c r="O416" s="2">
        <v>12655.2</v>
      </c>
      <c r="P416" s="2">
        <v>-5532.38</v>
      </c>
      <c r="Q416" t="s">
        <v>103</v>
      </c>
      <c r="R416" t="s">
        <v>55</v>
      </c>
    </row>
    <row r="417" spans="1:18" x14ac:dyDescent="0.3">
      <c r="A417" t="s">
        <v>1184</v>
      </c>
      <c r="B417" s="1">
        <v>45522</v>
      </c>
      <c r="C417" s="1" t="str">
        <f>TEXT(Table1[[#This Row],[Order Date]],"yyyy")</f>
        <v>2024</v>
      </c>
      <c r="D417" t="s">
        <v>1185</v>
      </c>
      <c r="E417" t="s">
        <v>746</v>
      </c>
      <c r="F417" t="s">
        <v>42</v>
      </c>
      <c r="G417" t="s">
        <v>90</v>
      </c>
      <c r="H417" t="s">
        <v>91</v>
      </c>
      <c r="I417" t="s">
        <v>23</v>
      </c>
      <c r="J417" t="s">
        <v>60</v>
      </c>
      <c r="K417" t="s">
        <v>552</v>
      </c>
      <c r="L417" s="2">
        <v>62503.8</v>
      </c>
      <c r="M417">
        <v>6</v>
      </c>
      <c r="N417" s="3">
        <v>0.1</v>
      </c>
      <c r="O417" s="2">
        <v>52442.82</v>
      </c>
      <c r="P417" s="2">
        <v>10060.98</v>
      </c>
      <c r="Q417" t="s">
        <v>103</v>
      </c>
      <c r="R417" t="s">
        <v>38</v>
      </c>
    </row>
    <row r="418" spans="1:18" x14ac:dyDescent="0.3">
      <c r="A418" t="s">
        <v>1186</v>
      </c>
      <c r="B418" s="1">
        <v>45502</v>
      </c>
      <c r="C418" s="1" t="str">
        <f>TEXT(Table1[[#This Row],[Order Date]],"yyyy")</f>
        <v>2024</v>
      </c>
      <c r="D418" t="s">
        <v>1187</v>
      </c>
      <c r="E418" t="s">
        <v>1188</v>
      </c>
      <c r="F418" t="s">
        <v>31</v>
      </c>
      <c r="G418" t="s">
        <v>32</v>
      </c>
      <c r="H418" t="s">
        <v>33</v>
      </c>
      <c r="I418" t="s">
        <v>83</v>
      </c>
      <c r="J418" t="s">
        <v>155</v>
      </c>
      <c r="K418" t="s">
        <v>354</v>
      </c>
      <c r="L418" s="2">
        <v>153752.16</v>
      </c>
      <c r="M418">
        <v>15</v>
      </c>
      <c r="N418" s="3">
        <v>0.4</v>
      </c>
      <c r="O418" s="2">
        <v>227107.35</v>
      </c>
      <c r="P418" s="2">
        <v>-73355.19</v>
      </c>
      <c r="Q418" t="s">
        <v>47</v>
      </c>
      <c r="R418" t="s">
        <v>38</v>
      </c>
    </row>
    <row r="419" spans="1:18" x14ac:dyDescent="0.3">
      <c r="A419" t="s">
        <v>1189</v>
      </c>
      <c r="B419" s="1">
        <v>45615</v>
      </c>
      <c r="C419" s="1" t="str">
        <f>TEXT(Table1[[#This Row],[Order Date]],"yyyy")</f>
        <v>2024</v>
      </c>
      <c r="D419" t="s">
        <v>1190</v>
      </c>
      <c r="E419" t="s">
        <v>1191</v>
      </c>
      <c r="F419" t="s">
        <v>111</v>
      </c>
      <c r="G419" t="s">
        <v>200</v>
      </c>
      <c r="H419" t="s">
        <v>363</v>
      </c>
      <c r="I419" t="s">
        <v>83</v>
      </c>
      <c r="J419" t="s">
        <v>84</v>
      </c>
      <c r="K419" t="s">
        <v>181</v>
      </c>
      <c r="L419" s="2">
        <v>119992.04</v>
      </c>
      <c r="M419">
        <v>3</v>
      </c>
      <c r="N419" s="3">
        <v>0</v>
      </c>
      <c r="O419" s="2">
        <v>73959.929999999993</v>
      </c>
      <c r="P419" s="2">
        <v>46032.11</v>
      </c>
      <c r="Q419" t="s">
        <v>103</v>
      </c>
      <c r="R419" t="s">
        <v>27</v>
      </c>
    </row>
    <row r="420" spans="1:18" x14ac:dyDescent="0.3">
      <c r="A420" t="s">
        <v>1192</v>
      </c>
      <c r="B420" s="1">
        <v>45567</v>
      </c>
      <c r="C420" s="1" t="str">
        <f>TEXT(Table1[[#This Row],[Order Date]],"yyyy")</f>
        <v>2024</v>
      </c>
      <c r="D420" t="s">
        <v>1193</v>
      </c>
      <c r="E420" t="s">
        <v>199</v>
      </c>
      <c r="F420" t="s">
        <v>20</v>
      </c>
      <c r="G420" t="s">
        <v>21</v>
      </c>
      <c r="H420" t="s">
        <v>22</v>
      </c>
      <c r="I420" t="s">
        <v>23</v>
      </c>
      <c r="J420" t="s">
        <v>134</v>
      </c>
      <c r="K420" t="s">
        <v>166</v>
      </c>
      <c r="L420" s="2">
        <v>10840.03</v>
      </c>
      <c r="M420">
        <v>1</v>
      </c>
      <c r="N420" s="3">
        <v>0.4</v>
      </c>
      <c r="O420" s="2">
        <v>15799.12</v>
      </c>
      <c r="P420" s="2">
        <v>-4959.09</v>
      </c>
      <c r="Q420" t="s">
        <v>121</v>
      </c>
      <c r="R420" t="s">
        <v>55</v>
      </c>
    </row>
    <row r="421" spans="1:18" x14ac:dyDescent="0.3">
      <c r="A421" t="s">
        <v>1194</v>
      </c>
      <c r="B421" s="1">
        <v>45030</v>
      </c>
      <c r="C421" s="1" t="str">
        <f>TEXT(Table1[[#This Row],[Order Date]],"yyyy")</f>
        <v>2023</v>
      </c>
      <c r="D421" t="s">
        <v>1195</v>
      </c>
      <c r="E421" t="s">
        <v>89</v>
      </c>
      <c r="F421" t="s">
        <v>111</v>
      </c>
      <c r="G421" t="s">
        <v>169</v>
      </c>
      <c r="H421" t="s">
        <v>214</v>
      </c>
      <c r="I421" t="s">
        <v>83</v>
      </c>
      <c r="J421" t="s">
        <v>202</v>
      </c>
      <c r="K421" t="s">
        <v>219</v>
      </c>
      <c r="L421" s="2">
        <v>181163.5</v>
      </c>
      <c r="M421">
        <v>6</v>
      </c>
      <c r="N421" s="3">
        <v>0.1</v>
      </c>
      <c r="O421" s="2">
        <v>126434.34</v>
      </c>
      <c r="P421" s="2">
        <v>54729.16</v>
      </c>
      <c r="Q421" t="s">
        <v>74</v>
      </c>
      <c r="R421" t="s">
        <v>55</v>
      </c>
    </row>
    <row r="422" spans="1:18" x14ac:dyDescent="0.3">
      <c r="A422" t="s">
        <v>1196</v>
      </c>
      <c r="B422" s="1">
        <v>45630</v>
      </c>
      <c r="C422" s="1" t="str">
        <f>TEXT(Table1[[#This Row],[Order Date]],"yyyy")</f>
        <v>2024</v>
      </c>
      <c r="D422" t="s">
        <v>1136</v>
      </c>
      <c r="E422" t="s">
        <v>360</v>
      </c>
      <c r="F422" t="s">
        <v>31</v>
      </c>
      <c r="G422" t="s">
        <v>32</v>
      </c>
      <c r="H422" t="s">
        <v>143</v>
      </c>
      <c r="I422" t="s">
        <v>34</v>
      </c>
      <c r="J422" t="s">
        <v>53</v>
      </c>
      <c r="K422" t="s">
        <v>73</v>
      </c>
      <c r="L422" s="2">
        <v>18852.900000000001</v>
      </c>
      <c r="M422">
        <v>10</v>
      </c>
      <c r="N422" s="3">
        <v>0.3</v>
      </c>
      <c r="O422" s="2">
        <v>15969.8</v>
      </c>
      <c r="P422" s="2">
        <v>2883.1</v>
      </c>
      <c r="Q422" t="s">
        <v>47</v>
      </c>
      <c r="R422" t="s">
        <v>38</v>
      </c>
    </row>
    <row r="423" spans="1:18" x14ac:dyDescent="0.3">
      <c r="A423" t="s">
        <v>1197</v>
      </c>
      <c r="B423" s="1">
        <v>45131</v>
      </c>
      <c r="C423" s="1" t="str">
        <f>TEXT(Table1[[#This Row],[Order Date]],"yyyy")</f>
        <v>2023</v>
      </c>
      <c r="D423" t="s">
        <v>596</v>
      </c>
      <c r="E423" t="s">
        <v>1198</v>
      </c>
      <c r="F423" t="s">
        <v>111</v>
      </c>
      <c r="G423" t="s">
        <v>112</v>
      </c>
      <c r="H423" t="s">
        <v>113</v>
      </c>
      <c r="I423" t="s">
        <v>83</v>
      </c>
      <c r="J423" t="s">
        <v>119</v>
      </c>
      <c r="K423" t="s">
        <v>1166</v>
      </c>
      <c r="L423" s="2">
        <v>69809.63</v>
      </c>
      <c r="M423">
        <v>11</v>
      </c>
      <c r="N423" s="3">
        <v>0.4</v>
      </c>
      <c r="O423" s="2">
        <v>102656.18</v>
      </c>
      <c r="P423" s="2">
        <v>-32846.550000000003</v>
      </c>
      <c r="Q423" t="s">
        <v>86</v>
      </c>
      <c r="R423" t="s">
        <v>27</v>
      </c>
    </row>
    <row r="424" spans="1:18" x14ac:dyDescent="0.3">
      <c r="A424" t="s">
        <v>1199</v>
      </c>
      <c r="B424" s="1">
        <v>45348</v>
      </c>
      <c r="C424" s="1" t="str">
        <f>TEXT(Table1[[#This Row],[Order Date]],"yyyy")</f>
        <v>2024</v>
      </c>
      <c r="D424" t="s">
        <v>607</v>
      </c>
      <c r="E424" t="s">
        <v>1012</v>
      </c>
      <c r="F424" t="s">
        <v>42</v>
      </c>
      <c r="G424" t="s">
        <v>71</v>
      </c>
      <c r="H424" t="s">
        <v>428</v>
      </c>
      <c r="I424" t="s">
        <v>23</v>
      </c>
      <c r="J424" t="s">
        <v>114</v>
      </c>
      <c r="K424" t="s">
        <v>407</v>
      </c>
      <c r="L424" s="2">
        <v>40776.19</v>
      </c>
      <c r="M424">
        <v>11</v>
      </c>
      <c r="N424" s="3">
        <v>0.4</v>
      </c>
      <c r="O424" s="2">
        <v>58231.58</v>
      </c>
      <c r="P424" s="2">
        <v>-17455.39</v>
      </c>
      <c r="Q424" t="s">
        <v>86</v>
      </c>
      <c r="R424" t="s">
        <v>38</v>
      </c>
    </row>
    <row r="425" spans="1:18" x14ac:dyDescent="0.3">
      <c r="A425" t="s">
        <v>1200</v>
      </c>
      <c r="B425" s="1">
        <v>45427</v>
      </c>
      <c r="C425" s="1" t="str">
        <f>TEXT(Table1[[#This Row],[Order Date]],"yyyy")</f>
        <v>2024</v>
      </c>
      <c r="D425" t="s">
        <v>435</v>
      </c>
      <c r="E425" t="s">
        <v>554</v>
      </c>
      <c r="F425" t="s">
        <v>20</v>
      </c>
      <c r="G425" t="s">
        <v>21</v>
      </c>
      <c r="H425" t="s">
        <v>22</v>
      </c>
      <c r="I425" t="s">
        <v>23</v>
      </c>
      <c r="J425" t="s">
        <v>134</v>
      </c>
      <c r="K425" t="s">
        <v>440</v>
      </c>
      <c r="L425" s="2">
        <v>26335.279999999999</v>
      </c>
      <c r="M425">
        <v>4</v>
      </c>
      <c r="N425" s="3">
        <v>0.5</v>
      </c>
      <c r="O425" s="2">
        <v>45304.84</v>
      </c>
      <c r="P425" s="2">
        <v>-18969.560000000001</v>
      </c>
      <c r="Q425" t="s">
        <v>47</v>
      </c>
      <c r="R425" t="s">
        <v>27</v>
      </c>
    </row>
    <row r="426" spans="1:18" x14ac:dyDescent="0.3">
      <c r="A426" t="s">
        <v>1201</v>
      </c>
      <c r="B426" s="1">
        <v>45638</v>
      </c>
      <c r="C426" s="1" t="str">
        <f>TEXT(Table1[[#This Row],[Order Date]],"yyyy")</f>
        <v>2024</v>
      </c>
      <c r="D426" t="s">
        <v>517</v>
      </c>
      <c r="E426" t="s">
        <v>935</v>
      </c>
      <c r="F426" t="s">
        <v>111</v>
      </c>
      <c r="G426" t="s">
        <v>112</v>
      </c>
      <c r="H426" t="s">
        <v>113</v>
      </c>
      <c r="I426" t="s">
        <v>34</v>
      </c>
      <c r="J426" t="s">
        <v>53</v>
      </c>
      <c r="K426" t="s">
        <v>151</v>
      </c>
      <c r="L426" s="2">
        <v>9990.61</v>
      </c>
      <c r="M426">
        <v>15</v>
      </c>
      <c r="N426" s="3">
        <v>0.4</v>
      </c>
      <c r="O426" s="2">
        <v>15014.4</v>
      </c>
      <c r="P426" s="2">
        <v>-5023.79</v>
      </c>
      <c r="Q426" t="s">
        <v>86</v>
      </c>
      <c r="R426" t="s">
        <v>27</v>
      </c>
    </row>
    <row r="427" spans="1:18" x14ac:dyDescent="0.3">
      <c r="A427" t="s">
        <v>1202</v>
      </c>
      <c r="B427" s="1">
        <v>44949</v>
      </c>
      <c r="C427" s="1" t="str">
        <f>TEXT(Table1[[#This Row],[Order Date]],"yyyy")</f>
        <v>2023</v>
      </c>
      <c r="D427" t="s">
        <v>1203</v>
      </c>
      <c r="E427" t="s">
        <v>1204</v>
      </c>
      <c r="F427" t="s">
        <v>42</v>
      </c>
      <c r="G427" t="s">
        <v>43</v>
      </c>
      <c r="H427" t="s">
        <v>59</v>
      </c>
      <c r="I427" t="s">
        <v>23</v>
      </c>
      <c r="J427" t="s">
        <v>60</v>
      </c>
      <c r="K427" t="s">
        <v>307</v>
      </c>
      <c r="L427" s="2">
        <v>29261.94</v>
      </c>
      <c r="M427">
        <v>6</v>
      </c>
      <c r="N427" s="3">
        <v>0.5</v>
      </c>
      <c r="O427" s="2">
        <v>50915.22</v>
      </c>
      <c r="P427" s="2">
        <v>-21653.279999999999</v>
      </c>
      <c r="Q427" t="s">
        <v>26</v>
      </c>
      <c r="R427" t="s">
        <v>27</v>
      </c>
    </row>
    <row r="428" spans="1:18" x14ac:dyDescent="0.3">
      <c r="A428" t="s">
        <v>1205</v>
      </c>
      <c r="B428" s="1">
        <v>45395</v>
      </c>
      <c r="C428" s="1" t="str">
        <f>TEXT(Table1[[#This Row],[Order Date]],"yyyy")</f>
        <v>2024</v>
      </c>
      <c r="D428" t="s">
        <v>1206</v>
      </c>
      <c r="E428" t="s">
        <v>1207</v>
      </c>
      <c r="F428" t="s">
        <v>42</v>
      </c>
      <c r="G428" t="s">
        <v>90</v>
      </c>
      <c r="H428" t="s">
        <v>91</v>
      </c>
      <c r="I428" t="s">
        <v>83</v>
      </c>
      <c r="J428" t="s">
        <v>155</v>
      </c>
      <c r="K428" t="s">
        <v>354</v>
      </c>
      <c r="L428" s="2">
        <v>39314.269999999997</v>
      </c>
      <c r="M428">
        <v>8</v>
      </c>
      <c r="N428" s="3">
        <v>0.5</v>
      </c>
      <c r="O428" s="2">
        <v>70375.199999999997</v>
      </c>
      <c r="P428" s="2">
        <v>-31060.93</v>
      </c>
      <c r="Q428" t="s">
        <v>74</v>
      </c>
      <c r="R428" t="s">
        <v>38</v>
      </c>
    </row>
    <row r="429" spans="1:18" x14ac:dyDescent="0.3">
      <c r="A429" t="s">
        <v>1208</v>
      </c>
      <c r="B429" s="1">
        <v>45240</v>
      </c>
      <c r="C429" s="1" t="str">
        <f>TEXT(Table1[[#This Row],[Order Date]],"yyyy")</f>
        <v>2023</v>
      </c>
      <c r="D429" t="s">
        <v>1209</v>
      </c>
      <c r="E429" t="s">
        <v>1089</v>
      </c>
      <c r="F429" t="s">
        <v>31</v>
      </c>
      <c r="G429" t="s">
        <v>65</v>
      </c>
      <c r="H429" t="s">
        <v>66</v>
      </c>
      <c r="I429" t="s">
        <v>83</v>
      </c>
      <c r="J429" t="s">
        <v>202</v>
      </c>
      <c r="K429" t="s">
        <v>519</v>
      </c>
      <c r="L429" s="2">
        <v>649509.01</v>
      </c>
      <c r="M429">
        <v>14</v>
      </c>
      <c r="N429" s="3">
        <v>0.05</v>
      </c>
      <c r="O429" s="2">
        <v>417514.16</v>
      </c>
      <c r="P429" s="2">
        <v>231994.85</v>
      </c>
      <c r="Q429" t="s">
        <v>74</v>
      </c>
      <c r="R429" t="s">
        <v>27</v>
      </c>
    </row>
    <row r="430" spans="1:18" x14ac:dyDescent="0.3">
      <c r="A430" t="s">
        <v>1210</v>
      </c>
      <c r="B430" s="1">
        <v>45307</v>
      </c>
      <c r="C430" s="1" t="str">
        <f>TEXT(Table1[[#This Row],[Order Date]],"yyyy")</f>
        <v>2024</v>
      </c>
      <c r="D430" t="s">
        <v>575</v>
      </c>
      <c r="E430" t="s">
        <v>222</v>
      </c>
      <c r="F430" t="s">
        <v>42</v>
      </c>
      <c r="G430" t="s">
        <v>90</v>
      </c>
      <c r="H430" t="s">
        <v>91</v>
      </c>
      <c r="I430" t="s">
        <v>34</v>
      </c>
      <c r="J430" t="s">
        <v>101</v>
      </c>
      <c r="K430" t="s">
        <v>594</v>
      </c>
      <c r="L430" s="2">
        <v>4580.49</v>
      </c>
      <c r="M430">
        <v>8</v>
      </c>
      <c r="N430" s="3">
        <v>0.4</v>
      </c>
      <c r="O430" s="2">
        <v>6841.2</v>
      </c>
      <c r="P430" s="2">
        <v>-2260.71</v>
      </c>
      <c r="Q430" t="s">
        <v>86</v>
      </c>
      <c r="R430" t="s">
        <v>55</v>
      </c>
    </row>
    <row r="431" spans="1:18" x14ac:dyDescent="0.3">
      <c r="A431" t="s">
        <v>1211</v>
      </c>
      <c r="B431" s="1">
        <v>45610</v>
      </c>
      <c r="C431" s="1" t="str">
        <f>TEXT(Table1[[#This Row],[Order Date]],"yyyy")</f>
        <v>2024</v>
      </c>
      <c r="D431" t="s">
        <v>1212</v>
      </c>
      <c r="E431" t="s">
        <v>1153</v>
      </c>
      <c r="F431" t="s">
        <v>20</v>
      </c>
      <c r="G431" t="s">
        <v>21</v>
      </c>
      <c r="H431" t="s">
        <v>22</v>
      </c>
      <c r="I431" t="s">
        <v>34</v>
      </c>
      <c r="J431" t="s">
        <v>101</v>
      </c>
      <c r="K431" t="s">
        <v>843</v>
      </c>
      <c r="L431" s="2">
        <v>2900.77</v>
      </c>
      <c r="M431">
        <v>7</v>
      </c>
      <c r="N431" s="3">
        <v>0.1</v>
      </c>
      <c r="O431" s="2">
        <v>2442.7199999999998</v>
      </c>
      <c r="P431" s="2">
        <v>458.05</v>
      </c>
      <c r="Q431" t="s">
        <v>37</v>
      </c>
      <c r="R431" t="s">
        <v>55</v>
      </c>
    </row>
    <row r="432" spans="1:18" x14ac:dyDescent="0.3">
      <c r="A432" t="s">
        <v>1213</v>
      </c>
      <c r="B432" s="1">
        <v>45031</v>
      </c>
      <c r="C432" s="1" t="str">
        <f>TEXT(Table1[[#This Row],[Order Date]],"yyyy")</f>
        <v>2023</v>
      </c>
      <c r="D432" t="s">
        <v>1214</v>
      </c>
      <c r="E432" t="s">
        <v>261</v>
      </c>
      <c r="F432" t="s">
        <v>31</v>
      </c>
      <c r="G432" t="s">
        <v>32</v>
      </c>
      <c r="H432" t="s">
        <v>175</v>
      </c>
      <c r="I432" t="s">
        <v>23</v>
      </c>
      <c r="J432" t="s">
        <v>24</v>
      </c>
      <c r="K432" t="s">
        <v>433</v>
      </c>
      <c r="L432" s="2">
        <v>105446.12</v>
      </c>
      <c r="M432">
        <v>3</v>
      </c>
      <c r="N432" s="3">
        <v>0</v>
      </c>
      <c r="O432" s="2">
        <v>59956.98</v>
      </c>
      <c r="P432" s="2">
        <v>45489.14</v>
      </c>
      <c r="Q432" t="s">
        <v>47</v>
      </c>
      <c r="R432" t="s">
        <v>55</v>
      </c>
    </row>
    <row r="433" spans="1:18" x14ac:dyDescent="0.3">
      <c r="A433" t="s">
        <v>1215</v>
      </c>
      <c r="B433" s="1">
        <v>45032</v>
      </c>
      <c r="C433" s="1" t="str">
        <f>TEXT(Table1[[#This Row],[Order Date]],"yyyy")</f>
        <v>2023</v>
      </c>
      <c r="D433" t="s">
        <v>1216</v>
      </c>
      <c r="E433" t="s">
        <v>1117</v>
      </c>
      <c r="F433" t="s">
        <v>42</v>
      </c>
      <c r="G433" t="s">
        <v>90</v>
      </c>
      <c r="H433" t="s">
        <v>91</v>
      </c>
      <c r="I433" t="s">
        <v>34</v>
      </c>
      <c r="J433" t="s">
        <v>45</v>
      </c>
      <c r="K433" t="s">
        <v>695</v>
      </c>
      <c r="L433" s="2">
        <v>4674.62</v>
      </c>
      <c r="M433">
        <v>12</v>
      </c>
      <c r="N433" s="3">
        <v>0.05</v>
      </c>
      <c r="O433" s="2">
        <v>3431.4</v>
      </c>
      <c r="P433" s="2">
        <v>1243.22</v>
      </c>
      <c r="Q433" t="s">
        <v>121</v>
      </c>
      <c r="R433" t="s">
        <v>55</v>
      </c>
    </row>
    <row r="434" spans="1:18" x14ac:dyDescent="0.3">
      <c r="A434" t="s">
        <v>1217</v>
      </c>
      <c r="B434" s="1">
        <v>45294</v>
      </c>
      <c r="C434" s="1" t="str">
        <f>TEXT(Table1[[#This Row],[Order Date]],"yyyy")</f>
        <v>2024</v>
      </c>
      <c r="D434" t="s">
        <v>792</v>
      </c>
      <c r="E434" t="s">
        <v>368</v>
      </c>
      <c r="F434" t="s">
        <v>111</v>
      </c>
      <c r="G434" t="s">
        <v>112</v>
      </c>
      <c r="H434" t="s">
        <v>113</v>
      </c>
      <c r="I434" t="s">
        <v>83</v>
      </c>
      <c r="J434" t="s">
        <v>119</v>
      </c>
      <c r="K434" t="s">
        <v>568</v>
      </c>
      <c r="L434" s="2">
        <v>276252.3</v>
      </c>
      <c r="M434">
        <v>6</v>
      </c>
      <c r="N434" s="3">
        <v>0.1</v>
      </c>
      <c r="O434" s="2">
        <v>198871.62</v>
      </c>
      <c r="P434" s="2">
        <v>77380.679999999993</v>
      </c>
      <c r="Q434" t="s">
        <v>26</v>
      </c>
      <c r="R434" t="s">
        <v>38</v>
      </c>
    </row>
    <row r="435" spans="1:18" x14ac:dyDescent="0.3">
      <c r="A435" t="s">
        <v>1218</v>
      </c>
      <c r="B435" s="1">
        <v>45618</v>
      </c>
      <c r="C435" s="1" t="str">
        <f>TEXT(Table1[[#This Row],[Order Date]],"yyyy")</f>
        <v>2024</v>
      </c>
      <c r="D435" t="s">
        <v>1219</v>
      </c>
      <c r="E435" t="s">
        <v>297</v>
      </c>
      <c r="F435" t="s">
        <v>42</v>
      </c>
      <c r="G435" t="s">
        <v>43</v>
      </c>
      <c r="H435" t="s">
        <v>59</v>
      </c>
      <c r="I435" t="s">
        <v>83</v>
      </c>
      <c r="J435" t="s">
        <v>202</v>
      </c>
      <c r="K435" t="s">
        <v>219</v>
      </c>
      <c r="L435" s="2">
        <v>66332.33</v>
      </c>
      <c r="M435">
        <v>2</v>
      </c>
      <c r="N435" s="3">
        <v>0.15</v>
      </c>
      <c r="O435" s="2">
        <v>56662.6</v>
      </c>
      <c r="P435" s="2">
        <v>9669.73</v>
      </c>
      <c r="Q435" t="s">
        <v>121</v>
      </c>
      <c r="R435" t="s">
        <v>27</v>
      </c>
    </row>
    <row r="436" spans="1:18" x14ac:dyDescent="0.3">
      <c r="A436" t="s">
        <v>1220</v>
      </c>
      <c r="B436" s="1">
        <v>45446</v>
      </c>
      <c r="C436" s="1" t="str">
        <f>TEXT(Table1[[#This Row],[Order Date]],"yyyy")</f>
        <v>2024</v>
      </c>
      <c r="D436" t="s">
        <v>1221</v>
      </c>
      <c r="E436" t="s">
        <v>436</v>
      </c>
      <c r="F436" t="s">
        <v>111</v>
      </c>
      <c r="G436" t="s">
        <v>169</v>
      </c>
      <c r="H436" t="s">
        <v>214</v>
      </c>
      <c r="I436" t="s">
        <v>83</v>
      </c>
      <c r="J436" t="s">
        <v>202</v>
      </c>
      <c r="K436" t="s">
        <v>250</v>
      </c>
      <c r="L436" s="2">
        <v>136583.66</v>
      </c>
      <c r="M436">
        <v>6</v>
      </c>
      <c r="N436" s="3">
        <v>0.5</v>
      </c>
      <c r="O436" s="2">
        <v>228722.76</v>
      </c>
      <c r="P436" s="2">
        <v>-92139.1</v>
      </c>
      <c r="Q436" t="s">
        <v>86</v>
      </c>
      <c r="R436" t="s">
        <v>27</v>
      </c>
    </row>
    <row r="437" spans="1:18" x14ac:dyDescent="0.3">
      <c r="A437" t="s">
        <v>1222</v>
      </c>
      <c r="B437" s="1">
        <v>45258</v>
      </c>
      <c r="C437" s="1" t="str">
        <f>TEXT(Table1[[#This Row],[Order Date]],"yyyy")</f>
        <v>2023</v>
      </c>
      <c r="D437" t="s">
        <v>1223</v>
      </c>
      <c r="E437" t="s">
        <v>1224</v>
      </c>
      <c r="F437" t="s">
        <v>111</v>
      </c>
      <c r="G437" t="s">
        <v>112</v>
      </c>
      <c r="H437" t="s">
        <v>113</v>
      </c>
      <c r="I437" t="s">
        <v>34</v>
      </c>
      <c r="J437" t="s">
        <v>53</v>
      </c>
      <c r="K437" t="s">
        <v>369</v>
      </c>
      <c r="L437" s="2">
        <v>7048.55</v>
      </c>
      <c r="M437">
        <v>5</v>
      </c>
      <c r="N437" s="3">
        <v>0.2</v>
      </c>
      <c r="O437" s="2">
        <v>5347.45</v>
      </c>
      <c r="P437" s="2">
        <v>1701.1</v>
      </c>
      <c r="Q437" t="s">
        <v>26</v>
      </c>
      <c r="R437" t="s">
        <v>55</v>
      </c>
    </row>
    <row r="438" spans="1:18" x14ac:dyDescent="0.3">
      <c r="A438" t="s">
        <v>1225</v>
      </c>
      <c r="B438" s="1">
        <v>45459</v>
      </c>
      <c r="C438" s="1" t="str">
        <f>TEXT(Table1[[#This Row],[Order Date]],"yyyy")</f>
        <v>2024</v>
      </c>
      <c r="D438" t="s">
        <v>1226</v>
      </c>
      <c r="E438" t="s">
        <v>30</v>
      </c>
      <c r="F438" t="s">
        <v>42</v>
      </c>
      <c r="G438" t="s">
        <v>43</v>
      </c>
      <c r="H438" t="s">
        <v>44</v>
      </c>
      <c r="I438" t="s">
        <v>34</v>
      </c>
      <c r="J438" t="s">
        <v>101</v>
      </c>
      <c r="K438" t="s">
        <v>843</v>
      </c>
      <c r="L438" s="2">
        <v>11219.39</v>
      </c>
      <c r="M438">
        <v>10</v>
      </c>
      <c r="N438" s="3">
        <v>0.15</v>
      </c>
      <c r="O438" s="2">
        <v>9231.4</v>
      </c>
      <c r="P438" s="2">
        <v>1987.99</v>
      </c>
      <c r="Q438" t="s">
        <v>26</v>
      </c>
      <c r="R438" t="s">
        <v>27</v>
      </c>
    </row>
    <row r="439" spans="1:18" x14ac:dyDescent="0.3">
      <c r="A439" t="s">
        <v>1227</v>
      </c>
      <c r="B439" s="1">
        <v>45574</v>
      </c>
      <c r="C439" s="1" t="str">
        <f>TEXT(Table1[[#This Row],[Order Date]],"yyyy")</f>
        <v>2024</v>
      </c>
      <c r="D439" t="s">
        <v>1228</v>
      </c>
      <c r="E439" t="s">
        <v>1094</v>
      </c>
      <c r="F439" t="s">
        <v>20</v>
      </c>
      <c r="G439" t="s">
        <v>21</v>
      </c>
      <c r="H439" t="s">
        <v>129</v>
      </c>
      <c r="I439" t="s">
        <v>34</v>
      </c>
      <c r="J439" t="s">
        <v>35</v>
      </c>
      <c r="K439" t="s">
        <v>1084</v>
      </c>
      <c r="L439" s="2">
        <v>34795.69</v>
      </c>
      <c r="M439">
        <v>15</v>
      </c>
      <c r="N439" s="3">
        <v>0.1</v>
      </c>
      <c r="O439" s="2">
        <v>22935.15</v>
      </c>
      <c r="P439" s="2">
        <v>11860.54</v>
      </c>
      <c r="Q439" t="s">
        <v>121</v>
      </c>
      <c r="R439" t="s">
        <v>55</v>
      </c>
    </row>
    <row r="440" spans="1:18" x14ac:dyDescent="0.3">
      <c r="A440" t="s">
        <v>1229</v>
      </c>
      <c r="B440" s="1">
        <v>45616</v>
      </c>
      <c r="C440" s="1" t="str">
        <f>TEXT(Table1[[#This Row],[Order Date]],"yyyy")</f>
        <v>2024</v>
      </c>
      <c r="D440" t="s">
        <v>1230</v>
      </c>
      <c r="E440" t="s">
        <v>678</v>
      </c>
      <c r="F440" t="s">
        <v>31</v>
      </c>
      <c r="G440" t="s">
        <v>32</v>
      </c>
      <c r="H440" t="s">
        <v>143</v>
      </c>
      <c r="I440" t="s">
        <v>83</v>
      </c>
      <c r="J440" t="s">
        <v>84</v>
      </c>
      <c r="K440" t="s">
        <v>691</v>
      </c>
      <c r="L440" s="2">
        <v>63937.02</v>
      </c>
      <c r="M440">
        <v>4</v>
      </c>
      <c r="N440" s="3">
        <v>0.4</v>
      </c>
      <c r="O440" s="2">
        <v>91381.96</v>
      </c>
      <c r="P440" s="2">
        <v>-27444.94</v>
      </c>
      <c r="Q440" t="s">
        <v>74</v>
      </c>
      <c r="R440" t="s">
        <v>38</v>
      </c>
    </row>
    <row r="441" spans="1:18" x14ac:dyDescent="0.3">
      <c r="A441" t="s">
        <v>1231</v>
      </c>
      <c r="B441" s="1">
        <v>45029</v>
      </c>
      <c r="C441" s="1" t="str">
        <f>TEXT(Table1[[#This Row],[Order Date]],"yyyy")</f>
        <v>2023</v>
      </c>
      <c r="D441" t="s">
        <v>1232</v>
      </c>
      <c r="E441" t="s">
        <v>465</v>
      </c>
      <c r="F441" t="s">
        <v>31</v>
      </c>
      <c r="G441" t="s">
        <v>32</v>
      </c>
      <c r="H441" t="s">
        <v>175</v>
      </c>
      <c r="I441" t="s">
        <v>83</v>
      </c>
      <c r="J441" t="s">
        <v>84</v>
      </c>
      <c r="K441" t="s">
        <v>939</v>
      </c>
      <c r="L441" s="2">
        <v>250227.79</v>
      </c>
      <c r="M441">
        <v>11</v>
      </c>
      <c r="N441" s="3">
        <v>0.05</v>
      </c>
      <c r="O441" s="2">
        <v>168502.29</v>
      </c>
      <c r="P441" s="2">
        <v>81725.5</v>
      </c>
      <c r="Q441" t="s">
        <v>97</v>
      </c>
      <c r="R441" t="s">
        <v>55</v>
      </c>
    </row>
    <row r="442" spans="1:18" x14ac:dyDescent="0.3">
      <c r="A442" t="s">
        <v>1233</v>
      </c>
      <c r="B442" s="1">
        <v>45410</v>
      </c>
      <c r="C442" s="1" t="str">
        <f>TEXT(Table1[[#This Row],[Order Date]],"yyyy")</f>
        <v>2024</v>
      </c>
      <c r="D442" t="s">
        <v>1234</v>
      </c>
      <c r="E442" t="s">
        <v>50</v>
      </c>
      <c r="F442" t="s">
        <v>42</v>
      </c>
      <c r="G442" t="s">
        <v>90</v>
      </c>
      <c r="H442" t="s">
        <v>91</v>
      </c>
      <c r="I442" t="s">
        <v>23</v>
      </c>
      <c r="J442" t="s">
        <v>24</v>
      </c>
      <c r="K442" t="s">
        <v>387</v>
      </c>
      <c r="L442" s="2">
        <v>60426.04</v>
      </c>
      <c r="M442">
        <v>13</v>
      </c>
      <c r="N442" s="3">
        <v>0.1</v>
      </c>
      <c r="O442" s="2">
        <v>46837.31</v>
      </c>
      <c r="P442" s="2">
        <v>13588.73</v>
      </c>
      <c r="Q442" t="s">
        <v>86</v>
      </c>
      <c r="R442" t="s">
        <v>38</v>
      </c>
    </row>
    <row r="443" spans="1:18" x14ac:dyDescent="0.3">
      <c r="A443" t="s">
        <v>1235</v>
      </c>
      <c r="B443" s="1">
        <v>45268</v>
      </c>
      <c r="C443" s="1" t="str">
        <f>TEXT(Table1[[#This Row],[Order Date]],"yyyy")</f>
        <v>2023</v>
      </c>
      <c r="D443" t="s">
        <v>1236</v>
      </c>
      <c r="E443" t="s">
        <v>1188</v>
      </c>
      <c r="F443" t="s">
        <v>31</v>
      </c>
      <c r="G443" t="s">
        <v>51</v>
      </c>
      <c r="H443" t="s">
        <v>52</v>
      </c>
      <c r="I443" t="s">
        <v>34</v>
      </c>
      <c r="J443" t="s">
        <v>45</v>
      </c>
      <c r="K443" t="s">
        <v>258</v>
      </c>
      <c r="L443" s="2">
        <v>864.57</v>
      </c>
      <c r="M443">
        <v>5</v>
      </c>
      <c r="N443" s="3">
        <v>0.1</v>
      </c>
      <c r="O443" s="2">
        <v>544.79999999999995</v>
      </c>
      <c r="P443" s="2">
        <v>319.77</v>
      </c>
      <c r="Q443" t="s">
        <v>103</v>
      </c>
      <c r="R443" t="s">
        <v>38</v>
      </c>
    </row>
    <row r="444" spans="1:18" x14ac:dyDescent="0.3">
      <c r="A444" t="s">
        <v>1237</v>
      </c>
      <c r="B444" s="1">
        <v>45600</v>
      </c>
      <c r="C444" s="1" t="str">
        <f>TEXT(Table1[[#This Row],[Order Date]],"yyyy")</f>
        <v>2024</v>
      </c>
      <c r="D444" t="s">
        <v>1238</v>
      </c>
      <c r="E444" t="s">
        <v>518</v>
      </c>
      <c r="F444" t="s">
        <v>31</v>
      </c>
      <c r="G444" t="s">
        <v>32</v>
      </c>
      <c r="H444" t="s">
        <v>143</v>
      </c>
      <c r="I444" t="s">
        <v>34</v>
      </c>
      <c r="J444" t="s">
        <v>101</v>
      </c>
      <c r="K444" t="s">
        <v>533</v>
      </c>
      <c r="L444" s="2">
        <v>5942.71</v>
      </c>
      <c r="M444">
        <v>8</v>
      </c>
      <c r="N444" s="3">
        <v>0.3</v>
      </c>
      <c r="O444" s="2">
        <v>5693.76</v>
      </c>
      <c r="P444" s="2">
        <v>248.95</v>
      </c>
      <c r="Q444" t="s">
        <v>74</v>
      </c>
      <c r="R444" t="s">
        <v>27</v>
      </c>
    </row>
    <row r="445" spans="1:18" x14ac:dyDescent="0.3">
      <c r="A445" t="s">
        <v>1239</v>
      </c>
      <c r="B445" s="1">
        <v>45591</v>
      </c>
      <c r="C445" s="1" t="str">
        <f>TEXT(Table1[[#This Row],[Order Date]],"yyyy")</f>
        <v>2024</v>
      </c>
      <c r="D445" t="s">
        <v>1240</v>
      </c>
      <c r="E445" t="s">
        <v>333</v>
      </c>
      <c r="F445" t="s">
        <v>20</v>
      </c>
      <c r="G445" t="s">
        <v>160</v>
      </c>
      <c r="H445" t="s">
        <v>161</v>
      </c>
      <c r="I445" t="s">
        <v>34</v>
      </c>
      <c r="J445" t="s">
        <v>35</v>
      </c>
      <c r="K445" t="s">
        <v>269</v>
      </c>
      <c r="L445" s="2">
        <v>4452.3999999999996</v>
      </c>
      <c r="M445">
        <v>6</v>
      </c>
      <c r="N445" s="3">
        <v>0.3</v>
      </c>
      <c r="O445" s="2">
        <v>4038.6</v>
      </c>
      <c r="P445" s="2">
        <v>413.8</v>
      </c>
      <c r="Q445" t="s">
        <v>26</v>
      </c>
      <c r="R445" t="s">
        <v>27</v>
      </c>
    </row>
    <row r="446" spans="1:18" x14ac:dyDescent="0.3">
      <c r="A446" t="s">
        <v>1241</v>
      </c>
      <c r="B446" s="1">
        <v>45644</v>
      </c>
      <c r="C446" s="1" t="str">
        <f>TEXT(Table1[[#This Row],[Order Date]],"yyyy")</f>
        <v>2024</v>
      </c>
      <c r="D446" t="s">
        <v>1242</v>
      </c>
      <c r="E446" t="s">
        <v>95</v>
      </c>
      <c r="F446" t="s">
        <v>31</v>
      </c>
      <c r="G446" t="s">
        <v>65</v>
      </c>
      <c r="H446" t="s">
        <v>78</v>
      </c>
      <c r="I446" t="s">
        <v>23</v>
      </c>
      <c r="J446" t="s">
        <v>60</v>
      </c>
      <c r="K446" t="s">
        <v>660</v>
      </c>
      <c r="L446" s="2">
        <v>91439.47</v>
      </c>
      <c r="M446">
        <v>14</v>
      </c>
      <c r="N446" s="3">
        <v>0.15</v>
      </c>
      <c r="O446" s="2">
        <v>71738.52</v>
      </c>
      <c r="P446" s="2">
        <v>19700.95</v>
      </c>
      <c r="Q446" t="s">
        <v>97</v>
      </c>
      <c r="R446" t="s">
        <v>38</v>
      </c>
    </row>
    <row r="447" spans="1:18" x14ac:dyDescent="0.3">
      <c r="A447" t="s">
        <v>1243</v>
      </c>
      <c r="B447" s="1">
        <v>45101</v>
      </c>
      <c r="C447" s="1" t="str">
        <f>TEXT(Table1[[#This Row],[Order Date]],"yyyy")</f>
        <v>2023</v>
      </c>
      <c r="D447" t="s">
        <v>447</v>
      </c>
      <c r="E447" t="s">
        <v>785</v>
      </c>
      <c r="F447" t="s">
        <v>20</v>
      </c>
      <c r="G447" t="s">
        <v>179</v>
      </c>
      <c r="H447" t="s">
        <v>180</v>
      </c>
      <c r="I447" t="s">
        <v>23</v>
      </c>
      <c r="J447" t="s">
        <v>114</v>
      </c>
      <c r="K447" t="s">
        <v>540</v>
      </c>
      <c r="L447" s="2">
        <v>86287.6</v>
      </c>
      <c r="M447">
        <v>5</v>
      </c>
      <c r="N447" s="3">
        <v>0.3</v>
      </c>
      <c r="O447" s="2">
        <v>91587.15</v>
      </c>
      <c r="P447" s="2">
        <v>-5299.55</v>
      </c>
      <c r="Q447" t="s">
        <v>121</v>
      </c>
      <c r="R447" t="s">
        <v>55</v>
      </c>
    </row>
    <row r="448" spans="1:18" x14ac:dyDescent="0.3">
      <c r="A448" t="s">
        <v>1244</v>
      </c>
      <c r="B448" s="1">
        <v>45084</v>
      </c>
      <c r="C448" s="1" t="str">
        <f>TEXT(Table1[[#This Row],[Order Date]],"yyyy")</f>
        <v>2023</v>
      </c>
      <c r="D448" t="s">
        <v>1245</v>
      </c>
      <c r="E448" t="s">
        <v>1246</v>
      </c>
      <c r="F448" t="s">
        <v>111</v>
      </c>
      <c r="G448" t="s">
        <v>169</v>
      </c>
      <c r="H448" t="s">
        <v>170</v>
      </c>
      <c r="I448" t="s">
        <v>83</v>
      </c>
      <c r="J448" t="s">
        <v>155</v>
      </c>
      <c r="K448" t="s">
        <v>354</v>
      </c>
      <c r="L448" s="2">
        <v>196334.67</v>
      </c>
      <c r="M448">
        <v>8</v>
      </c>
      <c r="N448" s="3">
        <v>0.3</v>
      </c>
      <c r="O448" s="2">
        <v>180948.96</v>
      </c>
      <c r="P448" s="2">
        <v>15385.71</v>
      </c>
      <c r="Q448" t="s">
        <v>103</v>
      </c>
      <c r="R448" t="s">
        <v>27</v>
      </c>
    </row>
    <row r="449" spans="1:18" x14ac:dyDescent="0.3">
      <c r="A449" t="s">
        <v>1247</v>
      </c>
      <c r="B449" s="1">
        <v>45575</v>
      </c>
      <c r="C449" s="1" t="str">
        <f>TEXT(Table1[[#This Row],[Order Date]],"yyyy")</f>
        <v>2024</v>
      </c>
      <c r="D449" t="s">
        <v>1083</v>
      </c>
      <c r="E449" t="s">
        <v>1067</v>
      </c>
      <c r="F449" t="s">
        <v>42</v>
      </c>
      <c r="G449" t="s">
        <v>90</v>
      </c>
      <c r="H449" t="s">
        <v>91</v>
      </c>
      <c r="I449" t="s">
        <v>34</v>
      </c>
      <c r="J449" t="s">
        <v>101</v>
      </c>
      <c r="K449" t="s">
        <v>594</v>
      </c>
      <c r="L449" s="2">
        <v>10551.38</v>
      </c>
      <c r="M449">
        <v>8</v>
      </c>
      <c r="N449" s="3">
        <v>0.4</v>
      </c>
      <c r="O449" s="2">
        <v>14735.12</v>
      </c>
      <c r="P449" s="2">
        <v>-4183.74</v>
      </c>
      <c r="Q449" t="s">
        <v>97</v>
      </c>
      <c r="R449" t="s">
        <v>38</v>
      </c>
    </row>
    <row r="450" spans="1:18" x14ac:dyDescent="0.3">
      <c r="A450" t="s">
        <v>1248</v>
      </c>
      <c r="B450" s="1">
        <v>45634</v>
      </c>
      <c r="C450" s="1" t="str">
        <f>TEXT(Table1[[#This Row],[Order Date]],"yyyy")</f>
        <v>2024</v>
      </c>
      <c r="D450" t="s">
        <v>409</v>
      </c>
      <c r="E450" t="s">
        <v>100</v>
      </c>
      <c r="F450" t="s">
        <v>111</v>
      </c>
      <c r="G450" t="s">
        <v>169</v>
      </c>
      <c r="H450" t="s">
        <v>214</v>
      </c>
      <c r="I450" t="s">
        <v>23</v>
      </c>
      <c r="J450" t="s">
        <v>114</v>
      </c>
      <c r="K450" t="s">
        <v>147</v>
      </c>
      <c r="L450" s="2">
        <v>183018.25</v>
      </c>
      <c r="M450">
        <v>12</v>
      </c>
      <c r="N450" s="3">
        <v>0.1</v>
      </c>
      <c r="O450" s="2">
        <v>145078.92000000001</v>
      </c>
      <c r="P450" s="2">
        <v>37939.33</v>
      </c>
      <c r="Q450" t="s">
        <v>103</v>
      </c>
      <c r="R450" t="s">
        <v>27</v>
      </c>
    </row>
    <row r="451" spans="1:18" x14ac:dyDescent="0.3">
      <c r="A451" t="s">
        <v>1249</v>
      </c>
      <c r="B451" s="1">
        <v>45592</v>
      </c>
      <c r="C451" s="1" t="str">
        <f>TEXT(Table1[[#This Row],[Order Date]],"yyyy")</f>
        <v>2024</v>
      </c>
      <c r="D451" t="s">
        <v>1250</v>
      </c>
      <c r="E451" t="s">
        <v>343</v>
      </c>
      <c r="F451" t="s">
        <v>111</v>
      </c>
      <c r="G451" t="s">
        <v>169</v>
      </c>
      <c r="H451" t="s">
        <v>214</v>
      </c>
      <c r="I451" t="s">
        <v>83</v>
      </c>
      <c r="J451" t="s">
        <v>84</v>
      </c>
      <c r="K451" t="s">
        <v>85</v>
      </c>
      <c r="L451" s="2">
        <v>21613.06</v>
      </c>
      <c r="M451">
        <v>1</v>
      </c>
      <c r="N451" s="3">
        <v>0.1</v>
      </c>
      <c r="O451" s="2">
        <v>16545.71</v>
      </c>
      <c r="P451" s="2">
        <v>5067.3500000000004</v>
      </c>
      <c r="Q451" t="s">
        <v>97</v>
      </c>
      <c r="R451" t="s">
        <v>27</v>
      </c>
    </row>
    <row r="452" spans="1:18" x14ac:dyDescent="0.3">
      <c r="A452" t="s">
        <v>1251</v>
      </c>
      <c r="B452" s="1">
        <v>45194</v>
      </c>
      <c r="C452" s="1" t="str">
        <f>TEXT(Table1[[#This Row],[Order Date]],"yyyy")</f>
        <v>2023</v>
      </c>
      <c r="D452" t="s">
        <v>1252</v>
      </c>
      <c r="E452" t="s">
        <v>840</v>
      </c>
      <c r="F452" t="s">
        <v>20</v>
      </c>
      <c r="G452" t="s">
        <v>21</v>
      </c>
      <c r="H452" t="s">
        <v>22</v>
      </c>
      <c r="I452" t="s">
        <v>83</v>
      </c>
      <c r="J452" t="s">
        <v>155</v>
      </c>
      <c r="K452" t="s">
        <v>391</v>
      </c>
      <c r="L452" s="2">
        <v>147753.76999999999</v>
      </c>
      <c r="M452">
        <v>7</v>
      </c>
      <c r="N452" s="3">
        <v>0.2</v>
      </c>
      <c r="O452" s="2">
        <v>139011.10999999999</v>
      </c>
      <c r="P452" s="2">
        <v>8742.66</v>
      </c>
      <c r="Q452" t="s">
        <v>47</v>
      </c>
      <c r="R452" t="s">
        <v>38</v>
      </c>
    </row>
    <row r="453" spans="1:18" x14ac:dyDescent="0.3">
      <c r="A453" t="s">
        <v>1253</v>
      </c>
      <c r="B453" s="1">
        <v>45395</v>
      </c>
      <c r="C453" s="1" t="str">
        <f>TEXT(Table1[[#This Row],[Order Date]],"yyyy")</f>
        <v>2024</v>
      </c>
      <c r="D453" t="s">
        <v>958</v>
      </c>
      <c r="E453" t="s">
        <v>757</v>
      </c>
      <c r="F453" t="s">
        <v>42</v>
      </c>
      <c r="G453" t="s">
        <v>43</v>
      </c>
      <c r="H453" t="s">
        <v>59</v>
      </c>
      <c r="I453" t="s">
        <v>34</v>
      </c>
      <c r="J453" t="s">
        <v>45</v>
      </c>
      <c r="K453" t="s">
        <v>125</v>
      </c>
      <c r="L453" s="2">
        <v>4960.18</v>
      </c>
      <c r="M453">
        <v>5</v>
      </c>
      <c r="N453" s="3">
        <v>0.5</v>
      </c>
      <c r="O453" s="2">
        <v>8474.4</v>
      </c>
      <c r="P453" s="2">
        <v>-3514.22</v>
      </c>
      <c r="Q453" t="s">
        <v>26</v>
      </c>
      <c r="R453" t="s">
        <v>27</v>
      </c>
    </row>
    <row r="454" spans="1:18" x14ac:dyDescent="0.3">
      <c r="A454" t="s">
        <v>1254</v>
      </c>
      <c r="B454" s="1">
        <v>45112</v>
      </c>
      <c r="C454" s="1" t="str">
        <f>TEXT(Table1[[#This Row],[Order Date]],"yyyy")</f>
        <v>2023</v>
      </c>
      <c r="D454" t="s">
        <v>1255</v>
      </c>
      <c r="E454" t="s">
        <v>634</v>
      </c>
      <c r="F454" t="s">
        <v>31</v>
      </c>
      <c r="G454" t="s">
        <v>51</v>
      </c>
      <c r="H454" t="s">
        <v>52</v>
      </c>
      <c r="I454" t="s">
        <v>23</v>
      </c>
      <c r="J454" t="s">
        <v>134</v>
      </c>
      <c r="K454" t="s">
        <v>440</v>
      </c>
      <c r="L454" s="2">
        <v>168017.12</v>
      </c>
      <c r="M454">
        <v>11</v>
      </c>
      <c r="N454" s="3">
        <v>0.05</v>
      </c>
      <c r="O454" s="2">
        <v>99066.77</v>
      </c>
      <c r="P454" s="2">
        <v>68950.350000000006</v>
      </c>
      <c r="Q454" t="s">
        <v>26</v>
      </c>
      <c r="R454" t="s">
        <v>38</v>
      </c>
    </row>
    <row r="455" spans="1:18" x14ac:dyDescent="0.3">
      <c r="A455" t="s">
        <v>1256</v>
      </c>
      <c r="B455" s="1">
        <v>45212</v>
      </c>
      <c r="C455" s="1" t="str">
        <f>TEXT(Table1[[#This Row],[Order Date]],"yyyy")</f>
        <v>2023</v>
      </c>
      <c r="D455" t="s">
        <v>1257</v>
      </c>
      <c r="E455" t="s">
        <v>453</v>
      </c>
      <c r="F455" t="s">
        <v>42</v>
      </c>
      <c r="G455" t="s">
        <v>71</v>
      </c>
      <c r="H455" t="s">
        <v>428</v>
      </c>
      <c r="I455" t="s">
        <v>23</v>
      </c>
      <c r="J455" t="s">
        <v>60</v>
      </c>
      <c r="K455" t="s">
        <v>241</v>
      </c>
      <c r="L455" s="2">
        <v>85563.06</v>
      </c>
      <c r="M455">
        <v>8</v>
      </c>
      <c r="N455" s="3">
        <v>0.5</v>
      </c>
      <c r="O455" s="2">
        <v>146066.96</v>
      </c>
      <c r="P455" s="2">
        <v>-60503.9</v>
      </c>
      <c r="Q455" t="s">
        <v>37</v>
      </c>
      <c r="R455" t="s">
        <v>38</v>
      </c>
    </row>
    <row r="456" spans="1:18" x14ac:dyDescent="0.3">
      <c r="A456" t="s">
        <v>1258</v>
      </c>
      <c r="B456" s="1">
        <v>45398</v>
      </c>
      <c r="C456" s="1" t="str">
        <f>TEXT(Table1[[#This Row],[Order Date]],"yyyy")</f>
        <v>2024</v>
      </c>
      <c r="D456" t="s">
        <v>1259</v>
      </c>
      <c r="E456" t="s">
        <v>234</v>
      </c>
      <c r="F456" t="s">
        <v>31</v>
      </c>
      <c r="G456" t="s">
        <v>32</v>
      </c>
      <c r="H456" t="s">
        <v>143</v>
      </c>
      <c r="I456" t="s">
        <v>34</v>
      </c>
      <c r="J456" t="s">
        <v>35</v>
      </c>
      <c r="K456" t="s">
        <v>67</v>
      </c>
      <c r="L456" s="2">
        <v>4847.2700000000004</v>
      </c>
      <c r="M456">
        <v>5</v>
      </c>
      <c r="N456" s="3">
        <v>0.1</v>
      </c>
      <c r="O456" s="2">
        <v>3610.25</v>
      </c>
      <c r="P456" s="2">
        <v>1237.02</v>
      </c>
      <c r="Q456" t="s">
        <v>26</v>
      </c>
      <c r="R456" t="s">
        <v>27</v>
      </c>
    </row>
    <row r="457" spans="1:18" x14ac:dyDescent="0.3">
      <c r="A457" t="s">
        <v>1260</v>
      </c>
      <c r="B457" s="1">
        <v>45606</v>
      </c>
      <c r="C457" s="1" t="str">
        <f>TEXT(Table1[[#This Row],[Order Date]],"yyyy")</f>
        <v>2024</v>
      </c>
      <c r="D457" t="s">
        <v>1261</v>
      </c>
      <c r="E457" t="s">
        <v>154</v>
      </c>
      <c r="F457" t="s">
        <v>42</v>
      </c>
      <c r="G457" t="s">
        <v>43</v>
      </c>
      <c r="H457" t="s">
        <v>44</v>
      </c>
      <c r="I457" t="s">
        <v>83</v>
      </c>
      <c r="J457" t="s">
        <v>119</v>
      </c>
      <c r="K457" t="s">
        <v>215</v>
      </c>
      <c r="L457" s="2">
        <v>336521.34</v>
      </c>
      <c r="M457">
        <v>7</v>
      </c>
      <c r="N457" s="3">
        <v>0</v>
      </c>
      <c r="O457" s="2">
        <v>198124.64</v>
      </c>
      <c r="P457" s="2">
        <v>138396.70000000001</v>
      </c>
      <c r="Q457" t="s">
        <v>47</v>
      </c>
      <c r="R457" t="s">
        <v>38</v>
      </c>
    </row>
    <row r="458" spans="1:18" x14ac:dyDescent="0.3">
      <c r="A458" t="s">
        <v>1262</v>
      </c>
      <c r="B458" s="1">
        <v>44966</v>
      </c>
      <c r="C458" s="1" t="str">
        <f>TEXT(Table1[[#This Row],[Order Date]],"yyyy")</f>
        <v>2023</v>
      </c>
      <c r="D458" t="s">
        <v>773</v>
      </c>
      <c r="E458" t="s">
        <v>1263</v>
      </c>
      <c r="F458" t="s">
        <v>111</v>
      </c>
      <c r="G458" t="s">
        <v>112</v>
      </c>
      <c r="H458" t="s">
        <v>113</v>
      </c>
      <c r="I458" t="s">
        <v>23</v>
      </c>
      <c r="J458" t="s">
        <v>134</v>
      </c>
      <c r="K458" t="s">
        <v>246</v>
      </c>
      <c r="L458" s="2">
        <v>104106.98</v>
      </c>
      <c r="M458">
        <v>12</v>
      </c>
      <c r="N458" s="3">
        <v>0.3</v>
      </c>
      <c r="O458" s="2">
        <v>99772.56</v>
      </c>
      <c r="P458" s="2">
        <v>4334.42</v>
      </c>
      <c r="Q458" t="s">
        <v>103</v>
      </c>
      <c r="R458" t="s">
        <v>38</v>
      </c>
    </row>
    <row r="459" spans="1:18" x14ac:dyDescent="0.3">
      <c r="A459" t="s">
        <v>1264</v>
      </c>
      <c r="B459" s="1">
        <v>45160</v>
      </c>
      <c r="C459" s="1" t="str">
        <f>TEXT(Table1[[#This Row],[Order Date]],"yyyy")</f>
        <v>2023</v>
      </c>
      <c r="D459" t="s">
        <v>1265</v>
      </c>
      <c r="E459" t="s">
        <v>278</v>
      </c>
      <c r="F459" t="s">
        <v>42</v>
      </c>
      <c r="G459" t="s">
        <v>71</v>
      </c>
      <c r="H459" t="s">
        <v>72</v>
      </c>
      <c r="I459" t="s">
        <v>23</v>
      </c>
      <c r="J459" t="s">
        <v>114</v>
      </c>
      <c r="K459" t="s">
        <v>227</v>
      </c>
      <c r="L459" s="2">
        <v>59099.72</v>
      </c>
      <c r="M459">
        <v>3</v>
      </c>
      <c r="N459" s="3">
        <v>0.15</v>
      </c>
      <c r="O459" s="2">
        <v>42518.85</v>
      </c>
      <c r="P459" s="2">
        <v>16580.87</v>
      </c>
      <c r="Q459" t="s">
        <v>37</v>
      </c>
      <c r="R459" t="s">
        <v>55</v>
      </c>
    </row>
    <row r="460" spans="1:18" x14ac:dyDescent="0.3">
      <c r="A460" t="s">
        <v>1266</v>
      </c>
      <c r="B460" s="1">
        <v>45018</v>
      </c>
      <c r="C460" s="1" t="str">
        <f>TEXT(Table1[[#This Row],[Order Date]],"yyyy")</f>
        <v>2023</v>
      </c>
      <c r="D460" t="s">
        <v>918</v>
      </c>
      <c r="E460" t="s">
        <v>659</v>
      </c>
      <c r="F460" t="s">
        <v>111</v>
      </c>
      <c r="G460" t="s">
        <v>200</v>
      </c>
      <c r="H460" t="s">
        <v>363</v>
      </c>
      <c r="I460" t="s">
        <v>23</v>
      </c>
      <c r="J460" t="s">
        <v>134</v>
      </c>
      <c r="K460" t="s">
        <v>415</v>
      </c>
      <c r="L460" s="2">
        <v>55705.440000000002</v>
      </c>
      <c r="M460">
        <v>5</v>
      </c>
      <c r="N460" s="3">
        <v>0.4</v>
      </c>
      <c r="O460" s="2">
        <v>83683.649999999994</v>
      </c>
      <c r="P460" s="2">
        <v>-27978.21</v>
      </c>
      <c r="Q460" t="s">
        <v>121</v>
      </c>
      <c r="R460" t="s">
        <v>55</v>
      </c>
    </row>
    <row r="461" spans="1:18" x14ac:dyDescent="0.3">
      <c r="A461" t="s">
        <v>1267</v>
      </c>
      <c r="B461" s="1">
        <v>45026</v>
      </c>
      <c r="C461" s="1" t="str">
        <f>TEXT(Table1[[#This Row],[Order Date]],"yyyy")</f>
        <v>2023</v>
      </c>
      <c r="D461" t="s">
        <v>1268</v>
      </c>
      <c r="E461" t="s">
        <v>785</v>
      </c>
      <c r="F461" t="s">
        <v>20</v>
      </c>
      <c r="G461" t="s">
        <v>179</v>
      </c>
      <c r="H461" t="s">
        <v>180</v>
      </c>
      <c r="I461" t="s">
        <v>83</v>
      </c>
      <c r="J461" t="s">
        <v>84</v>
      </c>
      <c r="K461" t="s">
        <v>181</v>
      </c>
      <c r="L461" s="2">
        <v>37617.46</v>
      </c>
      <c r="M461">
        <v>3</v>
      </c>
      <c r="N461" s="3">
        <v>0.05</v>
      </c>
      <c r="O461" s="2">
        <v>26544.93</v>
      </c>
      <c r="P461" s="2">
        <v>11072.53</v>
      </c>
      <c r="Q461" t="s">
        <v>47</v>
      </c>
      <c r="R461" t="s">
        <v>38</v>
      </c>
    </row>
    <row r="462" spans="1:18" x14ac:dyDescent="0.3">
      <c r="A462" t="s">
        <v>1269</v>
      </c>
      <c r="B462" s="1">
        <v>45028</v>
      </c>
      <c r="C462" s="1" t="str">
        <f>TEXT(Table1[[#This Row],[Order Date]],"yyyy")</f>
        <v>2023</v>
      </c>
      <c r="D462" t="s">
        <v>1270</v>
      </c>
      <c r="E462" t="s">
        <v>293</v>
      </c>
      <c r="F462" t="s">
        <v>111</v>
      </c>
      <c r="G462" t="s">
        <v>200</v>
      </c>
      <c r="H462" t="s">
        <v>201</v>
      </c>
      <c r="I462" t="s">
        <v>83</v>
      </c>
      <c r="J462" t="s">
        <v>84</v>
      </c>
      <c r="K462" t="s">
        <v>939</v>
      </c>
      <c r="L462" s="2">
        <v>66187.16</v>
      </c>
      <c r="M462">
        <v>12</v>
      </c>
      <c r="N462" s="3">
        <v>0.4</v>
      </c>
      <c r="O462" s="2">
        <v>97911.48</v>
      </c>
      <c r="P462" s="2">
        <v>-31724.32</v>
      </c>
      <c r="Q462" t="s">
        <v>121</v>
      </c>
      <c r="R462" t="s">
        <v>55</v>
      </c>
    </row>
    <row r="463" spans="1:18" x14ac:dyDescent="0.3">
      <c r="A463" t="s">
        <v>1271</v>
      </c>
      <c r="B463" s="1">
        <v>45646</v>
      </c>
      <c r="C463" s="1" t="str">
        <f>TEXT(Table1[[#This Row],[Order Date]],"yyyy")</f>
        <v>2024</v>
      </c>
      <c r="D463" t="s">
        <v>1272</v>
      </c>
      <c r="E463" t="s">
        <v>1139</v>
      </c>
      <c r="F463" t="s">
        <v>111</v>
      </c>
      <c r="G463" t="s">
        <v>169</v>
      </c>
      <c r="H463" t="s">
        <v>214</v>
      </c>
      <c r="I463" t="s">
        <v>34</v>
      </c>
      <c r="J463" t="s">
        <v>45</v>
      </c>
      <c r="K463" t="s">
        <v>125</v>
      </c>
      <c r="L463" s="2">
        <v>480.41</v>
      </c>
      <c r="M463">
        <v>1</v>
      </c>
      <c r="N463" s="3">
        <v>0.5</v>
      </c>
      <c r="O463" s="2">
        <v>853.52</v>
      </c>
      <c r="P463" s="2">
        <v>-373.11</v>
      </c>
      <c r="Q463" t="s">
        <v>103</v>
      </c>
      <c r="R463" t="s">
        <v>55</v>
      </c>
    </row>
    <row r="464" spans="1:18" x14ac:dyDescent="0.3">
      <c r="A464" t="s">
        <v>1273</v>
      </c>
      <c r="B464" s="1">
        <v>45452</v>
      </c>
      <c r="C464" s="1" t="str">
        <f>TEXT(Table1[[#This Row],[Order Date]],"yyyy")</f>
        <v>2024</v>
      </c>
      <c r="D464" t="s">
        <v>1274</v>
      </c>
      <c r="E464" t="s">
        <v>1275</v>
      </c>
      <c r="F464" t="s">
        <v>111</v>
      </c>
      <c r="G464" t="s">
        <v>200</v>
      </c>
      <c r="H464" t="s">
        <v>201</v>
      </c>
      <c r="I464" t="s">
        <v>34</v>
      </c>
      <c r="J464" t="s">
        <v>35</v>
      </c>
      <c r="K464" t="s">
        <v>515</v>
      </c>
      <c r="L464" s="2">
        <v>17433.18</v>
      </c>
      <c r="M464">
        <v>12</v>
      </c>
      <c r="N464" s="3">
        <v>0.15</v>
      </c>
      <c r="O464" s="2">
        <v>15501.48</v>
      </c>
      <c r="P464" s="2">
        <v>1931.7</v>
      </c>
      <c r="Q464" t="s">
        <v>74</v>
      </c>
      <c r="R464" t="s">
        <v>55</v>
      </c>
    </row>
    <row r="465" spans="1:18" x14ac:dyDescent="0.3">
      <c r="A465" t="s">
        <v>1276</v>
      </c>
      <c r="B465" s="1">
        <v>45162</v>
      </c>
      <c r="C465" s="1" t="str">
        <f>TEXT(Table1[[#This Row],[Order Date]],"yyyy")</f>
        <v>2023</v>
      </c>
      <c r="D465" t="s">
        <v>248</v>
      </c>
      <c r="E465" t="s">
        <v>1277</v>
      </c>
      <c r="F465" t="s">
        <v>31</v>
      </c>
      <c r="G465" t="s">
        <v>65</v>
      </c>
      <c r="H465" t="s">
        <v>78</v>
      </c>
      <c r="I465" t="s">
        <v>23</v>
      </c>
      <c r="J465" t="s">
        <v>134</v>
      </c>
      <c r="K465" t="s">
        <v>415</v>
      </c>
      <c r="L465" s="2">
        <v>207128.64</v>
      </c>
      <c r="M465">
        <v>10</v>
      </c>
      <c r="N465" s="3">
        <v>0.1</v>
      </c>
      <c r="O465" s="2">
        <v>157262.39999999999</v>
      </c>
      <c r="P465" s="2">
        <v>49866.239999999998</v>
      </c>
      <c r="Q465" t="s">
        <v>86</v>
      </c>
      <c r="R465" t="s">
        <v>38</v>
      </c>
    </row>
    <row r="466" spans="1:18" x14ac:dyDescent="0.3">
      <c r="A466" t="s">
        <v>1278</v>
      </c>
      <c r="B466" s="1">
        <v>45494</v>
      </c>
      <c r="C466" s="1" t="str">
        <f>TEXT(Table1[[#This Row],[Order Date]],"yyyy")</f>
        <v>2024</v>
      </c>
      <c r="D466" t="s">
        <v>636</v>
      </c>
      <c r="E466" t="s">
        <v>713</v>
      </c>
      <c r="F466" t="s">
        <v>31</v>
      </c>
      <c r="G466" t="s">
        <v>32</v>
      </c>
      <c r="H466" t="s">
        <v>33</v>
      </c>
      <c r="I466" t="s">
        <v>83</v>
      </c>
      <c r="J466" t="s">
        <v>155</v>
      </c>
      <c r="K466" t="s">
        <v>354</v>
      </c>
      <c r="L466" s="2">
        <v>369425.17</v>
      </c>
      <c r="M466">
        <v>7</v>
      </c>
      <c r="N466" s="3">
        <v>0.3</v>
      </c>
      <c r="O466" s="2">
        <v>339516.8</v>
      </c>
      <c r="P466" s="2">
        <v>29908.37</v>
      </c>
      <c r="Q466" t="s">
        <v>47</v>
      </c>
      <c r="R466" t="s">
        <v>55</v>
      </c>
    </row>
    <row r="467" spans="1:18" x14ac:dyDescent="0.3">
      <c r="A467" t="s">
        <v>1279</v>
      </c>
      <c r="B467" s="1">
        <v>45266</v>
      </c>
      <c r="C467" s="1" t="str">
        <f>TEXT(Table1[[#This Row],[Order Date]],"yyyy")</f>
        <v>2023</v>
      </c>
      <c r="D467" t="s">
        <v>141</v>
      </c>
      <c r="E467" t="s">
        <v>424</v>
      </c>
      <c r="F467" t="s">
        <v>20</v>
      </c>
      <c r="G467" t="s">
        <v>160</v>
      </c>
      <c r="H467" t="s">
        <v>161</v>
      </c>
      <c r="I467" t="s">
        <v>34</v>
      </c>
      <c r="J467" t="s">
        <v>53</v>
      </c>
      <c r="K467" t="s">
        <v>314</v>
      </c>
      <c r="L467" s="2">
        <v>7092.26</v>
      </c>
      <c r="M467">
        <v>11</v>
      </c>
      <c r="N467" s="3">
        <v>0</v>
      </c>
      <c r="O467" s="2">
        <v>5202.45</v>
      </c>
      <c r="P467" s="2">
        <v>1889.81</v>
      </c>
      <c r="Q467" t="s">
        <v>97</v>
      </c>
      <c r="R467" t="s">
        <v>27</v>
      </c>
    </row>
    <row r="468" spans="1:18" x14ac:dyDescent="0.3">
      <c r="A468" t="s">
        <v>1280</v>
      </c>
      <c r="B468" s="1">
        <v>45213</v>
      </c>
      <c r="C468" s="1" t="str">
        <f>TEXT(Table1[[#This Row],[Order Date]],"yyyy")</f>
        <v>2023</v>
      </c>
      <c r="D468" t="s">
        <v>575</v>
      </c>
      <c r="E468" t="s">
        <v>1281</v>
      </c>
      <c r="F468" t="s">
        <v>111</v>
      </c>
      <c r="G468" t="s">
        <v>169</v>
      </c>
      <c r="H468" t="s">
        <v>214</v>
      </c>
      <c r="I468" t="s">
        <v>23</v>
      </c>
      <c r="J468" t="s">
        <v>60</v>
      </c>
      <c r="K468" t="s">
        <v>552</v>
      </c>
      <c r="L468" s="2">
        <v>153973.66</v>
      </c>
      <c r="M468">
        <v>5</v>
      </c>
      <c r="N468" s="3">
        <v>0</v>
      </c>
      <c r="O468" s="2">
        <v>98401.5</v>
      </c>
      <c r="P468" s="2">
        <v>55572.160000000003</v>
      </c>
      <c r="Q468" t="s">
        <v>37</v>
      </c>
      <c r="R468" t="s">
        <v>55</v>
      </c>
    </row>
    <row r="469" spans="1:18" x14ac:dyDescent="0.3">
      <c r="A469" t="s">
        <v>1282</v>
      </c>
      <c r="B469" s="1">
        <v>45598</v>
      </c>
      <c r="C469" s="1" t="str">
        <f>TEXT(Table1[[#This Row],[Order Date]],"yyyy")</f>
        <v>2024</v>
      </c>
      <c r="D469" t="s">
        <v>1283</v>
      </c>
      <c r="E469" t="s">
        <v>30</v>
      </c>
      <c r="F469" t="s">
        <v>31</v>
      </c>
      <c r="G469" t="s">
        <v>32</v>
      </c>
      <c r="H469" t="s">
        <v>33</v>
      </c>
      <c r="I469" t="s">
        <v>83</v>
      </c>
      <c r="J469" t="s">
        <v>119</v>
      </c>
      <c r="K469" t="s">
        <v>316</v>
      </c>
      <c r="L469" s="2">
        <v>207263.8</v>
      </c>
      <c r="M469">
        <v>13</v>
      </c>
      <c r="N469" s="3">
        <v>0.3</v>
      </c>
      <c r="O469" s="2">
        <v>204532.12</v>
      </c>
      <c r="P469" s="2">
        <v>2731.68</v>
      </c>
      <c r="Q469" t="s">
        <v>121</v>
      </c>
      <c r="R469" t="s">
        <v>27</v>
      </c>
    </row>
    <row r="470" spans="1:18" x14ac:dyDescent="0.3">
      <c r="A470" t="s">
        <v>1284</v>
      </c>
      <c r="B470" s="1">
        <v>45358</v>
      </c>
      <c r="C470" s="1" t="str">
        <f>TEXT(Table1[[#This Row],[Order Date]],"yyyy")</f>
        <v>2024</v>
      </c>
      <c r="D470" t="s">
        <v>1285</v>
      </c>
      <c r="E470" t="s">
        <v>1171</v>
      </c>
      <c r="F470" t="s">
        <v>31</v>
      </c>
      <c r="G470" t="s">
        <v>65</v>
      </c>
      <c r="H470" t="s">
        <v>66</v>
      </c>
      <c r="I470" t="s">
        <v>23</v>
      </c>
      <c r="J470" t="s">
        <v>24</v>
      </c>
      <c r="K470" t="s">
        <v>162</v>
      </c>
      <c r="L470" s="2">
        <v>320744.5</v>
      </c>
      <c r="M470">
        <v>13</v>
      </c>
      <c r="N470" s="3">
        <v>0.2</v>
      </c>
      <c r="O470" s="2">
        <v>223253.42</v>
      </c>
      <c r="P470" s="2">
        <v>97491.08</v>
      </c>
      <c r="Q470" t="s">
        <v>74</v>
      </c>
      <c r="R470" t="s">
        <v>27</v>
      </c>
    </row>
    <row r="471" spans="1:18" x14ac:dyDescent="0.3">
      <c r="A471" t="s">
        <v>1286</v>
      </c>
      <c r="B471" s="1">
        <v>45580</v>
      </c>
      <c r="C471" s="1" t="str">
        <f>TEXT(Table1[[#This Row],[Order Date]],"yyyy")</f>
        <v>2024</v>
      </c>
      <c r="D471" t="s">
        <v>690</v>
      </c>
      <c r="E471" t="s">
        <v>703</v>
      </c>
      <c r="F471" t="s">
        <v>111</v>
      </c>
      <c r="G471" t="s">
        <v>112</v>
      </c>
      <c r="H471" t="s">
        <v>113</v>
      </c>
      <c r="I471" t="s">
        <v>23</v>
      </c>
      <c r="J471" t="s">
        <v>114</v>
      </c>
      <c r="K471" t="s">
        <v>407</v>
      </c>
      <c r="L471" s="2">
        <v>195945.24</v>
      </c>
      <c r="M471">
        <v>13</v>
      </c>
      <c r="N471" s="3">
        <v>0.2</v>
      </c>
      <c r="O471" s="2">
        <v>141170.76999999999</v>
      </c>
      <c r="P471" s="2">
        <v>54774.47</v>
      </c>
      <c r="Q471" t="s">
        <v>37</v>
      </c>
      <c r="R471" t="s">
        <v>27</v>
      </c>
    </row>
    <row r="472" spans="1:18" x14ac:dyDescent="0.3">
      <c r="A472" t="s">
        <v>1287</v>
      </c>
      <c r="B472" s="1">
        <v>45629</v>
      </c>
      <c r="C472" s="1" t="str">
        <f>TEXT(Table1[[#This Row],[Order Date]],"yyyy")</f>
        <v>2024</v>
      </c>
      <c r="D472" t="s">
        <v>1288</v>
      </c>
      <c r="E472" t="s">
        <v>1289</v>
      </c>
      <c r="F472" t="s">
        <v>111</v>
      </c>
      <c r="G472" t="s">
        <v>112</v>
      </c>
      <c r="H472" t="s">
        <v>113</v>
      </c>
      <c r="I472" t="s">
        <v>23</v>
      </c>
      <c r="J472" t="s">
        <v>134</v>
      </c>
      <c r="K472" t="s">
        <v>139</v>
      </c>
      <c r="L472" s="2">
        <v>21934.49</v>
      </c>
      <c r="M472">
        <v>13</v>
      </c>
      <c r="N472" s="3">
        <v>0.4</v>
      </c>
      <c r="O472" s="2">
        <v>32539.39</v>
      </c>
      <c r="P472" s="2">
        <v>-10604.9</v>
      </c>
      <c r="Q472" t="s">
        <v>26</v>
      </c>
      <c r="R472" t="s">
        <v>55</v>
      </c>
    </row>
    <row r="473" spans="1:18" x14ac:dyDescent="0.3">
      <c r="A473" t="s">
        <v>1290</v>
      </c>
      <c r="B473" s="1">
        <v>45350</v>
      </c>
      <c r="C473" s="1" t="str">
        <f>TEXT(Table1[[#This Row],[Order Date]],"yyyy")</f>
        <v>2024</v>
      </c>
      <c r="D473" t="s">
        <v>209</v>
      </c>
      <c r="E473" t="s">
        <v>476</v>
      </c>
      <c r="F473" t="s">
        <v>42</v>
      </c>
      <c r="G473" t="s">
        <v>43</v>
      </c>
      <c r="H473" t="s">
        <v>44</v>
      </c>
      <c r="I473" t="s">
        <v>83</v>
      </c>
      <c r="J473" t="s">
        <v>155</v>
      </c>
      <c r="K473" t="s">
        <v>1005</v>
      </c>
      <c r="L473" s="2">
        <v>188285</v>
      </c>
      <c r="M473">
        <v>11</v>
      </c>
      <c r="N473" s="3">
        <v>0.3</v>
      </c>
      <c r="O473" s="2">
        <v>188188.33</v>
      </c>
      <c r="P473" s="2">
        <v>96.67</v>
      </c>
      <c r="Q473" t="s">
        <v>121</v>
      </c>
      <c r="R473" t="s">
        <v>38</v>
      </c>
    </row>
    <row r="474" spans="1:18" x14ac:dyDescent="0.3">
      <c r="A474" t="s">
        <v>1291</v>
      </c>
      <c r="B474" s="1">
        <v>45386</v>
      </c>
      <c r="C474" s="1" t="str">
        <f>TEXT(Table1[[#This Row],[Order Date]],"yyyy")</f>
        <v>2024</v>
      </c>
      <c r="D474" t="s">
        <v>1292</v>
      </c>
      <c r="E474" t="s">
        <v>461</v>
      </c>
      <c r="F474" t="s">
        <v>42</v>
      </c>
      <c r="G474" t="s">
        <v>90</v>
      </c>
      <c r="H474" t="s">
        <v>91</v>
      </c>
      <c r="I474" t="s">
        <v>34</v>
      </c>
      <c r="J474" t="s">
        <v>35</v>
      </c>
      <c r="K474" t="s">
        <v>914</v>
      </c>
      <c r="L474" s="2">
        <v>1469.65</v>
      </c>
      <c r="M474">
        <v>14</v>
      </c>
      <c r="N474" s="3">
        <v>0.4</v>
      </c>
      <c r="O474" s="2">
        <v>2215.92</v>
      </c>
      <c r="P474" s="2">
        <v>-746.27</v>
      </c>
      <c r="Q474" t="s">
        <v>97</v>
      </c>
      <c r="R474" t="s">
        <v>27</v>
      </c>
    </row>
    <row r="475" spans="1:18" x14ac:dyDescent="0.3">
      <c r="A475" t="s">
        <v>1293</v>
      </c>
      <c r="B475" s="1">
        <v>45442</v>
      </c>
      <c r="C475" s="1" t="str">
        <f>TEXT(Table1[[#This Row],[Order Date]],"yyyy")</f>
        <v>2024</v>
      </c>
      <c r="D475" t="s">
        <v>954</v>
      </c>
      <c r="E475" t="s">
        <v>503</v>
      </c>
      <c r="F475" t="s">
        <v>31</v>
      </c>
      <c r="G475" t="s">
        <v>32</v>
      </c>
      <c r="H475" t="s">
        <v>33</v>
      </c>
      <c r="I475" t="s">
        <v>23</v>
      </c>
      <c r="J475" t="s">
        <v>60</v>
      </c>
      <c r="K475" t="s">
        <v>61</v>
      </c>
      <c r="L475" s="2">
        <v>124686.68</v>
      </c>
      <c r="M475">
        <v>15</v>
      </c>
      <c r="N475" s="3">
        <v>0.05</v>
      </c>
      <c r="O475" s="2">
        <v>97314.15</v>
      </c>
      <c r="P475" s="2">
        <v>27372.53</v>
      </c>
      <c r="Q475" t="s">
        <v>97</v>
      </c>
      <c r="R475" t="s">
        <v>27</v>
      </c>
    </row>
    <row r="476" spans="1:18" x14ac:dyDescent="0.3">
      <c r="A476" t="s">
        <v>1294</v>
      </c>
      <c r="B476" s="1">
        <v>45049</v>
      </c>
      <c r="C476" s="1" t="str">
        <f>TEXT(Table1[[#This Row],[Order Date]],"yyyy")</f>
        <v>2023</v>
      </c>
      <c r="D476" t="s">
        <v>472</v>
      </c>
      <c r="E476" t="s">
        <v>1295</v>
      </c>
      <c r="F476" t="s">
        <v>31</v>
      </c>
      <c r="G476" t="s">
        <v>32</v>
      </c>
      <c r="H476" t="s">
        <v>33</v>
      </c>
      <c r="I476" t="s">
        <v>23</v>
      </c>
      <c r="J476" t="s">
        <v>134</v>
      </c>
      <c r="K476" t="s">
        <v>330</v>
      </c>
      <c r="L476" s="2">
        <v>15385.8</v>
      </c>
      <c r="M476">
        <v>3</v>
      </c>
      <c r="N476" s="3">
        <v>0.4</v>
      </c>
      <c r="O476" s="2">
        <v>23214.6</v>
      </c>
      <c r="P476" s="2">
        <v>-7828.8</v>
      </c>
      <c r="Q476" t="s">
        <v>74</v>
      </c>
      <c r="R476" t="s">
        <v>38</v>
      </c>
    </row>
    <row r="477" spans="1:18" x14ac:dyDescent="0.3">
      <c r="A477" t="s">
        <v>1296</v>
      </c>
      <c r="B477" s="1">
        <v>45455</v>
      </c>
      <c r="C477" s="1" t="str">
        <f>TEXT(Table1[[#This Row],[Order Date]],"yyyy")</f>
        <v>2024</v>
      </c>
      <c r="D477" t="s">
        <v>1297</v>
      </c>
      <c r="E477" t="s">
        <v>1058</v>
      </c>
      <c r="F477" t="s">
        <v>20</v>
      </c>
      <c r="G477" t="s">
        <v>179</v>
      </c>
      <c r="H477" t="s">
        <v>180</v>
      </c>
      <c r="I477" t="s">
        <v>34</v>
      </c>
      <c r="J477" t="s">
        <v>101</v>
      </c>
      <c r="K477" t="s">
        <v>254</v>
      </c>
      <c r="L477" s="2">
        <v>28089.599999999999</v>
      </c>
      <c r="M477">
        <v>14</v>
      </c>
      <c r="N477" s="3">
        <v>0.15</v>
      </c>
      <c r="O477" s="2">
        <v>19662.3</v>
      </c>
      <c r="P477" s="2">
        <v>8427.2999999999993</v>
      </c>
      <c r="Q477" t="s">
        <v>47</v>
      </c>
      <c r="R477" t="s">
        <v>38</v>
      </c>
    </row>
    <row r="478" spans="1:18" x14ac:dyDescent="0.3">
      <c r="A478" t="s">
        <v>1298</v>
      </c>
      <c r="B478" s="1">
        <v>45151</v>
      </c>
      <c r="C478" s="1" t="str">
        <f>TEXT(Table1[[#This Row],[Order Date]],"yyyy")</f>
        <v>2023</v>
      </c>
      <c r="D478" t="s">
        <v>904</v>
      </c>
      <c r="E478" t="s">
        <v>1113</v>
      </c>
      <c r="F478" t="s">
        <v>42</v>
      </c>
      <c r="G478" t="s">
        <v>71</v>
      </c>
      <c r="H478" t="s">
        <v>428</v>
      </c>
      <c r="I478" t="s">
        <v>83</v>
      </c>
      <c r="J478" t="s">
        <v>84</v>
      </c>
      <c r="K478" t="s">
        <v>457</v>
      </c>
      <c r="L478" s="2">
        <v>399226.93</v>
      </c>
      <c r="M478">
        <v>10</v>
      </c>
      <c r="N478" s="3">
        <v>0.05</v>
      </c>
      <c r="O478" s="2">
        <v>299536.5</v>
      </c>
      <c r="P478" s="2">
        <v>99690.43</v>
      </c>
      <c r="Q478" t="s">
        <v>86</v>
      </c>
      <c r="R478" t="s">
        <v>38</v>
      </c>
    </row>
    <row r="479" spans="1:18" x14ac:dyDescent="0.3">
      <c r="A479" t="s">
        <v>1299</v>
      </c>
      <c r="B479" s="1">
        <v>45595</v>
      </c>
      <c r="C479" s="1" t="str">
        <f>TEXT(Table1[[#This Row],[Order Date]],"yyyy")</f>
        <v>2024</v>
      </c>
      <c r="D479" t="s">
        <v>400</v>
      </c>
      <c r="E479" t="s">
        <v>1067</v>
      </c>
      <c r="F479" t="s">
        <v>111</v>
      </c>
      <c r="G479" t="s">
        <v>112</v>
      </c>
      <c r="H479" t="s">
        <v>113</v>
      </c>
      <c r="I479" t="s">
        <v>23</v>
      </c>
      <c r="J479" t="s">
        <v>60</v>
      </c>
      <c r="K479" t="s">
        <v>764</v>
      </c>
      <c r="L479" s="2">
        <v>188480.13</v>
      </c>
      <c r="M479">
        <v>14</v>
      </c>
      <c r="N479" s="3">
        <v>0.05</v>
      </c>
      <c r="O479" s="2">
        <v>113865.64</v>
      </c>
      <c r="P479" s="2">
        <v>74614.490000000005</v>
      </c>
      <c r="Q479" t="s">
        <v>74</v>
      </c>
      <c r="R479" t="s">
        <v>27</v>
      </c>
    </row>
    <row r="480" spans="1:18" x14ac:dyDescent="0.3">
      <c r="A480" t="s">
        <v>1300</v>
      </c>
      <c r="B480" s="1">
        <v>45317</v>
      </c>
      <c r="C480" s="1" t="str">
        <f>TEXT(Table1[[#This Row],[Order Date]],"yyyy")</f>
        <v>2024</v>
      </c>
      <c r="D480" t="s">
        <v>1301</v>
      </c>
      <c r="E480" t="s">
        <v>518</v>
      </c>
      <c r="F480" t="s">
        <v>31</v>
      </c>
      <c r="G480" t="s">
        <v>51</v>
      </c>
      <c r="H480" t="s">
        <v>52</v>
      </c>
      <c r="I480" t="s">
        <v>23</v>
      </c>
      <c r="J480" t="s">
        <v>24</v>
      </c>
      <c r="K480" t="s">
        <v>450</v>
      </c>
      <c r="L480" s="2">
        <v>108570.03</v>
      </c>
      <c r="M480">
        <v>14</v>
      </c>
      <c r="N480" s="3">
        <v>0.15</v>
      </c>
      <c r="O480" s="2">
        <v>84158.2</v>
      </c>
      <c r="P480" s="2">
        <v>24411.83</v>
      </c>
      <c r="Q480" t="s">
        <v>74</v>
      </c>
      <c r="R480" t="s">
        <v>27</v>
      </c>
    </row>
    <row r="481" spans="1:18" x14ac:dyDescent="0.3">
      <c r="A481" t="s">
        <v>1302</v>
      </c>
      <c r="B481" s="1">
        <v>45454</v>
      </c>
      <c r="C481" s="1" t="str">
        <f>TEXT(Table1[[#This Row],[Order Date]],"yyyy")</f>
        <v>2024</v>
      </c>
      <c r="D481" t="s">
        <v>1223</v>
      </c>
      <c r="E481" t="s">
        <v>631</v>
      </c>
      <c r="F481" t="s">
        <v>111</v>
      </c>
      <c r="G481" t="s">
        <v>169</v>
      </c>
      <c r="H481" t="s">
        <v>214</v>
      </c>
      <c r="I481" t="s">
        <v>23</v>
      </c>
      <c r="J481" t="s">
        <v>24</v>
      </c>
      <c r="K481" t="s">
        <v>714</v>
      </c>
      <c r="L481" s="2">
        <v>20208.060000000001</v>
      </c>
      <c r="M481">
        <v>2</v>
      </c>
      <c r="N481" s="3">
        <v>0</v>
      </c>
      <c r="O481" s="2">
        <v>13298.9</v>
      </c>
      <c r="P481" s="2">
        <v>6909.16</v>
      </c>
      <c r="Q481" t="s">
        <v>37</v>
      </c>
      <c r="R481" t="s">
        <v>55</v>
      </c>
    </row>
    <row r="482" spans="1:18" x14ac:dyDescent="0.3">
      <c r="A482" t="s">
        <v>1303</v>
      </c>
      <c r="B482" s="1">
        <v>45645</v>
      </c>
      <c r="C482" s="1" t="str">
        <f>TEXT(Table1[[#This Row],[Order Date]],"yyyy")</f>
        <v>2024</v>
      </c>
      <c r="D482" t="s">
        <v>1304</v>
      </c>
      <c r="E482" t="s">
        <v>916</v>
      </c>
      <c r="F482" t="s">
        <v>31</v>
      </c>
      <c r="G482" t="s">
        <v>65</v>
      </c>
      <c r="H482" t="s">
        <v>66</v>
      </c>
      <c r="I482" t="s">
        <v>83</v>
      </c>
      <c r="J482" t="s">
        <v>84</v>
      </c>
      <c r="K482" t="s">
        <v>366</v>
      </c>
      <c r="L482" s="2">
        <v>26371.46</v>
      </c>
      <c r="M482">
        <v>5</v>
      </c>
      <c r="N482" s="3">
        <v>0.4</v>
      </c>
      <c r="O482" s="2">
        <v>38867.599999999999</v>
      </c>
      <c r="P482" s="2">
        <v>-12496.14</v>
      </c>
      <c r="Q482" t="s">
        <v>26</v>
      </c>
      <c r="R482" t="s">
        <v>38</v>
      </c>
    </row>
    <row r="483" spans="1:18" x14ac:dyDescent="0.3">
      <c r="A483" t="s">
        <v>1305</v>
      </c>
      <c r="B483" s="1">
        <v>45309</v>
      </c>
      <c r="C483" s="1" t="str">
        <f>TEXT(Table1[[#This Row],[Order Date]],"yyyy")</f>
        <v>2024</v>
      </c>
      <c r="D483" t="s">
        <v>1014</v>
      </c>
      <c r="E483" t="s">
        <v>675</v>
      </c>
      <c r="F483" t="s">
        <v>20</v>
      </c>
      <c r="G483" t="s">
        <v>160</v>
      </c>
      <c r="H483" t="s">
        <v>161</v>
      </c>
      <c r="I483" t="s">
        <v>34</v>
      </c>
      <c r="J483" t="s">
        <v>45</v>
      </c>
      <c r="K483" t="s">
        <v>223</v>
      </c>
      <c r="L483" s="2">
        <v>7019.56</v>
      </c>
      <c r="M483">
        <v>7</v>
      </c>
      <c r="N483" s="3">
        <v>0.3</v>
      </c>
      <c r="O483" s="2">
        <v>7533.4</v>
      </c>
      <c r="P483" s="2">
        <v>-513.84</v>
      </c>
      <c r="Q483" t="s">
        <v>97</v>
      </c>
      <c r="R483" t="s">
        <v>27</v>
      </c>
    </row>
    <row r="484" spans="1:18" x14ac:dyDescent="0.3">
      <c r="A484" t="s">
        <v>1306</v>
      </c>
      <c r="B484" s="1">
        <v>44953</v>
      </c>
      <c r="C484" s="1" t="str">
        <f>TEXT(Table1[[#This Row],[Order Date]],"yyyy")</f>
        <v>2023</v>
      </c>
      <c r="D484" t="s">
        <v>1307</v>
      </c>
      <c r="E484" t="s">
        <v>713</v>
      </c>
      <c r="F484" t="s">
        <v>20</v>
      </c>
      <c r="G484" t="s">
        <v>21</v>
      </c>
      <c r="H484" t="s">
        <v>129</v>
      </c>
      <c r="I484" t="s">
        <v>23</v>
      </c>
      <c r="J484" t="s">
        <v>114</v>
      </c>
      <c r="K484" t="s">
        <v>788</v>
      </c>
      <c r="L484" s="2">
        <v>53984.55</v>
      </c>
      <c r="M484">
        <v>3</v>
      </c>
      <c r="N484" s="3">
        <v>0.2</v>
      </c>
      <c r="O484" s="2">
        <v>42867.99</v>
      </c>
      <c r="P484" s="2">
        <v>11116.56</v>
      </c>
      <c r="Q484" t="s">
        <v>74</v>
      </c>
      <c r="R484" t="s">
        <v>55</v>
      </c>
    </row>
    <row r="485" spans="1:18" x14ac:dyDescent="0.3">
      <c r="A485" t="s">
        <v>1308</v>
      </c>
      <c r="B485" s="1">
        <v>45262</v>
      </c>
      <c r="C485" s="1" t="str">
        <f>TEXT(Table1[[#This Row],[Order Date]],"yyyy")</f>
        <v>2023</v>
      </c>
      <c r="D485" t="s">
        <v>1309</v>
      </c>
      <c r="E485" t="s">
        <v>1310</v>
      </c>
      <c r="F485" t="s">
        <v>20</v>
      </c>
      <c r="G485" t="s">
        <v>160</v>
      </c>
      <c r="H485" t="s">
        <v>161</v>
      </c>
      <c r="I485" t="s">
        <v>83</v>
      </c>
      <c r="J485" t="s">
        <v>202</v>
      </c>
      <c r="K485" t="s">
        <v>203</v>
      </c>
      <c r="L485" s="2">
        <v>591433.80000000005</v>
      </c>
      <c r="M485">
        <v>13</v>
      </c>
      <c r="N485" s="3">
        <v>0</v>
      </c>
      <c r="O485" s="2">
        <v>332782.19</v>
      </c>
      <c r="P485" s="2">
        <v>258651.61</v>
      </c>
      <c r="Q485" t="s">
        <v>74</v>
      </c>
      <c r="R485" t="s">
        <v>55</v>
      </c>
    </row>
    <row r="486" spans="1:18" x14ac:dyDescent="0.3">
      <c r="A486" t="s">
        <v>1311</v>
      </c>
      <c r="B486" s="1">
        <v>45277</v>
      </c>
      <c r="C486" s="1" t="str">
        <f>TEXT(Table1[[#This Row],[Order Date]],"yyyy")</f>
        <v>2023</v>
      </c>
      <c r="D486" t="s">
        <v>1312</v>
      </c>
      <c r="E486" t="s">
        <v>1139</v>
      </c>
      <c r="F486" t="s">
        <v>111</v>
      </c>
      <c r="G486" t="s">
        <v>200</v>
      </c>
      <c r="H486" t="s">
        <v>363</v>
      </c>
      <c r="I486" t="s">
        <v>83</v>
      </c>
      <c r="J486" t="s">
        <v>84</v>
      </c>
      <c r="K486" t="s">
        <v>366</v>
      </c>
      <c r="L486" s="2">
        <v>427855.56</v>
      </c>
      <c r="M486">
        <v>12</v>
      </c>
      <c r="N486" s="3">
        <v>0.2</v>
      </c>
      <c r="O486" s="2">
        <v>403163.28</v>
      </c>
      <c r="P486" s="2">
        <v>24692.28</v>
      </c>
      <c r="Q486" t="s">
        <v>86</v>
      </c>
      <c r="R486" t="s">
        <v>38</v>
      </c>
    </row>
    <row r="487" spans="1:18" x14ac:dyDescent="0.3">
      <c r="A487" t="s">
        <v>1313</v>
      </c>
      <c r="B487" s="1">
        <v>45646</v>
      </c>
      <c r="C487" s="1" t="str">
        <f>TEXT(Table1[[#This Row],[Order Date]],"yyyy")</f>
        <v>2024</v>
      </c>
      <c r="D487" t="s">
        <v>1314</v>
      </c>
      <c r="E487" t="s">
        <v>723</v>
      </c>
      <c r="F487" t="s">
        <v>31</v>
      </c>
      <c r="G487" t="s">
        <v>51</v>
      </c>
      <c r="H487" t="s">
        <v>52</v>
      </c>
      <c r="I487" t="s">
        <v>23</v>
      </c>
      <c r="J487" t="s">
        <v>60</v>
      </c>
      <c r="K487" t="s">
        <v>61</v>
      </c>
      <c r="L487" s="2">
        <v>100683.87</v>
      </c>
      <c r="M487">
        <v>9</v>
      </c>
      <c r="N487" s="3">
        <v>0.05</v>
      </c>
      <c r="O487" s="2">
        <v>69250.05</v>
      </c>
      <c r="P487" s="2">
        <v>31433.82</v>
      </c>
      <c r="Q487" t="s">
        <v>121</v>
      </c>
      <c r="R487" t="s">
        <v>55</v>
      </c>
    </row>
    <row r="488" spans="1:18" x14ac:dyDescent="0.3">
      <c r="A488" t="s">
        <v>1315</v>
      </c>
      <c r="B488" s="1">
        <v>45230</v>
      </c>
      <c r="C488" s="1" t="str">
        <f>TEXT(Table1[[#This Row],[Order Date]],"yyyy")</f>
        <v>2023</v>
      </c>
      <c r="D488" t="s">
        <v>1316</v>
      </c>
      <c r="E488" t="s">
        <v>58</v>
      </c>
      <c r="F488" t="s">
        <v>42</v>
      </c>
      <c r="G488" t="s">
        <v>90</v>
      </c>
      <c r="H488" t="s">
        <v>91</v>
      </c>
      <c r="I488" t="s">
        <v>83</v>
      </c>
      <c r="J488" t="s">
        <v>119</v>
      </c>
      <c r="K488" t="s">
        <v>568</v>
      </c>
      <c r="L488" s="2">
        <v>151941.79999999999</v>
      </c>
      <c r="M488">
        <v>15</v>
      </c>
      <c r="N488" s="3">
        <v>0.5</v>
      </c>
      <c r="O488" s="2">
        <v>264784.65000000002</v>
      </c>
      <c r="P488" s="2">
        <v>-112842.85</v>
      </c>
      <c r="Q488" t="s">
        <v>47</v>
      </c>
      <c r="R488" t="s">
        <v>55</v>
      </c>
    </row>
    <row r="489" spans="1:18" x14ac:dyDescent="0.3">
      <c r="A489" t="s">
        <v>1317</v>
      </c>
      <c r="B489" s="1">
        <v>45131</v>
      </c>
      <c r="C489" s="1" t="str">
        <f>TEXT(Table1[[#This Row],[Order Date]],"yyyy")</f>
        <v>2023</v>
      </c>
      <c r="D489" t="s">
        <v>1149</v>
      </c>
      <c r="E489" t="s">
        <v>659</v>
      </c>
      <c r="F489" t="s">
        <v>20</v>
      </c>
      <c r="G489" t="s">
        <v>179</v>
      </c>
      <c r="H489" t="s">
        <v>180</v>
      </c>
      <c r="I489" t="s">
        <v>34</v>
      </c>
      <c r="J489" t="s">
        <v>35</v>
      </c>
      <c r="K489" t="s">
        <v>96</v>
      </c>
      <c r="L489" s="2">
        <v>12968.57</v>
      </c>
      <c r="M489">
        <v>7</v>
      </c>
      <c r="N489" s="3">
        <v>0.1</v>
      </c>
      <c r="O489" s="2">
        <v>9368.59</v>
      </c>
      <c r="P489" s="2">
        <v>3599.98</v>
      </c>
      <c r="Q489" t="s">
        <v>86</v>
      </c>
      <c r="R489" t="s">
        <v>38</v>
      </c>
    </row>
    <row r="490" spans="1:18" x14ac:dyDescent="0.3">
      <c r="A490" t="s">
        <v>1318</v>
      </c>
      <c r="B490" s="1">
        <v>45651</v>
      </c>
      <c r="C490" s="1" t="str">
        <f>TEXT(Table1[[#This Row],[Order Date]],"yyyy")</f>
        <v>2024</v>
      </c>
      <c r="D490" t="s">
        <v>1319</v>
      </c>
      <c r="E490" t="s">
        <v>159</v>
      </c>
      <c r="F490" t="s">
        <v>31</v>
      </c>
      <c r="G490" t="s">
        <v>32</v>
      </c>
      <c r="H490" t="s">
        <v>143</v>
      </c>
      <c r="I490" t="s">
        <v>34</v>
      </c>
      <c r="J490" t="s">
        <v>35</v>
      </c>
      <c r="K490" t="s">
        <v>720</v>
      </c>
      <c r="L490" s="2">
        <v>2408</v>
      </c>
      <c r="M490">
        <v>1</v>
      </c>
      <c r="N490" s="3">
        <v>0.1</v>
      </c>
      <c r="O490" s="2">
        <v>1764.77</v>
      </c>
      <c r="P490" s="2">
        <v>643.23</v>
      </c>
      <c r="Q490" t="s">
        <v>86</v>
      </c>
      <c r="R490" t="s">
        <v>27</v>
      </c>
    </row>
    <row r="491" spans="1:18" x14ac:dyDescent="0.3">
      <c r="A491" t="s">
        <v>1320</v>
      </c>
      <c r="B491" s="1">
        <v>45243</v>
      </c>
      <c r="C491" s="1" t="str">
        <f>TEXT(Table1[[#This Row],[Order Date]],"yyyy")</f>
        <v>2023</v>
      </c>
      <c r="D491" t="s">
        <v>1321</v>
      </c>
      <c r="E491" t="s">
        <v>738</v>
      </c>
      <c r="F491" t="s">
        <v>20</v>
      </c>
      <c r="G491" t="s">
        <v>21</v>
      </c>
      <c r="H491" t="s">
        <v>129</v>
      </c>
      <c r="I491" t="s">
        <v>23</v>
      </c>
      <c r="J491" t="s">
        <v>24</v>
      </c>
      <c r="K491" t="s">
        <v>294</v>
      </c>
      <c r="L491" s="2">
        <v>127983.33</v>
      </c>
      <c r="M491">
        <v>13</v>
      </c>
      <c r="N491" s="3">
        <v>0.4</v>
      </c>
      <c r="O491" s="2">
        <v>186699.5</v>
      </c>
      <c r="P491" s="2">
        <v>-58716.17</v>
      </c>
      <c r="Q491" t="s">
        <v>103</v>
      </c>
      <c r="R491" t="s">
        <v>55</v>
      </c>
    </row>
    <row r="492" spans="1:18" x14ac:dyDescent="0.3">
      <c r="A492" t="s">
        <v>1322</v>
      </c>
      <c r="B492" s="1">
        <v>45274</v>
      </c>
      <c r="C492" s="1" t="str">
        <f>TEXT(Table1[[#This Row],[Order Date]],"yyyy")</f>
        <v>2023</v>
      </c>
      <c r="D492" t="s">
        <v>1323</v>
      </c>
      <c r="E492" t="s">
        <v>1110</v>
      </c>
      <c r="F492" t="s">
        <v>42</v>
      </c>
      <c r="G492" t="s">
        <v>43</v>
      </c>
      <c r="H492" t="s">
        <v>59</v>
      </c>
      <c r="I492" t="s">
        <v>23</v>
      </c>
      <c r="J492" t="s">
        <v>114</v>
      </c>
      <c r="K492" t="s">
        <v>788</v>
      </c>
      <c r="L492" s="2">
        <v>66809.77</v>
      </c>
      <c r="M492">
        <v>6</v>
      </c>
      <c r="N492" s="3">
        <v>0.5</v>
      </c>
      <c r="O492" s="2">
        <v>118839.72</v>
      </c>
      <c r="P492" s="2">
        <v>-52029.95</v>
      </c>
      <c r="Q492" t="s">
        <v>37</v>
      </c>
      <c r="R492" t="s">
        <v>55</v>
      </c>
    </row>
    <row r="493" spans="1:18" x14ac:dyDescent="0.3">
      <c r="A493" t="s">
        <v>1324</v>
      </c>
      <c r="B493" s="1">
        <v>45381</v>
      </c>
      <c r="C493" s="1" t="str">
        <f>TEXT(Table1[[#This Row],[Order Date]],"yyyy")</f>
        <v>2024</v>
      </c>
      <c r="D493" t="s">
        <v>1325</v>
      </c>
      <c r="E493" t="s">
        <v>322</v>
      </c>
      <c r="F493" t="s">
        <v>20</v>
      </c>
      <c r="G493" t="s">
        <v>160</v>
      </c>
      <c r="H493" t="s">
        <v>161</v>
      </c>
      <c r="I493" t="s">
        <v>34</v>
      </c>
      <c r="J493" t="s">
        <v>35</v>
      </c>
      <c r="K493" t="s">
        <v>96</v>
      </c>
      <c r="L493" s="2">
        <v>13342.33</v>
      </c>
      <c r="M493">
        <v>7</v>
      </c>
      <c r="N493" s="3">
        <v>0</v>
      </c>
      <c r="O493" s="2">
        <v>9685.48</v>
      </c>
      <c r="P493" s="2">
        <v>3656.85</v>
      </c>
      <c r="Q493" t="s">
        <v>26</v>
      </c>
      <c r="R493" t="s">
        <v>27</v>
      </c>
    </row>
    <row r="494" spans="1:18" x14ac:dyDescent="0.3">
      <c r="A494" t="s">
        <v>1326</v>
      </c>
      <c r="B494" s="1">
        <v>45115</v>
      </c>
      <c r="C494" s="1" t="str">
        <f>TEXT(Table1[[#This Row],[Order Date]],"yyyy")</f>
        <v>2023</v>
      </c>
      <c r="D494" t="s">
        <v>622</v>
      </c>
      <c r="E494" t="s">
        <v>456</v>
      </c>
      <c r="F494" t="s">
        <v>20</v>
      </c>
      <c r="G494" t="s">
        <v>21</v>
      </c>
      <c r="H494" t="s">
        <v>129</v>
      </c>
      <c r="I494" t="s">
        <v>23</v>
      </c>
      <c r="J494" t="s">
        <v>24</v>
      </c>
      <c r="K494" t="s">
        <v>25</v>
      </c>
      <c r="L494" s="2">
        <v>45768.44</v>
      </c>
      <c r="M494">
        <v>5</v>
      </c>
      <c r="N494" s="3">
        <v>0.5</v>
      </c>
      <c r="O494" s="2">
        <v>76342</v>
      </c>
      <c r="P494" s="2">
        <v>-30573.56</v>
      </c>
      <c r="Q494" t="s">
        <v>47</v>
      </c>
      <c r="R494" t="s">
        <v>27</v>
      </c>
    </row>
    <row r="495" spans="1:18" x14ac:dyDescent="0.3">
      <c r="A495" t="s">
        <v>1327</v>
      </c>
      <c r="B495" s="1">
        <v>45262</v>
      </c>
      <c r="C495" s="1" t="str">
        <f>TEXT(Table1[[#This Row],[Order Date]],"yyyy")</f>
        <v>2023</v>
      </c>
      <c r="D495" t="s">
        <v>958</v>
      </c>
      <c r="E495" t="s">
        <v>532</v>
      </c>
      <c r="F495" t="s">
        <v>111</v>
      </c>
      <c r="G495" t="s">
        <v>112</v>
      </c>
      <c r="H495" t="s">
        <v>113</v>
      </c>
      <c r="I495" t="s">
        <v>23</v>
      </c>
      <c r="J495" t="s">
        <v>114</v>
      </c>
      <c r="K495" t="s">
        <v>788</v>
      </c>
      <c r="L495" s="2">
        <v>149808.76999999999</v>
      </c>
      <c r="M495">
        <v>15</v>
      </c>
      <c r="N495" s="3">
        <v>0.2</v>
      </c>
      <c r="O495" s="2">
        <v>131493.45000000001</v>
      </c>
      <c r="P495" s="2">
        <v>18315.32</v>
      </c>
      <c r="Q495" t="s">
        <v>47</v>
      </c>
      <c r="R495" t="s">
        <v>55</v>
      </c>
    </row>
    <row r="496" spans="1:18" x14ac:dyDescent="0.3">
      <c r="A496" t="s">
        <v>1328</v>
      </c>
      <c r="B496" s="1">
        <v>45034</v>
      </c>
      <c r="C496" s="1" t="str">
        <f>TEXT(Table1[[#This Row],[Order Date]],"yyyy")</f>
        <v>2023</v>
      </c>
      <c r="D496" t="s">
        <v>281</v>
      </c>
      <c r="E496" t="s">
        <v>1329</v>
      </c>
      <c r="F496" t="s">
        <v>20</v>
      </c>
      <c r="G496" t="s">
        <v>179</v>
      </c>
      <c r="H496" t="s">
        <v>180</v>
      </c>
      <c r="I496" t="s">
        <v>34</v>
      </c>
      <c r="J496" t="s">
        <v>101</v>
      </c>
      <c r="K496" t="s">
        <v>286</v>
      </c>
      <c r="L496" s="2">
        <v>2093.17</v>
      </c>
      <c r="M496">
        <v>4</v>
      </c>
      <c r="N496" s="3">
        <v>0.3</v>
      </c>
      <c r="O496" s="2">
        <v>1856.32</v>
      </c>
      <c r="P496" s="2">
        <v>236.85</v>
      </c>
      <c r="Q496" t="s">
        <v>26</v>
      </c>
      <c r="R496" t="s">
        <v>38</v>
      </c>
    </row>
    <row r="497" spans="1:18" x14ac:dyDescent="0.3">
      <c r="A497" t="s">
        <v>1330</v>
      </c>
      <c r="B497" s="1">
        <v>45578</v>
      </c>
      <c r="C497" s="1" t="str">
        <f>TEXT(Table1[[#This Row],[Order Date]],"yyyy")</f>
        <v>2024</v>
      </c>
      <c r="D497" t="s">
        <v>1180</v>
      </c>
      <c r="E497" t="s">
        <v>1087</v>
      </c>
      <c r="F497" t="s">
        <v>20</v>
      </c>
      <c r="G497" t="s">
        <v>21</v>
      </c>
      <c r="H497" t="s">
        <v>129</v>
      </c>
      <c r="I497" t="s">
        <v>34</v>
      </c>
      <c r="J497" t="s">
        <v>45</v>
      </c>
      <c r="K497" t="s">
        <v>695</v>
      </c>
      <c r="L497" s="2">
        <v>3356.67</v>
      </c>
      <c r="M497">
        <v>15</v>
      </c>
      <c r="N497" s="3">
        <v>0.5</v>
      </c>
      <c r="O497" s="2">
        <v>5775</v>
      </c>
      <c r="P497" s="2">
        <v>-2418.33</v>
      </c>
      <c r="Q497" t="s">
        <v>121</v>
      </c>
      <c r="R497" t="s">
        <v>55</v>
      </c>
    </row>
    <row r="498" spans="1:18" x14ac:dyDescent="0.3">
      <c r="A498" t="s">
        <v>1331</v>
      </c>
      <c r="B498" s="1">
        <v>45325</v>
      </c>
      <c r="C498" s="1" t="str">
        <f>TEXT(Table1[[#This Row],[Order Date]],"yyyy")</f>
        <v>2024</v>
      </c>
      <c r="D498" t="s">
        <v>1332</v>
      </c>
      <c r="E498" t="s">
        <v>64</v>
      </c>
      <c r="F498" t="s">
        <v>42</v>
      </c>
      <c r="G498" t="s">
        <v>71</v>
      </c>
      <c r="H498" t="s">
        <v>72</v>
      </c>
      <c r="I498" t="s">
        <v>83</v>
      </c>
      <c r="J498" t="s">
        <v>155</v>
      </c>
      <c r="K498" t="s">
        <v>237</v>
      </c>
      <c r="L498" s="2">
        <v>86435.07</v>
      </c>
      <c r="M498">
        <v>3</v>
      </c>
      <c r="N498" s="3">
        <v>0.3</v>
      </c>
      <c r="O498" s="2">
        <v>85821.54</v>
      </c>
      <c r="P498" s="2">
        <v>613.53</v>
      </c>
      <c r="Q498" t="s">
        <v>97</v>
      </c>
      <c r="R498" t="s">
        <v>55</v>
      </c>
    </row>
    <row r="499" spans="1:18" x14ac:dyDescent="0.3">
      <c r="A499" t="s">
        <v>1333</v>
      </c>
      <c r="B499" s="1">
        <v>45639</v>
      </c>
      <c r="C499" s="1" t="str">
        <f>TEXT(Table1[[#This Row],[Order Date]],"yyyy")</f>
        <v>2024</v>
      </c>
      <c r="D499" t="s">
        <v>1334</v>
      </c>
      <c r="E499" t="s">
        <v>981</v>
      </c>
      <c r="F499" t="s">
        <v>20</v>
      </c>
      <c r="G499" t="s">
        <v>179</v>
      </c>
      <c r="H499" t="s">
        <v>180</v>
      </c>
      <c r="I499" t="s">
        <v>23</v>
      </c>
      <c r="J499" t="s">
        <v>60</v>
      </c>
      <c r="K499" t="s">
        <v>764</v>
      </c>
      <c r="L499" s="2">
        <v>8242.39</v>
      </c>
      <c r="M499">
        <v>2</v>
      </c>
      <c r="N499" s="3">
        <v>0.05</v>
      </c>
      <c r="O499" s="2">
        <v>5763.82</v>
      </c>
      <c r="P499" s="2">
        <v>2478.5700000000002</v>
      </c>
      <c r="Q499" t="s">
        <v>97</v>
      </c>
      <c r="R499" t="s">
        <v>27</v>
      </c>
    </row>
    <row r="500" spans="1:18" x14ac:dyDescent="0.3">
      <c r="A500" t="s">
        <v>1335</v>
      </c>
      <c r="B500" s="1">
        <v>45622</v>
      </c>
      <c r="C500" s="1" t="str">
        <f>TEXT(Table1[[#This Row],[Order Date]],"yyyy")</f>
        <v>2024</v>
      </c>
      <c r="D500" t="s">
        <v>1336</v>
      </c>
      <c r="E500" t="s">
        <v>50</v>
      </c>
      <c r="F500" t="s">
        <v>31</v>
      </c>
      <c r="G500" t="s">
        <v>32</v>
      </c>
      <c r="H500" t="s">
        <v>33</v>
      </c>
      <c r="I500" t="s">
        <v>34</v>
      </c>
      <c r="J500" t="s">
        <v>53</v>
      </c>
      <c r="K500" t="s">
        <v>620</v>
      </c>
      <c r="L500" s="2">
        <v>10119.709999999999</v>
      </c>
      <c r="M500">
        <v>8</v>
      </c>
      <c r="N500" s="3">
        <v>0.4</v>
      </c>
      <c r="O500" s="2">
        <v>14351.68</v>
      </c>
      <c r="P500" s="2">
        <v>-4231.97</v>
      </c>
      <c r="Q500" t="s">
        <v>26</v>
      </c>
      <c r="R500" t="s">
        <v>27</v>
      </c>
    </row>
    <row r="501" spans="1:18" x14ac:dyDescent="0.3">
      <c r="A501" t="s">
        <v>1337</v>
      </c>
      <c r="B501" s="1">
        <v>45594</v>
      </c>
      <c r="C501" s="1" t="str">
        <f>TEXT(Table1[[#This Row],[Order Date]],"yyyy")</f>
        <v>2024</v>
      </c>
      <c r="D501" t="s">
        <v>1338</v>
      </c>
      <c r="E501" t="s">
        <v>1339</v>
      </c>
      <c r="F501" t="s">
        <v>20</v>
      </c>
      <c r="G501" t="s">
        <v>21</v>
      </c>
      <c r="H501" t="s">
        <v>129</v>
      </c>
      <c r="I501" t="s">
        <v>34</v>
      </c>
      <c r="J501" t="s">
        <v>35</v>
      </c>
      <c r="K501" t="s">
        <v>820</v>
      </c>
      <c r="L501" s="2">
        <v>4850.91</v>
      </c>
      <c r="M501">
        <v>5</v>
      </c>
      <c r="N501" s="3">
        <v>0</v>
      </c>
      <c r="O501" s="2">
        <v>3651</v>
      </c>
      <c r="P501" s="2">
        <v>1199.9100000000001</v>
      </c>
      <c r="Q501" t="s">
        <v>74</v>
      </c>
      <c r="R501" t="s">
        <v>38</v>
      </c>
    </row>
    <row r="502" spans="1:18" x14ac:dyDescent="0.3">
      <c r="A502" t="s">
        <v>1340</v>
      </c>
      <c r="B502" s="1">
        <v>45128</v>
      </c>
      <c r="C502" s="1" t="str">
        <f>TEXT(Table1[[#This Row],[Order Date]],"yyyy")</f>
        <v>2023</v>
      </c>
      <c r="D502" t="s">
        <v>1341</v>
      </c>
      <c r="E502" t="s">
        <v>852</v>
      </c>
      <c r="F502" t="s">
        <v>20</v>
      </c>
      <c r="G502" t="s">
        <v>21</v>
      </c>
      <c r="H502" t="s">
        <v>129</v>
      </c>
      <c r="I502" t="s">
        <v>83</v>
      </c>
      <c r="J502" t="s">
        <v>119</v>
      </c>
      <c r="K502" t="s">
        <v>120</v>
      </c>
      <c r="L502" s="2">
        <v>51317.599999999999</v>
      </c>
      <c r="M502">
        <v>1</v>
      </c>
      <c r="N502" s="3">
        <v>0.3</v>
      </c>
      <c r="O502" s="2">
        <v>49110.98</v>
      </c>
      <c r="P502" s="2">
        <v>2206.62</v>
      </c>
      <c r="Q502" t="s">
        <v>37</v>
      </c>
      <c r="R502" t="s">
        <v>27</v>
      </c>
    </row>
    <row r="503" spans="1:18" x14ac:dyDescent="0.3">
      <c r="A503" t="s">
        <v>1342</v>
      </c>
      <c r="B503" s="1">
        <v>45376</v>
      </c>
      <c r="C503" s="1" t="str">
        <f>TEXT(Table1[[#This Row],[Order Date]],"yyyy")</f>
        <v>2024</v>
      </c>
      <c r="D503" t="s">
        <v>1136</v>
      </c>
      <c r="E503" t="s">
        <v>1018</v>
      </c>
      <c r="F503" t="s">
        <v>111</v>
      </c>
      <c r="G503" t="s">
        <v>112</v>
      </c>
      <c r="H503" t="s">
        <v>113</v>
      </c>
      <c r="I503" t="s">
        <v>23</v>
      </c>
      <c r="J503" t="s">
        <v>24</v>
      </c>
      <c r="K503" t="s">
        <v>581</v>
      </c>
      <c r="L503" s="2">
        <v>65214.67</v>
      </c>
      <c r="M503">
        <v>6</v>
      </c>
      <c r="N503" s="3">
        <v>0.15</v>
      </c>
      <c r="O503" s="2">
        <v>57949.86</v>
      </c>
      <c r="P503" s="2">
        <v>7264.81</v>
      </c>
      <c r="Q503" t="s">
        <v>74</v>
      </c>
      <c r="R503" t="s">
        <v>55</v>
      </c>
    </row>
    <row r="504" spans="1:18" x14ac:dyDescent="0.3">
      <c r="A504" t="s">
        <v>1343</v>
      </c>
      <c r="B504" s="1">
        <v>45215</v>
      </c>
      <c r="C504" s="1" t="str">
        <f>TEXT(Table1[[#This Row],[Order Date]],"yyyy")</f>
        <v>2023</v>
      </c>
      <c r="D504" t="s">
        <v>1344</v>
      </c>
      <c r="E504" t="s">
        <v>840</v>
      </c>
      <c r="F504" t="s">
        <v>111</v>
      </c>
      <c r="G504" t="s">
        <v>112</v>
      </c>
      <c r="H504" t="s">
        <v>113</v>
      </c>
      <c r="I504" t="s">
        <v>23</v>
      </c>
      <c r="J504" t="s">
        <v>114</v>
      </c>
      <c r="K504" t="s">
        <v>540</v>
      </c>
      <c r="L504" s="2">
        <v>120560.84</v>
      </c>
      <c r="M504">
        <v>11</v>
      </c>
      <c r="N504" s="3">
        <v>0</v>
      </c>
      <c r="O504" s="2">
        <v>78202.19</v>
      </c>
      <c r="P504" s="2">
        <v>42358.65</v>
      </c>
      <c r="Q504" t="s">
        <v>86</v>
      </c>
      <c r="R504" t="s">
        <v>38</v>
      </c>
    </row>
    <row r="505" spans="1:18" x14ac:dyDescent="0.3">
      <c r="A505" t="s">
        <v>1345</v>
      </c>
      <c r="B505" s="1">
        <v>45589</v>
      </c>
      <c r="C505" s="1" t="str">
        <f>TEXT(Table1[[#This Row],[Order Date]],"yyyy")</f>
        <v>2024</v>
      </c>
      <c r="D505" t="s">
        <v>1346</v>
      </c>
      <c r="E505" t="s">
        <v>921</v>
      </c>
      <c r="F505" t="s">
        <v>31</v>
      </c>
      <c r="G505" t="s">
        <v>65</v>
      </c>
      <c r="H505" t="s">
        <v>66</v>
      </c>
      <c r="I505" t="s">
        <v>23</v>
      </c>
      <c r="J505" t="s">
        <v>114</v>
      </c>
      <c r="K505" t="s">
        <v>788</v>
      </c>
      <c r="L505" s="2">
        <v>34745.39</v>
      </c>
      <c r="M505">
        <v>11</v>
      </c>
      <c r="N505" s="3">
        <v>0</v>
      </c>
      <c r="O505" s="2">
        <v>25050.080000000002</v>
      </c>
      <c r="P505" s="2">
        <v>9695.31</v>
      </c>
      <c r="Q505" t="s">
        <v>26</v>
      </c>
      <c r="R505" t="s">
        <v>38</v>
      </c>
    </row>
    <row r="506" spans="1:18" x14ac:dyDescent="0.3">
      <c r="A506" t="s">
        <v>1347</v>
      </c>
      <c r="B506" s="1">
        <v>44961</v>
      </c>
      <c r="C506" s="1" t="str">
        <f>TEXT(Table1[[#This Row],[Order Date]],"yyyy")</f>
        <v>2023</v>
      </c>
      <c r="D506" t="s">
        <v>1336</v>
      </c>
      <c r="E506" t="s">
        <v>445</v>
      </c>
      <c r="F506" t="s">
        <v>111</v>
      </c>
      <c r="G506" t="s">
        <v>200</v>
      </c>
      <c r="H506" t="s">
        <v>201</v>
      </c>
      <c r="I506" t="s">
        <v>83</v>
      </c>
      <c r="J506" t="s">
        <v>84</v>
      </c>
      <c r="K506" t="s">
        <v>85</v>
      </c>
      <c r="L506" s="2">
        <v>147105.57</v>
      </c>
      <c r="M506">
        <v>6</v>
      </c>
      <c r="N506" s="3">
        <v>0.2</v>
      </c>
      <c r="O506" s="2">
        <v>140050.07999999999</v>
      </c>
      <c r="P506" s="2">
        <v>7055.49</v>
      </c>
      <c r="Q506" t="s">
        <v>47</v>
      </c>
      <c r="R506" t="s">
        <v>55</v>
      </c>
    </row>
    <row r="507" spans="1:18" x14ac:dyDescent="0.3">
      <c r="A507" t="s">
        <v>1348</v>
      </c>
      <c r="B507" s="1">
        <v>45255</v>
      </c>
      <c r="C507" s="1" t="str">
        <f>TEXT(Table1[[#This Row],[Order Date]],"yyyy")</f>
        <v>2023</v>
      </c>
      <c r="D507" t="s">
        <v>1349</v>
      </c>
      <c r="E507" t="s">
        <v>634</v>
      </c>
      <c r="F507" t="s">
        <v>42</v>
      </c>
      <c r="G507" t="s">
        <v>71</v>
      </c>
      <c r="H507" t="s">
        <v>428</v>
      </c>
      <c r="I507" t="s">
        <v>23</v>
      </c>
      <c r="J507" t="s">
        <v>134</v>
      </c>
      <c r="K507" t="s">
        <v>440</v>
      </c>
      <c r="L507" s="2">
        <v>43020.87</v>
      </c>
      <c r="M507">
        <v>13</v>
      </c>
      <c r="N507" s="3">
        <v>0.2</v>
      </c>
      <c r="O507" s="2">
        <v>37770.85</v>
      </c>
      <c r="P507" s="2">
        <v>5250.02</v>
      </c>
      <c r="Q507" t="s">
        <v>47</v>
      </c>
      <c r="R507" t="s">
        <v>55</v>
      </c>
    </row>
    <row r="508" spans="1:18" x14ac:dyDescent="0.3">
      <c r="A508" t="s">
        <v>1350</v>
      </c>
      <c r="B508" s="1">
        <v>45269</v>
      </c>
      <c r="C508" s="1" t="str">
        <f>TEXT(Table1[[#This Row],[Order Date]],"yyyy")</f>
        <v>2023</v>
      </c>
      <c r="D508" t="s">
        <v>1351</v>
      </c>
      <c r="E508" t="s">
        <v>133</v>
      </c>
      <c r="F508" t="s">
        <v>111</v>
      </c>
      <c r="G508" t="s">
        <v>112</v>
      </c>
      <c r="H508" t="s">
        <v>113</v>
      </c>
      <c r="I508" t="s">
        <v>23</v>
      </c>
      <c r="J508" t="s">
        <v>134</v>
      </c>
      <c r="K508" t="s">
        <v>135</v>
      </c>
      <c r="L508" s="2">
        <v>110503.85</v>
      </c>
      <c r="M508">
        <v>6</v>
      </c>
      <c r="N508" s="3">
        <v>0</v>
      </c>
      <c r="O508" s="2">
        <v>75057.899999999994</v>
      </c>
      <c r="P508" s="2">
        <v>35445.949999999997</v>
      </c>
      <c r="Q508" t="s">
        <v>74</v>
      </c>
      <c r="R508" t="s">
        <v>55</v>
      </c>
    </row>
    <row r="509" spans="1:18" x14ac:dyDescent="0.3">
      <c r="A509" t="s">
        <v>1352</v>
      </c>
      <c r="B509" s="1">
        <v>45266</v>
      </c>
      <c r="C509" s="1" t="str">
        <f>TEXT(Table1[[#This Row],[Order Date]],"yyyy")</f>
        <v>2023</v>
      </c>
      <c r="D509" t="s">
        <v>1353</v>
      </c>
      <c r="E509" t="s">
        <v>106</v>
      </c>
      <c r="F509" t="s">
        <v>42</v>
      </c>
      <c r="G509" t="s">
        <v>71</v>
      </c>
      <c r="H509" t="s">
        <v>428</v>
      </c>
      <c r="I509" t="s">
        <v>23</v>
      </c>
      <c r="J509" t="s">
        <v>114</v>
      </c>
      <c r="K509" t="s">
        <v>407</v>
      </c>
      <c r="L509" s="2">
        <v>76388.320000000007</v>
      </c>
      <c r="M509">
        <v>6</v>
      </c>
      <c r="N509" s="3">
        <v>0.4</v>
      </c>
      <c r="O509" s="2">
        <v>114143.82</v>
      </c>
      <c r="P509" s="2">
        <v>-37755.5</v>
      </c>
      <c r="Q509" t="s">
        <v>97</v>
      </c>
      <c r="R509" t="s">
        <v>55</v>
      </c>
    </row>
    <row r="510" spans="1:18" x14ac:dyDescent="0.3">
      <c r="A510" t="s">
        <v>1354</v>
      </c>
      <c r="B510" s="1">
        <v>45130</v>
      </c>
      <c r="C510" s="1" t="str">
        <f>TEXT(Table1[[#This Row],[Order Date]],"yyyy")</f>
        <v>2023</v>
      </c>
      <c r="D510" t="s">
        <v>1355</v>
      </c>
      <c r="E510" t="s">
        <v>1042</v>
      </c>
      <c r="F510" t="s">
        <v>111</v>
      </c>
      <c r="G510" t="s">
        <v>200</v>
      </c>
      <c r="H510" t="s">
        <v>363</v>
      </c>
      <c r="I510" t="s">
        <v>34</v>
      </c>
      <c r="J510" t="s">
        <v>35</v>
      </c>
      <c r="K510" t="s">
        <v>67</v>
      </c>
      <c r="L510" s="2">
        <v>8116.64</v>
      </c>
      <c r="M510">
        <v>3</v>
      </c>
      <c r="N510" s="3">
        <v>0.05</v>
      </c>
      <c r="O510" s="2">
        <v>5317.08</v>
      </c>
      <c r="P510" s="2">
        <v>2799.56</v>
      </c>
      <c r="Q510" t="s">
        <v>26</v>
      </c>
      <c r="R510" t="s">
        <v>55</v>
      </c>
    </row>
    <row r="511" spans="1:18" x14ac:dyDescent="0.3">
      <c r="A511" t="s">
        <v>1356</v>
      </c>
      <c r="B511" s="1">
        <v>45651</v>
      </c>
      <c r="C511" s="1" t="str">
        <f>TEXT(Table1[[#This Row],[Order Date]],"yyyy")</f>
        <v>2024</v>
      </c>
      <c r="D511" t="s">
        <v>1357</v>
      </c>
      <c r="E511" t="s">
        <v>1358</v>
      </c>
      <c r="F511" t="s">
        <v>20</v>
      </c>
      <c r="G511" t="s">
        <v>21</v>
      </c>
      <c r="H511" t="s">
        <v>129</v>
      </c>
      <c r="I511" t="s">
        <v>23</v>
      </c>
      <c r="J511" t="s">
        <v>60</v>
      </c>
      <c r="K511" t="s">
        <v>552</v>
      </c>
      <c r="L511" s="2">
        <v>21469.91</v>
      </c>
      <c r="M511">
        <v>8</v>
      </c>
      <c r="N511" s="3">
        <v>0.2</v>
      </c>
      <c r="O511" s="2">
        <v>17639.12</v>
      </c>
      <c r="P511" s="2">
        <v>3830.79</v>
      </c>
      <c r="Q511" t="s">
        <v>74</v>
      </c>
      <c r="R511" t="s">
        <v>38</v>
      </c>
    </row>
    <row r="512" spans="1:18" x14ac:dyDescent="0.3">
      <c r="A512" t="s">
        <v>1359</v>
      </c>
      <c r="B512" s="1">
        <v>45469</v>
      </c>
      <c r="C512" s="1" t="str">
        <f>TEXT(Table1[[#This Row],[Order Date]],"yyyy")</f>
        <v>2024</v>
      </c>
      <c r="D512" t="s">
        <v>1360</v>
      </c>
      <c r="E512" t="s">
        <v>206</v>
      </c>
      <c r="F512" t="s">
        <v>20</v>
      </c>
      <c r="G512" t="s">
        <v>21</v>
      </c>
      <c r="H512" t="s">
        <v>129</v>
      </c>
      <c r="I512" t="s">
        <v>23</v>
      </c>
      <c r="J512" t="s">
        <v>134</v>
      </c>
      <c r="K512" t="s">
        <v>576</v>
      </c>
      <c r="L512" s="2">
        <v>2140.92</v>
      </c>
      <c r="M512">
        <v>1</v>
      </c>
      <c r="N512" s="3">
        <v>0.5</v>
      </c>
      <c r="O512" s="2">
        <v>3753.67</v>
      </c>
      <c r="P512" s="2">
        <v>-1612.75</v>
      </c>
      <c r="Q512" t="s">
        <v>103</v>
      </c>
      <c r="R512" t="s">
        <v>55</v>
      </c>
    </row>
    <row r="513" spans="1:18" x14ac:dyDescent="0.3">
      <c r="A513" t="s">
        <v>1361</v>
      </c>
      <c r="B513" s="1">
        <v>45518</v>
      </c>
      <c r="C513" s="1" t="str">
        <f>TEXT(Table1[[#This Row],[Order Date]],"yyyy")</f>
        <v>2024</v>
      </c>
      <c r="D513" t="s">
        <v>1138</v>
      </c>
      <c r="E513" t="s">
        <v>503</v>
      </c>
      <c r="F513" t="s">
        <v>111</v>
      </c>
      <c r="G513" t="s">
        <v>200</v>
      </c>
      <c r="H513" t="s">
        <v>363</v>
      </c>
      <c r="I513" t="s">
        <v>34</v>
      </c>
      <c r="J513" t="s">
        <v>101</v>
      </c>
      <c r="K513" t="s">
        <v>286</v>
      </c>
      <c r="L513" s="2">
        <v>20081.349999999999</v>
      </c>
      <c r="M513">
        <v>9</v>
      </c>
      <c r="N513" s="3">
        <v>0.15</v>
      </c>
      <c r="O513" s="2">
        <v>15214.95</v>
      </c>
      <c r="P513" s="2">
        <v>4866.3999999999996</v>
      </c>
      <c r="Q513" t="s">
        <v>121</v>
      </c>
      <c r="R513" t="s">
        <v>27</v>
      </c>
    </row>
    <row r="514" spans="1:18" x14ac:dyDescent="0.3">
      <c r="A514" t="s">
        <v>1362</v>
      </c>
      <c r="B514" s="1">
        <v>45191</v>
      </c>
      <c r="C514" s="1" t="str">
        <f>TEXT(Table1[[#This Row],[Order Date]],"yyyy")</f>
        <v>2023</v>
      </c>
      <c r="D514" t="s">
        <v>998</v>
      </c>
      <c r="E514" t="s">
        <v>461</v>
      </c>
      <c r="F514" t="s">
        <v>31</v>
      </c>
      <c r="G514" t="s">
        <v>65</v>
      </c>
      <c r="H514" t="s">
        <v>66</v>
      </c>
      <c r="I514" t="s">
        <v>34</v>
      </c>
      <c r="J514" t="s">
        <v>45</v>
      </c>
      <c r="K514" t="s">
        <v>125</v>
      </c>
      <c r="L514" s="2">
        <v>28837.31</v>
      </c>
      <c r="M514">
        <v>15</v>
      </c>
      <c r="N514" s="3">
        <v>0.2</v>
      </c>
      <c r="O514" s="2">
        <v>23818.799999999999</v>
      </c>
      <c r="P514" s="2">
        <v>5018.51</v>
      </c>
      <c r="Q514" t="s">
        <v>103</v>
      </c>
      <c r="R514" t="s">
        <v>55</v>
      </c>
    </row>
    <row r="515" spans="1:18" x14ac:dyDescent="0.3">
      <c r="A515" t="s">
        <v>1363</v>
      </c>
      <c r="B515" s="1">
        <v>45243</v>
      </c>
      <c r="C515" s="1" t="str">
        <f>TEXT(Table1[[#This Row],[Order Date]],"yyyy")</f>
        <v>2023</v>
      </c>
      <c r="D515" t="s">
        <v>1083</v>
      </c>
      <c r="E515" t="s">
        <v>58</v>
      </c>
      <c r="F515" t="s">
        <v>42</v>
      </c>
      <c r="G515" t="s">
        <v>43</v>
      </c>
      <c r="H515" t="s">
        <v>59</v>
      </c>
      <c r="I515" t="s">
        <v>34</v>
      </c>
      <c r="J515" t="s">
        <v>53</v>
      </c>
      <c r="K515" t="s">
        <v>620</v>
      </c>
      <c r="L515" s="2">
        <v>941.76</v>
      </c>
      <c r="M515">
        <v>8</v>
      </c>
      <c r="N515" s="3">
        <v>0.4</v>
      </c>
      <c r="O515" s="2">
        <v>1420.72</v>
      </c>
      <c r="P515" s="2">
        <v>-478.96</v>
      </c>
      <c r="Q515" t="s">
        <v>86</v>
      </c>
      <c r="R515" t="s">
        <v>27</v>
      </c>
    </row>
    <row r="516" spans="1:18" x14ac:dyDescent="0.3">
      <c r="A516" t="s">
        <v>1364</v>
      </c>
      <c r="B516" s="1">
        <v>45572</v>
      </c>
      <c r="C516" s="1" t="str">
        <f>TEXT(Table1[[#This Row],[Order Date]],"yyyy")</f>
        <v>2024</v>
      </c>
      <c r="D516" t="s">
        <v>854</v>
      </c>
      <c r="E516" t="s">
        <v>710</v>
      </c>
      <c r="F516" t="s">
        <v>20</v>
      </c>
      <c r="G516" t="s">
        <v>179</v>
      </c>
      <c r="H516" t="s">
        <v>180</v>
      </c>
      <c r="I516" t="s">
        <v>34</v>
      </c>
      <c r="J516" t="s">
        <v>35</v>
      </c>
      <c r="K516" t="s">
        <v>418</v>
      </c>
      <c r="L516" s="2">
        <v>13674.9</v>
      </c>
      <c r="M516">
        <v>9</v>
      </c>
      <c r="N516" s="3">
        <v>0.3</v>
      </c>
      <c r="O516" s="2">
        <v>13581.81</v>
      </c>
      <c r="P516" s="2">
        <v>93.09</v>
      </c>
      <c r="Q516" t="s">
        <v>37</v>
      </c>
      <c r="R516" t="s">
        <v>27</v>
      </c>
    </row>
    <row r="517" spans="1:18" x14ac:dyDescent="0.3">
      <c r="A517" t="s">
        <v>1365</v>
      </c>
      <c r="B517" s="1">
        <v>45591</v>
      </c>
      <c r="C517" s="1" t="str">
        <f>TEXT(Table1[[#This Row],[Order Date]],"yyyy")</f>
        <v>2024</v>
      </c>
      <c r="D517" t="s">
        <v>779</v>
      </c>
      <c r="E517" t="s">
        <v>1366</v>
      </c>
      <c r="F517" t="s">
        <v>42</v>
      </c>
      <c r="G517" t="s">
        <v>90</v>
      </c>
      <c r="H517" t="s">
        <v>91</v>
      </c>
      <c r="I517" t="s">
        <v>34</v>
      </c>
      <c r="J517" t="s">
        <v>45</v>
      </c>
      <c r="K517" t="s">
        <v>546</v>
      </c>
      <c r="L517" s="2">
        <v>1154.05</v>
      </c>
      <c r="M517">
        <v>2</v>
      </c>
      <c r="N517" s="3">
        <v>0.4</v>
      </c>
      <c r="O517" s="2">
        <v>1639.94</v>
      </c>
      <c r="P517" s="2">
        <v>-485.89</v>
      </c>
      <c r="Q517" t="s">
        <v>86</v>
      </c>
      <c r="R517" t="s">
        <v>38</v>
      </c>
    </row>
    <row r="518" spans="1:18" x14ac:dyDescent="0.3">
      <c r="A518" t="s">
        <v>1367</v>
      </c>
      <c r="B518" s="1">
        <v>45239</v>
      </c>
      <c r="C518" s="1" t="str">
        <f>TEXT(Table1[[#This Row],[Order Date]],"yyyy")</f>
        <v>2023</v>
      </c>
      <c r="D518" t="s">
        <v>328</v>
      </c>
      <c r="E518" t="s">
        <v>508</v>
      </c>
      <c r="F518" t="s">
        <v>31</v>
      </c>
      <c r="G518" t="s">
        <v>65</v>
      </c>
      <c r="H518" t="s">
        <v>66</v>
      </c>
      <c r="I518" t="s">
        <v>23</v>
      </c>
      <c r="J518" t="s">
        <v>134</v>
      </c>
      <c r="K518" t="s">
        <v>466</v>
      </c>
      <c r="L518" s="2">
        <v>81550.559999999998</v>
      </c>
      <c r="M518">
        <v>5</v>
      </c>
      <c r="N518" s="3">
        <v>0</v>
      </c>
      <c r="O518" s="2">
        <v>56989.95</v>
      </c>
      <c r="P518" s="2">
        <v>24560.61</v>
      </c>
      <c r="Q518" t="s">
        <v>47</v>
      </c>
      <c r="R518" t="s">
        <v>27</v>
      </c>
    </row>
    <row r="519" spans="1:18" x14ac:dyDescent="0.3">
      <c r="A519" t="s">
        <v>1368</v>
      </c>
      <c r="B519" s="1">
        <v>45608</v>
      </c>
      <c r="C519" s="1" t="str">
        <f>TEXT(Table1[[#This Row],[Order Date]],"yyyy")</f>
        <v>2024</v>
      </c>
      <c r="D519" t="s">
        <v>1369</v>
      </c>
      <c r="E519" t="s">
        <v>972</v>
      </c>
      <c r="F519" t="s">
        <v>31</v>
      </c>
      <c r="G519" t="s">
        <v>65</v>
      </c>
      <c r="H519" t="s">
        <v>66</v>
      </c>
      <c r="I519" t="s">
        <v>34</v>
      </c>
      <c r="J519" t="s">
        <v>45</v>
      </c>
      <c r="K519" t="s">
        <v>46</v>
      </c>
      <c r="L519" s="2">
        <v>185.25</v>
      </c>
      <c r="M519">
        <v>1</v>
      </c>
      <c r="N519" s="3">
        <v>0.2</v>
      </c>
      <c r="O519" s="2">
        <v>164.49</v>
      </c>
      <c r="P519" s="2">
        <v>20.76</v>
      </c>
      <c r="Q519" t="s">
        <v>74</v>
      </c>
      <c r="R519" t="s">
        <v>38</v>
      </c>
    </row>
    <row r="520" spans="1:18" x14ac:dyDescent="0.3">
      <c r="A520" t="s">
        <v>1370</v>
      </c>
      <c r="B520" s="1">
        <v>45563</v>
      </c>
      <c r="C520" s="1" t="str">
        <f>TEXT(Table1[[#This Row],[Order Date]],"yyyy")</f>
        <v>2024</v>
      </c>
      <c r="D520" t="s">
        <v>1371</v>
      </c>
      <c r="E520" t="s">
        <v>803</v>
      </c>
      <c r="F520" t="s">
        <v>111</v>
      </c>
      <c r="G520" t="s">
        <v>112</v>
      </c>
      <c r="H520" t="s">
        <v>113</v>
      </c>
      <c r="I520" t="s">
        <v>23</v>
      </c>
      <c r="J520" t="s">
        <v>24</v>
      </c>
      <c r="K520" t="s">
        <v>433</v>
      </c>
      <c r="L520" s="2">
        <v>188106.08</v>
      </c>
      <c r="M520">
        <v>12</v>
      </c>
      <c r="N520" s="3">
        <v>0.05</v>
      </c>
      <c r="O520" s="2">
        <v>113822.39999999999</v>
      </c>
      <c r="P520" s="2">
        <v>74283.679999999993</v>
      </c>
      <c r="Q520" t="s">
        <v>103</v>
      </c>
      <c r="R520" t="s">
        <v>55</v>
      </c>
    </row>
    <row r="521" spans="1:18" x14ac:dyDescent="0.3">
      <c r="A521" t="s">
        <v>1372</v>
      </c>
      <c r="B521" s="1">
        <v>45515</v>
      </c>
      <c r="C521" s="1" t="str">
        <f>TEXT(Table1[[#This Row],[Order Date]],"yyyy")</f>
        <v>2024</v>
      </c>
      <c r="D521" t="s">
        <v>1373</v>
      </c>
      <c r="E521" t="s">
        <v>593</v>
      </c>
      <c r="F521" t="s">
        <v>111</v>
      </c>
      <c r="G521" t="s">
        <v>200</v>
      </c>
      <c r="H521" t="s">
        <v>363</v>
      </c>
      <c r="I521" t="s">
        <v>34</v>
      </c>
      <c r="J521" t="s">
        <v>101</v>
      </c>
      <c r="K521" t="s">
        <v>347</v>
      </c>
      <c r="L521" s="2">
        <v>955.18</v>
      </c>
      <c r="M521">
        <v>1</v>
      </c>
      <c r="N521" s="3">
        <v>0.15</v>
      </c>
      <c r="O521" s="2">
        <v>674.25</v>
      </c>
      <c r="P521" s="2">
        <v>280.93</v>
      </c>
      <c r="Q521" t="s">
        <v>103</v>
      </c>
      <c r="R521" t="s">
        <v>27</v>
      </c>
    </row>
    <row r="522" spans="1:18" x14ac:dyDescent="0.3">
      <c r="A522" t="s">
        <v>1374</v>
      </c>
      <c r="B522" s="1">
        <v>45270</v>
      </c>
      <c r="C522" s="1" t="str">
        <f>TEXT(Table1[[#This Row],[Order Date]],"yyyy")</f>
        <v>2023</v>
      </c>
      <c r="D522" t="s">
        <v>524</v>
      </c>
      <c r="E522" t="s">
        <v>1008</v>
      </c>
      <c r="F522" t="s">
        <v>111</v>
      </c>
      <c r="G522" t="s">
        <v>112</v>
      </c>
      <c r="H522" t="s">
        <v>113</v>
      </c>
      <c r="I522" t="s">
        <v>83</v>
      </c>
      <c r="J522" t="s">
        <v>119</v>
      </c>
      <c r="K522" t="s">
        <v>316</v>
      </c>
      <c r="L522" s="2">
        <v>254684.63</v>
      </c>
      <c r="M522">
        <v>15</v>
      </c>
      <c r="N522" s="3">
        <v>0</v>
      </c>
      <c r="O522" s="2">
        <v>170747.25</v>
      </c>
      <c r="P522" s="2">
        <v>83937.38</v>
      </c>
      <c r="Q522" t="s">
        <v>26</v>
      </c>
      <c r="R522" t="s">
        <v>38</v>
      </c>
    </row>
    <row r="523" spans="1:18" x14ac:dyDescent="0.3">
      <c r="A523" t="s">
        <v>1375</v>
      </c>
      <c r="B523" s="1">
        <v>45221</v>
      </c>
      <c r="C523" s="1" t="str">
        <f>TEXT(Table1[[#This Row],[Order Date]],"yyyy")</f>
        <v>2023</v>
      </c>
      <c r="D523" t="s">
        <v>442</v>
      </c>
      <c r="E523" t="s">
        <v>1376</v>
      </c>
      <c r="F523" t="s">
        <v>31</v>
      </c>
      <c r="G523" t="s">
        <v>32</v>
      </c>
      <c r="H523" t="s">
        <v>175</v>
      </c>
      <c r="I523" t="s">
        <v>34</v>
      </c>
      <c r="J523" t="s">
        <v>53</v>
      </c>
      <c r="K523" t="s">
        <v>620</v>
      </c>
      <c r="L523" s="2">
        <v>11515.1</v>
      </c>
      <c r="M523">
        <v>9</v>
      </c>
      <c r="N523" s="3">
        <v>0</v>
      </c>
      <c r="O523" s="2">
        <v>6807.6</v>
      </c>
      <c r="P523" s="2">
        <v>4707.5</v>
      </c>
      <c r="Q523" t="s">
        <v>97</v>
      </c>
      <c r="R523" t="s">
        <v>55</v>
      </c>
    </row>
    <row r="524" spans="1:18" x14ac:dyDescent="0.3">
      <c r="A524" t="s">
        <v>1377</v>
      </c>
      <c r="B524" s="1">
        <v>45200</v>
      </c>
      <c r="C524" s="1" t="str">
        <f>TEXT(Table1[[#This Row],[Order Date]],"yyyy")</f>
        <v>2023</v>
      </c>
      <c r="D524" t="s">
        <v>1378</v>
      </c>
      <c r="E524" t="s">
        <v>710</v>
      </c>
      <c r="F524" t="s">
        <v>31</v>
      </c>
      <c r="G524" t="s">
        <v>51</v>
      </c>
      <c r="H524" t="s">
        <v>52</v>
      </c>
      <c r="I524" t="s">
        <v>34</v>
      </c>
      <c r="J524" t="s">
        <v>101</v>
      </c>
      <c r="K524" t="s">
        <v>102</v>
      </c>
      <c r="L524" s="2">
        <v>2785.51</v>
      </c>
      <c r="M524">
        <v>2</v>
      </c>
      <c r="N524" s="3">
        <v>0.3</v>
      </c>
      <c r="O524" s="2">
        <v>2597.94</v>
      </c>
      <c r="P524" s="2">
        <v>187.57</v>
      </c>
      <c r="Q524" t="s">
        <v>47</v>
      </c>
      <c r="R524" t="s">
        <v>55</v>
      </c>
    </row>
    <row r="525" spans="1:18" x14ac:dyDescent="0.3">
      <c r="A525" t="s">
        <v>1379</v>
      </c>
      <c r="B525" s="1">
        <v>45212</v>
      </c>
      <c r="C525" s="1" t="str">
        <f>TEXT(Table1[[#This Row],[Order Date]],"yyyy")</f>
        <v>2023</v>
      </c>
      <c r="D525" t="s">
        <v>1369</v>
      </c>
      <c r="E525" t="s">
        <v>424</v>
      </c>
      <c r="F525" t="s">
        <v>111</v>
      </c>
      <c r="G525" t="s">
        <v>169</v>
      </c>
      <c r="H525" t="s">
        <v>170</v>
      </c>
      <c r="I525" t="s">
        <v>23</v>
      </c>
      <c r="J525" t="s">
        <v>24</v>
      </c>
      <c r="K525" t="s">
        <v>714</v>
      </c>
      <c r="L525" s="2">
        <v>222695.47</v>
      </c>
      <c r="M525">
        <v>12</v>
      </c>
      <c r="N525" s="3">
        <v>0.15</v>
      </c>
      <c r="O525" s="2">
        <v>201334.08</v>
      </c>
      <c r="P525" s="2">
        <v>21361.39</v>
      </c>
      <c r="Q525" t="s">
        <v>86</v>
      </c>
      <c r="R525" t="s">
        <v>55</v>
      </c>
    </row>
    <row r="526" spans="1:18" x14ac:dyDescent="0.3">
      <c r="A526" t="s">
        <v>1380</v>
      </c>
      <c r="B526" s="1">
        <v>45302</v>
      </c>
      <c r="C526" s="1" t="str">
        <f>TEXT(Table1[[#This Row],[Order Date]],"yyyy")</f>
        <v>2024</v>
      </c>
      <c r="D526" t="s">
        <v>1381</v>
      </c>
      <c r="E526" t="s">
        <v>518</v>
      </c>
      <c r="F526" t="s">
        <v>20</v>
      </c>
      <c r="G526" t="s">
        <v>160</v>
      </c>
      <c r="H526" t="s">
        <v>245</v>
      </c>
      <c r="I526" t="s">
        <v>83</v>
      </c>
      <c r="J526" t="s">
        <v>202</v>
      </c>
      <c r="K526" t="s">
        <v>231</v>
      </c>
      <c r="L526" s="2">
        <v>114326.6</v>
      </c>
      <c r="M526">
        <v>5</v>
      </c>
      <c r="N526" s="3">
        <v>0.5</v>
      </c>
      <c r="O526" s="2">
        <v>204906.8</v>
      </c>
      <c r="P526" s="2">
        <v>-90580.2</v>
      </c>
      <c r="Q526" t="s">
        <v>121</v>
      </c>
      <c r="R526" t="s">
        <v>27</v>
      </c>
    </row>
    <row r="527" spans="1:18" x14ac:dyDescent="0.3">
      <c r="A527" t="s">
        <v>1382</v>
      </c>
      <c r="B527" s="1">
        <v>45205</v>
      </c>
      <c r="C527" s="1" t="str">
        <f>TEXT(Table1[[#This Row],[Order Date]],"yyyy")</f>
        <v>2023</v>
      </c>
      <c r="D527" t="s">
        <v>1383</v>
      </c>
      <c r="E527" t="s">
        <v>374</v>
      </c>
      <c r="F527" t="s">
        <v>31</v>
      </c>
      <c r="G527" t="s">
        <v>32</v>
      </c>
      <c r="H527" t="s">
        <v>33</v>
      </c>
      <c r="I527" t="s">
        <v>83</v>
      </c>
      <c r="J527" t="s">
        <v>119</v>
      </c>
      <c r="K527" t="s">
        <v>1166</v>
      </c>
      <c r="L527" s="2">
        <v>160212.70000000001</v>
      </c>
      <c r="M527">
        <v>12</v>
      </c>
      <c r="N527" s="3">
        <v>0</v>
      </c>
      <c r="O527" s="2">
        <v>93780.6</v>
      </c>
      <c r="P527" s="2">
        <v>66432.100000000006</v>
      </c>
      <c r="Q527" t="s">
        <v>26</v>
      </c>
      <c r="R527" t="s">
        <v>55</v>
      </c>
    </row>
    <row r="528" spans="1:18" x14ac:dyDescent="0.3">
      <c r="A528" t="s">
        <v>1384</v>
      </c>
      <c r="B528" s="1">
        <v>45614</v>
      </c>
      <c r="C528" s="1" t="str">
        <f>TEXT(Table1[[#This Row],[Order Date]],"yyyy")</f>
        <v>2024</v>
      </c>
      <c r="D528" t="s">
        <v>1385</v>
      </c>
      <c r="E528" t="s">
        <v>329</v>
      </c>
      <c r="F528" t="s">
        <v>111</v>
      </c>
      <c r="G528" t="s">
        <v>200</v>
      </c>
      <c r="H528" t="s">
        <v>201</v>
      </c>
      <c r="I528" t="s">
        <v>23</v>
      </c>
      <c r="J528" t="s">
        <v>114</v>
      </c>
      <c r="K528" t="s">
        <v>171</v>
      </c>
      <c r="L528" s="2">
        <v>50466.2</v>
      </c>
      <c r="M528">
        <v>14</v>
      </c>
      <c r="N528" s="3">
        <v>0.05</v>
      </c>
      <c r="O528" s="2">
        <v>32133.22</v>
      </c>
      <c r="P528" s="2">
        <v>18332.98</v>
      </c>
      <c r="Q528" t="s">
        <v>103</v>
      </c>
      <c r="R528" t="s">
        <v>55</v>
      </c>
    </row>
    <row r="529" spans="1:18" x14ac:dyDescent="0.3">
      <c r="A529" t="s">
        <v>1386</v>
      </c>
      <c r="B529" s="1">
        <v>45157</v>
      </c>
      <c r="C529" s="1" t="str">
        <f>TEXT(Table1[[#This Row],[Order Date]],"yyyy")</f>
        <v>2023</v>
      </c>
      <c r="D529" t="s">
        <v>823</v>
      </c>
      <c r="E529" t="s">
        <v>508</v>
      </c>
      <c r="F529" t="s">
        <v>31</v>
      </c>
      <c r="G529" t="s">
        <v>32</v>
      </c>
      <c r="H529" t="s">
        <v>175</v>
      </c>
      <c r="I529" t="s">
        <v>34</v>
      </c>
      <c r="J529" t="s">
        <v>101</v>
      </c>
      <c r="K529" t="s">
        <v>102</v>
      </c>
      <c r="L529" s="2">
        <v>3893.2</v>
      </c>
      <c r="M529">
        <v>4</v>
      </c>
      <c r="N529" s="3">
        <v>0.15</v>
      </c>
      <c r="O529" s="2">
        <v>2717.72</v>
      </c>
      <c r="P529" s="2">
        <v>1175.48</v>
      </c>
      <c r="Q529" t="s">
        <v>97</v>
      </c>
      <c r="R529" t="s">
        <v>38</v>
      </c>
    </row>
    <row r="530" spans="1:18" x14ac:dyDescent="0.3">
      <c r="A530" t="s">
        <v>1387</v>
      </c>
      <c r="B530" s="1">
        <v>45531</v>
      </c>
      <c r="C530" s="1" t="str">
        <f>TEXT(Table1[[#This Row],[Order Date]],"yyyy")</f>
        <v>2024</v>
      </c>
      <c r="D530" t="s">
        <v>718</v>
      </c>
      <c r="E530" t="s">
        <v>905</v>
      </c>
      <c r="F530" t="s">
        <v>111</v>
      </c>
      <c r="G530" t="s">
        <v>169</v>
      </c>
      <c r="H530" t="s">
        <v>214</v>
      </c>
      <c r="I530" t="s">
        <v>34</v>
      </c>
      <c r="J530" t="s">
        <v>101</v>
      </c>
      <c r="K530" t="s">
        <v>254</v>
      </c>
      <c r="L530" s="2">
        <v>8520.19</v>
      </c>
      <c r="M530">
        <v>12</v>
      </c>
      <c r="N530" s="3">
        <v>0.3</v>
      </c>
      <c r="O530" s="2">
        <v>8780.4</v>
      </c>
      <c r="P530" s="2">
        <v>-260.20999999999998</v>
      </c>
      <c r="Q530" t="s">
        <v>74</v>
      </c>
      <c r="R530" t="s">
        <v>55</v>
      </c>
    </row>
    <row r="531" spans="1:18" x14ac:dyDescent="0.3">
      <c r="A531" t="s">
        <v>1388</v>
      </c>
      <c r="B531" s="1">
        <v>45341</v>
      </c>
      <c r="C531" s="1" t="str">
        <f>TEXT(Table1[[#This Row],[Order Date]],"yyyy")</f>
        <v>2024</v>
      </c>
      <c r="D531" t="s">
        <v>1389</v>
      </c>
      <c r="E531" t="s">
        <v>1077</v>
      </c>
      <c r="F531" t="s">
        <v>42</v>
      </c>
      <c r="G531" t="s">
        <v>71</v>
      </c>
      <c r="H531" t="s">
        <v>428</v>
      </c>
      <c r="I531" t="s">
        <v>23</v>
      </c>
      <c r="J531" t="s">
        <v>24</v>
      </c>
      <c r="K531" t="s">
        <v>387</v>
      </c>
      <c r="L531" s="2">
        <v>11495.74</v>
      </c>
      <c r="M531">
        <v>1</v>
      </c>
      <c r="N531" s="3">
        <v>0.2</v>
      </c>
      <c r="O531" s="2">
        <v>10060.43</v>
      </c>
      <c r="P531" s="2">
        <v>1435.31</v>
      </c>
      <c r="Q531" t="s">
        <v>37</v>
      </c>
      <c r="R531" t="s">
        <v>55</v>
      </c>
    </row>
    <row r="532" spans="1:18" x14ac:dyDescent="0.3">
      <c r="A532" t="s">
        <v>1390</v>
      </c>
      <c r="B532" s="1">
        <v>45515</v>
      </c>
      <c r="C532" s="1" t="str">
        <f>TEXT(Table1[[#This Row],[Order Date]],"yyyy")</f>
        <v>2024</v>
      </c>
      <c r="D532" t="s">
        <v>507</v>
      </c>
      <c r="E532" t="s">
        <v>1376</v>
      </c>
      <c r="F532" t="s">
        <v>111</v>
      </c>
      <c r="G532" t="s">
        <v>112</v>
      </c>
      <c r="H532" t="s">
        <v>113</v>
      </c>
      <c r="I532" t="s">
        <v>83</v>
      </c>
      <c r="J532" t="s">
        <v>155</v>
      </c>
      <c r="K532" t="s">
        <v>391</v>
      </c>
      <c r="L532" s="2">
        <v>614918</v>
      </c>
      <c r="M532">
        <v>11</v>
      </c>
      <c r="N532" s="3">
        <v>0.2</v>
      </c>
      <c r="O532" s="2">
        <v>539059.29</v>
      </c>
      <c r="P532" s="2">
        <v>75858.710000000006</v>
      </c>
      <c r="Q532" t="s">
        <v>97</v>
      </c>
      <c r="R532" t="s">
        <v>55</v>
      </c>
    </row>
    <row r="533" spans="1:18" x14ac:dyDescent="0.3">
      <c r="A533" t="s">
        <v>1391</v>
      </c>
      <c r="B533" s="1">
        <v>45333</v>
      </c>
      <c r="C533" s="1" t="str">
        <f>TEXT(Table1[[#This Row],[Order Date]],"yyyy")</f>
        <v>2024</v>
      </c>
      <c r="D533" t="s">
        <v>1392</v>
      </c>
      <c r="E533" t="s">
        <v>19</v>
      </c>
      <c r="F533" t="s">
        <v>31</v>
      </c>
      <c r="G533" t="s">
        <v>32</v>
      </c>
      <c r="H533" t="s">
        <v>33</v>
      </c>
      <c r="I533" t="s">
        <v>23</v>
      </c>
      <c r="J533" t="s">
        <v>114</v>
      </c>
      <c r="K533" t="s">
        <v>290</v>
      </c>
      <c r="L533" s="2">
        <v>184415.87</v>
      </c>
      <c r="M533">
        <v>13</v>
      </c>
      <c r="N533" s="3">
        <v>0.05</v>
      </c>
      <c r="O533" s="2">
        <v>131071.2</v>
      </c>
      <c r="P533" s="2">
        <v>53344.67</v>
      </c>
      <c r="Q533" t="s">
        <v>121</v>
      </c>
      <c r="R533" t="s">
        <v>38</v>
      </c>
    </row>
    <row r="534" spans="1:18" x14ac:dyDescent="0.3">
      <c r="A534" t="s">
        <v>1393</v>
      </c>
      <c r="B534" s="1">
        <v>45638</v>
      </c>
      <c r="C534" s="1" t="str">
        <f>TEXT(Table1[[#This Row],[Order Date]],"yyyy")</f>
        <v>2024</v>
      </c>
      <c r="D534" t="s">
        <v>1216</v>
      </c>
      <c r="E534" t="s">
        <v>1394</v>
      </c>
      <c r="F534" t="s">
        <v>20</v>
      </c>
      <c r="G534" t="s">
        <v>21</v>
      </c>
      <c r="H534" t="s">
        <v>129</v>
      </c>
      <c r="I534" t="s">
        <v>83</v>
      </c>
      <c r="J534" t="s">
        <v>155</v>
      </c>
      <c r="K534" t="s">
        <v>279</v>
      </c>
      <c r="L534" s="2">
        <v>580765.16</v>
      </c>
      <c r="M534">
        <v>7</v>
      </c>
      <c r="N534" s="3">
        <v>0</v>
      </c>
      <c r="O534" s="2">
        <v>338261.14</v>
      </c>
      <c r="P534" s="2">
        <v>242504.02</v>
      </c>
      <c r="Q534" t="s">
        <v>121</v>
      </c>
      <c r="R534" t="s">
        <v>38</v>
      </c>
    </row>
    <row r="535" spans="1:18" x14ac:dyDescent="0.3">
      <c r="A535" t="s">
        <v>1395</v>
      </c>
      <c r="B535" s="1">
        <v>45495</v>
      </c>
      <c r="C535" s="1" t="str">
        <f>TEXT(Table1[[#This Row],[Order Date]],"yyyy")</f>
        <v>2024</v>
      </c>
      <c r="D535" t="s">
        <v>868</v>
      </c>
      <c r="E535" t="s">
        <v>150</v>
      </c>
      <c r="F535" t="s">
        <v>20</v>
      </c>
      <c r="G535" t="s">
        <v>179</v>
      </c>
      <c r="H535" t="s">
        <v>180</v>
      </c>
      <c r="I535" t="s">
        <v>83</v>
      </c>
      <c r="J535" t="s">
        <v>119</v>
      </c>
      <c r="K535" t="s">
        <v>215</v>
      </c>
      <c r="L535" s="2">
        <v>250002.41</v>
      </c>
      <c r="M535">
        <v>15</v>
      </c>
      <c r="N535" s="3">
        <v>0.3</v>
      </c>
      <c r="O535" s="2">
        <v>213100.5</v>
      </c>
      <c r="P535" s="2">
        <v>36901.910000000003</v>
      </c>
      <c r="Q535" t="s">
        <v>37</v>
      </c>
      <c r="R535" t="s">
        <v>38</v>
      </c>
    </row>
    <row r="536" spans="1:18" x14ac:dyDescent="0.3">
      <c r="A536" t="s">
        <v>1396</v>
      </c>
      <c r="B536" s="1">
        <v>45434</v>
      </c>
      <c r="C536" s="1" t="str">
        <f>TEXT(Table1[[#This Row],[Order Date]],"yyyy")</f>
        <v>2024</v>
      </c>
      <c r="D536" t="s">
        <v>1397</v>
      </c>
      <c r="E536" t="s">
        <v>783</v>
      </c>
      <c r="F536" t="s">
        <v>20</v>
      </c>
      <c r="G536" t="s">
        <v>179</v>
      </c>
      <c r="H536" t="s">
        <v>180</v>
      </c>
      <c r="I536" t="s">
        <v>23</v>
      </c>
      <c r="J536" t="s">
        <v>114</v>
      </c>
      <c r="K536" t="s">
        <v>540</v>
      </c>
      <c r="L536" s="2">
        <v>91377.88</v>
      </c>
      <c r="M536">
        <v>13</v>
      </c>
      <c r="N536" s="3">
        <v>0.15</v>
      </c>
      <c r="O536" s="2">
        <v>81906.37</v>
      </c>
      <c r="P536" s="2">
        <v>9471.51</v>
      </c>
      <c r="Q536" t="s">
        <v>86</v>
      </c>
      <c r="R536" t="s">
        <v>38</v>
      </c>
    </row>
    <row r="537" spans="1:18" x14ac:dyDescent="0.3">
      <c r="A537" t="s">
        <v>1398</v>
      </c>
      <c r="B537" s="1">
        <v>45646</v>
      </c>
      <c r="C537" s="1" t="str">
        <f>TEXT(Table1[[#This Row],[Order Date]],"yyyy")</f>
        <v>2024</v>
      </c>
      <c r="D537" t="s">
        <v>1399</v>
      </c>
      <c r="E537" t="s">
        <v>461</v>
      </c>
      <c r="F537" t="s">
        <v>20</v>
      </c>
      <c r="G537" t="s">
        <v>21</v>
      </c>
      <c r="H537" t="s">
        <v>129</v>
      </c>
      <c r="I537" t="s">
        <v>23</v>
      </c>
      <c r="J537" t="s">
        <v>24</v>
      </c>
      <c r="K537" t="s">
        <v>273</v>
      </c>
      <c r="L537" s="2">
        <v>10327.620000000001</v>
      </c>
      <c r="M537">
        <v>8</v>
      </c>
      <c r="N537" s="3">
        <v>0.5</v>
      </c>
      <c r="O537" s="2">
        <v>17212.8</v>
      </c>
      <c r="P537" s="2">
        <v>-6885.18</v>
      </c>
      <c r="Q537" t="s">
        <v>26</v>
      </c>
      <c r="R537" t="s">
        <v>55</v>
      </c>
    </row>
    <row r="538" spans="1:18" x14ac:dyDescent="0.3">
      <c r="A538" t="s">
        <v>1400</v>
      </c>
      <c r="B538" s="1">
        <v>45655</v>
      </c>
      <c r="C538" s="1" t="str">
        <f>TEXT(Table1[[#This Row],[Order Date]],"yyyy")</f>
        <v>2024</v>
      </c>
      <c r="D538" t="s">
        <v>1401</v>
      </c>
      <c r="E538" t="s">
        <v>1402</v>
      </c>
      <c r="F538" t="s">
        <v>111</v>
      </c>
      <c r="G538" t="s">
        <v>200</v>
      </c>
      <c r="H538" t="s">
        <v>363</v>
      </c>
      <c r="I538" t="s">
        <v>34</v>
      </c>
      <c r="J538" t="s">
        <v>35</v>
      </c>
      <c r="K538" t="s">
        <v>418</v>
      </c>
      <c r="L538" s="2">
        <v>6401.74</v>
      </c>
      <c r="M538">
        <v>3</v>
      </c>
      <c r="N538" s="3">
        <v>0.15</v>
      </c>
      <c r="O538" s="2">
        <v>4244.82</v>
      </c>
      <c r="P538" s="2">
        <v>2156.92</v>
      </c>
      <c r="Q538" t="s">
        <v>47</v>
      </c>
      <c r="R538" t="s">
        <v>27</v>
      </c>
    </row>
    <row r="539" spans="1:18" x14ac:dyDescent="0.3">
      <c r="A539" t="s">
        <v>1403</v>
      </c>
      <c r="B539" s="1">
        <v>45618</v>
      </c>
      <c r="C539" s="1" t="str">
        <f>TEXT(Table1[[#This Row],[Order Date]],"yyyy")</f>
        <v>2024</v>
      </c>
      <c r="D539" t="s">
        <v>1353</v>
      </c>
      <c r="E539" t="s">
        <v>964</v>
      </c>
      <c r="F539" t="s">
        <v>111</v>
      </c>
      <c r="G539" t="s">
        <v>169</v>
      </c>
      <c r="H539" t="s">
        <v>214</v>
      </c>
      <c r="I539" t="s">
        <v>34</v>
      </c>
      <c r="J539" t="s">
        <v>101</v>
      </c>
      <c r="K539" t="s">
        <v>429</v>
      </c>
      <c r="L539" s="2">
        <v>4798</v>
      </c>
      <c r="M539">
        <v>6</v>
      </c>
      <c r="N539" s="3">
        <v>0.3</v>
      </c>
      <c r="O539" s="2">
        <v>4260.6000000000004</v>
      </c>
      <c r="P539" s="2">
        <v>537.4</v>
      </c>
      <c r="Q539" t="s">
        <v>47</v>
      </c>
      <c r="R539" t="s">
        <v>38</v>
      </c>
    </row>
    <row r="540" spans="1:18" x14ac:dyDescent="0.3">
      <c r="A540" t="s">
        <v>1404</v>
      </c>
      <c r="B540" s="1">
        <v>45333</v>
      </c>
      <c r="C540" s="1" t="str">
        <f>TEXT(Table1[[#This Row],[Order Date]],"yyyy")</f>
        <v>2024</v>
      </c>
      <c r="D540" t="s">
        <v>406</v>
      </c>
      <c r="E540" t="s">
        <v>805</v>
      </c>
      <c r="F540" t="s">
        <v>42</v>
      </c>
      <c r="G540" t="s">
        <v>71</v>
      </c>
      <c r="H540" t="s">
        <v>428</v>
      </c>
      <c r="I540" t="s">
        <v>83</v>
      </c>
      <c r="J540" t="s">
        <v>119</v>
      </c>
      <c r="K540" t="s">
        <v>462</v>
      </c>
      <c r="L540" s="2">
        <v>31306.04</v>
      </c>
      <c r="M540">
        <v>4</v>
      </c>
      <c r="N540" s="3">
        <v>0.2</v>
      </c>
      <c r="O540" s="2">
        <v>28633.24</v>
      </c>
      <c r="P540" s="2">
        <v>2672.8</v>
      </c>
      <c r="Q540" t="s">
        <v>74</v>
      </c>
      <c r="R540" t="s">
        <v>55</v>
      </c>
    </row>
    <row r="541" spans="1:18" x14ac:dyDescent="0.3">
      <c r="A541" t="s">
        <v>1405</v>
      </c>
      <c r="B541" s="1">
        <v>45598</v>
      </c>
      <c r="C541" s="1" t="str">
        <f>TEXT(Table1[[#This Row],[Order Date]],"yyyy")</f>
        <v>2024</v>
      </c>
      <c r="D541" t="s">
        <v>1334</v>
      </c>
      <c r="E541" t="s">
        <v>1183</v>
      </c>
      <c r="F541" t="s">
        <v>42</v>
      </c>
      <c r="G541" t="s">
        <v>90</v>
      </c>
      <c r="H541" t="s">
        <v>91</v>
      </c>
      <c r="I541" t="s">
        <v>83</v>
      </c>
      <c r="J541" t="s">
        <v>155</v>
      </c>
      <c r="K541" t="s">
        <v>334</v>
      </c>
      <c r="L541" s="2">
        <v>150034.13</v>
      </c>
      <c r="M541">
        <v>4</v>
      </c>
      <c r="N541" s="3">
        <v>0.3</v>
      </c>
      <c r="O541" s="2">
        <v>120943.2</v>
      </c>
      <c r="P541" s="2">
        <v>29090.93</v>
      </c>
      <c r="Q541" t="s">
        <v>97</v>
      </c>
      <c r="R541" t="s">
        <v>27</v>
      </c>
    </row>
    <row r="542" spans="1:18" x14ac:dyDescent="0.3">
      <c r="A542" t="s">
        <v>1406</v>
      </c>
      <c r="B542" s="1">
        <v>45537</v>
      </c>
      <c r="C542" s="1" t="str">
        <f>TEXT(Table1[[#This Row],[Order Date]],"yyyy")</f>
        <v>2024</v>
      </c>
      <c r="D542" t="s">
        <v>1407</v>
      </c>
      <c r="E542" t="s">
        <v>705</v>
      </c>
      <c r="F542" t="s">
        <v>20</v>
      </c>
      <c r="G542" t="s">
        <v>21</v>
      </c>
      <c r="H542" t="s">
        <v>129</v>
      </c>
      <c r="I542" t="s">
        <v>23</v>
      </c>
      <c r="J542" t="s">
        <v>60</v>
      </c>
      <c r="K542" t="s">
        <v>323</v>
      </c>
      <c r="L542" s="2">
        <v>86149.94</v>
      </c>
      <c r="M542">
        <v>15</v>
      </c>
      <c r="N542" s="3">
        <v>0.4</v>
      </c>
      <c r="O542" s="2">
        <v>126306</v>
      </c>
      <c r="P542" s="2">
        <v>-40156.06</v>
      </c>
      <c r="Q542" t="s">
        <v>121</v>
      </c>
      <c r="R542" t="s">
        <v>27</v>
      </c>
    </row>
    <row r="543" spans="1:18" x14ac:dyDescent="0.3">
      <c r="A543" t="s">
        <v>1408</v>
      </c>
      <c r="B543" s="1">
        <v>45321</v>
      </c>
      <c r="C543" s="1" t="str">
        <f>TEXT(Table1[[#This Row],[Order Date]],"yyyy")</f>
        <v>2024</v>
      </c>
      <c r="D543" t="s">
        <v>49</v>
      </c>
      <c r="E543" t="s">
        <v>384</v>
      </c>
      <c r="F543" t="s">
        <v>111</v>
      </c>
      <c r="G543" t="s">
        <v>200</v>
      </c>
      <c r="H543" t="s">
        <v>201</v>
      </c>
      <c r="I543" t="s">
        <v>34</v>
      </c>
      <c r="J543" t="s">
        <v>101</v>
      </c>
      <c r="K543" t="s">
        <v>254</v>
      </c>
      <c r="L543" s="2">
        <v>22629.759999999998</v>
      </c>
      <c r="M543">
        <v>9</v>
      </c>
      <c r="N543" s="3">
        <v>0.05</v>
      </c>
      <c r="O543" s="2">
        <v>15363.18</v>
      </c>
      <c r="P543" s="2">
        <v>7266.58</v>
      </c>
      <c r="Q543" t="s">
        <v>74</v>
      </c>
      <c r="R543" t="s">
        <v>27</v>
      </c>
    </row>
    <row r="544" spans="1:18" x14ac:dyDescent="0.3">
      <c r="A544" t="s">
        <v>1409</v>
      </c>
      <c r="B544" s="1">
        <v>44966</v>
      </c>
      <c r="C544" s="1" t="str">
        <f>TEXT(Table1[[#This Row],[Order Date]],"yyyy")</f>
        <v>2023</v>
      </c>
      <c r="D544" t="s">
        <v>284</v>
      </c>
      <c r="E544" t="s">
        <v>19</v>
      </c>
      <c r="F544" t="s">
        <v>31</v>
      </c>
      <c r="G544" t="s">
        <v>65</v>
      </c>
      <c r="H544" t="s">
        <v>78</v>
      </c>
      <c r="I544" t="s">
        <v>23</v>
      </c>
      <c r="J544" t="s">
        <v>114</v>
      </c>
      <c r="K544" t="s">
        <v>227</v>
      </c>
      <c r="L544" s="2">
        <v>117083.8</v>
      </c>
      <c r="M544">
        <v>13</v>
      </c>
      <c r="N544" s="3">
        <v>0.1</v>
      </c>
      <c r="O544" s="2">
        <v>96381.48</v>
      </c>
      <c r="P544" s="2">
        <v>20702.32</v>
      </c>
      <c r="Q544" t="s">
        <v>103</v>
      </c>
      <c r="R544" t="s">
        <v>38</v>
      </c>
    </row>
    <row r="545" spans="1:18" x14ac:dyDescent="0.3">
      <c r="A545" t="s">
        <v>1410</v>
      </c>
      <c r="B545" s="1">
        <v>45593</v>
      </c>
      <c r="C545" s="1" t="str">
        <f>TEXT(Table1[[#This Row],[Order Date]],"yyyy")</f>
        <v>2024</v>
      </c>
      <c r="D545" t="s">
        <v>1193</v>
      </c>
      <c r="E545" t="s">
        <v>647</v>
      </c>
      <c r="F545" t="s">
        <v>42</v>
      </c>
      <c r="G545" t="s">
        <v>43</v>
      </c>
      <c r="H545" t="s">
        <v>44</v>
      </c>
      <c r="I545" t="s">
        <v>34</v>
      </c>
      <c r="J545" t="s">
        <v>35</v>
      </c>
      <c r="K545" t="s">
        <v>269</v>
      </c>
      <c r="L545" s="2">
        <v>34116.35</v>
      </c>
      <c r="M545">
        <v>15</v>
      </c>
      <c r="N545" s="3">
        <v>0.15</v>
      </c>
      <c r="O545" s="2">
        <v>25270.35</v>
      </c>
      <c r="P545" s="2">
        <v>8846</v>
      </c>
      <c r="Q545" t="s">
        <v>121</v>
      </c>
      <c r="R545" t="s">
        <v>38</v>
      </c>
    </row>
    <row r="546" spans="1:18" x14ac:dyDescent="0.3">
      <c r="A546" t="s">
        <v>1411</v>
      </c>
      <c r="B546" s="1">
        <v>45571</v>
      </c>
      <c r="C546" s="1" t="str">
        <f>TEXT(Table1[[#This Row],[Order Date]],"yyyy")</f>
        <v>2024</v>
      </c>
      <c r="D546" t="s">
        <v>1206</v>
      </c>
      <c r="E546" t="s">
        <v>1412</v>
      </c>
      <c r="F546" t="s">
        <v>31</v>
      </c>
      <c r="G546" t="s">
        <v>65</v>
      </c>
      <c r="H546" t="s">
        <v>78</v>
      </c>
      <c r="I546" t="s">
        <v>83</v>
      </c>
      <c r="J546" t="s">
        <v>155</v>
      </c>
      <c r="K546" t="s">
        <v>156</v>
      </c>
      <c r="L546" s="2">
        <v>771587.06</v>
      </c>
      <c r="M546">
        <v>14</v>
      </c>
      <c r="N546" s="3">
        <v>0.3</v>
      </c>
      <c r="O546" s="2">
        <v>632472.54</v>
      </c>
      <c r="P546" s="2">
        <v>139114.51999999999</v>
      </c>
      <c r="Q546" t="s">
        <v>121</v>
      </c>
      <c r="R546" t="s">
        <v>55</v>
      </c>
    </row>
    <row r="547" spans="1:18" x14ac:dyDescent="0.3">
      <c r="A547" t="s">
        <v>1413</v>
      </c>
      <c r="B547" s="1">
        <v>45607</v>
      </c>
      <c r="C547" s="1" t="str">
        <f>TEXT(Table1[[#This Row],[Order Date]],"yyyy")</f>
        <v>2024</v>
      </c>
      <c r="D547" t="s">
        <v>1414</v>
      </c>
      <c r="E547" t="s">
        <v>357</v>
      </c>
      <c r="F547" t="s">
        <v>20</v>
      </c>
      <c r="G547" t="s">
        <v>160</v>
      </c>
      <c r="H547" t="s">
        <v>245</v>
      </c>
      <c r="I547" t="s">
        <v>83</v>
      </c>
      <c r="J547" t="s">
        <v>84</v>
      </c>
      <c r="K547" t="s">
        <v>509</v>
      </c>
      <c r="L547" s="2">
        <v>318096.21999999997</v>
      </c>
      <c r="M547">
        <v>4</v>
      </c>
      <c r="N547" s="3">
        <v>0.05</v>
      </c>
      <c r="O547" s="2">
        <v>186906</v>
      </c>
      <c r="P547" s="2">
        <v>131190.22</v>
      </c>
      <c r="Q547" t="s">
        <v>26</v>
      </c>
      <c r="R547" t="s">
        <v>55</v>
      </c>
    </row>
    <row r="548" spans="1:18" x14ac:dyDescent="0.3">
      <c r="A548" t="s">
        <v>1415</v>
      </c>
      <c r="B548" s="1">
        <v>45210</v>
      </c>
      <c r="C548" s="1" t="str">
        <f>TEXT(Table1[[#This Row],[Order Date]],"yyyy")</f>
        <v>2023</v>
      </c>
      <c r="D548" t="s">
        <v>1416</v>
      </c>
      <c r="E548" t="s">
        <v>900</v>
      </c>
      <c r="F548" t="s">
        <v>111</v>
      </c>
      <c r="G548" t="s">
        <v>169</v>
      </c>
      <c r="H548" t="s">
        <v>214</v>
      </c>
      <c r="I548" t="s">
        <v>34</v>
      </c>
      <c r="J548" t="s">
        <v>101</v>
      </c>
      <c r="K548" t="s">
        <v>207</v>
      </c>
      <c r="L548" s="2">
        <v>14460.85</v>
      </c>
      <c r="M548">
        <v>15</v>
      </c>
      <c r="N548" s="3">
        <v>0.4</v>
      </c>
      <c r="O548" s="2">
        <v>21311.25</v>
      </c>
      <c r="P548" s="2">
        <v>-6850.4</v>
      </c>
      <c r="Q548" t="s">
        <v>97</v>
      </c>
      <c r="R548" t="s">
        <v>27</v>
      </c>
    </row>
    <row r="549" spans="1:18" x14ac:dyDescent="0.3">
      <c r="A549" t="s">
        <v>1417</v>
      </c>
      <c r="B549" s="1">
        <v>45185</v>
      </c>
      <c r="C549" s="1" t="str">
        <f>TEXT(Table1[[#This Row],[Order Date]],"yyyy")</f>
        <v>2023</v>
      </c>
      <c r="D549" t="s">
        <v>1418</v>
      </c>
      <c r="E549" t="s">
        <v>343</v>
      </c>
      <c r="F549" t="s">
        <v>111</v>
      </c>
      <c r="G549" t="s">
        <v>200</v>
      </c>
      <c r="H549" t="s">
        <v>363</v>
      </c>
      <c r="I549" t="s">
        <v>34</v>
      </c>
      <c r="J549" t="s">
        <v>53</v>
      </c>
      <c r="K549" t="s">
        <v>54</v>
      </c>
      <c r="L549" s="2">
        <v>3296.7</v>
      </c>
      <c r="M549">
        <v>14</v>
      </c>
      <c r="N549" s="3">
        <v>0.2</v>
      </c>
      <c r="O549" s="2">
        <v>2313.08</v>
      </c>
      <c r="P549" s="2">
        <v>983.62</v>
      </c>
      <c r="Q549" t="s">
        <v>26</v>
      </c>
      <c r="R549" t="s">
        <v>27</v>
      </c>
    </row>
    <row r="550" spans="1:18" x14ac:dyDescent="0.3">
      <c r="A550" t="s">
        <v>1419</v>
      </c>
      <c r="B550" s="1">
        <v>44998</v>
      </c>
      <c r="C550" s="1" t="str">
        <f>TEXT(Table1[[#This Row],[Order Date]],"yyyy")</f>
        <v>2023</v>
      </c>
      <c r="D550" t="s">
        <v>605</v>
      </c>
      <c r="E550" t="s">
        <v>981</v>
      </c>
      <c r="F550" t="s">
        <v>20</v>
      </c>
      <c r="G550" t="s">
        <v>160</v>
      </c>
      <c r="H550" t="s">
        <v>245</v>
      </c>
      <c r="I550" t="s">
        <v>34</v>
      </c>
      <c r="J550" t="s">
        <v>45</v>
      </c>
      <c r="K550" t="s">
        <v>546</v>
      </c>
      <c r="L550" s="2">
        <v>2904.46</v>
      </c>
      <c r="M550">
        <v>1</v>
      </c>
      <c r="N550" s="3">
        <v>0.15</v>
      </c>
      <c r="O550" s="2">
        <v>1918.7</v>
      </c>
      <c r="P550" s="2">
        <v>985.76</v>
      </c>
      <c r="Q550" t="s">
        <v>74</v>
      </c>
      <c r="R550" t="s">
        <v>55</v>
      </c>
    </row>
    <row r="551" spans="1:18" x14ac:dyDescent="0.3">
      <c r="A551" t="s">
        <v>1420</v>
      </c>
      <c r="B551" s="1">
        <v>45395</v>
      </c>
      <c r="C551" s="1" t="str">
        <f>TEXT(Table1[[#This Row],[Order Date]],"yyyy")</f>
        <v>2024</v>
      </c>
      <c r="D551" t="s">
        <v>996</v>
      </c>
      <c r="E551" t="s">
        <v>1421</v>
      </c>
      <c r="F551" t="s">
        <v>42</v>
      </c>
      <c r="G551" t="s">
        <v>71</v>
      </c>
      <c r="H551" t="s">
        <v>72</v>
      </c>
      <c r="I551" t="s">
        <v>23</v>
      </c>
      <c r="J551" t="s">
        <v>114</v>
      </c>
      <c r="K551" t="s">
        <v>227</v>
      </c>
      <c r="L551" s="2">
        <v>193880.12</v>
      </c>
      <c r="M551">
        <v>10</v>
      </c>
      <c r="N551" s="3">
        <v>0.1</v>
      </c>
      <c r="O551" s="2">
        <v>139766.1</v>
      </c>
      <c r="P551" s="2">
        <v>54114.02</v>
      </c>
      <c r="Q551" t="s">
        <v>26</v>
      </c>
      <c r="R551" t="s">
        <v>27</v>
      </c>
    </row>
    <row r="552" spans="1:18" x14ac:dyDescent="0.3">
      <c r="A552" t="s">
        <v>1422</v>
      </c>
      <c r="B552" s="1">
        <v>45530</v>
      </c>
      <c r="C552" s="1" t="str">
        <f>TEXT(Table1[[#This Row],[Order Date]],"yyyy")</f>
        <v>2024</v>
      </c>
      <c r="D552" t="s">
        <v>1423</v>
      </c>
      <c r="E552" t="s">
        <v>1424</v>
      </c>
      <c r="F552" t="s">
        <v>42</v>
      </c>
      <c r="G552" t="s">
        <v>90</v>
      </c>
      <c r="H552" t="s">
        <v>91</v>
      </c>
      <c r="I552" t="s">
        <v>23</v>
      </c>
      <c r="J552" t="s">
        <v>114</v>
      </c>
      <c r="K552" t="s">
        <v>147</v>
      </c>
      <c r="L552" s="2">
        <v>364387.69</v>
      </c>
      <c r="M552">
        <v>14</v>
      </c>
      <c r="N552" s="3">
        <v>0</v>
      </c>
      <c r="O552" s="2">
        <v>209508.04</v>
      </c>
      <c r="P552" s="2">
        <v>154879.65</v>
      </c>
      <c r="Q552" t="s">
        <v>74</v>
      </c>
      <c r="R552" t="s">
        <v>38</v>
      </c>
    </row>
    <row r="553" spans="1:18" x14ac:dyDescent="0.3">
      <c r="A553" t="s">
        <v>1425</v>
      </c>
      <c r="B553" s="1">
        <v>45406</v>
      </c>
      <c r="C553" s="1" t="str">
        <f>TEXT(Table1[[#This Row],[Order Date]],"yyyy")</f>
        <v>2024</v>
      </c>
      <c r="D553" t="s">
        <v>1426</v>
      </c>
      <c r="E553" t="s">
        <v>19</v>
      </c>
      <c r="F553" t="s">
        <v>111</v>
      </c>
      <c r="G553" t="s">
        <v>200</v>
      </c>
      <c r="H553" t="s">
        <v>363</v>
      </c>
      <c r="I553" t="s">
        <v>83</v>
      </c>
      <c r="J553" t="s">
        <v>202</v>
      </c>
      <c r="K553" t="s">
        <v>624</v>
      </c>
      <c r="L553" s="2">
        <v>904657.51</v>
      </c>
      <c r="M553">
        <v>15</v>
      </c>
      <c r="N553" s="3">
        <v>0.05</v>
      </c>
      <c r="O553" s="2">
        <v>574572.15</v>
      </c>
      <c r="P553" s="2">
        <v>330085.36</v>
      </c>
      <c r="Q553" t="s">
        <v>26</v>
      </c>
      <c r="R553" t="s">
        <v>38</v>
      </c>
    </row>
    <row r="554" spans="1:18" x14ac:dyDescent="0.3">
      <c r="A554" t="s">
        <v>1427</v>
      </c>
      <c r="B554" s="1">
        <v>45015</v>
      </c>
      <c r="C554" s="1" t="str">
        <f>TEXT(Table1[[#This Row],[Order Date]],"yyyy")</f>
        <v>2023</v>
      </c>
      <c r="D554" t="s">
        <v>607</v>
      </c>
      <c r="E554" t="s">
        <v>584</v>
      </c>
      <c r="F554" t="s">
        <v>42</v>
      </c>
      <c r="G554" t="s">
        <v>90</v>
      </c>
      <c r="H554" t="s">
        <v>91</v>
      </c>
      <c r="I554" t="s">
        <v>23</v>
      </c>
      <c r="J554" t="s">
        <v>24</v>
      </c>
      <c r="K554" t="s">
        <v>162</v>
      </c>
      <c r="L554" s="2">
        <v>17238.8</v>
      </c>
      <c r="M554">
        <v>2</v>
      </c>
      <c r="N554" s="3">
        <v>0.15</v>
      </c>
      <c r="O554" s="2">
        <v>13848.26</v>
      </c>
      <c r="P554" s="2">
        <v>3390.54</v>
      </c>
      <c r="Q554" t="s">
        <v>121</v>
      </c>
      <c r="R554" t="s">
        <v>38</v>
      </c>
    </row>
    <row r="555" spans="1:18" x14ac:dyDescent="0.3">
      <c r="A555" t="s">
        <v>1428</v>
      </c>
      <c r="B555" s="1">
        <v>45613</v>
      </c>
      <c r="C555" s="1" t="str">
        <f>TEXT(Table1[[#This Row],[Order Date]],"yyyy")</f>
        <v>2024</v>
      </c>
      <c r="D555" t="s">
        <v>1429</v>
      </c>
      <c r="E555" t="s">
        <v>282</v>
      </c>
      <c r="F555" t="s">
        <v>42</v>
      </c>
      <c r="G555" t="s">
        <v>71</v>
      </c>
      <c r="H555" t="s">
        <v>72</v>
      </c>
      <c r="I555" t="s">
        <v>83</v>
      </c>
      <c r="J555" t="s">
        <v>119</v>
      </c>
      <c r="K555" t="s">
        <v>1166</v>
      </c>
      <c r="L555" s="2">
        <v>849461.3</v>
      </c>
      <c r="M555">
        <v>12</v>
      </c>
      <c r="N555" s="3">
        <v>0</v>
      </c>
      <c r="O555" s="2">
        <v>532853.16</v>
      </c>
      <c r="P555" s="2">
        <v>316608.14</v>
      </c>
      <c r="Q555" t="s">
        <v>26</v>
      </c>
      <c r="R555" t="s">
        <v>38</v>
      </c>
    </row>
    <row r="556" spans="1:18" x14ac:dyDescent="0.3">
      <c r="A556" t="s">
        <v>1430</v>
      </c>
      <c r="B556" s="1">
        <v>45501</v>
      </c>
      <c r="C556" s="1" t="str">
        <f>TEXT(Table1[[#This Row],[Order Date]],"yyyy")</f>
        <v>2024</v>
      </c>
      <c r="D556" t="s">
        <v>849</v>
      </c>
      <c r="E556" t="s">
        <v>1310</v>
      </c>
      <c r="F556" t="s">
        <v>111</v>
      </c>
      <c r="G556" t="s">
        <v>169</v>
      </c>
      <c r="H556" t="s">
        <v>214</v>
      </c>
      <c r="I556" t="s">
        <v>34</v>
      </c>
      <c r="J556" t="s">
        <v>45</v>
      </c>
      <c r="K556" t="s">
        <v>258</v>
      </c>
      <c r="L556" s="2">
        <v>9650.2099999999991</v>
      </c>
      <c r="M556">
        <v>15</v>
      </c>
      <c r="N556" s="3">
        <v>0.4</v>
      </c>
      <c r="O556" s="2">
        <v>14221.2</v>
      </c>
      <c r="P556" s="2">
        <v>-4570.99</v>
      </c>
      <c r="Q556" t="s">
        <v>26</v>
      </c>
      <c r="R556" t="s">
        <v>55</v>
      </c>
    </row>
    <row r="557" spans="1:18" x14ac:dyDescent="0.3">
      <c r="A557" t="s">
        <v>1431</v>
      </c>
      <c r="B557" s="1">
        <v>45217</v>
      </c>
      <c r="C557" s="1" t="str">
        <f>TEXT(Table1[[#This Row],[Order Date]],"yyyy")</f>
        <v>2023</v>
      </c>
      <c r="D557" t="s">
        <v>941</v>
      </c>
      <c r="E557" t="s">
        <v>969</v>
      </c>
      <c r="F557" t="s">
        <v>20</v>
      </c>
      <c r="G557" t="s">
        <v>160</v>
      </c>
      <c r="H557" t="s">
        <v>161</v>
      </c>
      <c r="I557" t="s">
        <v>34</v>
      </c>
      <c r="J557" t="s">
        <v>53</v>
      </c>
      <c r="K557" t="s">
        <v>151</v>
      </c>
      <c r="L557" s="2">
        <v>789.23</v>
      </c>
      <c r="M557">
        <v>1</v>
      </c>
      <c r="N557" s="3">
        <v>0.15</v>
      </c>
      <c r="O557" s="2">
        <v>580.02</v>
      </c>
      <c r="P557" s="2">
        <v>209.21</v>
      </c>
      <c r="Q557" t="s">
        <v>103</v>
      </c>
      <c r="R557" t="s">
        <v>27</v>
      </c>
    </row>
    <row r="558" spans="1:18" x14ac:dyDescent="0.3">
      <c r="A558" t="s">
        <v>1432</v>
      </c>
      <c r="B558" s="1">
        <v>45235</v>
      </c>
      <c r="C558" s="1" t="str">
        <f>TEXT(Table1[[#This Row],[Order Date]],"yyyy")</f>
        <v>2023</v>
      </c>
      <c r="D558" t="s">
        <v>1044</v>
      </c>
      <c r="E558" t="s">
        <v>306</v>
      </c>
      <c r="F558" t="s">
        <v>42</v>
      </c>
      <c r="G558" t="s">
        <v>90</v>
      </c>
      <c r="H558" t="s">
        <v>91</v>
      </c>
      <c r="I558" t="s">
        <v>83</v>
      </c>
      <c r="J558" t="s">
        <v>202</v>
      </c>
      <c r="K558" t="s">
        <v>519</v>
      </c>
      <c r="L558" s="2">
        <v>277951.75</v>
      </c>
      <c r="M558">
        <v>6</v>
      </c>
      <c r="N558" s="3">
        <v>0.2</v>
      </c>
      <c r="O558" s="2">
        <v>240451.26</v>
      </c>
      <c r="P558" s="2">
        <v>37500.49</v>
      </c>
      <c r="Q558" t="s">
        <v>97</v>
      </c>
      <c r="R558" t="s">
        <v>27</v>
      </c>
    </row>
    <row r="559" spans="1:18" x14ac:dyDescent="0.3">
      <c r="A559" t="s">
        <v>1433</v>
      </c>
      <c r="B559" s="1">
        <v>45224</v>
      </c>
      <c r="C559" s="1" t="str">
        <f>TEXT(Table1[[#This Row],[Order Date]],"yyyy")</f>
        <v>2023</v>
      </c>
      <c r="D559" t="s">
        <v>1389</v>
      </c>
      <c r="E559" t="s">
        <v>476</v>
      </c>
      <c r="F559" t="s">
        <v>20</v>
      </c>
      <c r="G559" t="s">
        <v>179</v>
      </c>
      <c r="H559" t="s">
        <v>180</v>
      </c>
      <c r="I559" t="s">
        <v>83</v>
      </c>
      <c r="J559" t="s">
        <v>119</v>
      </c>
      <c r="K559" t="s">
        <v>527</v>
      </c>
      <c r="L559" s="2">
        <v>144803.07</v>
      </c>
      <c r="M559">
        <v>8</v>
      </c>
      <c r="N559" s="3">
        <v>0</v>
      </c>
      <c r="O559" s="2">
        <v>95472</v>
      </c>
      <c r="P559" s="2">
        <v>49331.07</v>
      </c>
      <c r="Q559" t="s">
        <v>37</v>
      </c>
      <c r="R559" t="s">
        <v>38</v>
      </c>
    </row>
    <row r="560" spans="1:18" x14ac:dyDescent="0.3">
      <c r="A560" t="s">
        <v>1434</v>
      </c>
      <c r="B560" s="1">
        <v>45470</v>
      </c>
      <c r="C560" s="1" t="str">
        <f>TEXT(Table1[[#This Row],[Order Date]],"yyyy")</f>
        <v>2024</v>
      </c>
      <c r="D560" t="s">
        <v>1355</v>
      </c>
      <c r="E560" t="s">
        <v>1435</v>
      </c>
      <c r="F560" t="s">
        <v>111</v>
      </c>
      <c r="G560" t="s">
        <v>169</v>
      </c>
      <c r="H560" t="s">
        <v>170</v>
      </c>
      <c r="I560" t="s">
        <v>83</v>
      </c>
      <c r="J560" t="s">
        <v>119</v>
      </c>
      <c r="K560" t="s">
        <v>215</v>
      </c>
      <c r="L560" s="2">
        <v>124273.2</v>
      </c>
      <c r="M560">
        <v>15</v>
      </c>
      <c r="N560" s="3">
        <v>0.3</v>
      </c>
      <c r="O560" s="2">
        <v>114367.5</v>
      </c>
      <c r="P560" s="2">
        <v>9905.7000000000007</v>
      </c>
      <c r="Q560" t="s">
        <v>26</v>
      </c>
      <c r="R560" t="s">
        <v>55</v>
      </c>
    </row>
    <row r="561" spans="1:18" x14ac:dyDescent="0.3">
      <c r="A561" t="s">
        <v>1436</v>
      </c>
      <c r="B561" s="1">
        <v>45603</v>
      </c>
      <c r="C561" s="1" t="str">
        <f>TEXT(Table1[[#This Row],[Order Date]],"yyyy")</f>
        <v>2024</v>
      </c>
      <c r="D561" t="s">
        <v>1437</v>
      </c>
      <c r="E561" t="s">
        <v>178</v>
      </c>
      <c r="F561" t="s">
        <v>20</v>
      </c>
      <c r="G561" t="s">
        <v>179</v>
      </c>
      <c r="H561" t="s">
        <v>180</v>
      </c>
      <c r="I561" t="s">
        <v>34</v>
      </c>
      <c r="J561" t="s">
        <v>35</v>
      </c>
      <c r="K561" t="s">
        <v>269</v>
      </c>
      <c r="L561" s="2">
        <v>2521.4499999999998</v>
      </c>
      <c r="M561">
        <v>2</v>
      </c>
      <c r="N561" s="3">
        <v>0.3</v>
      </c>
      <c r="O561" s="2">
        <v>2359.86</v>
      </c>
      <c r="P561" s="2">
        <v>161.59</v>
      </c>
      <c r="Q561" t="s">
        <v>47</v>
      </c>
      <c r="R561" t="s">
        <v>55</v>
      </c>
    </row>
    <row r="562" spans="1:18" x14ac:dyDescent="0.3">
      <c r="A562" t="s">
        <v>1438</v>
      </c>
      <c r="B562" s="1">
        <v>45275</v>
      </c>
      <c r="C562" s="1" t="str">
        <f>TEXT(Table1[[#This Row],[Order Date]],"yyyy")</f>
        <v>2023</v>
      </c>
      <c r="D562" t="s">
        <v>1314</v>
      </c>
      <c r="E562" t="s">
        <v>719</v>
      </c>
      <c r="F562" t="s">
        <v>20</v>
      </c>
      <c r="G562" t="s">
        <v>21</v>
      </c>
      <c r="H562" t="s">
        <v>22</v>
      </c>
      <c r="I562" t="s">
        <v>34</v>
      </c>
      <c r="J562" t="s">
        <v>35</v>
      </c>
      <c r="K562" t="s">
        <v>36</v>
      </c>
      <c r="L562" s="2">
        <v>1983.72</v>
      </c>
      <c r="M562">
        <v>2</v>
      </c>
      <c r="N562" s="3">
        <v>0.05</v>
      </c>
      <c r="O562" s="2">
        <v>1412.1</v>
      </c>
      <c r="P562" s="2">
        <v>571.62</v>
      </c>
      <c r="Q562" t="s">
        <v>47</v>
      </c>
      <c r="R562" t="s">
        <v>55</v>
      </c>
    </row>
    <row r="563" spans="1:18" x14ac:dyDescent="0.3">
      <c r="A563" t="s">
        <v>1439</v>
      </c>
      <c r="B563" s="1">
        <v>45123</v>
      </c>
      <c r="C563" s="1" t="str">
        <f>TEXT(Table1[[#This Row],[Order Date]],"yyyy")</f>
        <v>2023</v>
      </c>
      <c r="D563" t="s">
        <v>1440</v>
      </c>
      <c r="E563" t="s">
        <v>1263</v>
      </c>
      <c r="F563" t="s">
        <v>20</v>
      </c>
      <c r="G563" t="s">
        <v>21</v>
      </c>
      <c r="H563" t="s">
        <v>129</v>
      </c>
      <c r="I563" t="s">
        <v>23</v>
      </c>
      <c r="J563" t="s">
        <v>60</v>
      </c>
      <c r="K563" t="s">
        <v>404</v>
      </c>
      <c r="L563" s="2">
        <v>98212.66</v>
      </c>
      <c r="M563">
        <v>12</v>
      </c>
      <c r="N563" s="3">
        <v>0</v>
      </c>
      <c r="O563" s="2">
        <v>54677.279999999999</v>
      </c>
      <c r="P563" s="2">
        <v>43535.38</v>
      </c>
      <c r="Q563" t="s">
        <v>26</v>
      </c>
      <c r="R563" t="s">
        <v>38</v>
      </c>
    </row>
    <row r="564" spans="1:18" x14ac:dyDescent="0.3">
      <c r="A564" t="s">
        <v>1441</v>
      </c>
      <c r="B564" s="1">
        <v>45422</v>
      </c>
      <c r="C564" s="1" t="str">
        <f>TEXT(Table1[[#This Row],[Order Date]],"yyyy")</f>
        <v>2024</v>
      </c>
      <c r="D564" t="s">
        <v>475</v>
      </c>
      <c r="E564" t="s">
        <v>193</v>
      </c>
      <c r="F564" t="s">
        <v>42</v>
      </c>
      <c r="G564" t="s">
        <v>71</v>
      </c>
      <c r="H564" t="s">
        <v>428</v>
      </c>
      <c r="I564" t="s">
        <v>23</v>
      </c>
      <c r="J564" t="s">
        <v>114</v>
      </c>
      <c r="K564" t="s">
        <v>788</v>
      </c>
      <c r="L564" s="2">
        <v>102546.94</v>
      </c>
      <c r="M564">
        <v>13</v>
      </c>
      <c r="N564" s="3">
        <v>0.5</v>
      </c>
      <c r="O564" s="2">
        <v>172709.42</v>
      </c>
      <c r="P564" s="2">
        <v>-70162.48</v>
      </c>
      <c r="Q564" t="s">
        <v>47</v>
      </c>
      <c r="R564" t="s">
        <v>55</v>
      </c>
    </row>
    <row r="565" spans="1:18" x14ac:dyDescent="0.3">
      <c r="A565" t="s">
        <v>1442</v>
      </c>
      <c r="B565" s="1">
        <v>45242</v>
      </c>
      <c r="C565" s="1" t="str">
        <f>TEXT(Table1[[#This Row],[Order Date]],"yyyy")</f>
        <v>2023</v>
      </c>
      <c r="D565" t="s">
        <v>1443</v>
      </c>
      <c r="E565" t="s">
        <v>445</v>
      </c>
      <c r="F565" t="s">
        <v>111</v>
      </c>
      <c r="G565" t="s">
        <v>112</v>
      </c>
      <c r="H565" t="s">
        <v>113</v>
      </c>
      <c r="I565" t="s">
        <v>23</v>
      </c>
      <c r="J565" t="s">
        <v>60</v>
      </c>
      <c r="K565" t="s">
        <v>764</v>
      </c>
      <c r="L565" s="2">
        <v>20960.259999999998</v>
      </c>
      <c r="M565">
        <v>1</v>
      </c>
      <c r="N565" s="3">
        <v>0.1</v>
      </c>
      <c r="O565" s="2">
        <v>17859.75</v>
      </c>
      <c r="P565" s="2">
        <v>3100.51</v>
      </c>
      <c r="Q565" t="s">
        <v>74</v>
      </c>
      <c r="R565" t="s">
        <v>55</v>
      </c>
    </row>
    <row r="566" spans="1:18" x14ac:dyDescent="0.3">
      <c r="A566" t="s">
        <v>1444</v>
      </c>
      <c r="B566" s="1">
        <v>45315</v>
      </c>
      <c r="C566" s="1" t="str">
        <f>TEXT(Table1[[#This Row],[Order Date]],"yyyy")</f>
        <v>2024</v>
      </c>
      <c r="D566" t="s">
        <v>417</v>
      </c>
      <c r="E566" t="s">
        <v>774</v>
      </c>
      <c r="F566" t="s">
        <v>31</v>
      </c>
      <c r="G566" t="s">
        <v>65</v>
      </c>
      <c r="H566" t="s">
        <v>78</v>
      </c>
      <c r="I566" t="s">
        <v>83</v>
      </c>
      <c r="J566" t="s">
        <v>155</v>
      </c>
      <c r="K566" t="s">
        <v>340</v>
      </c>
      <c r="L566" s="2">
        <v>732375.68</v>
      </c>
      <c r="M566">
        <v>15</v>
      </c>
      <c r="N566" s="3">
        <v>0.1</v>
      </c>
      <c r="O566" s="2">
        <v>457009.05</v>
      </c>
      <c r="P566" s="2">
        <v>275366.63</v>
      </c>
      <c r="Q566" t="s">
        <v>97</v>
      </c>
      <c r="R566" t="s">
        <v>55</v>
      </c>
    </row>
    <row r="567" spans="1:18" x14ac:dyDescent="0.3">
      <c r="A567" t="s">
        <v>1445</v>
      </c>
      <c r="B567" s="1">
        <v>45072</v>
      </c>
      <c r="C567" s="1" t="str">
        <f>TEXT(Table1[[#This Row],[Order Date]],"yyyy")</f>
        <v>2023</v>
      </c>
      <c r="D567" t="s">
        <v>651</v>
      </c>
      <c r="E567" t="s">
        <v>905</v>
      </c>
      <c r="F567" t="s">
        <v>31</v>
      </c>
      <c r="G567" t="s">
        <v>32</v>
      </c>
      <c r="H567" t="s">
        <v>143</v>
      </c>
      <c r="I567" t="s">
        <v>83</v>
      </c>
      <c r="J567" t="s">
        <v>119</v>
      </c>
      <c r="K567" t="s">
        <v>1166</v>
      </c>
      <c r="L567" s="2">
        <v>240920.95999999999</v>
      </c>
      <c r="M567">
        <v>11</v>
      </c>
      <c r="N567" s="3">
        <v>0.1</v>
      </c>
      <c r="O567" s="2">
        <v>180565.33</v>
      </c>
      <c r="P567" s="2">
        <v>60355.63</v>
      </c>
      <c r="Q567" t="s">
        <v>26</v>
      </c>
      <c r="R567" t="s">
        <v>27</v>
      </c>
    </row>
    <row r="568" spans="1:18" x14ac:dyDescent="0.3">
      <c r="A568" t="s">
        <v>1446</v>
      </c>
      <c r="B568" s="1">
        <v>45074</v>
      </c>
      <c r="C568" s="1" t="str">
        <f>TEXT(Table1[[#This Row],[Order Date]],"yyyy")</f>
        <v>2023</v>
      </c>
      <c r="D568" t="s">
        <v>938</v>
      </c>
      <c r="E568" t="s">
        <v>738</v>
      </c>
      <c r="F568" t="s">
        <v>31</v>
      </c>
      <c r="G568" t="s">
        <v>65</v>
      </c>
      <c r="H568" t="s">
        <v>66</v>
      </c>
      <c r="I568" t="s">
        <v>23</v>
      </c>
      <c r="J568" t="s">
        <v>134</v>
      </c>
      <c r="K568" t="s">
        <v>466</v>
      </c>
      <c r="L568" s="2">
        <v>89035.82</v>
      </c>
      <c r="M568">
        <v>7</v>
      </c>
      <c r="N568" s="3">
        <v>0</v>
      </c>
      <c r="O568" s="2">
        <v>56015.26</v>
      </c>
      <c r="P568" s="2">
        <v>33020.559999999998</v>
      </c>
      <c r="Q568" t="s">
        <v>86</v>
      </c>
      <c r="R568" t="s">
        <v>27</v>
      </c>
    </row>
    <row r="569" spans="1:18" x14ac:dyDescent="0.3">
      <c r="A569" t="s">
        <v>1447</v>
      </c>
      <c r="B569" s="1">
        <v>45319</v>
      </c>
      <c r="C569" s="1" t="str">
        <f>TEXT(Table1[[#This Row],[Order Date]],"yyyy")</f>
        <v>2024</v>
      </c>
      <c r="D569" t="s">
        <v>1448</v>
      </c>
      <c r="E569" t="s">
        <v>1051</v>
      </c>
      <c r="F569" t="s">
        <v>31</v>
      </c>
      <c r="G569" t="s">
        <v>65</v>
      </c>
      <c r="H569" t="s">
        <v>66</v>
      </c>
      <c r="I569" t="s">
        <v>34</v>
      </c>
      <c r="J569" t="s">
        <v>101</v>
      </c>
      <c r="K569" t="s">
        <v>102</v>
      </c>
      <c r="L569" s="2">
        <v>9865.35</v>
      </c>
      <c r="M569">
        <v>5</v>
      </c>
      <c r="N569" s="3">
        <v>0</v>
      </c>
      <c r="O569" s="2">
        <v>5626.1</v>
      </c>
      <c r="P569" s="2">
        <v>4239.25</v>
      </c>
      <c r="Q569" t="s">
        <v>47</v>
      </c>
      <c r="R569" t="s">
        <v>55</v>
      </c>
    </row>
    <row r="570" spans="1:18" x14ac:dyDescent="0.3">
      <c r="A570" t="s">
        <v>1449</v>
      </c>
      <c r="B570" s="1">
        <v>45001</v>
      </c>
      <c r="C570" s="1" t="str">
        <f>TEXT(Table1[[#This Row],[Order Date]],"yyyy")</f>
        <v>2023</v>
      </c>
      <c r="D570" t="s">
        <v>1450</v>
      </c>
      <c r="E570" t="s">
        <v>133</v>
      </c>
      <c r="F570" t="s">
        <v>31</v>
      </c>
      <c r="G570" t="s">
        <v>65</v>
      </c>
      <c r="H570" t="s">
        <v>66</v>
      </c>
      <c r="I570" t="s">
        <v>23</v>
      </c>
      <c r="J570" t="s">
        <v>24</v>
      </c>
      <c r="K570" t="s">
        <v>25</v>
      </c>
      <c r="L570" s="2">
        <v>40839.31</v>
      </c>
      <c r="M570">
        <v>7</v>
      </c>
      <c r="N570" s="3">
        <v>0</v>
      </c>
      <c r="O570" s="2">
        <v>27735.96</v>
      </c>
      <c r="P570" s="2">
        <v>13103.35</v>
      </c>
      <c r="Q570" t="s">
        <v>26</v>
      </c>
      <c r="R570" t="s">
        <v>27</v>
      </c>
    </row>
    <row r="571" spans="1:18" x14ac:dyDescent="0.3">
      <c r="A571" t="s">
        <v>1451</v>
      </c>
      <c r="B571" s="1">
        <v>45251</v>
      </c>
      <c r="C571" s="1" t="str">
        <f>TEXT(Table1[[#This Row],[Order Date]],"yyyy")</f>
        <v>2023</v>
      </c>
      <c r="D571" t="s">
        <v>1452</v>
      </c>
      <c r="E571" t="s">
        <v>1281</v>
      </c>
      <c r="F571" t="s">
        <v>42</v>
      </c>
      <c r="G571" t="s">
        <v>71</v>
      </c>
      <c r="H571" t="s">
        <v>428</v>
      </c>
      <c r="I571" t="s">
        <v>34</v>
      </c>
      <c r="J571" t="s">
        <v>35</v>
      </c>
      <c r="K571" t="s">
        <v>914</v>
      </c>
      <c r="L571" s="2">
        <v>16775.54</v>
      </c>
      <c r="M571">
        <v>12</v>
      </c>
      <c r="N571" s="3">
        <v>0.05</v>
      </c>
      <c r="O571" s="2">
        <v>12735.72</v>
      </c>
      <c r="P571" s="2">
        <v>4039.82</v>
      </c>
      <c r="Q571" t="s">
        <v>37</v>
      </c>
      <c r="R571" t="s">
        <v>38</v>
      </c>
    </row>
    <row r="572" spans="1:18" x14ac:dyDescent="0.3">
      <c r="A572" t="s">
        <v>1453</v>
      </c>
      <c r="B572" s="1">
        <v>45485</v>
      </c>
      <c r="C572" s="1" t="str">
        <f>TEXT(Table1[[#This Row],[Order Date]],"yyyy")</f>
        <v>2024</v>
      </c>
      <c r="D572" t="s">
        <v>1454</v>
      </c>
      <c r="E572" t="s">
        <v>840</v>
      </c>
      <c r="F572" t="s">
        <v>20</v>
      </c>
      <c r="G572" t="s">
        <v>179</v>
      </c>
      <c r="H572" t="s">
        <v>180</v>
      </c>
      <c r="I572" t="s">
        <v>83</v>
      </c>
      <c r="J572" t="s">
        <v>119</v>
      </c>
      <c r="K572" t="s">
        <v>977</v>
      </c>
      <c r="L572" s="2">
        <v>111188.45</v>
      </c>
      <c r="M572">
        <v>4</v>
      </c>
      <c r="N572" s="3">
        <v>0.4</v>
      </c>
      <c r="O572" s="2">
        <v>166679.64000000001</v>
      </c>
      <c r="P572" s="2">
        <v>-55491.19</v>
      </c>
      <c r="Q572" t="s">
        <v>74</v>
      </c>
      <c r="R572" t="s">
        <v>55</v>
      </c>
    </row>
    <row r="573" spans="1:18" x14ac:dyDescent="0.3">
      <c r="A573" t="s">
        <v>1455</v>
      </c>
      <c r="B573" s="1">
        <v>45637</v>
      </c>
      <c r="C573" s="1" t="str">
        <f>TEXT(Table1[[#This Row],[Order Date]],"yyyy")</f>
        <v>2024</v>
      </c>
      <c r="D573" t="s">
        <v>1456</v>
      </c>
      <c r="E573" t="s">
        <v>961</v>
      </c>
      <c r="F573" t="s">
        <v>42</v>
      </c>
      <c r="G573" t="s">
        <v>90</v>
      </c>
      <c r="H573" t="s">
        <v>91</v>
      </c>
      <c r="I573" t="s">
        <v>83</v>
      </c>
      <c r="J573" t="s">
        <v>84</v>
      </c>
      <c r="K573" t="s">
        <v>181</v>
      </c>
      <c r="L573" s="2">
        <v>21616.41</v>
      </c>
      <c r="M573">
        <v>1</v>
      </c>
      <c r="N573" s="3">
        <v>0.5</v>
      </c>
      <c r="O573" s="2">
        <v>37827.03</v>
      </c>
      <c r="P573" s="2">
        <v>-16210.62</v>
      </c>
      <c r="Q573" t="s">
        <v>86</v>
      </c>
      <c r="R573" t="s">
        <v>27</v>
      </c>
    </row>
    <row r="574" spans="1:18" x14ac:dyDescent="0.3">
      <c r="A574" t="s">
        <v>1457</v>
      </c>
      <c r="B574" s="1">
        <v>45651</v>
      </c>
      <c r="C574" s="1" t="str">
        <f>TEXT(Table1[[#This Row],[Order Date]],"yyyy")</f>
        <v>2024</v>
      </c>
      <c r="D574" t="s">
        <v>1081</v>
      </c>
      <c r="E574" t="s">
        <v>1458</v>
      </c>
      <c r="F574" t="s">
        <v>20</v>
      </c>
      <c r="G574" t="s">
        <v>21</v>
      </c>
      <c r="H574" t="s">
        <v>129</v>
      </c>
      <c r="I574" t="s">
        <v>23</v>
      </c>
      <c r="J574" t="s">
        <v>134</v>
      </c>
      <c r="K574" t="s">
        <v>771</v>
      </c>
      <c r="L574" s="2">
        <v>297803.99</v>
      </c>
      <c r="M574">
        <v>14</v>
      </c>
      <c r="N574" s="3">
        <v>0.1</v>
      </c>
      <c r="O574" s="2">
        <v>215316.5</v>
      </c>
      <c r="P574" s="2">
        <v>82487.490000000005</v>
      </c>
      <c r="Q574" t="s">
        <v>121</v>
      </c>
      <c r="R574" t="s">
        <v>55</v>
      </c>
    </row>
    <row r="575" spans="1:18" x14ac:dyDescent="0.3">
      <c r="A575" t="s">
        <v>1459</v>
      </c>
      <c r="B575" s="1">
        <v>45266</v>
      </c>
      <c r="C575" s="1" t="str">
        <f>TEXT(Table1[[#This Row],[Order Date]],"yyyy")</f>
        <v>2023</v>
      </c>
      <c r="D575" t="s">
        <v>1460</v>
      </c>
      <c r="E575" t="s">
        <v>368</v>
      </c>
      <c r="F575" t="s">
        <v>111</v>
      </c>
      <c r="G575" t="s">
        <v>169</v>
      </c>
      <c r="H575" t="s">
        <v>170</v>
      </c>
      <c r="I575" t="s">
        <v>83</v>
      </c>
      <c r="J575" t="s">
        <v>84</v>
      </c>
      <c r="K575" t="s">
        <v>211</v>
      </c>
      <c r="L575" s="2">
        <v>35711.660000000003</v>
      </c>
      <c r="M575">
        <v>2</v>
      </c>
      <c r="N575" s="3">
        <v>0.5</v>
      </c>
      <c r="O575" s="2">
        <v>63658.7</v>
      </c>
      <c r="P575" s="2">
        <v>-27947.040000000001</v>
      </c>
      <c r="Q575" t="s">
        <v>26</v>
      </c>
      <c r="R575" t="s">
        <v>38</v>
      </c>
    </row>
    <row r="576" spans="1:18" x14ac:dyDescent="0.3">
      <c r="A576" t="s">
        <v>1461</v>
      </c>
      <c r="B576" s="1">
        <v>45623</v>
      </c>
      <c r="C576" s="1" t="str">
        <f>TEXT(Table1[[#This Row],[Order Date]],"yyyy")</f>
        <v>2024</v>
      </c>
      <c r="D576" t="s">
        <v>1462</v>
      </c>
      <c r="E576" t="s">
        <v>795</v>
      </c>
      <c r="F576" t="s">
        <v>111</v>
      </c>
      <c r="G576" t="s">
        <v>200</v>
      </c>
      <c r="H576" t="s">
        <v>363</v>
      </c>
      <c r="I576" t="s">
        <v>83</v>
      </c>
      <c r="J576" t="s">
        <v>84</v>
      </c>
      <c r="K576" t="s">
        <v>939</v>
      </c>
      <c r="L576" s="2">
        <v>309237.83</v>
      </c>
      <c r="M576">
        <v>10</v>
      </c>
      <c r="N576" s="3">
        <v>0.4</v>
      </c>
      <c r="O576" s="2">
        <v>438667.6</v>
      </c>
      <c r="P576" s="2">
        <v>-129429.77</v>
      </c>
      <c r="Q576" t="s">
        <v>37</v>
      </c>
      <c r="R576" t="s">
        <v>38</v>
      </c>
    </row>
    <row r="577" spans="1:18" x14ac:dyDescent="0.3">
      <c r="A577" t="s">
        <v>1463</v>
      </c>
      <c r="B577" s="1">
        <v>45202</v>
      </c>
      <c r="C577" s="1" t="str">
        <f>TEXT(Table1[[#This Row],[Order Date]],"yyyy")</f>
        <v>2023</v>
      </c>
      <c r="D577" t="s">
        <v>1464</v>
      </c>
      <c r="E577" t="s">
        <v>785</v>
      </c>
      <c r="F577" t="s">
        <v>42</v>
      </c>
      <c r="G577" t="s">
        <v>90</v>
      </c>
      <c r="H577" t="s">
        <v>91</v>
      </c>
      <c r="I577" t="s">
        <v>23</v>
      </c>
      <c r="J577" t="s">
        <v>134</v>
      </c>
      <c r="K577" t="s">
        <v>466</v>
      </c>
      <c r="L577" s="2">
        <v>71154.61</v>
      </c>
      <c r="M577">
        <v>11</v>
      </c>
      <c r="N577" s="3">
        <v>0.3</v>
      </c>
      <c r="O577" s="2">
        <v>57270.51</v>
      </c>
      <c r="P577" s="2">
        <v>13884.1</v>
      </c>
      <c r="Q577" t="s">
        <v>121</v>
      </c>
      <c r="R577" t="s">
        <v>27</v>
      </c>
    </row>
    <row r="578" spans="1:18" x14ac:dyDescent="0.3">
      <c r="A578" t="s">
        <v>1465</v>
      </c>
      <c r="B578" s="1">
        <v>45372</v>
      </c>
      <c r="C578" s="1" t="str">
        <f>TEXT(Table1[[#This Row],[Order Date]],"yyyy")</f>
        <v>2024</v>
      </c>
      <c r="D578" t="s">
        <v>1466</v>
      </c>
      <c r="E578" t="s">
        <v>174</v>
      </c>
      <c r="F578" t="s">
        <v>111</v>
      </c>
      <c r="G578" t="s">
        <v>169</v>
      </c>
      <c r="H578" t="s">
        <v>214</v>
      </c>
      <c r="I578" t="s">
        <v>34</v>
      </c>
      <c r="J578" t="s">
        <v>101</v>
      </c>
      <c r="K578" t="s">
        <v>429</v>
      </c>
      <c r="L578" s="2">
        <v>10994.22</v>
      </c>
      <c r="M578">
        <v>11</v>
      </c>
      <c r="N578" s="3">
        <v>0</v>
      </c>
      <c r="O578" s="2">
        <v>6567.22</v>
      </c>
      <c r="P578" s="2">
        <v>4427</v>
      </c>
      <c r="Q578" t="s">
        <v>74</v>
      </c>
      <c r="R578" t="s">
        <v>55</v>
      </c>
    </row>
    <row r="579" spans="1:18" x14ac:dyDescent="0.3">
      <c r="A579" t="s">
        <v>1467</v>
      </c>
      <c r="B579" s="1">
        <v>45454</v>
      </c>
      <c r="C579" s="1" t="str">
        <f>TEXT(Table1[[#This Row],[Order Date]],"yyyy")</f>
        <v>2024</v>
      </c>
      <c r="D579" t="s">
        <v>1468</v>
      </c>
      <c r="E579" t="s">
        <v>897</v>
      </c>
      <c r="F579" t="s">
        <v>111</v>
      </c>
      <c r="G579" t="s">
        <v>169</v>
      </c>
      <c r="H579" t="s">
        <v>214</v>
      </c>
      <c r="I579" t="s">
        <v>23</v>
      </c>
      <c r="J579" t="s">
        <v>24</v>
      </c>
      <c r="K579" t="s">
        <v>450</v>
      </c>
      <c r="L579" s="2">
        <v>43294.97</v>
      </c>
      <c r="M579">
        <v>9</v>
      </c>
      <c r="N579" s="3">
        <v>0.1</v>
      </c>
      <c r="O579" s="2">
        <v>35219.07</v>
      </c>
      <c r="P579" s="2">
        <v>8075.9</v>
      </c>
      <c r="Q579" t="s">
        <v>26</v>
      </c>
      <c r="R579" t="s">
        <v>38</v>
      </c>
    </row>
    <row r="580" spans="1:18" x14ac:dyDescent="0.3">
      <c r="A580" t="s">
        <v>1469</v>
      </c>
      <c r="B580" s="1">
        <v>45221</v>
      </c>
      <c r="C580" s="1" t="str">
        <f>TEXT(Table1[[#This Row],[Order Date]],"yyyy")</f>
        <v>2023</v>
      </c>
      <c r="D580" t="s">
        <v>792</v>
      </c>
      <c r="E580" t="s">
        <v>210</v>
      </c>
      <c r="F580" t="s">
        <v>42</v>
      </c>
      <c r="G580" t="s">
        <v>90</v>
      </c>
      <c r="H580" t="s">
        <v>91</v>
      </c>
      <c r="I580" t="s">
        <v>23</v>
      </c>
      <c r="J580" t="s">
        <v>114</v>
      </c>
      <c r="K580" t="s">
        <v>290</v>
      </c>
      <c r="L580" s="2">
        <v>165864.18</v>
      </c>
      <c r="M580">
        <v>13</v>
      </c>
      <c r="N580" s="3">
        <v>0.4</v>
      </c>
      <c r="O580" s="2">
        <v>247056.94</v>
      </c>
      <c r="P580" s="2">
        <v>-81192.759999999995</v>
      </c>
      <c r="Q580" t="s">
        <v>97</v>
      </c>
      <c r="R580" t="s">
        <v>55</v>
      </c>
    </row>
    <row r="581" spans="1:18" x14ac:dyDescent="0.3">
      <c r="A581" t="s">
        <v>1470</v>
      </c>
      <c r="B581" s="1">
        <v>45367</v>
      </c>
      <c r="C581" s="1" t="str">
        <f>TEXT(Table1[[#This Row],[Order Date]],"yyyy")</f>
        <v>2024</v>
      </c>
      <c r="D581" t="s">
        <v>1471</v>
      </c>
      <c r="E581" t="s">
        <v>967</v>
      </c>
      <c r="F581" t="s">
        <v>42</v>
      </c>
      <c r="G581" t="s">
        <v>43</v>
      </c>
      <c r="H581" t="s">
        <v>59</v>
      </c>
      <c r="I581" t="s">
        <v>34</v>
      </c>
      <c r="J581" t="s">
        <v>101</v>
      </c>
      <c r="K581" t="s">
        <v>286</v>
      </c>
      <c r="L581" s="2">
        <v>16192.33</v>
      </c>
      <c r="M581">
        <v>7</v>
      </c>
      <c r="N581" s="3">
        <v>0.05</v>
      </c>
      <c r="O581" s="2">
        <v>11613</v>
      </c>
      <c r="P581" s="2">
        <v>4579.33</v>
      </c>
      <c r="Q581" t="s">
        <v>121</v>
      </c>
      <c r="R581" t="s">
        <v>38</v>
      </c>
    </row>
    <row r="582" spans="1:18" x14ac:dyDescent="0.3">
      <c r="A582" t="s">
        <v>1472</v>
      </c>
      <c r="B582" s="1">
        <v>45216</v>
      </c>
      <c r="C582" s="1" t="str">
        <f>TEXT(Table1[[#This Row],[Order Date]],"yyyy")</f>
        <v>2023</v>
      </c>
      <c r="D582" t="s">
        <v>930</v>
      </c>
      <c r="E582" t="s">
        <v>558</v>
      </c>
      <c r="F582" t="s">
        <v>111</v>
      </c>
      <c r="G582" t="s">
        <v>169</v>
      </c>
      <c r="H582" t="s">
        <v>170</v>
      </c>
      <c r="I582" t="s">
        <v>34</v>
      </c>
      <c r="J582" t="s">
        <v>45</v>
      </c>
      <c r="K582" t="s">
        <v>46</v>
      </c>
      <c r="L582" s="2">
        <v>24417.93</v>
      </c>
      <c r="M582">
        <v>12</v>
      </c>
      <c r="N582" s="3">
        <v>0.15</v>
      </c>
      <c r="O582" s="2">
        <v>20724.48</v>
      </c>
      <c r="P582" s="2">
        <v>3693.45</v>
      </c>
      <c r="Q582" t="s">
        <v>26</v>
      </c>
      <c r="R582" t="s">
        <v>27</v>
      </c>
    </row>
    <row r="583" spans="1:18" x14ac:dyDescent="0.3">
      <c r="A583" t="s">
        <v>1473</v>
      </c>
      <c r="B583" s="1">
        <v>45188</v>
      </c>
      <c r="C583" s="1" t="str">
        <f>TEXT(Table1[[#This Row],[Order Date]],"yyyy")</f>
        <v>2023</v>
      </c>
      <c r="D583" t="s">
        <v>1474</v>
      </c>
      <c r="E583" t="s">
        <v>946</v>
      </c>
      <c r="F583" t="s">
        <v>31</v>
      </c>
      <c r="G583" t="s">
        <v>32</v>
      </c>
      <c r="H583" t="s">
        <v>33</v>
      </c>
      <c r="I583" t="s">
        <v>23</v>
      </c>
      <c r="J583" t="s">
        <v>24</v>
      </c>
      <c r="K583" t="s">
        <v>25</v>
      </c>
      <c r="L583" s="2">
        <v>88043.77</v>
      </c>
      <c r="M583">
        <v>10</v>
      </c>
      <c r="N583" s="3">
        <v>0.1</v>
      </c>
      <c r="O583" s="2">
        <v>65639.600000000006</v>
      </c>
      <c r="P583" s="2">
        <v>22404.17</v>
      </c>
      <c r="Q583" t="s">
        <v>103</v>
      </c>
      <c r="R583" t="s">
        <v>38</v>
      </c>
    </row>
    <row r="584" spans="1:18" x14ac:dyDescent="0.3">
      <c r="A584" t="s">
        <v>1475</v>
      </c>
      <c r="B584" s="1">
        <v>45603</v>
      </c>
      <c r="C584" s="1" t="str">
        <f>TEXT(Table1[[#This Row],[Order Date]],"yyyy")</f>
        <v>2024</v>
      </c>
      <c r="D584" t="s">
        <v>1014</v>
      </c>
      <c r="E584" t="s">
        <v>900</v>
      </c>
      <c r="F584" t="s">
        <v>20</v>
      </c>
      <c r="G584" t="s">
        <v>160</v>
      </c>
      <c r="H584" t="s">
        <v>245</v>
      </c>
      <c r="I584" t="s">
        <v>34</v>
      </c>
      <c r="J584" t="s">
        <v>101</v>
      </c>
      <c r="K584" t="s">
        <v>207</v>
      </c>
      <c r="L584" s="2">
        <v>853.31</v>
      </c>
      <c r="M584">
        <v>1</v>
      </c>
      <c r="N584" s="3">
        <v>0.5</v>
      </c>
      <c r="O584" s="2">
        <v>1447.91</v>
      </c>
      <c r="P584" s="2">
        <v>-594.6</v>
      </c>
      <c r="Q584" t="s">
        <v>86</v>
      </c>
      <c r="R584" t="s">
        <v>55</v>
      </c>
    </row>
    <row r="585" spans="1:18" x14ac:dyDescent="0.3">
      <c r="A585" t="s">
        <v>1476</v>
      </c>
      <c r="B585" s="1">
        <v>45401</v>
      </c>
      <c r="C585" s="1" t="str">
        <f>TEXT(Table1[[#This Row],[Order Date]],"yyyy")</f>
        <v>2024</v>
      </c>
      <c r="D585" t="s">
        <v>1477</v>
      </c>
      <c r="E585" t="s">
        <v>1366</v>
      </c>
      <c r="F585" t="s">
        <v>42</v>
      </c>
      <c r="G585" t="s">
        <v>43</v>
      </c>
      <c r="H585" t="s">
        <v>44</v>
      </c>
      <c r="I585" t="s">
        <v>23</v>
      </c>
      <c r="J585" t="s">
        <v>24</v>
      </c>
      <c r="K585" t="s">
        <v>273</v>
      </c>
      <c r="L585" s="2">
        <v>36796.93</v>
      </c>
      <c r="M585">
        <v>7</v>
      </c>
      <c r="N585" s="3">
        <v>0.2</v>
      </c>
      <c r="O585" s="2">
        <v>30294.11</v>
      </c>
      <c r="P585" s="2">
        <v>6502.82</v>
      </c>
      <c r="Q585" t="s">
        <v>37</v>
      </c>
      <c r="R585" t="s">
        <v>55</v>
      </c>
    </row>
    <row r="586" spans="1:18" x14ac:dyDescent="0.3">
      <c r="A586" t="s">
        <v>1478</v>
      </c>
      <c r="B586" s="1">
        <v>45358</v>
      </c>
      <c r="C586" s="1" t="str">
        <f>TEXT(Table1[[#This Row],[Order Date]],"yyyy")</f>
        <v>2024</v>
      </c>
      <c r="D586" t="s">
        <v>712</v>
      </c>
      <c r="E586" t="s">
        <v>488</v>
      </c>
      <c r="F586" t="s">
        <v>20</v>
      </c>
      <c r="G586" t="s">
        <v>160</v>
      </c>
      <c r="H586" t="s">
        <v>161</v>
      </c>
      <c r="I586" t="s">
        <v>23</v>
      </c>
      <c r="J586" t="s">
        <v>134</v>
      </c>
      <c r="K586" t="s">
        <v>330</v>
      </c>
      <c r="L586" s="2">
        <v>29789.07</v>
      </c>
      <c r="M586">
        <v>11</v>
      </c>
      <c r="N586" s="3">
        <v>0.5</v>
      </c>
      <c r="O586" s="2">
        <v>51554.25</v>
      </c>
      <c r="P586" s="2">
        <v>-21765.18</v>
      </c>
      <c r="Q586" t="s">
        <v>74</v>
      </c>
      <c r="R586" t="s">
        <v>27</v>
      </c>
    </row>
    <row r="587" spans="1:18" x14ac:dyDescent="0.3">
      <c r="A587" t="s">
        <v>1479</v>
      </c>
      <c r="B587" s="1">
        <v>45323</v>
      </c>
      <c r="C587" s="1" t="str">
        <f>TEXT(Table1[[#This Row],[Order Date]],"yyyy")</f>
        <v>2024</v>
      </c>
      <c r="D587" t="s">
        <v>1336</v>
      </c>
      <c r="E587" t="s">
        <v>1480</v>
      </c>
      <c r="F587" t="s">
        <v>111</v>
      </c>
      <c r="G587" t="s">
        <v>169</v>
      </c>
      <c r="H587" t="s">
        <v>170</v>
      </c>
      <c r="I587" t="s">
        <v>34</v>
      </c>
      <c r="J587" t="s">
        <v>53</v>
      </c>
      <c r="K587" t="s">
        <v>369</v>
      </c>
      <c r="L587" s="2">
        <v>4523.66</v>
      </c>
      <c r="M587">
        <v>9</v>
      </c>
      <c r="N587" s="3">
        <v>0.5</v>
      </c>
      <c r="O587" s="2">
        <v>7705.8</v>
      </c>
      <c r="P587" s="2">
        <v>-3182.14</v>
      </c>
      <c r="Q587" t="s">
        <v>103</v>
      </c>
      <c r="R587" t="s">
        <v>55</v>
      </c>
    </row>
    <row r="588" spans="1:18" x14ac:dyDescent="0.3">
      <c r="A588" t="s">
        <v>1481</v>
      </c>
      <c r="B588" s="1">
        <v>45577</v>
      </c>
      <c r="C588" s="1" t="str">
        <f>TEXT(Table1[[#This Row],[Order Date]],"yyyy")</f>
        <v>2024</v>
      </c>
      <c r="D588" t="s">
        <v>759</v>
      </c>
      <c r="E588" t="s">
        <v>1183</v>
      </c>
      <c r="F588" t="s">
        <v>20</v>
      </c>
      <c r="G588" t="s">
        <v>21</v>
      </c>
      <c r="H588" t="s">
        <v>22</v>
      </c>
      <c r="I588" t="s">
        <v>23</v>
      </c>
      <c r="J588" t="s">
        <v>60</v>
      </c>
      <c r="K588" t="s">
        <v>552</v>
      </c>
      <c r="L588" s="2">
        <v>119691.09</v>
      </c>
      <c r="M588">
        <v>7</v>
      </c>
      <c r="N588" s="3">
        <v>0.05</v>
      </c>
      <c r="O588" s="2">
        <v>83972.49</v>
      </c>
      <c r="P588" s="2">
        <v>35718.6</v>
      </c>
      <c r="Q588" t="s">
        <v>86</v>
      </c>
      <c r="R588" t="s">
        <v>55</v>
      </c>
    </row>
    <row r="589" spans="1:18" x14ac:dyDescent="0.3">
      <c r="A589" t="s">
        <v>1482</v>
      </c>
      <c r="B589" s="1">
        <v>45264</v>
      </c>
      <c r="C589" s="1" t="str">
        <f>TEXT(Table1[[#This Row],[Order Date]],"yyyy")</f>
        <v>2023</v>
      </c>
      <c r="D589" t="s">
        <v>1064</v>
      </c>
      <c r="E589" t="s">
        <v>1483</v>
      </c>
      <c r="F589" t="s">
        <v>42</v>
      </c>
      <c r="G589" t="s">
        <v>71</v>
      </c>
      <c r="H589" t="s">
        <v>72</v>
      </c>
      <c r="I589" t="s">
        <v>83</v>
      </c>
      <c r="J589" t="s">
        <v>84</v>
      </c>
      <c r="K589" t="s">
        <v>470</v>
      </c>
      <c r="L589" s="2">
        <v>330839.90000000002</v>
      </c>
      <c r="M589">
        <v>14</v>
      </c>
      <c r="N589" s="3">
        <v>0.5</v>
      </c>
      <c r="O589" s="2">
        <v>554876.56000000006</v>
      </c>
      <c r="P589" s="2">
        <v>-224036.66</v>
      </c>
      <c r="Q589" t="s">
        <v>37</v>
      </c>
      <c r="R589" t="s">
        <v>27</v>
      </c>
    </row>
    <row r="590" spans="1:18" x14ac:dyDescent="0.3">
      <c r="A590" t="s">
        <v>1484</v>
      </c>
      <c r="B590" s="1">
        <v>45329</v>
      </c>
      <c r="C590" s="1" t="str">
        <f>TEXT(Table1[[#This Row],[Order Date]],"yyyy")</f>
        <v>2024</v>
      </c>
      <c r="D590" t="s">
        <v>1485</v>
      </c>
      <c r="E590" t="s">
        <v>424</v>
      </c>
      <c r="F590" t="s">
        <v>20</v>
      </c>
      <c r="G590" t="s">
        <v>21</v>
      </c>
      <c r="H590" t="s">
        <v>22</v>
      </c>
      <c r="I590" t="s">
        <v>83</v>
      </c>
      <c r="J590" t="s">
        <v>84</v>
      </c>
      <c r="K590" t="s">
        <v>211</v>
      </c>
      <c r="L590" s="2">
        <v>22088.76</v>
      </c>
      <c r="M590">
        <v>2</v>
      </c>
      <c r="N590" s="3">
        <v>0</v>
      </c>
      <c r="O590" s="2">
        <v>15088.24</v>
      </c>
      <c r="P590" s="2">
        <v>7000.52</v>
      </c>
      <c r="Q590" t="s">
        <v>26</v>
      </c>
      <c r="R590" t="s">
        <v>27</v>
      </c>
    </row>
    <row r="591" spans="1:18" x14ac:dyDescent="0.3">
      <c r="A591" t="s">
        <v>1486</v>
      </c>
      <c r="B591" s="1">
        <v>45618</v>
      </c>
      <c r="C591" s="1" t="str">
        <f>TEXT(Table1[[#This Row],[Order Date]],"yyyy")</f>
        <v>2024</v>
      </c>
      <c r="D591" t="s">
        <v>1136</v>
      </c>
      <c r="E591" t="s">
        <v>142</v>
      </c>
      <c r="F591" t="s">
        <v>20</v>
      </c>
      <c r="G591" t="s">
        <v>160</v>
      </c>
      <c r="H591" t="s">
        <v>161</v>
      </c>
      <c r="I591" t="s">
        <v>83</v>
      </c>
      <c r="J591" t="s">
        <v>202</v>
      </c>
      <c r="K591" t="s">
        <v>624</v>
      </c>
      <c r="L591" s="2">
        <v>114419.04</v>
      </c>
      <c r="M591">
        <v>13</v>
      </c>
      <c r="N591" s="3">
        <v>0.4</v>
      </c>
      <c r="O591" s="2">
        <v>172262.48</v>
      </c>
      <c r="P591" s="2">
        <v>-57843.44</v>
      </c>
      <c r="Q591" t="s">
        <v>26</v>
      </c>
      <c r="R591" t="s">
        <v>27</v>
      </c>
    </row>
    <row r="592" spans="1:18" x14ac:dyDescent="0.3">
      <c r="A592" t="s">
        <v>1487</v>
      </c>
      <c r="B592" s="1">
        <v>45587</v>
      </c>
      <c r="C592" s="1" t="str">
        <f>TEXT(Table1[[#This Row],[Order Date]],"yyyy")</f>
        <v>2024</v>
      </c>
      <c r="D592" t="s">
        <v>1334</v>
      </c>
      <c r="E592" t="s">
        <v>128</v>
      </c>
      <c r="F592" t="s">
        <v>42</v>
      </c>
      <c r="G592" t="s">
        <v>43</v>
      </c>
      <c r="H592" t="s">
        <v>44</v>
      </c>
      <c r="I592" t="s">
        <v>83</v>
      </c>
      <c r="J592" t="s">
        <v>119</v>
      </c>
      <c r="K592" t="s">
        <v>1488</v>
      </c>
      <c r="L592" s="2">
        <v>39910.17</v>
      </c>
      <c r="M592">
        <v>5</v>
      </c>
      <c r="N592" s="3">
        <v>0.5</v>
      </c>
      <c r="O592" s="2">
        <v>72088.649999999994</v>
      </c>
      <c r="P592" s="2">
        <v>-32178.48</v>
      </c>
      <c r="Q592" t="s">
        <v>37</v>
      </c>
      <c r="R592" t="s">
        <v>27</v>
      </c>
    </row>
    <row r="593" spans="1:18" x14ac:dyDescent="0.3">
      <c r="A593" t="s">
        <v>1489</v>
      </c>
      <c r="B593" s="1">
        <v>45282</v>
      </c>
      <c r="C593" s="1" t="str">
        <f>TEXT(Table1[[#This Row],[Order Date]],"yyyy")</f>
        <v>2023</v>
      </c>
      <c r="D593" t="s">
        <v>431</v>
      </c>
      <c r="E593" t="s">
        <v>539</v>
      </c>
      <c r="F593" t="s">
        <v>111</v>
      </c>
      <c r="G593" t="s">
        <v>169</v>
      </c>
      <c r="H593" t="s">
        <v>214</v>
      </c>
      <c r="I593" t="s">
        <v>83</v>
      </c>
      <c r="J593" t="s">
        <v>84</v>
      </c>
      <c r="K593" t="s">
        <v>939</v>
      </c>
      <c r="L593" s="2">
        <v>4526.16</v>
      </c>
      <c r="M593">
        <v>1</v>
      </c>
      <c r="N593" s="3">
        <v>0.5</v>
      </c>
      <c r="O593" s="2">
        <v>7565.22</v>
      </c>
      <c r="P593" s="2">
        <v>-3039.06</v>
      </c>
      <c r="Q593" t="s">
        <v>103</v>
      </c>
      <c r="R593" t="s">
        <v>38</v>
      </c>
    </row>
    <row r="594" spans="1:18" x14ac:dyDescent="0.3">
      <c r="A594" t="s">
        <v>1490</v>
      </c>
      <c r="B594" s="1">
        <v>45242</v>
      </c>
      <c r="C594" s="1" t="str">
        <f>TEXT(Table1[[#This Row],[Order Date]],"yyyy")</f>
        <v>2023</v>
      </c>
      <c r="D594" t="s">
        <v>1073</v>
      </c>
      <c r="E594" t="s">
        <v>512</v>
      </c>
      <c r="F594" t="s">
        <v>111</v>
      </c>
      <c r="G594" t="s">
        <v>169</v>
      </c>
      <c r="H594" t="s">
        <v>170</v>
      </c>
      <c r="I594" t="s">
        <v>83</v>
      </c>
      <c r="J594" t="s">
        <v>202</v>
      </c>
      <c r="K594" t="s">
        <v>231</v>
      </c>
      <c r="L594" s="2">
        <v>104502.9</v>
      </c>
      <c r="M594">
        <v>14</v>
      </c>
      <c r="N594" s="3">
        <v>0.4</v>
      </c>
      <c r="O594" s="2">
        <v>148513.4</v>
      </c>
      <c r="P594" s="2">
        <v>-44010.5</v>
      </c>
      <c r="Q594" t="s">
        <v>74</v>
      </c>
      <c r="R594" t="s">
        <v>27</v>
      </c>
    </row>
    <row r="595" spans="1:18" x14ac:dyDescent="0.3">
      <c r="A595" t="s">
        <v>1491</v>
      </c>
      <c r="B595" s="1">
        <v>45069</v>
      </c>
      <c r="C595" s="1" t="str">
        <f>TEXT(Table1[[#This Row],[Order Date]],"yyyy")</f>
        <v>2023</v>
      </c>
      <c r="D595" t="s">
        <v>938</v>
      </c>
      <c r="E595" t="s">
        <v>688</v>
      </c>
      <c r="F595" t="s">
        <v>111</v>
      </c>
      <c r="G595" t="s">
        <v>169</v>
      </c>
      <c r="H595" t="s">
        <v>214</v>
      </c>
      <c r="I595" t="s">
        <v>23</v>
      </c>
      <c r="J595" t="s">
        <v>114</v>
      </c>
      <c r="K595" t="s">
        <v>540</v>
      </c>
      <c r="L595" s="2">
        <v>8095.53</v>
      </c>
      <c r="M595">
        <v>3</v>
      </c>
      <c r="N595" s="3">
        <v>0.05</v>
      </c>
      <c r="O595" s="2">
        <v>6206.49</v>
      </c>
      <c r="P595" s="2">
        <v>1889.04</v>
      </c>
      <c r="Q595" t="s">
        <v>47</v>
      </c>
      <c r="R595" t="s">
        <v>55</v>
      </c>
    </row>
    <row r="596" spans="1:18" x14ac:dyDescent="0.3">
      <c r="A596" t="s">
        <v>1492</v>
      </c>
      <c r="B596" s="1">
        <v>44968</v>
      </c>
      <c r="C596" s="1" t="str">
        <f>TEXT(Table1[[#This Row],[Order Date]],"yyyy")</f>
        <v>2023</v>
      </c>
      <c r="D596" t="s">
        <v>1493</v>
      </c>
      <c r="E596" t="s">
        <v>746</v>
      </c>
      <c r="F596" t="s">
        <v>111</v>
      </c>
      <c r="G596" t="s">
        <v>112</v>
      </c>
      <c r="H596" t="s">
        <v>113</v>
      </c>
      <c r="I596" t="s">
        <v>23</v>
      </c>
      <c r="J596" t="s">
        <v>24</v>
      </c>
      <c r="K596" t="s">
        <v>433</v>
      </c>
      <c r="L596" s="2">
        <v>38364.04</v>
      </c>
      <c r="M596">
        <v>8</v>
      </c>
      <c r="N596" s="3">
        <v>0.5</v>
      </c>
      <c r="O596" s="2">
        <v>65535.76</v>
      </c>
      <c r="P596" s="2">
        <v>-27171.72</v>
      </c>
      <c r="Q596" t="s">
        <v>37</v>
      </c>
      <c r="R596" t="s">
        <v>55</v>
      </c>
    </row>
    <row r="597" spans="1:18" x14ac:dyDescent="0.3">
      <c r="A597" t="s">
        <v>1494</v>
      </c>
      <c r="B597" s="1">
        <v>45298</v>
      </c>
      <c r="C597" s="1" t="str">
        <f>TEXT(Table1[[#This Row],[Order Date]],"yyyy")</f>
        <v>2024</v>
      </c>
      <c r="D597" t="s">
        <v>449</v>
      </c>
      <c r="E597" t="s">
        <v>310</v>
      </c>
      <c r="F597" t="s">
        <v>42</v>
      </c>
      <c r="G597" t="s">
        <v>43</v>
      </c>
      <c r="H597" t="s">
        <v>59</v>
      </c>
      <c r="I597" t="s">
        <v>83</v>
      </c>
      <c r="J597" t="s">
        <v>119</v>
      </c>
      <c r="K597" t="s">
        <v>977</v>
      </c>
      <c r="L597" s="2">
        <v>92955.18</v>
      </c>
      <c r="M597">
        <v>3</v>
      </c>
      <c r="N597" s="3">
        <v>0.3</v>
      </c>
      <c r="O597" s="2">
        <v>76766.34</v>
      </c>
      <c r="P597" s="2">
        <v>16188.84</v>
      </c>
      <c r="Q597" t="s">
        <v>47</v>
      </c>
      <c r="R597" t="s">
        <v>55</v>
      </c>
    </row>
    <row r="598" spans="1:18" x14ac:dyDescent="0.3">
      <c r="A598" t="s">
        <v>1495</v>
      </c>
      <c r="B598" s="1">
        <v>45333</v>
      </c>
      <c r="C598" s="1" t="str">
        <f>TEXT(Table1[[#This Row],[Order Date]],"yyyy")</f>
        <v>2024</v>
      </c>
      <c r="D598" t="s">
        <v>1496</v>
      </c>
      <c r="E598" t="s">
        <v>926</v>
      </c>
      <c r="F598" t="s">
        <v>42</v>
      </c>
      <c r="G598" t="s">
        <v>43</v>
      </c>
      <c r="H598" t="s">
        <v>59</v>
      </c>
      <c r="I598" t="s">
        <v>23</v>
      </c>
      <c r="J598" t="s">
        <v>134</v>
      </c>
      <c r="K598" t="s">
        <v>166</v>
      </c>
      <c r="L598" s="2">
        <v>201624.06</v>
      </c>
      <c r="M598">
        <v>7</v>
      </c>
      <c r="N598" s="3">
        <v>0.15</v>
      </c>
      <c r="O598" s="2">
        <v>132439.23000000001</v>
      </c>
      <c r="P598" s="2">
        <v>69184.83</v>
      </c>
      <c r="Q598" t="s">
        <v>37</v>
      </c>
      <c r="R598" t="s">
        <v>27</v>
      </c>
    </row>
    <row r="599" spans="1:18" x14ac:dyDescent="0.3">
      <c r="A599" t="s">
        <v>1497</v>
      </c>
      <c r="B599" s="1">
        <v>45285</v>
      </c>
      <c r="C599" s="1" t="str">
        <f>TEXT(Table1[[#This Row],[Order Date]],"yyyy")</f>
        <v>2023</v>
      </c>
      <c r="D599" t="s">
        <v>1498</v>
      </c>
      <c r="E599" t="s">
        <v>282</v>
      </c>
      <c r="F599" t="s">
        <v>111</v>
      </c>
      <c r="G599" t="s">
        <v>112</v>
      </c>
      <c r="H599" t="s">
        <v>113</v>
      </c>
      <c r="I599" t="s">
        <v>23</v>
      </c>
      <c r="J599" t="s">
        <v>60</v>
      </c>
      <c r="K599" t="s">
        <v>552</v>
      </c>
      <c r="L599" s="2">
        <v>80832.490000000005</v>
      </c>
      <c r="M599">
        <v>10</v>
      </c>
      <c r="N599" s="3">
        <v>0.5</v>
      </c>
      <c r="O599" s="2">
        <v>135713.1</v>
      </c>
      <c r="P599" s="2">
        <v>-54880.61</v>
      </c>
      <c r="Q599" t="s">
        <v>97</v>
      </c>
      <c r="R599" t="s">
        <v>38</v>
      </c>
    </row>
    <row r="600" spans="1:18" x14ac:dyDescent="0.3">
      <c r="A600" t="s">
        <v>1499</v>
      </c>
      <c r="B600" s="1">
        <v>45351</v>
      </c>
      <c r="C600" s="1" t="str">
        <f>TEXT(Table1[[#This Row],[Order Date]],"yyyy")</f>
        <v>2024</v>
      </c>
      <c r="D600" t="s">
        <v>1500</v>
      </c>
      <c r="E600" t="s">
        <v>916</v>
      </c>
      <c r="F600" t="s">
        <v>31</v>
      </c>
      <c r="G600" t="s">
        <v>65</v>
      </c>
      <c r="H600" t="s">
        <v>66</v>
      </c>
      <c r="I600" t="s">
        <v>34</v>
      </c>
      <c r="J600" t="s">
        <v>101</v>
      </c>
      <c r="K600" t="s">
        <v>286</v>
      </c>
      <c r="L600" s="2">
        <v>15664.67</v>
      </c>
      <c r="M600">
        <v>15</v>
      </c>
      <c r="N600" s="3">
        <v>0.3</v>
      </c>
      <c r="O600" s="2">
        <v>13947.45</v>
      </c>
      <c r="P600" s="2">
        <v>1717.22</v>
      </c>
      <c r="Q600" t="s">
        <v>37</v>
      </c>
      <c r="R600" t="s">
        <v>55</v>
      </c>
    </row>
    <row r="601" spans="1:18" x14ac:dyDescent="0.3">
      <c r="A601" t="s">
        <v>1501</v>
      </c>
      <c r="B601" s="1">
        <v>45270</v>
      </c>
      <c r="C601" s="1" t="str">
        <f>TEXT(Table1[[#This Row],[Order Date]],"yyyy")</f>
        <v>2023</v>
      </c>
      <c r="D601" t="s">
        <v>1502</v>
      </c>
      <c r="E601" t="s">
        <v>685</v>
      </c>
      <c r="F601" t="s">
        <v>42</v>
      </c>
      <c r="G601" t="s">
        <v>71</v>
      </c>
      <c r="H601" t="s">
        <v>72</v>
      </c>
      <c r="I601" t="s">
        <v>34</v>
      </c>
      <c r="J601" t="s">
        <v>101</v>
      </c>
      <c r="K601" t="s">
        <v>254</v>
      </c>
      <c r="L601" s="2">
        <v>12270.91</v>
      </c>
      <c r="M601">
        <v>10</v>
      </c>
      <c r="N601" s="3">
        <v>0.05</v>
      </c>
      <c r="O601" s="2">
        <v>8526.2000000000007</v>
      </c>
      <c r="P601" s="2">
        <v>3744.71</v>
      </c>
      <c r="Q601" t="s">
        <v>97</v>
      </c>
      <c r="R601" t="s">
        <v>55</v>
      </c>
    </row>
    <row r="602" spans="1:18" x14ac:dyDescent="0.3">
      <c r="A602" t="s">
        <v>1503</v>
      </c>
      <c r="B602" s="1">
        <v>45607</v>
      </c>
      <c r="C602" s="1" t="str">
        <f>TEXT(Table1[[#This Row],[Order Date]],"yyyy")</f>
        <v>2024</v>
      </c>
      <c r="D602" t="s">
        <v>1504</v>
      </c>
      <c r="E602" t="s">
        <v>900</v>
      </c>
      <c r="F602" t="s">
        <v>31</v>
      </c>
      <c r="G602" t="s">
        <v>32</v>
      </c>
      <c r="H602" t="s">
        <v>175</v>
      </c>
      <c r="I602" t="s">
        <v>23</v>
      </c>
      <c r="J602" t="s">
        <v>60</v>
      </c>
      <c r="K602" t="s">
        <v>323</v>
      </c>
      <c r="L602" s="2">
        <v>73768.3</v>
      </c>
      <c r="M602">
        <v>7</v>
      </c>
      <c r="N602" s="3">
        <v>0.5</v>
      </c>
      <c r="O602" s="2">
        <v>131242.09</v>
      </c>
      <c r="P602" s="2">
        <v>-57473.79</v>
      </c>
      <c r="Q602" t="s">
        <v>47</v>
      </c>
      <c r="R602" t="s">
        <v>55</v>
      </c>
    </row>
    <row r="603" spans="1:18" x14ac:dyDescent="0.3">
      <c r="A603" t="s">
        <v>1505</v>
      </c>
      <c r="B603" s="1">
        <v>45555</v>
      </c>
      <c r="C603" s="1" t="str">
        <f>TEXT(Table1[[#This Row],[Order Date]],"yyyy")</f>
        <v>2024</v>
      </c>
      <c r="D603" t="s">
        <v>1506</v>
      </c>
      <c r="E603" t="s">
        <v>70</v>
      </c>
      <c r="F603" t="s">
        <v>42</v>
      </c>
      <c r="G603" t="s">
        <v>71</v>
      </c>
      <c r="H603" t="s">
        <v>72</v>
      </c>
      <c r="I603" t="s">
        <v>34</v>
      </c>
      <c r="J603" t="s">
        <v>53</v>
      </c>
      <c r="K603" t="s">
        <v>411</v>
      </c>
      <c r="L603" s="2">
        <v>7273.72</v>
      </c>
      <c r="M603">
        <v>3</v>
      </c>
      <c r="N603" s="3">
        <v>0.2</v>
      </c>
      <c r="O603" s="2">
        <v>5431.32</v>
      </c>
      <c r="P603" s="2">
        <v>1842.4</v>
      </c>
      <c r="Q603" t="s">
        <v>26</v>
      </c>
      <c r="R603" t="s">
        <v>55</v>
      </c>
    </row>
    <row r="604" spans="1:18" x14ac:dyDescent="0.3">
      <c r="A604" t="s">
        <v>1507</v>
      </c>
      <c r="B604" s="1">
        <v>44963</v>
      </c>
      <c r="C604" s="1" t="str">
        <f>TEXT(Table1[[#This Row],[Order Date]],"yyyy")</f>
        <v>2023</v>
      </c>
      <c r="D604" t="s">
        <v>810</v>
      </c>
      <c r="E604" t="s">
        <v>1126</v>
      </c>
      <c r="F604" t="s">
        <v>111</v>
      </c>
      <c r="G604" t="s">
        <v>169</v>
      </c>
      <c r="H604" t="s">
        <v>170</v>
      </c>
      <c r="I604" t="s">
        <v>34</v>
      </c>
      <c r="J604" t="s">
        <v>53</v>
      </c>
      <c r="K604" t="s">
        <v>314</v>
      </c>
      <c r="L604" s="2">
        <v>2723.18</v>
      </c>
      <c r="M604">
        <v>3</v>
      </c>
      <c r="N604" s="3">
        <v>0.15</v>
      </c>
      <c r="O604" s="2">
        <v>2004.36</v>
      </c>
      <c r="P604" s="2">
        <v>718.82</v>
      </c>
      <c r="Q604" t="s">
        <v>121</v>
      </c>
      <c r="R604" t="s">
        <v>27</v>
      </c>
    </row>
    <row r="605" spans="1:18" x14ac:dyDescent="0.3">
      <c r="A605" t="s">
        <v>1508</v>
      </c>
      <c r="B605" s="1">
        <v>45503</v>
      </c>
      <c r="C605" s="1" t="str">
        <f>TEXT(Table1[[#This Row],[Order Date]],"yyyy")</f>
        <v>2024</v>
      </c>
      <c r="D605" t="s">
        <v>1509</v>
      </c>
      <c r="E605" t="s">
        <v>631</v>
      </c>
      <c r="F605" t="s">
        <v>20</v>
      </c>
      <c r="G605" t="s">
        <v>179</v>
      </c>
      <c r="H605" t="s">
        <v>180</v>
      </c>
      <c r="I605" t="s">
        <v>83</v>
      </c>
      <c r="J605" t="s">
        <v>202</v>
      </c>
      <c r="K605" t="s">
        <v>498</v>
      </c>
      <c r="L605" s="2">
        <v>359813</v>
      </c>
      <c r="M605">
        <v>8</v>
      </c>
      <c r="N605" s="3">
        <v>0.05</v>
      </c>
      <c r="O605" s="2">
        <v>238020</v>
      </c>
      <c r="P605" s="2">
        <v>121793</v>
      </c>
      <c r="Q605" t="s">
        <v>97</v>
      </c>
      <c r="R605" t="s">
        <v>27</v>
      </c>
    </row>
    <row r="606" spans="1:18" x14ac:dyDescent="0.3">
      <c r="A606" t="s">
        <v>1510</v>
      </c>
      <c r="B606" s="1">
        <v>45603</v>
      </c>
      <c r="C606" s="1" t="str">
        <f>TEXT(Table1[[#This Row],[Order Date]],"yyyy")</f>
        <v>2024</v>
      </c>
      <c r="D606" t="s">
        <v>1232</v>
      </c>
      <c r="E606" t="s">
        <v>716</v>
      </c>
      <c r="F606" t="s">
        <v>20</v>
      </c>
      <c r="G606" t="s">
        <v>160</v>
      </c>
      <c r="H606" t="s">
        <v>245</v>
      </c>
      <c r="I606" t="s">
        <v>83</v>
      </c>
      <c r="J606" t="s">
        <v>155</v>
      </c>
      <c r="K606" t="s">
        <v>237</v>
      </c>
      <c r="L606" s="2">
        <v>350616.48</v>
      </c>
      <c r="M606">
        <v>10</v>
      </c>
      <c r="N606" s="3">
        <v>0.2</v>
      </c>
      <c r="O606" s="2">
        <v>332480.59999999998</v>
      </c>
      <c r="P606" s="2">
        <v>18135.88</v>
      </c>
      <c r="Q606" t="s">
        <v>47</v>
      </c>
      <c r="R606" t="s">
        <v>38</v>
      </c>
    </row>
    <row r="607" spans="1:18" x14ac:dyDescent="0.3">
      <c r="A607" t="s">
        <v>1511</v>
      </c>
      <c r="B607" s="1">
        <v>44970</v>
      </c>
      <c r="C607" s="1" t="str">
        <f>TEXT(Table1[[#This Row],[Order Date]],"yyyy")</f>
        <v>2023</v>
      </c>
      <c r="D607" t="s">
        <v>205</v>
      </c>
      <c r="E607" t="s">
        <v>1412</v>
      </c>
      <c r="F607" t="s">
        <v>42</v>
      </c>
      <c r="G607" t="s">
        <v>43</v>
      </c>
      <c r="H607" t="s">
        <v>59</v>
      </c>
      <c r="I607" t="s">
        <v>34</v>
      </c>
      <c r="J607" t="s">
        <v>35</v>
      </c>
      <c r="K607" t="s">
        <v>515</v>
      </c>
      <c r="L607" s="2">
        <v>35201.86</v>
      </c>
      <c r="M607">
        <v>15</v>
      </c>
      <c r="N607" s="3">
        <v>0.1</v>
      </c>
      <c r="O607" s="2">
        <v>26715.599999999999</v>
      </c>
      <c r="P607" s="2">
        <v>8486.26</v>
      </c>
      <c r="Q607" t="s">
        <v>97</v>
      </c>
      <c r="R607" t="s">
        <v>27</v>
      </c>
    </row>
    <row r="608" spans="1:18" x14ac:dyDescent="0.3">
      <c r="A608" t="s">
        <v>1512</v>
      </c>
      <c r="B608" s="1">
        <v>45478</v>
      </c>
      <c r="C608" s="1" t="str">
        <f>TEXT(Table1[[#This Row],[Order Date]],"yyyy")</f>
        <v>2024</v>
      </c>
      <c r="D608" t="s">
        <v>1513</v>
      </c>
      <c r="E608" t="s">
        <v>1143</v>
      </c>
      <c r="F608" t="s">
        <v>111</v>
      </c>
      <c r="G608" t="s">
        <v>112</v>
      </c>
      <c r="H608" t="s">
        <v>113</v>
      </c>
      <c r="I608" t="s">
        <v>34</v>
      </c>
      <c r="J608" t="s">
        <v>45</v>
      </c>
      <c r="K608" t="s">
        <v>1001</v>
      </c>
      <c r="L608" s="2">
        <v>10240.209999999999</v>
      </c>
      <c r="M608">
        <v>15</v>
      </c>
      <c r="N608" s="3">
        <v>0.15</v>
      </c>
      <c r="O608" s="2">
        <v>8034.75</v>
      </c>
      <c r="P608" s="2">
        <v>2205.46</v>
      </c>
      <c r="Q608" t="s">
        <v>37</v>
      </c>
      <c r="R608" t="s">
        <v>38</v>
      </c>
    </row>
    <row r="609" spans="1:18" x14ac:dyDescent="0.3">
      <c r="A609" t="s">
        <v>1514</v>
      </c>
      <c r="B609" s="1">
        <v>45607</v>
      </c>
      <c r="C609" s="1" t="str">
        <f>TEXT(Table1[[#This Row],[Order Date]],"yyyy")</f>
        <v>2024</v>
      </c>
      <c r="D609" t="s">
        <v>1515</v>
      </c>
      <c r="E609" t="s">
        <v>414</v>
      </c>
      <c r="F609" t="s">
        <v>20</v>
      </c>
      <c r="G609" t="s">
        <v>179</v>
      </c>
      <c r="H609" t="s">
        <v>180</v>
      </c>
      <c r="I609" t="s">
        <v>34</v>
      </c>
      <c r="J609" t="s">
        <v>101</v>
      </c>
      <c r="K609" t="s">
        <v>533</v>
      </c>
      <c r="L609" s="2">
        <v>28792.89</v>
      </c>
      <c r="M609">
        <v>10</v>
      </c>
      <c r="N609" s="3">
        <v>0.1</v>
      </c>
      <c r="O609" s="2">
        <v>18616.2</v>
      </c>
      <c r="P609" s="2">
        <v>10176.69</v>
      </c>
      <c r="Q609" t="s">
        <v>86</v>
      </c>
      <c r="R609" t="s">
        <v>38</v>
      </c>
    </row>
    <row r="610" spans="1:18" x14ac:dyDescent="0.3">
      <c r="A610" t="s">
        <v>1516</v>
      </c>
      <c r="B610" s="1">
        <v>44957</v>
      </c>
      <c r="C610" s="1" t="str">
        <f>TEXT(Table1[[#This Row],[Order Date]],"yyyy")</f>
        <v>2023</v>
      </c>
      <c r="D610" t="s">
        <v>1517</v>
      </c>
      <c r="E610" t="s">
        <v>685</v>
      </c>
      <c r="F610" t="s">
        <v>20</v>
      </c>
      <c r="G610" t="s">
        <v>160</v>
      </c>
      <c r="H610" t="s">
        <v>161</v>
      </c>
      <c r="I610" t="s">
        <v>23</v>
      </c>
      <c r="J610" t="s">
        <v>24</v>
      </c>
      <c r="K610" t="s">
        <v>581</v>
      </c>
      <c r="L610" s="2">
        <v>136105.54</v>
      </c>
      <c r="M610">
        <v>11</v>
      </c>
      <c r="N610" s="3">
        <v>0.05</v>
      </c>
      <c r="O610" s="2">
        <v>106347.34</v>
      </c>
      <c r="P610" s="2">
        <v>29758.2</v>
      </c>
      <c r="Q610" t="s">
        <v>74</v>
      </c>
      <c r="R610" t="s">
        <v>38</v>
      </c>
    </row>
    <row r="611" spans="1:18" x14ac:dyDescent="0.3">
      <c r="A611" t="s">
        <v>1518</v>
      </c>
      <c r="B611" s="1">
        <v>45182</v>
      </c>
      <c r="C611" s="1" t="str">
        <f>TEXT(Table1[[#This Row],[Order Date]],"yyyy")</f>
        <v>2023</v>
      </c>
      <c r="D611" t="s">
        <v>702</v>
      </c>
      <c r="E611" t="s">
        <v>1089</v>
      </c>
      <c r="F611" t="s">
        <v>20</v>
      </c>
      <c r="G611" t="s">
        <v>179</v>
      </c>
      <c r="H611" t="s">
        <v>180</v>
      </c>
      <c r="I611" t="s">
        <v>83</v>
      </c>
      <c r="J611" t="s">
        <v>155</v>
      </c>
      <c r="K611" t="s">
        <v>1005</v>
      </c>
      <c r="L611" s="2">
        <v>91250.84</v>
      </c>
      <c r="M611">
        <v>2</v>
      </c>
      <c r="N611" s="3">
        <v>0.15</v>
      </c>
      <c r="O611" s="2">
        <v>68674.14</v>
      </c>
      <c r="P611" s="2">
        <v>22576.7</v>
      </c>
      <c r="Q611" t="s">
        <v>26</v>
      </c>
      <c r="R611" t="s">
        <v>38</v>
      </c>
    </row>
    <row r="612" spans="1:18" x14ac:dyDescent="0.3">
      <c r="A612" t="s">
        <v>1519</v>
      </c>
      <c r="B612" s="1">
        <v>44989</v>
      </c>
      <c r="C612" s="1" t="str">
        <f>TEXT(Table1[[#This Row],[Order Date]],"yyyy")</f>
        <v>2023</v>
      </c>
      <c r="D612" t="s">
        <v>1466</v>
      </c>
      <c r="E612" t="s">
        <v>1034</v>
      </c>
      <c r="F612" t="s">
        <v>42</v>
      </c>
      <c r="G612" t="s">
        <v>43</v>
      </c>
      <c r="H612" t="s">
        <v>59</v>
      </c>
      <c r="I612" t="s">
        <v>34</v>
      </c>
      <c r="J612" t="s">
        <v>45</v>
      </c>
      <c r="K612" t="s">
        <v>223</v>
      </c>
      <c r="L612" s="2">
        <v>5728.31</v>
      </c>
      <c r="M612">
        <v>6</v>
      </c>
      <c r="N612" s="3">
        <v>0</v>
      </c>
      <c r="O612" s="2">
        <v>4185.84</v>
      </c>
      <c r="P612" s="2">
        <v>1542.47</v>
      </c>
      <c r="Q612" t="s">
        <v>74</v>
      </c>
      <c r="R612" t="s">
        <v>38</v>
      </c>
    </row>
    <row r="613" spans="1:18" x14ac:dyDescent="0.3">
      <c r="A613" t="s">
        <v>1520</v>
      </c>
      <c r="B613" s="1">
        <v>45495</v>
      </c>
      <c r="C613" s="1" t="str">
        <f>TEXT(Table1[[#This Row],[Order Date]],"yyyy")</f>
        <v>2024</v>
      </c>
      <c r="D613" t="s">
        <v>1521</v>
      </c>
      <c r="E613" t="s">
        <v>1058</v>
      </c>
      <c r="F613" t="s">
        <v>20</v>
      </c>
      <c r="G613" t="s">
        <v>21</v>
      </c>
      <c r="H613" t="s">
        <v>129</v>
      </c>
      <c r="I613" t="s">
        <v>83</v>
      </c>
      <c r="J613" t="s">
        <v>155</v>
      </c>
      <c r="K613" t="s">
        <v>550</v>
      </c>
      <c r="L613" s="2">
        <v>37417.1</v>
      </c>
      <c r="M613">
        <v>3</v>
      </c>
      <c r="N613" s="3">
        <v>0.05</v>
      </c>
      <c r="O613" s="2">
        <v>23264.67</v>
      </c>
      <c r="P613" s="2">
        <v>14152.43</v>
      </c>
      <c r="Q613" t="s">
        <v>97</v>
      </c>
      <c r="R613" t="s">
        <v>27</v>
      </c>
    </row>
    <row r="614" spans="1:18" x14ac:dyDescent="0.3">
      <c r="A614" t="s">
        <v>1522</v>
      </c>
      <c r="B614" s="1">
        <v>45335</v>
      </c>
      <c r="C614" s="1" t="str">
        <f>TEXT(Table1[[#This Row],[Order Date]],"yyyy")</f>
        <v>2024</v>
      </c>
      <c r="D614" t="s">
        <v>356</v>
      </c>
      <c r="E614" t="s">
        <v>222</v>
      </c>
      <c r="F614" t="s">
        <v>20</v>
      </c>
      <c r="G614" t="s">
        <v>21</v>
      </c>
      <c r="H614" t="s">
        <v>129</v>
      </c>
      <c r="I614" t="s">
        <v>23</v>
      </c>
      <c r="J614" t="s">
        <v>114</v>
      </c>
      <c r="K614" t="s">
        <v>290</v>
      </c>
      <c r="L614" s="2">
        <v>22202.68</v>
      </c>
      <c r="M614">
        <v>1</v>
      </c>
      <c r="N614" s="3">
        <v>0.1</v>
      </c>
      <c r="O614" s="2">
        <v>13940.01</v>
      </c>
      <c r="P614" s="2">
        <v>8262.67</v>
      </c>
      <c r="Q614" t="s">
        <v>121</v>
      </c>
      <c r="R614" t="s">
        <v>55</v>
      </c>
    </row>
    <row r="615" spans="1:18" x14ac:dyDescent="0.3">
      <c r="A615" t="s">
        <v>1523</v>
      </c>
      <c r="B615" s="1">
        <v>44984</v>
      </c>
      <c r="C615" s="1" t="str">
        <f>TEXT(Table1[[#This Row],[Order Date]],"yyyy")</f>
        <v>2023</v>
      </c>
      <c r="D615" t="s">
        <v>1321</v>
      </c>
      <c r="E615" t="s">
        <v>1074</v>
      </c>
      <c r="F615" t="s">
        <v>42</v>
      </c>
      <c r="G615" t="s">
        <v>90</v>
      </c>
      <c r="H615" t="s">
        <v>91</v>
      </c>
      <c r="I615" t="s">
        <v>34</v>
      </c>
      <c r="J615" t="s">
        <v>101</v>
      </c>
      <c r="K615" t="s">
        <v>286</v>
      </c>
      <c r="L615" s="2">
        <v>32064.38</v>
      </c>
      <c r="M615">
        <v>11</v>
      </c>
      <c r="N615" s="3">
        <v>0</v>
      </c>
      <c r="O615" s="2">
        <v>18419.939999999999</v>
      </c>
      <c r="P615" s="2">
        <v>13644.44</v>
      </c>
      <c r="Q615" t="s">
        <v>97</v>
      </c>
      <c r="R615" t="s">
        <v>27</v>
      </c>
    </row>
    <row r="616" spans="1:18" x14ac:dyDescent="0.3">
      <c r="A616" t="s">
        <v>1524</v>
      </c>
      <c r="B616" s="1">
        <v>44980</v>
      </c>
      <c r="C616" s="1" t="str">
        <f>TEXT(Table1[[#This Row],[Order Date]],"yyyy")</f>
        <v>2023</v>
      </c>
      <c r="D616" t="s">
        <v>1250</v>
      </c>
      <c r="E616" t="s">
        <v>493</v>
      </c>
      <c r="F616" t="s">
        <v>111</v>
      </c>
      <c r="G616" t="s">
        <v>112</v>
      </c>
      <c r="H616" t="s">
        <v>113</v>
      </c>
      <c r="I616" t="s">
        <v>83</v>
      </c>
      <c r="J616" t="s">
        <v>84</v>
      </c>
      <c r="K616" t="s">
        <v>366</v>
      </c>
      <c r="L616" s="2">
        <v>468867.68</v>
      </c>
      <c r="M616">
        <v>7</v>
      </c>
      <c r="N616" s="3">
        <v>0</v>
      </c>
      <c r="O616" s="2">
        <v>334501.02</v>
      </c>
      <c r="P616" s="2">
        <v>134366.66</v>
      </c>
      <c r="Q616" t="s">
        <v>86</v>
      </c>
      <c r="R616" t="s">
        <v>38</v>
      </c>
    </row>
    <row r="617" spans="1:18" x14ac:dyDescent="0.3">
      <c r="A617" t="s">
        <v>1525</v>
      </c>
      <c r="B617" s="1">
        <v>45193</v>
      </c>
      <c r="C617" s="1" t="str">
        <f>TEXT(Table1[[#This Row],[Order Date]],"yyyy")</f>
        <v>2023</v>
      </c>
      <c r="D617" t="s">
        <v>1155</v>
      </c>
      <c r="E617" t="s">
        <v>597</v>
      </c>
      <c r="F617" t="s">
        <v>42</v>
      </c>
      <c r="G617" t="s">
        <v>71</v>
      </c>
      <c r="H617" t="s">
        <v>428</v>
      </c>
      <c r="I617" t="s">
        <v>23</v>
      </c>
      <c r="J617" t="s">
        <v>134</v>
      </c>
      <c r="K617" t="s">
        <v>330</v>
      </c>
      <c r="L617" s="2">
        <v>4342.58</v>
      </c>
      <c r="M617">
        <v>1</v>
      </c>
      <c r="N617" s="3">
        <v>0.4</v>
      </c>
      <c r="O617" s="2">
        <v>6476.93</v>
      </c>
      <c r="P617" s="2">
        <v>-2134.35</v>
      </c>
      <c r="Q617" t="s">
        <v>103</v>
      </c>
      <c r="R617" t="s">
        <v>38</v>
      </c>
    </row>
    <row r="618" spans="1:18" x14ac:dyDescent="0.3">
      <c r="A618" t="s">
        <v>1526</v>
      </c>
      <c r="B618" s="1">
        <v>45153</v>
      </c>
      <c r="C618" s="1" t="str">
        <f>TEXT(Table1[[#This Row],[Order Date]],"yyyy")</f>
        <v>2023</v>
      </c>
      <c r="D618" t="s">
        <v>892</v>
      </c>
      <c r="E618" t="s">
        <v>1153</v>
      </c>
      <c r="F618" t="s">
        <v>111</v>
      </c>
      <c r="G618" t="s">
        <v>112</v>
      </c>
      <c r="H618" t="s">
        <v>113</v>
      </c>
      <c r="I618" t="s">
        <v>23</v>
      </c>
      <c r="J618" t="s">
        <v>114</v>
      </c>
      <c r="K618" t="s">
        <v>407</v>
      </c>
      <c r="L618" s="2">
        <v>46452.29</v>
      </c>
      <c r="M618">
        <v>12</v>
      </c>
      <c r="N618" s="3">
        <v>0.2</v>
      </c>
      <c r="O618" s="2">
        <v>35657.760000000002</v>
      </c>
      <c r="P618" s="2">
        <v>10794.53</v>
      </c>
      <c r="Q618" t="s">
        <v>47</v>
      </c>
      <c r="R618" t="s">
        <v>27</v>
      </c>
    </row>
    <row r="619" spans="1:18" x14ac:dyDescent="0.3">
      <c r="A619" t="s">
        <v>1527</v>
      </c>
      <c r="B619" s="1">
        <v>44954</v>
      </c>
      <c r="C619" s="1" t="str">
        <f>TEXT(Table1[[#This Row],[Order Date]],"yyyy")</f>
        <v>2023</v>
      </c>
      <c r="D619" t="s">
        <v>1076</v>
      </c>
      <c r="E619" t="s">
        <v>178</v>
      </c>
      <c r="F619" t="s">
        <v>111</v>
      </c>
      <c r="G619" t="s">
        <v>112</v>
      </c>
      <c r="H619" t="s">
        <v>113</v>
      </c>
      <c r="I619" t="s">
        <v>83</v>
      </c>
      <c r="J619" t="s">
        <v>84</v>
      </c>
      <c r="K619" t="s">
        <v>691</v>
      </c>
      <c r="L619" s="2">
        <v>387023.32</v>
      </c>
      <c r="M619">
        <v>7</v>
      </c>
      <c r="N619" s="3">
        <v>0.05</v>
      </c>
      <c r="O619" s="2">
        <v>229954.48</v>
      </c>
      <c r="P619" s="2">
        <v>157068.84</v>
      </c>
      <c r="Q619" t="s">
        <v>47</v>
      </c>
      <c r="R619" t="s">
        <v>55</v>
      </c>
    </row>
    <row r="620" spans="1:18" x14ac:dyDescent="0.3">
      <c r="A620" t="s">
        <v>1528</v>
      </c>
      <c r="B620" s="1">
        <v>45076</v>
      </c>
      <c r="C620" s="1" t="str">
        <f>TEXT(Table1[[#This Row],[Order Date]],"yyyy")</f>
        <v>2023</v>
      </c>
      <c r="D620" t="s">
        <v>807</v>
      </c>
      <c r="E620" t="s">
        <v>855</v>
      </c>
      <c r="F620" t="s">
        <v>20</v>
      </c>
      <c r="G620" t="s">
        <v>21</v>
      </c>
      <c r="H620" t="s">
        <v>22</v>
      </c>
      <c r="I620" t="s">
        <v>23</v>
      </c>
      <c r="J620" t="s">
        <v>60</v>
      </c>
      <c r="K620" t="s">
        <v>92</v>
      </c>
      <c r="L620" s="2">
        <v>57913.96</v>
      </c>
      <c r="M620">
        <v>8</v>
      </c>
      <c r="N620" s="3">
        <v>0.3</v>
      </c>
      <c r="O620" s="2">
        <v>54559.68</v>
      </c>
      <c r="P620" s="2">
        <v>3354.28</v>
      </c>
      <c r="Q620" t="s">
        <v>26</v>
      </c>
      <c r="R620" t="s">
        <v>38</v>
      </c>
    </row>
    <row r="621" spans="1:18" x14ac:dyDescent="0.3">
      <c r="A621" t="s">
        <v>1529</v>
      </c>
      <c r="B621" s="1">
        <v>45223</v>
      </c>
      <c r="C621" s="1" t="str">
        <f>TEXT(Table1[[#This Row],[Order Date]],"yyyy")</f>
        <v>2023</v>
      </c>
      <c r="D621" t="s">
        <v>1530</v>
      </c>
      <c r="E621" t="s">
        <v>1531</v>
      </c>
      <c r="F621" t="s">
        <v>31</v>
      </c>
      <c r="G621" t="s">
        <v>32</v>
      </c>
      <c r="H621" t="s">
        <v>175</v>
      </c>
      <c r="I621" t="s">
        <v>23</v>
      </c>
      <c r="J621" t="s">
        <v>114</v>
      </c>
      <c r="K621" t="s">
        <v>788</v>
      </c>
      <c r="L621" s="2">
        <v>231697.64</v>
      </c>
      <c r="M621">
        <v>13</v>
      </c>
      <c r="N621" s="3">
        <v>0.3</v>
      </c>
      <c r="O621" s="2">
        <v>184847</v>
      </c>
      <c r="P621" s="2">
        <v>46850.64</v>
      </c>
      <c r="Q621" t="s">
        <v>26</v>
      </c>
      <c r="R621" t="s">
        <v>38</v>
      </c>
    </row>
    <row r="622" spans="1:18" x14ac:dyDescent="0.3">
      <c r="A622" t="s">
        <v>1532</v>
      </c>
      <c r="B622" s="1">
        <v>44944</v>
      </c>
      <c r="C622" s="1" t="str">
        <f>TEXT(Table1[[#This Row],[Order Date]],"yyyy")</f>
        <v>2023</v>
      </c>
      <c r="D622" t="s">
        <v>1533</v>
      </c>
      <c r="E622" t="s">
        <v>902</v>
      </c>
      <c r="F622" t="s">
        <v>31</v>
      </c>
      <c r="G622" t="s">
        <v>65</v>
      </c>
      <c r="H622" t="s">
        <v>66</v>
      </c>
      <c r="I622" t="s">
        <v>23</v>
      </c>
      <c r="J622" t="s">
        <v>114</v>
      </c>
      <c r="K622" t="s">
        <v>863</v>
      </c>
      <c r="L622" s="2">
        <v>5532.55</v>
      </c>
      <c r="M622">
        <v>2</v>
      </c>
      <c r="N622" s="3">
        <v>0.2</v>
      </c>
      <c r="O622" s="2">
        <v>5004.8</v>
      </c>
      <c r="P622" s="2">
        <v>527.75</v>
      </c>
      <c r="Q622" t="s">
        <v>26</v>
      </c>
      <c r="R622" t="s">
        <v>55</v>
      </c>
    </row>
    <row r="623" spans="1:18" x14ac:dyDescent="0.3">
      <c r="A623" t="s">
        <v>1534</v>
      </c>
      <c r="B623" s="1">
        <v>45307</v>
      </c>
      <c r="C623" s="1" t="str">
        <f>TEXT(Table1[[#This Row],[Order Date]],"yyyy")</f>
        <v>2024</v>
      </c>
      <c r="D623" t="s">
        <v>1535</v>
      </c>
      <c r="E623" t="s">
        <v>403</v>
      </c>
      <c r="F623" t="s">
        <v>42</v>
      </c>
      <c r="G623" t="s">
        <v>43</v>
      </c>
      <c r="H623" t="s">
        <v>59</v>
      </c>
      <c r="I623" t="s">
        <v>23</v>
      </c>
      <c r="J623" t="s">
        <v>24</v>
      </c>
      <c r="K623" t="s">
        <v>162</v>
      </c>
      <c r="L623" s="2">
        <v>11796.33</v>
      </c>
      <c r="M623">
        <v>5</v>
      </c>
      <c r="N623" s="3">
        <v>0.3</v>
      </c>
      <c r="O623" s="2">
        <v>11682.95</v>
      </c>
      <c r="P623" s="2">
        <v>113.38</v>
      </c>
      <c r="Q623" t="s">
        <v>86</v>
      </c>
      <c r="R623" t="s">
        <v>27</v>
      </c>
    </row>
    <row r="624" spans="1:18" x14ac:dyDescent="0.3">
      <c r="A624" t="s">
        <v>1536</v>
      </c>
      <c r="B624" s="1">
        <v>45068</v>
      </c>
      <c r="C624" s="1" t="str">
        <f>TEXT(Table1[[#This Row],[Order Date]],"yyyy")</f>
        <v>2023</v>
      </c>
      <c r="D624" t="s">
        <v>1537</v>
      </c>
      <c r="E624" t="s">
        <v>226</v>
      </c>
      <c r="F624" t="s">
        <v>42</v>
      </c>
      <c r="G624" t="s">
        <v>90</v>
      </c>
      <c r="H624" t="s">
        <v>91</v>
      </c>
      <c r="I624" t="s">
        <v>34</v>
      </c>
      <c r="J624" t="s">
        <v>101</v>
      </c>
      <c r="K624" t="s">
        <v>107</v>
      </c>
      <c r="L624" s="2">
        <v>20186.11</v>
      </c>
      <c r="M624">
        <v>15</v>
      </c>
      <c r="N624" s="3">
        <v>0</v>
      </c>
      <c r="O624" s="2">
        <v>15140.25</v>
      </c>
      <c r="P624" s="2">
        <v>5045.8599999999997</v>
      </c>
      <c r="Q624" t="s">
        <v>37</v>
      </c>
      <c r="R624" t="s">
        <v>55</v>
      </c>
    </row>
    <row r="625" spans="1:18" x14ac:dyDescent="0.3">
      <c r="A625" t="s">
        <v>1538</v>
      </c>
      <c r="B625" s="1">
        <v>45270</v>
      </c>
      <c r="C625" s="1" t="str">
        <f>TEXT(Table1[[#This Row],[Order Date]],"yyyy")</f>
        <v>2023</v>
      </c>
      <c r="D625" t="s">
        <v>1539</v>
      </c>
      <c r="E625" t="s">
        <v>1074</v>
      </c>
      <c r="F625" t="s">
        <v>111</v>
      </c>
      <c r="G625" t="s">
        <v>112</v>
      </c>
      <c r="H625" t="s">
        <v>113</v>
      </c>
      <c r="I625" t="s">
        <v>23</v>
      </c>
      <c r="J625" t="s">
        <v>114</v>
      </c>
      <c r="K625" t="s">
        <v>863</v>
      </c>
      <c r="L625" s="2">
        <v>151433.60999999999</v>
      </c>
      <c r="M625">
        <v>9</v>
      </c>
      <c r="N625" s="3">
        <v>0.2</v>
      </c>
      <c r="O625" s="2">
        <v>134239.59</v>
      </c>
      <c r="P625" s="2">
        <v>17194.02</v>
      </c>
      <c r="Q625" t="s">
        <v>47</v>
      </c>
      <c r="R625" t="s">
        <v>38</v>
      </c>
    </row>
    <row r="626" spans="1:18" x14ac:dyDescent="0.3">
      <c r="A626" t="s">
        <v>1540</v>
      </c>
      <c r="B626" s="1">
        <v>44962</v>
      </c>
      <c r="C626" s="1" t="str">
        <f>TEXT(Table1[[#This Row],[Order Date]],"yyyy")</f>
        <v>2023</v>
      </c>
      <c r="D626" t="s">
        <v>514</v>
      </c>
      <c r="E626" t="s">
        <v>1139</v>
      </c>
      <c r="F626" t="s">
        <v>31</v>
      </c>
      <c r="G626" t="s">
        <v>32</v>
      </c>
      <c r="H626" t="s">
        <v>175</v>
      </c>
      <c r="I626" t="s">
        <v>23</v>
      </c>
      <c r="J626" t="s">
        <v>134</v>
      </c>
      <c r="K626" t="s">
        <v>576</v>
      </c>
      <c r="L626" s="2">
        <v>120965.61</v>
      </c>
      <c r="M626">
        <v>8</v>
      </c>
      <c r="N626" s="3">
        <v>0.05</v>
      </c>
      <c r="O626" s="2">
        <v>94817.2</v>
      </c>
      <c r="P626" s="2">
        <v>26148.41</v>
      </c>
      <c r="Q626" t="s">
        <v>47</v>
      </c>
      <c r="R626" t="s">
        <v>38</v>
      </c>
    </row>
    <row r="627" spans="1:18" x14ac:dyDescent="0.3">
      <c r="A627" t="s">
        <v>1541</v>
      </c>
      <c r="B627" s="1">
        <v>45538</v>
      </c>
      <c r="C627" s="1" t="str">
        <f>TEXT(Table1[[#This Row],[Order Date]],"yyyy")</f>
        <v>2024</v>
      </c>
      <c r="D627" t="s">
        <v>1542</v>
      </c>
      <c r="E627" t="s">
        <v>1110</v>
      </c>
      <c r="F627" t="s">
        <v>111</v>
      </c>
      <c r="G627" t="s">
        <v>112</v>
      </c>
      <c r="H627" t="s">
        <v>113</v>
      </c>
      <c r="I627" t="s">
        <v>83</v>
      </c>
      <c r="J627" t="s">
        <v>202</v>
      </c>
      <c r="K627" t="s">
        <v>250</v>
      </c>
      <c r="L627" s="2">
        <v>186137.95</v>
      </c>
      <c r="M627">
        <v>15</v>
      </c>
      <c r="N627" s="3">
        <v>0.15</v>
      </c>
      <c r="O627" s="2">
        <v>165735.29999999999</v>
      </c>
      <c r="P627" s="2">
        <v>20402.650000000001</v>
      </c>
      <c r="Q627" t="s">
        <v>86</v>
      </c>
      <c r="R627" t="s">
        <v>55</v>
      </c>
    </row>
    <row r="628" spans="1:18" x14ac:dyDescent="0.3">
      <c r="A628" t="s">
        <v>1543</v>
      </c>
      <c r="B628" s="1">
        <v>45229</v>
      </c>
      <c r="C628" s="1" t="str">
        <f>TEXT(Table1[[#This Row],[Order Date]],"yyyy")</f>
        <v>2023</v>
      </c>
      <c r="D628" t="s">
        <v>325</v>
      </c>
      <c r="E628" t="s">
        <v>910</v>
      </c>
      <c r="F628" t="s">
        <v>111</v>
      </c>
      <c r="G628" t="s">
        <v>169</v>
      </c>
      <c r="H628" t="s">
        <v>214</v>
      </c>
      <c r="I628" t="s">
        <v>23</v>
      </c>
      <c r="J628" t="s">
        <v>60</v>
      </c>
      <c r="K628" t="s">
        <v>552</v>
      </c>
      <c r="L628" s="2">
        <v>43669.2</v>
      </c>
      <c r="M628">
        <v>14</v>
      </c>
      <c r="N628" s="3">
        <v>0.05</v>
      </c>
      <c r="O628" s="2">
        <v>32849.040000000001</v>
      </c>
      <c r="P628" s="2">
        <v>10820.16</v>
      </c>
      <c r="Q628" t="s">
        <v>47</v>
      </c>
      <c r="R628" t="s">
        <v>27</v>
      </c>
    </row>
    <row r="629" spans="1:18" x14ac:dyDescent="0.3">
      <c r="A629" t="s">
        <v>1544</v>
      </c>
      <c r="B629" s="1">
        <v>45141</v>
      </c>
      <c r="C629" s="1" t="str">
        <f>TEXT(Table1[[#This Row],[Order Date]],"yyyy")</f>
        <v>2023</v>
      </c>
      <c r="D629" t="s">
        <v>328</v>
      </c>
      <c r="E629" t="s">
        <v>339</v>
      </c>
      <c r="F629" t="s">
        <v>111</v>
      </c>
      <c r="G629" t="s">
        <v>112</v>
      </c>
      <c r="H629" t="s">
        <v>113</v>
      </c>
      <c r="I629" t="s">
        <v>83</v>
      </c>
      <c r="J629" t="s">
        <v>202</v>
      </c>
      <c r="K629" t="s">
        <v>265</v>
      </c>
      <c r="L629" s="2">
        <v>800519.9</v>
      </c>
      <c r="M629">
        <v>12</v>
      </c>
      <c r="N629" s="3">
        <v>0.1</v>
      </c>
      <c r="O629" s="2">
        <v>538429.31999999995</v>
      </c>
      <c r="P629" s="2">
        <v>262090.58</v>
      </c>
      <c r="Q629" t="s">
        <v>97</v>
      </c>
      <c r="R629" t="s">
        <v>27</v>
      </c>
    </row>
    <row r="630" spans="1:18" x14ac:dyDescent="0.3">
      <c r="A630" t="s">
        <v>1545</v>
      </c>
      <c r="B630" s="1">
        <v>45219</v>
      </c>
      <c r="C630" s="1" t="str">
        <f>TEXT(Table1[[#This Row],[Order Date]],"yyyy")</f>
        <v>2023</v>
      </c>
      <c r="D630" t="s">
        <v>839</v>
      </c>
      <c r="E630" t="s">
        <v>828</v>
      </c>
      <c r="F630" t="s">
        <v>42</v>
      </c>
      <c r="G630" t="s">
        <v>43</v>
      </c>
      <c r="H630" t="s">
        <v>59</v>
      </c>
      <c r="I630" t="s">
        <v>34</v>
      </c>
      <c r="J630" t="s">
        <v>53</v>
      </c>
      <c r="K630" t="s">
        <v>620</v>
      </c>
      <c r="L630" s="2">
        <v>6826.34</v>
      </c>
      <c r="M630">
        <v>8</v>
      </c>
      <c r="N630" s="3">
        <v>0.15</v>
      </c>
      <c r="O630" s="2">
        <v>5246.96</v>
      </c>
      <c r="P630" s="2">
        <v>1579.38</v>
      </c>
      <c r="Q630" t="s">
        <v>47</v>
      </c>
      <c r="R630" t="s">
        <v>55</v>
      </c>
    </row>
    <row r="631" spans="1:18" x14ac:dyDescent="0.3">
      <c r="A631" t="s">
        <v>1546</v>
      </c>
      <c r="B631" s="1">
        <v>45153</v>
      </c>
      <c r="C631" s="1" t="str">
        <f>TEXT(Table1[[#This Row],[Order Date]],"yyyy")</f>
        <v>2023</v>
      </c>
      <c r="D631" t="s">
        <v>145</v>
      </c>
      <c r="E631" t="s">
        <v>1119</v>
      </c>
      <c r="F631" t="s">
        <v>31</v>
      </c>
      <c r="G631" t="s">
        <v>65</v>
      </c>
      <c r="H631" t="s">
        <v>78</v>
      </c>
      <c r="I631" t="s">
        <v>83</v>
      </c>
      <c r="J631" t="s">
        <v>119</v>
      </c>
      <c r="K631" t="s">
        <v>215</v>
      </c>
      <c r="L631" s="2">
        <v>65953.039999999994</v>
      </c>
      <c r="M631">
        <v>7</v>
      </c>
      <c r="N631" s="3">
        <v>0.4</v>
      </c>
      <c r="O631" s="2">
        <v>91970.9</v>
      </c>
      <c r="P631" s="2">
        <v>-26017.86</v>
      </c>
      <c r="Q631" t="s">
        <v>47</v>
      </c>
      <c r="R631" t="s">
        <v>55</v>
      </c>
    </row>
    <row r="632" spans="1:18" x14ac:dyDescent="0.3">
      <c r="A632" t="s">
        <v>1547</v>
      </c>
      <c r="B632" s="1">
        <v>45051</v>
      </c>
      <c r="C632" s="1" t="str">
        <f>TEXT(Table1[[#This Row],[Order Date]],"yyyy")</f>
        <v>2023</v>
      </c>
      <c r="D632" t="s">
        <v>1548</v>
      </c>
      <c r="E632" t="s">
        <v>1131</v>
      </c>
      <c r="F632" t="s">
        <v>31</v>
      </c>
      <c r="G632" t="s">
        <v>32</v>
      </c>
      <c r="H632" t="s">
        <v>175</v>
      </c>
      <c r="I632" t="s">
        <v>23</v>
      </c>
      <c r="J632" t="s">
        <v>134</v>
      </c>
      <c r="K632" t="s">
        <v>576</v>
      </c>
      <c r="L632" s="2">
        <v>11522.71</v>
      </c>
      <c r="M632">
        <v>1</v>
      </c>
      <c r="N632" s="3">
        <v>0.15</v>
      </c>
      <c r="O632" s="2">
        <v>10420.81</v>
      </c>
      <c r="P632" s="2">
        <v>1101.9000000000001</v>
      </c>
      <c r="Q632" t="s">
        <v>103</v>
      </c>
      <c r="R632" t="s">
        <v>38</v>
      </c>
    </row>
    <row r="633" spans="1:18" x14ac:dyDescent="0.3">
      <c r="A633" t="s">
        <v>1549</v>
      </c>
      <c r="B633" s="1">
        <v>45234</v>
      </c>
      <c r="C633" s="1" t="str">
        <f>TEXT(Table1[[#This Row],[Order Date]],"yyyy")</f>
        <v>2023</v>
      </c>
      <c r="D633" t="s">
        <v>1079</v>
      </c>
      <c r="E633" t="s">
        <v>390</v>
      </c>
      <c r="F633" t="s">
        <v>20</v>
      </c>
      <c r="G633" t="s">
        <v>179</v>
      </c>
      <c r="H633" t="s">
        <v>180</v>
      </c>
      <c r="I633" t="s">
        <v>34</v>
      </c>
      <c r="J633" t="s">
        <v>45</v>
      </c>
      <c r="K633" t="s">
        <v>303</v>
      </c>
      <c r="L633" s="2">
        <v>8136.98</v>
      </c>
      <c r="M633">
        <v>11</v>
      </c>
      <c r="N633" s="3">
        <v>0.5</v>
      </c>
      <c r="O633" s="2">
        <v>14214.31</v>
      </c>
      <c r="P633" s="2">
        <v>-6077.33</v>
      </c>
      <c r="Q633" t="s">
        <v>97</v>
      </c>
      <c r="R633" t="s">
        <v>55</v>
      </c>
    </row>
    <row r="634" spans="1:18" x14ac:dyDescent="0.3">
      <c r="A634" t="s">
        <v>1550</v>
      </c>
      <c r="B634" s="1">
        <v>45074</v>
      </c>
      <c r="C634" s="1" t="str">
        <f>TEXT(Table1[[#This Row],[Order Date]],"yyyy")</f>
        <v>2023</v>
      </c>
      <c r="D634" t="s">
        <v>1551</v>
      </c>
      <c r="E634" t="s">
        <v>921</v>
      </c>
      <c r="F634" t="s">
        <v>31</v>
      </c>
      <c r="G634" t="s">
        <v>65</v>
      </c>
      <c r="H634" t="s">
        <v>66</v>
      </c>
      <c r="I634" t="s">
        <v>83</v>
      </c>
      <c r="J634" t="s">
        <v>155</v>
      </c>
      <c r="K634" t="s">
        <v>777</v>
      </c>
      <c r="L634" s="2">
        <v>343898.5</v>
      </c>
      <c r="M634">
        <v>12</v>
      </c>
      <c r="N634" s="3">
        <v>0.1</v>
      </c>
      <c r="O634" s="2">
        <v>275120.88</v>
      </c>
      <c r="P634" s="2">
        <v>68777.62</v>
      </c>
      <c r="Q634" t="s">
        <v>86</v>
      </c>
      <c r="R634" t="s">
        <v>55</v>
      </c>
    </row>
    <row r="635" spans="1:18" x14ac:dyDescent="0.3">
      <c r="A635" t="s">
        <v>1552</v>
      </c>
      <c r="B635" s="1">
        <v>45051</v>
      </c>
      <c r="C635" s="1" t="str">
        <f>TEXT(Table1[[#This Row],[Order Date]],"yyyy")</f>
        <v>2023</v>
      </c>
      <c r="D635" t="s">
        <v>1553</v>
      </c>
      <c r="E635" t="s">
        <v>1554</v>
      </c>
      <c r="F635" t="s">
        <v>42</v>
      </c>
      <c r="G635" t="s">
        <v>43</v>
      </c>
      <c r="H635" t="s">
        <v>59</v>
      </c>
      <c r="I635" t="s">
        <v>83</v>
      </c>
      <c r="J635" t="s">
        <v>119</v>
      </c>
      <c r="K635" t="s">
        <v>1488</v>
      </c>
      <c r="L635" s="2">
        <v>35258.19</v>
      </c>
      <c r="M635">
        <v>3</v>
      </c>
      <c r="N635" s="3">
        <v>0.2</v>
      </c>
      <c r="O635" s="2">
        <v>27625.68</v>
      </c>
      <c r="P635" s="2">
        <v>7632.51</v>
      </c>
      <c r="Q635" t="s">
        <v>97</v>
      </c>
      <c r="R635" t="s">
        <v>38</v>
      </c>
    </row>
    <row r="636" spans="1:18" x14ac:dyDescent="0.3">
      <c r="A636" t="s">
        <v>1555</v>
      </c>
      <c r="B636" s="1">
        <v>45266</v>
      </c>
      <c r="C636" s="1" t="str">
        <f>TEXT(Table1[[#This Row],[Order Date]],"yyyy")</f>
        <v>2023</v>
      </c>
      <c r="D636" t="s">
        <v>1502</v>
      </c>
      <c r="E636" t="s">
        <v>118</v>
      </c>
      <c r="F636" t="s">
        <v>42</v>
      </c>
      <c r="G636" t="s">
        <v>43</v>
      </c>
      <c r="H636" t="s">
        <v>44</v>
      </c>
      <c r="I636" t="s">
        <v>23</v>
      </c>
      <c r="J636" t="s">
        <v>60</v>
      </c>
      <c r="K636" t="s">
        <v>61</v>
      </c>
      <c r="L636" s="2">
        <v>257568.83</v>
      </c>
      <c r="M636">
        <v>11</v>
      </c>
      <c r="N636" s="3">
        <v>0.2</v>
      </c>
      <c r="O636" s="2">
        <v>195723.77</v>
      </c>
      <c r="P636" s="2">
        <v>61845.06</v>
      </c>
      <c r="Q636" t="s">
        <v>37</v>
      </c>
      <c r="R636" t="s">
        <v>38</v>
      </c>
    </row>
    <row r="637" spans="1:18" x14ac:dyDescent="0.3">
      <c r="A637" t="s">
        <v>1556</v>
      </c>
      <c r="B637" s="1">
        <v>45649</v>
      </c>
      <c r="C637" s="1" t="str">
        <f>TEXT(Table1[[#This Row],[Order Date]],"yyyy")</f>
        <v>2024</v>
      </c>
      <c r="D637" t="s">
        <v>1468</v>
      </c>
      <c r="E637" t="s">
        <v>1421</v>
      </c>
      <c r="F637" t="s">
        <v>20</v>
      </c>
      <c r="G637" t="s">
        <v>179</v>
      </c>
      <c r="H637" t="s">
        <v>180</v>
      </c>
      <c r="I637" t="s">
        <v>34</v>
      </c>
      <c r="J637" t="s">
        <v>53</v>
      </c>
      <c r="K637" t="s">
        <v>314</v>
      </c>
      <c r="L637" s="2">
        <v>10359.459999999999</v>
      </c>
      <c r="M637">
        <v>4</v>
      </c>
      <c r="N637" s="3">
        <v>0.15</v>
      </c>
      <c r="O637" s="2">
        <v>7563.92</v>
      </c>
      <c r="P637" s="2">
        <v>2795.54</v>
      </c>
      <c r="Q637" t="s">
        <v>86</v>
      </c>
      <c r="R637" t="s">
        <v>38</v>
      </c>
    </row>
    <row r="638" spans="1:18" x14ac:dyDescent="0.3">
      <c r="A638" t="s">
        <v>1557</v>
      </c>
      <c r="B638" s="1">
        <v>45246</v>
      </c>
      <c r="C638" s="1" t="str">
        <f>TEXT(Table1[[#This Row],[Order Date]],"yyyy")</f>
        <v>2023</v>
      </c>
      <c r="D638" t="s">
        <v>1558</v>
      </c>
      <c r="E638" t="s">
        <v>705</v>
      </c>
      <c r="F638" t="s">
        <v>20</v>
      </c>
      <c r="G638" t="s">
        <v>179</v>
      </c>
      <c r="H638" t="s">
        <v>180</v>
      </c>
      <c r="I638" t="s">
        <v>23</v>
      </c>
      <c r="J638" t="s">
        <v>24</v>
      </c>
      <c r="K638" t="s">
        <v>25</v>
      </c>
      <c r="L638" s="2">
        <v>103793.79</v>
      </c>
      <c r="M638">
        <v>11</v>
      </c>
      <c r="N638" s="3">
        <v>0</v>
      </c>
      <c r="O638" s="2">
        <v>67369.5</v>
      </c>
      <c r="P638" s="2">
        <v>36424.29</v>
      </c>
      <c r="Q638" t="s">
        <v>26</v>
      </c>
      <c r="R638" t="s">
        <v>38</v>
      </c>
    </row>
    <row r="639" spans="1:18" x14ac:dyDescent="0.3">
      <c r="A639" t="s">
        <v>1559</v>
      </c>
      <c r="B639" s="1">
        <v>45653</v>
      </c>
      <c r="C639" s="1" t="str">
        <f>TEXT(Table1[[#This Row],[Order Date]],"yyyy")</f>
        <v>2024</v>
      </c>
      <c r="D639" t="s">
        <v>500</v>
      </c>
      <c r="E639" t="s">
        <v>763</v>
      </c>
      <c r="F639" t="s">
        <v>111</v>
      </c>
      <c r="G639" t="s">
        <v>112</v>
      </c>
      <c r="H639" t="s">
        <v>113</v>
      </c>
      <c r="I639" t="s">
        <v>83</v>
      </c>
      <c r="J639" t="s">
        <v>119</v>
      </c>
      <c r="K639" t="s">
        <v>215</v>
      </c>
      <c r="L639" s="2">
        <v>472115.7</v>
      </c>
      <c r="M639">
        <v>15</v>
      </c>
      <c r="N639" s="3">
        <v>0.4</v>
      </c>
      <c r="O639" s="2">
        <v>701748.6</v>
      </c>
      <c r="P639" s="2">
        <v>-229632.9</v>
      </c>
      <c r="Q639" t="s">
        <v>97</v>
      </c>
      <c r="R639" t="s">
        <v>27</v>
      </c>
    </row>
    <row r="640" spans="1:18" x14ac:dyDescent="0.3">
      <c r="A640" t="s">
        <v>1560</v>
      </c>
      <c r="B640" s="1">
        <v>45157</v>
      </c>
      <c r="C640" s="1" t="str">
        <f>TEXT(Table1[[#This Row],[Order Date]],"yyyy")</f>
        <v>2023</v>
      </c>
      <c r="D640" t="s">
        <v>1561</v>
      </c>
      <c r="E640" t="s">
        <v>780</v>
      </c>
      <c r="F640" t="s">
        <v>42</v>
      </c>
      <c r="G640" t="s">
        <v>43</v>
      </c>
      <c r="H640" t="s">
        <v>59</v>
      </c>
      <c r="I640" t="s">
        <v>34</v>
      </c>
      <c r="J640" t="s">
        <v>45</v>
      </c>
      <c r="K640" t="s">
        <v>546</v>
      </c>
      <c r="L640" s="2">
        <v>15012.08</v>
      </c>
      <c r="M640">
        <v>6</v>
      </c>
      <c r="N640" s="3">
        <v>0</v>
      </c>
      <c r="O640" s="2">
        <v>9931.92</v>
      </c>
      <c r="P640" s="2">
        <v>5080.16</v>
      </c>
      <c r="Q640" t="s">
        <v>97</v>
      </c>
      <c r="R640" t="s">
        <v>27</v>
      </c>
    </row>
    <row r="641" spans="1:18" x14ac:dyDescent="0.3">
      <c r="A641" t="s">
        <v>1562</v>
      </c>
      <c r="B641" s="1">
        <v>45356</v>
      </c>
      <c r="C641" s="1" t="str">
        <f>TEXT(Table1[[#This Row],[Order Date]],"yyyy")</f>
        <v>2024</v>
      </c>
      <c r="D641" t="s">
        <v>966</v>
      </c>
      <c r="E641" t="s">
        <v>297</v>
      </c>
      <c r="F641" t="s">
        <v>42</v>
      </c>
      <c r="G641" t="s">
        <v>43</v>
      </c>
      <c r="H641" t="s">
        <v>59</v>
      </c>
      <c r="I641" t="s">
        <v>34</v>
      </c>
      <c r="J641" t="s">
        <v>35</v>
      </c>
      <c r="K641" t="s">
        <v>96</v>
      </c>
      <c r="L641" s="2">
        <v>2743.71</v>
      </c>
      <c r="M641">
        <v>6</v>
      </c>
      <c r="N641" s="3">
        <v>0</v>
      </c>
      <c r="O641" s="2">
        <v>2091.12</v>
      </c>
      <c r="P641" s="2">
        <v>652.59</v>
      </c>
      <c r="Q641" t="s">
        <v>37</v>
      </c>
      <c r="R641" t="s">
        <v>27</v>
      </c>
    </row>
    <row r="642" spans="1:18" x14ac:dyDescent="0.3">
      <c r="A642" t="s">
        <v>1563</v>
      </c>
      <c r="B642" s="1">
        <v>45028</v>
      </c>
      <c r="C642" s="1" t="str">
        <f>TEXT(Table1[[#This Row],[Order Date]],"yyyy")</f>
        <v>2023</v>
      </c>
      <c r="D642" t="s">
        <v>1321</v>
      </c>
      <c r="E642" t="s">
        <v>421</v>
      </c>
      <c r="F642" t="s">
        <v>20</v>
      </c>
      <c r="G642" t="s">
        <v>21</v>
      </c>
      <c r="H642" t="s">
        <v>129</v>
      </c>
      <c r="I642" t="s">
        <v>34</v>
      </c>
      <c r="J642" t="s">
        <v>101</v>
      </c>
      <c r="K642" t="s">
        <v>102</v>
      </c>
      <c r="L642" s="2">
        <v>10440.02</v>
      </c>
      <c r="M642">
        <v>4</v>
      </c>
      <c r="N642" s="3">
        <v>0.05</v>
      </c>
      <c r="O642" s="2">
        <v>6502.88</v>
      </c>
      <c r="P642" s="2">
        <v>3937.14</v>
      </c>
      <c r="Q642" t="s">
        <v>47</v>
      </c>
      <c r="R642" t="s">
        <v>27</v>
      </c>
    </row>
    <row r="643" spans="1:18" x14ac:dyDescent="0.3">
      <c r="A643" t="s">
        <v>1564</v>
      </c>
      <c r="B643" s="1">
        <v>45138</v>
      </c>
      <c r="C643" s="1" t="str">
        <f>TEXT(Table1[[#This Row],[Order Date]],"yyyy")</f>
        <v>2023</v>
      </c>
      <c r="D643" t="s">
        <v>1187</v>
      </c>
      <c r="E643" t="s">
        <v>1263</v>
      </c>
      <c r="F643" t="s">
        <v>20</v>
      </c>
      <c r="G643" t="s">
        <v>160</v>
      </c>
      <c r="H643" t="s">
        <v>161</v>
      </c>
      <c r="I643" t="s">
        <v>23</v>
      </c>
      <c r="J643" t="s">
        <v>114</v>
      </c>
      <c r="K643" t="s">
        <v>863</v>
      </c>
      <c r="L643" s="2">
        <v>148300.68</v>
      </c>
      <c r="M643">
        <v>12</v>
      </c>
      <c r="N643" s="3">
        <v>0.1</v>
      </c>
      <c r="O643" s="2">
        <v>108799.8</v>
      </c>
      <c r="P643" s="2">
        <v>39500.879999999997</v>
      </c>
      <c r="Q643" t="s">
        <v>121</v>
      </c>
      <c r="R643" t="s">
        <v>27</v>
      </c>
    </row>
    <row r="644" spans="1:18" x14ac:dyDescent="0.3">
      <c r="A644" t="s">
        <v>1565</v>
      </c>
      <c r="B644" s="1">
        <v>45214</v>
      </c>
      <c r="C644" s="1" t="str">
        <f>TEXT(Table1[[#This Row],[Order Date]],"yyyy")</f>
        <v>2023</v>
      </c>
      <c r="D644" t="s">
        <v>1566</v>
      </c>
      <c r="E644" t="s">
        <v>617</v>
      </c>
      <c r="F644" t="s">
        <v>20</v>
      </c>
      <c r="G644" t="s">
        <v>160</v>
      </c>
      <c r="H644" t="s">
        <v>161</v>
      </c>
      <c r="I644" t="s">
        <v>23</v>
      </c>
      <c r="J644" t="s">
        <v>134</v>
      </c>
      <c r="K644" t="s">
        <v>166</v>
      </c>
      <c r="L644" s="2">
        <v>107471.1</v>
      </c>
      <c r="M644">
        <v>11</v>
      </c>
      <c r="N644" s="3">
        <v>0.05</v>
      </c>
      <c r="O644" s="2">
        <v>67639.44</v>
      </c>
      <c r="P644" s="2">
        <v>39831.660000000003</v>
      </c>
      <c r="Q644" t="s">
        <v>26</v>
      </c>
      <c r="R644" t="s">
        <v>27</v>
      </c>
    </row>
    <row r="645" spans="1:18" x14ac:dyDescent="0.3">
      <c r="A645" t="s">
        <v>1567</v>
      </c>
      <c r="B645" s="1">
        <v>45612</v>
      </c>
      <c r="C645" s="1" t="str">
        <f>TEXT(Table1[[#This Row],[Order Date]],"yyyy")</f>
        <v>2024</v>
      </c>
      <c r="D645" t="s">
        <v>1464</v>
      </c>
      <c r="E645" t="s">
        <v>584</v>
      </c>
      <c r="F645" t="s">
        <v>111</v>
      </c>
      <c r="G645" t="s">
        <v>200</v>
      </c>
      <c r="H645" t="s">
        <v>201</v>
      </c>
      <c r="I645" t="s">
        <v>23</v>
      </c>
      <c r="J645" t="s">
        <v>114</v>
      </c>
      <c r="K645" t="s">
        <v>171</v>
      </c>
      <c r="L645" s="2">
        <v>211728.48</v>
      </c>
      <c r="M645">
        <v>8</v>
      </c>
      <c r="N645" s="3">
        <v>0.2</v>
      </c>
      <c r="O645" s="2">
        <v>148255.6</v>
      </c>
      <c r="P645" s="2">
        <v>63472.88</v>
      </c>
      <c r="Q645" t="s">
        <v>26</v>
      </c>
      <c r="R645" t="s">
        <v>55</v>
      </c>
    </row>
    <row r="646" spans="1:18" x14ac:dyDescent="0.3">
      <c r="A646" t="s">
        <v>1568</v>
      </c>
      <c r="B646" s="1">
        <v>45227</v>
      </c>
      <c r="C646" s="1" t="str">
        <f>TEXT(Table1[[#This Row],[Order Date]],"yyyy")</f>
        <v>2023</v>
      </c>
      <c r="D646" t="s">
        <v>1569</v>
      </c>
      <c r="E646" t="s">
        <v>100</v>
      </c>
      <c r="F646" t="s">
        <v>31</v>
      </c>
      <c r="G646" t="s">
        <v>32</v>
      </c>
      <c r="H646" t="s">
        <v>143</v>
      </c>
      <c r="I646" t="s">
        <v>34</v>
      </c>
      <c r="J646" t="s">
        <v>35</v>
      </c>
      <c r="K646" t="s">
        <v>820</v>
      </c>
      <c r="L646" s="2">
        <v>10241.959999999999</v>
      </c>
      <c r="M646">
        <v>14</v>
      </c>
      <c r="N646" s="3">
        <v>0.5</v>
      </c>
      <c r="O646" s="2">
        <v>18057.62</v>
      </c>
      <c r="P646" s="2">
        <v>-7815.66</v>
      </c>
      <c r="Q646" t="s">
        <v>47</v>
      </c>
      <c r="R646" t="s">
        <v>55</v>
      </c>
    </row>
    <row r="647" spans="1:18" x14ac:dyDescent="0.3">
      <c r="A647" t="s">
        <v>1570</v>
      </c>
      <c r="B647" s="1">
        <v>45287</v>
      </c>
      <c r="C647" s="1" t="str">
        <f>TEXT(Table1[[#This Row],[Order Date]],"yyyy")</f>
        <v>2023</v>
      </c>
      <c r="D647" t="s">
        <v>709</v>
      </c>
      <c r="E647" t="s">
        <v>840</v>
      </c>
      <c r="F647" t="s">
        <v>31</v>
      </c>
      <c r="G647" t="s">
        <v>65</v>
      </c>
      <c r="H647" t="s">
        <v>78</v>
      </c>
      <c r="I647" t="s">
        <v>34</v>
      </c>
      <c r="J647" t="s">
        <v>45</v>
      </c>
      <c r="K647" t="s">
        <v>1024</v>
      </c>
      <c r="L647" s="2">
        <v>1784.77</v>
      </c>
      <c r="M647">
        <v>2</v>
      </c>
      <c r="N647" s="3">
        <v>0.4</v>
      </c>
      <c r="O647" s="2">
        <v>2684.56</v>
      </c>
      <c r="P647" s="2">
        <v>-899.79</v>
      </c>
      <c r="Q647" t="s">
        <v>97</v>
      </c>
      <c r="R647" t="s">
        <v>55</v>
      </c>
    </row>
    <row r="648" spans="1:18" x14ac:dyDescent="0.3">
      <c r="A648" t="s">
        <v>1571</v>
      </c>
      <c r="B648" s="1">
        <v>44984</v>
      </c>
      <c r="C648" s="1" t="str">
        <f>TEXT(Table1[[#This Row],[Order Date]],"yyyy")</f>
        <v>2023</v>
      </c>
      <c r="D648" t="s">
        <v>1572</v>
      </c>
      <c r="E648" t="s">
        <v>590</v>
      </c>
      <c r="F648" t="s">
        <v>111</v>
      </c>
      <c r="G648" t="s">
        <v>169</v>
      </c>
      <c r="H648" t="s">
        <v>214</v>
      </c>
      <c r="I648" t="s">
        <v>34</v>
      </c>
      <c r="J648" t="s">
        <v>53</v>
      </c>
      <c r="K648" t="s">
        <v>411</v>
      </c>
      <c r="L648" s="2">
        <v>24611.48</v>
      </c>
      <c r="M648">
        <v>14</v>
      </c>
      <c r="N648" s="3">
        <v>0.3</v>
      </c>
      <c r="O648" s="2">
        <v>22071.42</v>
      </c>
      <c r="P648" s="2">
        <v>2540.06</v>
      </c>
      <c r="Q648" t="s">
        <v>26</v>
      </c>
      <c r="R648" t="s">
        <v>38</v>
      </c>
    </row>
    <row r="649" spans="1:18" x14ac:dyDescent="0.3">
      <c r="A649" t="s">
        <v>1573</v>
      </c>
      <c r="B649" s="1">
        <v>45587</v>
      </c>
      <c r="C649" s="1" t="str">
        <f>TEXT(Table1[[#This Row],[Order Date]],"yyyy")</f>
        <v>2024</v>
      </c>
      <c r="D649" t="s">
        <v>1429</v>
      </c>
      <c r="E649" t="s">
        <v>403</v>
      </c>
      <c r="F649" t="s">
        <v>31</v>
      </c>
      <c r="G649" t="s">
        <v>51</v>
      </c>
      <c r="H649" t="s">
        <v>52</v>
      </c>
      <c r="I649" t="s">
        <v>83</v>
      </c>
      <c r="J649" t="s">
        <v>119</v>
      </c>
      <c r="K649" t="s">
        <v>977</v>
      </c>
      <c r="L649" s="2">
        <v>31285.42</v>
      </c>
      <c r="M649">
        <v>2</v>
      </c>
      <c r="N649" s="3">
        <v>0.3</v>
      </c>
      <c r="O649" s="2">
        <v>31003.02</v>
      </c>
      <c r="P649" s="2">
        <v>282.39999999999998</v>
      </c>
      <c r="Q649" t="s">
        <v>74</v>
      </c>
      <c r="R649" t="s">
        <v>38</v>
      </c>
    </row>
    <row r="650" spans="1:18" x14ac:dyDescent="0.3">
      <c r="A650" t="s">
        <v>1574</v>
      </c>
      <c r="B650" s="1">
        <v>45285</v>
      </c>
      <c r="C650" s="1" t="str">
        <f>TEXT(Table1[[#This Row],[Order Date]],"yyyy")</f>
        <v>2023</v>
      </c>
      <c r="D650" t="s">
        <v>1575</v>
      </c>
      <c r="E650" t="s">
        <v>310</v>
      </c>
      <c r="F650" t="s">
        <v>31</v>
      </c>
      <c r="G650" t="s">
        <v>51</v>
      </c>
      <c r="H650" t="s">
        <v>52</v>
      </c>
      <c r="I650" t="s">
        <v>34</v>
      </c>
      <c r="J650" t="s">
        <v>53</v>
      </c>
      <c r="K650" t="s">
        <v>151</v>
      </c>
      <c r="L650" s="2">
        <v>13908.38</v>
      </c>
      <c r="M650">
        <v>12</v>
      </c>
      <c r="N650" s="3">
        <v>0.05</v>
      </c>
      <c r="O650" s="2">
        <v>8633.8799999999992</v>
      </c>
      <c r="P650" s="2">
        <v>5274.5</v>
      </c>
      <c r="Q650" t="s">
        <v>103</v>
      </c>
      <c r="R650" t="s">
        <v>38</v>
      </c>
    </row>
    <row r="651" spans="1:18" x14ac:dyDescent="0.3">
      <c r="A651" t="s">
        <v>1576</v>
      </c>
      <c r="B651" s="1">
        <v>44975</v>
      </c>
      <c r="C651" s="1" t="str">
        <f>TEXT(Table1[[#This Row],[Order Date]],"yyyy")</f>
        <v>2023</v>
      </c>
      <c r="D651" t="s">
        <v>1577</v>
      </c>
      <c r="E651" t="s">
        <v>445</v>
      </c>
      <c r="F651" t="s">
        <v>111</v>
      </c>
      <c r="G651" t="s">
        <v>169</v>
      </c>
      <c r="H651" t="s">
        <v>170</v>
      </c>
      <c r="I651" t="s">
        <v>34</v>
      </c>
      <c r="J651" t="s">
        <v>101</v>
      </c>
      <c r="K651" t="s">
        <v>429</v>
      </c>
      <c r="L651" s="2">
        <v>37506.410000000003</v>
      </c>
      <c r="M651">
        <v>14</v>
      </c>
      <c r="N651" s="3">
        <v>0.1</v>
      </c>
      <c r="O651" s="2">
        <v>26670.84</v>
      </c>
      <c r="P651" s="2">
        <v>10835.57</v>
      </c>
      <c r="Q651" t="s">
        <v>121</v>
      </c>
      <c r="R651" t="s">
        <v>55</v>
      </c>
    </row>
    <row r="652" spans="1:18" x14ac:dyDescent="0.3">
      <c r="A652" t="s">
        <v>1578</v>
      </c>
      <c r="B652" s="1">
        <v>44943</v>
      </c>
      <c r="C652" s="1" t="str">
        <f>TEXT(Table1[[#This Row],[Order Date]],"yyyy")</f>
        <v>2023</v>
      </c>
      <c r="D652" t="s">
        <v>1579</v>
      </c>
      <c r="E652" t="s">
        <v>306</v>
      </c>
      <c r="F652" t="s">
        <v>20</v>
      </c>
      <c r="G652" t="s">
        <v>21</v>
      </c>
      <c r="H652" t="s">
        <v>22</v>
      </c>
      <c r="I652" t="s">
        <v>83</v>
      </c>
      <c r="J652" t="s">
        <v>202</v>
      </c>
      <c r="K652" t="s">
        <v>203</v>
      </c>
      <c r="L652" s="2">
        <v>92473.79</v>
      </c>
      <c r="M652">
        <v>4</v>
      </c>
      <c r="N652" s="3">
        <v>0.15</v>
      </c>
      <c r="O652" s="2">
        <v>76329.399999999994</v>
      </c>
      <c r="P652" s="2">
        <v>16144.39</v>
      </c>
      <c r="Q652" t="s">
        <v>47</v>
      </c>
      <c r="R652" t="s">
        <v>55</v>
      </c>
    </row>
    <row r="653" spans="1:18" x14ac:dyDescent="0.3">
      <c r="A653" t="s">
        <v>1580</v>
      </c>
      <c r="B653" s="1">
        <v>45069</v>
      </c>
      <c r="C653" s="1" t="str">
        <f>TEXT(Table1[[#This Row],[Order Date]],"yyyy")</f>
        <v>2023</v>
      </c>
      <c r="D653" t="s">
        <v>1581</v>
      </c>
      <c r="E653" t="s">
        <v>326</v>
      </c>
      <c r="F653" t="s">
        <v>42</v>
      </c>
      <c r="G653" t="s">
        <v>90</v>
      </c>
      <c r="H653" t="s">
        <v>91</v>
      </c>
      <c r="I653" t="s">
        <v>23</v>
      </c>
      <c r="J653" t="s">
        <v>24</v>
      </c>
      <c r="K653" t="s">
        <v>581</v>
      </c>
      <c r="L653" s="2">
        <v>143624.46</v>
      </c>
      <c r="M653">
        <v>9</v>
      </c>
      <c r="N653" s="3">
        <v>0.2</v>
      </c>
      <c r="O653" s="2">
        <v>135851.94</v>
      </c>
      <c r="P653" s="2">
        <v>7772.52</v>
      </c>
      <c r="Q653" t="s">
        <v>103</v>
      </c>
      <c r="R653" t="s">
        <v>38</v>
      </c>
    </row>
    <row r="654" spans="1:18" x14ac:dyDescent="0.3">
      <c r="A654" t="s">
        <v>1582</v>
      </c>
      <c r="B654" s="1">
        <v>45475</v>
      </c>
      <c r="C654" s="1" t="str">
        <f>TEXT(Table1[[#This Row],[Order Date]],"yyyy")</f>
        <v>2024</v>
      </c>
      <c r="D654" t="s">
        <v>1583</v>
      </c>
      <c r="E654" t="s">
        <v>902</v>
      </c>
      <c r="F654" t="s">
        <v>111</v>
      </c>
      <c r="G654" t="s">
        <v>200</v>
      </c>
      <c r="H654" t="s">
        <v>363</v>
      </c>
      <c r="I654" t="s">
        <v>34</v>
      </c>
      <c r="J654" t="s">
        <v>35</v>
      </c>
      <c r="K654" t="s">
        <v>720</v>
      </c>
      <c r="L654" s="2">
        <v>15197.08</v>
      </c>
      <c r="M654">
        <v>15</v>
      </c>
      <c r="N654" s="3">
        <v>0.05</v>
      </c>
      <c r="O654" s="2">
        <v>12279.6</v>
      </c>
      <c r="P654" s="2">
        <v>2917.48</v>
      </c>
      <c r="Q654" t="s">
        <v>121</v>
      </c>
      <c r="R654" t="s">
        <v>55</v>
      </c>
    </row>
    <row r="655" spans="1:18" x14ac:dyDescent="0.3">
      <c r="A655" t="s">
        <v>1584</v>
      </c>
      <c r="B655" s="1">
        <v>45187</v>
      </c>
      <c r="C655" s="1" t="str">
        <f>TEXT(Table1[[#This Row],[Order Date]],"yyyy")</f>
        <v>2023</v>
      </c>
      <c r="D655" t="s">
        <v>413</v>
      </c>
      <c r="E655" t="s">
        <v>439</v>
      </c>
      <c r="F655" t="s">
        <v>31</v>
      </c>
      <c r="G655" t="s">
        <v>65</v>
      </c>
      <c r="H655" t="s">
        <v>78</v>
      </c>
      <c r="I655" t="s">
        <v>34</v>
      </c>
      <c r="J655" t="s">
        <v>53</v>
      </c>
      <c r="K655" t="s">
        <v>54</v>
      </c>
      <c r="L655" s="2">
        <v>4417.97</v>
      </c>
      <c r="M655">
        <v>3</v>
      </c>
      <c r="N655" s="3">
        <v>0.3</v>
      </c>
      <c r="O655" s="2">
        <v>4132.7700000000004</v>
      </c>
      <c r="P655" s="2">
        <v>285.2</v>
      </c>
      <c r="Q655" t="s">
        <v>37</v>
      </c>
      <c r="R655" t="s">
        <v>27</v>
      </c>
    </row>
    <row r="656" spans="1:18" x14ac:dyDescent="0.3">
      <c r="A656" t="s">
        <v>1585</v>
      </c>
      <c r="B656" s="1">
        <v>45631</v>
      </c>
      <c r="C656" s="1" t="str">
        <f>TEXT(Table1[[#This Row],[Order Date]],"yyyy")</f>
        <v>2024</v>
      </c>
      <c r="D656" t="s">
        <v>1321</v>
      </c>
      <c r="E656" t="s">
        <v>1586</v>
      </c>
      <c r="F656" t="s">
        <v>111</v>
      </c>
      <c r="G656" t="s">
        <v>112</v>
      </c>
      <c r="H656" t="s">
        <v>113</v>
      </c>
      <c r="I656" t="s">
        <v>34</v>
      </c>
      <c r="J656" t="s">
        <v>101</v>
      </c>
      <c r="K656" t="s">
        <v>207</v>
      </c>
      <c r="L656" s="2">
        <v>8969.3799999999992</v>
      </c>
      <c r="M656">
        <v>10</v>
      </c>
      <c r="N656" s="3">
        <v>0.5</v>
      </c>
      <c r="O656" s="2">
        <v>15044.1</v>
      </c>
      <c r="P656" s="2">
        <v>-6074.72</v>
      </c>
      <c r="Q656" t="s">
        <v>103</v>
      </c>
      <c r="R656" t="s">
        <v>38</v>
      </c>
    </row>
    <row r="657" spans="1:18" x14ac:dyDescent="0.3">
      <c r="A657" t="s">
        <v>1587</v>
      </c>
      <c r="B657" s="1">
        <v>45410</v>
      </c>
      <c r="C657" s="1" t="str">
        <f>TEXT(Table1[[#This Row],[Order Date]],"yyyy")</f>
        <v>2024</v>
      </c>
      <c r="D657" t="s">
        <v>1423</v>
      </c>
      <c r="E657" t="s">
        <v>336</v>
      </c>
      <c r="F657" t="s">
        <v>20</v>
      </c>
      <c r="G657" t="s">
        <v>179</v>
      </c>
      <c r="H657" t="s">
        <v>180</v>
      </c>
      <c r="I657" t="s">
        <v>23</v>
      </c>
      <c r="J657" t="s">
        <v>114</v>
      </c>
      <c r="K657" t="s">
        <v>147</v>
      </c>
      <c r="L657" s="2">
        <v>110686.85</v>
      </c>
      <c r="M657">
        <v>11</v>
      </c>
      <c r="N657" s="3">
        <v>0.3</v>
      </c>
      <c r="O657" s="2">
        <v>106679.65</v>
      </c>
      <c r="P657" s="2">
        <v>4007.2</v>
      </c>
      <c r="Q657" t="s">
        <v>121</v>
      </c>
      <c r="R657" t="s">
        <v>38</v>
      </c>
    </row>
    <row r="658" spans="1:18" x14ac:dyDescent="0.3">
      <c r="A658" t="s">
        <v>1588</v>
      </c>
      <c r="B658" s="1">
        <v>45343</v>
      </c>
      <c r="C658" s="1" t="str">
        <f>TEXT(Table1[[#This Row],[Order Date]],"yyyy")</f>
        <v>2024</v>
      </c>
      <c r="D658" t="s">
        <v>1589</v>
      </c>
      <c r="E658" t="s">
        <v>1412</v>
      </c>
      <c r="F658" t="s">
        <v>111</v>
      </c>
      <c r="G658" t="s">
        <v>169</v>
      </c>
      <c r="H658" t="s">
        <v>214</v>
      </c>
      <c r="I658" t="s">
        <v>83</v>
      </c>
      <c r="J658" t="s">
        <v>155</v>
      </c>
      <c r="K658" t="s">
        <v>391</v>
      </c>
      <c r="L658" s="2">
        <v>124134.69</v>
      </c>
      <c r="M658">
        <v>6</v>
      </c>
      <c r="N658" s="3">
        <v>0.5</v>
      </c>
      <c r="O658" s="2">
        <v>218111.58</v>
      </c>
      <c r="P658" s="2">
        <v>-93976.89</v>
      </c>
      <c r="Q658" t="s">
        <v>103</v>
      </c>
      <c r="R658" t="s">
        <v>27</v>
      </c>
    </row>
    <row r="659" spans="1:18" x14ac:dyDescent="0.3">
      <c r="A659" t="s">
        <v>1590</v>
      </c>
      <c r="B659" s="1">
        <v>45250</v>
      </c>
      <c r="C659" s="1" t="str">
        <f>TEXT(Table1[[#This Row],[Order Date]],"yyyy")</f>
        <v>2023</v>
      </c>
      <c r="D659" t="s">
        <v>1591</v>
      </c>
      <c r="E659" t="s">
        <v>1435</v>
      </c>
      <c r="F659" t="s">
        <v>20</v>
      </c>
      <c r="G659" t="s">
        <v>179</v>
      </c>
      <c r="H659" t="s">
        <v>180</v>
      </c>
      <c r="I659" t="s">
        <v>34</v>
      </c>
      <c r="J659" t="s">
        <v>101</v>
      </c>
      <c r="K659" t="s">
        <v>254</v>
      </c>
      <c r="L659" s="2">
        <v>3792.86</v>
      </c>
      <c r="M659">
        <v>9</v>
      </c>
      <c r="N659" s="3">
        <v>0.1</v>
      </c>
      <c r="O659" s="2">
        <v>2393.73</v>
      </c>
      <c r="P659" s="2">
        <v>1399.13</v>
      </c>
      <c r="Q659" t="s">
        <v>103</v>
      </c>
      <c r="R659" t="s">
        <v>55</v>
      </c>
    </row>
    <row r="660" spans="1:18" x14ac:dyDescent="0.3">
      <c r="A660" t="s">
        <v>1592</v>
      </c>
      <c r="B660" s="1">
        <v>45234</v>
      </c>
      <c r="C660" s="1" t="str">
        <f>TEXT(Table1[[#This Row],[Order Date]],"yyyy")</f>
        <v>2023</v>
      </c>
      <c r="D660" t="s">
        <v>1593</v>
      </c>
      <c r="E660" t="s">
        <v>1139</v>
      </c>
      <c r="F660" t="s">
        <v>42</v>
      </c>
      <c r="G660" t="s">
        <v>43</v>
      </c>
      <c r="H660" t="s">
        <v>44</v>
      </c>
      <c r="I660" t="s">
        <v>23</v>
      </c>
      <c r="J660" t="s">
        <v>134</v>
      </c>
      <c r="K660" t="s">
        <v>139</v>
      </c>
      <c r="L660" s="2">
        <v>171739.69</v>
      </c>
      <c r="M660">
        <v>9</v>
      </c>
      <c r="N660" s="3">
        <v>0.3</v>
      </c>
      <c r="O660" s="2">
        <v>171550.17</v>
      </c>
      <c r="P660" s="2">
        <v>189.52</v>
      </c>
      <c r="Q660" t="s">
        <v>37</v>
      </c>
      <c r="R660" t="s">
        <v>27</v>
      </c>
    </row>
    <row r="661" spans="1:18" x14ac:dyDescent="0.3">
      <c r="A661" t="s">
        <v>1594</v>
      </c>
      <c r="B661" s="1">
        <v>45200</v>
      </c>
      <c r="C661" s="1" t="str">
        <f>TEXT(Table1[[#This Row],[Order Date]],"yyyy")</f>
        <v>2023</v>
      </c>
      <c r="D661" t="s">
        <v>1257</v>
      </c>
      <c r="E661" t="s">
        <v>795</v>
      </c>
      <c r="F661" t="s">
        <v>42</v>
      </c>
      <c r="G661" t="s">
        <v>90</v>
      </c>
      <c r="H661" t="s">
        <v>91</v>
      </c>
      <c r="I661" t="s">
        <v>23</v>
      </c>
      <c r="J661" t="s">
        <v>24</v>
      </c>
      <c r="K661" t="s">
        <v>433</v>
      </c>
      <c r="L661" s="2">
        <v>30300.98</v>
      </c>
      <c r="M661">
        <v>2</v>
      </c>
      <c r="N661" s="3">
        <v>0.3</v>
      </c>
      <c r="O661" s="2">
        <v>25246.92</v>
      </c>
      <c r="P661" s="2">
        <v>5054.0600000000004</v>
      </c>
      <c r="Q661" t="s">
        <v>86</v>
      </c>
      <c r="R661" t="s">
        <v>27</v>
      </c>
    </row>
    <row r="662" spans="1:18" x14ac:dyDescent="0.3">
      <c r="A662" t="s">
        <v>1595</v>
      </c>
      <c r="B662" s="1">
        <v>45074</v>
      </c>
      <c r="C662" s="1" t="str">
        <f>TEXT(Table1[[#This Row],[Order Date]],"yyyy")</f>
        <v>2023</v>
      </c>
      <c r="D662" t="s">
        <v>1245</v>
      </c>
      <c r="E662" t="s">
        <v>763</v>
      </c>
      <c r="F662" t="s">
        <v>31</v>
      </c>
      <c r="G662" t="s">
        <v>65</v>
      </c>
      <c r="H662" t="s">
        <v>78</v>
      </c>
      <c r="I662" t="s">
        <v>23</v>
      </c>
      <c r="J662" t="s">
        <v>134</v>
      </c>
      <c r="K662" t="s">
        <v>466</v>
      </c>
      <c r="L662" s="2">
        <v>30361.08</v>
      </c>
      <c r="M662">
        <v>10</v>
      </c>
      <c r="N662" s="3">
        <v>0.15</v>
      </c>
      <c r="O662" s="2">
        <v>25407.200000000001</v>
      </c>
      <c r="P662" s="2">
        <v>4953.88</v>
      </c>
      <c r="Q662" t="s">
        <v>103</v>
      </c>
      <c r="R662" t="s">
        <v>27</v>
      </c>
    </row>
    <row r="663" spans="1:18" x14ac:dyDescent="0.3">
      <c r="A663" t="s">
        <v>1596</v>
      </c>
      <c r="B663" s="1">
        <v>45224</v>
      </c>
      <c r="C663" s="1" t="str">
        <f>TEXT(Table1[[#This Row],[Order Date]],"yyyy")</f>
        <v>2023</v>
      </c>
      <c r="D663" t="s">
        <v>386</v>
      </c>
      <c r="E663" t="s">
        <v>713</v>
      </c>
      <c r="F663" t="s">
        <v>20</v>
      </c>
      <c r="G663" t="s">
        <v>179</v>
      </c>
      <c r="H663" t="s">
        <v>180</v>
      </c>
      <c r="I663" t="s">
        <v>83</v>
      </c>
      <c r="J663" t="s">
        <v>119</v>
      </c>
      <c r="K663" t="s">
        <v>215</v>
      </c>
      <c r="L663" s="2">
        <v>112111.81</v>
      </c>
      <c r="M663">
        <v>4</v>
      </c>
      <c r="N663" s="3">
        <v>0.3</v>
      </c>
      <c r="O663" s="2">
        <v>113458.16</v>
      </c>
      <c r="P663" s="2">
        <v>-1346.35</v>
      </c>
      <c r="Q663" t="s">
        <v>103</v>
      </c>
      <c r="R663" t="s">
        <v>55</v>
      </c>
    </row>
    <row r="664" spans="1:18" x14ac:dyDescent="0.3">
      <c r="A664" t="s">
        <v>1597</v>
      </c>
      <c r="B664" s="1">
        <v>45542</v>
      </c>
      <c r="C664" s="1" t="str">
        <f>TEXT(Table1[[#This Row],[Order Date]],"yyyy")</f>
        <v>2024</v>
      </c>
      <c r="D664" t="s">
        <v>1598</v>
      </c>
      <c r="E664" t="s">
        <v>652</v>
      </c>
      <c r="F664" t="s">
        <v>111</v>
      </c>
      <c r="G664" t="s">
        <v>112</v>
      </c>
      <c r="H664" t="s">
        <v>113</v>
      </c>
      <c r="I664" t="s">
        <v>23</v>
      </c>
      <c r="J664" t="s">
        <v>134</v>
      </c>
      <c r="K664" t="s">
        <v>135</v>
      </c>
      <c r="L664" s="2">
        <v>116724.61</v>
      </c>
      <c r="M664">
        <v>6</v>
      </c>
      <c r="N664" s="3">
        <v>0.3</v>
      </c>
      <c r="O664" s="2">
        <v>100041</v>
      </c>
      <c r="P664" s="2">
        <v>16683.61</v>
      </c>
      <c r="Q664" t="s">
        <v>103</v>
      </c>
      <c r="R664" t="s">
        <v>55</v>
      </c>
    </row>
    <row r="665" spans="1:18" x14ac:dyDescent="0.3">
      <c r="A665" t="s">
        <v>1599</v>
      </c>
      <c r="B665" s="1">
        <v>45199</v>
      </c>
      <c r="C665" s="1" t="str">
        <f>TEXT(Table1[[#This Row],[Order Date]],"yyyy")</f>
        <v>2023</v>
      </c>
      <c r="D665" t="s">
        <v>892</v>
      </c>
      <c r="E665" t="s">
        <v>655</v>
      </c>
      <c r="F665" t="s">
        <v>111</v>
      </c>
      <c r="G665" t="s">
        <v>169</v>
      </c>
      <c r="H665" t="s">
        <v>170</v>
      </c>
      <c r="I665" t="s">
        <v>34</v>
      </c>
      <c r="J665" t="s">
        <v>101</v>
      </c>
      <c r="K665" t="s">
        <v>533</v>
      </c>
      <c r="L665" s="2">
        <v>15444.41</v>
      </c>
      <c r="M665">
        <v>7</v>
      </c>
      <c r="N665" s="3">
        <v>0.3</v>
      </c>
      <c r="O665" s="2">
        <v>13584.83</v>
      </c>
      <c r="P665" s="2">
        <v>1859.58</v>
      </c>
      <c r="Q665" t="s">
        <v>121</v>
      </c>
      <c r="R665" t="s">
        <v>55</v>
      </c>
    </row>
    <row r="666" spans="1:18" x14ac:dyDescent="0.3">
      <c r="A666" t="s">
        <v>1600</v>
      </c>
      <c r="B666" s="1">
        <v>44935</v>
      </c>
      <c r="C666" s="1" t="str">
        <f>TEXT(Table1[[#This Row],[Order Date]],"yyyy")</f>
        <v>2023</v>
      </c>
      <c r="D666" t="s">
        <v>876</v>
      </c>
      <c r="E666" t="s">
        <v>377</v>
      </c>
      <c r="F666" t="s">
        <v>31</v>
      </c>
      <c r="G666" t="s">
        <v>65</v>
      </c>
      <c r="H666" t="s">
        <v>66</v>
      </c>
      <c r="I666" t="s">
        <v>23</v>
      </c>
      <c r="J666" t="s">
        <v>24</v>
      </c>
      <c r="K666" t="s">
        <v>581</v>
      </c>
      <c r="L666" s="2">
        <v>157071.57999999999</v>
      </c>
      <c r="M666">
        <v>14</v>
      </c>
      <c r="N666" s="3">
        <v>0</v>
      </c>
      <c r="O666" s="2">
        <v>99830.080000000002</v>
      </c>
      <c r="P666" s="2">
        <v>57241.5</v>
      </c>
      <c r="Q666" t="s">
        <v>74</v>
      </c>
      <c r="R666" t="s">
        <v>27</v>
      </c>
    </row>
    <row r="667" spans="1:18" x14ac:dyDescent="0.3">
      <c r="A667" t="s">
        <v>1601</v>
      </c>
      <c r="B667" s="1">
        <v>45613</v>
      </c>
      <c r="C667" s="1" t="str">
        <f>TEXT(Table1[[#This Row],[Order Date]],"yyyy")</f>
        <v>2024</v>
      </c>
      <c r="D667" t="s">
        <v>1602</v>
      </c>
      <c r="E667" t="s">
        <v>688</v>
      </c>
      <c r="F667" t="s">
        <v>111</v>
      </c>
      <c r="G667" t="s">
        <v>200</v>
      </c>
      <c r="H667" t="s">
        <v>201</v>
      </c>
      <c r="I667" t="s">
        <v>34</v>
      </c>
      <c r="J667" t="s">
        <v>35</v>
      </c>
      <c r="K667" t="s">
        <v>515</v>
      </c>
      <c r="L667" s="2">
        <v>35973.79</v>
      </c>
      <c r="M667">
        <v>14</v>
      </c>
      <c r="N667" s="3">
        <v>0.1</v>
      </c>
      <c r="O667" s="2">
        <v>23887.919999999998</v>
      </c>
      <c r="P667" s="2">
        <v>12085.87</v>
      </c>
      <c r="Q667" t="s">
        <v>121</v>
      </c>
      <c r="R667" t="s">
        <v>27</v>
      </c>
    </row>
    <row r="668" spans="1:18" x14ac:dyDescent="0.3">
      <c r="A668" t="s">
        <v>1603</v>
      </c>
      <c r="B668" s="1">
        <v>45020</v>
      </c>
      <c r="C668" s="1" t="str">
        <f>TEXT(Table1[[#This Row],[Order Date]],"yyyy")</f>
        <v>2023</v>
      </c>
      <c r="D668" t="s">
        <v>1452</v>
      </c>
      <c r="E668" t="s">
        <v>738</v>
      </c>
      <c r="F668" t="s">
        <v>42</v>
      </c>
      <c r="G668" t="s">
        <v>71</v>
      </c>
      <c r="H668" t="s">
        <v>72</v>
      </c>
      <c r="I668" t="s">
        <v>83</v>
      </c>
      <c r="J668" t="s">
        <v>84</v>
      </c>
      <c r="K668" t="s">
        <v>470</v>
      </c>
      <c r="L668" s="2">
        <v>194535</v>
      </c>
      <c r="M668">
        <v>6</v>
      </c>
      <c r="N668" s="3">
        <v>0</v>
      </c>
      <c r="O668" s="2">
        <v>108802.86</v>
      </c>
      <c r="P668" s="2">
        <v>85732.14</v>
      </c>
      <c r="Q668" t="s">
        <v>97</v>
      </c>
      <c r="R668" t="s">
        <v>55</v>
      </c>
    </row>
    <row r="669" spans="1:18" x14ac:dyDescent="0.3">
      <c r="A669" t="s">
        <v>1604</v>
      </c>
      <c r="B669" s="1">
        <v>45440</v>
      </c>
      <c r="C669" s="1" t="str">
        <f>TEXT(Table1[[#This Row],[Order Date]],"yyyy")</f>
        <v>2024</v>
      </c>
      <c r="D669" t="s">
        <v>1605</v>
      </c>
      <c r="E669" t="s">
        <v>278</v>
      </c>
      <c r="F669" t="s">
        <v>20</v>
      </c>
      <c r="G669" t="s">
        <v>21</v>
      </c>
      <c r="H669" t="s">
        <v>22</v>
      </c>
      <c r="I669" t="s">
        <v>34</v>
      </c>
      <c r="J669" t="s">
        <v>45</v>
      </c>
      <c r="K669" t="s">
        <v>1024</v>
      </c>
      <c r="L669" s="2">
        <v>9056.59</v>
      </c>
      <c r="M669">
        <v>9</v>
      </c>
      <c r="N669" s="3">
        <v>0.3</v>
      </c>
      <c r="O669" s="2">
        <v>9056.7900000000009</v>
      </c>
      <c r="P669" s="2">
        <v>-0.2</v>
      </c>
      <c r="Q669" t="s">
        <v>74</v>
      </c>
      <c r="R669" t="s">
        <v>38</v>
      </c>
    </row>
    <row r="670" spans="1:18" x14ac:dyDescent="0.3">
      <c r="A670" t="s">
        <v>1606</v>
      </c>
      <c r="B670" s="1">
        <v>45094</v>
      </c>
      <c r="C670" s="1" t="str">
        <f>TEXT(Table1[[#This Row],[Order Date]],"yyyy")</f>
        <v>2023</v>
      </c>
      <c r="D670" t="s">
        <v>1304</v>
      </c>
      <c r="E670" t="s">
        <v>1458</v>
      </c>
      <c r="F670" t="s">
        <v>111</v>
      </c>
      <c r="G670" t="s">
        <v>200</v>
      </c>
      <c r="H670" t="s">
        <v>201</v>
      </c>
      <c r="I670" t="s">
        <v>83</v>
      </c>
      <c r="J670" t="s">
        <v>84</v>
      </c>
      <c r="K670" t="s">
        <v>939</v>
      </c>
      <c r="L670" s="2">
        <v>148653.98000000001</v>
      </c>
      <c r="M670">
        <v>11</v>
      </c>
      <c r="N670" s="3">
        <v>0</v>
      </c>
      <c r="O670" s="2">
        <v>89977.14</v>
      </c>
      <c r="P670" s="2">
        <v>58676.84</v>
      </c>
      <c r="Q670" t="s">
        <v>97</v>
      </c>
      <c r="R670" t="s">
        <v>38</v>
      </c>
    </row>
    <row r="671" spans="1:18" x14ac:dyDescent="0.3">
      <c r="A671" t="s">
        <v>1607</v>
      </c>
      <c r="B671" s="1">
        <v>45622</v>
      </c>
      <c r="C671" s="1" t="str">
        <f>TEXT(Table1[[#This Row],[Order Date]],"yyyy")</f>
        <v>2024</v>
      </c>
      <c r="D671" t="s">
        <v>76</v>
      </c>
      <c r="E671" t="s">
        <v>268</v>
      </c>
      <c r="F671" t="s">
        <v>111</v>
      </c>
      <c r="G671" t="s">
        <v>200</v>
      </c>
      <c r="H671" t="s">
        <v>363</v>
      </c>
      <c r="I671" t="s">
        <v>83</v>
      </c>
      <c r="J671" t="s">
        <v>155</v>
      </c>
      <c r="K671" t="s">
        <v>391</v>
      </c>
      <c r="L671" s="2">
        <v>586352.80000000005</v>
      </c>
      <c r="M671">
        <v>15</v>
      </c>
      <c r="N671" s="3">
        <v>0.2</v>
      </c>
      <c r="O671" s="2">
        <v>478329.75</v>
      </c>
      <c r="P671" s="2">
        <v>108023.05</v>
      </c>
      <c r="Q671" t="s">
        <v>37</v>
      </c>
      <c r="R671" t="s">
        <v>27</v>
      </c>
    </row>
    <row r="672" spans="1:18" x14ac:dyDescent="0.3">
      <c r="A672" t="s">
        <v>1608</v>
      </c>
      <c r="B672" s="1">
        <v>45604</v>
      </c>
      <c r="C672" s="1" t="str">
        <f>TEXT(Table1[[#This Row],[Order Date]],"yyyy")</f>
        <v>2024</v>
      </c>
      <c r="D672" t="s">
        <v>1175</v>
      </c>
      <c r="E672" t="s">
        <v>647</v>
      </c>
      <c r="F672" t="s">
        <v>20</v>
      </c>
      <c r="G672" t="s">
        <v>21</v>
      </c>
      <c r="H672" t="s">
        <v>22</v>
      </c>
      <c r="I672" t="s">
        <v>23</v>
      </c>
      <c r="J672" t="s">
        <v>114</v>
      </c>
      <c r="K672" t="s">
        <v>275</v>
      </c>
      <c r="L672" s="2">
        <v>21084.07</v>
      </c>
      <c r="M672">
        <v>7</v>
      </c>
      <c r="N672" s="3">
        <v>0.4</v>
      </c>
      <c r="O672" s="2">
        <v>30025.52</v>
      </c>
      <c r="P672" s="2">
        <v>-8941.4500000000007</v>
      </c>
      <c r="Q672" t="s">
        <v>103</v>
      </c>
      <c r="R672" t="s">
        <v>27</v>
      </c>
    </row>
    <row r="673" spans="1:18" x14ac:dyDescent="0.3">
      <c r="A673" t="s">
        <v>1609</v>
      </c>
      <c r="B673" s="1">
        <v>45520</v>
      </c>
      <c r="C673" s="1" t="str">
        <f>TEXT(Table1[[#This Row],[Order Date]],"yyyy")</f>
        <v>2024</v>
      </c>
      <c r="D673" t="s">
        <v>1610</v>
      </c>
      <c r="E673" t="s">
        <v>133</v>
      </c>
      <c r="F673" t="s">
        <v>20</v>
      </c>
      <c r="G673" t="s">
        <v>21</v>
      </c>
      <c r="H673" t="s">
        <v>22</v>
      </c>
      <c r="I673" t="s">
        <v>83</v>
      </c>
      <c r="J673" t="s">
        <v>202</v>
      </c>
      <c r="K673" t="s">
        <v>231</v>
      </c>
      <c r="L673" s="2">
        <v>221592.24</v>
      </c>
      <c r="M673">
        <v>10</v>
      </c>
      <c r="N673" s="3">
        <v>0.5</v>
      </c>
      <c r="O673" s="2">
        <v>387356.8</v>
      </c>
      <c r="P673" s="2">
        <v>-165764.56</v>
      </c>
      <c r="Q673" t="s">
        <v>121</v>
      </c>
      <c r="R673" t="s">
        <v>55</v>
      </c>
    </row>
    <row r="674" spans="1:18" x14ac:dyDescent="0.3">
      <c r="A674" t="s">
        <v>1611</v>
      </c>
      <c r="B674" s="1">
        <v>45211</v>
      </c>
      <c r="C674" s="1" t="str">
        <f>TEXT(Table1[[#This Row],[Order Date]],"yyyy")</f>
        <v>2023</v>
      </c>
      <c r="D674" t="s">
        <v>296</v>
      </c>
      <c r="E674" t="s">
        <v>910</v>
      </c>
      <c r="F674" t="s">
        <v>20</v>
      </c>
      <c r="G674" t="s">
        <v>21</v>
      </c>
      <c r="H674" t="s">
        <v>22</v>
      </c>
      <c r="I674" t="s">
        <v>83</v>
      </c>
      <c r="J674" t="s">
        <v>155</v>
      </c>
      <c r="K674" t="s">
        <v>1005</v>
      </c>
      <c r="L674" s="2">
        <v>241654.54</v>
      </c>
      <c r="M674">
        <v>12</v>
      </c>
      <c r="N674" s="3">
        <v>0.1</v>
      </c>
      <c r="O674" s="2">
        <v>186533.4</v>
      </c>
      <c r="P674" s="2">
        <v>55121.14</v>
      </c>
      <c r="Q674" t="s">
        <v>26</v>
      </c>
      <c r="R674" t="s">
        <v>55</v>
      </c>
    </row>
    <row r="675" spans="1:18" x14ac:dyDescent="0.3">
      <c r="A675" t="s">
        <v>1612</v>
      </c>
      <c r="B675" s="1">
        <v>45637</v>
      </c>
      <c r="C675" s="1" t="str">
        <f>TEXT(Table1[[#This Row],[Order Date]],"yyyy")</f>
        <v>2024</v>
      </c>
      <c r="D675" t="s">
        <v>1613</v>
      </c>
      <c r="E675" t="s">
        <v>1277</v>
      </c>
      <c r="F675" t="s">
        <v>42</v>
      </c>
      <c r="G675" t="s">
        <v>43</v>
      </c>
      <c r="H675" t="s">
        <v>44</v>
      </c>
      <c r="I675" t="s">
        <v>34</v>
      </c>
      <c r="J675" t="s">
        <v>45</v>
      </c>
      <c r="K675" t="s">
        <v>546</v>
      </c>
      <c r="L675" s="2">
        <v>10548.77</v>
      </c>
      <c r="M675">
        <v>14</v>
      </c>
      <c r="N675" s="3">
        <v>0.4</v>
      </c>
      <c r="O675" s="2">
        <v>15032.22</v>
      </c>
      <c r="P675" s="2">
        <v>-4483.45</v>
      </c>
      <c r="Q675" t="s">
        <v>74</v>
      </c>
      <c r="R675" t="s">
        <v>38</v>
      </c>
    </row>
    <row r="676" spans="1:18" x14ac:dyDescent="0.3">
      <c r="A676" t="s">
        <v>1614</v>
      </c>
      <c r="B676" s="1">
        <v>45596</v>
      </c>
      <c r="C676" s="1" t="str">
        <f>TEXT(Table1[[#This Row],[Order Date]],"yyyy")</f>
        <v>2024</v>
      </c>
      <c r="D676" t="s">
        <v>296</v>
      </c>
      <c r="E676" t="s">
        <v>1615</v>
      </c>
      <c r="F676" t="s">
        <v>111</v>
      </c>
      <c r="G676" t="s">
        <v>169</v>
      </c>
      <c r="H676" t="s">
        <v>170</v>
      </c>
      <c r="I676" t="s">
        <v>83</v>
      </c>
      <c r="J676" t="s">
        <v>84</v>
      </c>
      <c r="K676" t="s">
        <v>181</v>
      </c>
      <c r="L676" s="2">
        <v>288823.83</v>
      </c>
      <c r="M676">
        <v>12</v>
      </c>
      <c r="N676" s="3">
        <v>0.15</v>
      </c>
      <c r="O676" s="2">
        <v>204637.08</v>
      </c>
      <c r="P676" s="2">
        <v>84186.75</v>
      </c>
      <c r="Q676" t="s">
        <v>47</v>
      </c>
      <c r="R676" t="s">
        <v>55</v>
      </c>
    </row>
    <row r="677" spans="1:18" x14ac:dyDescent="0.3">
      <c r="A677" t="s">
        <v>1616</v>
      </c>
      <c r="B677" s="1">
        <v>45086</v>
      </c>
      <c r="C677" s="1" t="str">
        <f>TEXT(Table1[[#This Row],[Order Date]],"yyyy")</f>
        <v>2023</v>
      </c>
      <c r="D677" t="s">
        <v>1617</v>
      </c>
      <c r="E677" t="s">
        <v>50</v>
      </c>
      <c r="F677" t="s">
        <v>42</v>
      </c>
      <c r="G677" t="s">
        <v>43</v>
      </c>
      <c r="H677" t="s">
        <v>44</v>
      </c>
      <c r="I677" t="s">
        <v>83</v>
      </c>
      <c r="J677" t="s">
        <v>155</v>
      </c>
      <c r="K677" t="s">
        <v>777</v>
      </c>
      <c r="L677" s="2">
        <v>207325.92</v>
      </c>
      <c r="M677">
        <v>13</v>
      </c>
      <c r="N677" s="3">
        <v>0.3</v>
      </c>
      <c r="O677" s="2">
        <v>172508.83</v>
      </c>
      <c r="P677" s="2">
        <v>34817.089999999997</v>
      </c>
      <c r="Q677" t="s">
        <v>97</v>
      </c>
      <c r="R677" t="s">
        <v>55</v>
      </c>
    </row>
    <row r="678" spans="1:18" x14ac:dyDescent="0.3">
      <c r="A678" t="s">
        <v>1618</v>
      </c>
      <c r="B678" s="1">
        <v>45379</v>
      </c>
      <c r="C678" s="1" t="str">
        <f>TEXT(Table1[[#This Row],[Order Date]],"yyyy")</f>
        <v>2024</v>
      </c>
      <c r="D678" t="s">
        <v>221</v>
      </c>
      <c r="E678" t="s">
        <v>828</v>
      </c>
      <c r="F678" t="s">
        <v>31</v>
      </c>
      <c r="G678" t="s">
        <v>65</v>
      </c>
      <c r="H678" t="s">
        <v>78</v>
      </c>
      <c r="I678" t="s">
        <v>83</v>
      </c>
      <c r="J678" t="s">
        <v>119</v>
      </c>
      <c r="K678" t="s">
        <v>977</v>
      </c>
      <c r="L678" s="2">
        <v>216496.28</v>
      </c>
      <c r="M678">
        <v>9</v>
      </c>
      <c r="N678" s="3">
        <v>0.4</v>
      </c>
      <c r="O678" s="2">
        <v>321865.28999999998</v>
      </c>
      <c r="P678" s="2">
        <v>-105369.01</v>
      </c>
      <c r="Q678" t="s">
        <v>37</v>
      </c>
      <c r="R678" t="s">
        <v>38</v>
      </c>
    </row>
    <row r="679" spans="1:18" x14ac:dyDescent="0.3">
      <c r="A679" t="s">
        <v>1619</v>
      </c>
      <c r="B679" s="1">
        <v>45650</v>
      </c>
      <c r="C679" s="1" t="str">
        <f>TEXT(Table1[[#This Row],[Order Date]],"yyyy")</f>
        <v>2024</v>
      </c>
      <c r="D679" t="s">
        <v>1214</v>
      </c>
      <c r="E679" t="s">
        <v>432</v>
      </c>
      <c r="F679" t="s">
        <v>42</v>
      </c>
      <c r="G679" t="s">
        <v>71</v>
      </c>
      <c r="H679" t="s">
        <v>72</v>
      </c>
      <c r="I679" t="s">
        <v>34</v>
      </c>
      <c r="J679" t="s">
        <v>45</v>
      </c>
      <c r="K679" t="s">
        <v>223</v>
      </c>
      <c r="L679" s="2">
        <v>2837.52</v>
      </c>
      <c r="M679">
        <v>7</v>
      </c>
      <c r="N679" s="3">
        <v>0.5</v>
      </c>
      <c r="O679" s="2">
        <v>5117.42</v>
      </c>
      <c r="P679" s="2">
        <v>-2279.9</v>
      </c>
      <c r="Q679" t="s">
        <v>47</v>
      </c>
      <c r="R679" t="s">
        <v>38</v>
      </c>
    </row>
    <row r="680" spans="1:18" x14ac:dyDescent="0.3">
      <c r="A680" t="s">
        <v>1620</v>
      </c>
      <c r="B680" s="1">
        <v>45220</v>
      </c>
      <c r="C680" s="1" t="str">
        <f>TEXT(Table1[[#This Row],[Order Date]],"yyyy")</f>
        <v>2023</v>
      </c>
      <c r="D680" t="s">
        <v>1621</v>
      </c>
      <c r="E680" t="s">
        <v>58</v>
      </c>
      <c r="F680" t="s">
        <v>20</v>
      </c>
      <c r="G680" t="s">
        <v>160</v>
      </c>
      <c r="H680" t="s">
        <v>161</v>
      </c>
      <c r="I680" t="s">
        <v>34</v>
      </c>
      <c r="J680" t="s">
        <v>53</v>
      </c>
      <c r="K680" t="s">
        <v>620</v>
      </c>
      <c r="L680" s="2">
        <v>11986.3</v>
      </c>
      <c r="M680">
        <v>15</v>
      </c>
      <c r="N680" s="3">
        <v>0.05</v>
      </c>
      <c r="O680" s="2">
        <v>9594.15</v>
      </c>
      <c r="P680" s="2">
        <v>2392.15</v>
      </c>
      <c r="Q680" t="s">
        <v>97</v>
      </c>
      <c r="R680" t="s">
        <v>55</v>
      </c>
    </row>
    <row r="681" spans="1:18" x14ac:dyDescent="0.3">
      <c r="A681" t="s">
        <v>1622</v>
      </c>
      <c r="B681" s="1">
        <v>45204</v>
      </c>
      <c r="C681" s="1" t="str">
        <f>TEXT(Table1[[#This Row],[Order Date]],"yyyy")</f>
        <v>2023</v>
      </c>
      <c r="D681" t="s">
        <v>225</v>
      </c>
      <c r="E681" t="s">
        <v>253</v>
      </c>
      <c r="F681" t="s">
        <v>111</v>
      </c>
      <c r="G681" t="s">
        <v>169</v>
      </c>
      <c r="H681" t="s">
        <v>214</v>
      </c>
      <c r="I681" t="s">
        <v>83</v>
      </c>
      <c r="J681" t="s">
        <v>155</v>
      </c>
      <c r="K681" t="s">
        <v>156</v>
      </c>
      <c r="L681" s="2">
        <v>117937.76</v>
      </c>
      <c r="M681">
        <v>8</v>
      </c>
      <c r="N681" s="3">
        <v>0.05</v>
      </c>
      <c r="O681" s="2">
        <v>79235.360000000001</v>
      </c>
      <c r="P681" s="2">
        <v>38702.400000000001</v>
      </c>
      <c r="Q681" t="s">
        <v>97</v>
      </c>
      <c r="R681" t="s">
        <v>38</v>
      </c>
    </row>
    <row r="682" spans="1:18" x14ac:dyDescent="0.3">
      <c r="A682" t="s">
        <v>1623</v>
      </c>
      <c r="B682" s="1">
        <v>45279</v>
      </c>
      <c r="C682" s="1" t="str">
        <f>TEXT(Table1[[#This Row],[Order Date]],"yyyy")</f>
        <v>2023</v>
      </c>
      <c r="D682" t="s">
        <v>1190</v>
      </c>
      <c r="E682" t="s">
        <v>1624</v>
      </c>
      <c r="F682" t="s">
        <v>31</v>
      </c>
      <c r="G682" t="s">
        <v>51</v>
      </c>
      <c r="H682" t="s">
        <v>52</v>
      </c>
      <c r="I682" t="s">
        <v>34</v>
      </c>
      <c r="J682" t="s">
        <v>53</v>
      </c>
      <c r="K682" t="s">
        <v>79</v>
      </c>
      <c r="L682" s="2">
        <v>9985.5300000000007</v>
      </c>
      <c r="M682">
        <v>9</v>
      </c>
      <c r="N682" s="3">
        <v>0.1</v>
      </c>
      <c r="O682" s="2">
        <v>8414.91</v>
      </c>
      <c r="P682" s="2">
        <v>1570.62</v>
      </c>
      <c r="Q682" t="s">
        <v>97</v>
      </c>
      <c r="R682" t="s">
        <v>38</v>
      </c>
    </row>
    <row r="683" spans="1:18" x14ac:dyDescent="0.3">
      <c r="A683" t="s">
        <v>1625</v>
      </c>
      <c r="B683" s="1">
        <v>45611</v>
      </c>
      <c r="C683" s="1" t="str">
        <f>TEXT(Table1[[#This Row],[Order Date]],"yyyy")</f>
        <v>2024</v>
      </c>
      <c r="D683" t="s">
        <v>1626</v>
      </c>
      <c r="E683" t="s">
        <v>189</v>
      </c>
      <c r="F683" t="s">
        <v>31</v>
      </c>
      <c r="G683" t="s">
        <v>65</v>
      </c>
      <c r="H683" t="s">
        <v>66</v>
      </c>
      <c r="I683" t="s">
        <v>34</v>
      </c>
      <c r="J683" t="s">
        <v>35</v>
      </c>
      <c r="K683" t="s">
        <v>720</v>
      </c>
      <c r="L683" s="2">
        <v>5551.93</v>
      </c>
      <c r="M683">
        <v>4</v>
      </c>
      <c r="N683" s="3">
        <v>0.15</v>
      </c>
      <c r="O683" s="2">
        <v>3794.16</v>
      </c>
      <c r="P683" s="2">
        <v>1757.77</v>
      </c>
      <c r="Q683" t="s">
        <v>121</v>
      </c>
      <c r="R683" t="s">
        <v>27</v>
      </c>
    </row>
    <row r="684" spans="1:18" x14ac:dyDescent="0.3">
      <c r="A684" t="s">
        <v>1627</v>
      </c>
      <c r="B684" s="1">
        <v>45066</v>
      </c>
      <c r="C684" s="1" t="str">
        <f>TEXT(Table1[[#This Row],[Order Date]],"yyyy")</f>
        <v>2023</v>
      </c>
      <c r="D684" t="s">
        <v>1628</v>
      </c>
      <c r="E684" t="s">
        <v>159</v>
      </c>
      <c r="F684" t="s">
        <v>31</v>
      </c>
      <c r="G684" t="s">
        <v>65</v>
      </c>
      <c r="H684" t="s">
        <v>78</v>
      </c>
      <c r="I684" t="s">
        <v>83</v>
      </c>
      <c r="J684" t="s">
        <v>119</v>
      </c>
      <c r="K684" t="s">
        <v>120</v>
      </c>
      <c r="L684" s="2">
        <v>206140.07</v>
      </c>
      <c r="M684">
        <v>9</v>
      </c>
      <c r="N684" s="3">
        <v>0.3</v>
      </c>
      <c r="O684" s="2">
        <v>219021.75</v>
      </c>
      <c r="P684" s="2">
        <v>-12881.68</v>
      </c>
      <c r="Q684" t="s">
        <v>97</v>
      </c>
      <c r="R684" t="s">
        <v>27</v>
      </c>
    </row>
    <row r="685" spans="1:18" x14ac:dyDescent="0.3">
      <c r="A685" t="s">
        <v>1629</v>
      </c>
      <c r="B685" s="1">
        <v>45618</v>
      </c>
      <c r="C685" s="1" t="str">
        <f>TEXT(Table1[[#This Row],[Order Date]],"yyyy")</f>
        <v>2024</v>
      </c>
      <c r="D685" t="s">
        <v>1630</v>
      </c>
      <c r="E685" t="s">
        <v>1224</v>
      </c>
      <c r="F685" t="s">
        <v>111</v>
      </c>
      <c r="G685" t="s">
        <v>112</v>
      </c>
      <c r="H685" t="s">
        <v>113</v>
      </c>
      <c r="I685" t="s">
        <v>23</v>
      </c>
      <c r="J685" t="s">
        <v>134</v>
      </c>
      <c r="K685" t="s">
        <v>415</v>
      </c>
      <c r="L685" s="2">
        <v>187097.03</v>
      </c>
      <c r="M685">
        <v>11</v>
      </c>
      <c r="N685" s="3">
        <v>0.3</v>
      </c>
      <c r="O685" s="2">
        <v>177107.37</v>
      </c>
      <c r="P685" s="2">
        <v>9989.66</v>
      </c>
      <c r="Q685" t="s">
        <v>97</v>
      </c>
      <c r="R685" t="s">
        <v>38</v>
      </c>
    </row>
    <row r="686" spans="1:18" x14ac:dyDescent="0.3">
      <c r="A686" t="s">
        <v>1631</v>
      </c>
      <c r="B686" s="1">
        <v>45243</v>
      </c>
      <c r="C686" s="1" t="str">
        <f>TEXT(Table1[[#This Row],[Order Date]],"yyyy")</f>
        <v>2023</v>
      </c>
      <c r="D686" t="s">
        <v>1632</v>
      </c>
      <c r="E686" t="s">
        <v>916</v>
      </c>
      <c r="F686" t="s">
        <v>20</v>
      </c>
      <c r="G686" t="s">
        <v>160</v>
      </c>
      <c r="H686" t="s">
        <v>161</v>
      </c>
      <c r="I686" t="s">
        <v>23</v>
      </c>
      <c r="J686" t="s">
        <v>114</v>
      </c>
      <c r="K686" t="s">
        <v>540</v>
      </c>
      <c r="L686" s="2">
        <v>167409.20000000001</v>
      </c>
      <c r="M686">
        <v>6</v>
      </c>
      <c r="N686" s="3">
        <v>0.1</v>
      </c>
      <c r="O686" s="2">
        <v>112265.58</v>
      </c>
      <c r="P686" s="2">
        <v>55143.62</v>
      </c>
      <c r="Q686" t="s">
        <v>47</v>
      </c>
      <c r="R686" t="s">
        <v>27</v>
      </c>
    </row>
    <row r="687" spans="1:18" x14ac:dyDescent="0.3">
      <c r="A687" t="s">
        <v>1633</v>
      </c>
      <c r="B687" s="1">
        <v>44935</v>
      </c>
      <c r="C687" s="1" t="str">
        <f>TEXT(Table1[[#This Row],[Order Date]],"yyyy")</f>
        <v>2023</v>
      </c>
      <c r="D687" t="s">
        <v>1634</v>
      </c>
      <c r="E687" t="s">
        <v>336</v>
      </c>
      <c r="F687" t="s">
        <v>20</v>
      </c>
      <c r="G687" t="s">
        <v>160</v>
      </c>
      <c r="H687" t="s">
        <v>161</v>
      </c>
      <c r="I687" t="s">
        <v>34</v>
      </c>
      <c r="J687" t="s">
        <v>101</v>
      </c>
      <c r="K687" t="s">
        <v>347</v>
      </c>
      <c r="L687" s="2">
        <v>9440.1200000000008</v>
      </c>
      <c r="M687">
        <v>12</v>
      </c>
      <c r="N687" s="3">
        <v>0.3</v>
      </c>
      <c r="O687" s="2">
        <v>8475</v>
      </c>
      <c r="P687" s="2">
        <v>965.12</v>
      </c>
      <c r="Q687" t="s">
        <v>74</v>
      </c>
      <c r="R687" t="s">
        <v>55</v>
      </c>
    </row>
    <row r="688" spans="1:18" x14ac:dyDescent="0.3">
      <c r="A688" t="s">
        <v>1635</v>
      </c>
      <c r="B688" s="1">
        <v>45264</v>
      </c>
      <c r="C688" s="1" t="str">
        <f>TEXT(Table1[[#This Row],[Order Date]],"yyyy")</f>
        <v>2023</v>
      </c>
      <c r="D688" t="s">
        <v>1381</v>
      </c>
      <c r="E688" t="s">
        <v>282</v>
      </c>
      <c r="F688" t="s">
        <v>42</v>
      </c>
      <c r="G688" t="s">
        <v>90</v>
      </c>
      <c r="H688" t="s">
        <v>91</v>
      </c>
      <c r="I688" t="s">
        <v>83</v>
      </c>
      <c r="J688" t="s">
        <v>202</v>
      </c>
      <c r="K688" t="s">
        <v>265</v>
      </c>
      <c r="L688" s="2">
        <v>493618.52</v>
      </c>
      <c r="M688">
        <v>9</v>
      </c>
      <c r="N688" s="3">
        <v>0.1</v>
      </c>
      <c r="O688" s="2">
        <v>311168.52</v>
      </c>
      <c r="P688" s="2">
        <v>182450</v>
      </c>
      <c r="Q688" t="s">
        <v>37</v>
      </c>
      <c r="R688" t="s">
        <v>27</v>
      </c>
    </row>
    <row r="689" spans="1:18" x14ac:dyDescent="0.3">
      <c r="A689" t="s">
        <v>1636</v>
      </c>
      <c r="B689" s="1">
        <v>45288</v>
      </c>
      <c r="C689" s="1" t="str">
        <f>TEXT(Table1[[#This Row],[Order Date]],"yyyy")</f>
        <v>2023</v>
      </c>
      <c r="D689" t="s">
        <v>1389</v>
      </c>
      <c r="E689" t="s">
        <v>713</v>
      </c>
      <c r="F689" t="s">
        <v>31</v>
      </c>
      <c r="G689" t="s">
        <v>51</v>
      </c>
      <c r="H689" t="s">
        <v>52</v>
      </c>
      <c r="I689" t="s">
        <v>83</v>
      </c>
      <c r="J689" t="s">
        <v>202</v>
      </c>
      <c r="K689" t="s">
        <v>498</v>
      </c>
      <c r="L689" s="2">
        <v>139563.9</v>
      </c>
      <c r="M689">
        <v>14</v>
      </c>
      <c r="N689" s="3">
        <v>0.4</v>
      </c>
      <c r="O689" s="2">
        <v>197613.92</v>
      </c>
      <c r="P689" s="2">
        <v>-58050.02</v>
      </c>
      <c r="Q689" t="s">
        <v>37</v>
      </c>
      <c r="R689" t="s">
        <v>38</v>
      </c>
    </row>
    <row r="690" spans="1:18" x14ac:dyDescent="0.3">
      <c r="A690" t="s">
        <v>1637</v>
      </c>
      <c r="B690" s="1">
        <v>45341</v>
      </c>
      <c r="C690" s="1" t="str">
        <f>TEXT(Table1[[#This Row],[Order Date]],"yyyy")</f>
        <v>2024</v>
      </c>
      <c r="D690" t="s">
        <v>1535</v>
      </c>
      <c r="E690" t="s">
        <v>727</v>
      </c>
      <c r="F690" t="s">
        <v>111</v>
      </c>
      <c r="G690" t="s">
        <v>200</v>
      </c>
      <c r="H690" t="s">
        <v>363</v>
      </c>
      <c r="I690" t="s">
        <v>34</v>
      </c>
      <c r="J690" t="s">
        <v>101</v>
      </c>
      <c r="K690" t="s">
        <v>533</v>
      </c>
      <c r="L690" s="2">
        <v>293.93</v>
      </c>
      <c r="M690">
        <v>1</v>
      </c>
      <c r="N690" s="3">
        <v>0.05</v>
      </c>
      <c r="O690" s="2">
        <v>219.91</v>
      </c>
      <c r="P690" s="2">
        <v>74.02</v>
      </c>
      <c r="Q690" t="s">
        <v>103</v>
      </c>
      <c r="R690" t="s">
        <v>38</v>
      </c>
    </row>
    <row r="691" spans="1:18" x14ac:dyDescent="0.3">
      <c r="A691" t="s">
        <v>1638</v>
      </c>
      <c r="B691" s="1">
        <v>44965</v>
      </c>
      <c r="C691" s="1" t="str">
        <f>TEXT(Table1[[#This Row],[Order Date]],"yyyy")</f>
        <v>2023</v>
      </c>
      <c r="D691" t="s">
        <v>1639</v>
      </c>
      <c r="E691" t="s">
        <v>816</v>
      </c>
      <c r="F691" t="s">
        <v>42</v>
      </c>
      <c r="G691" t="s">
        <v>43</v>
      </c>
      <c r="H691" t="s">
        <v>59</v>
      </c>
      <c r="I691" t="s">
        <v>34</v>
      </c>
      <c r="J691" t="s">
        <v>45</v>
      </c>
      <c r="K691" t="s">
        <v>1001</v>
      </c>
      <c r="L691" s="2">
        <v>31923.69</v>
      </c>
      <c r="M691">
        <v>12</v>
      </c>
      <c r="N691" s="3">
        <v>0.1</v>
      </c>
      <c r="O691" s="2">
        <v>20097.96</v>
      </c>
      <c r="P691" s="2">
        <v>11825.73</v>
      </c>
      <c r="Q691" t="s">
        <v>97</v>
      </c>
      <c r="R691" t="s">
        <v>38</v>
      </c>
    </row>
    <row r="692" spans="1:18" x14ac:dyDescent="0.3">
      <c r="A692" t="s">
        <v>1640</v>
      </c>
      <c r="B692" s="1">
        <v>45431</v>
      </c>
      <c r="C692" s="1" t="str">
        <f>TEXT(Table1[[#This Row],[Order Date]],"yyyy")</f>
        <v>2024</v>
      </c>
      <c r="D692" t="s">
        <v>1641</v>
      </c>
      <c r="E692" t="s">
        <v>1586</v>
      </c>
      <c r="F692" t="s">
        <v>42</v>
      </c>
      <c r="G692" t="s">
        <v>43</v>
      </c>
      <c r="H692" t="s">
        <v>59</v>
      </c>
      <c r="I692" t="s">
        <v>23</v>
      </c>
      <c r="J692" t="s">
        <v>114</v>
      </c>
      <c r="K692" t="s">
        <v>275</v>
      </c>
      <c r="L692" s="2">
        <v>51946.82</v>
      </c>
      <c r="M692">
        <v>9</v>
      </c>
      <c r="N692" s="3">
        <v>0</v>
      </c>
      <c r="O692" s="2">
        <v>29156.85</v>
      </c>
      <c r="P692" s="2">
        <v>22789.97</v>
      </c>
      <c r="Q692" t="s">
        <v>74</v>
      </c>
      <c r="R692" t="s">
        <v>55</v>
      </c>
    </row>
    <row r="693" spans="1:18" x14ac:dyDescent="0.3">
      <c r="A693" t="s">
        <v>1642</v>
      </c>
      <c r="B693" s="1">
        <v>45274</v>
      </c>
      <c r="C693" s="1" t="str">
        <f>TEXT(Table1[[#This Row],[Order Date]],"yyyy")</f>
        <v>2023</v>
      </c>
      <c r="D693" t="s">
        <v>1157</v>
      </c>
      <c r="E693" t="s">
        <v>608</v>
      </c>
      <c r="F693" t="s">
        <v>20</v>
      </c>
      <c r="G693" t="s">
        <v>179</v>
      </c>
      <c r="H693" t="s">
        <v>180</v>
      </c>
      <c r="I693" t="s">
        <v>34</v>
      </c>
      <c r="J693" t="s">
        <v>35</v>
      </c>
      <c r="K693" t="s">
        <v>820</v>
      </c>
      <c r="L693" s="2">
        <v>10766.64</v>
      </c>
      <c r="M693">
        <v>6</v>
      </c>
      <c r="N693" s="3">
        <v>0</v>
      </c>
      <c r="O693" s="2">
        <v>6359.94</v>
      </c>
      <c r="P693" s="2">
        <v>4406.7</v>
      </c>
      <c r="Q693" t="s">
        <v>86</v>
      </c>
      <c r="R693" t="s">
        <v>55</v>
      </c>
    </row>
    <row r="694" spans="1:18" x14ac:dyDescent="0.3">
      <c r="A694" t="s">
        <v>1643</v>
      </c>
      <c r="B694" s="1">
        <v>45648</v>
      </c>
      <c r="C694" s="1" t="str">
        <f>TEXT(Table1[[#This Row],[Order Date]],"yyyy")</f>
        <v>2024</v>
      </c>
      <c r="D694" t="s">
        <v>1644</v>
      </c>
      <c r="E694" t="s">
        <v>50</v>
      </c>
      <c r="F694" t="s">
        <v>31</v>
      </c>
      <c r="G694" t="s">
        <v>32</v>
      </c>
      <c r="H694" t="s">
        <v>33</v>
      </c>
      <c r="I694" t="s">
        <v>83</v>
      </c>
      <c r="J694" t="s">
        <v>202</v>
      </c>
      <c r="K694" t="s">
        <v>866</v>
      </c>
      <c r="L694" s="2">
        <v>253948.36</v>
      </c>
      <c r="M694">
        <v>6</v>
      </c>
      <c r="N694" s="3">
        <v>0.15</v>
      </c>
      <c r="O694" s="2">
        <v>169510.38</v>
      </c>
      <c r="P694" s="2">
        <v>84437.98</v>
      </c>
      <c r="Q694" t="s">
        <v>97</v>
      </c>
      <c r="R694" t="s">
        <v>27</v>
      </c>
    </row>
    <row r="695" spans="1:18" x14ac:dyDescent="0.3">
      <c r="A695" t="s">
        <v>1645</v>
      </c>
      <c r="B695" s="1">
        <v>45597</v>
      </c>
      <c r="C695" s="1" t="str">
        <f>TEXT(Table1[[#This Row],[Order Date]],"yyyy")</f>
        <v>2024</v>
      </c>
      <c r="D695" t="s">
        <v>81</v>
      </c>
      <c r="E695" t="s">
        <v>1531</v>
      </c>
      <c r="F695" t="s">
        <v>20</v>
      </c>
      <c r="G695" t="s">
        <v>160</v>
      </c>
      <c r="H695" t="s">
        <v>245</v>
      </c>
      <c r="I695" t="s">
        <v>23</v>
      </c>
      <c r="J695" t="s">
        <v>114</v>
      </c>
      <c r="K695" t="s">
        <v>275</v>
      </c>
      <c r="L695" s="2">
        <v>70222.880000000005</v>
      </c>
      <c r="M695">
        <v>7</v>
      </c>
      <c r="N695" s="3">
        <v>0.05</v>
      </c>
      <c r="O695" s="2">
        <v>51723.98</v>
      </c>
      <c r="P695" s="2">
        <v>18498.900000000001</v>
      </c>
      <c r="Q695" t="s">
        <v>121</v>
      </c>
      <c r="R695" t="s">
        <v>27</v>
      </c>
    </row>
    <row r="696" spans="1:18" x14ac:dyDescent="0.3">
      <c r="A696" t="s">
        <v>1646</v>
      </c>
      <c r="B696" s="1">
        <v>45282</v>
      </c>
      <c r="C696" s="1" t="str">
        <f>TEXT(Table1[[#This Row],[Order Date]],"yyyy")</f>
        <v>2023</v>
      </c>
      <c r="D696" t="s">
        <v>1647</v>
      </c>
      <c r="E696" t="s">
        <v>268</v>
      </c>
      <c r="F696" t="s">
        <v>20</v>
      </c>
      <c r="G696" t="s">
        <v>160</v>
      </c>
      <c r="H696" t="s">
        <v>245</v>
      </c>
      <c r="I696" t="s">
        <v>83</v>
      </c>
      <c r="J696" t="s">
        <v>84</v>
      </c>
      <c r="K696" t="s">
        <v>85</v>
      </c>
      <c r="L696" s="2">
        <v>17285.11</v>
      </c>
      <c r="M696">
        <v>1</v>
      </c>
      <c r="N696" s="3">
        <v>0.2</v>
      </c>
      <c r="O696" s="2">
        <v>14190.7</v>
      </c>
      <c r="P696" s="2">
        <v>3094.41</v>
      </c>
      <c r="Q696" t="s">
        <v>37</v>
      </c>
      <c r="R696" t="s">
        <v>27</v>
      </c>
    </row>
    <row r="697" spans="1:18" x14ac:dyDescent="0.3">
      <c r="A697" t="s">
        <v>1648</v>
      </c>
      <c r="B697" s="1">
        <v>45609</v>
      </c>
      <c r="C697" s="1" t="str">
        <f>TEXT(Table1[[#This Row],[Order Date]],"yyyy")</f>
        <v>2024</v>
      </c>
      <c r="D697" t="s">
        <v>29</v>
      </c>
      <c r="E697" t="s">
        <v>479</v>
      </c>
      <c r="F697" t="s">
        <v>42</v>
      </c>
      <c r="G697" t="s">
        <v>71</v>
      </c>
      <c r="H697" t="s">
        <v>428</v>
      </c>
      <c r="I697" t="s">
        <v>23</v>
      </c>
      <c r="J697" t="s">
        <v>60</v>
      </c>
      <c r="K697" t="s">
        <v>323</v>
      </c>
      <c r="L697" s="2">
        <v>37279.120000000003</v>
      </c>
      <c r="M697">
        <v>3</v>
      </c>
      <c r="N697" s="3">
        <v>0.05</v>
      </c>
      <c r="O697" s="2">
        <v>21946.799999999999</v>
      </c>
      <c r="P697" s="2">
        <v>15332.32</v>
      </c>
      <c r="Q697" t="s">
        <v>26</v>
      </c>
      <c r="R697" t="s">
        <v>38</v>
      </c>
    </row>
    <row r="698" spans="1:18" x14ac:dyDescent="0.3">
      <c r="A698" t="s">
        <v>1649</v>
      </c>
      <c r="B698" s="1">
        <v>45490</v>
      </c>
      <c r="C698" s="1" t="str">
        <f>TEXT(Table1[[#This Row],[Order Date]],"yyyy")</f>
        <v>2024</v>
      </c>
      <c r="D698" t="s">
        <v>1650</v>
      </c>
      <c r="E698" t="s">
        <v>1651</v>
      </c>
      <c r="F698" t="s">
        <v>20</v>
      </c>
      <c r="G698" t="s">
        <v>21</v>
      </c>
      <c r="H698" t="s">
        <v>22</v>
      </c>
      <c r="I698" t="s">
        <v>34</v>
      </c>
      <c r="J698" t="s">
        <v>35</v>
      </c>
      <c r="K698" t="s">
        <v>36</v>
      </c>
      <c r="L698" s="2">
        <v>7362.72</v>
      </c>
      <c r="M698">
        <v>11</v>
      </c>
      <c r="N698" s="3">
        <v>0.4</v>
      </c>
      <c r="O698" s="2">
        <v>11065.34</v>
      </c>
      <c r="P698" s="2">
        <v>-3702.62</v>
      </c>
      <c r="Q698" t="s">
        <v>103</v>
      </c>
      <c r="R698" t="s">
        <v>27</v>
      </c>
    </row>
    <row r="699" spans="1:18" x14ac:dyDescent="0.3">
      <c r="A699" t="s">
        <v>1652</v>
      </c>
      <c r="B699" s="1">
        <v>45267</v>
      </c>
      <c r="C699" s="1" t="str">
        <f>TEXT(Table1[[#This Row],[Order Date]],"yyyy")</f>
        <v>2023</v>
      </c>
      <c r="D699" t="s">
        <v>141</v>
      </c>
      <c r="E699" t="s">
        <v>1653</v>
      </c>
      <c r="F699" t="s">
        <v>42</v>
      </c>
      <c r="G699" t="s">
        <v>90</v>
      </c>
      <c r="H699" t="s">
        <v>91</v>
      </c>
      <c r="I699" t="s">
        <v>34</v>
      </c>
      <c r="J699" t="s">
        <v>53</v>
      </c>
      <c r="K699" t="s">
        <v>151</v>
      </c>
      <c r="L699" s="2">
        <v>9970.7000000000007</v>
      </c>
      <c r="M699">
        <v>11</v>
      </c>
      <c r="N699" s="3">
        <v>0.5</v>
      </c>
      <c r="O699" s="2">
        <v>17339.080000000002</v>
      </c>
      <c r="P699" s="2">
        <v>-7368.38</v>
      </c>
      <c r="Q699" t="s">
        <v>103</v>
      </c>
      <c r="R699" t="s">
        <v>55</v>
      </c>
    </row>
    <row r="700" spans="1:18" x14ac:dyDescent="0.3">
      <c r="A700" t="s">
        <v>1654</v>
      </c>
      <c r="B700" s="1">
        <v>45102</v>
      </c>
      <c r="C700" s="1" t="str">
        <f>TEXT(Table1[[#This Row],[Order Date]],"yyyy")</f>
        <v>2023</v>
      </c>
      <c r="D700" t="s">
        <v>511</v>
      </c>
      <c r="E700" t="s">
        <v>655</v>
      </c>
      <c r="F700" t="s">
        <v>31</v>
      </c>
      <c r="G700" t="s">
        <v>32</v>
      </c>
      <c r="H700" t="s">
        <v>175</v>
      </c>
      <c r="I700" t="s">
        <v>23</v>
      </c>
      <c r="J700" t="s">
        <v>114</v>
      </c>
      <c r="K700" t="s">
        <v>147</v>
      </c>
      <c r="L700" s="2">
        <v>205894.6</v>
      </c>
      <c r="M700">
        <v>13</v>
      </c>
      <c r="N700" s="3">
        <v>0.05</v>
      </c>
      <c r="O700" s="2">
        <v>162894.03</v>
      </c>
      <c r="P700" s="2">
        <v>43000.57</v>
      </c>
      <c r="Q700" t="s">
        <v>97</v>
      </c>
      <c r="R700" t="s">
        <v>27</v>
      </c>
    </row>
    <row r="701" spans="1:18" x14ac:dyDescent="0.3">
      <c r="A701" t="s">
        <v>1655</v>
      </c>
      <c r="B701" s="1">
        <v>45142</v>
      </c>
      <c r="C701" s="1" t="str">
        <f>TEXT(Table1[[#This Row],[Order Date]],"yyyy")</f>
        <v>2023</v>
      </c>
      <c r="D701" t="s">
        <v>57</v>
      </c>
      <c r="E701" t="s">
        <v>154</v>
      </c>
      <c r="F701" t="s">
        <v>111</v>
      </c>
      <c r="G701" t="s">
        <v>169</v>
      </c>
      <c r="H701" t="s">
        <v>214</v>
      </c>
      <c r="I701" t="s">
        <v>23</v>
      </c>
      <c r="J701" t="s">
        <v>24</v>
      </c>
      <c r="K701" t="s">
        <v>273</v>
      </c>
      <c r="L701" s="2">
        <v>70001.34</v>
      </c>
      <c r="M701">
        <v>8</v>
      </c>
      <c r="N701" s="3">
        <v>0.2</v>
      </c>
      <c r="O701" s="2">
        <v>52592</v>
      </c>
      <c r="P701" s="2">
        <v>17409.34</v>
      </c>
      <c r="Q701" t="s">
        <v>86</v>
      </c>
      <c r="R701" t="s">
        <v>27</v>
      </c>
    </row>
    <row r="702" spans="1:18" x14ac:dyDescent="0.3">
      <c r="A702" t="s">
        <v>1656</v>
      </c>
      <c r="B702" s="1">
        <v>45013</v>
      </c>
      <c r="C702" s="1" t="str">
        <f>TEXT(Table1[[#This Row],[Order Date]],"yyyy")</f>
        <v>2023</v>
      </c>
      <c r="D702" t="s">
        <v>1657</v>
      </c>
      <c r="E702" t="s">
        <v>855</v>
      </c>
      <c r="F702" t="s">
        <v>31</v>
      </c>
      <c r="G702" t="s">
        <v>32</v>
      </c>
      <c r="H702" t="s">
        <v>175</v>
      </c>
      <c r="I702" t="s">
        <v>23</v>
      </c>
      <c r="J702" t="s">
        <v>134</v>
      </c>
      <c r="K702" t="s">
        <v>415</v>
      </c>
      <c r="L702" s="2">
        <v>210664.71</v>
      </c>
      <c r="M702">
        <v>13</v>
      </c>
      <c r="N702" s="3">
        <v>0.2</v>
      </c>
      <c r="O702" s="2">
        <v>179296.13</v>
      </c>
      <c r="P702" s="2">
        <v>31368.58</v>
      </c>
      <c r="Q702" t="s">
        <v>121</v>
      </c>
      <c r="R702" t="s">
        <v>55</v>
      </c>
    </row>
    <row r="703" spans="1:18" x14ac:dyDescent="0.3">
      <c r="A703" t="s">
        <v>1658</v>
      </c>
      <c r="B703" s="1">
        <v>45254</v>
      </c>
      <c r="C703" s="1" t="str">
        <f>TEXT(Table1[[#This Row],[Order Date]],"yyyy")</f>
        <v>2023</v>
      </c>
      <c r="D703" t="s">
        <v>141</v>
      </c>
      <c r="E703" t="s">
        <v>403</v>
      </c>
      <c r="F703" t="s">
        <v>42</v>
      </c>
      <c r="G703" t="s">
        <v>90</v>
      </c>
      <c r="H703" t="s">
        <v>91</v>
      </c>
      <c r="I703" t="s">
        <v>83</v>
      </c>
      <c r="J703" t="s">
        <v>84</v>
      </c>
      <c r="K703" t="s">
        <v>470</v>
      </c>
      <c r="L703" s="2">
        <v>13059.93</v>
      </c>
      <c r="M703">
        <v>1</v>
      </c>
      <c r="N703" s="3">
        <v>0.3</v>
      </c>
      <c r="O703" s="2">
        <v>12161.38</v>
      </c>
      <c r="P703" s="2">
        <v>898.55</v>
      </c>
      <c r="Q703" t="s">
        <v>97</v>
      </c>
      <c r="R703" t="s">
        <v>38</v>
      </c>
    </row>
    <row r="704" spans="1:18" x14ac:dyDescent="0.3">
      <c r="A704" t="s">
        <v>1659</v>
      </c>
      <c r="B704" s="1">
        <v>45638</v>
      </c>
      <c r="C704" s="1" t="str">
        <f>TEXT(Table1[[#This Row],[Order Date]],"yyyy")</f>
        <v>2024</v>
      </c>
      <c r="D704" t="s">
        <v>389</v>
      </c>
      <c r="E704" t="s">
        <v>1191</v>
      </c>
      <c r="F704" t="s">
        <v>31</v>
      </c>
      <c r="G704" t="s">
        <v>32</v>
      </c>
      <c r="H704" t="s">
        <v>175</v>
      </c>
      <c r="I704" t="s">
        <v>83</v>
      </c>
      <c r="J704" t="s">
        <v>202</v>
      </c>
      <c r="K704" t="s">
        <v>519</v>
      </c>
      <c r="L704" s="2">
        <v>164561.63</v>
      </c>
      <c r="M704">
        <v>14</v>
      </c>
      <c r="N704" s="3">
        <v>0.5</v>
      </c>
      <c r="O704" s="2">
        <v>287436.52</v>
      </c>
      <c r="P704" s="2">
        <v>-122874.89</v>
      </c>
      <c r="Q704" t="s">
        <v>47</v>
      </c>
      <c r="R704" t="s">
        <v>38</v>
      </c>
    </row>
    <row r="705" spans="1:18" x14ac:dyDescent="0.3">
      <c r="A705" t="s">
        <v>1660</v>
      </c>
      <c r="B705" s="1">
        <v>45277</v>
      </c>
      <c r="C705" s="1" t="str">
        <f>TEXT(Table1[[#This Row],[Order Date]],"yyyy")</f>
        <v>2023</v>
      </c>
      <c r="D705" t="s">
        <v>748</v>
      </c>
      <c r="E705" t="s">
        <v>353</v>
      </c>
      <c r="F705" t="s">
        <v>111</v>
      </c>
      <c r="G705" t="s">
        <v>169</v>
      </c>
      <c r="H705" t="s">
        <v>170</v>
      </c>
      <c r="I705" t="s">
        <v>23</v>
      </c>
      <c r="J705" t="s">
        <v>114</v>
      </c>
      <c r="K705" t="s">
        <v>147</v>
      </c>
      <c r="L705" s="2">
        <v>320298.95</v>
      </c>
      <c r="M705">
        <v>11</v>
      </c>
      <c r="N705" s="3">
        <v>0.1</v>
      </c>
      <c r="O705" s="2">
        <v>205136.03</v>
      </c>
      <c r="P705" s="2">
        <v>115162.92</v>
      </c>
      <c r="Q705" t="s">
        <v>74</v>
      </c>
      <c r="R705" t="s">
        <v>38</v>
      </c>
    </row>
    <row r="706" spans="1:18" x14ac:dyDescent="0.3">
      <c r="A706" t="s">
        <v>1661</v>
      </c>
      <c r="B706" s="1">
        <v>45230</v>
      </c>
      <c r="C706" s="1" t="str">
        <f>TEXT(Table1[[#This Row],[Order Date]],"yyyy")</f>
        <v>2023</v>
      </c>
      <c r="D706" t="s">
        <v>1662</v>
      </c>
      <c r="E706" t="s">
        <v>282</v>
      </c>
      <c r="F706" t="s">
        <v>31</v>
      </c>
      <c r="G706" t="s">
        <v>32</v>
      </c>
      <c r="H706" t="s">
        <v>33</v>
      </c>
      <c r="I706" t="s">
        <v>83</v>
      </c>
      <c r="J706" t="s">
        <v>119</v>
      </c>
      <c r="K706" t="s">
        <v>977</v>
      </c>
      <c r="L706" s="2">
        <v>89947.39</v>
      </c>
      <c r="M706">
        <v>3</v>
      </c>
      <c r="N706" s="3">
        <v>0.1</v>
      </c>
      <c r="O706" s="2">
        <v>56400.480000000003</v>
      </c>
      <c r="P706" s="2">
        <v>33546.910000000003</v>
      </c>
      <c r="Q706" t="s">
        <v>86</v>
      </c>
      <c r="R706" t="s">
        <v>55</v>
      </c>
    </row>
    <row r="707" spans="1:18" x14ac:dyDescent="0.3">
      <c r="A707" t="s">
        <v>1663</v>
      </c>
      <c r="B707" s="1">
        <v>45268</v>
      </c>
      <c r="C707" s="1" t="str">
        <f>TEXT(Table1[[#This Row],[Order Date]],"yyyy")</f>
        <v>2023</v>
      </c>
      <c r="D707" t="s">
        <v>1630</v>
      </c>
      <c r="E707" t="s">
        <v>374</v>
      </c>
      <c r="F707" t="s">
        <v>111</v>
      </c>
      <c r="G707" t="s">
        <v>169</v>
      </c>
      <c r="H707" t="s">
        <v>170</v>
      </c>
      <c r="I707" t="s">
        <v>83</v>
      </c>
      <c r="J707" t="s">
        <v>202</v>
      </c>
      <c r="K707" t="s">
        <v>203</v>
      </c>
      <c r="L707" s="2">
        <v>77050.42</v>
      </c>
      <c r="M707">
        <v>11</v>
      </c>
      <c r="N707" s="3">
        <v>0.5</v>
      </c>
      <c r="O707" s="2">
        <v>132646.57999999999</v>
      </c>
      <c r="P707" s="2">
        <v>-55596.160000000003</v>
      </c>
      <c r="Q707" t="s">
        <v>74</v>
      </c>
      <c r="R707" t="s">
        <v>38</v>
      </c>
    </row>
    <row r="708" spans="1:18" x14ac:dyDescent="0.3">
      <c r="A708" t="s">
        <v>1664</v>
      </c>
      <c r="B708" s="1">
        <v>45067</v>
      </c>
      <c r="C708" s="1" t="str">
        <f>TEXT(Table1[[#This Row],[Order Date]],"yyyy")</f>
        <v>2023</v>
      </c>
      <c r="D708" t="s">
        <v>605</v>
      </c>
      <c r="E708" t="s">
        <v>95</v>
      </c>
      <c r="F708" t="s">
        <v>20</v>
      </c>
      <c r="G708" t="s">
        <v>160</v>
      </c>
      <c r="H708" t="s">
        <v>245</v>
      </c>
      <c r="I708" t="s">
        <v>34</v>
      </c>
      <c r="J708" t="s">
        <v>53</v>
      </c>
      <c r="K708" t="s">
        <v>411</v>
      </c>
      <c r="L708" s="2">
        <v>11667.48</v>
      </c>
      <c r="M708">
        <v>10</v>
      </c>
      <c r="N708" s="3">
        <v>0.05</v>
      </c>
      <c r="O708" s="2">
        <v>7401.1</v>
      </c>
      <c r="P708" s="2">
        <v>4266.38</v>
      </c>
      <c r="Q708" t="s">
        <v>86</v>
      </c>
      <c r="R708" t="s">
        <v>27</v>
      </c>
    </row>
    <row r="709" spans="1:18" x14ac:dyDescent="0.3">
      <c r="A709" t="s">
        <v>1665</v>
      </c>
      <c r="B709" s="1">
        <v>45219</v>
      </c>
      <c r="C709" s="1" t="str">
        <f>TEXT(Table1[[#This Row],[Order Date]],"yyyy")</f>
        <v>2023</v>
      </c>
      <c r="D709" t="s">
        <v>1255</v>
      </c>
      <c r="E709" t="s">
        <v>189</v>
      </c>
      <c r="F709" t="s">
        <v>42</v>
      </c>
      <c r="G709" t="s">
        <v>90</v>
      </c>
      <c r="H709" t="s">
        <v>91</v>
      </c>
      <c r="I709" t="s">
        <v>23</v>
      </c>
      <c r="J709" t="s">
        <v>134</v>
      </c>
      <c r="K709" t="s">
        <v>415</v>
      </c>
      <c r="L709" s="2">
        <v>250210.8</v>
      </c>
      <c r="M709">
        <v>14</v>
      </c>
      <c r="N709" s="3">
        <v>0.3</v>
      </c>
      <c r="O709" s="2">
        <v>248087.98</v>
      </c>
      <c r="P709" s="2">
        <v>2122.8200000000002</v>
      </c>
      <c r="Q709" t="s">
        <v>103</v>
      </c>
      <c r="R709" t="s">
        <v>38</v>
      </c>
    </row>
    <row r="710" spans="1:18" x14ac:dyDescent="0.3">
      <c r="A710" t="s">
        <v>1666</v>
      </c>
      <c r="B710" s="1">
        <v>44965</v>
      </c>
      <c r="C710" s="1" t="str">
        <f>TEXT(Table1[[#This Row],[Order Date]],"yyyy")</f>
        <v>2023</v>
      </c>
      <c r="D710" t="s">
        <v>1105</v>
      </c>
      <c r="E710" t="s">
        <v>377</v>
      </c>
      <c r="F710" t="s">
        <v>20</v>
      </c>
      <c r="G710" t="s">
        <v>160</v>
      </c>
      <c r="H710" t="s">
        <v>245</v>
      </c>
      <c r="I710" t="s">
        <v>34</v>
      </c>
      <c r="J710" t="s">
        <v>101</v>
      </c>
      <c r="K710" t="s">
        <v>429</v>
      </c>
      <c r="L710" s="2">
        <v>18629.77</v>
      </c>
      <c r="M710">
        <v>11</v>
      </c>
      <c r="N710" s="3">
        <v>0.1</v>
      </c>
      <c r="O710" s="2">
        <v>11924.55</v>
      </c>
      <c r="P710" s="2">
        <v>6705.22</v>
      </c>
      <c r="Q710" t="s">
        <v>97</v>
      </c>
      <c r="R710" t="s">
        <v>38</v>
      </c>
    </row>
    <row r="711" spans="1:18" x14ac:dyDescent="0.3">
      <c r="A711" t="s">
        <v>1667</v>
      </c>
      <c r="B711" s="1">
        <v>45630</v>
      </c>
      <c r="C711" s="1" t="str">
        <f>TEXT(Table1[[#This Row],[Order Date]],"yyyy")</f>
        <v>2024</v>
      </c>
      <c r="D711" t="s">
        <v>1668</v>
      </c>
      <c r="E711" t="s">
        <v>543</v>
      </c>
      <c r="F711" t="s">
        <v>111</v>
      </c>
      <c r="G711" t="s">
        <v>200</v>
      </c>
      <c r="H711" t="s">
        <v>201</v>
      </c>
      <c r="I711" t="s">
        <v>83</v>
      </c>
      <c r="J711" t="s">
        <v>202</v>
      </c>
      <c r="K711" t="s">
        <v>519</v>
      </c>
      <c r="L711" s="2">
        <v>57609.4</v>
      </c>
      <c r="M711">
        <v>9</v>
      </c>
      <c r="N711" s="3">
        <v>0.5</v>
      </c>
      <c r="O711" s="2">
        <v>97874.73</v>
      </c>
      <c r="P711" s="2">
        <v>-40265.33</v>
      </c>
      <c r="Q711" t="s">
        <v>74</v>
      </c>
      <c r="R711" t="s">
        <v>38</v>
      </c>
    </row>
    <row r="712" spans="1:18" x14ac:dyDescent="0.3">
      <c r="A712" t="s">
        <v>1669</v>
      </c>
      <c r="B712" s="1">
        <v>45615</v>
      </c>
      <c r="C712" s="1" t="str">
        <f>TEXT(Table1[[#This Row],[Order Date]],"yyyy")</f>
        <v>2024</v>
      </c>
      <c r="D712" t="s">
        <v>1670</v>
      </c>
      <c r="E712" t="s">
        <v>1074</v>
      </c>
      <c r="F712" t="s">
        <v>111</v>
      </c>
      <c r="G712" t="s">
        <v>169</v>
      </c>
      <c r="H712" t="s">
        <v>170</v>
      </c>
      <c r="I712" t="s">
        <v>23</v>
      </c>
      <c r="J712" t="s">
        <v>114</v>
      </c>
      <c r="K712" t="s">
        <v>407</v>
      </c>
      <c r="L712" s="2">
        <v>35500.94</v>
      </c>
      <c r="M712">
        <v>5</v>
      </c>
      <c r="N712" s="3">
        <v>0.4</v>
      </c>
      <c r="O712" s="2">
        <v>52345.05</v>
      </c>
      <c r="P712" s="2">
        <v>-16844.11</v>
      </c>
      <c r="Q712" t="s">
        <v>26</v>
      </c>
      <c r="R712" t="s">
        <v>27</v>
      </c>
    </row>
    <row r="713" spans="1:18" x14ac:dyDescent="0.3">
      <c r="A713" t="s">
        <v>1671</v>
      </c>
      <c r="B713" s="1">
        <v>45583</v>
      </c>
      <c r="C713" s="1" t="str">
        <f>TEXT(Table1[[#This Row],[Order Date]],"yyyy")</f>
        <v>2024</v>
      </c>
      <c r="D713" t="s">
        <v>1336</v>
      </c>
      <c r="E713" t="s">
        <v>532</v>
      </c>
      <c r="F713" t="s">
        <v>111</v>
      </c>
      <c r="G713" t="s">
        <v>200</v>
      </c>
      <c r="H713" t="s">
        <v>363</v>
      </c>
      <c r="I713" t="s">
        <v>34</v>
      </c>
      <c r="J713" t="s">
        <v>101</v>
      </c>
      <c r="K713" t="s">
        <v>254</v>
      </c>
      <c r="L713" s="2">
        <v>16896.18</v>
      </c>
      <c r="M713">
        <v>15</v>
      </c>
      <c r="N713" s="3">
        <v>0.05</v>
      </c>
      <c r="O713" s="2">
        <v>11632.5</v>
      </c>
      <c r="P713" s="2">
        <v>5263.68</v>
      </c>
      <c r="Q713" t="s">
        <v>47</v>
      </c>
      <c r="R713" t="s">
        <v>27</v>
      </c>
    </row>
    <row r="714" spans="1:18" x14ac:dyDescent="0.3">
      <c r="A714" t="s">
        <v>1672</v>
      </c>
      <c r="B714" s="1">
        <v>45038</v>
      </c>
      <c r="C714" s="1" t="str">
        <f>TEXT(Table1[[#This Row],[Order Date]],"yyyy")</f>
        <v>2023</v>
      </c>
      <c r="D714" t="s">
        <v>1673</v>
      </c>
      <c r="E714" t="s">
        <v>631</v>
      </c>
      <c r="F714" t="s">
        <v>42</v>
      </c>
      <c r="G714" t="s">
        <v>71</v>
      </c>
      <c r="H714" t="s">
        <v>72</v>
      </c>
      <c r="I714" t="s">
        <v>83</v>
      </c>
      <c r="J714" t="s">
        <v>155</v>
      </c>
      <c r="K714" t="s">
        <v>237</v>
      </c>
      <c r="L714" s="2">
        <v>13443.31</v>
      </c>
      <c r="M714">
        <v>1</v>
      </c>
      <c r="N714" s="3">
        <v>0.3</v>
      </c>
      <c r="O714" s="2">
        <v>11211.81</v>
      </c>
      <c r="P714" s="2">
        <v>2231.5</v>
      </c>
      <c r="Q714" t="s">
        <v>26</v>
      </c>
      <c r="R714" t="s">
        <v>38</v>
      </c>
    </row>
    <row r="715" spans="1:18" x14ac:dyDescent="0.3">
      <c r="A715" t="s">
        <v>1674</v>
      </c>
      <c r="B715" s="1">
        <v>45022</v>
      </c>
      <c r="C715" s="1" t="str">
        <f>TEXT(Table1[[#This Row],[Order Date]],"yyyy")</f>
        <v>2023</v>
      </c>
      <c r="D715" t="s">
        <v>173</v>
      </c>
      <c r="E715" t="s">
        <v>1358</v>
      </c>
      <c r="F715" t="s">
        <v>31</v>
      </c>
      <c r="G715" t="s">
        <v>51</v>
      </c>
      <c r="H715" t="s">
        <v>52</v>
      </c>
      <c r="I715" t="s">
        <v>23</v>
      </c>
      <c r="J715" t="s">
        <v>60</v>
      </c>
      <c r="K715" t="s">
        <v>404</v>
      </c>
      <c r="L715" s="2">
        <v>144948.54999999999</v>
      </c>
      <c r="M715">
        <v>8</v>
      </c>
      <c r="N715" s="3">
        <v>0.05</v>
      </c>
      <c r="O715" s="2">
        <v>93854.64</v>
      </c>
      <c r="P715" s="2">
        <v>51093.91</v>
      </c>
      <c r="Q715" t="s">
        <v>74</v>
      </c>
      <c r="R715" t="s">
        <v>55</v>
      </c>
    </row>
    <row r="716" spans="1:18" x14ac:dyDescent="0.3">
      <c r="A716" t="s">
        <v>1675</v>
      </c>
      <c r="B716" s="1">
        <v>45278</v>
      </c>
      <c r="C716" s="1" t="str">
        <f>TEXT(Table1[[#This Row],[Order Date]],"yyyy")</f>
        <v>2023</v>
      </c>
      <c r="D716" t="s">
        <v>807</v>
      </c>
      <c r="E716" t="s">
        <v>1483</v>
      </c>
      <c r="F716" t="s">
        <v>42</v>
      </c>
      <c r="G716" t="s">
        <v>71</v>
      </c>
      <c r="H716" t="s">
        <v>72</v>
      </c>
      <c r="I716" t="s">
        <v>23</v>
      </c>
      <c r="J716" t="s">
        <v>114</v>
      </c>
      <c r="K716" t="s">
        <v>407</v>
      </c>
      <c r="L716" s="2">
        <v>71879.73</v>
      </c>
      <c r="M716">
        <v>3</v>
      </c>
      <c r="N716" s="3">
        <v>0.15</v>
      </c>
      <c r="O716" s="2">
        <v>57939.42</v>
      </c>
      <c r="P716" s="2">
        <v>13940.31</v>
      </c>
      <c r="Q716" t="s">
        <v>121</v>
      </c>
      <c r="R716" t="s">
        <v>38</v>
      </c>
    </row>
    <row r="717" spans="1:18" x14ac:dyDescent="0.3">
      <c r="A717" t="s">
        <v>1676</v>
      </c>
      <c r="B717" s="1">
        <v>45261</v>
      </c>
      <c r="C717" s="1" t="str">
        <f>TEXT(Table1[[#This Row],[Order Date]],"yyyy")</f>
        <v>2023</v>
      </c>
      <c r="D717" t="s">
        <v>1677</v>
      </c>
      <c r="E717" t="s">
        <v>1678</v>
      </c>
      <c r="F717" t="s">
        <v>111</v>
      </c>
      <c r="G717" t="s">
        <v>200</v>
      </c>
      <c r="H717" t="s">
        <v>201</v>
      </c>
      <c r="I717" t="s">
        <v>23</v>
      </c>
      <c r="J717" t="s">
        <v>60</v>
      </c>
      <c r="K717" t="s">
        <v>92</v>
      </c>
      <c r="L717" s="2">
        <v>123525.19</v>
      </c>
      <c r="M717">
        <v>14</v>
      </c>
      <c r="N717" s="3">
        <v>0.1</v>
      </c>
      <c r="O717" s="2">
        <v>84291.9</v>
      </c>
      <c r="P717" s="2">
        <v>39233.29</v>
      </c>
      <c r="Q717" t="s">
        <v>86</v>
      </c>
      <c r="R717" t="s">
        <v>38</v>
      </c>
    </row>
    <row r="718" spans="1:18" x14ac:dyDescent="0.3">
      <c r="A718" t="s">
        <v>1679</v>
      </c>
      <c r="B718" s="1">
        <v>45408</v>
      </c>
      <c r="C718" s="1" t="str">
        <f>TEXT(Table1[[#This Row],[Order Date]],"yyyy")</f>
        <v>2024</v>
      </c>
      <c r="D718" t="s">
        <v>1265</v>
      </c>
      <c r="E718" t="s">
        <v>795</v>
      </c>
      <c r="F718" t="s">
        <v>20</v>
      </c>
      <c r="G718" t="s">
        <v>21</v>
      </c>
      <c r="H718" t="s">
        <v>22</v>
      </c>
      <c r="I718" t="s">
        <v>34</v>
      </c>
      <c r="J718" t="s">
        <v>53</v>
      </c>
      <c r="K718" t="s">
        <v>79</v>
      </c>
      <c r="L718" s="2">
        <v>3100.21</v>
      </c>
      <c r="M718">
        <v>8</v>
      </c>
      <c r="N718" s="3">
        <v>0.05</v>
      </c>
      <c r="O718" s="2">
        <v>1990.16</v>
      </c>
      <c r="P718" s="2">
        <v>1110.05</v>
      </c>
      <c r="Q718" t="s">
        <v>26</v>
      </c>
      <c r="R718" t="s">
        <v>38</v>
      </c>
    </row>
    <row r="719" spans="1:18" x14ac:dyDescent="0.3">
      <c r="A719" t="s">
        <v>1680</v>
      </c>
      <c r="B719" s="1">
        <v>45154</v>
      </c>
      <c r="C719" s="1" t="str">
        <f>TEXT(Table1[[#This Row],[Order Date]],"yyyy")</f>
        <v>2023</v>
      </c>
      <c r="D719" t="s">
        <v>1681</v>
      </c>
      <c r="E719" t="s">
        <v>964</v>
      </c>
      <c r="F719" t="s">
        <v>31</v>
      </c>
      <c r="G719" t="s">
        <v>32</v>
      </c>
      <c r="H719" t="s">
        <v>175</v>
      </c>
      <c r="I719" t="s">
        <v>83</v>
      </c>
      <c r="J719" t="s">
        <v>84</v>
      </c>
      <c r="K719" t="s">
        <v>181</v>
      </c>
      <c r="L719" s="2">
        <v>139668.18</v>
      </c>
      <c r="M719">
        <v>2</v>
      </c>
      <c r="N719" s="3">
        <v>0.05</v>
      </c>
      <c r="O719" s="2">
        <v>83149.14</v>
      </c>
      <c r="P719" s="2">
        <v>56519.040000000001</v>
      </c>
      <c r="Q719" t="s">
        <v>121</v>
      </c>
      <c r="R719" t="s">
        <v>38</v>
      </c>
    </row>
    <row r="720" spans="1:18" x14ac:dyDescent="0.3">
      <c r="A720" t="s">
        <v>1682</v>
      </c>
      <c r="B720" s="1">
        <v>45584</v>
      </c>
      <c r="C720" s="1" t="str">
        <f>TEXT(Table1[[#This Row],[Order Date]],"yyyy")</f>
        <v>2024</v>
      </c>
      <c r="D720" t="s">
        <v>1681</v>
      </c>
      <c r="E720" t="s">
        <v>645</v>
      </c>
      <c r="F720" t="s">
        <v>111</v>
      </c>
      <c r="G720" t="s">
        <v>112</v>
      </c>
      <c r="H720" t="s">
        <v>113</v>
      </c>
      <c r="I720" t="s">
        <v>34</v>
      </c>
      <c r="J720" t="s">
        <v>35</v>
      </c>
      <c r="K720" t="s">
        <v>720</v>
      </c>
      <c r="L720" s="2">
        <v>33004.980000000003</v>
      </c>
      <c r="M720">
        <v>15</v>
      </c>
      <c r="N720" s="3">
        <v>0</v>
      </c>
      <c r="O720" s="2">
        <v>19417.8</v>
      </c>
      <c r="P720" s="2">
        <v>13587.18</v>
      </c>
      <c r="Q720" t="s">
        <v>103</v>
      </c>
      <c r="R720" t="s">
        <v>38</v>
      </c>
    </row>
    <row r="721" spans="1:18" x14ac:dyDescent="0.3">
      <c r="A721" t="s">
        <v>1683</v>
      </c>
      <c r="B721" s="1">
        <v>45600</v>
      </c>
      <c r="C721" s="1" t="str">
        <f>TEXT(Table1[[#This Row],[Order Date]],"yyyy")</f>
        <v>2024</v>
      </c>
      <c r="D721" t="s">
        <v>1684</v>
      </c>
      <c r="E721" t="s">
        <v>390</v>
      </c>
      <c r="F721" t="s">
        <v>111</v>
      </c>
      <c r="G721" t="s">
        <v>169</v>
      </c>
      <c r="H721" t="s">
        <v>170</v>
      </c>
      <c r="I721" t="s">
        <v>23</v>
      </c>
      <c r="J721" t="s">
        <v>24</v>
      </c>
      <c r="K721" t="s">
        <v>581</v>
      </c>
      <c r="L721" s="2">
        <v>95452.2</v>
      </c>
      <c r="M721">
        <v>4</v>
      </c>
      <c r="N721" s="3">
        <v>0</v>
      </c>
      <c r="O721" s="2">
        <v>58428.92</v>
      </c>
      <c r="P721" s="2">
        <v>37023.279999999999</v>
      </c>
      <c r="Q721" t="s">
        <v>121</v>
      </c>
      <c r="R721" t="s">
        <v>27</v>
      </c>
    </row>
    <row r="722" spans="1:18" x14ac:dyDescent="0.3">
      <c r="A722" t="s">
        <v>1685</v>
      </c>
      <c r="B722" s="1">
        <v>45233</v>
      </c>
      <c r="C722" s="1" t="str">
        <f>TEXT(Table1[[#This Row],[Order Date]],"yyyy")</f>
        <v>2023</v>
      </c>
      <c r="D722" t="s">
        <v>1100</v>
      </c>
      <c r="E722" t="s">
        <v>1586</v>
      </c>
      <c r="F722" t="s">
        <v>20</v>
      </c>
      <c r="G722" t="s">
        <v>160</v>
      </c>
      <c r="H722" t="s">
        <v>245</v>
      </c>
      <c r="I722" t="s">
        <v>23</v>
      </c>
      <c r="J722" t="s">
        <v>114</v>
      </c>
      <c r="K722" t="s">
        <v>540</v>
      </c>
      <c r="L722" s="2">
        <v>220218.27</v>
      </c>
      <c r="M722">
        <v>10</v>
      </c>
      <c r="N722" s="3">
        <v>0.05</v>
      </c>
      <c r="O722" s="2">
        <v>132468.1</v>
      </c>
      <c r="P722" s="2">
        <v>87750.17</v>
      </c>
      <c r="Q722" t="s">
        <v>74</v>
      </c>
      <c r="R722" t="s">
        <v>27</v>
      </c>
    </row>
    <row r="723" spans="1:18" x14ac:dyDescent="0.3">
      <c r="A723" t="s">
        <v>1686</v>
      </c>
      <c r="B723" s="1">
        <v>45103</v>
      </c>
      <c r="C723" s="1" t="str">
        <f>TEXT(Table1[[#This Row],[Order Date]],"yyyy")</f>
        <v>2023</v>
      </c>
      <c r="D723" t="s">
        <v>1687</v>
      </c>
      <c r="E723" t="s">
        <v>1040</v>
      </c>
      <c r="F723" t="s">
        <v>31</v>
      </c>
      <c r="G723" t="s">
        <v>65</v>
      </c>
      <c r="H723" t="s">
        <v>78</v>
      </c>
      <c r="I723" t="s">
        <v>23</v>
      </c>
      <c r="J723" t="s">
        <v>60</v>
      </c>
      <c r="K723" t="s">
        <v>323</v>
      </c>
      <c r="L723" s="2">
        <v>63772.55</v>
      </c>
      <c r="M723">
        <v>11</v>
      </c>
      <c r="N723" s="3">
        <v>0.3</v>
      </c>
      <c r="O723" s="2">
        <v>70024.789999999994</v>
      </c>
      <c r="P723" s="2">
        <v>-6252.24</v>
      </c>
      <c r="Q723" t="s">
        <v>86</v>
      </c>
      <c r="R723" t="s">
        <v>38</v>
      </c>
    </row>
    <row r="724" spans="1:18" x14ac:dyDescent="0.3">
      <c r="A724" t="s">
        <v>1688</v>
      </c>
      <c r="B724" s="1">
        <v>45270</v>
      </c>
      <c r="C724" s="1" t="str">
        <f>TEXT(Table1[[#This Row],[Order Date]],"yyyy")</f>
        <v>2023</v>
      </c>
      <c r="D724" t="s">
        <v>1506</v>
      </c>
      <c r="E724" t="s">
        <v>816</v>
      </c>
      <c r="F724" t="s">
        <v>42</v>
      </c>
      <c r="G724" t="s">
        <v>90</v>
      </c>
      <c r="H724" t="s">
        <v>91</v>
      </c>
      <c r="I724" t="s">
        <v>23</v>
      </c>
      <c r="J724" t="s">
        <v>114</v>
      </c>
      <c r="K724" t="s">
        <v>227</v>
      </c>
      <c r="L724" s="2">
        <v>102167.25</v>
      </c>
      <c r="M724">
        <v>6</v>
      </c>
      <c r="N724" s="3">
        <v>0.2</v>
      </c>
      <c r="O724" s="2">
        <v>71214.960000000006</v>
      </c>
      <c r="P724" s="2">
        <v>30952.29</v>
      </c>
      <c r="Q724" t="s">
        <v>26</v>
      </c>
      <c r="R724" t="s">
        <v>27</v>
      </c>
    </row>
    <row r="725" spans="1:18" x14ac:dyDescent="0.3">
      <c r="A725" t="s">
        <v>1689</v>
      </c>
      <c r="B725" s="1">
        <v>45591</v>
      </c>
      <c r="C725" s="1" t="str">
        <f>TEXT(Table1[[#This Row],[Order Date]],"yyyy")</f>
        <v>2024</v>
      </c>
      <c r="D725" t="s">
        <v>1690</v>
      </c>
      <c r="E725" t="s">
        <v>924</v>
      </c>
      <c r="F725" t="s">
        <v>20</v>
      </c>
      <c r="G725" t="s">
        <v>21</v>
      </c>
      <c r="H725" t="s">
        <v>129</v>
      </c>
      <c r="I725" t="s">
        <v>83</v>
      </c>
      <c r="J725" t="s">
        <v>119</v>
      </c>
      <c r="K725" t="s">
        <v>215</v>
      </c>
      <c r="L725" s="2">
        <v>115078.65</v>
      </c>
      <c r="M725">
        <v>2</v>
      </c>
      <c r="N725" s="3">
        <v>0.05</v>
      </c>
      <c r="O725" s="2">
        <v>68218.3</v>
      </c>
      <c r="P725" s="2">
        <v>46860.35</v>
      </c>
      <c r="Q725" t="s">
        <v>37</v>
      </c>
      <c r="R725" t="s">
        <v>38</v>
      </c>
    </row>
    <row r="726" spans="1:18" x14ac:dyDescent="0.3">
      <c r="A726" t="s">
        <v>1691</v>
      </c>
      <c r="B726" s="1">
        <v>45320</v>
      </c>
      <c r="C726" s="1" t="str">
        <f>TEXT(Table1[[#This Row],[Order Date]],"yyyy")</f>
        <v>2024</v>
      </c>
      <c r="D726" t="s">
        <v>1234</v>
      </c>
      <c r="E726" t="s">
        <v>1692</v>
      </c>
      <c r="F726" t="s">
        <v>42</v>
      </c>
      <c r="G726" t="s">
        <v>43</v>
      </c>
      <c r="H726" t="s">
        <v>59</v>
      </c>
      <c r="I726" t="s">
        <v>83</v>
      </c>
      <c r="J726" t="s">
        <v>119</v>
      </c>
      <c r="K726" t="s">
        <v>120</v>
      </c>
      <c r="L726" s="2">
        <v>648815.86</v>
      </c>
      <c r="M726">
        <v>14</v>
      </c>
      <c r="N726" s="3">
        <v>0.3</v>
      </c>
      <c r="O726" s="2">
        <v>603802.78</v>
      </c>
      <c r="P726" s="2">
        <v>45013.08</v>
      </c>
      <c r="Q726" t="s">
        <v>97</v>
      </c>
      <c r="R726" t="s">
        <v>55</v>
      </c>
    </row>
    <row r="727" spans="1:18" x14ac:dyDescent="0.3">
      <c r="A727" t="s">
        <v>1693</v>
      </c>
      <c r="B727" s="1">
        <v>45324</v>
      </c>
      <c r="C727" s="1" t="str">
        <f>TEXT(Table1[[#This Row],[Order Date]],"yyyy")</f>
        <v>2024</v>
      </c>
      <c r="D727" t="s">
        <v>1694</v>
      </c>
      <c r="E727" t="s">
        <v>264</v>
      </c>
      <c r="F727" t="s">
        <v>20</v>
      </c>
      <c r="G727" t="s">
        <v>160</v>
      </c>
      <c r="H727" t="s">
        <v>245</v>
      </c>
      <c r="I727" t="s">
        <v>83</v>
      </c>
      <c r="J727" t="s">
        <v>202</v>
      </c>
      <c r="K727" t="s">
        <v>231</v>
      </c>
      <c r="L727" s="2">
        <v>99713.38</v>
      </c>
      <c r="M727">
        <v>2</v>
      </c>
      <c r="N727" s="3">
        <v>0.2</v>
      </c>
      <c r="O727" s="2">
        <v>77165.600000000006</v>
      </c>
      <c r="P727" s="2">
        <v>22547.78</v>
      </c>
      <c r="Q727" t="s">
        <v>121</v>
      </c>
      <c r="R727" t="s">
        <v>55</v>
      </c>
    </row>
    <row r="728" spans="1:18" x14ac:dyDescent="0.3">
      <c r="A728" t="s">
        <v>1695</v>
      </c>
      <c r="B728" s="1">
        <v>45612</v>
      </c>
      <c r="C728" s="1" t="str">
        <f>TEXT(Table1[[#This Row],[Order Date]],"yyyy")</f>
        <v>2024</v>
      </c>
      <c r="D728" t="s">
        <v>1696</v>
      </c>
      <c r="E728" t="s">
        <v>1275</v>
      </c>
      <c r="F728" t="s">
        <v>111</v>
      </c>
      <c r="G728" t="s">
        <v>169</v>
      </c>
      <c r="H728" t="s">
        <v>170</v>
      </c>
      <c r="I728" t="s">
        <v>83</v>
      </c>
      <c r="J728" t="s">
        <v>202</v>
      </c>
      <c r="K728" t="s">
        <v>519</v>
      </c>
      <c r="L728" s="2">
        <v>488818.13</v>
      </c>
      <c r="M728">
        <v>15</v>
      </c>
      <c r="N728" s="3">
        <v>0.4</v>
      </c>
      <c r="O728" s="2">
        <v>711142.95</v>
      </c>
      <c r="P728" s="2">
        <v>-222324.82</v>
      </c>
      <c r="Q728" t="s">
        <v>103</v>
      </c>
      <c r="R728" t="s">
        <v>38</v>
      </c>
    </row>
    <row r="729" spans="1:18" x14ac:dyDescent="0.3">
      <c r="A729" t="s">
        <v>1697</v>
      </c>
      <c r="B729" s="1">
        <v>45344</v>
      </c>
      <c r="C729" s="1" t="str">
        <f>TEXT(Table1[[#This Row],[Order Date]],"yyyy")</f>
        <v>2024</v>
      </c>
      <c r="D729" t="s">
        <v>1048</v>
      </c>
      <c r="E729" t="s">
        <v>1067</v>
      </c>
      <c r="F729" t="s">
        <v>20</v>
      </c>
      <c r="G729" t="s">
        <v>21</v>
      </c>
      <c r="H729" t="s">
        <v>22</v>
      </c>
      <c r="I729" t="s">
        <v>83</v>
      </c>
      <c r="J729" t="s">
        <v>155</v>
      </c>
      <c r="K729" t="s">
        <v>550</v>
      </c>
      <c r="L729" s="2">
        <v>153827.25</v>
      </c>
      <c r="M729">
        <v>12</v>
      </c>
      <c r="N729" s="3">
        <v>0</v>
      </c>
      <c r="O729" s="2">
        <v>100740.48</v>
      </c>
      <c r="P729" s="2">
        <v>53086.77</v>
      </c>
      <c r="Q729" t="s">
        <v>97</v>
      </c>
      <c r="R729" t="s">
        <v>55</v>
      </c>
    </row>
    <row r="730" spans="1:18" x14ac:dyDescent="0.3">
      <c r="A730" t="s">
        <v>1698</v>
      </c>
      <c r="B730" s="1">
        <v>45648</v>
      </c>
      <c r="C730" s="1" t="str">
        <f>TEXT(Table1[[#This Row],[Order Date]],"yyyy")</f>
        <v>2024</v>
      </c>
      <c r="D730" t="s">
        <v>1699</v>
      </c>
      <c r="E730" t="s">
        <v>732</v>
      </c>
      <c r="F730" t="s">
        <v>20</v>
      </c>
      <c r="G730" t="s">
        <v>179</v>
      </c>
      <c r="H730" t="s">
        <v>180</v>
      </c>
      <c r="I730" t="s">
        <v>83</v>
      </c>
      <c r="J730" t="s">
        <v>155</v>
      </c>
      <c r="K730" t="s">
        <v>550</v>
      </c>
      <c r="L730" s="2">
        <v>593804.77</v>
      </c>
      <c r="M730">
        <v>10</v>
      </c>
      <c r="N730" s="3">
        <v>0.1</v>
      </c>
      <c r="O730" s="2">
        <v>498094.2</v>
      </c>
      <c r="P730" s="2">
        <v>95710.57</v>
      </c>
      <c r="Q730" t="s">
        <v>37</v>
      </c>
      <c r="R730" t="s">
        <v>55</v>
      </c>
    </row>
    <row r="731" spans="1:18" x14ac:dyDescent="0.3">
      <c r="A731" t="s">
        <v>1700</v>
      </c>
      <c r="B731" s="1">
        <v>45201</v>
      </c>
      <c r="C731" s="1" t="str">
        <f>TEXT(Table1[[#This Row],[Order Date]],"yyyy")</f>
        <v>2023</v>
      </c>
      <c r="D731" t="s">
        <v>1466</v>
      </c>
      <c r="E731" t="s">
        <v>803</v>
      </c>
      <c r="F731" t="s">
        <v>20</v>
      </c>
      <c r="G731" t="s">
        <v>21</v>
      </c>
      <c r="H731" t="s">
        <v>129</v>
      </c>
      <c r="I731" t="s">
        <v>34</v>
      </c>
      <c r="J731" t="s">
        <v>101</v>
      </c>
      <c r="K731" t="s">
        <v>347</v>
      </c>
      <c r="L731" s="2">
        <v>3702.05</v>
      </c>
      <c r="M731">
        <v>3</v>
      </c>
      <c r="N731" s="3">
        <v>0.3</v>
      </c>
      <c r="O731" s="2">
        <v>3284.91</v>
      </c>
      <c r="P731" s="2">
        <v>417.14</v>
      </c>
      <c r="Q731" t="s">
        <v>97</v>
      </c>
      <c r="R731" t="s">
        <v>55</v>
      </c>
    </row>
    <row r="732" spans="1:18" x14ac:dyDescent="0.3">
      <c r="A732" t="s">
        <v>1701</v>
      </c>
      <c r="B732" s="1">
        <v>45128</v>
      </c>
      <c r="C732" s="1" t="str">
        <f>TEXT(Table1[[#This Row],[Order Date]],"yyyy")</f>
        <v>2023</v>
      </c>
      <c r="D732" t="s">
        <v>1702</v>
      </c>
      <c r="E732" t="s">
        <v>1040</v>
      </c>
      <c r="F732" t="s">
        <v>111</v>
      </c>
      <c r="G732" t="s">
        <v>169</v>
      </c>
      <c r="H732" t="s">
        <v>214</v>
      </c>
      <c r="I732" t="s">
        <v>23</v>
      </c>
      <c r="J732" t="s">
        <v>114</v>
      </c>
      <c r="K732" t="s">
        <v>290</v>
      </c>
      <c r="L732" s="2">
        <v>93502.07</v>
      </c>
      <c r="M732">
        <v>11</v>
      </c>
      <c r="N732" s="3">
        <v>0.5</v>
      </c>
      <c r="O732" s="2">
        <v>168636.27</v>
      </c>
      <c r="P732" s="2">
        <v>-75134.2</v>
      </c>
      <c r="Q732" t="s">
        <v>37</v>
      </c>
      <c r="R732" t="s">
        <v>55</v>
      </c>
    </row>
    <row r="733" spans="1:18" x14ac:dyDescent="0.3">
      <c r="A733" t="s">
        <v>1703</v>
      </c>
      <c r="B733" s="1">
        <v>45109</v>
      </c>
      <c r="C733" s="1" t="str">
        <f>TEXT(Table1[[#This Row],[Order Date]],"yyyy")</f>
        <v>2023</v>
      </c>
      <c r="D733" t="s">
        <v>1704</v>
      </c>
      <c r="E733" t="s">
        <v>1705</v>
      </c>
      <c r="F733" t="s">
        <v>31</v>
      </c>
      <c r="G733" t="s">
        <v>51</v>
      </c>
      <c r="H733" t="s">
        <v>52</v>
      </c>
      <c r="I733" t="s">
        <v>83</v>
      </c>
      <c r="J733" t="s">
        <v>119</v>
      </c>
      <c r="K733" t="s">
        <v>316</v>
      </c>
      <c r="L733" s="2">
        <v>23195.74</v>
      </c>
      <c r="M733">
        <v>1</v>
      </c>
      <c r="N733" s="3">
        <v>0.2</v>
      </c>
      <c r="O733" s="2">
        <v>20570.2</v>
      </c>
      <c r="P733" s="2">
        <v>2625.54</v>
      </c>
      <c r="Q733" t="s">
        <v>97</v>
      </c>
      <c r="R733" t="s">
        <v>27</v>
      </c>
    </row>
    <row r="734" spans="1:18" x14ac:dyDescent="0.3">
      <c r="A734" t="s">
        <v>1706</v>
      </c>
      <c r="B734" s="1">
        <v>45265</v>
      </c>
      <c r="C734" s="1" t="str">
        <f>TEXT(Table1[[#This Row],[Order Date]],"yyyy")</f>
        <v>2023</v>
      </c>
      <c r="D734" t="s">
        <v>1707</v>
      </c>
      <c r="E734" t="s">
        <v>785</v>
      </c>
      <c r="F734" t="s">
        <v>20</v>
      </c>
      <c r="G734" t="s">
        <v>21</v>
      </c>
      <c r="H734" t="s">
        <v>129</v>
      </c>
      <c r="I734" t="s">
        <v>83</v>
      </c>
      <c r="J734" t="s">
        <v>202</v>
      </c>
      <c r="K734" t="s">
        <v>498</v>
      </c>
      <c r="L734" s="2">
        <v>500061.08</v>
      </c>
      <c r="M734">
        <v>11</v>
      </c>
      <c r="N734" s="3">
        <v>0.1</v>
      </c>
      <c r="O734" s="2">
        <v>308854.15000000002</v>
      </c>
      <c r="P734" s="2">
        <v>191206.93</v>
      </c>
      <c r="Q734" t="s">
        <v>103</v>
      </c>
      <c r="R734" t="s">
        <v>27</v>
      </c>
    </row>
    <row r="735" spans="1:18" x14ac:dyDescent="0.3">
      <c r="A735" t="s">
        <v>1708</v>
      </c>
      <c r="B735" s="1">
        <v>45649</v>
      </c>
      <c r="C735" s="1" t="str">
        <f>TEXT(Table1[[#This Row],[Order Date]],"yyyy")</f>
        <v>2024</v>
      </c>
      <c r="D735" t="s">
        <v>1709</v>
      </c>
      <c r="E735" t="s">
        <v>30</v>
      </c>
      <c r="F735" t="s">
        <v>31</v>
      </c>
      <c r="G735" t="s">
        <v>51</v>
      </c>
      <c r="H735" t="s">
        <v>52</v>
      </c>
      <c r="I735" t="s">
        <v>23</v>
      </c>
      <c r="J735" t="s">
        <v>60</v>
      </c>
      <c r="K735" t="s">
        <v>404</v>
      </c>
      <c r="L735" s="2">
        <v>206766.77</v>
      </c>
      <c r="M735">
        <v>9</v>
      </c>
      <c r="N735" s="3">
        <v>0.3</v>
      </c>
      <c r="O735" s="2">
        <v>172412.73</v>
      </c>
      <c r="P735" s="2">
        <v>34354.04</v>
      </c>
      <c r="Q735" t="s">
        <v>121</v>
      </c>
      <c r="R735" t="s">
        <v>27</v>
      </c>
    </row>
    <row r="736" spans="1:18" x14ac:dyDescent="0.3">
      <c r="A736" t="s">
        <v>1710</v>
      </c>
      <c r="B736" s="1">
        <v>45646</v>
      </c>
      <c r="C736" s="1" t="str">
        <f>TEXT(Table1[[#This Row],[Order Date]],"yyyy")</f>
        <v>2024</v>
      </c>
      <c r="D736" t="s">
        <v>1702</v>
      </c>
      <c r="E736" t="s">
        <v>302</v>
      </c>
      <c r="F736" t="s">
        <v>42</v>
      </c>
      <c r="G736" t="s">
        <v>90</v>
      </c>
      <c r="H736" t="s">
        <v>91</v>
      </c>
      <c r="I736" t="s">
        <v>83</v>
      </c>
      <c r="J736" t="s">
        <v>202</v>
      </c>
      <c r="K736" t="s">
        <v>250</v>
      </c>
      <c r="L736" s="2">
        <v>506079.54</v>
      </c>
      <c r="M736">
        <v>14</v>
      </c>
      <c r="N736" s="3">
        <v>0.05</v>
      </c>
      <c r="O736" s="2">
        <v>325770.90000000002</v>
      </c>
      <c r="P736" s="2">
        <v>180308.64</v>
      </c>
      <c r="Q736" t="s">
        <v>97</v>
      </c>
      <c r="R736" t="s">
        <v>55</v>
      </c>
    </row>
    <row r="737" spans="1:18" x14ac:dyDescent="0.3">
      <c r="A737" t="s">
        <v>1711</v>
      </c>
      <c r="B737" s="1">
        <v>45592</v>
      </c>
      <c r="C737" s="1" t="str">
        <f>TEXT(Table1[[#This Row],[Order Date]],"yyyy")</f>
        <v>2024</v>
      </c>
      <c r="D737" t="s">
        <v>883</v>
      </c>
      <c r="E737" t="s">
        <v>253</v>
      </c>
      <c r="F737" t="s">
        <v>111</v>
      </c>
      <c r="G737" t="s">
        <v>112</v>
      </c>
      <c r="H737" t="s">
        <v>113</v>
      </c>
      <c r="I737" t="s">
        <v>83</v>
      </c>
      <c r="J737" t="s">
        <v>155</v>
      </c>
      <c r="K737" t="s">
        <v>237</v>
      </c>
      <c r="L737" s="2">
        <v>5735.85</v>
      </c>
      <c r="M737">
        <v>1</v>
      </c>
      <c r="N737" s="3">
        <v>0.4</v>
      </c>
      <c r="O737" s="2">
        <v>7976.24</v>
      </c>
      <c r="P737" s="2">
        <v>-2240.39</v>
      </c>
      <c r="Q737" t="s">
        <v>74</v>
      </c>
      <c r="R737" t="s">
        <v>27</v>
      </c>
    </row>
    <row r="738" spans="1:18" x14ac:dyDescent="0.3">
      <c r="A738" t="s">
        <v>1712</v>
      </c>
      <c r="B738" s="1">
        <v>45568</v>
      </c>
      <c r="C738" s="1" t="str">
        <f>TEXT(Table1[[#This Row],[Order Date]],"yyyy")</f>
        <v>2024</v>
      </c>
      <c r="D738" t="s">
        <v>1713</v>
      </c>
      <c r="E738" t="s">
        <v>476</v>
      </c>
      <c r="F738" t="s">
        <v>111</v>
      </c>
      <c r="G738" t="s">
        <v>112</v>
      </c>
      <c r="H738" t="s">
        <v>113</v>
      </c>
      <c r="I738" t="s">
        <v>34</v>
      </c>
      <c r="J738" t="s">
        <v>35</v>
      </c>
      <c r="K738" t="s">
        <v>418</v>
      </c>
      <c r="L738" s="2">
        <v>13873.51</v>
      </c>
      <c r="M738">
        <v>11</v>
      </c>
      <c r="N738" s="3">
        <v>0</v>
      </c>
      <c r="O738" s="2">
        <v>9174.11</v>
      </c>
      <c r="P738" s="2">
        <v>4699.3999999999996</v>
      </c>
      <c r="Q738" t="s">
        <v>103</v>
      </c>
      <c r="R738" t="s">
        <v>27</v>
      </c>
    </row>
    <row r="739" spans="1:18" x14ac:dyDescent="0.3">
      <c r="A739" t="s">
        <v>1714</v>
      </c>
      <c r="B739" s="1">
        <v>45057</v>
      </c>
      <c r="C739" s="1" t="str">
        <f>TEXT(Table1[[#This Row],[Order Date]],"yyyy")</f>
        <v>2023</v>
      </c>
      <c r="D739" t="s">
        <v>1223</v>
      </c>
      <c r="E739" t="s">
        <v>445</v>
      </c>
      <c r="F739" t="s">
        <v>31</v>
      </c>
      <c r="G739" t="s">
        <v>65</v>
      </c>
      <c r="H739" t="s">
        <v>66</v>
      </c>
      <c r="I739" t="s">
        <v>34</v>
      </c>
      <c r="J739" t="s">
        <v>101</v>
      </c>
      <c r="K739" t="s">
        <v>347</v>
      </c>
      <c r="L739" s="2">
        <v>4180.2299999999996</v>
      </c>
      <c r="M739">
        <v>6</v>
      </c>
      <c r="N739" s="3">
        <v>0.05</v>
      </c>
      <c r="O739" s="2">
        <v>3375.18</v>
      </c>
      <c r="P739" s="2">
        <v>805.05</v>
      </c>
      <c r="Q739" t="s">
        <v>121</v>
      </c>
      <c r="R739" t="s">
        <v>27</v>
      </c>
    </row>
    <row r="740" spans="1:18" x14ac:dyDescent="0.3">
      <c r="A740" t="s">
        <v>1715</v>
      </c>
      <c r="B740" s="1">
        <v>45385</v>
      </c>
      <c r="C740" s="1" t="str">
        <f>TEXT(Table1[[#This Row],[Order Date]],"yyyy")</f>
        <v>2024</v>
      </c>
      <c r="D740" t="s">
        <v>1696</v>
      </c>
      <c r="E740" t="s">
        <v>1412</v>
      </c>
      <c r="F740" t="s">
        <v>31</v>
      </c>
      <c r="G740" t="s">
        <v>51</v>
      </c>
      <c r="H740" t="s">
        <v>52</v>
      </c>
      <c r="I740" t="s">
        <v>34</v>
      </c>
      <c r="J740" t="s">
        <v>35</v>
      </c>
      <c r="K740" t="s">
        <v>67</v>
      </c>
      <c r="L740" s="2">
        <v>2204.89</v>
      </c>
      <c r="M740">
        <v>5</v>
      </c>
      <c r="N740" s="3">
        <v>0.3</v>
      </c>
      <c r="O740" s="2">
        <v>2165.35</v>
      </c>
      <c r="P740" s="2">
        <v>39.54</v>
      </c>
      <c r="Q740" t="s">
        <v>97</v>
      </c>
      <c r="R740" t="s">
        <v>27</v>
      </c>
    </row>
    <row r="741" spans="1:18" x14ac:dyDescent="0.3">
      <c r="A741" t="s">
        <v>1716</v>
      </c>
      <c r="B741" s="1">
        <v>45603</v>
      </c>
      <c r="C741" s="1" t="str">
        <f>TEXT(Table1[[#This Row],[Order Date]],"yyyy")</f>
        <v>2024</v>
      </c>
      <c r="D741" t="s">
        <v>1717</v>
      </c>
      <c r="E741" t="s">
        <v>1718</v>
      </c>
      <c r="F741" t="s">
        <v>31</v>
      </c>
      <c r="G741" t="s">
        <v>65</v>
      </c>
      <c r="H741" t="s">
        <v>78</v>
      </c>
      <c r="I741" t="s">
        <v>83</v>
      </c>
      <c r="J741" t="s">
        <v>155</v>
      </c>
      <c r="K741" t="s">
        <v>237</v>
      </c>
      <c r="L741" s="2">
        <v>319828</v>
      </c>
      <c r="M741">
        <v>11</v>
      </c>
      <c r="N741" s="3">
        <v>0.2</v>
      </c>
      <c r="O741" s="2">
        <v>258663.9</v>
      </c>
      <c r="P741" s="2">
        <v>61164.1</v>
      </c>
      <c r="Q741" t="s">
        <v>103</v>
      </c>
      <c r="R741" t="s">
        <v>38</v>
      </c>
    </row>
    <row r="742" spans="1:18" x14ac:dyDescent="0.3">
      <c r="A742" t="s">
        <v>1719</v>
      </c>
      <c r="B742" s="1">
        <v>45493</v>
      </c>
      <c r="C742" s="1" t="str">
        <f>TEXT(Table1[[#This Row],[Order Date]],"yyyy")</f>
        <v>2024</v>
      </c>
      <c r="D742" t="s">
        <v>81</v>
      </c>
      <c r="E742" t="s">
        <v>1077</v>
      </c>
      <c r="F742" t="s">
        <v>20</v>
      </c>
      <c r="G742" t="s">
        <v>179</v>
      </c>
      <c r="H742" t="s">
        <v>180</v>
      </c>
      <c r="I742" t="s">
        <v>23</v>
      </c>
      <c r="J742" t="s">
        <v>134</v>
      </c>
      <c r="K742" t="s">
        <v>466</v>
      </c>
      <c r="L742" s="2">
        <v>166905.41</v>
      </c>
      <c r="M742">
        <v>11</v>
      </c>
      <c r="N742" s="3">
        <v>0</v>
      </c>
      <c r="O742" s="2">
        <v>118082.14</v>
      </c>
      <c r="P742" s="2">
        <v>48823.27</v>
      </c>
      <c r="Q742" t="s">
        <v>121</v>
      </c>
      <c r="R742" t="s">
        <v>55</v>
      </c>
    </row>
    <row r="743" spans="1:18" x14ac:dyDescent="0.3">
      <c r="A743" t="s">
        <v>1720</v>
      </c>
      <c r="B743" s="1">
        <v>45201</v>
      </c>
      <c r="C743" s="1" t="str">
        <f>TEXT(Table1[[#This Row],[Order Date]],"yyyy")</f>
        <v>2023</v>
      </c>
      <c r="D743" t="s">
        <v>1551</v>
      </c>
      <c r="E743" t="s">
        <v>549</v>
      </c>
      <c r="F743" t="s">
        <v>111</v>
      </c>
      <c r="G743" t="s">
        <v>169</v>
      </c>
      <c r="H743" t="s">
        <v>170</v>
      </c>
      <c r="I743" t="s">
        <v>83</v>
      </c>
      <c r="J743" t="s">
        <v>119</v>
      </c>
      <c r="K743" t="s">
        <v>120</v>
      </c>
      <c r="L743" s="2">
        <v>63850.43</v>
      </c>
      <c r="M743">
        <v>2</v>
      </c>
      <c r="N743" s="3">
        <v>0.2</v>
      </c>
      <c r="O743" s="2">
        <v>48584.639999999999</v>
      </c>
      <c r="P743" s="2">
        <v>15265.79</v>
      </c>
      <c r="Q743" t="s">
        <v>74</v>
      </c>
      <c r="R743" t="s">
        <v>38</v>
      </c>
    </row>
    <row r="744" spans="1:18" x14ac:dyDescent="0.3">
      <c r="A744" t="s">
        <v>1721</v>
      </c>
      <c r="B744" s="1">
        <v>45615</v>
      </c>
      <c r="C744" s="1" t="str">
        <f>TEXT(Table1[[#This Row],[Order Date]],"yyyy")</f>
        <v>2024</v>
      </c>
      <c r="D744" t="s">
        <v>768</v>
      </c>
      <c r="E744" t="s">
        <v>1458</v>
      </c>
      <c r="F744" t="s">
        <v>31</v>
      </c>
      <c r="G744" t="s">
        <v>51</v>
      </c>
      <c r="H744" t="s">
        <v>52</v>
      </c>
      <c r="I744" t="s">
        <v>83</v>
      </c>
      <c r="J744" t="s">
        <v>155</v>
      </c>
      <c r="K744" t="s">
        <v>777</v>
      </c>
      <c r="L744" s="2">
        <v>165308.26</v>
      </c>
      <c r="M744">
        <v>3</v>
      </c>
      <c r="N744" s="3">
        <v>0</v>
      </c>
      <c r="O744" s="2">
        <v>98220.84</v>
      </c>
      <c r="P744" s="2">
        <v>67087.42</v>
      </c>
      <c r="Q744" t="s">
        <v>86</v>
      </c>
      <c r="R744" t="s">
        <v>38</v>
      </c>
    </row>
    <row r="745" spans="1:18" x14ac:dyDescent="0.3">
      <c r="A745" t="s">
        <v>1722</v>
      </c>
      <c r="B745" s="1">
        <v>45107</v>
      </c>
      <c r="C745" s="1" t="str">
        <f>TEXT(Table1[[#This Row],[Order Date]],"yyyy")</f>
        <v>2023</v>
      </c>
      <c r="D745" t="s">
        <v>823</v>
      </c>
      <c r="E745" t="s">
        <v>189</v>
      </c>
      <c r="F745" t="s">
        <v>20</v>
      </c>
      <c r="G745" t="s">
        <v>179</v>
      </c>
      <c r="H745" t="s">
        <v>180</v>
      </c>
      <c r="I745" t="s">
        <v>83</v>
      </c>
      <c r="J745" t="s">
        <v>84</v>
      </c>
      <c r="K745" t="s">
        <v>691</v>
      </c>
      <c r="L745" s="2">
        <v>26959.32</v>
      </c>
      <c r="M745">
        <v>1</v>
      </c>
      <c r="N745" s="3">
        <v>0.5</v>
      </c>
      <c r="O745" s="2">
        <v>45360.05</v>
      </c>
      <c r="P745" s="2">
        <v>-18400.73</v>
      </c>
      <c r="Q745" t="s">
        <v>37</v>
      </c>
      <c r="R745" t="s">
        <v>38</v>
      </c>
    </row>
    <row r="746" spans="1:18" x14ac:dyDescent="0.3">
      <c r="A746" t="s">
        <v>1723</v>
      </c>
      <c r="B746" s="1">
        <v>45612</v>
      </c>
      <c r="C746" s="1" t="str">
        <f>TEXT(Table1[[#This Row],[Order Date]],"yyyy")</f>
        <v>2024</v>
      </c>
      <c r="D746" t="s">
        <v>945</v>
      </c>
      <c r="E746" t="s">
        <v>1724</v>
      </c>
      <c r="F746" t="s">
        <v>31</v>
      </c>
      <c r="G746" t="s">
        <v>65</v>
      </c>
      <c r="H746" t="s">
        <v>66</v>
      </c>
      <c r="I746" t="s">
        <v>23</v>
      </c>
      <c r="J746" t="s">
        <v>134</v>
      </c>
      <c r="K746" t="s">
        <v>139</v>
      </c>
      <c r="L746" s="2">
        <v>78956.12</v>
      </c>
      <c r="M746">
        <v>8</v>
      </c>
      <c r="N746" s="3">
        <v>0.5</v>
      </c>
      <c r="O746" s="2">
        <v>143404.56</v>
      </c>
      <c r="P746" s="2">
        <v>-64448.44</v>
      </c>
      <c r="Q746" t="s">
        <v>103</v>
      </c>
      <c r="R746" t="s">
        <v>55</v>
      </c>
    </row>
    <row r="747" spans="1:18" x14ac:dyDescent="0.3">
      <c r="A747" t="s">
        <v>1725</v>
      </c>
      <c r="B747" s="1">
        <v>45150</v>
      </c>
      <c r="C747" s="1" t="str">
        <f>TEXT(Table1[[#This Row],[Order Date]],"yyyy")</f>
        <v>2023</v>
      </c>
      <c r="D747" t="s">
        <v>1726</v>
      </c>
      <c r="E747" t="s">
        <v>554</v>
      </c>
      <c r="F747" t="s">
        <v>42</v>
      </c>
      <c r="G747" t="s">
        <v>43</v>
      </c>
      <c r="H747" t="s">
        <v>44</v>
      </c>
      <c r="I747" t="s">
        <v>23</v>
      </c>
      <c r="J747" t="s">
        <v>114</v>
      </c>
      <c r="K747" t="s">
        <v>290</v>
      </c>
      <c r="L747" s="2">
        <v>169071.11</v>
      </c>
      <c r="M747">
        <v>13</v>
      </c>
      <c r="N747" s="3">
        <v>0.1</v>
      </c>
      <c r="O747" s="2">
        <v>115151.92</v>
      </c>
      <c r="P747" s="2">
        <v>53919.19</v>
      </c>
      <c r="Q747" t="s">
        <v>37</v>
      </c>
      <c r="R747" t="s">
        <v>55</v>
      </c>
    </row>
    <row r="748" spans="1:18" x14ac:dyDescent="0.3">
      <c r="A748" t="s">
        <v>1727</v>
      </c>
      <c r="B748" s="1">
        <v>45255</v>
      </c>
      <c r="C748" s="1" t="str">
        <f>TEXT(Table1[[#This Row],[Order Date]],"yyyy")</f>
        <v>2023</v>
      </c>
      <c r="D748" t="s">
        <v>1728</v>
      </c>
      <c r="E748" t="s">
        <v>1729</v>
      </c>
      <c r="F748" t="s">
        <v>31</v>
      </c>
      <c r="G748" t="s">
        <v>32</v>
      </c>
      <c r="H748" t="s">
        <v>143</v>
      </c>
      <c r="I748" t="s">
        <v>34</v>
      </c>
      <c r="J748" t="s">
        <v>101</v>
      </c>
      <c r="K748" t="s">
        <v>286</v>
      </c>
      <c r="L748" s="2">
        <v>18891.68</v>
      </c>
      <c r="M748">
        <v>8</v>
      </c>
      <c r="N748" s="3">
        <v>0.1</v>
      </c>
      <c r="O748" s="2">
        <v>11972.08</v>
      </c>
      <c r="P748" s="2">
        <v>6919.6</v>
      </c>
      <c r="Q748" t="s">
        <v>74</v>
      </c>
      <c r="R748" t="s">
        <v>55</v>
      </c>
    </row>
    <row r="749" spans="1:18" x14ac:dyDescent="0.3">
      <c r="A749" t="s">
        <v>1730</v>
      </c>
      <c r="B749" s="1">
        <v>45203</v>
      </c>
      <c r="C749" s="1" t="str">
        <f>TEXT(Table1[[#This Row],[Order Date]],"yyyy")</f>
        <v>2023</v>
      </c>
      <c r="D749" t="s">
        <v>1731</v>
      </c>
      <c r="E749" t="s">
        <v>1651</v>
      </c>
      <c r="F749" t="s">
        <v>31</v>
      </c>
      <c r="G749" t="s">
        <v>51</v>
      </c>
      <c r="H749" t="s">
        <v>52</v>
      </c>
      <c r="I749" t="s">
        <v>34</v>
      </c>
      <c r="J749" t="s">
        <v>35</v>
      </c>
      <c r="K749" t="s">
        <v>67</v>
      </c>
      <c r="L749" s="2">
        <v>8679.39</v>
      </c>
      <c r="M749">
        <v>7</v>
      </c>
      <c r="N749" s="3">
        <v>0.4</v>
      </c>
      <c r="O749" s="2">
        <v>12379.78</v>
      </c>
      <c r="P749" s="2">
        <v>-3700.39</v>
      </c>
      <c r="Q749" t="s">
        <v>103</v>
      </c>
      <c r="R749" t="s">
        <v>38</v>
      </c>
    </row>
    <row r="750" spans="1:18" x14ac:dyDescent="0.3">
      <c r="A750" t="s">
        <v>1732</v>
      </c>
      <c r="B750" s="1">
        <v>45601</v>
      </c>
      <c r="C750" s="1" t="str">
        <f>TEXT(Table1[[#This Row],[Order Date]],"yyyy")</f>
        <v>2024</v>
      </c>
      <c r="D750" t="s">
        <v>1733</v>
      </c>
      <c r="E750" t="s">
        <v>1734</v>
      </c>
      <c r="F750" t="s">
        <v>20</v>
      </c>
      <c r="G750" t="s">
        <v>21</v>
      </c>
      <c r="H750" t="s">
        <v>129</v>
      </c>
      <c r="I750" t="s">
        <v>83</v>
      </c>
      <c r="J750" t="s">
        <v>202</v>
      </c>
      <c r="K750" t="s">
        <v>219</v>
      </c>
      <c r="L750" s="2">
        <v>260591.57</v>
      </c>
      <c r="M750">
        <v>12</v>
      </c>
      <c r="N750" s="3">
        <v>0.4</v>
      </c>
      <c r="O750" s="2">
        <v>380124</v>
      </c>
      <c r="P750" s="2">
        <v>-119532.43</v>
      </c>
      <c r="Q750" t="s">
        <v>26</v>
      </c>
      <c r="R750" t="s">
        <v>38</v>
      </c>
    </row>
    <row r="751" spans="1:18" x14ac:dyDescent="0.3">
      <c r="A751" t="s">
        <v>1735</v>
      </c>
      <c r="B751" s="1">
        <v>44998</v>
      </c>
      <c r="C751" s="1" t="str">
        <f>TEXT(Table1[[#This Row],[Order Date]],"yyyy")</f>
        <v>2023</v>
      </c>
      <c r="D751" t="s">
        <v>1736</v>
      </c>
      <c r="E751" t="s">
        <v>1458</v>
      </c>
      <c r="F751" t="s">
        <v>111</v>
      </c>
      <c r="G751" t="s">
        <v>200</v>
      </c>
      <c r="H751" t="s">
        <v>201</v>
      </c>
      <c r="I751" t="s">
        <v>34</v>
      </c>
      <c r="J751" t="s">
        <v>101</v>
      </c>
      <c r="K751" t="s">
        <v>286</v>
      </c>
      <c r="L751" s="2">
        <v>4798.3500000000004</v>
      </c>
      <c r="M751">
        <v>5</v>
      </c>
      <c r="N751" s="3">
        <v>0.4</v>
      </c>
      <c r="O751" s="2">
        <v>6693.05</v>
      </c>
      <c r="P751" s="2">
        <v>-1894.7</v>
      </c>
      <c r="Q751" t="s">
        <v>26</v>
      </c>
      <c r="R751" t="s">
        <v>27</v>
      </c>
    </row>
    <row r="752" spans="1:18" x14ac:dyDescent="0.3">
      <c r="A752" t="s">
        <v>1737</v>
      </c>
      <c r="B752" s="1">
        <v>45330</v>
      </c>
      <c r="C752" s="1" t="str">
        <f>TEXT(Table1[[#This Row],[Order Date]],"yyyy")</f>
        <v>2024</v>
      </c>
      <c r="D752" t="s">
        <v>1738</v>
      </c>
      <c r="E752" t="s">
        <v>1295</v>
      </c>
      <c r="F752" t="s">
        <v>42</v>
      </c>
      <c r="G752" t="s">
        <v>90</v>
      </c>
      <c r="H752" t="s">
        <v>91</v>
      </c>
      <c r="I752" t="s">
        <v>83</v>
      </c>
      <c r="J752" t="s">
        <v>155</v>
      </c>
      <c r="K752" t="s">
        <v>354</v>
      </c>
      <c r="L752" s="2">
        <v>740411.85</v>
      </c>
      <c r="M752">
        <v>14</v>
      </c>
      <c r="N752" s="3">
        <v>0.2</v>
      </c>
      <c r="O752" s="2">
        <v>664186.88</v>
      </c>
      <c r="P752" s="2">
        <v>76224.97</v>
      </c>
      <c r="Q752" t="s">
        <v>47</v>
      </c>
      <c r="R752" t="s">
        <v>38</v>
      </c>
    </row>
    <row r="753" spans="1:18" x14ac:dyDescent="0.3">
      <c r="A753" t="s">
        <v>1739</v>
      </c>
      <c r="B753" s="1">
        <v>45206</v>
      </c>
      <c r="C753" s="1" t="str">
        <f>TEXT(Table1[[#This Row],[Order Date]],"yyyy")</f>
        <v>2023</v>
      </c>
      <c r="D753" t="s">
        <v>1740</v>
      </c>
      <c r="E753" t="s">
        <v>1741</v>
      </c>
      <c r="F753" t="s">
        <v>111</v>
      </c>
      <c r="G753" t="s">
        <v>200</v>
      </c>
      <c r="H753" t="s">
        <v>363</v>
      </c>
      <c r="I753" t="s">
        <v>34</v>
      </c>
      <c r="J753" t="s">
        <v>35</v>
      </c>
      <c r="K753" t="s">
        <v>820</v>
      </c>
      <c r="L753" s="2">
        <v>4063.22</v>
      </c>
      <c r="M753">
        <v>2</v>
      </c>
      <c r="N753" s="3">
        <v>0.3</v>
      </c>
      <c r="O753" s="2">
        <v>3951.24</v>
      </c>
      <c r="P753" s="2">
        <v>111.98</v>
      </c>
      <c r="Q753" t="s">
        <v>47</v>
      </c>
      <c r="R753" t="s">
        <v>55</v>
      </c>
    </row>
    <row r="754" spans="1:18" x14ac:dyDescent="0.3">
      <c r="A754" t="s">
        <v>1742</v>
      </c>
      <c r="B754" s="1">
        <v>45060</v>
      </c>
      <c r="C754" s="1" t="str">
        <f>TEXT(Table1[[#This Row],[Order Date]],"yyyy")</f>
        <v>2023</v>
      </c>
      <c r="D754" t="s">
        <v>1743</v>
      </c>
      <c r="E754" t="s">
        <v>1018</v>
      </c>
      <c r="F754" t="s">
        <v>31</v>
      </c>
      <c r="G754" t="s">
        <v>32</v>
      </c>
      <c r="H754" t="s">
        <v>143</v>
      </c>
      <c r="I754" t="s">
        <v>83</v>
      </c>
      <c r="J754" t="s">
        <v>84</v>
      </c>
      <c r="K754" t="s">
        <v>457</v>
      </c>
      <c r="L754" s="2">
        <v>302773.53999999998</v>
      </c>
      <c r="M754">
        <v>7</v>
      </c>
      <c r="N754" s="3">
        <v>0.2</v>
      </c>
      <c r="O754" s="2">
        <v>223056.61</v>
      </c>
      <c r="P754" s="2">
        <v>79716.929999999993</v>
      </c>
      <c r="Q754" t="s">
        <v>37</v>
      </c>
      <c r="R754" t="s">
        <v>27</v>
      </c>
    </row>
    <row r="755" spans="1:18" x14ac:dyDescent="0.3">
      <c r="A755" t="s">
        <v>1744</v>
      </c>
      <c r="B755" s="1">
        <v>45202</v>
      </c>
      <c r="C755" s="1" t="str">
        <f>TEXT(Table1[[#This Row],[Order Date]],"yyyy")</f>
        <v>2023</v>
      </c>
      <c r="D755" t="s">
        <v>754</v>
      </c>
      <c r="E755" t="s">
        <v>264</v>
      </c>
      <c r="F755" t="s">
        <v>31</v>
      </c>
      <c r="G755" t="s">
        <v>32</v>
      </c>
      <c r="H755" t="s">
        <v>175</v>
      </c>
      <c r="I755" t="s">
        <v>23</v>
      </c>
      <c r="J755" t="s">
        <v>134</v>
      </c>
      <c r="K755" t="s">
        <v>466</v>
      </c>
      <c r="L755" s="2">
        <v>58554.48</v>
      </c>
      <c r="M755">
        <v>7</v>
      </c>
      <c r="N755" s="3">
        <v>0.4</v>
      </c>
      <c r="O755" s="2">
        <v>84654.36</v>
      </c>
      <c r="P755" s="2">
        <v>-26099.88</v>
      </c>
      <c r="Q755" t="s">
        <v>121</v>
      </c>
      <c r="R755" t="s">
        <v>27</v>
      </c>
    </row>
    <row r="756" spans="1:18" x14ac:dyDescent="0.3">
      <c r="A756" t="s">
        <v>1745</v>
      </c>
      <c r="B756" s="1">
        <v>45156</v>
      </c>
      <c r="C756" s="1" t="str">
        <f>TEXT(Table1[[#This Row],[Order Date]],"yyyy")</f>
        <v>2023</v>
      </c>
      <c r="D756" t="s">
        <v>288</v>
      </c>
      <c r="E756" t="s">
        <v>526</v>
      </c>
      <c r="F756" t="s">
        <v>42</v>
      </c>
      <c r="G756" t="s">
        <v>43</v>
      </c>
      <c r="H756" t="s">
        <v>44</v>
      </c>
      <c r="I756" t="s">
        <v>83</v>
      </c>
      <c r="J756" t="s">
        <v>155</v>
      </c>
      <c r="K756" t="s">
        <v>777</v>
      </c>
      <c r="L756" s="2">
        <v>32707.64</v>
      </c>
      <c r="M756">
        <v>1</v>
      </c>
      <c r="N756" s="3">
        <v>0.1</v>
      </c>
      <c r="O756" s="2">
        <v>27660.85</v>
      </c>
      <c r="P756" s="2">
        <v>5046.79</v>
      </c>
      <c r="Q756" t="s">
        <v>74</v>
      </c>
      <c r="R756" t="s">
        <v>27</v>
      </c>
    </row>
    <row r="757" spans="1:18" x14ac:dyDescent="0.3">
      <c r="A757" t="s">
        <v>1746</v>
      </c>
      <c r="B757" s="1">
        <v>45070</v>
      </c>
      <c r="C757" s="1" t="str">
        <f>TEXT(Table1[[#This Row],[Order Date]],"yyyy")</f>
        <v>2023</v>
      </c>
      <c r="D757" t="s">
        <v>1272</v>
      </c>
      <c r="E757" t="s">
        <v>222</v>
      </c>
      <c r="F757" t="s">
        <v>42</v>
      </c>
      <c r="G757" t="s">
        <v>43</v>
      </c>
      <c r="H757" t="s">
        <v>44</v>
      </c>
      <c r="I757" t="s">
        <v>83</v>
      </c>
      <c r="J757" t="s">
        <v>155</v>
      </c>
      <c r="K757" t="s">
        <v>237</v>
      </c>
      <c r="L757" s="2">
        <v>357194.72</v>
      </c>
      <c r="M757">
        <v>6</v>
      </c>
      <c r="N757" s="3">
        <v>0</v>
      </c>
      <c r="O757" s="2">
        <v>241239.36</v>
      </c>
      <c r="P757" s="2">
        <v>115955.36</v>
      </c>
      <c r="Q757" t="s">
        <v>47</v>
      </c>
      <c r="R757" t="s">
        <v>38</v>
      </c>
    </row>
    <row r="758" spans="1:18" x14ac:dyDescent="0.3">
      <c r="A758" t="s">
        <v>1747</v>
      </c>
      <c r="B758" s="1">
        <v>45072</v>
      </c>
      <c r="C758" s="1" t="str">
        <f>TEXT(Table1[[#This Row],[Order Date]],"yyyy")</f>
        <v>2023</v>
      </c>
      <c r="D758" t="s">
        <v>517</v>
      </c>
      <c r="E758" t="s">
        <v>453</v>
      </c>
      <c r="F758" t="s">
        <v>31</v>
      </c>
      <c r="G758" t="s">
        <v>32</v>
      </c>
      <c r="H758" t="s">
        <v>33</v>
      </c>
      <c r="I758" t="s">
        <v>83</v>
      </c>
      <c r="J758" t="s">
        <v>119</v>
      </c>
      <c r="K758" t="s">
        <v>1488</v>
      </c>
      <c r="L758" s="2">
        <v>61029.440000000002</v>
      </c>
      <c r="M758">
        <v>5</v>
      </c>
      <c r="N758" s="3">
        <v>0.5</v>
      </c>
      <c r="O758" s="2">
        <v>108626.05</v>
      </c>
      <c r="P758" s="2">
        <v>-47596.61</v>
      </c>
      <c r="Q758" t="s">
        <v>97</v>
      </c>
      <c r="R758" t="s">
        <v>55</v>
      </c>
    </row>
    <row r="759" spans="1:18" x14ac:dyDescent="0.3">
      <c r="A759" t="s">
        <v>1748</v>
      </c>
      <c r="B759" s="1">
        <v>45336</v>
      </c>
      <c r="C759" s="1" t="str">
        <f>TEXT(Table1[[#This Row],[Order Date]],"yyyy")</f>
        <v>2024</v>
      </c>
      <c r="D759" t="s">
        <v>626</v>
      </c>
      <c r="E759" t="s">
        <v>972</v>
      </c>
      <c r="F759" t="s">
        <v>111</v>
      </c>
      <c r="G759" t="s">
        <v>112</v>
      </c>
      <c r="H759" t="s">
        <v>113</v>
      </c>
      <c r="I759" t="s">
        <v>34</v>
      </c>
      <c r="J759" t="s">
        <v>53</v>
      </c>
      <c r="K759" t="s">
        <v>911</v>
      </c>
      <c r="L759" s="2">
        <v>11946.99</v>
      </c>
      <c r="M759">
        <v>7</v>
      </c>
      <c r="N759" s="3">
        <v>0.2</v>
      </c>
      <c r="O759" s="2">
        <v>8980.7199999999993</v>
      </c>
      <c r="P759" s="2">
        <v>2966.27</v>
      </c>
      <c r="Q759" t="s">
        <v>86</v>
      </c>
      <c r="R759" t="s">
        <v>27</v>
      </c>
    </row>
    <row r="760" spans="1:18" x14ac:dyDescent="0.3">
      <c r="A760" t="s">
        <v>1749</v>
      </c>
      <c r="B760" s="1">
        <v>45068</v>
      </c>
      <c r="C760" s="1" t="str">
        <f>TEXT(Table1[[#This Row],[Order Date]],"yyyy")</f>
        <v>2023</v>
      </c>
      <c r="D760" t="s">
        <v>345</v>
      </c>
      <c r="E760" t="s">
        <v>1139</v>
      </c>
      <c r="F760" t="s">
        <v>111</v>
      </c>
      <c r="G760" t="s">
        <v>112</v>
      </c>
      <c r="H760" t="s">
        <v>113</v>
      </c>
      <c r="I760" t="s">
        <v>83</v>
      </c>
      <c r="J760" t="s">
        <v>202</v>
      </c>
      <c r="K760" t="s">
        <v>519</v>
      </c>
      <c r="L760" s="2">
        <v>170010.79</v>
      </c>
      <c r="M760">
        <v>8</v>
      </c>
      <c r="N760" s="3">
        <v>0.4</v>
      </c>
      <c r="O760" s="2">
        <v>257026.4</v>
      </c>
      <c r="P760" s="2">
        <v>-87015.61</v>
      </c>
      <c r="Q760" t="s">
        <v>26</v>
      </c>
      <c r="R760" t="s">
        <v>27</v>
      </c>
    </row>
    <row r="761" spans="1:18" x14ac:dyDescent="0.3">
      <c r="A761" t="s">
        <v>1750</v>
      </c>
      <c r="B761" s="1">
        <v>45270</v>
      </c>
      <c r="C761" s="1" t="str">
        <f>TEXT(Table1[[#This Row],[Order Date]],"yyyy")</f>
        <v>2023</v>
      </c>
      <c r="D761" t="s">
        <v>1548</v>
      </c>
      <c r="E761" t="s">
        <v>1034</v>
      </c>
      <c r="F761" t="s">
        <v>20</v>
      </c>
      <c r="G761" t="s">
        <v>160</v>
      </c>
      <c r="H761" t="s">
        <v>245</v>
      </c>
      <c r="I761" t="s">
        <v>83</v>
      </c>
      <c r="J761" t="s">
        <v>155</v>
      </c>
      <c r="K761" t="s">
        <v>354</v>
      </c>
      <c r="L761" s="2">
        <v>321249.15000000002</v>
      </c>
      <c r="M761">
        <v>10</v>
      </c>
      <c r="N761" s="3">
        <v>0.4</v>
      </c>
      <c r="O761" s="2">
        <v>476285.6</v>
      </c>
      <c r="P761" s="2">
        <v>-155036.45000000001</v>
      </c>
      <c r="Q761" t="s">
        <v>121</v>
      </c>
      <c r="R761" t="s">
        <v>38</v>
      </c>
    </row>
    <row r="762" spans="1:18" x14ac:dyDescent="0.3">
      <c r="A762" t="s">
        <v>1751</v>
      </c>
      <c r="B762" s="1">
        <v>45091</v>
      </c>
      <c r="C762" s="1" t="str">
        <f>TEXT(Table1[[#This Row],[Order Date]],"yyyy")</f>
        <v>2023</v>
      </c>
      <c r="D762" t="s">
        <v>918</v>
      </c>
      <c r="E762" t="s">
        <v>1113</v>
      </c>
      <c r="F762" t="s">
        <v>20</v>
      </c>
      <c r="G762" t="s">
        <v>21</v>
      </c>
      <c r="H762" t="s">
        <v>22</v>
      </c>
      <c r="I762" t="s">
        <v>23</v>
      </c>
      <c r="J762" t="s">
        <v>24</v>
      </c>
      <c r="K762" t="s">
        <v>581</v>
      </c>
      <c r="L762" s="2">
        <v>111745.54</v>
      </c>
      <c r="M762">
        <v>12</v>
      </c>
      <c r="N762" s="3">
        <v>0.3</v>
      </c>
      <c r="O762" s="2">
        <v>90627.6</v>
      </c>
      <c r="P762" s="2">
        <v>21117.94</v>
      </c>
      <c r="Q762" t="s">
        <v>121</v>
      </c>
      <c r="R762" t="s">
        <v>55</v>
      </c>
    </row>
    <row r="763" spans="1:18" x14ac:dyDescent="0.3">
      <c r="A763" t="s">
        <v>1752</v>
      </c>
      <c r="B763" s="1">
        <v>45121</v>
      </c>
      <c r="C763" s="1" t="str">
        <f>TEXT(Table1[[#This Row],[Order Date]],"yyyy")</f>
        <v>2023</v>
      </c>
      <c r="D763" t="s">
        <v>438</v>
      </c>
      <c r="E763" t="s">
        <v>350</v>
      </c>
      <c r="F763" t="s">
        <v>31</v>
      </c>
      <c r="G763" t="s">
        <v>65</v>
      </c>
      <c r="H763" t="s">
        <v>78</v>
      </c>
      <c r="I763" t="s">
        <v>83</v>
      </c>
      <c r="J763" t="s">
        <v>84</v>
      </c>
      <c r="K763" t="s">
        <v>509</v>
      </c>
      <c r="L763" s="2">
        <v>219895.05</v>
      </c>
      <c r="M763">
        <v>9</v>
      </c>
      <c r="N763" s="3">
        <v>0.15</v>
      </c>
      <c r="O763" s="2">
        <v>168610.77</v>
      </c>
      <c r="P763" s="2">
        <v>51284.28</v>
      </c>
      <c r="Q763" t="s">
        <v>86</v>
      </c>
      <c r="R763" t="s">
        <v>55</v>
      </c>
    </row>
    <row r="764" spans="1:18" x14ac:dyDescent="0.3">
      <c r="A764" t="s">
        <v>1753</v>
      </c>
      <c r="B764" s="1">
        <v>44998</v>
      </c>
      <c r="C764" s="1" t="str">
        <f>TEXT(Table1[[#This Row],[Order Date]],"yyyy")</f>
        <v>2023</v>
      </c>
      <c r="D764" t="s">
        <v>1437</v>
      </c>
      <c r="E764" t="s">
        <v>50</v>
      </c>
      <c r="F764" t="s">
        <v>42</v>
      </c>
      <c r="G764" t="s">
        <v>71</v>
      </c>
      <c r="H764" t="s">
        <v>72</v>
      </c>
      <c r="I764" t="s">
        <v>34</v>
      </c>
      <c r="J764" t="s">
        <v>45</v>
      </c>
      <c r="K764" t="s">
        <v>546</v>
      </c>
      <c r="L764" s="2">
        <v>33349.449999999997</v>
      </c>
      <c r="M764">
        <v>15</v>
      </c>
      <c r="N764" s="3">
        <v>0.2</v>
      </c>
      <c r="O764" s="2">
        <v>28810.05</v>
      </c>
      <c r="P764" s="2">
        <v>4539.3999999999996</v>
      </c>
      <c r="Q764" t="s">
        <v>74</v>
      </c>
      <c r="R764" t="s">
        <v>55</v>
      </c>
    </row>
    <row r="765" spans="1:18" x14ac:dyDescent="0.3">
      <c r="A765" t="s">
        <v>1754</v>
      </c>
      <c r="B765" s="1">
        <v>45141</v>
      </c>
      <c r="C765" s="1" t="str">
        <f>TEXT(Table1[[#This Row],[Order Date]],"yyyy")</f>
        <v>2023</v>
      </c>
      <c r="D765" t="s">
        <v>1533</v>
      </c>
      <c r="E765" t="s">
        <v>1755</v>
      </c>
      <c r="F765" t="s">
        <v>111</v>
      </c>
      <c r="G765" t="s">
        <v>200</v>
      </c>
      <c r="H765" t="s">
        <v>363</v>
      </c>
      <c r="I765" t="s">
        <v>23</v>
      </c>
      <c r="J765" t="s">
        <v>134</v>
      </c>
      <c r="K765" t="s">
        <v>135</v>
      </c>
      <c r="L765" s="2">
        <v>69859.33</v>
      </c>
      <c r="M765">
        <v>6</v>
      </c>
      <c r="N765" s="3">
        <v>0.2</v>
      </c>
      <c r="O765" s="2">
        <v>54868.5</v>
      </c>
      <c r="P765" s="2">
        <v>14990.83</v>
      </c>
      <c r="Q765" t="s">
        <v>121</v>
      </c>
      <c r="R765" t="s">
        <v>27</v>
      </c>
    </row>
    <row r="766" spans="1:18" x14ac:dyDescent="0.3">
      <c r="A766" t="s">
        <v>1756</v>
      </c>
      <c r="B766" s="1">
        <v>45607</v>
      </c>
      <c r="C766" s="1" t="str">
        <f>TEXT(Table1[[#This Row],[Order Date]],"yyyy")</f>
        <v>2024</v>
      </c>
      <c r="D766" t="s">
        <v>1757</v>
      </c>
      <c r="E766" t="s">
        <v>652</v>
      </c>
      <c r="F766" t="s">
        <v>111</v>
      </c>
      <c r="G766" t="s">
        <v>112</v>
      </c>
      <c r="H766" t="s">
        <v>113</v>
      </c>
      <c r="I766" t="s">
        <v>34</v>
      </c>
      <c r="J766" t="s">
        <v>53</v>
      </c>
      <c r="K766" t="s">
        <v>79</v>
      </c>
      <c r="L766" s="2">
        <v>4539.38</v>
      </c>
      <c r="M766">
        <v>2</v>
      </c>
      <c r="N766" s="3">
        <v>0.15</v>
      </c>
      <c r="O766" s="2">
        <v>3145.88</v>
      </c>
      <c r="P766" s="2">
        <v>1393.5</v>
      </c>
      <c r="Q766" t="s">
        <v>37</v>
      </c>
      <c r="R766" t="s">
        <v>38</v>
      </c>
    </row>
    <row r="767" spans="1:18" x14ac:dyDescent="0.3">
      <c r="A767" t="s">
        <v>1758</v>
      </c>
      <c r="B767" s="1">
        <v>45314</v>
      </c>
      <c r="C767" s="1" t="str">
        <f>TEXT(Table1[[#This Row],[Order Date]],"yyyy")</f>
        <v>2024</v>
      </c>
      <c r="D767" t="s">
        <v>1533</v>
      </c>
      <c r="E767" t="s">
        <v>1615</v>
      </c>
      <c r="F767" t="s">
        <v>42</v>
      </c>
      <c r="G767" t="s">
        <v>71</v>
      </c>
      <c r="H767" t="s">
        <v>72</v>
      </c>
      <c r="I767" t="s">
        <v>23</v>
      </c>
      <c r="J767" t="s">
        <v>114</v>
      </c>
      <c r="K767" t="s">
        <v>275</v>
      </c>
      <c r="L767" s="2">
        <v>89233.78</v>
      </c>
      <c r="M767">
        <v>11</v>
      </c>
      <c r="N767" s="3">
        <v>0</v>
      </c>
      <c r="O767" s="2">
        <v>63680.32</v>
      </c>
      <c r="P767" s="2">
        <v>25553.46</v>
      </c>
      <c r="Q767" t="s">
        <v>86</v>
      </c>
      <c r="R767" t="s">
        <v>27</v>
      </c>
    </row>
    <row r="768" spans="1:18" x14ac:dyDescent="0.3">
      <c r="A768" t="s">
        <v>1759</v>
      </c>
      <c r="B768" s="1">
        <v>45654</v>
      </c>
      <c r="C768" s="1" t="str">
        <f>TEXT(Table1[[#This Row],[Order Date]],"yyyy")</f>
        <v>2024</v>
      </c>
      <c r="D768" t="s">
        <v>1583</v>
      </c>
      <c r="E768" t="s">
        <v>493</v>
      </c>
      <c r="F768" t="s">
        <v>31</v>
      </c>
      <c r="G768" t="s">
        <v>32</v>
      </c>
      <c r="H768" t="s">
        <v>175</v>
      </c>
      <c r="I768" t="s">
        <v>34</v>
      </c>
      <c r="J768" t="s">
        <v>35</v>
      </c>
      <c r="K768" t="s">
        <v>820</v>
      </c>
      <c r="L768" s="2">
        <v>8246.67</v>
      </c>
      <c r="M768">
        <v>14</v>
      </c>
      <c r="N768" s="3">
        <v>0.3</v>
      </c>
      <c r="O768" s="2">
        <v>9015.7199999999993</v>
      </c>
      <c r="P768" s="2">
        <v>-769.05</v>
      </c>
      <c r="Q768" t="s">
        <v>103</v>
      </c>
      <c r="R768" t="s">
        <v>55</v>
      </c>
    </row>
    <row r="769" spans="1:18" x14ac:dyDescent="0.3">
      <c r="A769" t="s">
        <v>1760</v>
      </c>
      <c r="B769" s="1">
        <v>45213</v>
      </c>
      <c r="C769" s="1" t="str">
        <f>TEXT(Table1[[#This Row],[Order Date]],"yyyy")</f>
        <v>2023</v>
      </c>
      <c r="D769" t="s">
        <v>1761</v>
      </c>
      <c r="E769" t="s">
        <v>642</v>
      </c>
      <c r="F769" t="s">
        <v>31</v>
      </c>
      <c r="G769" t="s">
        <v>51</v>
      </c>
      <c r="H769" t="s">
        <v>52</v>
      </c>
      <c r="I769" t="s">
        <v>83</v>
      </c>
      <c r="J769" t="s">
        <v>84</v>
      </c>
      <c r="K769" t="s">
        <v>691</v>
      </c>
      <c r="L769" s="2">
        <v>531936.6</v>
      </c>
      <c r="M769">
        <v>11</v>
      </c>
      <c r="N769" s="3">
        <v>0.15</v>
      </c>
      <c r="O769" s="2">
        <v>368837.81</v>
      </c>
      <c r="P769" s="2">
        <v>163098.79</v>
      </c>
      <c r="Q769" t="s">
        <v>97</v>
      </c>
      <c r="R769" t="s">
        <v>55</v>
      </c>
    </row>
    <row r="770" spans="1:18" x14ac:dyDescent="0.3">
      <c r="A770" t="s">
        <v>1762</v>
      </c>
      <c r="B770" s="1">
        <v>45323</v>
      </c>
      <c r="C770" s="1" t="str">
        <f>TEXT(Table1[[#This Row],[Order Date]],"yyyy")</f>
        <v>2024</v>
      </c>
      <c r="D770" t="s">
        <v>1763</v>
      </c>
      <c r="E770" t="s">
        <v>921</v>
      </c>
      <c r="F770" t="s">
        <v>111</v>
      </c>
      <c r="G770" t="s">
        <v>112</v>
      </c>
      <c r="H770" t="s">
        <v>113</v>
      </c>
      <c r="I770" t="s">
        <v>34</v>
      </c>
      <c r="J770" t="s">
        <v>45</v>
      </c>
      <c r="K770" t="s">
        <v>695</v>
      </c>
      <c r="L770" s="2">
        <v>364.89</v>
      </c>
      <c r="M770">
        <v>2</v>
      </c>
      <c r="N770" s="3">
        <v>0.3</v>
      </c>
      <c r="O770" s="2">
        <v>389.06</v>
      </c>
      <c r="P770" s="2">
        <v>-24.17</v>
      </c>
      <c r="Q770" t="s">
        <v>37</v>
      </c>
      <c r="R770" t="s">
        <v>27</v>
      </c>
    </row>
    <row r="771" spans="1:18" x14ac:dyDescent="0.3">
      <c r="A771" t="s">
        <v>1764</v>
      </c>
      <c r="B771" s="1">
        <v>45582</v>
      </c>
      <c r="C771" s="1" t="str">
        <f>TEXT(Table1[[#This Row],[Order Date]],"yyyy")</f>
        <v>2024</v>
      </c>
      <c r="D771" t="s">
        <v>1765</v>
      </c>
      <c r="E771" t="s">
        <v>503</v>
      </c>
      <c r="F771" t="s">
        <v>20</v>
      </c>
      <c r="G771" t="s">
        <v>160</v>
      </c>
      <c r="H771" t="s">
        <v>161</v>
      </c>
      <c r="I771" t="s">
        <v>23</v>
      </c>
      <c r="J771" t="s">
        <v>24</v>
      </c>
      <c r="K771" t="s">
        <v>387</v>
      </c>
      <c r="L771" s="2">
        <v>40959.31</v>
      </c>
      <c r="M771">
        <v>3</v>
      </c>
      <c r="N771" s="3">
        <v>0.05</v>
      </c>
      <c r="O771" s="2">
        <v>25739.94</v>
      </c>
      <c r="P771" s="2">
        <v>15219.37</v>
      </c>
      <c r="Q771" t="s">
        <v>86</v>
      </c>
      <c r="R771" t="s">
        <v>38</v>
      </c>
    </row>
    <row r="772" spans="1:18" x14ac:dyDescent="0.3">
      <c r="A772" t="s">
        <v>1766</v>
      </c>
      <c r="B772" s="1">
        <v>45218</v>
      </c>
      <c r="C772" s="1" t="str">
        <f>TEXT(Table1[[#This Row],[Order Date]],"yyyy")</f>
        <v>2023</v>
      </c>
      <c r="D772" t="s">
        <v>1767</v>
      </c>
      <c r="E772" t="s">
        <v>313</v>
      </c>
      <c r="F772" t="s">
        <v>31</v>
      </c>
      <c r="G772" t="s">
        <v>32</v>
      </c>
      <c r="H772" t="s">
        <v>175</v>
      </c>
      <c r="I772" t="s">
        <v>34</v>
      </c>
      <c r="J772" t="s">
        <v>53</v>
      </c>
      <c r="K772" t="s">
        <v>369</v>
      </c>
      <c r="L772" s="2">
        <v>4951.5</v>
      </c>
      <c r="M772">
        <v>3</v>
      </c>
      <c r="N772" s="3">
        <v>0.15</v>
      </c>
      <c r="O772" s="2">
        <v>3754.68</v>
      </c>
      <c r="P772" s="2">
        <v>1196.82</v>
      </c>
      <c r="Q772" t="s">
        <v>103</v>
      </c>
      <c r="R772" t="s">
        <v>38</v>
      </c>
    </row>
    <row r="773" spans="1:18" x14ac:dyDescent="0.3">
      <c r="A773" t="s">
        <v>1768</v>
      </c>
      <c r="B773" s="1">
        <v>45164</v>
      </c>
      <c r="C773" s="1" t="str">
        <f>TEXT(Table1[[#This Row],[Order Date]],"yyyy")</f>
        <v>2023</v>
      </c>
      <c r="D773" t="s">
        <v>1460</v>
      </c>
      <c r="E773" t="s">
        <v>732</v>
      </c>
      <c r="F773" t="s">
        <v>111</v>
      </c>
      <c r="G773" t="s">
        <v>200</v>
      </c>
      <c r="H773" t="s">
        <v>201</v>
      </c>
      <c r="I773" t="s">
        <v>83</v>
      </c>
      <c r="J773" t="s">
        <v>155</v>
      </c>
      <c r="K773" t="s">
        <v>279</v>
      </c>
      <c r="L773" s="2">
        <v>77831.66</v>
      </c>
      <c r="M773">
        <v>9</v>
      </c>
      <c r="N773" s="3">
        <v>0.5</v>
      </c>
      <c r="O773" s="2">
        <v>141207.84</v>
      </c>
      <c r="P773" s="2">
        <v>-63376.18</v>
      </c>
      <c r="Q773" t="s">
        <v>97</v>
      </c>
      <c r="R773" t="s">
        <v>55</v>
      </c>
    </row>
    <row r="774" spans="1:18" x14ac:dyDescent="0.3">
      <c r="A774" t="s">
        <v>1769</v>
      </c>
      <c r="B774" s="1">
        <v>45168</v>
      </c>
      <c r="C774" s="1" t="str">
        <f>TEXT(Table1[[#This Row],[Order Date]],"yyyy")</f>
        <v>2023</v>
      </c>
      <c r="D774" t="s">
        <v>1770</v>
      </c>
      <c r="E774" t="s">
        <v>573</v>
      </c>
      <c r="F774" t="s">
        <v>42</v>
      </c>
      <c r="G774" t="s">
        <v>90</v>
      </c>
      <c r="H774" t="s">
        <v>91</v>
      </c>
      <c r="I774" t="s">
        <v>23</v>
      </c>
      <c r="J774" t="s">
        <v>24</v>
      </c>
      <c r="K774" t="s">
        <v>581</v>
      </c>
      <c r="L774" s="2">
        <v>25852.55</v>
      </c>
      <c r="M774">
        <v>4</v>
      </c>
      <c r="N774" s="3">
        <v>0.4</v>
      </c>
      <c r="O774" s="2">
        <v>35985.480000000003</v>
      </c>
      <c r="P774" s="2">
        <v>-10132.93</v>
      </c>
      <c r="Q774" t="s">
        <v>74</v>
      </c>
      <c r="R774" t="s">
        <v>27</v>
      </c>
    </row>
    <row r="775" spans="1:18" x14ac:dyDescent="0.3">
      <c r="A775" t="s">
        <v>1771</v>
      </c>
      <c r="B775" s="1">
        <v>45397</v>
      </c>
      <c r="C775" s="1" t="str">
        <f>TEXT(Table1[[#This Row],[Order Date]],"yyyy")</f>
        <v>2024</v>
      </c>
      <c r="D775" t="s">
        <v>1772</v>
      </c>
      <c r="E775" t="s">
        <v>70</v>
      </c>
      <c r="F775" t="s">
        <v>31</v>
      </c>
      <c r="G775" t="s">
        <v>65</v>
      </c>
      <c r="H775" t="s">
        <v>78</v>
      </c>
      <c r="I775" t="s">
        <v>34</v>
      </c>
      <c r="J775" t="s">
        <v>101</v>
      </c>
      <c r="K775" t="s">
        <v>207</v>
      </c>
      <c r="L775" s="2">
        <v>4007.55</v>
      </c>
      <c r="M775">
        <v>6</v>
      </c>
      <c r="N775" s="3">
        <v>0.1</v>
      </c>
      <c r="O775" s="2">
        <v>2499.96</v>
      </c>
      <c r="P775" s="2">
        <v>1507.59</v>
      </c>
      <c r="Q775" t="s">
        <v>47</v>
      </c>
      <c r="R775" t="s">
        <v>55</v>
      </c>
    </row>
    <row r="776" spans="1:18" x14ac:dyDescent="0.3">
      <c r="A776" t="s">
        <v>1773</v>
      </c>
      <c r="B776" s="1">
        <v>45108</v>
      </c>
      <c r="C776" s="1" t="str">
        <f>TEXT(Table1[[#This Row],[Order Date]],"yyyy")</f>
        <v>2023</v>
      </c>
      <c r="D776" t="s">
        <v>1774</v>
      </c>
      <c r="E776" t="s">
        <v>384</v>
      </c>
      <c r="F776" t="s">
        <v>42</v>
      </c>
      <c r="G776" t="s">
        <v>90</v>
      </c>
      <c r="H776" t="s">
        <v>91</v>
      </c>
      <c r="I776" t="s">
        <v>23</v>
      </c>
      <c r="J776" t="s">
        <v>24</v>
      </c>
      <c r="K776" t="s">
        <v>714</v>
      </c>
      <c r="L776" s="2">
        <v>12810.33</v>
      </c>
      <c r="M776">
        <v>3</v>
      </c>
      <c r="N776" s="3">
        <v>0.4</v>
      </c>
      <c r="O776" s="2">
        <v>17944.8</v>
      </c>
      <c r="P776" s="2">
        <v>-5134.47</v>
      </c>
      <c r="Q776" t="s">
        <v>74</v>
      </c>
      <c r="R776" t="s">
        <v>38</v>
      </c>
    </row>
    <row r="777" spans="1:18" x14ac:dyDescent="0.3">
      <c r="A777" t="s">
        <v>1775</v>
      </c>
      <c r="B777" s="1">
        <v>45110</v>
      </c>
      <c r="C777" s="1" t="str">
        <f>TEXT(Table1[[#This Row],[Order Date]],"yyyy")</f>
        <v>2023</v>
      </c>
      <c r="D777" t="s">
        <v>1575</v>
      </c>
      <c r="E777" t="s">
        <v>566</v>
      </c>
      <c r="F777" t="s">
        <v>111</v>
      </c>
      <c r="G777" t="s">
        <v>169</v>
      </c>
      <c r="H777" t="s">
        <v>170</v>
      </c>
      <c r="I777" t="s">
        <v>83</v>
      </c>
      <c r="J777" t="s">
        <v>202</v>
      </c>
      <c r="K777" t="s">
        <v>265</v>
      </c>
      <c r="L777" s="2">
        <v>920735.08</v>
      </c>
      <c r="M777">
        <v>14</v>
      </c>
      <c r="N777" s="3">
        <v>0</v>
      </c>
      <c r="O777" s="2">
        <v>685559</v>
      </c>
      <c r="P777" s="2">
        <v>235176.08</v>
      </c>
      <c r="Q777" t="s">
        <v>47</v>
      </c>
      <c r="R777" t="s">
        <v>55</v>
      </c>
    </row>
    <row r="778" spans="1:18" x14ac:dyDescent="0.3">
      <c r="A778" t="s">
        <v>1776</v>
      </c>
      <c r="B778" s="1">
        <v>45641</v>
      </c>
      <c r="C778" s="1" t="str">
        <f>TEXT(Table1[[#This Row],[Order Date]],"yyyy")</f>
        <v>2024</v>
      </c>
      <c r="D778" t="s">
        <v>1777</v>
      </c>
      <c r="E778" t="s">
        <v>473</v>
      </c>
      <c r="F778" t="s">
        <v>20</v>
      </c>
      <c r="G778" t="s">
        <v>21</v>
      </c>
      <c r="H778" t="s">
        <v>22</v>
      </c>
      <c r="I778" t="s">
        <v>23</v>
      </c>
      <c r="J778" t="s">
        <v>60</v>
      </c>
      <c r="K778" t="s">
        <v>378</v>
      </c>
      <c r="L778" s="2">
        <v>117685.33</v>
      </c>
      <c r="M778">
        <v>11</v>
      </c>
      <c r="N778" s="3">
        <v>0.4</v>
      </c>
      <c r="O778" s="2">
        <v>176643.61</v>
      </c>
      <c r="P778" s="2">
        <v>-58958.28</v>
      </c>
      <c r="Q778" t="s">
        <v>47</v>
      </c>
      <c r="R778" t="s">
        <v>55</v>
      </c>
    </row>
    <row r="779" spans="1:18" x14ac:dyDescent="0.3">
      <c r="A779" t="s">
        <v>1778</v>
      </c>
      <c r="B779" s="1">
        <v>45384</v>
      </c>
      <c r="C779" s="1" t="str">
        <f>TEXT(Table1[[#This Row],[Order Date]],"yyyy")</f>
        <v>2024</v>
      </c>
      <c r="D779" t="s">
        <v>690</v>
      </c>
      <c r="E779" t="s">
        <v>840</v>
      </c>
      <c r="F779" t="s">
        <v>31</v>
      </c>
      <c r="G779" t="s">
        <v>65</v>
      </c>
      <c r="H779" t="s">
        <v>66</v>
      </c>
      <c r="I779" t="s">
        <v>83</v>
      </c>
      <c r="J779" t="s">
        <v>155</v>
      </c>
      <c r="K779" t="s">
        <v>237</v>
      </c>
      <c r="L779" s="2">
        <v>197019.77</v>
      </c>
      <c r="M779">
        <v>9</v>
      </c>
      <c r="N779" s="3">
        <v>0.3</v>
      </c>
      <c r="O779" s="2">
        <v>188883.09</v>
      </c>
      <c r="P779" s="2">
        <v>8136.68</v>
      </c>
      <c r="Q779" t="s">
        <v>103</v>
      </c>
      <c r="R779" t="s">
        <v>27</v>
      </c>
    </row>
    <row r="780" spans="1:18" x14ac:dyDescent="0.3">
      <c r="A780" t="s">
        <v>1779</v>
      </c>
      <c r="B780" s="1">
        <v>45627</v>
      </c>
      <c r="C780" s="1" t="str">
        <f>TEXT(Table1[[#This Row],[Order Date]],"yyyy")</f>
        <v>2024</v>
      </c>
      <c r="D780" t="s">
        <v>1780</v>
      </c>
      <c r="E780" t="s">
        <v>118</v>
      </c>
      <c r="F780" t="s">
        <v>42</v>
      </c>
      <c r="G780" t="s">
        <v>90</v>
      </c>
      <c r="H780" t="s">
        <v>91</v>
      </c>
      <c r="I780" t="s">
        <v>23</v>
      </c>
      <c r="J780" t="s">
        <v>134</v>
      </c>
      <c r="K780" t="s">
        <v>139</v>
      </c>
      <c r="L780" s="2">
        <v>29190.04</v>
      </c>
      <c r="M780">
        <v>4</v>
      </c>
      <c r="N780" s="3">
        <v>0.5</v>
      </c>
      <c r="O780" s="2">
        <v>51262.84</v>
      </c>
      <c r="P780" s="2">
        <v>-22072.799999999999</v>
      </c>
      <c r="Q780" t="s">
        <v>37</v>
      </c>
      <c r="R780" t="s">
        <v>38</v>
      </c>
    </row>
    <row r="781" spans="1:18" x14ac:dyDescent="0.3">
      <c r="A781" t="s">
        <v>1781</v>
      </c>
      <c r="B781" s="1">
        <v>45633</v>
      </c>
      <c r="C781" s="1" t="str">
        <f>TEXT(Table1[[#This Row],[Order Date]],"yyyy")</f>
        <v>2024</v>
      </c>
      <c r="D781" t="s">
        <v>1782</v>
      </c>
      <c r="E781" t="s">
        <v>732</v>
      </c>
      <c r="F781" t="s">
        <v>111</v>
      </c>
      <c r="G781" t="s">
        <v>200</v>
      </c>
      <c r="H781" t="s">
        <v>201</v>
      </c>
      <c r="I781" t="s">
        <v>83</v>
      </c>
      <c r="J781" t="s">
        <v>155</v>
      </c>
      <c r="K781" t="s">
        <v>156</v>
      </c>
      <c r="L781" s="2">
        <v>681345.79</v>
      </c>
      <c r="M781">
        <v>15</v>
      </c>
      <c r="N781" s="3">
        <v>0.1</v>
      </c>
      <c r="O781" s="2">
        <v>567144.44999999995</v>
      </c>
      <c r="P781" s="2">
        <v>114201.34</v>
      </c>
      <c r="Q781" t="s">
        <v>47</v>
      </c>
      <c r="R781" t="s">
        <v>38</v>
      </c>
    </row>
    <row r="782" spans="1:18" x14ac:dyDescent="0.3">
      <c r="A782" t="s">
        <v>1783</v>
      </c>
      <c r="B782" s="1">
        <v>45456</v>
      </c>
      <c r="C782" s="1" t="str">
        <f>TEXT(Table1[[#This Row],[Order Date]],"yyyy")</f>
        <v>2024</v>
      </c>
      <c r="D782" t="s">
        <v>1784</v>
      </c>
      <c r="E782" t="s">
        <v>522</v>
      </c>
      <c r="F782" t="s">
        <v>20</v>
      </c>
      <c r="G782" t="s">
        <v>160</v>
      </c>
      <c r="H782" t="s">
        <v>161</v>
      </c>
      <c r="I782" t="s">
        <v>34</v>
      </c>
      <c r="J782" t="s">
        <v>45</v>
      </c>
      <c r="K782" t="s">
        <v>303</v>
      </c>
      <c r="L782" s="2">
        <v>22285.59</v>
      </c>
      <c r="M782">
        <v>11</v>
      </c>
      <c r="N782" s="3">
        <v>0.2</v>
      </c>
      <c r="O782" s="2">
        <v>20709.48</v>
      </c>
      <c r="P782" s="2">
        <v>1576.11</v>
      </c>
      <c r="Q782" t="s">
        <v>86</v>
      </c>
      <c r="R782" t="s">
        <v>55</v>
      </c>
    </row>
    <row r="783" spans="1:18" x14ac:dyDescent="0.3">
      <c r="A783" t="s">
        <v>1785</v>
      </c>
      <c r="B783" s="1">
        <v>45639</v>
      </c>
      <c r="C783" s="1" t="str">
        <f>TEXT(Table1[[#This Row],[Order Date]],"yyyy")</f>
        <v>2024</v>
      </c>
      <c r="D783" t="s">
        <v>1786</v>
      </c>
      <c r="E783" t="s">
        <v>900</v>
      </c>
      <c r="F783" t="s">
        <v>20</v>
      </c>
      <c r="G783" t="s">
        <v>160</v>
      </c>
      <c r="H783" t="s">
        <v>245</v>
      </c>
      <c r="I783" t="s">
        <v>23</v>
      </c>
      <c r="J783" t="s">
        <v>60</v>
      </c>
      <c r="K783" t="s">
        <v>61</v>
      </c>
      <c r="L783" s="2">
        <v>424372.58</v>
      </c>
      <c r="M783">
        <v>14</v>
      </c>
      <c r="N783" s="3">
        <v>0.1</v>
      </c>
      <c r="O783" s="2">
        <v>270354.42</v>
      </c>
      <c r="P783" s="2">
        <v>154018.16</v>
      </c>
      <c r="Q783" t="s">
        <v>97</v>
      </c>
      <c r="R783" t="s">
        <v>55</v>
      </c>
    </row>
    <row r="784" spans="1:18" x14ac:dyDescent="0.3">
      <c r="A784" t="s">
        <v>1787</v>
      </c>
      <c r="B784" s="1">
        <v>45173</v>
      </c>
      <c r="C784" s="1" t="str">
        <f>TEXT(Table1[[#This Row],[Order Date]],"yyyy")</f>
        <v>2023</v>
      </c>
      <c r="D784" t="s">
        <v>1713</v>
      </c>
      <c r="E784" t="s">
        <v>1018</v>
      </c>
      <c r="F784" t="s">
        <v>111</v>
      </c>
      <c r="G784" t="s">
        <v>169</v>
      </c>
      <c r="H784" t="s">
        <v>214</v>
      </c>
      <c r="I784" t="s">
        <v>34</v>
      </c>
      <c r="J784" t="s">
        <v>53</v>
      </c>
      <c r="K784" t="s">
        <v>620</v>
      </c>
      <c r="L784" s="2">
        <v>4019.68</v>
      </c>
      <c r="M784">
        <v>12</v>
      </c>
      <c r="N784" s="3">
        <v>0.5</v>
      </c>
      <c r="O784" s="2">
        <v>6785.88</v>
      </c>
      <c r="P784" s="2">
        <v>-2766.2</v>
      </c>
      <c r="Q784" t="s">
        <v>97</v>
      </c>
      <c r="R784" t="s">
        <v>55</v>
      </c>
    </row>
    <row r="785" spans="1:18" x14ac:dyDescent="0.3">
      <c r="A785" t="s">
        <v>1788</v>
      </c>
      <c r="B785" s="1">
        <v>45148</v>
      </c>
      <c r="C785" s="1" t="str">
        <f>TEXT(Table1[[#This Row],[Order Date]],"yyyy")</f>
        <v>2023</v>
      </c>
      <c r="D785" t="s">
        <v>1789</v>
      </c>
      <c r="E785" t="s">
        <v>396</v>
      </c>
      <c r="F785" t="s">
        <v>31</v>
      </c>
      <c r="G785" t="s">
        <v>65</v>
      </c>
      <c r="H785" t="s">
        <v>66</v>
      </c>
      <c r="I785" t="s">
        <v>23</v>
      </c>
      <c r="J785" t="s">
        <v>134</v>
      </c>
      <c r="K785" t="s">
        <v>166</v>
      </c>
      <c r="L785" s="2">
        <v>19525.009999999998</v>
      </c>
      <c r="M785">
        <v>6</v>
      </c>
      <c r="N785" s="3">
        <v>0.3</v>
      </c>
      <c r="O785" s="2">
        <v>17251.98</v>
      </c>
      <c r="P785" s="2">
        <v>2273.0300000000002</v>
      </c>
      <c r="Q785" t="s">
        <v>86</v>
      </c>
      <c r="R785" t="s">
        <v>27</v>
      </c>
    </row>
    <row r="786" spans="1:18" x14ac:dyDescent="0.3">
      <c r="A786" t="s">
        <v>1790</v>
      </c>
      <c r="B786" s="1">
        <v>45239</v>
      </c>
      <c r="C786" s="1" t="str">
        <f>TEXT(Table1[[#This Row],[Order Date]],"yyyy")</f>
        <v>2023</v>
      </c>
      <c r="D786" t="s">
        <v>1791</v>
      </c>
      <c r="E786" t="s">
        <v>1741</v>
      </c>
      <c r="F786" t="s">
        <v>42</v>
      </c>
      <c r="G786" t="s">
        <v>71</v>
      </c>
      <c r="H786" t="s">
        <v>428</v>
      </c>
      <c r="I786" t="s">
        <v>83</v>
      </c>
      <c r="J786" t="s">
        <v>202</v>
      </c>
      <c r="K786" t="s">
        <v>265</v>
      </c>
      <c r="L786" s="2">
        <v>910870.93</v>
      </c>
      <c r="M786">
        <v>14</v>
      </c>
      <c r="N786" s="3">
        <v>0.1</v>
      </c>
      <c r="O786" s="2">
        <v>581106.81999999995</v>
      </c>
      <c r="P786" s="2">
        <v>329764.11</v>
      </c>
      <c r="Q786" t="s">
        <v>97</v>
      </c>
      <c r="R786" t="s">
        <v>38</v>
      </c>
    </row>
    <row r="787" spans="1:18" x14ac:dyDescent="0.3">
      <c r="A787" t="s">
        <v>1792</v>
      </c>
      <c r="B787" s="1">
        <v>44957</v>
      </c>
      <c r="C787" s="1" t="str">
        <f>TEXT(Table1[[#This Row],[Order Date]],"yyyy")</f>
        <v>2023</v>
      </c>
      <c r="D787" t="s">
        <v>1793</v>
      </c>
      <c r="E787" t="s">
        <v>785</v>
      </c>
      <c r="F787" t="s">
        <v>42</v>
      </c>
      <c r="G787" t="s">
        <v>71</v>
      </c>
      <c r="H787" t="s">
        <v>428</v>
      </c>
      <c r="I787" t="s">
        <v>23</v>
      </c>
      <c r="J787" t="s">
        <v>24</v>
      </c>
      <c r="K787" t="s">
        <v>273</v>
      </c>
      <c r="L787" s="2">
        <v>65474.12</v>
      </c>
      <c r="M787">
        <v>6</v>
      </c>
      <c r="N787" s="3">
        <v>0.15</v>
      </c>
      <c r="O787" s="2">
        <v>58832.34</v>
      </c>
      <c r="P787" s="2">
        <v>6641.78</v>
      </c>
      <c r="Q787" t="s">
        <v>26</v>
      </c>
      <c r="R787" t="s">
        <v>27</v>
      </c>
    </row>
    <row r="788" spans="1:18" x14ac:dyDescent="0.3">
      <c r="A788" t="s">
        <v>1794</v>
      </c>
      <c r="B788" s="1">
        <v>45555</v>
      </c>
      <c r="C788" s="1" t="str">
        <f>TEXT(Table1[[#This Row],[Order Date]],"yyyy")</f>
        <v>2024</v>
      </c>
      <c r="D788" t="s">
        <v>1795</v>
      </c>
      <c r="E788" t="s">
        <v>981</v>
      </c>
      <c r="F788" t="s">
        <v>42</v>
      </c>
      <c r="G788" t="s">
        <v>71</v>
      </c>
      <c r="H788" t="s">
        <v>428</v>
      </c>
      <c r="I788" t="s">
        <v>34</v>
      </c>
      <c r="J788" t="s">
        <v>101</v>
      </c>
      <c r="K788" t="s">
        <v>107</v>
      </c>
      <c r="L788" s="2">
        <v>13018.55</v>
      </c>
      <c r="M788">
        <v>13</v>
      </c>
      <c r="N788" s="3">
        <v>0.4</v>
      </c>
      <c r="O788" s="2">
        <v>18717.14</v>
      </c>
      <c r="P788" s="2">
        <v>-5698.59</v>
      </c>
      <c r="Q788" t="s">
        <v>86</v>
      </c>
      <c r="R788" t="s">
        <v>55</v>
      </c>
    </row>
    <row r="789" spans="1:18" x14ac:dyDescent="0.3">
      <c r="A789" t="s">
        <v>1796</v>
      </c>
      <c r="B789" s="1">
        <v>45567</v>
      </c>
      <c r="C789" s="1" t="str">
        <f>TEXT(Table1[[#This Row],[Order Date]],"yyyy")</f>
        <v>2024</v>
      </c>
      <c r="D789" t="s">
        <v>865</v>
      </c>
      <c r="E789" t="s">
        <v>554</v>
      </c>
      <c r="F789" t="s">
        <v>111</v>
      </c>
      <c r="G789" t="s">
        <v>200</v>
      </c>
      <c r="H789" t="s">
        <v>201</v>
      </c>
      <c r="I789" t="s">
        <v>34</v>
      </c>
      <c r="J789" t="s">
        <v>35</v>
      </c>
      <c r="K789" t="s">
        <v>820</v>
      </c>
      <c r="L789" s="2">
        <v>3615.71</v>
      </c>
      <c r="M789">
        <v>11</v>
      </c>
      <c r="N789" s="3">
        <v>0.05</v>
      </c>
      <c r="O789" s="2">
        <v>2383.6999999999998</v>
      </c>
      <c r="P789" s="2">
        <v>1232.01</v>
      </c>
      <c r="Q789" t="s">
        <v>86</v>
      </c>
      <c r="R789" t="s">
        <v>38</v>
      </c>
    </row>
    <row r="790" spans="1:18" x14ac:dyDescent="0.3">
      <c r="A790" t="s">
        <v>1797</v>
      </c>
      <c r="B790" s="1">
        <v>45561</v>
      </c>
      <c r="C790" s="1" t="str">
        <f>TEXT(Table1[[#This Row],[Order Date]],"yyyy")</f>
        <v>2024</v>
      </c>
      <c r="D790" t="s">
        <v>1029</v>
      </c>
      <c r="E790" t="s">
        <v>193</v>
      </c>
      <c r="F790" t="s">
        <v>31</v>
      </c>
      <c r="G790" t="s">
        <v>32</v>
      </c>
      <c r="H790" t="s">
        <v>33</v>
      </c>
      <c r="I790" t="s">
        <v>23</v>
      </c>
      <c r="J790" t="s">
        <v>24</v>
      </c>
      <c r="K790" t="s">
        <v>375</v>
      </c>
      <c r="L790" s="2">
        <v>176601.37</v>
      </c>
      <c r="M790">
        <v>11</v>
      </c>
      <c r="N790" s="3">
        <v>0.3</v>
      </c>
      <c r="O790" s="2">
        <v>168658.38</v>
      </c>
      <c r="P790" s="2">
        <v>7942.99</v>
      </c>
      <c r="Q790" t="s">
        <v>26</v>
      </c>
      <c r="R790" t="s">
        <v>38</v>
      </c>
    </row>
    <row r="791" spans="1:18" x14ac:dyDescent="0.3">
      <c r="A791" t="s">
        <v>1798</v>
      </c>
      <c r="B791" s="1">
        <v>45564</v>
      </c>
      <c r="C791" s="1" t="str">
        <f>TEXT(Table1[[#This Row],[Order Date]],"yyyy")</f>
        <v>2024</v>
      </c>
      <c r="D791" t="s">
        <v>1799</v>
      </c>
      <c r="E791" t="s">
        <v>285</v>
      </c>
      <c r="F791" t="s">
        <v>42</v>
      </c>
      <c r="G791" t="s">
        <v>71</v>
      </c>
      <c r="H791" t="s">
        <v>428</v>
      </c>
      <c r="I791" t="s">
        <v>34</v>
      </c>
      <c r="J791" t="s">
        <v>101</v>
      </c>
      <c r="K791" t="s">
        <v>594</v>
      </c>
      <c r="L791" s="2">
        <v>12668.93</v>
      </c>
      <c r="M791">
        <v>13</v>
      </c>
      <c r="N791" s="3">
        <v>0.2</v>
      </c>
      <c r="O791" s="2">
        <v>11346.79</v>
      </c>
      <c r="P791" s="2">
        <v>1322.14</v>
      </c>
      <c r="Q791" t="s">
        <v>47</v>
      </c>
      <c r="R791" t="s">
        <v>27</v>
      </c>
    </row>
    <row r="792" spans="1:18" x14ac:dyDescent="0.3">
      <c r="A792" t="s">
        <v>1800</v>
      </c>
      <c r="B792" s="1">
        <v>45015</v>
      </c>
      <c r="C792" s="1" t="str">
        <f>TEXT(Table1[[#This Row],[Order Date]],"yyyy")</f>
        <v>2023</v>
      </c>
      <c r="D792" t="s">
        <v>1801</v>
      </c>
      <c r="E792" t="s">
        <v>257</v>
      </c>
      <c r="F792" t="s">
        <v>42</v>
      </c>
      <c r="G792" t="s">
        <v>43</v>
      </c>
      <c r="H792" t="s">
        <v>59</v>
      </c>
      <c r="I792" t="s">
        <v>23</v>
      </c>
      <c r="J792" t="s">
        <v>134</v>
      </c>
      <c r="K792" t="s">
        <v>135</v>
      </c>
      <c r="L792" s="2">
        <v>161817.17000000001</v>
      </c>
      <c r="M792">
        <v>13</v>
      </c>
      <c r="N792" s="3">
        <v>0.05</v>
      </c>
      <c r="O792" s="2">
        <v>107597.1</v>
      </c>
      <c r="P792" s="2">
        <v>54220.07</v>
      </c>
      <c r="Q792" t="s">
        <v>121</v>
      </c>
      <c r="R792" t="s">
        <v>55</v>
      </c>
    </row>
    <row r="793" spans="1:18" x14ac:dyDescent="0.3">
      <c r="A793" t="s">
        <v>1802</v>
      </c>
      <c r="B793" s="1">
        <v>44946</v>
      </c>
      <c r="C793" s="1" t="str">
        <f>TEXT(Table1[[#This Row],[Order Date]],"yyyy")</f>
        <v>2023</v>
      </c>
      <c r="D793" t="s">
        <v>1460</v>
      </c>
      <c r="E793" t="s">
        <v>1692</v>
      </c>
      <c r="F793" t="s">
        <v>111</v>
      </c>
      <c r="G793" t="s">
        <v>200</v>
      </c>
      <c r="H793" t="s">
        <v>201</v>
      </c>
      <c r="I793" t="s">
        <v>83</v>
      </c>
      <c r="J793" t="s">
        <v>155</v>
      </c>
      <c r="K793" t="s">
        <v>777</v>
      </c>
      <c r="L793" s="2">
        <v>144110.03</v>
      </c>
      <c r="M793">
        <v>2</v>
      </c>
      <c r="N793" s="3">
        <v>0.05</v>
      </c>
      <c r="O793" s="2">
        <v>98775.64</v>
      </c>
      <c r="P793" s="2">
        <v>45334.39</v>
      </c>
      <c r="Q793" t="s">
        <v>86</v>
      </c>
      <c r="R793" t="s">
        <v>55</v>
      </c>
    </row>
    <row r="794" spans="1:18" x14ac:dyDescent="0.3">
      <c r="A794" t="s">
        <v>1803</v>
      </c>
      <c r="B794" s="1">
        <v>45497</v>
      </c>
      <c r="C794" s="1" t="str">
        <f>TEXT(Table1[[#This Row],[Order Date]],"yyyy")</f>
        <v>2024</v>
      </c>
      <c r="D794" t="s">
        <v>1804</v>
      </c>
      <c r="E794" t="s">
        <v>1554</v>
      </c>
      <c r="F794" t="s">
        <v>31</v>
      </c>
      <c r="G794" t="s">
        <v>51</v>
      </c>
      <c r="H794" t="s">
        <v>52</v>
      </c>
      <c r="I794" t="s">
        <v>23</v>
      </c>
      <c r="J794" t="s">
        <v>134</v>
      </c>
      <c r="K794" t="s">
        <v>440</v>
      </c>
      <c r="L794" s="2">
        <v>74180.460000000006</v>
      </c>
      <c r="M794">
        <v>6</v>
      </c>
      <c r="N794" s="3">
        <v>0.1</v>
      </c>
      <c r="O794" s="2">
        <v>46386.78</v>
      </c>
      <c r="P794" s="2">
        <v>27793.68</v>
      </c>
      <c r="Q794" t="s">
        <v>121</v>
      </c>
      <c r="R794" t="s">
        <v>55</v>
      </c>
    </row>
    <row r="795" spans="1:18" x14ac:dyDescent="0.3">
      <c r="A795" t="s">
        <v>1805</v>
      </c>
      <c r="B795" s="1">
        <v>45285</v>
      </c>
      <c r="C795" s="1" t="str">
        <f>TEXT(Table1[[#This Row],[Order Date]],"yyyy")</f>
        <v>2023</v>
      </c>
      <c r="D795" t="s">
        <v>1542</v>
      </c>
      <c r="E795" t="s">
        <v>840</v>
      </c>
      <c r="F795" t="s">
        <v>20</v>
      </c>
      <c r="G795" t="s">
        <v>160</v>
      </c>
      <c r="H795" t="s">
        <v>245</v>
      </c>
      <c r="I795" t="s">
        <v>34</v>
      </c>
      <c r="J795" t="s">
        <v>45</v>
      </c>
      <c r="K795" t="s">
        <v>1024</v>
      </c>
      <c r="L795" s="2">
        <v>5165.7700000000004</v>
      </c>
      <c r="M795">
        <v>12</v>
      </c>
      <c r="N795" s="3">
        <v>0.5</v>
      </c>
      <c r="O795" s="2">
        <v>8741.2800000000007</v>
      </c>
      <c r="P795" s="2">
        <v>-3575.51</v>
      </c>
      <c r="Q795" t="s">
        <v>121</v>
      </c>
      <c r="R795" t="s">
        <v>38</v>
      </c>
    </row>
    <row r="796" spans="1:18" x14ac:dyDescent="0.3">
      <c r="A796" t="s">
        <v>1806</v>
      </c>
      <c r="B796" s="1">
        <v>45218</v>
      </c>
      <c r="C796" s="1" t="str">
        <f>TEXT(Table1[[#This Row],[Order Date]],"yyyy")</f>
        <v>2023</v>
      </c>
      <c r="D796" t="s">
        <v>1807</v>
      </c>
      <c r="E796" t="s">
        <v>1037</v>
      </c>
      <c r="F796" t="s">
        <v>31</v>
      </c>
      <c r="G796" t="s">
        <v>51</v>
      </c>
      <c r="H796" t="s">
        <v>52</v>
      </c>
      <c r="I796" t="s">
        <v>83</v>
      </c>
      <c r="J796" t="s">
        <v>84</v>
      </c>
      <c r="K796" t="s">
        <v>366</v>
      </c>
      <c r="L796" s="2">
        <v>365352.87</v>
      </c>
      <c r="M796">
        <v>7</v>
      </c>
      <c r="N796" s="3">
        <v>0.1</v>
      </c>
      <c r="O796" s="2">
        <v>301528.71000000002</v>
      </c>
      <c r="P796" s="2">
        <v>63824.160000000003</v>
      </c>
      <c r="Q796" t="s">
        <v>121</v>
      </c>
      <c r="R796" t="s">
        <v>38</v>
      </c>
    </row>
    <row r="797" spans="1:18" x14ac:dyDescent="0.3">
      <c r="A797" t="s">
        <v>1808</v>
      </c>
      <c r="B797" s="1">
        <v>44933</v>
      </c>
      <c r="C797" s="1" t="str">
        <f>TEXT(Table1[[#This Row],[Order Date]],"yyyy")</f>
        <v>2023</v>
      </c>
      <c r="D797" t="s">
        <v>1809</v>
      </c>
      <c r="E797" t="s">
        <v>253</v>
      </c>
      <c r="F797" t="s">
        <v>20</v>
      </c>
      <c r="G797" t="s">
        <v>21</v>
      </c>
      <c r="H797" t="s">
        <v>129</v>
      </c>
      <c r="I797" t="s">
        <v>23</v>
      </c>
      <c r="J797" t="s">
        <v>134</v>
      </c>
      <c r="K797" t="s">
        <v>139</v>
      </c>
      <c r="L797" s="2">
        <v>42313.13</v>
      </c>
      <c r="M797">
        <v>4</v>
      </c>
      <c r="N797" s="3">
        <v>0.2</v>
      </c>
      <c r="O797" s="2">
        <v>40469.040000000001</v>
      </c>
      <c r="P797" s="2">
        <v>1844.09</v>
      </c>
      <c r="Q797" t="s">
        <v>121</v>
      </c>
      <c r="R797" t="s">
        <v>27</v>
      </c>
    </row>
    <row r="798" spans="1:18" x14ac:dyDescent="0.3">
      <c r="A798" t="s">
        <v>1810</v>
      </c>
      <c r="B798" s="1">
        <v>45627</v>
      </c>
      <c r="C798" s="1" t="str">
        <f>TEXT(Table1[[#This Row],[Order Date]],"yyyy")</f>
        <v>2024</v>
      </c>
      <c r="D798" t="s">
        <v>1811</v>
      </c>
      <c r="E798" t="s">
        <v>910</v>
      </c>
      <c r="F798" t="s">
        <v>20</v>
      </c>
      <c r="G798" t="s">
        <v>160</v>
      </c>
      <c r="H798" t="s">
        <v>245</v>
      </c>
      <c r="I798" t="s">
        <v>34</v>
      </c>
      <c r="J798" t="s">
        <v>101</v>
      </c>
      <c r="K798" t="s">
        <v>107</v>
      </c>
      <c r="L798" s="2">
        <v>3115.43</v>
      </c>
      <c r="M798">
        <v>10</v>
      </c>
      <c r="N798" s="3">
        <v>0.1</v>
      </c>
      <c r="O798" s="2">
        <v>2573.5</v>
      </c>
      <c r="P798" s="2">
        <v>541.92999999999995</v>
      </c>
      <c r="Q798" t="s">
        <v>86</v>
      </c>
      <c r="R798" t="s">
        <v>27</v>
      </c>
    </row>
    <row r="799" spans="1:18" x14ac:dyDescent="0.3">
      <c r="A799" t="s">
        <v>1812</v>
      </c>
      <c r="B799" s="1">
        <v>45105</v>
      </c>
      <c r="C799" s="1" t="str">
        <f>TEXT(Table1[[#This Row],[Order Date]],"yyyy")</f>
        <v>2023</v>
      </c>
      <c r="D799" t="s">
        <v>1813</v>
      </c>
      <c r="E799" t="s">
        <v>124</v>
      </c>
      <c r="F799" t="s">
        <v>42</v>
      </c>
      <c r="G799" t="s">
        <v>71</v>
      </c>
      <c r="H799" t="s">
        <v>428</v>
      </c>
      <c r="I799" t="s">
        <v>23</v>
      </c>
      <c r="J799" t="s">
        <v>24</v>
      </c>
      <c r="K799" t="s">
        <v>273</v>
      </c>
      <c r="L799" s="2">
        <v>36702.1</v>
      </c>
      <c r="M799">
        <v>2</v>
      </c>
      <c r="N799" s="3">
        <v>0.2</v>
      </c>
      <c r="O799" s="2">
        <v>27501.42</v>
      </c>
      <c r="P799" s="2">
        <v>9200.68</v>
      </c>
      <c r="Q799" t="s">
        <v>103</v>
      </c>
      <c r="R799" t="s">
        <v>27</v>
      </c>
    </row>
    <row r="800" spans="1:18" x14ac:dyDescent="0.3">
      <c r="A800" t="s">
        <v>1814</v>
      </c>
      <c r="B800" s="1">
        <v>45143</v>
      </c>
      <c r="C800" s="1" t="str">
        <f>TEXT(Table1[[#This Row],[Order Date]],"yyyy")</f>
        <v>2023</v>
      </c>
      <c r="D800" t="s">
        <v>1815</v>
      </c>
      <c r="E800" t="s">
        <v>326</v>
      </c>
      <c r="F800" t="s">
        <v>111</v>
      </c>
      <c r="G800" t="s">
        <v>112</v>
      </c>
      <c r="H800" t="s">
        <v>113</v>
      </c>
      <c r="I800" t="s">
        <v>83</v>
      </c>
      <c r="J800" t="s">
        <v>202</v>
      </c>
      <c r="K800" t="s">
        <v>203</v>
      </c>
      <c r="L800" s="2">
        <v>601757.81999999995</v>
      </c>
      <c r="M800">
        <v>11</v>
      </c>
      <c r="N800" s="3">
        <v>0</v>
      </c>
      <c r="O800" s="2">
        <v>408838.87</v>
      </c>
      <c r="P800" s="2">
        <v>192918.95</v>
      </c>
      <c r="Q800" t="s">
        <v>97</v>
      </c>
      <c r="R800" t="s">
        <v>38</v>
      </c>
    </row>
    <row r="801" spans="1:18" x14ac:dyDescent="0.3">
      <c r="A801" t="s">
        <v>1816</v>
      </c>
      <c r="B801" s="1">
        <v>45532</v>
      </c>
      <c r="C801" s="1" t="str">
        <f>TEXT(Table1[[#This Row],[Order Date]],"yyyy")</f>
        <v>2024</v>
      </c>
      <c r="D801" t="s">
        <v>1502</v>
      </c>
      <c r="E801" t="s">
        <v>58</v>
      </c>
      <c r="F801" t="s">
        <v>111</v>
      </c>
      <c r="G801" t="s">
        <v>200</v>
      </c>
      <c r="H801" t="s">
        <v>363</v>
      </c>
      <c r="I801" t="s">
        <v>23</v>
      </c>
      <c r="J801" t="s">
        <v>114</v>
      </c>
      <c r="K801" t="s">
        <v>115</v>
      </c>
      <c r="L801" s="2">
        <v>159104.26</v>
      </c>
      <c r="M801">
        <v>6</v>
      </c>
      <c r="N801" s="3">
        <v>0.05</v>
      </c>
      <c r="O801" s="2">
        <v>108885.12</v>
      </c>
      <c r="P801" s="2">
        <v>50219.14</v>
      </c>
      <c r="Q801" t="s">
        <v>26</v>
      </c>
      <c r="R801" t="s">
        <v>38</v>
      </c>
    </row>
    <row r="802" spans="1:18" x14ac:dyDescent="0.3">
      <c r="A802" t="s">
        <v>1817</v>
      </c>
      <c r="B802" s="1">
        <v>45574</v>
      </c>
      <c r="C802" s="1" t="str">
        <f>TEXT(Table1[[#This Row],[Order Date]],"yyyy")</f>
        <v>2024</v>
      </c>
      <c r="D802" t="s">
        <v>945</v>
      </c>
      <c r="E802" t="s">
        <v>19</v>
      </c>
      <c r="F802" t="s">
        <v>42</v>
      </c>
      <c r="G802" t="s">
        <v>43</v>
      </c>
      <c r="H802" t="s">
        <v>59</v>
      </c>
      <c r="I802" t="s">
        <v>23</v>
      </c>
      <c r="J802" t="s">
        <v>60</v>
      </c>
      <c r="K802" t="s">
        <v>378</v>
      </c>
      <c r="L802" s="2">
        <v>73351.16</v>
      </c>
      <c r="M802">
        <v>14</v>
      </c>
      <c r="N802" s="3">
        <v>0.1</v>
      </c>
      <c r="O802" s="2">
        <v>62684.86</v>
      </c>
      <c r="P802" s="2">
        <v>10666.3</v>
      </c>
      <c r="Q802" t="s">
        <v>103</v>
      </c>
      <c r="R802" t="s">
        <v>38</v>
      </c>
    </row>
    <row r="803" spans="1:18" x14ac:dyDescent="0.3">
      <c r="A803" t="s">
        <v>1818</v>
      </c>
      <c r="B803" s="1">
        <v>45650</v>
      </c>
      <c r="C803" s="1" t="str">
        <f>TEXT(Table1[[#This Row],[Order Date]],"yyyy")</f>
        <v>2024</v>
      </c>
      <c r="D803" t="s">
        <v>1819</v>
      </c>
      <c r="E803" t="s">
        <v>310</v>
      </c>
      <c r="F803" t="s">
        <v>20</v>
      </c>
      <c r="G803" t="s">
        <v>179</v>
      </c>
      <c r="H803" t="s">
        <v>180</v>
      </c>
      <c r="I803" t="s">
        <v>34</v>
      </c>
      <c r="J803" t="s">
        <v>35</v>
      </c>
      <c r="K803" t="s">
        <v>720</v>
      </c>
      <c r="L803" s="2">
        <v>2668.82</v>
      </c>
      <c r="M803">
        <v>8</v>
      </c>
      <c r="N803" s="3">
        <v>0.1</v>
      </c>
      <c r="O803" s="2">
        <v>1680.08</v>
      </c>
      <c r="P803" s="2">
        <v>988.74</v>
      </c>
      <c r="Q803" t="s">
        <v>74</v>
      </c>
      <c r="R803" t="s">
        <v>38</v>
      </c>
    </row>
    <row r="804" spans="1:18" x14ac:dyDescent="0.3">
      <c r="A804" t="s">
        <v>1820</v>
      </c>
      <c r="B804" s="1">
        <v>45497</v>
      </c>
      <c r="C804" s="1" t="str">
        <f>TEXT(Table1[[#This Row],[Order Date]],"yyyy")</f>
        <v>2024</v>
      </c>
      <c r="D804" t="s">
        <v>1579</v>
      </c>
      <c r="E804" t="s">
        <v>368</v>
      </c>
      <c r="F804" t="s">
        <v>111</v>
      </c>
      <c r="G804" t="s">
        <v>200</v>
      </c>
      <c r="H804" t="s">
        <v>363</v>
      </c>
      <c r="I804" t="s">
        <v>34</v>
      </c>
      <c r="J804" t="s">
        <v>53</v>
      </c>
      <c r="K804" t="s">
        <v>79</v>
      </c>
      <c r="L804" s="2">
        <v>33370.22</v>
      </c>
      <c r="M804">
        <v>11</v>
      </c>
      <c r="N804" s="3">
        <v>0.05</v>
      </c>
      <c r="O804" s="2">
        <v>21275.1</v>
      </c>
      <c r="P804" s="2">
        <v>12095.12</v>
      </c>
      <c r="Q804" t="s">
        <v>47</v>
      </c>
      <c r="R804" t="s">
        <v>38</v>
      </c>
    </row>
    <row r="805" spans="1:18" x14ac:dyDescent="0.3">
      <c r="A805" t="s">
        <v>1821</v>
      </c>
      <c r="B805" s="1">
        <v>45370</v>
      </c>
      <c r="C805" s="1" t="str">
        <f>TEXT(Table1[[#This Row],[Order Date]],"yyyy")</f>
        <v>2024</v>
      </c>
      <c r="D805" t="s">
        <v>1822</v>
      </c>
      <c r="E805" t="s">
        <v>282</v>
      </c>
      <c r="F805" t="s">
        <v>31</v>
      </c>
      <c r="G805" t="s">
        <v>51</v>
      </c>
      <c r="H805" t="s">
        <v>52</v>
      </c>
      <c r="I805" t="s">
        <v>23</v>
      </c>
      <c r="J805" t="s">
        <v>60</v>
      </c>
      <c r="K805" t="s">
        <v>378</v>
      </c>
      <c r="L805" s="2">
        <v>32580.19</v>
      </c>
      <c r="M805">
        <v>5</v>
      </c>
      <c r="N805" s="3">
        <v>0.1</v>
      </c>
      <c r="O805" s="2">
        <v>22719.3</v>
      </c>
      <c r="P805" s="2">
        <v>9860.89</v>
      </c>
      <c r="Q805" t="s">
        <v>37</v>
      </c>
      <c r="R805" t="s">
        <v>38</v>
      </c>
    </row>
    <row r="806" spans="1:18" x14ac:dyDescent="0.3">
      <c r="A806" t="s">
        <v>1823</v>
      </c>
      <c r="B806" s="1">
        <v>45255</v>
      </c>
      <c r="C806" s="1" t="str">
        <f>TEXT(Table1[[#This Row],[Order Date]],"yyyy")</f>
        <v>2023</v>
      </c>
      <c r="D806" t="s">
        <v>478</v>
      </c>
      <c r="E806" t="s">
        <v>1651</v>
      </c>
      <c r="F806" t="s">
        <v>31</v>
      </c>
      <c r="G806" t="s">
        <v>51</v>
      </c>
      <c r="H806" t="s">
        <v>52</v>
      </c>
      <c r="I806" t="s">
        <v>83</v>
      </c>
      <c r="J806" t="s">
        <v>119</v>
      </c>
      <c r="K806" t="s">
        <v>190</v>
      </c>
      <c r="L806" s="2">
        <v>393362.7</v>
      </c>
      <c r="M806">
        <v>13</v>
      </c>
      <c r="N806" s="3">
        <v>0</v>
      </c>
      <c r="O806" s="2">
        <v>250102.06</v>
      </c>
      <c r="P806" s="2">
        <v>143260.64000000001</v>
      </c>
      <c r="Q806" t="s">
        <v>47</v>
      </c>
      <c r="R806" t="s">
        <v>27</v>
      </c>
    </row>
    <row r="807" spans="1:18" x14ac:dyDescent="0.3">
      <c r="A807" t="s">
        <v>1824</v>
      </c>
      <c r="B807" s="1">
        <v>45590</v>
      </c>
      <c r="C807" s="1" t="str">
        <f>TEXT(Table1[[#This Row],[Order Date]],"yyyy")</f>
        <v>2024</v>
      </c>
      <c r="D807" t="s">
        <v>1825</v>
      </c>
      <c r="E807" t="s">
        <v>858</v>
      </c>
      <c r="F807" t="s">
        <v>42</v>
      </c>
      <c r="G807" t="s">
        <v>71</v>
      </c>
      <c r="H807" t="s">
        <v>72</v>
      </c>
      <c r="I807" t="s">
        <v>23</v>
      </c>
      <c r="J807" t="s">
        <v>60</v>
      </c>
      <c r="K807" t="s">
        <v>61</v>
      </c>
      <c r="L807" s="2">
        <v>253405.17</v>
      </c>
      <c r="M807">
        <v>11</v>
      </c>
      <c r="N807" s="3">
        <v>0.1</v>
      </c>
      <c r="O807" s="2">
        <v>186233.63</v>
      </c>
      <c r="P807" s="2">
        <v>67171.539999999994</v>
      </c>
      <c r="Q807" t="s">
        <v>74</v>
      </c>
      <c r="R807" t="s">
        <v>55</v>
      </c>
    </row>
    <row r="808" spans="1:18" x14ac:dyDescent="0.3">
      <c r="A808" t="s">
        <v>1826</v>
      </c>
      <c r="B808" s="1">
        <v>45306</v>
      </c>
      <c r="C808" s="1" t="str">
        <f>TEXT(Table1[[#This Row],[Order Date]],"yyyy")</f>
        <v>2024</v>
      </c>
      <c r="D808" t="s">
        <v>1799</v>
      </c>
      <c r="E808" t="s">
        <v>642</v>
      </c>
      <c r="F808" t="s">
        <v>31</v>
      </c>
      <c r="G808" t="s">
        <v>51</v>
      </c>
      <c r="H808" t="s">
        <v>52</v>
      </c>
      <c r="I808" t="s">
        <v>34</v>
      </c>
      <c r="J808" t="s">
        <v>101</v>
      </c>
      <c r="K808" t="s">
        <v>254</v>
      </c>
      <c r="L808" s="2">
        <v>9083.2800000000007</v>
      </c>
      <c r="M808">
        <v>6</v>
      </c>
      <c r="N808" s="3">
        <v>0.1</v>
      </c>
      <c r="O808" s="2">
        <v>7257.9</v>
      </c>
      <c r="P808" s="2">
        <v>1825.38</v>
      </c>
      <c r="Q808" t="s">
        <v>86</v>
      </c>
      <c r="R808" t="s">
        <v>55</v>
      </c>
    </row>
    <row r="809" spans="1:18" x14ac:dyDescent="0.3">
      <c r="A809" t="s">
        <v>1827</v>
      </c>
      <c r="B809" s="1">
        <v>45130</v>
      </c>
      <c r="C809" s="1" t="str">
        <f>TEXT(Table1[[#This Row],[Order Date]],"yyyy")</f>
        <v>2023</v>
      </c>
      <c r="D809" t="s">
        <v>1828</v>
      </c>
      <c r="E809" t="s">
        <v>1829</v>
      </c>
      <c r="F809" t="s">
        <v>42</v>
      </c>
      <c r="G809" t="s">
        <v>43</v>
      </c>
      <c r="H809" t="s">
        <v>59</v>
      </c>
      <c r="I809" t="s">
        <v>23</v>
      </c>
      <c r="J809" t="s">
        <v>114</v>
      </c>
      <c r="K809" t="s">
        <v>171</v>
      </c>
      <c r="L809" s="2">
        <v>131034.47</v>
      </c>
      <c r="M809">
        <v>5</v>
      </c>
      <c r="N809" s="3">
        <v>0</v>
      </c>
      <c r="O809" s="2">
        <v>75012.3</v>
      </c>
      <c r="P809" s="2">
        <v>56022.17</v>
      </c>
      <c r="Q809" t="s">
        <v>47</v>
      </c>
      <c r="R809" t="s">
        <v>38</v>
      </c>
    </row>
    <row r="810" spans="1:18" x14ac:dyDescent="0.3">
      <c r="A810" t="s">
        <v>1830</v>
      </c>
      <c r="B810" s="1">
        <v>45319</v>
      </c>
      <c r="C810" s="1" t="str">
        <f>TEXT(Table1[[#This Row],[Order Date]],"yyyy")</f>
        <v>2024</v>
      </c>
      <c r="D810" t="s">
        <v>743</v>
      </c>
      <c r="E810" t="s">
        <v>206</v>
      </c>
      <c r="F810" t="s">
        <v>42</v>
      </c>
      <c r="G810" t="s">
        <v>90</v>
      </c>
      <c r="H810" t="s">
        <v>91</v>
      </c>
      <c r="I810" t="s">
        <v>83</v>
      </c>
      <c r="J810" t="s">
        <v>84</v>
      </c>
      <c r="K810" t="s">
        <v>691</v>
      </c>
      <c r="L810" s="2">
        <v>203843.38</v>
      </c>
      <c r="M810">
        <v>11</v>
      </c>
      <c r="N810" s="3">
        <v>0.5</v>
      </c>
      <c r="O810" s="2">
        <v>356080.34</v>
      </c>
      <c r="P810" s="2">
        <v>-152236.96</v>
      </c>
      <c r="Q810" t="s">
        <v>97</v>
      </c>
      <c r="R810" t="s">
        <v>55</v>
      </c>
    </row>
    <row r="811" spans="1:18" x14ac:dyDescent="0.3">
      <c r="A811" t="s">
        <v>1831</v>
      </c>
      <c r="B811" s="1">
        <v>44973</v>
      </c>
      <c r="C811" s="1" t="str">
        <f>TEXT(Table1[[#This Row],[Order Date]],"yyyy")</f>
        <v>2023</v>
      </c>
      <c r="D811" t="s">
        <v>658</v>
      </c>
      <c r="E811" t="s">
        <v>339</v>
      </c>
      <c r="F811" t="s">
        <v>111</v>
      </c>
      <c r="G811" t="s">
        <v>200</v>
      </c>
      <c r="H811" t="s">
        <v>201</v>
      </c>
      <c r="I811" t="s">
        <v>34</v>
      </c>
      <c r="J811" t="s">
        <v>35</v>
      </c>
      <c r="K811" t="s">
        <v>67</v>
      </c>
      <c r="L811" s="2">
        <v>8039.39</v>
      </c>
      <c r="M811">
        <v>12</v>
      </c>
      <c r="N811" s="3">
        <v>0.15</v>
      </c>
      <c r="O811" s="2">
        <v>5360.4</v>
      </c>
      <c r="P811" s="2">
        <v>2678.99</v>
      </c>
      <c r="Q811" t="s">
        <v>97</v>
      </c>
      <c r="R811" t="s">
        <v>55</v>
      </c>
    </row>
    <row r="812" spans="1:18" x14ac:dyDescent="0.3">
      <c r="A812" t="s">
        <v>1832</v>
      </c>
      <c r="B812" s="1">
        <v>45482</v>
      </c>
      <c r="C812" s="1" t="str">
        <f>TEXT(Table1[[#This Row],[Order Date]],"yyyy")</f>
        <v>2024</v>
      </c>
      <c r="D812" t="s">
        <v>1833</v>
      </c>
      <c r="E812" t="s">
        <v>969</v>
      </c>
      <c r="F812" t="s">
        <v>111</v>
      </c>
      <c r="G812" t="s">
        <v>169</v>
      </c>
      <c r="H812" t="s">
        <v>214</v>
      </c>
      <c r="I812" t="s">
        <v>23</v>
      </c>
      <c r="J812" t="s">
        <v>134</v>
      </c>
      <c r="K812" t="s">
        <v>415</v>
      </c>
      <c r="L812" s="2">
        <v>34373.19</v>
      </c>
      <c r="M812">
        <v>4</v>
      </c>
      <c r="N812" s="3">
        <v>0.5</v>
      </c>
      <c r="O812" s="2">
        <v>59220.04</v>
      </c>
      <c r="P812" s="2">
        <v>-24846.85</v>
      </c>
      <c r="Q812" t="s">
        <v>74</v>
      </c>
      <c r="R812" t="s">
        <v>38</v>
      </c>
    </row>
    <row r="813" spans="1:18" x14ac:dyDescent="0.3">
      <c r="A813" t="s">
        <v>1834</v>
      </c>
      <c r="B813" s="1">
        <v>45376</v>
      </c>
      <c r="C813" s="1" t="str">
        <f>TEXT(Table1[[#This Row],[Order Date]],"yyyy")</f>
        <v>2024</v>
      </c>
      <c r="D813" t="s">
        <v>1835</v>
      </c>
      <c r="E813" t="s">
        <v>1131</v>
      </c>
      <c r="F813" t="s">
        <v>42</v>
      </c>
      <c r="G813" t="s">
        <v>43</v>
      </c>
      <c r="H813" t="s">
        <v>44</v>
      </c>
      <c r="I813" t="s">
        <v>83</v>
      </c>
      <c r="J813" t="s">
        <v>155</v>
      </c>
      <c r="K813" t="s">
        <v>334</v>
      </c>
      <c r="L813" s="2">
        <v>124851.06</v>
      </c>
      <c r="M813">
        <v>6</v>
      </c>
      <c r="N813" s="3">
        <v>0.3</v>
      </c>
      <c r="O813" s="2">
        <v>122882.34</v>
      </c>
      <c r="P813" s="2">
        <v>1968.72</v>
      </c>
      <c r="Q813" t="s">
        <v>26</v>
      </c>
      <c r="R813" t="s">
        <v>55</v>
      </c>
    </row>
    <row r="814" spans="1:18" x14ac:dyDescent="0.3">
      <c r="A814" t="s">
        <v>1836</v>
      </c>
      <c r="B814" s="1">
        <v>45638</v>
      </c>
      <c r="C814" s="1" t="str">
        <f>TEXT(Table1[[#This Row],[Order Date]],"yyyy")</f>
        <v>2024</v>
      </c>
      <c r="D814" t="s">
        <v>1460</v>
      </c>
      <c r="E814" t="s">
        <v>414</v>
      </c>
      <c r="F814" t="s">
        <v>111</v>
      </c>
      <c r="G814" t="s">
        <v>200</v>
      </c>
      <c r="H814" t="s">
        <v>201</v>
      </c>
      <c r="I814" t="s">
        <v>34</v>
      </c>
      <c r="J814" t="s">
        <v>101</v>
      </c>
      <c r="K814" t="s">
        <v>254</v>
      </c>
      <c r="L814" s="2">
        <v>3698.61</v>
      </c>
      <c r="M814">
        <v>6</v>
      </c>
      <c r="N814" s="3">
        <v>0.5</v>
      </c>
      <c r="O814" s="2">
        <v>6576.06</v>
      </c>
      <c r="P814" s="2">
        <v>-2877.45</v>
      </c>
      <c r="Q814" t="s">
        <v>74</v>
      </c>
      <c r="R814" t="s">
        <v>38</v>
      </c>
    </row>
    <row r="815" spans="1:18" x14ac:dyDescent="0.3">
      <c r="A815" t="s">
        <v>1837</v>
      </c>
      <c r="B815" s="1">
        <v>45067</v>
      </c>
      <c r="C815" s="1" t="str">
        <f>TEXT(Table1[[#This Row],[Order Date]],"yyyy")</f>
        <v>2023</v>
      </c>
      <c r="D815" t="s">
        <v>1123</v>
      </c>
      <c r="E815" t="s">
        <v>1074</v>
      </c>
      <c r="F815" t="s">
        <v>42</v>
      </c>
      <c r="G815" t="s">
        <v>71</v>
      </c>
      <c r="H815" t="s">
        <v>72</v>
      </c>
      <c r="I815" t="s">
        <v>23</v>
      </c>
      <c r="J815" t="s">
        <v>134</v>
      </c>
      <c r="K815" t="s">
        <v>135</v>
      </c>
      <c r="L815" s="2">
        <v>22613.69</v>
      </c>
      <c r="M815">
        <v>2</v>
      </c>
      <c r="N815" s="3">
        <v>0.4</v>
      </c>
      <c r="O815" s="2">
        <v>31684.38</v>
      </c>
      <c r="P815" s="2">
        <v>-9070.69</v>
      </c>
      <c r="Q815" t="s">
        <v>97</v>
      </c>
      <c r="R815" t="s">
        <v>55</v>
      </c>
    </row>
    <row r="816" spans="1:18" x14ac:dyDescent="0.3">
      <c r="A816" t="s">
        <v>1838</v>
      </c>
      <c r="B816" s="1">
        <v>45105</v>
      </c>
      <c r="C816" s="1" t="str">
        <f>TEXT(Table1[[#This Row],[Order Date]],"yyyy")</f>
        <v>2023</v>
      </c>
      <c r="D816" t="s">
        <v>1839</v>
      </c>
      <c r="E816" t="s">
        <v>1034</v>
      </c>
      <c r="F816" t="s">
        <v>20</v>
      </c>
      <c r="G816" t="s">
        <v>179</v>
      </c>
      <c r="H816" t="s">
        <v>180</v>
      </c>
      <c r="I816" t="s">
        <v>23</v>
      </c>
      <c r="J816" t="s">
        <v>134</v>
      </c>
      <c r="K816" t="s">
        <v>576</v>
      </c>
      <c r="L816" s="2">
        <v>21425.200000000001</v>
      </c>
      <c r="M816">
        <v>13</v>
      </c>
      <c r="N816" s="3">
        <v>0.4</v>
      </c>
      <c r="O816" s="2">
        <v>32104.02</v>
      </c>
      <c r="P816" s="2">
        <v>-10678.82</v>
      </c>
      <c r="Q816" t="s">
        <v>103</v>
      </c>
      <c r="R816" t="s">
        <v>38</v>
      </c>
    </row>
    <row r="817" spans="1:18" x14ac:dyDescent="0.3">
      <c r="A817" t="s">
        <v>1840</v>
      </c>
      <c r="B817" s="1">
        <v>45461</v>
      </c>
      <c r="C817" s="1" t="str">
        <f>TEXT(Table1[[#This Row],[Order Date]],"yyyy")</f>
        <v>2024</v>
      </c>
      <c r="D817" t="s">
        <v>1670</v>
      </c>
      <c r="E817" t="s">
        <v>1183</v>
      </c>
      <c r="F817" t="s">
        <v>111</v>
      </c>
      <c r="G817" t="s">
        <v>200</v>
      </c>
      <c r="H817" t="s">
        <v>201</v>
      </c>
      <c r="I817" t="s">
        <v>23</v>
      </c>
      <c r="J817" t="s">
        <v>114</v>
      </c>
      <c r="K817" t="s">
        <v>788</v>
      </c>
      <c r="L817" s="2">
        <v>39721.93</v>
      </c>
      <c r="M817">
        <v>2</v>
      </c>
      <c r="N817" s="3">
        <v>0.15</v>
      </c>
      <c r="O817" s="2">
        <v>32732.92</v>
      </c>
      <c r="P817" s="2">
        <v>6989.01</v>
      </c>
      <c r="Q817" t="s">
        <v>121</v>
      </c>
      <c r="R817" t="s">
        <v>38</v>
      </c>
    </row>
    <row r="818" spans="1:18" x14ac:dyDescent="0.3">
      <c r="A818" t="s">
        <v>1841</v>
      </c>
      <c r="B818" s="1">
        <v>45548</v>
      </c>
      <c r="C818" s="1" t="str">
        <f>TEXT(Table1[[#This Row],[Order Date]],"yyyy")</f>
        <v>2024</v>
      </c>
      <c r="D818" t="s">
        <v>580</v>
      </c>
      <c r="E818" t="s">
        <v>1153</v>
      </c>
      <c r="F818" t="s">
        <v>42</v>
      </c>
      <c r="G818" t="s">
        <v>71</v>
      </c>
      <c r="H818" t="s">
        <v>428</v>
      </c>
      <c r="I818" t="s">
        <v>34</v>
      </c>
      <c r="J818" t="s">
        <v>101</v>
      </c>
      <c r="K818" t="s">
        <v>102</v>
      </c>
      <c r="L818" s="2">
        <v>4191.1000000000004</v>
      </c>
      <c r="M818">
        <v>3</v>
      </c>
      <c r="N818" s="3">
        <v>0.4</v>
      </c>
      <c r="O818" s="2">
        <v>5900.79</v>
      </c>
      <c r="P818" s="2">
        <v>-1709.69</v>
      </c>
      <c r="Q818" t="s">
        <v>103</v>
      </c>
      <c r="R818" t="s">
        <v>38</v>
      </c>
    </row>
    <row r="819" spans="1:18" x14ac:dyDescent="0.3">
      <c r="A819" t="s">
        <v>1842</v>
      </c>
      <c r="B819" s="1">
        <v>45012</v>
      </c>
      <c r="C819" s="1" t="str">
        <f>TEXT(Table1[[#This Row],[Order Date]],"yyyy")</f>
        <v>2023</v>
      </c>
      <c r="D819" t="s">
        <v>1843</v>
      </c>
      <c r="E819" t="s">
        <v>855</v>
      </c>
      <c r="F819" t="s">
        <v>42</v>
      </c>
      <c r="G819" t="s">
        <v>43</v>
      </c>
      <c r="H819" t="s">
        <v>59</v>
      </c>
      <c r="I819" t="s">
        <v>83</v>
      </c>
      <c r="J819" t="s">
        <v>202</v>
      </c>
      <c r="K819" t="s">
        <v>265</v>
      </c>
      <c r="L819" s="2">
        <v>9146.1200000000008</v>
      </c>
      <c r="M819">
        <v>3</v>
      </c>
      <c r="N819" s="3">
        <v>0.5</v>
      </c>
      <c r="O819" s="2">
        <v>16481.91</v>
      </c>
      <c r="P819" s="2">
        <v>-7335.79</v>
      </c>
      <c r="Q819" t="s">
        <v>74</v>
      </c>
      <c r="R819" t="s">
        <v>38</v>
      </c>
    </row>
    <row r="820" spans="1:18" x14ac:dyDescent="0.3">
      <c r="A820" t="s">
        <v>1844</v>
      </c>
      <c r="B820" s="1">
        <v>45088</v>
      </c>
      <c r="C820" s="1" t="str">
        <f>TEXT(Table1[[#This Row],[Order Date]],"yyyy")</f>
        <v>2023</v>
      </c>
      <c r="D820" t="s">
        <v>580</v>
      </c>
      <c r="E820" t="s">
        <v>1183</v>
      </c>
      <c r="F820" t="s">
        <v>42</v>
      </c>
      <c r="G820" t="s">
        <v>71</v>
      </c>
      <c r="H820" t="s">
        <v>428</v>
      </c>
      <c r="I820" t="s">
        <v>23</v>
      </c>
      <c r="J820" t="s">
        <v>114</v>
      </c>
      <c r="K820" t="s">
        <v>171</v>
      </c>
      <c r="L820" s="2">
        <v>85473.56</v>
      </c>
      <c r="M820">
        <v>4</v>
      </c>
      <c r="N820" s="3">
        <v>0.3</v>
      </c>
      <c r="O820" s="2">
        <v>74717.64</v>
      </c>
      <c r="P820" s="2">
        <v>10755.92</v>
      </c>
      <c r="Q820" t="s">
        <v>37</v>
      </c>
      <c r="R820" t="s">
        <v>55</v>
      </c>
    </row>
    <row r="821" spans="1:18" x14ac:dyDescent="0.3">
      <c r="A821" t="s">
        <v>1845</v>
      </c>
      <c r="B821" s="1">
        <v>45610</v>
      </c>
      <c r="C821" s="1" t="str">
        <f>TEXT(Table1[[#This Row],[Order Date]],"yyyy")</f>
        <v>2024</v>
      </c>
      <c r="D821" t="s">
        <v>837</v>
      </c>
      <c r="E821" t="s">
        <v>1846</v>
      </c>
      <c r="F821" t="s">
        <v>20</v>
      </c>
      <c r="G821" t="s">
        <v>179</v>
      </c>
      <c r="H821" t="s">
        <v>180</v>
      </c>
      <c r="I821" t="s">
        <v>34</v>
      </c>
      <c r="J821" t="s">
        <v>35</v>
      </c>
      <c r="K821" t="s">
        <v>914</v>
      </c>
      <c r="L821" s="2">
        <v>46707.01</v>
      </c>
      <c r="M821">
        <v>15</v>
      </c>
      <c r="N821" s="3">
        <v>0</v>
      </c>
      <c r="O821" s="2">
        <v>29447.4</v>
      </c>
      <c r="P821" s="2">
        <v>17259.61</v>
      </c>
      <c r="Q821" t="s">
        <v>97</v>
      </c>
      <c r="R821" t="s">
        <v>38</v>
      </c>
    </row>
    <row r="822" spans="1:18" x14ac:dyDescent="0.3">
      <c r="A822" t="s">
        <v>1847</v>
      </c>
      <c r="B822" s="1">
        <v>45249</v>
      </c>
      <c r="C822" s="1" t="str">
        <f>TEXT(Table1[[#This Row],[Order Date]],"yyyy")</f>
        <v>2023</v>
      </c>
      <c r="D822" t="s">
        <v>1496</v>
      </c>
      <c r="E822" t="s">
        <v>893</v>
      </c>
      <c r="F822" t="s">
        <v>20</v>
      </c>
      <c r="G822" t="s">
        <v>21</v>
      </c>
      <c r="H822" t="s">
        <v>129</v>
      </c>
      <c r="I822" t="s">
        <v>34</v>
      </c>
      <c r="J822" t="s">
        <v>45</v>
      </c>
      <c r="K822" t="s">
        <v>1024</v>
      </c>
      <c r="L822" s="2">
        <v>1467.01</v>
      </c>
      <c r="M822">
        <v>5</v>
      </c>
      <c r="N822" s="3">
        <v>0.15</v>
      </c>
      <c r="O822" s="2">
        <v>1206.55</v>
      </c>
      <c r="P822" s="2">
        <v>260.45999999999998</v>
      </c>
      <c r="Q822" t="s">
        <v>103</v>
      </c>
      <c r="R822" t="s">
        <v>38</v>
      </c>
    </row>
    <row r="823" spans="1:18" x14ac:dyDescent="0.3">
      <c r="A823" t="s">
        <v>1848</v>
      </c>
      <c r="B823" s="1">
        <v>45112</v>
      </c>
      <c r="C823" s="1" t="str">
        <f>TEXT(Table1[[#This Row],[Order Date]],"yyyy")</f>
        <v>2023</v>
      </c>
      <c r="D823" t="s">
        <v>839</v>
      </c>
      <c r="E823" t="s">
        <v>518</v>
      </c>
      <c r="F823" t="s">
        <v>20</v>
      </c>
      <c r="G823" t="s">
        <v>179</v>
      </c>
      <c r="H823" t="s">
        <v>180</v>
      </c>
      <c r="I823" t="s">
        <v>83</v>
      </c>
      <c r="J823" t="s">
        <v>84</v>
      </c>
      <c r="K823" t="s">
        <v>691</v>
      </c>
      <c r="L823" s="2">
        <v>69881.649999999994</v>
      </c>
      <c r="M823">
        <v>4</v>
      </c>
      <c r="N823" s="3">
        <v>0.15</v>
      </c>
      <c r="O823" s="2">
        <v>61166.400000000001</v>
      </c>
      <c r="P823" s="2">
        <v>8715.25</v>
      </c>
      <c r="Q823" t="s">
        <v>74</v>
      </c>
      <c r="R823" t="s">
        <v>27</v>
      </c>
    </row>
    <row r="824" spans="1:18" x14ac:dyDescent="0.3">
      <c r="A824" t="s">
        <v>1849</v>
      </c>
      <c r="B824" s="1">
        <v>45267</v>
      </c>
      <c r="C824" s="1" t="str">
        <f>TEXT(Table1[[#This Row],[Order Date]],"yyyy")</f>
        <v>2023</v>
      </c>
      <c r="D824" t="s">
        <v>952</v>
      </c>
      <c r="E824" t="s">
        <v>992</v>
      </c>
      <c r="F824" t="s">
        <v>31</v>
      </c>
      <c r="G824" t="s">
        <v>65</v>
      </c>
      <c r="H824" t="s">
        <v>78</v>
      </c>
      <c r="I824" t="s">
        <v>83</v>
      </c>
      <c r="J824" t="s">
        <v>84</v>
      </c>
      <c r="K824" t="s">
        <v>211</v>
      </c>
      <c r="L824" s="2">
        <v>254044.9</v>
      </c>
      <c r="M824">
        <v>6</v>
      </c>
      <c r="N824" s="3">
        <v>0.15</v>
      </c>
      <c r="O824" s="2">
        <v>201624</v>
      </c>
      <c r="P824" s="2">
        <v>52420.9</v>
      </c>
      <c r="Q824" t="s">
        <v>86</v>
      </c>
      <c r="R824" t="s">
        <v>55</v>
      </c>
    </row>
    <row r="825" spans="1:18" x14ac:dyDescent="0.3">
      <c r="A825" t="s">
        <v>1850</v>
      </c>
      <c r="B825" s="1">
        <v>45451</v>
      </c>
      <c r="C825" s="1" t="str">
        <f>TEXT(Table1[[#This Row],[Order Date]],"yyyy")</f>
        <v>2024</v>
      </c>
      <c r="D825" t="s">
        <v>1851</v>
      </c>
      <c r="E825" t="s">
        <v>1358</v>
      </c>
      <c r="F825" t="s">
        <v>111</v>
      </c>
      <c r="G825" t="s">
        <v>200</v>
      </c>
      <c r="H825" t="s">
        <v>201</v>
      </c>
      <c r="I825" t="s">
        <v>34</v>
      </c>
      <c r="J825" t="s">
        <v>35</v>
      </c>
      <c r="K825" t="s">
        <v>36</v>
      </c>
      <c r="L825" s="2">
        <v>7279.93</v>
      </c>
      <c r="M825">
        <v>4</v>
      </c>
      <c r="N825" s="3">
        <v>0.3</v>
      </c>
      <c r="O825" s="2">
        <v>7051.48</v>
      </c>
      <c r="P825" s="2">
        <v>228.45</v>
      </c>
      <c r="Q825" t="s">
        <v>37</v>
      </c>
      <c r="R825" t="s">
        <v>38</v>
      </c>
    </row>
    <row r="826" spans="1:18" x14ac:dyDescent="0.3">
      <c r="A826" t="s">
        <v>1852</v>
      </c>
      <c r="B826" s="1">
        <v>45250</v>
      </c>
      <c r="C826" s="1" t="str">
        <f>TEXT(Table1[[#This Row],[Order Date]],"yyyy")</f>
        <v>2023</v>
      </c>
      <c r="D826" t="s">
        <v>383</v>
      </c>
      <c r="E826" t="s">
        <v>193</v>
      </c>
      <c r="F826" t="s">
        <v>111</v>
      </c>
      <c r="G826" t="s">
        <v>112</v>
      </c>
      <c r="H826" t="s">
        <v>113</v>
      </c>
      <c r="I826" t="s">
        <v>83</v>
      </c>
      <c r="J826" t="s">
        <v>155</v>
      </c>
      <c r="K826" t="s">
        <v>156</v>
      </c>
      <c r="L826" s="2">
        <v>112864.15</v>
      </c>
      <c r="M826">
        <v>10</v>
      </c>
      <c r="N826" s="3">
        <v>0.3</v>
      </c>
      <c r="O826" s="2">
        <v>119407.4</v>
      </c>
      <c r="P826" s="2">
        <v>-6543.25</v>
      </c>
      <c r="Q826" t="s">
        <v>26</v>
      </c>
      <c r="R826" t="s">
        <v>55</v>
      </c>
    </row>
    <row r="827" spans="1:18" x14ac:dyDescent="0.3">
      <c r="A827" t="s">
        <v>1853</v>
      </c>
      <c r="B827" s="1">
        <v>45495</v>
      </c>
      <c r="C827" s="1" t="str">
        <f>TEXT(Table1[[#This Row],[Order Date]],"yyyy")</f>
        <v>2024</v>
      </c>
      <c r="D827" t="s">
        <v>1854</v>
      </c>
      <c r="E827" t="s">
        <v>128</v>
      </c>
      <c r="F827" t="s">
        <v>31</v>
      </c>
      <c r="G827" t="s">
        <v>51</v>
      </c>
      <c r="H827" t="s">
        <v>52</v>
      </c>
      <c r="I827" t="s">
        <v>23</v>
      </c>
      <c r="J827" t="s">
        <v>60</v>
      </c>
      <c r="K827" t="s">
        <v>241</v>
      </c>
      <c r="L827" s="2">
        <v>38934.199999999997</v>
      </c>
      <c r="M827">
        <v>12</v>
      </c>
      <c r="N827" s="3">
        <v>0.15</v>
      </c>
      <c r="O827" s="2">
        <v>26375.759999999998</v>
      </c>
      <c r="P827" s="2">
        <v>12558.44</v>
      </c>
      <c r="Q827" t="s">
        <v>74</v>
      </c>
      <c r="R827" t="s">
        <v>55</v>
      </c>
    </row>
    <row r="828" spans="1:18" x14ac:dyDescent="0.3">
      <c r="A828" t="s">
        <v>1855</v>
      </c>
      <c r="B828" s="1">
        <v>45612</v>
      </c>
      <c r="C828" s="1" t="str">
        <f>TEXT(Table1[[#This Row],[Order Date]],"yyyy")</f>
        <v>2024</v>
      </c>
      <c r="D828" t="s">
        <v>1856</v>
      </c>
      <c r="E828" t="s">
        <v>617</v>
      </c>
      <c r="F828" t="s">
        <v>42</v>
      </c>
      <c r="G828" t="s">
        <v>43</v>
      </c>
      <c r="H828" t="s">
        <v>44</v>
      </c>
      <c r="I828" t="s">
        <v>83</v>
      </c>
      <c r="J828" t="s">
        <v>84</v>
      </c>
      <c r="K828" t="s">
        <v>85</v>
      </c>
      <c r="L828" s="2">
        <v>106919.22</v>
      </c>
      <c r="M828">
        <v>6</v>
      </c>
      <c r="N828" s="3">
        <v>0.1</v>
      </c>
      <c r="O828" s="2">
        <v>79537.440000000002</v>
      </c>
      <c r="P828" s="2">
        <v>27381.78</v>
      </c>
      <c r="Q828" t="s">
        <v>74</v>
      </c>
      <c r="R828" t="s">
        <v>55</v>
      </c>
    </row>
    <row r="829" spans="1:18" x14ac:dyDescent="0.3">
      <c r="A829" t="s">
        <v>1857</v>
      </c>
      <c r="B829" s="1">
        <v>45396</v>
      </c>
      <c r="C829" s="1" t="str">
        <f>TEXT(Table1[[#This Row],[Order Date]],"yyyy")</f>
        <v>2024</v>
      </c>
      <c r="D829" t="s">
        <v>1858</v>
      </c>
      <c r="E829" t="s">
        <v>1859</v>
      </c>
      <c r="F829" t="s">
        <v>42</v>
      </c>
      <c r="G829" t="s">
        <v>71</v>
      </c>
      <c r="H829" t="s">
        <v>428</v>
      </c>
      <c r="I829" t="s">
        <v>83</v>
      </c>
      <c r="J829" t="s">
        <v>84</v>
      </c>
      <c r="K829" t="s">
        <v>130</v>
      </c>
      <c r="L829" s="2">
        <v>56236.98</v>
      </c>
      <c r="M829">
        <v>3</v>
      </c>
      <c r="N829" s="3">
        <v>0.2</v>
      </c>
      <c r="O829" s="2">
        <v>46989.93</v>
      </c>
      <c r="P829" s="2">
        <v>9247.0499999999993</v>
      </c>
      <c r="Q829" t="s">
        <v>47</v>
      </c>
      <c r="R829" t="s">
        <v>27</v>
      </c>
    </row>
    <row r="830" spans="1:18" x14ac:dyDescent="0.3">
      <c r="A830" t="s">
        <v>1860</v>
      </c>
      <c r="B830" s="1">
        <v>45632</v>
      </c>
      <c r="C830" s="1" t="str">
        <f>TEXT(Table1[[#This Row],[Order Date]],"yyyy")</f>
        <v>2024</v>
      </c>
      <c r="D830" t="s">
        <v>459</v>
      </c>
      <c r="E830" t="s">
        <v>905</v>
      </c>
      <c r="F830" t="s">
        <v>20</v>
      </c>
      <c r="G830" t="s">
        <v>21</v>
      </c>
      <c r="H830" t="s">
        <v>129</v>
      </c>
      <c r="I830" t="s">
        <v>23</v>
      </c>
      <c r="J830" t="s">
        <v>114</v>
      </c>
      <c r="K830" t="s">
        <v>540</v>
      </c>
      <c r="L830" s="2">
        <v>77808.59</v>
      </c>
      <c r="M830">
        <v>15</v>
      </c>
      <c r="N830" s="3">
        <v>0.1</v>
      </c>
      <c r="O830" s="2">
        <v>48901.05</v>
      </c>
      <c r="P830" s="2">
        <v>28907.54</v>
      </c>
      <c r="Q830" t="s">
        <v>47</v>
      </c>
      <c r="R830" t="s">
        <v>27</v>
      </c>
    </row>
    <row r="831" spans="1:18" x14ac:dyDescent="0.3">
      <c r="A831" t="s">
        <v>1861</v>
      </c>
      <c r="B831" s="1">
        <v>44956</v>
      </c>
      <c r="C831" s="1" t="str">
        <f>TEXT(Table1[[#This Row],[Order Date]],"yyyy")</f>
        <v>2023</v>
      </c>
      <c r="D831" t="s">
        <v>1234</v>
      </c>
      <c r="E831" t="s">
        <v>58</v>
      </c>
      <c r="F831" t="s">
        <v>31</v>
      </c>
      <c r="G831" t="s">
        <v>51</v>
      </c>
      <c r="H831" t="s">
        <v>52</v>
      </c>
      <c r="I831" t="s">
        <v>83</v>
      </c>
      <c r="J831" t="s">
        <v>202</v>
      </c>
      <c r="K831" t="s">
        <v>624</v>
      </c>
      <c r="L831" s="2">
        <v>40738.339999999997</v>
      </c>
      <c r="M831">
        <v>10</v>
      </c>
      <c r="N831" s="3">
        <v>0.5</v>
      </c>
      <c r="O831" s="2">
        <v>68879.5</v>
      </c>
      <c r="P831" s="2">
        <v>-28141.16</v>
      </c>
      <c r="Q831" t="s">
        <v>47</v>
      </c>
      <c r="R831" t="s">
        <v>38</v>
      </c>
    </row>
    <row r="832" spans="1:18" x14ac:dyDescent="0.3">
      <c r="A832" t="s">
        <v>1862</v>
      </c>
      <c r="B832" s="1">
        <v>44965</v>
      </c>
      <c r="C832" s="1" t="str">
        <f>TEXT(Table1[[#This Row],[Order Date]],"yyyy")</f>
        <v>2023</v>
      </c>
      <c r="D832" t="s">
        <v>1704</v>
      </c>
      <c r="E832" t="s">
        <v>587</v>
      </c>
      <c r="F832" t="s">
        <v>20</v>
      </c>
      <c r="G832" t="s">
        <v>21</v>
      </c>
      <c r="H832" t="s">
        <v>22</v>
      </c>
      <c r="I832" t="s">
        <v>83</v>
      </c>
      <c r="J832" t="s">
        <v>84</v>
      </c>
      <c r="K832" t="s">
        <v>130</v>
      </c>
      <c r="L832" s="2">
        <v>50108.12</v>
      </c>
      <c r="M832">
        <v>2</v>
      </c>
      <c r="N832" s="3">
        <v>0.3</v>
      </c>
      <c r="O832" s="2">
        <v>40380.46</v>
      </c>
      <c r="P832" s="2">
        <v>9727.66</v>
      </c>
      <c r="Q832" t="s">
        <v>26</v>
      </c>
      <c r="R832" t="s">
        <v>27</v>
      </c>
    </row>
    <row r="833" spans="1:18" x14ac:dyDescent="0.3">
      <c r="A833" t="s">
        <v>1863</v>
      </c>
      <c r="B833" s="1">
        <v>45492</v>
      </c>
      <c r="C833" s="1" t="str">
        <f>TEXT(Table1[[#This Row],[Order Date]],"yyyy")</f>
        <v>2024</v>
      </c>
      <c r="D833" t="s">
        <v>1581</v>
      </c>
      <c r="E833" t="s">
        <v>1859</v>
      </c>
      <c r="F833" t="s">
        <v>42</v>
      </c>
      <c r="G833" t="s">
        <v>90</v>
      </c>
      <c r="H833" t="s">
        <v>91</v>
      </c>
      <c r="I833" t="s">
        <v>83</v>
      </c>
      <c r="J833" t="s">
        <v>84</v>
      </c>
      <c r="K833" t="s">
        <v>211</v>
      </c>
      <c r="L833" s="2">
        <v>41685.78</v>
      </c>
      <c r="M833">
        <v>3</v>
      </c>
      <c r="N833" s="3">
        <v>0.05</v>
      </c>
      <c r="O833" s="2">
        <v>32237.46</v>
      </c>
      <c r="P833" s="2">
        <v>9448.32</v>
      </c>
      <c r="Q833" t="s">
        <v>47</v>
      </c>
      <c r="R833" t="s">
        <v>27</v>
      </c>
    </row>
    <row r="834" spans="1:18" x14ac:dyDescent="0.3">
      <c r="A834" t="s">
        <v>1864</v>
      </c>
      <c r="B834" s="1">
        <v>45616</v>
      </c>
      <c r="C834" s="1" t="str">
        <f>TEXT(Table1[[#This Row],[Order Date]],"yyyy")</f>
        <v>2024</v>
      </c>
      <c r="D834" t="s">
        <v>1707</v>
      </c>
      <c r="E834" t="s">
        <v>1119</v>
      </c>
      <c r="F834" t="s">
        <v>20</v>
      </c>
      <c r="G834" t="s">
        <v>179</v>
      </c>
      <c r="H834" t="s">
        <v>180</v>
      </c>
      <c r="I834" t="s">
        <v>34</v>
      </c>
      <c r="J834" t="s">
        <v>45</v>
      </c>
      <c r="K834" t="s">
        <v>546</v>
      </c>
      <c r="L834" s="2">
        <v>2308.9699999999998</v>
      </c>
      <c r="M834">
        <v>1</v>
      </c>
      <c r="N834" s="3">
        <v>0</v>
      </c>
      <c r="O834" s="2">
        <v>1392.05</v>
      </c>
      <c r="P834" s="2">
        <v>916.92</v>
      </c>
      <c r="Q834" t="s">
        <v>47</v>
      </c>
      <c r="R834" t="s">
        <v>27</v>
      </c>
    </row>
    <row r="835" spans="1:18" x14ac:dyDescent="0.3">
      <c r="A835" t="s">
        <v>1865</v>
      </c>
      <c r="B835" s="1">
        <v>45377</v>
      </c>
      <c r="C835" s="1" t="str">
        <f>TEXT(Table1[[#This Row],[Order Date]],"yyyy")</f>
        <v>2024</v>
      </c>
      <c r="D835" t="s">
        <v>63</v>
      </c>
      <c r="E835" t="s">
        <v>910</v>
      </c>
      <c r="F835" t="s">
        <v>42</v>
      </c>
      <c r="G835" t="s">
        <v>43</v>
      </c>
      <c r="H835" t="s">
        <v>44</v>
      </c>
      <c r="I835" t="s">
        <v>34</v>
      </c>
      <c r="J835" t="s">
        <v>45</v>
      </c>
      <c r="K835" t="s">
        <v>303</v>
      </c>
      <c r="L835" s="2">
        <v>13774.51</v>
      </c>
      <c r="M835">
        <v>11</v>
      </c>
      <c r="N835" s="3">
        <v>0.4</v>
      </c>
      <c r="O835" s="2">
        <v>19937.169999999998</v>
      </c>
      <c r="P835" s="2">
        <v>-6162.66</v>
      </c>
      <c r="Q835" t="s">
        <v>26</v>
      </c>
      <c r="R835" t="s">
        <v>55</v>
      </c>
    </row>
    <row r="836" spans="1:18" x14ac:dyDescent="0.3">
      <c r="A836" t="s">
        <v>1866</v>
      </c>
      <c r="B836" s="1">
        <v>45198</v>
      </c>
      <c r="C836" s="1" t="str">
        <f>TEXT(Table1[[#This Row],[Order Date]],"yyyy")</f>
        <v>2023</v>
      </c>
      <c r="D836" t="s">
        <v>1867</v>
      </c>
      <c r="E836" t="s">
        <v>910</v>
      </c>
      <c r="F836" t="s">
        <v>20</v>
      </c>
      <c r="G836" t="s">
        <v>179</v>
      </c>
      <c r="H836" t="s">
        <v>180</v>
      </c>
      <c r="I836" t="s">
        <v>23</v>
      </c>
      <c r="J836" t="s">
        <v>114</v>
      </c>
      <c r="K836" t="s">
        <v>227</v>
      </c>
      <c r="L836" s="2">
        <v>37819.43</v>
      </c>
      <c r="M836">
        <v>13</v>
      </c>
      <c r="N836" s="3">
        <v>0.3</v>
      </c>
      <c r="O836" s="2">
        <v>37909.040000000001</v>
      </c>
      <c r="P836" s="2">
        <v>-89.61</v>
      </c>
      <c r="Q836" t="s">
        <v>26</v>
      </c>
      <c r="R836" t="s">
        <v>55</v>
      </c>
    </row>
    <row r="837" spans="1:18" x14ac:dyDescent="0.3">
      <c r="A837" t="s">
        <v>1868</v>
      </c>
      <c r="B837" s="1">
        <v>45178</v>
      </c>
      <c r="C837" s="1" t="str">
        <f>TEXT(Table1[[#This Row],[Order Date]],"yyyy")</f>
        <v>2023</v>
      </c>
      <c r="D837" t="s">
        <v>524</v>
      </c>
      <c r="E837" t="s">
        <v>165</v>
      </c>
      <c r="F837" t="s">
        <v>31</v>
      </c>
      <c r="G837" t="s">
        <v>65</v>
      </c>
      <c r="H837" t="s">
        <v>78</v>
      </c>
      <c r="I837" t="s">
        <v>34</v>
      </c>
      <c r="J837" t="s">
        <v>35</v>
      </c>
      <c r="K837" t="s">
        <v>96</v>
      </c>
      <c r="L837" s="2">
        <v>37421.67</v>
      </c>
      <c r="M837">
        <v>15</v>
      </c>
      <c r="N837" s="3">
        <v>0.2</v>
      </c>
      <c r="O837" s="2">
        <v>28616.85</v>
      </c>
      <c r="P837" s="2">
        <v>8804.82</v>
      </c>
      <c r="Q837" t="s">
        <v>86</v>
      </c>
      <c r="R837" t="s">
        <v>27</v>
      </c>
    </row>
    <row r="838" spans="1:18" x14ac:dyDescent="0.3">
      <c r="A838" t="s">
        <v>1869</v>
      </c>
      <c r="B838" s="1">
        <v>45599</v>
      </c>
      <c r="C838" s="1" t="str">
        <f>TEXT(Table1[[#This Row],[Order Date]],"yyyy")</f>
        <v>2024</v>
      </c>
      <c r="D838" t="s">
        <v>548</v>
      </c>
      <c r="E838" t="s">
        <v>1421</v>
      </c>
      <c r="F838" t="s">
        <v>111</v>
      </c>
      <c r="G838" t="s">
        <v>112</v>
      </c>
      <c r="H838" t="s">
        <v>113</v>
      </c>
      <c r="I838" t="s">
        <v>23</v>
      </c>
      <c r="J838" t="s">
        <v>60</v>
      </c>
      <c r="K838" t="s">
        <v>764</v>
      </c>
      <c r="L838" s="2">
        <v>111921.64</v>
      </c>
      <c r="M838">
        <v>8</v>
      </c>
      <c r="N838" s="3">
        <v>0</v>
      </c>
      <c r="O838" s="2">
        <v>71439.12</v>
      </c>
      <c r="P838" s="2">
        <v>40482.519999999997</v>
      </c>
      <c r="Q838" t="s">
        <v>74</v>
      </c>
      <c r="R838" t="s">
        <v>27</v>
      </c>
    </row>
    <row r="839" spans="1:18" x14ac:dyDescent="0.3">
      <c r="A839" t="s">
        <v>1870</v>
      </c>
      <c r="B839" s="1">
        <v>45387</v>
      </c>
      <c r="C839" s="1" t="str">
        <f>TEXT(Table1[[#This Row],[Order Date]],"yyyy")</f>
        <v>2024</v>
      </c>
      <c r="D839" t="s">
        <v>1378</v>
      </c>
      <c r="E839" t="s">
        <v>897</v>
      </c>
      <c r="F839" t="s">
        <v>20</v>
      </c>
      <c r="G839" t="s">
        <v>160</v>
      </c>
      <c r="H839" t="s">
        <v>245</v>
      </c>
      <c r="I839" t="s">
        <v>83</v>
      </c>
      <c r="J839" t="s">
        <v>202</v>
      </c>
      <c r="K839" t="s">
        <v>866</v>
      </c>
      <c r="L839" s="2">
        <v>53269.15</v>
      </c>
      <c r="M839">
        <v>1</v>
      </c>
      <c r="N839" s="3">
        <v>0.05</v>
      </c>
      <c r="O839" s="2">
        <v>31608.9</v>
      </c>
      <c r="P839" s="2">
        <v>21660.25</v>
      </c>
      <c r="Q839" t="s">
        <v>103</v>
      </c>
      <c r="R839" t="s">
        <v>55</v>
      </c>
    </row>
    <row r="840" spans="1:18" x14ac:dyDescent="0.3">
      <c r="A840" t="s">
        <v>1871</v>
      </c>
      <c r="B840" s="1">
        <v>45606</v>
      </c>
      <c r="C840" s="1" t="str">
        <f>TEXT(Table1[[#This Row],[Order Date]],"yyyy")</f>
        <v>2024</v>
      </c>
      <c r="D840" t="s">
        <v>815</v>
      </c>
      <c r="E840" t="s">
        <v>1829</v>
      </c>
      <c r="F840" t="s">
        <v>111</v>
      </c>
      <c r="G840" t="s">
        <v>169</v>
      </c>
      <c r="H840" t="s">
        <v>214</v>
      </c>
      <c r="I840" t="s">
        <v>34</v>
      </c>
      <c r="J840" t="s">
        <v>53</v>
      </c>
      <c r="K840" t="s">
        <v>79</v>
      </c>
      <c r="L840" s="2">
        <v>21113.119999999999</v>
      </c>
      <c r="M840">
        <v>11</v>
      </c>
      <c r="N840" s="3">
        <v>0</v>
      </c>
      <c r="O840" s="2">
        <v>13127.18</v>
      </c>
      <c r="P840" s="2">
        <v>7985.94</v>
      </c>
      <c r="Q840" t="s">
        <v>37</v>
      </c>
      <c r="R840" t="s">
        <v>38</v>
      </c>
    </row>
    <row r="841" spans="1:18" x14ac:dyDescent="0.3">
      <c r="A841" t="s">
        <v>1872</v>
      </c>
      <c r="B841" s="1">
        <v>45579</v>
      </c>
      <c r="C841" s="1" t="str">
        <f>TEXT(Table1[[#This Row],[Order Date]],"yyyy")</f>
        <v>2024</v>
      </c>
      <c r="D841" t="s">
        <v>1873</v>
      </c>
      <c r="E841" t="s">
        <v>346</v>
      </c>
      <c r="F841" t="s">
        <v>20</v>
      </c>
      <c r="G841" t="s">
        <v>160</v>
      </c>
      <c r="H841" t="s">
        <v>161</v>
      </c>
      <c r="I841" t="s">
        <v>34</v>
      </c>
      <c r="J841" t="s">
        <v>35</v>
      </c>
      <c r="K841" t="s">
        <v>914</v>
      </c>
      <c r="L841" s="2">
        <v>10455.15</v>
      </c>
      <c r="M841">
        <v>12</v>
      </c>
      <c r="N841" s="3">
        <v>0</v>
      </c>
      <c r="O841" s="2">
        <v>6159.96</v>
      </c>
      <c r="P841" s="2">
        <v>4295.1899999999996</v>
      </c>
      <c r="Q841" t="s">
        <v>37</v>
      </c>
      <c r="R841" t="s">
        <v>38</v>
      </c>
    </row>
    <row r="842" spans="1:18" x14ac:dyDescent="0.3">
      <c r="A842" t="s">
        <v>1874</v>
      </c>
      <c r="B842" s="1">
        <v>45393</v>
      </c>
      <c r="C842" s="1" t="str">
        <f>TEXT(Table1[[#This Row],[Order Date]],"yyyy")</f>
        <v>2024</v>
      </c>
      <c r="D842" t="s">
        <v>1332</v>
      </c>
      <c r="E842" t="s">
        <v>972</v>
      </c>
      <c r="F842" t="s">
        <v>20</v>
      </c>
      <c r="G842" t="s">
        <v>179</v>
      </c>
      <c r="H842" t="s">
        <v>180</v>
      </c>
      <c r="I842" t="s">
        <v>83</v>
      </c>
      <c r="J842" t="s">
        <v>155</v>
      </c>
      <c r="K842" t="s">
        <v>1005</v>
      </c>
      <c r="L842" s="2">
        <v>264325.56</v>
      </c>
      <c r="M842">
        <v>13</v>
      </c>
      <c r="N842" s="3">
        <v>0.15</v>
      </c>
      <c r="O842" s="2">
        <v>188730.62</v>
      </c>
      <c r="P842" s="2">
        <v>75594.94</v>
      </c>
      <c r="Q842" t="s">
        <v>74</v>
      </c>
      <c r="R842" t="s">
        <v>27</v>
      </c>
    </row>
    <row r="843" spans="1:18" x14ac:dyDescent="0.3">
      <c r="A843" t="s">
        <v>1875</v>
      </c>
      <c r="B843" s="1">
        <v>45373</v>
      </c>
      <c r="C843" s="1" t="str">
        <f>TEXT(Table1[[#This Row],[Order Date]],"yyyy")</f>
        <v>2024</v>
      </c>
      <c r="D843" t="s">
        <v>413</v>
      </c>
      <c r="E843" t="s">
        <v>593</v>
      </c>
      <c r="F843" t="s">
        <v>42</v>
      </c>
      <c r="G843" t="s">
        <v>71</v>
      </c>
      <c r="H843" t="s">
        <v>428</v>
      </c>
      <c r="I843" t="s">
        <v>83</v>
      </c>
      <c r="J843" t="s">
        <v>155</v>
      </c>
      <c r="K843" t="s">
        <v>156</v>
      </c>
      <c r="L843" s="2">
        <v>901845.58</v>
      </c>
      <c r="M843">
        <v>14</v>
      </c>
      <c r="N843" s="3">
        <v>0.05</v>
      </c>
      <c r="O843" s="2">
        <v>684651.24</v>
      </c>
      <c r="P843" s="2">
        <v>217194.34</v>
      </c>
      <c r="Q843" t="s">
        <v>47</v>
      </c>
      <c r="R843" t="s">
        <v>27</v>
      </c>
    </row>
    <row r="844" spans="1:18" x14ac:dyDescent="0.3">
      <c r="A844" t="s">
        <v>1876</v>
      </c>
      <c r="B844" s="1">
        <v>45055</v>
      </c>
      <c r="C844" s="1" t="str">
        <f>TEXT(Table1[[#This Row],[Order Date]],"yyyy")</f>
        <v>2023</v>
      </c>
      <c r="D844" t="s">
        <v>225</v>
      </c>
      <c r="E844" t="s">
        <v>1877</v>
      </c>
      <c r="F844" t="s">
        <v>31</v>
      </c>
      <c r="G844" t="s">
        <v>65</v>
      </c>
      <c r="H844" t="s">
        <v>66</v>
      </c>
      <c r="I844" t="s">
        <v>23</v>
      </c>
      <c r="J844" t="s">
        <v>134</v>
      </c>
      <c r="K844" t="s">
        <v>246</v>
      </c>
      <c r="L844" s="2">
        <v>9423.9500000000007</v>
      </c>
      <c r="M844">
        <v>1</v>
      </c>
      <c r="N844" s="3">
        <v>0.5</v>
      </c>
      <c r="O844" s="2">
        <v>16696.12</v>
      </c>
      <c r="P844" s="2">
        <v>-7272.17</v>
      </c>
      <c r="Q844" t="s">
        <v>26</v>
      </c>
      <c r="R844" t="s">
        <v>55</v>
      </c>
    </row>
    <row r="845" spans="1:18" x14ac:dyDescent="0.3">
      <c r="A845" t="s">
        <v>1878</v>
      </c>
      <c r="B845" s="1">
        <v>45029</v>
      </c>
      <c r="C845" s="1" t="str">
        <f>TEXT(Table1[[#This Row],[Order Date]],"yyyy")</f>
        <v>2023</v>
      </c>
      <c r="D845" t="s">
        <v>818</v>
      </c>
      <c r="E845" t="s">
        <v>278</v>
      </c>
      <c r="F845" t="s">
        <v>111</v>
      </c>
      <c r="G845" t="s">
        <v>200</v>
      </c>
      <c r="H845" t="s">
        <v>363</v>
      </c>
      <c r="I845" t="s">
        <v>34</v>
      </c>
      <c r="J845" t="s">
        <v>53</v>
      </c>
      <c r="K845" t="s">
        <v>555</v>
      </c>
      <c r="L845" s="2">
        <v>1316.47</v>
      </c>
      <c r="M845">
        <v>2</v>
      </c>
      <c r="N845" s="3">
        <v>0.05</v>
      </c>
      <c r="O845" s="2">
        <v>906.7</v>
      </c>
      <c r="P845" s="2">
        <v>409.77</v>
      </c>
      <c r="Q845" t="s">
        <v>26</v>
      </c>
      <c r="R845" t="s">
        <v>55</v>
      </c>
    </row>
    <row r="846" spans="1:18" x14ac:dyDescent="0.3">
      <c r="A846" t="s">
        <v>1879</v>
      </c>
      <c r="B846" s="1">
        <v>45273</v>
      </c>
      <c r="C846" s="1" t="str">
        <f>TEXT(Table1[[#This Row],[Order Date]],"yyyy")</f>
        <v>2023</v>
      </c>
      <c r="D846" t="s">
        <v>712</v>
      </c>
      <c r="E846" t="s">
        <v>142</v>
      </c>
      <c r="F846" t="s">
        <v>111</v>
      </c>
      <c r="G846" t="s">
        <v>169</v>
      </c>
      <c r="H846" t="s">
        <v>214</v>
      </c>
      <c r="I846" t="s">
        <v>83</v>
      </c>
      <c r="J846" t="s">
        <v>202</v>
      </c>
      <c r="K846" t="s">
        <v>203</v>
      </c>
      <c r="L846" s="2">
        <v>38731.699999999997</v>
      </c>
      <c r="M846">
        <v>2</v>
      </c>
      <c r="N846" s="3">
        <v>0.4</v>
      </c>
      <c r="O846" s="2">
        <v>56368.26</v>
      </c>
      <c r="P846" s="2">
        <v>-17636.560000000001</v>
      </c>
      <c r="Q846" t="s">
        <v>37</v>
      </c>
      <c r="R846" t="s">
        <v>38</v>
      </c>
    </row>
    <row r="847" spans="1:18" x14ac:dyDescent="0.3">
      <c r="A847" t="s">
        <v>1880</v>
      </c>
      <c r="B847" s="1">
        <v>44958</v>
      </c>
      <c r="C847" s="1" t="str">
        <f>TEXT(Table1[[#This Row],[Order Date]],"yyyy")</f>
        <v>2023</v>
      </c>
      <c r="D847" t="s">
        <v>1242</v>
      </c>
      <c r="E847" t="s">
        <v>1281</v>
      </c>
      <c r="F847" t="s">
        <v>31</v>
      </c>
      <c r="G847" t="s">
        <v>65</v>
      </c>
      <c r="H847" t="s">
        <v>66</v>
      </c>
      <c r="I847" t="s">
        <v>34</v>
      </c>
      <c r="J847" t="s">
        <v>101</v>
      </c>
      <c r="K847" t="s">
        <v>286</v>
      </c>
      <c r="L847" s="2">
        <v>6412.52</v>
      </c>
      <c r="M847">
        <v>8</v>
      </c>
      <c r="N847" s="3">
        <v>0.05</v>
      </c>
      <c r="O847" s="2">
        <v>4419.76</v>
      </c>
      <c r="P847" s="2">
        <v>1992.76</v>
      </c>
      <c r="Q847" t="s">
        <v>26</v>
      </c>
      <c r="R847" t="s">
        <v>38</v>
      </c>
    </row>
    <row r="848" spans="1:18" x14ac:dyDescent="0.3">
      <c r="A848" t="s">
        <v>1881</v>
      </c>
      <c r="B848" s="1">
        <v>45014</v>
      </c>
      <c r="C848" s="1" t="str">
        <f>TEXT(Table1[[#This Row],[Order Date]],"yyyy")</f>
        <v>2023</v>
      </c>
      <c r="D848" t="s">
        <v>1882</v>
      </c>
      <c r="E848" t="s">
        <v>346</v>
      </c>
      <c r="F848" t="s">
        <v>111</v>
      </c>
      <c r="G848" t="s">
        <v>112</v>
      </c>
      <c r="H848" t="s">
        <v>113</v>
      </c>
      <c r="I848" t="s">
        <v>83</v>
      </c>
      <c r="J848" t="s">
        <v>202</v>
      </c>
      <c r="K848" t="s">
        <v>866</v>
      </c>
      <c r="L848" s="2">
        <v>181062.44</v>
      </c>
      <c r="M848">
        <v>4</v>
      </c>
      <c r="N848" s="3">
        <v>0.2</v>
      </c>
      <c r="O848" s="2">
        <v>145687.12</v>
      </c>
      <c r="P848" s="2">
        <v>35375.32</v>
      </c>
      <c r="Q848" t="s">
        <v>97</v>
      </c>
      <c r="R848" t="s">
        <v>38</v>
      </c>
    </row>
    <row r="849" spans="1:18" x14ac:dyDescent="0.3">
      <c r="A849" t="s">
        <v>1883</v>
      </c>
      <c r="B849" s="1">
        <v>45490</v>
      </c>
      <c r="C849" s="1" t="str">
        <f>TEXT(Table1[[#This Row],[Order Date]],"yyyy")</f>
        <v>2024</v>
      </c>
      <c r="D849" t="s">
        <v>1115</v>
      </c>
      <c r="E849" t="s">
        <v>226</v>
      </c>
      <c r="F849" t="s">
        <v>20</v>
      </c>
      <c r="G849" t="s">
        <v>179</v>
      </c>
      <c r="H849" t="s">
        <v>180</v>
      </c>
      <c r="I849" t="s">
        <v>34</v>
      </c>
      <c r="J849" t="s">
        <v>45</v>
      </c>
      <c r="K849" t="s">
        <v>258</v>
      </c>
      <c r="L849" s="2">
        <v>14579.29</v>
      </c>
      <c r="M849">
        <v>15</v>
      </c>
      <c r="N849" s="3">
        <v>0.3</v>
      </c>
      <c r="O849" s="2">
        <v>13602.45</v>
      </c>
      <c r="P849" s="2">
        <v>976.84</v>
      </c>
      <c r="Q849" t="s">
        <v>37</v>
      </c>
      <c r="R849" t="s">
        <v>38</v>
      </c>
    </row>
    <row r="850" spans="1:18" x14ac:dyDescent="0.3">
      <c r="A850" t="s">
        <v>1884</v>
      </c>
      <c r="B850" s="1">
        <v>45637</v>
      </c>
      <c r="C850" s="1" t="str">
        <f>TEXT(Table1[[#This Row],[Order Date]],"yyyy")</f>
        <v>2024</v>
      </c>
      <c r="D850" t="s">
        <v>626</v>
      </c>
      <c r="E850" t="s">
        <v>1885</v>
      </c>
      <c r="F850" t="s">
        <v>20</v>
      </c>
      <c r="G850" t="s">
        <v>160</v>
      </c>
      <c r="H850" t="s">
        <v>245</v>
      </c>
      <c r="I850" t="s">
        <v>34</v>
      </c>
      <c r="J850" t="s">
        <v>53</v>
      </c>
      <c r="K850" t="s">
        <v>911</v>
      </c>
      <c r="L850" s="2">
        <v>16254.36</v>
      </c>
      <c r="M850">
        <v>9</v>
      </c>
      <c r="N850" s="3">
        <v>0.2</v>
      </c>
      <c r="O850" s="2">
        <v>15363.18</v>
      </c>
      <c r="P850" s="2">
        <v>891.18</v>
      </c>
      <c r="Q850" t="s">
        <v>74</v>
      </c>
      <c r="R850" t="s">
        <v>27</v>
      </c>
    </row>
    <row r="851" spans="1:18" x14ac:dyDescent="0.3">
      <c r="A851" t="s">
        <v>1886</v>
      </c>
      <c r="B851" s="1">
        <v>45165</v>
      </c>
      <c r="C851" s="1" t="str">
        <f>TEXT(Table1[[#This Row],[Order Date]],"yyyy")</f>
        <v>2023</v>
      </c>
      <c r="D851" t="s">
        <v>1887</v>
      </c>
      <c r="E851" t="s">
        <v>1888</v>
      </c>
      <c r="F851" t="s">
        <v>42</v>
      </c>
      <c r="G851" t="s">
        <v>71</v>
      </c>
      <c r="H851" t="s">
        <v>428</v>
      </c>
      <c r="I851" t="s">
        <v>83</v>
      </c>
      <c r="J851" t="s">
        <v>84</v>
      </c>
      <c r="K851" t="s">
        <v>509</v>
      </c>
      <c r="L851" s="2">
        <v>223959.74</v>
      </c>
      <c r="M851">
        <v>10</v>
      </c>
      <c r="N851" s="3">
        <v>0.3</v>
      </c>
      <c r="O851" s="2">
        <v>188890.9</v>
      </c>
      <c r="P851" s="2">
        <v>35068.839999999997</v>
      </c>
      <c r="Q851" t="s">
        <v>47</v>
      </c>
      <c r="R851" t="s">
        <v>55</v>
      </c>
    </row>
    <row r="852" spans="1:18" x14ac:dyDescent="0.3">
      <c r="A852" t="s">
        <v>1889</v>
      </c>
      <c r="B852" s="1">
        <v>45276</v>
      </c>
      <c r="C852" s="1" t="str">
        <f>TEXT(Table1[[#This Row],[Order Date]],"yyyy")</f>
        <v>2023</v>
      </c>
      <c r="D852" t="s">
        <v>1513</v>
      </c>
      <c r="E852" t="s">
        <v>1339</v>
      </c>
      <c r="F852" t="s">
        <v>111</v>
      </c>
      <c r="G852" t="s">
        <v>112</v>
      </c>
      <c r="H852" t="s">
        <v>113</v>
      </c>
      <c r="I852" t="s">
        <v>23</v>
      </c>
      <c r="J852" t="s">
        <v>114</v>
      </c>
      <c r="K852" t="s">
        <v>227</v>
      </c>
      <c r="L852" s="2">
        <v>87756.93</v>
      </c>
      <c r="M852">
        <v>4</v>
      </c>
      <c r="N852" s="3">
        <v>0.05</v>
      </c>
      <c r="O852" s="2">
        <v>67667.28</v>
      </c>
      <c r="P852" s="2">
        <v>20089.650000000001</v>
      </c>
      <c r="Q852" t="s">
        <v>26</v>
      </c>
      <c r="R852" t="s">
        <v>38</v>
      </c>
    </row>
    <row r="853" spans="1:18" x14ac:dyDescent="0.3">
      <c r="A853" t="s">
        <v>1890</v>
      </c>
      <c r="B853" s="1">
        <v>45158</v>
      </c>
      <c r="C853" s="1" t="str">
        <f>TEXT(Table1[[#This Row],[Order Date]],"yyyy")</f>
        <v>2023</v>
      </c>
      <c r="D853" t="s">
        <v>815</v>
      </c>
      <c r="E853" t="s">
        <v>1198</v>
      </c>
      <c r="F853" t="s">
        <v>111</v>
      </c>
      <c r="G853" t="s">
        <v>112</v>
      </c>
      <c r="H853" t="s">
        <v>113</v>
      </c>
      <c r="I853" t="s">
        <v>83</v>
      </c>
      <c r="J853" t="s">
        <v>155</v>
      </c>
      <c r="K853" t="s">
        <v>550</v>
      </c>
      <c r="L853" s="2">
        <v>299949.37</v>
      </c>
      <c r="M853">
        <v>14</v>
      </c>
      <c r="N853" s="3">
        <v>0.05</v>
      </c>
      <c r="O853" s="2">
        <v>198864.54</v>
      </c>
      <c r="P853" s="2">
        <v>101084.83</v>
      </c>
      <c r="Q853" t="s">
        <v>37</v>
      </c>
      <c r="R853" t="s">
        <v>38</v>
      </c>
    </row>
    <row r="854" spans="1:18" x14ac:dyDescent="0.3">
      <c r="A854" t="s">
        <v>1891</v>
      </c>
      <c r="B854" s="1">
        <v>45593</v>
      </c>
      <c r="C854" s="1" t="str">
        <f>TEXT(Table1[[#This Row],[Order Date]],"yyyy")</f>
        <v>2024</v>
      </c>
      <c r="D854" t="s">
        <v>1569</v>
      </c>
      <c r="E854" t="s">
        <v>608</v>
      </c>
      <c r="F854" t="s">
        <v>20</v>
      </c>
      <c r="G854" t="s">
        <v>160</v>
      </c>
      <c r="H854" t="s">
        <v>161</v>
      </c>
      <c r="I854" t="s">
        <v>83</v>
      </c>
      <c r="J854" t="s">
        <v>84</v>
      </c>
      <c r="K854" t="s">
        <v>457</v>
      </c>
      <c r="L854" s="2">
        <v>190300.02</v>
      </c>
      <c r="M854">
        <v>4</v>
      </c>
      <c r="N854" s="3">
        <v>0.2</v>
      </c>
      <c r="O854" s="2">
        <v>172330.88</v>
      </c>
      <c r="P854" s="2">
        <v>17969.14</v>
      </c>
      <c r="Q854" t="s">
        <v>37</v>
      </c>
      <c r="R854" t="s">
        <v>38</v>
      </c>
    </row>
    <row r="855" spans="1:18" x14ac:dyDescent="0.3">
      <c r="A855" t="s">
        <v>1892</v>
      </c>
      <c r="B855" s="1">
        <v>45229</v>
      </c>
      <c r="C855" s="1" t="str">
        <f>TEXT(Table1[[#This Row],[Order Date]],"yyyy")</f>
        <v>2023</v>
      </c>
      <c r="D855" t="s">
        <v>487</v>
      </c>
      <c r="E855" t="s">
        <v>928</v>
      </c>
      <c r="F855" t="s">
        <v>31</v>
      </c>
      <c r="G855" t="s">
        <v>51</v>
      </c>
      <c r="H855" t="s">
        <v>52</v>
      </c>
      <c r="I855" t="s">
        <v>83</v>
      </c>
      <c r="J855" t="s">
        <v>119</v>
      </c>
      <c r="K855" t="s">
        <v>215</v>
      </c>
      <c r="L855" s="2">
        <v>75652.42</v>
      </c>
      <c r="M855">
        <v>3</v>
      </c>
      <c r="N855" s="3">
        <v>0.2</v>
      </c>
      <c r="O855" s="2">
        <v>63165.45</v>
      </c>
      <c r="P855" s="2">
        <v>12486.97</v>
      </c>
      <c r="Q855" t="s">
        <v>74</v>
      </c>
      <c r="R855" t="s">
        <v>55</v>
      </c>
    </row>
    <row r="856" spans="1:18" x14ac:dyDescent="0.3">
      <c r="A856" t="s">
        <v>1893</v>
      </c>
      <c r="B856" s="1">
        <v>45263</v>
      </c>
      <c r="C856" s="1" t="str">
        <f>TEXT(Table1[[#This Row],[Order Date]],"yyyy")</f>
        <v>2023</v>
      </c>
      <c r="D856" t="s">
        <v>1894</v>
      </c>
      <c r="E856" t="s">
        <v>1074</v>
      </c>
      <c r="F856" t="s">
        <v>20</v>
      </c>
      <c r="G856" t="s">
        <v>21</v>
      </c>
      <c r="H856" t="s">
        <v>129</v>
      </c>
      <c r="I856" t="s">
        <v>23</v>
      </c>
      <c r="J856" t="s">
        <v>60</v>
      </c>
      <c r="K856" t="s">
        <v>241</v>
      </c>
      <c r="L856" s="2">
        <v>31162.14</v>
      </c>
      <c r="M856">
        <v>15</v>
      </c>
      <c r="N856" s="3">
        <v>0.4</v>
      </c>
      <c r="O856" s="2">
        <v>46718.55</v>
      </c>
      <c r="P856" s="2">
        <v>-15556.41</v>
      </c>
      <c r="Q856" t="s">
        <v>97</v>
      </c>
      <c r="R856" t="s">
        <v>38</v>
      </c>
    </row>
    <row r="857" spans="1:18" x14ac:dyDescent="0.3">
      <c r="A857" t="s">
        <v>1895</v>
      </c>
      <c r="B857" s="1">
        <v>45128</v>
      </c>
      <c r="C857" s="1" t="str">
        <f>TEXT(Table1[[#This Row],[Order Date]],"yyyy")</f>
        <v>2023</v>
      </c>
      <c r="D857" t="s">
        <v>192</v>
      </c>
      <c r="E857" t="s">
        <v>244</v>
      </c>
      <c r="F857" t="s">
        <v>20</v>
      </c>
      <c r="G857" t="s">
        <v>160</v>
      </c>
      <c r="H857" t="s">
        <v>161</v>
      </c>
      <c r="I857" t="s">
        <v>23</v>
      </c>
      <c r="J857" t="s">
        <v>114</v>
      </c>
      <c r="K857" t="s">
        <v>147</v>
      </c>
      <c r="L857" s="2">
        <v>132442.54</v>
      </c>
      <c r="M857">
        <v>6</v>
      </c>
      <c r="N857" s="3">
        <v>0.15</v>
      </c>
      <c r="O857" s="2">
        <v>118985.46</v>
      </c>
      <c r="P857" s="2">
        <v>13457.08</v>
      </c>
      <c r="Q857" t="s">
        <v>121</v>
      </c>
      <c r="R857" t="s">
        <v>27</v>
      </c>
    </row>
    <row r="858" spans="1:18" x14ac:dyDescent="0.3">
      <c r="A858" t="s">
        <v>1896</v>
      </c>
      <c r="B858" s="1">
        <v>45246</v>
      </c>
      <c r="C858" s="1" t="str">
        <f>TEXT(Table1[[#This Row],[Order Date]],"yyyy")</f>
        <v>2023</v>
      </c>
      <c r="D858" t="s">
        <v>1897</v>
      </c>
      <c r="E858" t="s">
        <v>469</v>
      </c>
      <c r="F858" t="s">
        <v>42</v>
      </c>
      <c r="G858" t="s">
        <v>71</v>
      </c>
      <c r="H858" t="s">
        <v>72</v>
      </c>
      <c r="I858" t="s">
        <v>34</v>
      </c>
      <c r="J858" t="s">
        <v>53</v>
      </c>
      <c r="K858" t="s">
        <v>79</v>
      </c>
      <c r="L858" s="2">
        <v>1228.5999999999999</v>
      </c>
      <c r="M858">
        <v>6</v>
      </c>
      <c r="N858" s="3">
        <v>0</v>
      </c>
      <c r="O858" s="2">
        <v>695.64</v>
      </c>
      <c r="P858" s="2">
        <v>532.96</v>
      </c>
      <c r="Q858" t="s">
        <v>103</v>
      </c>
      <c r="R858" t="s">
        <v>38</v>
      </c>
    </row>
    <row r="859" spans="1:18" x14ac:dyDescent="0.3">
      <c r="A859" t="s">
        <v>1898</v>
      </c>
      <c r="B859" s="1">
        <v>45389</v>
      </c>
      <c r="C859" s="1" t="str">
        <f>TEXT(Table1[[#This Row],[Order Date]],"yyyy")</f>
        <v>2024</v>
      </c>
      <c r="D859" t="s">
        <v>1349</v>
      </c>
      <c r="E859" t="s">
        <v>427</v>
      </c>
      <c r="F859" t="s">
        <v>111</v>
      </c>
      <c r="G859" t="s">
        <v>112</v>
      </c>
      <c r="H859" t="s">
        <v>113</v>
      </c>
      <c r="I859" t="s">
        <v>23</v>
      </c>
      <c r="J859" t="s">
        <v>114</v>
      </c>
      <c r="K859" t="s">
        <v>147</v>
      </c>
      <c r="L859" s="2">
        <v>7568.99</v>
      </c>
      <c r="M859">
        <v>2</v>
      </c>
      <c r="N859" s="3">
        <v>0.15</v>
      </c>
      <c r="O859" s="2">
        <v>6218.74</v>
      </c>
      <c r="P859" s="2">
        <v>1350.25</v>
      </c>
      <c r="Q859" t="s">
        <v>97</v>
      </c>
      <c r="R859" t="s">
        <v>38</v>
      </c>
    </row>
    <row r="860" spans="1:18" x14ac:dyDescent="0.3">
      <c r="A860" t="s">
        <v>1899</v>
      </c>
      <c r="B860" s="1">
        <v>45031</v>
      </c>
      <c r="C860" s="1" t="str">
        <f>TEXT(Table1[[#This Row],[Order Date]],"yyyy")</f>
        <v>2023</v>
      </c>
      <c r="D860" t="s">
        <v>636</v>
      </c>
      <c r="E860" t="s">
        <v>732</v>
      </c>
      <c r="F860" t="s">
        <v>42</v>
      </c>
      <c r="G860" t="s">
        <v>43</v>
      </c>
      <c r="H860" t="s">
        <v>59</v>
      </c>
      <c r="I860" t="s">
        <v>83</v>
      </c>
      <c r="J860" t="s">
        <v>84</v>
      </c>
      <c r="K860" t="s">
        <v>509</v>
      </c>
      <c r="L860" s="2">
        <v>425978.98</v>
      </c>
      <c r="M860">
        <v>13</v>
      </c>
      <c r="N860" s="3">
        <v>0.05</v>
      </c>
      <c r="O860" s="2">
        <v>309387.52000000002</v>
      </c>
      <c r="P860" s="2">
        <v>116591.46</v>
      </c>
      <c r="Q860" t="s">
        <v>121</v>
      </c>
      <c r="R860" t="s">
        <v>38</v>
      </c>
    </row>
    <row r="861" spans="1:18" x14ac:dyDescent="0.3">
      <c r="A861" t="s">
        <v>1900</v>
      </c>
      <c r="B861" s="1">
        <v>45455</v>
      </c>
      <c r="C861" s="1" t="str">
        <f>TEXT(Table1[[#This Row],[Order Date]],"yyyy")</f>
        <v>2024</v>
      </c>
      <c r="D861" t="s">
        <v>1901</v>
      </c>
      <c r="E861" t="s">
        <v>178</v>
      </c>
      <c r="F861" t="s">
        <v>111</v>
      </c>
      <c r="G861" t="s">
        <v>112</v>
      </c>
      <c r="H861" t="s">
        <v>113</v>
      </c>
      <c r="I861" t="s">
        <v>34</v>
      </c>
      <c r="J861" t="s">
        <v>53</v>
      </c>
      <c r="K861" t="s">
        <v>369</v>
      </c>
      <c r="L861" s="2">
        <v>10441.379999999999</v>
      </c>
      <c r="M861">
        <v>10</v>
      </c>
      <c r="N861" s="3">
        <v>0.05</v>
      </c>
      <c r="O861" s="2">
        <v>8214</v>
      </c>
      <c r="P861" s="2">
        <v>2227.38</v>
      </c>
      <c r="Q861" t="s">
        <v>86</v>
      </c>
      <c r="R861" t="s">
        <v>27</v>
      </c>
    </row>
    <row r="862" spans="1:18" x14ac:dyDescent="0.3">
      <c r="A862" t="s">
        <v>1902</v>
      </c>
      <c r="B862" s="1">
        <v>45646</v>
      </c>
      <c r="C862" s="1" t="str">
        <f>TEXT(Table1[[#This Row],[Order Date]],"yyyy")</f>
        <v>2024</v>
      </c>
      <c r="D862" t="s">
        <v>1292</v>
      </c>
      <c r="E862" t="s">
        <v>1117</v>
      </c>
      <c r="F862" t="s">
        <v>111</v>
      </c>
      <c r="G862" t="s">
        <v>169</v>
      </c>
      <c r="H862" t="s">
        <v>170</v>
      </c>
      <c r="I862" t="s">
        <v>23</v>
      </c>
      <c r="J862" t="s">
        <v>60</v>
      </c>
      <c r="K862" t="s">
        <v>552</v>
      </c>
      <c r="L862" s="2">
        <v>291180.71000000002</v>
      </c>
      <c r="M862">
        <v>12</v>
      </c>
      <c r="N862" s="3">
        <v>0.15</v>
      </c>
      <c r="O862" s="2">
        <v>204884.28</v>
      </c>
      <c r="P862" s="2">
        <v>86296.43</v>
      </c>
      <c r="Q862" t="s">
        <v>74</v>
      </c>
      <c r="R862" t="s">
        <v>55</v>
      </c>
    </row>
    <row r="863" spans="1:18" x14ac:dyDescent="0.3">
      <c r="A863" t="s">
        <v>1903</v>
      </c>
      <c r="B863" s="1">
        <v>45635</v>
      </c>
      <c r="C863" s="1" t="str">
        <f>TEXT(Table1[[#This Row],[Order Date]],"yyyy")</f>
        <v>2024</v>
      </c>
      <c r="D863" t="s">
        <v>1904</v>
      </c>
      <c r="E863" t="s">
        <v>935</v>
      </c>
      <c r="F863" t="s">
        <v>31</v>
      </c>
      <c r="G863" t="s">
        <v>65</v>
      </c>
      <c r="H863" t="s">
        <v>66</v>
      </c>
      <c r="I863" t="s">
        <v>83</v>
      </c>
      <c r="J863" t="s">
        <v>155</v>
      </c>
      <c r="K863" t="s">
        <v>156</v>
      </c>
      <c r="L863" s="2">
        <v>50993.69</v>
      </c>
      <c r="M863">
        <v>4</v>
      </c>
      <c r="N863" s="3">
        <v>0.5</v>
      </c>
      <c r="O863" s="2">
        <v>90292.56</v>
      </c>
      <c r="P863" s="2">
        <v>-39298.870000000003</v>
      </c>
      <c r="Q863" t="s">
        <v>97</v>
      </c>
      <c r="R863" t="s">
        <v>38</v>
      </c>
    </row>
    <row r="864" spans="1:18" x14ac:dyDescent="0.3">
      <c r="A864" t="s">
        <v>1905</v>
      </c>
      <c r="B864" s="1">
        <v>45576</v>
      </c>
      <c r="C864" s="1" t="str">
        <f>TEXT(Table1[[#This Row],[Order Date]],"yyyy")</f>
        <v>2024</v>
      </c>
      <c r="D864" t="s">
        <v>1662</v>
      </c>
      <c r="E864" t="s">
        <v>210</v>
      </c>
      <c r="F864" t="s">
        <v>42</v>
      </c>
      <c r="G864" t="s">
        <v>43</v>
      </c>
      <c r="H864" t="s">
        <v>59</v>
      </c>
      <c r="I864" t="s">
        <v>83</v>
      </c>
      <c r="J864" t="s">
        <v>84</v>
      </c>
      <c r="K864" t="s">
        <v>939</v>
      </c>
      <c r="L864" s="2">
        <v>676524.68</v>
      </c>
      <c r="M864">
        <v>10</v>
      </c>
      <c r="N864" s="3">
        <v>0</v>
      </c>
      <c r="O864" s="2">
        <v>417779.5</v>
      </c>
      <c r="P864" s="2">
        <v>258745.18</v>
      </c>
      <c r="Q864" t="s">
        <v>103</v>
      </c>
      <c r="R864" t="s">
        <v>38</v>
      </c>
    </row>
    <row r="865" spans="1:18" x14ac:dyDescent="0.3">
      <c r="A865" t="s">
        <v>1906</v>
      </c>
      <c r="B865" s="1">
        <v>45605</v>
      </c>
      <c r="C865" s="1" t="str">
        <f>TEXT(Table1[[#This Row],[Order Date]],"yyyy")</f>
        <v>2024</v>
      </c>
      <c r="D865" t="s">
        <v>365</v>
      </c>
      <c r="E865" t="s">
        <v>289</v>
      </c>
      <c r="F865" t="s">
        <v>31</v>
      </c>
      <c r="G865" t="s">
        <v>65</v>
      </c>
      <c r="H865" t="s">
        <v>78</v>
      </c>
      <c r="I865" t="s">
        <v>83</v>
      </c>
      <c r="J865" t="s">
        <v>155</v>
      </c>
      <c r="K865" t="s">
        <v>156</v>
      </c>
      <c r="L865" s="2">
        <v>9449.31</v>
      </c>
      <c r="M865">
        <v>1</v>
      </c>
      <c r="N865" s="3">
        <v>0.5</v>
      </c>
      <c r="O865" s="2">
        <v>16401.55</v>
      </c>
      <c r="P865" s="2">
        <v>-6952.24</v>
      </c>
      <c r="Q865" t="s">
        <v>47</v>
      </c>
      <c r="R865" t="s">
        <v>55</v>
      </c>
    </row>
    <row r="866" spans="1:18" x14ac:dyDescent="0.3">
      <c r="A866" t="s">
        <v>1907</v>
      </c>
      <c r="B866" s="1">
        <v>45465</v>
      </c>
      <c r="C866" s="1" t="str">
        <f>TEXT(Table1[[#This Row],[Order Date]],"yyyy")</f>
        <v>2024</v>
      </c>
      <c r="D866" t="s">
        <v>94</v>
      </c>
      <c r="E866" t="s">
        <v>1018</v>
      </c>
      <c r="F866" t="s">
        <v>31</v>
      </c>
      <c r="G866" t="s">
        <v>65</v>
      </c>
      <c r="H866" t="s">
        <v>78</v>
      </c>
      <c r="I866" t="s">
        <v>23</v>
      </c>
      <c r="J866" t="s">
        <v>24</v>
      </c>
      <c r="K866" t="s">
        <v>433</v>
      </c>
      <c r="L866" s="2">
        <v>191928.56</v>
      </c>
      <c r="M866">
        <v>8</v>
      </c>
      <c r="N866" s="3">
        <v>0.1</v>
      </c>
      <c r="O866" s="2">
        <v>133933.84</v>
      </c>
      <c r="P866" s="2">
        <v>57994.720000000001</v>
      </c>
      <c r="Q866" t="s">
        <v>121</v>
      </c>
      <c r="R866" t="s">
        <v>55</v>
      </c>
    </row>
    <row r="867" spans="1:18" x14ac:dyDescent="0.3">
      <c r="A867" t="s">
        <v>1908</v>
      </c>
      <c r="B867" s="1">
        <v>45024</v>
      </c>
      <c r="C867" s="1" t="str">
        <f>TEXT(Table1[[#This Row],[Order Date]],"yyyy")</f>
        <v>2023</v>
      </c>
      <c r="D867" t="s">
        <v>671</v>
      </c>
      <c r="E867" t="s">
        <v>503</v>
      </c>
      <c r="F867" t="s">
        <v>20</v>
      </c>
      <c r="G867" t="s">
        <v>160</v>
      </c>
      <c r="H867" t="s">
        <v>161</v>
      </c>
      <c r="I867" t="s">
        <v>34</v>
      </c>
      <c r="J867" t="s">
        <v>35</v>
      </c>
      <c r="K867" t="s">
        <v>515</v>
      </c>
      <c r="L867" s="2">
        <v>2028.62</v>
      </c>
      <c r="M867">
        <v>2</v>
      </c>
      <c r="N867" s="3">
        <v>0</v>
      </c>
      <c r="O867" s="2">
        <v>1472.96</v>
      </c>
      <c r="P867" s="2">
        <v>555.66</v>
      </c>
      <c r="Q867" t="s">
        <v>86</v>
      </c>
      <c r="R867" t="s">
        <v>27</v>
      </c>
    </row>
    <row r="868" spans="1:18" x14ac:dyDescent="0.3">
      <c r="A868" t="s">
        <v>1909</v>
      </c>
      <c r="B868" s="1">
        <v>45132</v>
      </c>
      <c r="C868" s="1" t="str">
        <f>TEXT(Table1[[#This Row],[Order Date]],"yyyy")</f>
        <v>2023</v>
      </c>
      <c r="D868" t="s">
        <v>1910</v>
      </c>
      <c r="E868" t="s">
        <v>1143</v>
      </c>
      <c r="F868" t="s">
        <v>111</v>
      </c>
      <c r="G868" t="s">
        <v>112</v>
      </c>
      <c r="H868" t="s">
        <v>113</v>
      </c>
      <c r="I868" t="s">
        <v>34</v>
      </c>
      <c r="J868" t="s">
        <v>101</v>
      </c>
      <c r="K868" t="s">
        <v>207</v>
      </c>
      <c r="L868" s="2">
        <v>30685.09</v>
      </c>
      <c r="M868">
        <v>14</v>
      </c>
      <c r="N868" s="3">
        <v>0.05</v>
      </c>
      <c r="O868" s="2">
        <v>22966.16</v>
      </c>
      <c r="P868" s="2">
        <v>7718.93</v>
      </c>
      <c r="Q868" t="s">
        <v>121</v>
      </c>
      <c r="R868" t="s">
        <v>55</v>
      </c>
    </row>
    <row r="869" spans="1:18" x14ac:dyDescent="0.3">
      <c r="A869" t="s">
        <v>1911</v>
      </c>
      <c r="B869" s="1">
        <v>45225</v>
      </c>
      <c r="C869" s="1" t="str">
        <f>TEXT(Table1[[#This Row],[Order Date]],"yyyy")</f>
        <v>2023</v>
      </c>
      <c r="D869" t="s">
        <v>1912</v>
      </c>
      <c r="E869" t="s">
        <v>597</v>
      </c>
      <c r="F869" t="s">
        <v>111</v>
      </c>
      <c r="G869" t="s">
        <v>169</v>
      </c>
      <c r="H869" t="s">
        <v>170</v>
      </c>
      <c r="I869" t="s">
        <v>23</v>
      </c>
      <c r="J869" t="s">
        <v>60</v>
      </c>
      <c r="K869" t="s">
        <v>764</v>
      </c>
      <c r="L869" s="2">
        <v>69015.91</v>
      </c>
      <c r="M869">
        <v>4</v>
      </c>
      <c r="N869" s="3">
        <v>0.3</v>
      </c>
      <c r="O869" s="2">
        <v>70421.48</v>
      </c>
      <c r="P869" s="2">
        <v>-1405.57</v>
      </c>
      <c r="Q869" t="s">
        <v>86</v>
      </c>
      <c r="R869" t="s">
        <v>38</v>
      </c>
    </row>
    <row r="870" spans="1:18" x14ac:dyDescent="0.3">
      <c r="A870" t="s">
        <v>1913</v>
      </c>
      <c r="B870" s="1">
        <v>45614</v>
      </c>
      <c r="C870" s="1" t="str">
        <f>TEXT(Table1[[#This Row],[Order Date]],"yyyy")</f>
        <v>2024</v>
      </c>
      <c r="D870" t="s">
        <v>349</v>
      </c>
      <c r="E870" t="s">
        <v>310</v>
      </c>
      <c r="F870" t="s">
        <v>42</v>
      </c>
      <c r="G870" t="s">
        <v>43</v>
      </c>
      <c r="H870" t="s">
        <v>44</v>
      </c>
      <c r="I870" t="s">
        <v>83</v>
      </c>
      <c r="J870" t="s">
        <v>155</v>
      </c>
      <c r="K870" t="s">
        <v>550</v>
      </c>
      <c r="L870" s="2">
        <v>104537.07</v>
      </c>
      <c r="M870">
        <v>14</v>
      </c>
      <c r="N870" s="3">
        <v>0.15</v>
      </c>
      <c r="O870" s="2">
        <v>85504.86</v>
      </c>
      <c r="P870" s="2">
        <v>19032.21</v>
      </c>
      <c r="Q870" t="s">
        <v>121</v>
      </c>
      <c r="R870" t="s">
        <v>38</v>
      </c>
    </row>
    <row r="871" spans="1:18" x14ac:dyDescent="0.3">
      <c r="A871" t="s">
        <v>1914</v>
      </c>
      <c r="B871" s="1">
        <v>45644</v>
      </c>
      <c r="C871" s="1" t="str">
        <f>TEXT(Table1[[#This Row],[Order Date]],"yyyy")</f>
        <v>2024</v>
      </c>
      <c r="D871" t="s">
        <v>1915</v>
      </c>
      <c r="E871" t="s">
        <v>41</v>
      </c>
      <c r="F871" t="s">
        <v>31</v>
      </c>
      <c r="G871" t="s">
        <v>32</v>
      </c>
      <c r="H871" t="s">
        <v>33</v>
      </c>
      <c r="I871" t="s">
        <v>83</v>
      </c>
      <c r="J871" t="s">
        <v>155</v>
      </c>
      <c r="K871" t="s">
        <v>354</v>
      </c>
      <c r="L871" s="2">
        <v>81573.47</v>
      </c>
      <c r="M871">
        <v>2</v>
      </c>
      <c r="N871" s="3">
        <v>0.05</v>
      </c>
      <c r="O871" s="2">
        <v>50497.36</v>
      </c>
      <c r="P871" s="2">
        <v>31076.11</v>
      </c>
      <c r="Q871" t="s">
        <v>74</v>
      </c>
      <c r="R871" t="s">
        <v>27</v>
      </c>
    </row>
    <row r="872" spans="1:18" x14ac:dyDescent="0.3">
      <c r="A872" t="s">
        <v>1916</v>
      </c>
      <c r="B872" s="1">
        <v>45079</v>
      </c>
      <c r="C872" s="1" t="str">
        <f>TEXT(Table1[[#This Row],[Order Date]],"yyyy")</f>
        <v>2023</v>
      </c>
      <c r="D872" t="s">
        <v>1917</v>
      </c>
      <c r="E872" t="s">
        <v>1877</v>
      </c>
      <c r="F872" t="s">
        <v>31</v>
      </c>
      <c r="G872" t="s">
        <v>65</v>
      </c>
      <c r="H872" t="s">
        <v>78</v>
      </c>
      <c r="I872" t="s">
        <v>23</v>
      </c>
      <c r="J872" t="s">
        <v>24</v>
      </c>
      <c r="K872" t="s">
        <v>162</v>
      </c>
      <c r="L872" s="2">
        <v>268242.96999999997</v>
      </c>
      <c r="M872">
        <v>13</v>
      </c>
      <c r="N872" s="3">
        <v>0.15</v>
      </c>
      <c r="O872" s="2">
        <v>192007.53</v>
      </c>
      <c r="P872" s="2">
        <v>76235.44</v>
      </c>
      <c r="Q872" t="s">
        <v>37</v>
      </c>
      <c r="R872" t="s">
        <v>38</v>
      </c>
    </row>
    <row r="873" spans="1:18" x14ac:dyDescent="0.3">
      <c r="A873" t="s">
        <v>1918</v>
      </c>
      <c r="B873" s="1">
        <v>45015</v>
      </c>
      <c r="C873" s="1" t="str">
        <f>TEXT(Table1[[#This Row],[Order Date]],"yyyy")</f>
        <v>2023</v>
      </c>
      <c r="D873" t="s">
        <v>592</v>
      </c>
      <c r="E873" t="s">
        <v>881</v>
      </c>
      <c r="F873" t="s">
        <v>42</v>
      </c>
      <c r="G873" t="s">
        <v>43</v>
      </c>
      <c r="H873" t="s">
        <v>44</v>
      </c>
      <c r="I873" t="s">
        <v>83</v>
      </c>
      <c r="J873" t="s">
        <v>119</v>
      </c>
      <c r="K873" t="s">
        <v>1488</v>
      </c>
      <c r="L873" s="2">
        <v>418429.19</v>
      </c>
      <c r="M873">
        <v>9</v>
      </c>
      <c r="N873" s="3">
        <v>0</v>
      </c>
      <c r="O873" s="2">
        <v>245054.07</v>
      </c>
      <c r="P873" s="2">
        <v>173375.12</v>
      </c>
      <c r="Q873" t="s">
        <v>103</v>
      </c>
      <c r="R873" t="s">
        <v>38</v>
      </c>
    </row>
    <row r="874" spans="1:18" x14ac:dyDescent="0.3">
      <c r="A874" t="s">
        <v>1919</v>
      </c>
      <c r="B874" s="1">
        <v>45582</v>
      </c>
      <c r="C874" s="1" t="str">
        <f>TEXT(Table1[[#This Row],[Order Date]],"yyyy")</f>
        <v>2024</v>
      </c>
      <c r="D874" t="s">
        <v>613</v>
      </c>
      <c r="E874" t="s">
        <v>893</v>
      </c>
      <c r="F874" t="s">
        <v>20</v>
      </c>
      <c r="G874" t="s">
        <v>21</v>
      </c>
      <c r="H874" t="s">
        <v>22</v>
      </c>
      <c r="I874" t="s">
        <v>83</v>
      </c>
      <c r="J874" t="s">
        <v>155</v>
      </c>
      <c r="K874" t="s">
        <v>391</v>
      </c>
      <c r="L874" s="2">
        <v>403749.84</v>
      </c>
      <c r="M874">
        <v>8</v>
      </c>
      <c r="N874" s="3">
        <v>0.3</v>
      </c>
      <c r="O874" s="2">
        <v>340404.32</v>
      </c>
      <c r="P874" s="2">
        <v>63345.52</v>
      </c>
      <c r="Q874" t="s">
        <v>121</v>
      </c>
      <c r="R874" t="s">
        <v>38</v>
      </c>
    </row>
    <row r="875" spans="1:18" x14ac:dyDescent="0.3">
      <c r="A875" t="s">
        <v>1920</v>
      </c>
      <c r="B875" s="1">
        <v>45489</v>
      </c>
      <c r="C875" s="1" t="str">
        <f>TEXT(Table1[[#This Row],[Order Date]],"yyyy")</f>
        <v>2024</v>
      </c>
      <c r="D875" t="s">
        <v>529</v>
      </c>
      <c r="E875" t="s">
        <v>1067</v>
      </c>
      <c r="F875" t="s">
        <v>20</v>
      </c>
      <c r="G875" t="s">
        <v>21</v>
      </c>
      <c r="H875" t="s">
        <v>22</v>
      </c>
      <c r="I875" t="s">
        <v>23</v>
      </c>
      <c r="J875" t="s">
        <v>134</v>
      </c>
      <c r="K875" t="s">
        <v>135</v>
      </c>
      <c r="L875" s="2">
        <v>43514.15</v>
      </c>
      <c r="M875">
        <v>4</v>
      </c>
      <c r="N875" s="3">
        <v>0.15</v>
      </c>
      <c r="O875" s="2">
        <v>33337.96</v>
      </c>
      <c r="P875" s="2">
        <v>10176.19</v>
      </c>
      <c r="Q875" t="s">
        <v>86</v>
      </c>
      <c r="R875" t="s">
        <v>55</v>
      </c>
    </row>
    <row r="876" spans="1:18" x14ac:dyDescent="0.3">
      <c r="A876" t="s">
        <v>1921</v>
      </c>
      <c r="B876" s="1">
        <v>44977</v>
      </c>
      <c r="C876" s="1" t="str">
        <f>TEXT(Table1[[#This Row],[Order Date]],"yyyy")</f>
        <v>2023</v>
      </c>
      <c r="D876" t="s">
        <v>1360</v>
      </c>
      <c r="E876" t="s">
        <v>1113</v>
      </c>
      <c r="F876" t="s">
        <v>20</v>
      </c>
      <c r="G876" t="s">
        <v>21</v>
      </c>
      <c r="H876" t="s">
        <v>129</v>
      </c>
      <c r="I876" t="s">
        <v>34</v>
      </c>
      <c r="J876" t="s">
        <v>45</v>
      </c>
      <c r="K876" t="s">
        <v>695</v>
      </c>
      <c r="L876" s="2">
        <v>7913.17</v>
      </c>
      <c r="M876">
        <v>10</v>
      </c>
      <c r="N876" s="3">
        <v>0.5</v>
      </c>
      <c r="O876" s="2">
        <v>14172.9</v>
      </c>
      <c r="P876" s="2">
        <v>-6259.73</v>
      </c>
      <c r="Q876" t="s">
        <v>86</v>
      </c>
      <c r="R876" t="s">
        <v>55</v>
      </c>
    </row>
    <row r="877" spans="1:18" x14ac:dyDescent="0.3">
      <c r="A877" t="s">
        <v>1922</v>
      </c>
      <c r="B877" s="1">
        <v>45632</v>
      </c>
      <c r="C877" s="1" t="str">
        <f>TEXT(Table1[[#This Row],[Order Date]],"yyyy")</f>
        <v>2024</v>
      </c>
      <c r="D877" t="s">
        <v>423</v>
      </c>
      <c r="E877" t="s">
        <v>631</v>
      </c>
      <c r="F877" t="s">
        <v>42</v>
      </c>
      <c r="G877" t="s">
        <v>71</v>
      </c>
      <c r="H877" t="s">
        <v>72</v>
      </c>
      <c r="I877" t="s">
        <v>83</v>
      </c>
      <c r="J877" t="s">
        <v>119</v>
      </c>
      <c r="K877" t="s">
        <v>1488</v>
      </c>
      <c r="L877" s="2">
        <v>337967.68</v>
      </c>
      <c r="M877">
        <v>6</v>
      </c>
      <c r="N877" s="3">
        <v>0.15</v>
      </c>
      <c r="O877" s="2">
        <v>238645.98</v>
      </c>
      <c r="P877" s="2">
        <v>99321.7</v>
      </c>
      <c r="Q877" t="s">
        <v>86</v>
      </c>
      <c r="R877" t="s">
        <v>27</v>
      </c>
    </row>
    <row r="878" spans="1:18" x14ac:dyDescent="0.3">
      <c r="A878" t="s">
        <v>1923</v>
      </c>
      <c r="B878" s="1">
        <v>45518</v>
      </c>
      <c r="C878" s="1" t="str">
        <f>TEXT(Table1[[#This Row],[Order Date]],"yyyy")</f>
        <v>2024</v>
      </c>
      <c r="D878" t="s">
        <v>1924</v>
      </c>
      <c r="E878" t="s">
        <v>1925</v>
      </c>
      <c r="F878" t="s">
        <v>20</v>
      </c>
      <c r="G878" t="s">
        <v>160</v>
      </c>
      <c r="H878" t="s">
        <v>245</v>
      </c>
      <c r="I878" t="s">
        <v>23</v>
      </c>
      <c r="J878" t="s">
        <v>114</v>
      </c>
      <c r="K878" t="s">
        <v>540</v>
      </c>
      <c r="L878" s="2">
        <v>204747.46</v>
      </c>
      <c r="M878">
        <v>14</v>
      </c>
      <c r="N878" s="3">
        <v>0.3</v>
      </c>
      <c r="O878" s="2">
        <v>185083.36</v>
      </c>
      <c r="P878" s="2">
        <v>19664.099999999999</v>
      </c>
      <c r="Q878" t="s">
        <v>26</v>
      </c>
      <c r="R878" t="s">
        <v>27</v>
      </c>
    </row>
    <row r="879" spans="1:18" x14ac:dyDescent="0.3">
      <c r="A879" t="s">
        <v>1926</v>
      </c>
      <c r="B879" s="1">
        <v>45311</v>
      </c>
      <c r="C879" s="1" t="str">
        <f>TEXT(Table1[[#This Row],[Order Date]],"yyyy")</f>
        <v>2024</v>
      </c>
      <c r="D879" t="s">
        <v>1786</v>
      </c>
      <c r="E879" t="s">
        <v>1119</v>
      </c>
      <c r="F879" t="s">
        <v>42</v>
      </c>
      <c r="G879" t="s">
        <v>43</v>
      </c>
      <c r="H879" t="s">
        <v>44</v>
      </c>
      <c r="I879" t="s">
        <v>83</v>
      </c>
      <c r="J879" t="s">
        <v>155</v>
      </c>
      <c r="K879" t="s">
        <v>340</v>
      </c>
      <c r="L879" s="2">
        <v>52071.53</v>
      </c>
      <c r="M879">
        <v>4</v>
      </c>
      <c r="N879" s="3">
        <v>0.3</v>
      </c>
      <c r="O879" s="2">
        <v>45657.08</v>
      </c>
      <c r="P879" s="2">
        <v>6414.45</v>
      </c>
      <c r="Q879" t="s">
        <v>103</v>
      </c>
      <c r="R879" t="s">
        <v>27</v>
      </c>
    </row>
    <row r="880" spans="1:18" x14ac:dyDescent="0.3">
      <c r="A880" t="s">
        <v>1927</v>
      </c>
      <c r="B880" s="1">
        <v>45463</v>
      </c>
      <c r="C880" s="1" t="str">
        <f>TEXT(Table1[[#This Row],[Order Date]],"yyyy")</f>
        <v>2024</v>
      </c>
      <c r="D880" t="s">
        <v>1598</v>
      </c>
      <c r="E880" t="s">
        <v>1424</v>
      </c>
      <c r="F880" t="s">
        <v>20</v>
      </c>
      <c r="G880" t="s">
        <v>179</v>
      </c>
      <c r="H880" t="s">
        <v>180</v>
      </c>
      <c r="I880" t="s">
        <v>83</v>
      </c>
      <c r="J880" t="s">
        <v>202</v>
      </c>
      <c r="K880" t="s">
        <v>250</v>
      </c>
      <c r="L880" s="2">
        <v>235887.47</v>
      </c>
      <c r="M880">
        <v>8</v>
      </c>
      <c r="N880" s="3">
        <v>0.15</v>
      </c>
      <c r="O880" s="2">
        <v>186699.12</v>
      </c>
      <c r="P880" s="2">
        <v>49188.35</v>
      </c>
      <c r="Q880" t="s">
        <v>74</v>
      </c>
      <c r="R880" t="s">
        <v>38</v>
      </c>
    </row>
    <row r="881" spans="1:18" x14ac:dyDescent="0.3">
      <c r="A881" t="s">
        <v>1928</v>
      </c>
      <c r="B881" s="1">
        <v>44930</v>
      </c>
      <c r="C881" s="1" t="str">
        <f>TEXT(Table1[[#This Row],[Order Date]],"yyyy")</f>
        <v>2023</v>
      </c>
      <c r="D881" t="s">
        <v>1130</v>
      </c>
      <c r="E881" t="s">
        <v>360</v>
      </c>
      <c r="F881" t="s">
        <v>31</v>
      </c>
      <c r="G881" t="s">
        <v>32</v>
      </c>
      <c r="H881" t="s">
        <v>175</v>
      </c>
      <c r="I881" t="s">
        <v>34</v>
      </c>
      <c r="J881" t="s">
        <v>35</v>
      </c>
      <c r="K881" t="s">
        <v>96</v>
      </c>
      <c r="L881" s="2">
        <v>1978.34</v>
      </c>
      <c r="M881">
        <v>1</v>
      </c>
      <c r="N881" s="3">
        <v>0.05</v>
      </c>
      <c r="O881" s="2">
        <v>1210.92</v>
      </c>
      <c r="P881" s="2">
        <v>767.42</v>
      </c>
      <c r="Q881" t="s">
        <v>26</v>
      </c>
      <c r="R881" t="s">
        <v>27</v>
      </c>
    </row>
    <row r="882" spans="1:18" x14ac:dyDescent="0.3">
      <c r="A882" t="s">
        <v>1929</v>
      </c>
      <c r="B882" s="1">
        <v>45160</v>
      </c>
      <c r="C882" s="1" t="str">
        <f>TEXT(Table1[[#This Row],[Order Date]],"yyyy")</f>
        <v>2023</v>
      </c>
      <c r="D882" t="s">
        <v>684</v>
      </c>
      <c r="E882" t="s">
        <v>597</v>
      </c>
      <c r="F882" t="s">
        <v>111</v>
      </c>
      <c r="G882" t="s">
        <v>169</v>
      </c>
      <c r="H882" t="s">
        <v>170</v>
      </c>
      <c r="I882" t="s">
        <v>23</v>
      </c>
      <c r="J882" t="s">
        <v>134</v>
      </c>
      <c r="K882" t="s">
        <v>166</v>
      </c>
      <c r="L882" s="2">
        <v>97412.75</v>
      </c>
      <c r="M882">
        <v>8</v>
      </c>
      <c r="N882" s="3">
        <v>0.1</v>
      </c>
      <c r="O882" s="2">
        <v>63739.92</v>
      </c>
      <c r="P882" s="2">
        <v>33672.83</v>
      </c>
      <c r="Q882" t="s">
        <v>103</v>
      </c>
      <c r="R882" t="s">
        <v>55</v>
      </c>
    </row>
    <row r="883" spans="1:18" x14ac:dyDescent="0.3">
      <c r="A883" t="s">
        <v>1930</v>
      </c>
      <c r="B883" s="1">
        <v>45428</v>
      </c>
      <c r="C883" s="1" t="str">
        <f>TEXT(Table1[[#This Row],[Order Date]],"yyyy")</f>
        <v>2024</v>
      </c>
      <c r="D883" t="s">
        <v>1931</v>
      </c>
      <c r="E883" t="s">
        <v>634</v>
      </c>
      <c r="F883" t="s">
        <v>31</v>
      </c>
      <c r="G883" t="s">
        <v>32</v>
      </c>
      <c r="H883" t="s">
        <v>175</v>
      </c>
      <c r="I883" t="s">
        <v>83</v>
      </c>
      <c r="J883" t="s">
        <v>84</v>
      </c>
      <c r="K883" t="s">
        <v>509</v>
      </c>
      <c r="L883" s="2">
        <v>142484.10999999999</v>
      </c>
      <c r="M883">
        <v>10</v>
      </c>
      <c r="N883" s="3">
        <v>0.05</v>
      </c>
      <c r="O883" s="2">
        <v>98590.8</v>
      </c>
      <c r="P883" s="2">
        <v>43893.31</v>
      </c>
      <c r="Q883" t="s">
        <v>97</v>
      </c>
      <c r="R883" t="s">
        <v>55</v>
      </c>
    </row>
    <row r="884" spans="1:18" x14ac:dyDescent="0.3">
      <c r="A884" t="s">
        <v>1932</v>
      </c>
      <c r="B884" s="1">
        <v>45576</v>
      </c>
      <c r="C884" s="1" t="str">
        <f>TEXT(Table1[[#This Row],[Order Date]],"yyyy")</f>
        <v>2024</v>
      </c>
      <c r="D884" t="s">
        <v>1027</v>
      </c>
      <c r="E884" t="s">
        <v>1198</v>
      </c>
      <c r="F884" t="s">
        <v>42</v>
      </c>
      <c r="G884" t="s">
        <v>71</v>
      </c>
      <c r="H884" t="s">
        <v>72</v>
      </c>
      <c r="I884" t="s">
        <v>23</v>
      </c>
      <c r="J884" t="s">
        <v>60</v>
      </c>
      <c r="K884" t="s">
        <v>660</v>
      </c>
      <c r="L884" s="2">
        <v>11278.43</v>
      </c>
      <c r="M884">
        <v>1</v>
      </c>
      <c r="N884" s="3">
        <v>0.15</v>
      </c>
      <c r="O884" s="2">
        <v>8912.57</v>
      </c>
      <c r="P884" s="2">
        <v>2365.86</v>
      </c>
      <c r="Q884" t="s">
        <v>86</v>
      </c>
      <c r="R884" t="s">
        <v>38</v>
      </c>
    </row>
    <row r="885" spans="1:18" x14ac:dyDescent="0.3">
      <c r="A885" t="s">
        <v>1933</v>
      </c>
      <c r="B885" s="1">
        <v>45250</v>
      </c>
      <c r="C885" s="1" t="str">
        <f>TEXT(Table1[[#This Row],[Order Date]],"yyyy")</f>
        <v>2023</v>
      </c>
      <c r="D885" t="s">
        <v>1209</v>
      </c>
      <c r="E885" t="s">
        <v>346</v>
      </c>
      <c r="F885" t="s">
        <v>31</v>
      </c>
      <c r="G885" t="s">
        <v>51</v>
      </c>
      <c r="H885" t="s">
        <v>52</v>
      </c>
      <c r="I885" t="s">
        <v>34</v>
      </c>
      <c r="J885" t="s">
        <v>101</v>
      </c>
      <c r="K885" t="s">
        <v>254</v>
      </c>
      <c r="L885" s="2">
        <v>3032.65</v>
      </c>
      <c r="M885">
        <v>7</v>
      </c>
      <c r="N885" s="3">
        <v>0.5</v>
      </c>
      <c r="O885" s="2">
        <v>5428.71</v>
      </c>
      <c r="P885" s="2">
        <v>-2396.06</v>
      </c>
      <c r="Q885" t="s">
        <v>37</v>
      </c>
      <c r="R885" t="s">
        <v>27</v>
      </c>
    </row>
    <row r="886" spans="1:18" x14ac:dyDescent="0.3">
      <c r="A886" t="s">
        <v>1934</v>
      </c>
      <c r="B886" s="1">
        <v>45545</v>
      </c>
      <c r="C886" s="1" t="str">
        <f>TEXT(Table1[[#This Row],[Order Date]],"yyyy")</f>
        <v>2024</v>
      </c>
      <c r="D886" t="s">
        <v>754</v>
      </c>
      <c r="E886" t="s">
        <v>183</v>
      </c>
      <c r="F886" t="s">
        <v>20</v>
      </c>
      <c r="G886" t="s">
        <v>179</v>
      </c>
      <c r="H886" t="s">
        <v>180</v>
      </c>
      <c r="I886" t="s">
        <v>83</v>
      </c>
      <c r="J886" t="s">
        <v>155</v>
      </c>
      <c r="K886" t="s">
        <v>391</v>
      </c>
      <c r="L886" s="2">
        <v>383119.56</v>
      </c>
      <c r="M886">
        <v>14</v>
      </c>
      <c r="N886" s="3">
        <v>0.4</v>
      </c>
      <c r="O886" s="2">
        <v>554607.76</v>
      </c>
      <c r="P886" s="2">
        <v>-171488.2</v>
      </c>
      <c r="Q886" t="s">
        <v>97</v>
      </c>
      <c r="R886" t="s">
        <v>55</v>
      </c>
    </row>
    <row r="887" spans="1:18" x14ac:dyDescent="0.3">
      <c r="A887" t="s">
        <v>1935</v>
      </c>
      <c r="B887" s="1">
        <v>45284</v>
      </c>
      <c r="C887" s="1" t="str">
        <f>TEXT(Table1[[#This Row],[Order Date]],"yyyy")</f>
        <v>2023</v>
      </c>
      <c r="D887" t="s">
        <v>1936</v>
      </c>
      <c r="E887" t="s">
        <v>1692</v>
      </c>
      <c r="F887" t="s">
        <v>31</v>
      </c>
      <c r="G887" t="s">
        <v>65</v>
      </c>
      <c r="H887" t="s">
        <v>66</v>
      </c>
      <c r="I887" t="s">
        <v>83</v>
      </c>
      <c r="J887" t="s">
        <v>119</v>
      </c>
      <c r="K887" t="s">
        <v>316</v>
      </c>
      <c r="L887" s="2">
        <v>512549.91</v>
      </c>
      <c r="M887">
        <v>15</v>
      </c>
      <c r="N887" s="3">
        <v>0.15</v>
      </c>
      <c r="O887" s="2">
        <v>417842.85</v>
      </c>
      <c r="P887" s="2">
        <v>94707.06</v>
      </c>
      <c r="Q887" t="s">
        <v>86</v>
      </c>
      <c r="R887" t="s">
        <v>55</v>
      </c>
    </row>
    <row r="888" spans="1:18" x14ac:dyDescent="0.3">
      <c r="A888" t="s">
        <v>1937</v>
      </c>
      <c r="B888" s="1">
        <v>44959</v>
      </c>
      <c r="C888" s="1" t="str">
        <f>TEXT(Table1[[#This Row],[Order Date]],"yyyy")</f>
        <v>2023</v>
      </c>
      <c r="D888" t="s">
        <v>281</v>
      </c>
      <c r="E888" t="s">
        <v>969</v>
      </c>
      <c r="F888" t="s">
        <v>20</v>
      </c>
      <c r="G888" t="s">
        <v>179</v>
      </c>
      <c r="H888" t="s">
        <v>180</v>
      </c>
      <c r="I888" t="s">
        <v>23</v>
      </c>
      <c r="J888" t="s">
        <v>60</v>
      </c>
      <c r="K888" t="s">
        <v>92</v>
      </c>
      <c r="L888" s="2">
        <v>71049.210000000006</v>
      </c>
      <c r="M888">
        <v>6</v>
      </c>
      <c r="N888" s="3">
        <v>0.15</v>
      </c>
      <c r="O888" s="2">
        <v>57517.68</v>
      </c>
      <c r="P888" s="2">
        <v>13531.53</v>
      </c>
      <c r="Q888" t="s">
        <v>121</v>
      </c>
      <c r="R888" t="s">
        <v>38</v>
      </c>
    </row>
    <row r="889" spans="1:18" x14ac:dyDescent="0.3">
      <c r="A889" t="s">
        <v>1938</v>
      </c>
      <c r="B889" s="1">
        <v>45211</v>
      </c>
      <c r="C889" s="1" t="str">
        <f>TEXT(Table1[[#This Row],[Order Date]],"yyyy")</f>
        <v>2023</v>
      </c>
      <c r="D889" t="s">
        <v>225</v>
      </c>
      <c r="E889" t="s">
        <v>1224</v>
      </c>
      <c r="F889" t="s">
        <v>31</v>
      </c>
      <c r="G889" t="s">
        <v>65</v>
      </c>
      <c r="H889" t="s">
        <v>78</v>
      </c>
      <c r="I889" t="s">
        <v>34</v>
      </c>
      <c r="J889" t="s">
        <v>35</v>
      </c>
      <c r="K889" t="s">
        <v>515</v>
      </c>
      <c r="L889" s="2">
        <v>12438.56</v>
      </c>
      <c r="M889">
        <v>14</v>
      </c>
      <c r="N889" s="3">
        <v>0.5</v>
      </c>
      <c r="O889" s="2">
        <v>21129.64</v>
      </c>
      <c r="P889" s="2">
        <v>-8691.08</v>
      </c>
      <c r="Q889" t="s">
        <v>103</v>
      </c>
      <c r="R889" t="s">
        <v>27</v>
      </c>
    </row>
    <row r="890" spans="1:18" x14ac:dyDescent="0.3">
      <c r="A890" t="s">
        <v>1939</v>
      </c>
      <c r="B890" s="1">
        <v>45403</v>
      </c>
      <c r="C890" s="1" t="str">
        <f>TEXT(Table1[[#This Row],[Order Date]],"yyyy")</f>
        <v>2024</v>
      </c>
      <c r="D890" t="s">
        <v>1940</v>
      </c>
      <c r="E890" t="s">
        <v>805</v>
      </c>
      <c r="F890" t="s">
        <v>42</v>
      </c>
      <c r="G890" t="s">
        <v>71</v>
      </c>
      <c r="H890" t="s">
        <v>428</v>
      </c>
      <c r="I890" t="s">
        <v>23</v>
      </c>
      <c r="J890" t="s">
        <v>114</v>
      </c>
      <c r="K890" t="s">
        <v>788</v>
      </c>
      <c r="L890" s="2">
        <v>12401.06</v>
      </c>
      <c r="M890">
        <v>3</v>
      </c>
      <c r="N890" s="3">
        <v>0.5</v>
      </c>
      <c r="O890" s="2">
        <v>21476.400000000001</v>
      </c>
      <c r="P890" s="2">
        <v>-9075.34</v>
      </c>
      <c r="Q890" t="s">
        <v>37</v>
      </c>
      <c r="R890" t="s">
        <v>38</v>
      </c>
    </row>
    <row r="891" spans="1:18" x14ac:dyDescent="0.3">
      <c r="A891" t="s">
        <v>1941</v>
      </c>
      <c r="B891" s="1">
        <v>45306</v>
      </c>
      <c r="C891" s="1" t="str">
        <f>TEXT(Table1[[#This Row],[Order Date]],"yyyy")</f>
        <v>2024</v>
      </c>
      <c r="D891" t="s">
        <v>1942</v>
      </c>
      <c r="E891" t="s">
        <v>218</v>
      </c>
      <c r="F891" t="s">
        <v>20</v>
      </c>
      <c r="G891" t="s">
        <v>179</v>
      </c>
      <c r="H891" t="s">
        <v>180</v>
      </c>
      <c r="I891" t="s">
        <v>34</v>
      </c>
      <c r="J891" t="s">
        <v>35</v>
      </c>
      <c r="K891" t="s">
        <v>820</v>
      </c>
      <c r="L891" s="2">
        <v>3312.74</v>
      </c>
      <c r="M891">
        <v>2</v>
      </c>
      <c r="N891" s="3">
        <v>0.2</v>
      </c>
      <c r="O891" s="2">
        <v>2850.14</v>
      </c>
      <c r="P891" s="2">
        <v>462.6</v>
      </c>
      <c r="Q891" t="s">
        <v>74</v>
      </c>
      <c r="R891" t="s">
        <v>55</v>
      </c>
    </row>
    <row r="892" spans="1:18" x14ac:dyDescent="0.3">
      <c r="A892" t="s">
        <v>1943</v>
      </c>
      <c r="B892" s="1">
        <v>45544</v>
      </c>
      <c r="C892" s="1" t="str">
        <f>TEXT(Table1[[#This Row],[Order Date]],"yyyy")</f>
        <v>2024</v>
      </c>
      <c r="D892" t="s">
        <v>1466</v>
      </c>
      <c r="E892" t="s">
        <v>1008</v>
      </c>
      <c r="F892" t="s">
        <v>111</v>
      </c>
      <c r="G892" t="s">
        <v>112</v>
      </c>
      <c r="H892" t="s">
        <v>113</v>
      </c>
      <c r="I892" t="s">
        <v>34</v>
      </c>
      <c r="J892" t="s">
        <v>53</v>
      </c>
      <c r="K892" t="s">
        <v>73</v>
      </c>
      <c r="L892" s="2">
        <v>3663.83</v>
      </c>
      <c r="M892">
        <v>11</v>
      </c>
      <c r="N892" s="3">
        <v>0.2</v>
      </c>
      <c r="O892" s="2">
        <v>2567.62</v>
      </c>
      <c r="P892" s="2">
        <v>1096.21</v>
      </c>
      <c r="Q892" t="s">
        <v>26</v>
      </c>
      <c r="R892" t="s">
        <v>38</v>
      </c>
    </row>
    <row r="893" spans="1:18" x14ac:dyDescent="0.3">
      <c r="A893" t="s">
        <v>1944</v>
      </c>
      <c r="B893" s="1">
        <v>45186</v>
      </c>
      <c r="C893" s="1" t="str">
        <f>TEXT(Table1[[#This Row],[Order Date]],"yyyy")</f>
        <v>2023</v>
      </c>
      <c r="D893" t="s">
        <v>983</v>
      </c>
      <c r="E893" t="s">
        <v>377</v>
      </c>
      <c r="F893" t="s">
        <v>42</v>
      </c>
      <c r="G893" t="s">
        <v>43</v>
      </c>
      <c r="H893" t="s">
        <v>44</v>
      </c>
      <c r="I893" t="s">
        <v>34</v>
      </c>
      <c r="J893" t="s">
        <v>45</v>
      </c>
      <c r="K893" t="s">
        <v>125</v>
      </c>
      <c r="L893" s="2">
        <v>3178.41</v>
      </c>
      <c r="M893">
        <v>2</v>
      </c>
      <c r="N893" s="3">
        <v>0.3</v>
      </c>
      <c r="O893" s="2">
        <v>2533.2399999999998</v>
      </c>
      <c r="P893" s="2">
        <v>645.16999999999996</v>
      </c>
      <c r="Q893" t="s">
        <v>74</v>
      </c>
      <c r="R893" t="s">
        <v>55</v>
      </c>
    </row>
    <row r="894" spans="1:18" x14ac:dyDescent="0.3">
      <c r="A894" t="s">
        <v>1945</v>
      </c>
      <c r="B894" s="1">
        <v>45615</v>
      </c>
      <c r="C894" s="1" t="str">
        <f>TEXT(Table1[[#This Row],[Order Date]],"yyyy")</f>
        <v>2024</v>
      </c>
      <c r="D894" t="s">
        <v>1694</v>
      </c>
      <c r="E894" t="s">
        <v>346</v>
      </c>
      <c r="F894" t="s">
        <v>31</v>
      </c>
      <c r="G894" t="s">
        <v>65</v>
      </c>
      <c r="H894" t="s">
        <v>78</v>
      </c>
      <c r="I894" t="s">
        <v>83</v>
      </c>
      <c r="J894" t="s">
        <v>84</v>
      </c>
      <c r="K894" t="s">
        <v>470</v>
      </c>
      <c r="L894" s="2">
        <v>608920.32999999996</v>
      </c>
      <c r="M894">
        <v>10</v>
      </c>
      <c r="N894" s="3">
        <v>0.05</v>
      </c>
      <c r="O894" s="2">
        <v>452387.6</v>
      </c>
      <c r="P894" s="2">
        <v>156532.73000000001</v>
      </c>
      <c r="Q894" t="s">
        <v>26</v>
      </c>
      <c r="R894" t="s">
        <v>38</v>
      </c>
    </row>
    <row r="895" spans="1:18" x14ac:dyDescent="0.3">
      <c r="A895" t="s">
        <v>1946</v>
      </c>
      <c r="B895" s="1">
        <v>45247</v>
      </c>
      <c r="C895" s="1" t="str">
        <f>TEXT(Table1[[#This Row],[Order Date]],"yyyy")</f>
        <v>2023</v>
      </c>
      <c r="D895" t="s">
        <v>1268</v>
      </c>
      <c r="E895" t="s">
        <v>1198</v>
      </c>
      <c r="F895" t="s">
        <v>31</v>
      </c>
      <c r="G895" t="s">
        <v>65</v>
      </c>
      <c r="H895" t="s">
        <v>66</v>
      </c>
      <c r="I895" t="s">
        <v>83</v>
      </c>
      <c r="J895" t="s">
        <v>84</v>
      </c>
      <c r="K895" t="s">
        <v>85</v>
      </c>
      <c r="L895" s="2">
        <v>517013.6</v>
      </c>
      <c r="M895">
        <v>11</v>
      </c>
      <c r="N895" s="3">
        <v>0.2</v>
      </c>
      <c r="O895" s="2">
        <v>445065.17</v>
      </c>
      <c r="P895" s="2">
        <v>71948.429999999993</v>
      </c>
      <c r="Q895" t="s">
        <v>74</v>
      </c>
      <c r="R895" t="s">
        <v>27</v>
      </c>
    </row>
    <row r="896" spans="1:18" x14ac:dyDescent="0.3">
      <c r="A896" t="s">
        <v>1947</v>
      </c>
      <c r="B896" s="1">
        <v>45125</v>
      </c>
      <c r="C896" s="1" t="str">
        <f>TEXT(Table1[[#This Row],[Order Date]],"yyyy")</f>
        <v>2023</v>
      </c>
      <c r="D896" t="s">
        <v>1462</v>
      </c>
      <c r="E896" t="s">
        <v>319</v>
      </c>
      <c r="F896" t="s">
        <v>42</v>
      </c>
      <c r="G896" t="s">
        <v>71</v>
      </c>
      <c r="H896" t="s">
        <v>72</v>
      </c>
      <c r="I896" t="s">
        <v>23</v>
      </c>
      <c r="J896" t="s">
        <v>134</v>
      </c>
      <c r="K896" t="s">
        <v>166</v>
      </c>
      <c r="L896" s="2">
        <v>134471.81</v>
      </c>
      <c r="M896">
        <v>10</v>
      </c>
      <c r="N896" s="3">
        <v>0.3</v>
      </c>
      <c r="O896" s="2">
        <v>124693.4</v>
      </c>
      <c r="P896" s="2">
        <v>9778.41</v>
      </c>
      <c r="Q896" t="s">
        <v>121</v>
      </c>
      <c r="R896" t="s">
        <v>55</v>
      </c>
    </row>
    <row r="897" spans="1:18" x14ac:dyDescent="0.3">
      <c r="A897" t="s">
        <v>1948</v>
      </c>
      <c r="B897" s="1">
        <v>45561</v>
      </c>
      <c r="C897" s="1" t="str">
        <f>TEXT(Table1[[#This Row],[Order Date]],"yyyy")</f>
        <v>2024</v>
      </c>
      <c r="D897" t="s">
        <v>776</v>
      </c>
      <c r="E897" t="s">
        <v>910</v>
      </c>
      <c r="F897" t="s">
        <v>111</v>
      </c>
      <c r="G897" t="s">
        <v>169</v>
      </c>
      <c r="H897" t="s">
        <v>214</v>
      </c>
      <c r="I897" t="s">
        <v>23</v>
      </c>
      <c r="J897" t="s">
        <v>114</v>
      </c>
      <c r="K897" t="s">
        <v>863</v>
      </c>
      <c r="L897" s="2">
        <v>46655.5</v>
      </c>
      <c r="M897">
        <v>8</v>
      </c>
      <c r="N897" s="3">
        <v>0.2</v>
      </c>
      <c r="O897" s="2">
        <v>36465.120000000003</v>
      </c>
      <c r="P897" s="2">
        <v>10190.379999999999</v>
      </c>
      <c r="Q897" t="s">
        <v>97</v>
      </c>
      <c r="R897" t="s">
        <v>55</v>
      </c>
    </row>
    <row r="898" spans="1:18" x14ac:dyDescent="0.3">
      <c r="A898" t="s">
        <v>1949</v>
      </c>
      <c r="B898" s="1">
        <v>45606</v>
      </c>
      <c r="C898" s="1" t="str">
        <f>TEXT(Table1[[#This Row],[Order Date]],"yyyy")</f>
        <v>2024</v>
      </c>
      <c r="D898" t="s">
        <v>762</v>
      </c>
      <c r="E898" t="s">
        <v>1097</v>
      </c>
      <c r="F898" t="s">
        <v>111</v>
      </c>
      <c r="G898" t="s">
        <v>169</v>
      </c>
      <c r="H898" t="s">
        <v>214</v>
      </c>
      <c r="I898" t="s">
        <v>34</v>
      </c>
      <c r="J898" t="s">
        <v>45</v>
      </c>
      <c r="K898" t="s">
        <v>546</v>
      </c>
      <c r="L898" s="2">
        <v>2805.6</v>
      </c>
      <c r="M898">
        <v>5</v>
      </c>
      <c r="N898" s="3">
        <v>0.05</v>
      </c>
      <c r="O898" s="2">
        <v>1643.45</v>
      </c>
      <c r="P898" s="2">
        <v>1162.1500000000001</v>
      </c>
      <c r="Q898" t="s">
        <v>47</v>
      </c>
      <c r="R898" t="s">
        <v>38</v>
      </c>
    </row>
    <row r="899" spans="1:18" x14ac:dyDescent="0.3">
      <c r="A899" t="s">
        <v>1950</v>
      </c>
      <c r="B899" s="1">
        <v>45258</v>
      </c>
      <c r="C899" s="1" t="str">
        <f>TEXT(Table1[[#This Row],[Order Date]],"yyyy")</f>
        <v>2023</v>
      </c>
      <c r="D899" t="s">
        <v>1951</v>
      </c>
      <c r="E899" t="s">
        <v>1246</v>
      </c>
      <c r="F899" t="s">
        <v>42</v>
      </c>
      <c r="G899" t="s">
        <v>90</v>
      </c>
      <c r="H899" t="s">
        <v>91</v>
      </c>
      <c r="I899" t="s">
        <v>34</v>
      </c>
      <c r="J899" t="s">
        <v>101</v>
      </c>
      <c r="K899" t="s">
        <v>594</v>
      </c>
      <c r="L899" s="2">
        <v>2717.7</v>
      </c>
      <c r="M899">
        <v>6</v>
      </c>
      <c r="N899" s="3">
        <v>0.5</v>
      </c>
      <c r="O899" s="2">
        <v>4880.58</v>
      </c>
      <c r="P899" s="2">
        <v>-2162.88</v>
      </c>
      <c r="Q899" t="s">
        <v>74</v>
      </c>
      <c r="R899" t="s">
        <v>38</v>
      </c>
    </row>
    <row r="900" spans="1:18" x14ac:dyDescent="0.3">
      <c r="A900" t="s">
        <v>1952</v>
      </c>
      <c r="B900" s="1">
        <v>45465</v>
      </c>
      <c r="C900" s="1" t="str">
        <f>TEXT(Table1[[#This Row],[Order Date]],"yyyy")</f>
        <v>2024</v>
      </c>
      <c r="D900" t="s">
        <v>1953</v>
      </c>
      <c r="E900" t="s">
        <v>897</v>
      </c>
      <c r="F900" t="s">
        <v>31</v>
      </c>
      <c r="G900" t="s">
        <v>51</v>
      </c>
      <c r="H900" t="s">
        <v>52</v>
      </c>
      <c r="I900" t="s">
        <v>34</v>
      </c>
      <c r="J900" t="s">
        <v>45</v>
      </c>
      <c r="K900" t="s">
        <v>303</v>
      </c>
      <c r="L900" s="2">
        <v>5986.97</v>
      </c>
      <c r="M900">
        <v>11</v>
      </c>
      <c r="N900" s="3">
        <v>0.5</v>
      </c>
      <c r="O900" s="2">
        <v>10566.49</v>
      </c>
      <c r="P900" s="2">
        <v>-4579.5200000000004</v>
      </c>
      <c r="Q900" t="s">
        <v>86</v>
      </c>
      <c r="R900" t="s">
        <v>38</v>
      </c>
    </row>
    <row r="901" spans="1:18" x14ac:dyDescent="0.3">
      <c r="A901" t="s">
        <v>1954</v>
      </c>
      <c r="B901" s="1">
        <v>45484</v>
      </c>
      <c r="C901" s="1" t="str">
        <f>TEXT(Table1[[#This Row],[Order Date]],"yyyy")</f>
        <v>2024</v>
      </c>
      <c r="D901" t="s">
        <v>1369</v>
      </c>
      <c r="E901" t="s">
        <v>432</v>
      </c>
      <c r="F901" t="s">
        <v>111</v>
      </c>
      <c r="G901" t="s">
        <v>112</v>
      </c>
      <c r="H901" t="s">
        <v>113</v>
      </c>
      <c r="I901" t="s">
        <v>83</v>
      </c>
      <c r="J901" t="s">
        <v>119</v>
      </c>
      <c r="K901" t="s">
        <v>1488</v>
      </c>
      <c r="L901" s="2">
        <v>358200.44</v>
      </c>
      <c r="M901">
        <v>11</v>
      </c>
      <c r="N901" s="3">
        <v>0.2</v>
      </c>
      <c r="O901" s="2">
        <v>278588.2</v>
      </c>
      <c r="P901" s="2">
        <v>79612.240000000005</v>
      </c>
      <c r="Q901" t="s">
        <v>37</v>
      </c>
      <c r="R901" t="s">
        <v>38</v>
      </c>
    </row>
    <row r="902" spans="1:18" x14ac:dyDescent="0.3">
      <c r="A902" t="s">
        <v>1955</v>
      </c>
      <c r="B902" s="1">
        <v>45340</v>
      </c>
      <c r="C902" s="1" t="str">
        <f>TEXT(Table1[[#This Row],[Order Date]],"yyyy")</f>
        <v>2024</v>
      </c>
      <c r="D902" t="s">
        <v>1579</v>
      </c>
      <c r="E902" t="s">
        <v>1956</v>
      </c>
      <c r="F902" t="s">
        <v>20</v>
      </c>
      <c r="G902" t="s">
        <v>21</v>
      </c>
      <c r="H902" t="s">
        <v>22</v>
      </c>
      <c r="I902" t="s">
        <v>23</v>
      </c>
      <c r="J902" t="s">
        <v>60</v>
      </c>
      <c r="K902" t="s">
        <v>92</v>
      </c>
      <c r="L902" s="2">
        <v>96779.65</v>
      </c>
      <c r="M902">
        <v>12</v>
      </c>
      <c r="N902" s="3">
        <v>0.05</v>
      </c>
      <c r="O902" s="2">
        <v>64408.68</v>
      </c>
      <c r="P902" s="2">
        <v>32370.97</v>
      </c>
      <c r="Q902" t="s">
        <v>97</v>
      </c>
      <c r="R902" t="s">
        <v>27</v>
      </c>
    </row>
    <row r="903" spans="1:18" x14ac:dyDescent="0.3">
      <c r="A903" t="s">
        <v>1957</v>
      </c>
      <c r="B903" s="1">
        <v>45380</v>
      </c>
      <c r="C903" s="1" t="str">
        <f>TEXT(Table1[[#This Row],[Order Date]],"yyyy")</f>
        <v>2024</v>
      </c>
      <c r="D903" t="s">
        <v>1450</v>
      </c>
      <c r="E903" t="s">
        <v>924</v>
      </c>
      <c r="F903" t="s">
        <v>31</v>
      </c>
      <c r="G903" t="s">
        <v>32</v>
      </c>
      <c r="H903" t="s">
        <v>143</v>
      </c>
      <c r="I903" t="s">
        <v>34</v>
      </c>
      <c r="J903" t="s">
        <v>101</v>
      </c>
      <c r="K903" t="s">
        <v>429</v>
      </c>
      <c r="L903" s="2">
        <v>14630.39</v>
      </c>
      <c r="M903">
        <v>8</v>
      </c>
      <c r="N903" s="3">
        <v>0.3</v>
      </c>
      <c r="O903" s="2">
        <v>12695.68</v>
      </c>
      <c r="P903" s="2">
        <v>1934.71</v>
      </c>
      <c r="Q903" t="s">
        <v>97</v>
      </c>
      <c r="R903" t="s">
        <v>27</v>
      </c>
    </row>
    <row r="904" spans="1:18" x14ac:dyDescent="0.3">
      <c r="A904" t="s">
        <v>1958</v>
      </c>
      <c r="B904" s="1">
        <v>45635</v>
      </c>
      <c r="C904" s="1" t="str">
        <f>TEXT(Table1[[#This Row],[Order Date]],"yyyy")</f>
        <v>2024</v>
      </c>
      <c r="D904" t="s">
        <v>1959</v>
      </c>
      <c r="E904" t="s">
        <v>222</v>
      </c>
      <c r="F904" t="s">
        <v>31</v>
      </c>
      <c r="G904" t="s">
        <v>51</v>
      </c>
      <c r="H904" t="s">
        <v>52</v>
      </c>
      <c r="I904" t="s">
        <v>34</v>
      </c>
      <c r="J904" t="s">
        <v>45</v>
      </c>
      <c r="K904" t="s">
        <v>546</v>
      </c>
      <c r="L904" s="2">
        <v>26960.94</v>
      </c>
      <c r="M904">
        <v>15</v>
      </c>
      <c r="N904" s="3">
        <v>0.15</v>
      </c>
      <c r="O904" s="2">
        <v>18653.099999999999</v>
      </c>
      <c r="P904" s="2">
        <v>8307.84</v>
      </c>
      <c r="Q904" t="s">
        <v>97</v>
      </c>
      <c r="R904" t="s">
        <v>55</v>
      </c>
    </row>
    <row r="905" spans="1:18" x14ac:dyDescent="0.3">
      <c r="A905" t="s">
        <v>1960</v>
      </c>
      <c r="B905" s="1">
        <v>45392</v>
      </c>
      <c r="C905" s="1" t="str">
        <f>TEXT(Table1[[#This Row],[Order Date]],"yyyy")</f>
        <v>2024</v>
      </c>
      <c r="D905" t="s">
        <v>895</v>
      </c>
      <c r="E905" t="s">
        <v>593</v>
      </c>
      <c r="F905" t="s">
        <v>111</v>
      </c>
      <c r="G905" t="s">
        <v>200</v>
      </c>
      <c r="H905" t="s">
        <v>201</v>
      </c>
      <c r="I905" t="s">
        <v>34</v>
      </c>
      <c r="J905" t="s">
        <v>35</v>
      </c>
      <c r="K905" t="s">
        <v>36</v>
      </c>
      <c r="L905" s="2">
        <v>9890.5300000000007</v>
      </c>
      <c r="M905">
        <v>15</v>
      </c>
      <c r="N905" s="3">
        <v>0.2</v>
      </c>
      <c r="O905" s="2">
        <v>9465.4500000000007</v>
      </c>
      <c r="P905" s="2">
        <v>425.08</v>
      </c>
      <c r="Q905" t="s">
        <v>103</v>
      </c>
      <c r="R905" t="s">
        <v>27</v>
      </c>
    </row>
    <row r="906" spans="1:18" x14ac:dyDescent="0.3">
      <c r="A906" t="s">
        <v>1961</v>
      </c>
      <c r="B906" s="1">
        <v>45587</v>
      </c>
      <c r="C906" s="1" t="str">
        <f>TEXT(Table1[[#This Row],[Order Date]],"yyyy")</f>
        <v>2024</v>
      </c>
      <c r="D906" t="s">
        <v>1496</v>
      </c>
      <c r="E906" t="s">
        <v>1153</v>
      </c>
      <c r="F906" t="s">
        <v>42</v>
      </c>
      <c r="G906" t="s">
        <v>43</v>
      </c>
      <c r="H906" t="s">
        <v>59</v>
      </c>
      <c r="I906" t="s">
        <v>34</v>
      </c>
      <c r="J906" t="s">
        <v>53</v>
      </c>
      <c r="K906" t="s">
        <v>369</v>
      </c>
      <c r="L906" s="2">
        <v>1908.74</v>
      </c>
      <c r="M906">
        <v>2</v>
      </c>
      <c r="N906" s="3">
        <v>0.1</v>
      </c>
      <c r="O906" s="2">
        <v>1332.7</v>
      </c>
      <c r="P906" s="2">
        <v>576.04</v>
      </c>
      <c r="Q906" t="s">
        <v>121</v>
      </c>
      <c r="R906" t="s">
        <v>55</v>
      </c>
    </row>
    <row r="907" spans="1:18" x14ac:dyDescent="0.3">
      <c r="A907" t="s">
        <v>1962</v>
      </c>
      <c r="B907" s="1">
        <v>45449</v>
      </c>
      <c r="C907" s="1" t="str">
        <f>TEXT(Table1[[#This Row],[Order Date]],"yyyy")</f>
        <v>2024</v>
      </c>
      <c r="D907" t="s">
        <v>1963</v>
      </c>
      <c r="E907" t="s">
        <v>1615</v>
      </c>
      <c r="F907" t="s">
        <v>111</v>
      </c>
      <c r="G907" t="s">
        <v>169</v>
      </c>
      <c r="H907" t="s">
        <v>214</v>
      </c>
      <c r="I907" t="s">
        <v>23</v>
      </c>
      <c r="J907" t="s">
        <v>60</v>
      </c>
      <c r="K907" t="s">
        <v>323</v>
      </c>
      <c r="L907" s="2">
        <v>196835.42</v>
      </c>
      <c r="M907">
        <v>14</v>
      </c>
      <c r="N907" s="3">
        <v>0.15</v>
      </c>
      <c r="O907" s="2">
        <v>137023.04000000001</v>
      </c>
      <c r="P907" s="2">
        <v>59812.38</v>
      </c>
      <c r="Q907" t="s">
        <v>37</v>
      </c>
      <c r="R907" t="s">
        <v>55</v>
      </c>
    </row>
    <row r="908" spans="1:18" x14ac:dyDescent="0.3">
      <c r="A908" t="s">
        <v>1964</v>
      </c>
      <c r="B908" s="1">
        <v>45067</v>
      </c>
      <c r="C908" s="1" t="str">
        <f>TEXT(Table1[[#This Row],[Order Date]],"yyyy")</f>
        <v>2023</v>
      </c>
      <c r="D908" t="s">
        <v>1551</v>
      </c>
      <c r="E908" t="s">
        <v>961</v>
      </c>
      <c r="F908" t="s">
        <v>111</v>
      </c>
      <c r="G908" t="s">
        <v>200</v>
      </c>
      <c r="H908" t="s">
        <v>201</v>
      </c>
      <c r="I908" t="s">
        <v>34</v>
      </c>
      <c r="J908" t="s">
        <v>35</v>
      </c>
      <c r="K908" t="s">
        <v>36</v>
      </c>
      <c r="L908" s="2">
        <v>9605.81</v>
      </c>
      <c r="M908">
        <v>4</v>
      </c>
      <c r="N908" s="3">
        <v>0.15</v>
      </c>
      <c r="O908" s="2">
        <v>6872</v>
      </c>
      <c r="P908" s="2">
        <v>2733.81</v>
      </c>
      <c r="Q908" t="s">
        <v>86</v>
      </c>
      <c r="R908" t="s">
        <v>38</v>
      </c>
    </row>
    <row r="909" spans="1:18" x14ac:dyDescent="0.3">
      <c r="A909" t="s">
        <v>1965</v>
      </c>
      <c r="B909" s="1">
        <v>45575</v>
      </c>
      <c r="C909" s="1" t="str">
        <f>TEXT(Table1[[#This Row],[Order Date]],"yyyy")</f>
        <v>2024</v>
      </c>
      <c r="D909" t="s">
        <v>40</v>
      </c>
      <c r="E909" t="s">
        <v>1094</v>
      </c>
      <c r="F909" t="s">
        <v>111</v>
      </c>
      <c r="G909" t="s">
        <v>200</v>
      </c>
      <c r="H909" t="s">
        <v>363</v>
      </c>
      <c r="I909" t="s">
        <v>34</v>
      </c>
      <c r="J909" t="s">
        <v>53</v>
      </c>
      <c r="K909" t="s">
        <v>911</v>
      </c>
      <c r="L909" s="2">
        <v>420.31</v>
      </c>
      <c r="M909">
        <v>2</v>
      </c>
      <c r="N909" s="3">
        <v>0.15</v>
      </c>
      <c r="O909" s="2">
        <v>343.8</v>
      </c>
      <c r="P909" s="2">
        <v>76.510000000000005</v>
      </c>
      <c r="Q909" t="s">
        <v>103</v>
      </c>
      <c r="R909" t="s">
        <v>55</v>
      </c>
    </row>
    <row r="910" spans="1:18" x14ac:dyDescent="0.3">
      <c r="A910" t="s">
        <v>1966</v>
      </c>
      <c r="B910" s="1">
        <v>45652</v>
      </c>
      <c r="C910" s="1" t="str">
        <f>TEXT(Table1[[#This Row],[Order Date]],"yyyy")</f>
        <v>2024</v>
      </c>
      <c r="D910" t="s">
        <v>141</v>
      </c>
      <c r="E910" t="s">
        <v>732</v>
      </c>
      <c r="F910" t="s">
        <v>42</v>
      </c>
      <c r="G910" t="s">
        <v>71</v>
      </c>
      <c r="H910" t="s">
        <v>428</v>
      </c>
      <c r="I910" t="s">
        <v>83</v>
      </c>
      <c r="J910" t="s">
        <v>202</v>
      </c>
      <c r="K910" t="s">
        <v>624</v>
      </c>
      <c r="L910" s="2">
        <v>286898.23</v>
      </c>
      <c r="M910">
        <v>14</v>
      </c>
      <c r="N910" s="3">
        <v>0.3</v>
      </c>
      <c r="O910" s="2">
        <v>236164.04</v>
      </c>
      <c r="P910" s="2">
        <v>50734.19</v>
      </c>
      <c r="Q910" t="s">
        <v>86</v>
      </c>
      <c r="R910" t="s">
        <v>55</v>
      </c>
    </row>
    <row r="911" spans="1:18" x14ac:dyDescent="0.3">
      <c r="A911" t="s">
        <v>1967</v>
      </c>
      <c r="B911" s="1">
        <v>45389</v>
      </c>
      <c r="C911" s="1" t="str">
        <f>TEXT(Table1[[#This Row],[Order Date]],"yyyy")</f>
        <v>2024</v>
      </c>
      <c r="D911" t="s">
        <v>173</v>
      </c>
      <c r="E911" t="s">
        <v>469</v>
      </c>
      <c r="F911" t="s">
        <v>111</v>
      </c>
      <c r="G911" t="s">
        <v>169</v>
      </c>
      <c r="H911" t="s">
        <v>170</v>
      </c>
      <c r="I911" t="s">
        <v>23</v>
      </c>
      <c r="J911" t="s">
        <v>134</v>
      </c>
      <c r="K911" t="s">
        <v>330</v>
      </c>
      <c r="L911" s="2">
        <v>51286.44</v>
      </c>
      <c r="M911">
        <v>10</v>
      </c>
      <c r="N911" s="3">
        <v>0.3</v>
      </c>
      <c r="O911" s="2">
        <v>42222</v>
      </c>
      <c r="P911" s="2">
        <v>9064.44</v>
      </c>
      <c r="Q911" t="s">
        <v>47</v>
      </c>
      <c r="R911" t="s">
        <v>27</v>
      </c>
    </row>
    <row r="912" spans="1:18" x14ac:dyDescent="0.3">
      <c r="A912" t="s">
        <v>1968</v>
      </c>
      <c r="B912" s="1">
        <v>45286</v>
      </c>
      <c r="C912" s="1" t="str">
        <f>TEXT(Table1[[#This Row],[Order Date]],"yyyy")</f>
        <v>2023</v>
      </c>
      <c r="D912" t="s">
        <v>1969</v>
      </c>
      <c r="E912" t="s">
        <v>631</v>
      </c>
      <c r="F912" t="s">
        <v>20</v>
      </c>
      <c r="G912" t="s">
        <v>21</v>
      </c>
      <c r="H912" t="s">
        <v>22</v>
      </c>
      <c r="I912" t="s">
        <v>34</v>
      </c>
      <c r="J912" t="s">
        <v>45</v>
      </c>
      <c r="K912" t="s">
        <v>303</v>
      </c>
      <c r="L912" s="2">
        <v>1031.68</v>
      </c>
      <c r="M912">
        <v>2</v>
      </c>
      <c r="N912" s="3">
        <v>0.4</v>
      </c>
      <c r="O912" s="2">
        <v>1433.76</v>
      </c>
      <c r="P912" s="2">
        <v>-402.08</v>
      </c>
      <c r="Q912" t="s">
        <v>26</v>
      </c>
      <c r="R912" t="s">
        <v>27</v>
      </c>
    </row>
    <row r="913" spans="1:18" x14ac:dyDescent="0.3">
      <c r="A913" t="s">
        <v>1970</v>
      </c>
      <c r="B913" s="1">
        <v>45571</v>
      </c>
      <c r="C913" s="1" t="str">
        <f>TEXT(Table1[[#This Row],[Order Date]],"yyyy")</f>
        <v>2024</v>
      </c>
      <c r="D913" t="s">
        <v>1221</v>
      </c>
      <c r="E913" t="s">
        <v>688</v>
      </c>
      <c r="F913" t="s">
        <v>42</v>
      </c>
      <c r="G913" t="s">
        <v>90</v>
      </c>
      <c r="H913" t="s">
        <v>91</v>
      </c>
      <c r="I913" t="s">
        <v>83</v>
      </c>
      <c r="J913" t="s">
        <v>119</v>
      </c>
      <c r="K913" t="s">
        <v>977</v>
      </c>
      <c r="L913" s="2">
        <v>53464.15</v>
      </c>
      <c r="M913">
        <v>5</v>
      </c>
      <c r="N913" s="3">
        <v>0</v>
      </c>
      <c r="O913" s="2">
        <v>33722.25</v>
      </c>
      <c r="P913" s="2">
        <v>19741.900000000001</v>
      </c>
      <c r="Q913" t="s">
        <v>121</v>
      </c>
      <c r="R913" t="s">
        <v>55</v>
      </c>
    </row>
    <row r="914" spans="1:18" x14ac:dyDescent="0.3">
      <c r="A914" t="s">
        <v>1971</v>
      </c>
      <c r="B914" s="1">
        <v>45270</v>
      </c>
      <c r="C914" s="1" t="str">
        <f>TEXT(Table1[[#This Row],[Order Date]],"yyyy")</f>
        <v>2023</v>
      </c>
      <c r="D914" t="s">
        <v>1972</v>
      </c>
      <c r="E914" t="s">
        <v>1289</v>
      </c>
      <c r="F914" t="s">
        <v>42</v>
      </c>
      <c r="G914" t="s">
        <v>90</v>
      </c>
      <c r="H914" t="s">
        <v>91</v>
      </c>
      <c r="I914" t="s">
        <v>83</v>
      </c>
      <c r="J914" t="s">
        <v>155</v>
      </c>
      <c r="K914" t="s">
        <v>1005</v>
      </c>
      <c r="L914" s="2">
        <v>299796.69</v>
      </c>
      <c r="M914">
        <v>9</v>
      </c>
      <c r="N914" s="3">
        <v>0.15</v>
      </c>
      <c r="O914" s="2">
        <v>257938.92</v>
      </c>
      <c r="P914" s="2">
        <v>41857.769999999997</v>
      </c>
      <c r="Q914" t="s">
        <v>74</v>
      </c>
      <c r="R914" t="s">
        <v>55</v>
      </c>
    </row>
    <row r="915" spans="1:18" x14ac:dyDescent="0.3">
      <c r="A915" t="s">
        <v>1973</v>
      </c>
      <c r="B915" s="1">
        <v>45641</v>
      </c>
      <c r="C915" s="1" t="str">
        <f>TEXT(Table1[[#This Row],[Order Date]],"yyyy")</f>
        <v>2024</v>
      </c>
      <c r="D915" t="s">
        <v>192</v>
      </c>
      <c r="E915" t="s">
        <v>50</v>
      </c>
      <c r="F915" t="s">
        <v>31</v>
      </c>
      <c r="G915" t="s">
        <v>51</v>
      </c>
      <c r="H915" t="s">
        <v>52</v>
      </c>
      <c r="I915" t="s">
        <v>83</v>
      </c>
      <c r="J915" t="s">
        <v>155</v>
      </c>
      <c r="K915" t="s">
        <v>777</v>
      </c>
      <c r="L915" s="2">
        <v>371851.84</v>
      </c>
      <c r="M915">
        <v>15</v>
      </c>
      <c r="N915" s="3">
        <v>0.5</v>
      </c>
      <c r="O915" s="2">
        <v>662025.30000000005</v>
      </c>
      <c r="P915" s="2">
        <v>-290173.46000000002</v>
      </c>
      <c r="Q915" t="s">
        <v>121</v>
      </c>
      <c r="R915" t="s">
        <v>27</v>
      </c>
    </row>
    <row r="916" spans="1:18" x14ac:dyDescent="0.3">
      <c r="A916" t="s">
        <v>1974</v>
      </c>
      <c r="B916" s="1">
        <v>45282</v>
      </c>
      <c r="C916" s="1" t="str">
        <f>TEXT(Table1[[#This Row],[Order Date]],"yyyy")</f>
        <v>2023</v>
      </c>
      <c r="D916" t="s">
        <v>1975</v>
      </c>
      <c r="E916" t="s">
        <v>1729</v>
      </c>
      <c r="F916" t="s">
        <v>31</v>
      </c>
      <c r="G916" t="s">
        <v>32</v>
      </c>
      <c r="H916" t="s">
        <v>143</v>
      </c>
      <c r="I916" t="s">
        <v>34</v>
      </c>
      <c r="J916" t="s">
        <v>35</v>
      </c>
      <c r="K916" t="s">
        <v>515</v>
      </c>
      <c r="L916" s="2">
        <v>4131.88</v>
      </c>
      <c r="M916">
        <v>6</v>
      </c>
      <c r="N916" s="3">
        <v>0.1</v>
      </c>
      <c r="O916" s="2">
        <v>3000.06</v>
      </c>
      <c r="P916" s="2">
        <v>1131.82</v>
      </c>
      <c r="Q916" t="s">
        <v>86</v>
      </c>
      <c r="R916" t="s">
        <v>27</v>
      </c>
    </row>
    <row r="917" spans="1:18" x14ac:dyDescent="0.3">
      <c r="A917" t="s">
        <v>1976</v>
      </c>
      <c r="B917" s="1">
        <v>45441</v>
      </c>
      <c r="C917" s="1" t="str">
        <f>TEXT(Table1[[#This Row],[Order Date]],"yyyy")</f>
        <v>2024</v>
      </c>
      <c r="D917" t="s">
        <v>325</v>
      </c>
      <c r="E917" t="s">
        <v>1977</v>
      </c>
      <c r="F917" t="s">
        <v>20</v>
      </c>
      <c r="G917" t="s">
        <v>160</v>
      </c>
      <c r="H917" t="s">
        <v>161</v>
      </c>
      <c r="I917" t="s">
        <v>83</v>
      </c>
      <c r="J917" t="s">
        <v>119</v>
      </c>
      <c r="K917" t="s">
        <v>1488</v>
      </c>
      <c r="L917" s="2">
        <v>887863.06</v>
      </c>
      <c r="M917">
        <v>13</v>
      </c>
      <c r="N917" s="3">
        <v>0.1</v>
      </c>
      <c r="O917" s="2">
        <v>576356.94999999995</v>
      </c>
      <c r="P917" s="2">
        <v>311506.11</v>
      </c>
      <c r="Q917" t="s">
        <v>47</v>
      </c>
      <c r="R917" t="s">
        <v>55</v>
      </c>
    </row>
    <row r="918" spans="1:18" x14ac:dyDescent="0.3">
      <c r="A918" t="s">
        <v>1978</v>
      </c>
      <c r="B918" s="1">
        <v>45488</v>
      </c>
      <c r="C918" s="1" t="str">
        <f>TEXT(Table1[[#This Row],[Order Date]],"yyyy")</f>
        <v>2024</v>
      </c>
      <c r="D918" t="s">
        <v>1979</v>
      </c>
      <c r="E918" t="s">
        <v>694</v>
      </c>
      <c r="F918" t="s">
        <v>31</v>
      </c>
      <c r="G918" t="s">
        <v>65</v>
      </c>
      <c r="H918" t="s">
        <v>78</v>
      </c>
      <c r="I918" t="s">
        <v>23</v>
      </c>
      <c r="J918" t="s">
        <v>134</v>
      </c>
      <c r="K918" t="s">
        <v>135</v>
      </c>
      <c r="L918" s="2">
        <v>140575.75</v>
      </c>
      <c r="M918">
        <v>11</v>
      </c>
      <c r="N918" s="3">
        <v>0.4</v>
      </c>
      <c r="O918" s="2">
        <v>196794.95</v>
      </c>
      <c r="P918" s="2">
        <v>-56219.199999999997</v>
      </c>
      <c r="Q918" t="s">
        <v>86</v>
      </c>
      <c r="R918" t="s">
        <v>38</v>
      </c>
    </row>
    <row r="919" spans="1:18" x14ac:dyDescent="0.3">
      <c r="A919" t="s">
        <v>1980</v>
      </c>
      <c r="B919" s="1">
        <v>45314</v>
      </c>
      <c r="C919" s="1" t="str">
        <f>TEXT(Table1[[#This Row],[Order Date]],"yyyy")</f>
        <v>2024</v>
      </c>
      <c r="D919" t="s">
        <v>1634</v>
      </c>
      <c r="E919" t="s">
        <v>285</v>
      </c>
      <c r="F919" t="s">
        <v>111</v>
      </c>
      <c r="G919" t="s">
        <v>169</v>
      </c>
      <c r="H919" t="s">
        <v>170</v>
      </c>
      <c r="I919" t="s">
        <v>83</v>
      </c>
      <c r="J919" t="s">
        <v>84</v>
      </c>
      <c r="K919" t="s">
        <v>939</v>
      </c>
      <c r="L919" s="2">
        <v>79795.289999999994</v>
      </c>
      <c r="M919">
        <v>4</v>
      </c>
      <c r="N919" s="3">
        <v>0.5</v>
      </c>
      <c r="O919" s="2">
        <v>134268.96</v>
      </c>
      <c r="P919" s="2">
        <v>-54473.67</v>
      </c>
      <c r="Q919" t="s">
        <v>97</v>
      </c>
      <c r="R919" t="s">
        <v>27</v>
      </c>
    </row>
    <row r="920" spans="1:18" x14ac:dyDescent="0.3">
      <c r="A920" t="s">
        <v>1981</v>
      </c>
      <c r="B920" s="1">
        <v>45503</v>
      </c>
      <c r="C920" s="1" t="str">
        <f>TEXT(Table1[[#This Row],[Order Date]],"yyyy")</f>
        <v>2024</v>
      </c>
      <c r="D920" t="s">
        <v>1533</v>
      </c>
      <c r="E920" t="s">
        <v>142</v>
      </c>
      <c r="F920" t="s">
        <v>20</v>
      </c>
      <c r="G920" t="s">
        <v>160</v>
      </c>
      <c r="H920" t="s">
        <v>161</v>
      </c>
      <c r="I920" t="s">
        <v>23</v>
      </c>
      <c r="J920" t="s">
        <v>134</v>
      </c>
      <c r="K920" t="s">
        <v>330</v>
      </c>
      <c r="L920" s="2">
        <v>42725.17</v>
      </c>
      <c r="M920">
        <v>6</v>
      </c>
      <c r="N920" s="3">
        <v>0.2</v>
      </c>
      <c r="O920" s="2">
        <v>31725.72</v>
      </c>
      <c r="P920" s="2">
        <v>10999.45</v>
      </c>
      <c r="Q920" t="s">
        <v>47</v>
      </c>
      <c r="R920" t="s">
        <v>27</v>
      </c>
    </row>
    <row r="921" spans="1:18" x14ac:dyDescent="0.3">
      <c r="A921" t="s">
        <v>1982</v>
      </c>
      <c r="B921" s="1">
        <v>45177</v>
      </c>
      <c r="C921" s="1" t="str">
        <f>TEXT(Table1[[#This Row],[Order Date]],"yyyy")</f>
        <v>2023</v>
      </c>
      <c r="D921" t="s">
        <v>1983</v>
      </c>
      <c r="E921" t="s">
        <v>1263</v>
      </c>
      <c r="F921" t="s">
        <v>20</v>
      </c>
      <c r="G921" t="s">
        <v>179</v>
      </c>
      <c r="H921" t="s">
        <v>180</v>
      </c>
      <c r="I921" t="s">
        <v>23</v>
      </c>
      <c r="J921" t="s">
        <v>60</v>
      </c>
      <c r="K921" t="s">
        <v>378</v>
      </c>
      <c r="L921" s="2">
        <v>31787.11</v>
      </c>
      <c r="M921">
        <v>3</v>
      </c>
      <c r="N921" s="3">
        <v>0.05</v>
      </c>
      <c r="O921" s="2">
        <v>20856.09</v>
      </c>
      <c r="P921" s="2">
        <v>10931.02</v>
      </c>
      <c r="Q921" t="s">
        <v>103</v>
      </c>
      <c r="R921" t="s">
        <v>55</v>
      </c>
    </row>
    <row r="922" spans="1:18" x14ac:dyDescent="0.3">
      <c r="A922" t="s">
        <v>1984</v>
      </c>
      <c r="B922" s="1">
        <v>44944</v>
      </c>
      <c r="C922" s="1" t="str">
        <f>TEXT(Table1[[#This Row],[Order Date]],"yyyy")</f>
        <v>2023</v>
      </c>
      <c r="D922" t="s">
        <v>1702</v>
      </c>
      <c r="E922" t="s">
        <v>118</v>
      </c>
      <c r="F922" t="s">
        <v>20</v>
      </c>
      <c r="G922" t="s">
        <v>179</v>
      </c>
      <c r="H922" t="s">
        <v>180</v>
      </c>
      <c r="I922" t="s">
        <v>83</v>
      </c>
      <c r="J922" t="s">
        <v>119</v>
      </c>
      <c r="K922" t="s">
        <v>527</v>
      </c>
      <c r="L922" s="2">
        <v>577197.39</v>
      </c>
      <c r="M922">
        <v>12</v>
      </c>
      <c r="N922" s="3">
        <v>0.15</v>
      </c>
      <c r="O922" s="2">
        <v>405714.48</v>
      </c>
      <c r="P922" s="2">
        <v>171482.91</v>
      </c>
      <c r="Q922" t="s">
        <v>47</v>
      </c>
      <c r="R922" t="s">
        <v>55</v>
      </c>
    </row>
    <row r="923" spans="1:18" x14ac:dyDescent="0.3">
      <c r="A923" t="s">
        <v>1985</v>
      </c>
      <c r="B923" s="1">
        <v>45110</v>
      </c>
      <c r="C923" s="1" t="str">
        <f>TEXT(Table1[[#This Row],[Order Date]],"yyyy")</f>
        <v>2023</v>
      </c>
      <c r="D923" t="s">
        <v>1069</v>
      </c>
      <c r="E923" t="s">
        <v>189</v>
      </c>
      <c r="F923" t="s">
        <v>31</v>
      </c>
      <c r="G923" t="s">
        <v>32</v>
      </c>
      <c r="H923" t="s">
        <v>33</v>
      </c>
      <c r="I923" t="s">
        <v>83</v>
      </c>
      <c r="J923" t="s">
        <v>119</v>
      </c>
      <c r="K923" t="s">
        <v>462</v>
      </c>
      <c r="L923" s="2">
        <v>379374.09</v>
      </c>
      <c r="M923">
        <v>8</v>
      </c>
      <c r="N923" s="3">
        <v>0</v>
      </c>
      <c r="O923" s="2">
        <v>224522.4</v>
      </c>
      <c r="P923" s="2">
        <v>154851.69</v>
      </c>
      <c r="Q923" t="s">
        <v>86</v>
      </c>
      <c r="R923" t="s">
        <v>27</v>
      </c>
    </row>
    <row r="924" spans="1:18" x14ac:dyDescent="0.3">
      <c r="A924" t="s">
        <v>1986</v>
      </c>
      <c r="B924" s="1">
        <v>45155</v>
      </c>
      <c r="C924" s="1" t="str">
        <f>TEXT(Table1[[#This Row],[Order Date]],"yyyy")</f>
        <v>2023</v>
      </c>
      <c r="D924" t="s">
        <v>1987</v>
      </c>
      <c r="E924" t="s">
        <v>1074</v>
      </c>
      <c r="F924" t="s">
        <v>111</v>
      </c>
      <c r="G924" t="s">
        <v>169</v>
      </c>
      <c r="H924" t="s">
        <v>170</v>
      </c>
      <c r="I924" t="s">
        <v>83</v>
      </c>
      <c r="J924" t="s">
        <v>119</v>
      </c>
      <c r="K924" t="s">
        <v>215</v>
      </c>
      <c r="L924" s="2">
        <v>141038.9</v>
      </c>
      <c r="M924">
        <v>5</v>
      </c>
      <c r="N924" s="3">
        <v>0.4</v>
      </c>
      <c r="O924" s="2">
        <v>210283.15</v>
      </c>
      <c r="P924" s="2">
        <v>-69244.25</v>
      </c>
      <c r="Q924" t="s">
        <v>121</v>
      </c>
      <c r="R924" t="s">
        <v>38</v>
      </c>
    </row>
    <row r="925" spans="1:18" x14ac:dyDescent="0.3">
      <c r="A925" t="s">
        <v>1988</v>
      </c>
      <c r="B925" s="1">
        <v>45649</v>
      </c>
      <c r="C925" s="1" t="str">
        <f>TEXT(Table1[[#This Row],[Order Date]],"yyyy")</f>
        <v>2024</v>
      </c>
      <c r="D925" t="s">
        <v>1897</v>
      </c>
      <c r="E925" t="s">
        <v>377</v>
      </c>
      <c r="F925" t="s">
        <v>31</v>
      </c>
      <c r="G925" t="s">
        <v>65</v>
      </c>
      <c r="H925" t="s">
        <v>66</v>
      </c>
      <c r="I925" t="s">
        <v>23</v>
      </c>
      <c r="J925" t="s">
        <v>114</v>
      </c>
      <c r="K925" t="s">
        <v>407</v>
      </c>
      <c r="L925" s="2">
        <v>82657.259999999995</v>
      </c>
      <c r="M925">
        <v>6</v>
      </c>
      <c r="N925" s="3">
        <v>0.1</v>
      </c>
      <c r="O925" s="2">
        <v>54786.9</v>
      </c>
      <c r="P925" s="2">
        <v>27870.36</v>
      </c>
      <c r="Q925" t="s">
        <v>97</v>
      </c>
      <c r="R925" t="s">
        <v>38</v>
      </c>
    </row>
    <row r="926" spans="1:18" x14ac:dyDescent="0.3">
      <c r="A926" t="s">
        <v>1989</v>
      </c>
      <c r="B926" s="1">
        <v>44974</v>
      </c>
      <c r="C926" s="1" t="str">
        <f>TEXT(Table1[[#This Row],[Order Date]],"yyyy")</f>
        <v>2023</v>
      </c>
      <c r="D926" t="s">
        <v>1990</v>
      </c>
      <c r="E926" t="s">
        <v>1678</v>
      </c>
      <c r="F926" t="s">
        <v>42</v>
      </c>
      <c r="G926" t="s">
        <v>43</v>
      </c>
      <c r="H926" t="s">
        <v>59</v>
      </c>
      <c r="I926" t="s">
        <v>34</v>
      </c>
      <c r="J926" t="s">
        <v>35</v>
      </c>
      <c r="K926" t="s">
        <v>720</v>
      </c>
      <c r="L926" s="2">
        <v>2803.43</v>
      </c>
      <c r="M926">
        <v>4</v>
      </c>
      <c r="N926" s="3">
        <v>0.15</v>
      </c>
      <c r="O926" s="2">
        <v>2264.84</v>
      </c>
      <c r="P926" s="2">
        <v>538.59</v>
      </c>
      <c r="Q926" t="s">
        <v>26</v>
      </c>
      <c r="R926" t="s">
        <v>27</v>
      </c>
    </row>
    <row r="927" spans="1:18" x14ac:dyDescent="0.3">
      <c r="A927" t="s">
        <v>1991</v>
      </c>
      <c r="B927" s="1">
        <v>44927</v>
      </c>
      <c r="C927" s="1" t="str">
        <f>TEXT(Table1[[#This Row],[Order Date]],"yyyy")</f>
        <v>2023</v>
      </c>
      <c r="D927" t="s">
        <v>1301</v>
      </c>
      <c r="E927" t="s">
        <v>343</v>
      </c>
      <c r="F927" t="s">
        <v>20</v>
      </c>
      <c r="G927" t="s">
        <v>160</v>
      </c>
      <c r="H927" t="s">
        <v>161</v>
      </c>
      <c r="I927" t="s">
        <v>34</v>
      </c>
      <c r="J927" t="s">
        <v>35</v>
      </c>
      <c r="K927" t="s">
        <v>418</v>
      </c>
      <c r="L927" s="2">
        <v>12801.5</v>
      </c>
      <c r="M927">
        <v>15</v>
      </c>
      <c r="N927" s="3">
        <v>0.1</v>
      </c>
      <c r="O927" s="2">
        <v>8643.9</v>
      </c>
      <c r="P927" s="2">
        <v>4157.6000000000004</v>
      </c>
      <c r="Q927" t="s">
        <v>103</v>
      </c>
      <c r="R927" t="s">
        <v>27</v>
      </c>
    </row>
    <row r="928" spans="1:18" x14ac:dyDescent="0.3">
      <c r="A928" t="s">
        <v>1992</v>
      </c>
      <c r="B928" s="1">
        <v>45261</v>
      </c>
      <c r="C928" s="1" t="str">
        <f>TEXT(Table1[[#This Row],[Order Date]],"yyyy")</f>
        <v>2023</v>
      </c>
      <c r="D928" t="s">
        <v>1304</v>
      </c>
      <c r="E928" t="s">
        <v>593</v>
      </c>
      <c r="F928" t="s">
        <v>20</v>
      </c>
      <c r="G928" t="s">
        <v>160</v>
      </c>
      <c r="H928" t="s">
        <v>161</v>
      </c>
      <c r="I928" t="s">
        <v>23</v>
      </c>
      <c r="J928" t="s">
        <v>134</v>
      </c>
      <c r="K928" t="s">
        <v>771</v>
      </c>
      <c r="L928" s="2">
        <v>103352.67</v>
      </c>
      <c r="M928">
        <v>12</v>
      </c>
      <c r="N928" s="3">
        <v>0.3</v>
      </c>
      <c r="O928" s="2">
        <v>96262.68</v>
      </c>
      <c r="P928" s="2">
        <v>7089.99</v>
      </c>
      <c r="Q928" t="s">
        <v>97</v>
      </c>
      <c r="R928" t="s">
        <v>38</v>
      </c>
    </row>
    <row r="929" spans="1:18" x14ac:dyDescent="0.3">
      <c r="A929" t="s">
        <v>1993</v>
      </c>
      <c r="B929" s="1">
        <v>45102</v>
      </c>
      <c r="C929" s="1" t="str">
        <f>TEXT(Table1[[#This Row],[Order Date]],"yyyy")</f>
        <v>2023</v>
      </c>
      <c r="D929" t="s">
        <v>1180</v>
      </c>
      <c r="E929" t="s">
        <v>795</v>
      </c>
      <c r="F929" t="s">
        <v>111</v>
      </c>
      <c r="G929" t="s">
        <v>200</v>
      </c>
      <c r="H929" t="s">
        <v>201</v>
      </c>
      <c r="I929" t="s">
        <v>34</v>
      </c>
      <c r="J929" t="s">
        <v>53</v>
      </c>
      <c r="K929" t="s">
        <v>54</v>
      </c>
      <c r="L929" s="2">
        <v>9365.89</v>
      </c>
      <c r="M929">
        <v>8</v>
      </c>
      <c r="N929" s="3">
        <v>0.3</v>
      </c>
      <c r="O929" s="2">
        <v>9952.9599999999991</v>
      </c>
      <c r="P929" s="2">
        <v>-587.07000000000005</v>
      </c>
      <c r="Q929" t="s">
        <v>26</v>
      </c>
      <c r="R929" t="s">
        <v>38</v>
      </c>
    </row>
    <row r="930" spans="1:18" x14ac:dyDescent="0.3">
      <c r="A930" t="s">
        <v>1994</v>
      </c>
      <c r="B930" s="1">
        <v>45095</v>
      </c>
      <c r="C930" s="1" t="str">
        <f>TEXT(Table1[[#This Row],[Order Date]],"yyyy")</f>
        <v>2023</v>
      </c>
      <c r="D930" t="s">
        <v>490</v>
      </c>
      <c r="E930" t="s">
        <v>1051</v>
      </c>
      <c r="F930" t="s">
        <v>111</v>
      </c>
      <c r="G930" t="s">
        <v>169</v>
      </c>
      <c r="H930" t="s">
        <v>170</v>
      </c>
      <c r="I930" t="s">
        <v>23</v>
      </c>
      <c r="J930" t="s">
        <v>134</v>
      </c>
      <c r="K930" t="s">
        <v>576</v>
      </c>
      <c r="L930" s="2">
        <v>258468.18</v>
      </c>
      <c r="M930">
        <v>14</v>
      </c>
      <c r="N930" s="3">
        <v>0.2</v>
      </c>
      <c r="O930" s="2">
        <v>199312.12</v>
      </c>
      <c r="P930" s="2">
        <v>59156.06</v>
      </c>
      <c r="Q930" t="s">
        <v>103</v>
      </c>
      <c r="R930" t="s">
        <v>27</v>
      </c>
    </row>
    <row r="931" spans="1:18" x14ac:dyDescent="0.3">
      <c r="A931" t="s">
        <v>1995</v>
      </c>
      <c r="B931" s="1">
        <v>45191</v>
      </c>
      <c r="C931" s="1" t="str">
        <f>TEXT(Table1[[#This Row],[Order Date]],"yyyy")</f>
        <v>2023</v>
      </c>
      <c r="D931" t="s">
        <v>974</v>
      </c>
      <c r="E931" t="s">
        <v>436</v>
      </c>
      <c r="F931" t="s">
        <v>20</v>
      </c>
      <c r="G931" t="s">
        <v>160</v>
      </c>
      <c r="H931" t="s">
        <v>245</v>
      </c>
      <c r="I931" t="s">
        <v>83</v>
      </c>
      <c r="J931" t="s">
        <v>155</v>
      </c>
      <c r="K931" t="s">
        <v>550</v>
      </c>
      <c r="L931" s="2">
        <v>197370.12</v>
      </c>
      <c r="M931">
        <v>14</v>
      </c>
      <c r="N931" s="3">
        <v>0.5</v>
      </c>
      <c r="O931" s="2">
        <v>331171.68</v>
      </c>
      <c r="P931" s="2">
        <v>-133801.56</v>
      </c>
      <c r="Q931" t="s">
        <v>74</v>
      </c>
      <c r="R931" t="s">
        <v>55</v>
      </c>
    </row>
    <row r="932" spans="1:18" x14ac:dyDescent="0.3">
      <c r="A932" t="s">
        <v>1996</v>
      </c>
      <c r="B932" s="1">
        <v>45241</v>
      </c>
      <c r="C932" s="1" t="str">
        <f>TEXT(Table1[[#This Row],[Order Date]],"yyyy")</f>
        <v>2023</v>
      </c>
      <c r="D932" t="s">
        <v>976</v>
      </c>
      <c r="E932" t="s">
        <v>897</v>
      </c>
      <c r="F932" t="s">
        <v>31</v>
      </c>
      <c r="G932" t="s">
        <v>65</v>
      </c>
      <c r="H932" t="s">
        <v>66</v>
      </c>
      <c r="I932" t="s">
        <v>83</v>
      </c>
      <c r="J932" t="s">
        <v>202</v>
      </c>
      <c r="K932" t="s">
        <v>866</v>
      </c>
      <c r="L932" s="2">
        <v>429843.41</v>
      </c>
      <c r="M932">
        <v>12</v>
      </c>
      <c r="N932" s="3">
        <v>0.2</v>
      </c>
      <c r="O932" s="2">
        <v>355488.84</v>
      </c>
      <c r="P932" s="2">
        <v>74354.570000000007</v>
      </c>
      <c r="Q932" t="s">
        <v>37</v>
      </c>
      <c r="R932" t="s">
        <v>55</v>
      </c>
    </row>
    <row r="933" spans="1:18" x14ac:dyDescent="0.3">
      <c r="A933" t="s">
        <v>1997</v>
      </c>
      <c r="B933" s="1">
        <v>45004</v>
      </c>
      <c r="C933" s="1" t="str">
        <f>TEXT(Table1[[#This Row],[Order Date]],"yyyy")</f>
        <v>2023</v>
      </c>
      <c r="D933" t="s">
        <v>1843</v>
      </c>
      <c r="E933" t="s">
        <v>1358</v>
      </c>
      <c r="F933" t="s">
        <v>31</v>
      </c>
      <c r="G933" t="s">
        <v>32</v>
      </c>
      <c r="H933" t="s">
        <v>143</v>
      </c>
      <c r="I933" t="s">
        <v>23</v>
      </c>
      <c r="J933" t="s">
        <v>60</v>
      </c>
      <c r="K933" t="s">
        <v>307</v>
      </c>
      <c r="L933" s="2">
        <v>25844.29</v>
      </c>
      <c r="M933">
        <v>4</v>
      </c>
      <c r="N933" s="3">
        <v>0.4</v>
      </c>
      <c r="O933" s="2">
        <v>37032.720000000001</v>
      </c>
      <c r="P933" s="2">
        <v>-11188.43</v>
      </c>
      <c r="Q933" t="s">
        <v>86</v>
      </c>
      <c r="R933" t="s">
        <v>38</v>
      </c>
    </row>
    <row r="934" spans="1:18" x14ac:dyDescent="0.3">
      <c r="A934" t="s">
        <v>1998</v>
      </c>
      <c r="B934" s="1">
        <v>45525</v>
      </c>
      <c r="C934" s="1" t="str">
        <f>TEXT(Table1[[#This Row],[Order Date]],"yyyy")</f>
        <v>2024</v>
      </c>
      <c r="D934" t="s">
        <v>1694</v>
      </c>
      <c r="E934" t="s">
        <v>1289</v>
      </c>
      <c r="F934" t="s">
        <v>20</v>
      </c>
      <c r="G934" t="s">
        <v>160</v>
      </c>
      <c r="H934" t="s">
        <v>161</v>
      </c>
      <c r="I934" t="s">
        <v>23</v>
      </c>
      <c r="J934" t="s">
        <v>60</v>
      </c>
      <c r="K934" t="s">
        <v>552</v>
      </c>
      <c r="L934" s="2">
        <v>74850.67</v>
      </c>
      <c r="M934">
        <v>11</v>
      </c>
      <c r="N934" s="3">
        <v>0.5</v>
      </c>
      <c r="O934" s="2">
        <v>133218.69</v>
      </c>
      <c r="P934" s="2">
        <v>-58368.02</v>
      </c>
      <c r="Q934" t="s">
        <v>97</v>
      </c>
      <c r="R934" t="s">
        <v>38</v>
      </c>
    </row>
    <row r="935" spans="1:18" x14ac:dyDescent="0.3">
      <c r="A935" t="s">
        <v>1999</v>
      </c>
      <c r="B935" s="1">
        <v>45156</v>
      </c>
      <c r="C935" s="1" t="str">
        <f>TEXT(Table1[[#This Row],[Order Date]],"yyyy")</f>
        <v>2023</v>
      </c>
      <c r="D935" t="s">
        <v>1268</v>
      </c>
      <c r="E935" t="s">
        <v>727</v>
      </c>
      <c r="F935" t="s">
        <v>31</v>
      </c>
      <c r="G935" t="s">
        <v>65</v>
      </c>
      <c r="H935" t="s">
        <v>78</v>
      </c>
      <c r="I935" t="s">
        <v>34</v>
      </c>
      <c r="J935" t="s">
        <v>53</v>
      </c>
      <c r="K935" t="s">
        <v>151</v>
      </c>
      <c r="L935" s="2">
        <v>8232.67</v>
      </c>
      <c r="M935">
        <v>4</v>
      </c>
      <c r="N935" s="3">
        <v>0.15</v>
      </c>
      <c r="O935" s="2">
        <v>6255.4</v>
      </c>
      <c r="P935" s="2">
        <v>1977.27</v>
      </c>
      <c r="Q935" t="s">
        <v>37</v>
      </c>
      <c r="R935" t="s">
        <v>55</v>
      </c>
    </row>
    <row r="936" spans="1:18" x14ac:dyDescent="0.3">
      <c r="A936" t="s">
        <v>2000</v>
      </c>
      <c r="B936" s="1">
        <v>45267</v>
      </c>
      <c r="C936" s="1" t="str">
        <f>TEXT(Table1[[#This Row],[Order Date]],"yyyy")</f>
        <v>2023</v>
      </c>
      <c r="D936" t="s">
        <v>1782</v>
      </c>
      <c r="E936" t="s">
        <v>751</v>
      </c>
      <c r="F936" t="s">
        <v>111</v>
      </c>
      <c r="G936" t="s">
        <v>112</v>
      </c>
      <c r="H936" t="s">
        <v>113</v>
      </c>
      <c r="I936" t="s">
        <v>34</v>
      </c>
      <c r="J936" t="s">
        <v>53</v>
      </c>
      <c r="K936" t="s">
        <v>620</v>
      </c>
      <c r="L936" s="2">
        <v>7416.71</v>
      </c>
      <c r="M936">
        <v>4</v>
      </c>
      <c r="N936" s="3">
        <v>0.1</v>
      </c>
      <c r="O936" s="2">
        <v>5438.64</v>
      </c>
      <c r="P936" s="2">
        <v>1978.07</v>
      </c>
      <c r="Q936" t="s">
        <v>37</v>
      </c>
      <c r="R936" t="s">
        <v>27</v>
      </c>
    </row>
    <row r="937" spans="1:18" x14ac:dyDescent="0.3">
      <c r="A937" t="s">
        <v>2001</v>
      </c>
      <c r="B937" s="1">
        <v>45629</v>
      </c>
      <c r="C937" s="1" t="str">
        <f>TEXT(Table1[[#This Row],[Order Date]],"yyyy")</f>
        <v>2024</v>
      </c>
      <c r="D937" t="s">
        <v>1086</v>
      </c>
      <c r="E937" t="s">
        <v>100</v>
      </c>
      <c r="F937" t="s">
        <v>111</v>
      </c>
      <c r="G937" t="s">
        <v>200</v>
      </c>
      <c r="H937" t="s">
        <v>363</v>
      </c>
      <c r="I937" t="s">
        <v>23</v>
      </c>
      <c r="J937" t="s">
        <v>114</v>
      </c>
      <c r="K937" t="s">
        <v>407</v>
      </c>
      <c r="L937" s="2">
        <v>19106.080000000002</v>
      </c>
      <c r="M937">
        <v>6</v>
      </c>
      <c r="N937" s="3">
        <v>0.5</v>
      </c>
      <c r="O937" s="2">
        <v>34028.400000000001</v>
      </c>
      <c r="P937" s="2">
        <v>-14922.32</v>
      </c>
      <c r="Q937" t="s">
        <v>121</v>
      </c>
      <c r="R937" t="s">
        <v>55</v>
      </c>
    </row>
    <row r="938" spans="1:18" x14ac:dyDescent="0.3">
      <c r="A938" t="s">
        <v>2002</v>
      </c>
      <c r="B938" s="1">
        <v>45135</v>
      </c>
      <c r="C938" s="1" t="str">
        <f>TEXT(Table1[[#This Row],[Order Date]],"yyyy")</f>
        <v>2023</v>
      </c>
      <c r="D938" t="s">
        <v>132</v>
      </c>
      <c r="E938" t="s">
        <v>642</v>
      </c>
      <c r="F938" t="s">
        <v>42</v>
      </c>
      <c r="G938" t="s">
        <v>43</v>
      </c>
      <c r="H938" t="s">
        <v>44</v>
      </c>
      <c r="I938" t="s">
        <v>83</v>
      </c>
      <c r="J938" t="s">
        <v>119</v>
      </c>
      <c r="K938" t="s">
        <v>190</v>
      </c>
      <c r="L938" s="2">
        <v>121024.36</v>
      </c>
      <c r="M938">
        <v>2</v>
      </c>
      <c r="N938" s="3">
        <v>0.1</v>
      </c>
      <c r="O938" s="2">
        <v>92727.96</v>
      </c>
      <c r="P938" s="2">
        <v>28296.400000000001</v>
      </c>
      <c r="Q938" t="s">
        <v>47</v>
      </c>
      <c r="R938" t="s">
        <v>27</v>
      </c>
    </row>
    <row r="939" spans="1:18" x14ac:dyDescent="0.3">
      <c r="A939" t="s">
        <v>2003</v>
      </c>
      <c r="B939" s="1">
        <v>45223</v>
      </c>
      <c r="C939" s="1" t="str">
        <f>TEXT(Table1[[#This Row],[Order Date]],"yyyy")</f>
        <v>2023</v>
      </c>
      <c r="D939" t="s">
        <v>2004</v>
      </c>
      <c r="E939" t="s">
        <v>881</v>
      </c>
      <c r="F939" t="s">
        <v>20</v>
      </c>
      <c r="G939" t="s">
        <v>21</v>
      </c>
      <c r="H939" t="s">
        <v>22</v>
      </c>
      <c r="I939" t="s">
        <v>23</v>
      </c>
      <c r="J939" t="s">
        <v>134</v>
      </c>
      <c r="K939" t="s">
        <v>576</v>
      </c>
      <c r="L939" s="2">
        <v>203578.57</v>
      </c>
      <c r="M939">
        <v>9</v>
      </c>
      <c r="N939" s="3">
        <v>0.05</v>
      </c>
      <c r="O939" s="2">
        <v>125774.64</v>
      </c>
      <c r="P939" s="2">
        <v>77803.929999999993</v>
      </c>
      <c r="Q939" t="s">
        <v>86</v>
      </c>
      <c r="R939" t="s">
        <v>27</v>
      </c>
    </row>
    <row r="940" spans="1:18" x14ac:dyDescent="0.3">
      <c r="A940" t="s">
        <v>2005</v>
      </c>
      <c r="B940" s="1">
        <v>45637</v>
      </c>
      <c r="C940" s="1" t="str">
        <f>TEXT(Table1[[#This Row],[Order Date]],"yyyy")</f>
        <v>2024</v>
      </c>
      <c r="D940" t="s">
        <v>938</v>
      </c>
      <c r="E940" t="s">
        <v>189</v>
      </c>
      <c r="F940" t="s">
        <v>111</v>
      </c>
      <c r="G940" t="s">
        <v>169</v>
      </c>
      <c r="H940" t="s">
        <v>170</v>
      </c>
      <c r="I940" t="s">
        <v>34</v>
      </c>
      <c r="J940" t="s">
        <v>35</v>
      </c>
      <c r="K940" t="s">
        <v>515</v>
      </c>
      <c r="L940" s="2">
        <v>13054.36</v>
      </c>
      <c r="M940">
        <v>9</v>
      </c>
      <c r="N940" s="3">
        <v>0.1</v>
      </c>
      <c r="O940" s="2">
        <v>10217.07</v>
      </c>
      <c r="P940" s="2">
        <v>2837.29</v>
      </c>
      <c r="Q940" t="s">
        <v>86</v>
      </c>
      <c r="R940" t="s">
        <v>27</v>
      </c>
    </row>
    <row r="941" spans="1:18" x14ac:dyDescent="0.3">
      <c r="A941" t="s">
        <v>2006</v>
      </c>
      <c r="B941" s="1">
        <v>45569</v>
      </c>
      <c r="C941" s="1" t="str">
        <f>TEXT(Table1[[#This Row],[Order Date]],"yyyy")</f>
        <v>2024</v>
      </c>
      <c r="D941" t="s">
        <v>1053</v>
      </c>
      <c r="E941" t="s">
        <v>70</v>
      </c>
      <c r="F941" t="s">
        <v>111</v>
      </c>
      <c r="G941" t="s">
        <v>169</v>
      </c>
      <c r="H941" t="s">
        <v>214</v>
      </c>
      <c r="I941" t="s">
        <v>83</v>
      </c>
      <c r="J941" t="s">
        <v>202</v>
      </c>
      <c r="K941" t="s">
        <v>498</v>
      </c>
      <c r="L941" s="2">
        <v>119225.38</v>
      </c>
      <c r="M941">
        <v>8</v>
      </c>
      <c r="N941" s="3">
        <v>0.15</v>
      </c>
      <c r="O941" s="2">
        <v>100103.03999999999</v>
      </c>
      <c r="P941" s="2">
        <v>19122.34</v>
      </c>
      <c r="Q941" t="s">
        <v>37</v>
      </c>
      <c r="R941" t="s">
        <v>27</v>
      </c>
    </row>
    <row r="942" spans="1:18" x14ac:dyDescent="0.3">
      <c r="A942" t="s">
        <v>2007</v>
      </c>
      <c r="B942" s="1">
        <v>45503</v>
      </c>
      <c r="C942" s="1" t="str">
        <f>TEXT(Table1[[#This Row],[Order Date]],"yyyy")</f>
        <v>2024</v>
      </c>
      <c r="D942" t="s">
        <v>1904</v>
      </c>
      <c r="E942" t="s">
        <v>118</v>
      </c>
      <c r="F942" t="s">
        <v>31</v>
      </c>
      <c r="G942" t="s">
        <v>65</v>
      </c>
      <c r="H942" t="s">
        <v>78</v>
      </c>
      <c r="I942" t="s">
        <v>23</v>
      </c>
      <c r="J942" t="s">
        <v>134</v>
      </c>
      <c r="K942" t="s">
        <v>440</v>
      </c>
      <c r="L942" s="2">
        <v>178380.76</v>
      </c>
      <c r="M942">
        <v>10</v>
      </c>
      <c r="N942" s="3">
        <v>0.3</v>
      </c>
      <c r="O942" s="2">
        <v>169675.6</v>
      </c>
      <c r="P942" s="2">
        <v>8705.16</v>
      </c>
      <c r="Q942" t="s">
        <v>103</v>
      </c>
      <c r="R942" t="s">
        <v>55</v>
      </c>
    </row>
    <row r="943" spans="1:18" x14ac:dyDescent="0.3">
      <c r="A943" t="s">
        <v>2008</v>
      </c>
      <c r="B943" s="1">
        <v>44961</v>
      </c>
      <c r="C943" s="1" t="str">
        <f>TEXT(Table1[[#This Row],[Order Date]],"yyyy")</f>
        <v>2023</v>
      </c>
      <c r="D943" t="s">
        <v>468</v>
      </c>
      <c r="E943" t="s">
        <v>539</v>
      </c>
      <c r="F943" t="s">
        <v>20</v>
      </c>
      <c r="G943" t="s">
        <v>21</v>
      </c>
      <c r="H943" t="s">
        <v>129</v>
      </c>
      <c r="I943" t="s">
        <v>83</v>
      </c>
      <c r="J943" t="s">
        <v>84</v>
      </c>
      <c r="K943" t="s">
        <v>509</v>
      </c>
      <c r="L943" s="2">
        <v>417267.87</v>
      </c>
      <c r="M943">
        <v>12</v>
      </c>
      <c r="N943" s="3">
        <v>0.3</v>
      </c>
      <c r="O943" s="2">
        <v>393202.8</v>
      </c>
      <c r="P943" s="2">
        <v>24065.07</v>
      </c>
      <c r="Q943" t="s">
        <v>97</v>
      </c>
      <c r="R943" t="s">
        <v>38</v>
      </c>
    </row>
    <row r="944" spans="1:18" x14ac:dyDescent="0.3">
      <c r="A944" t="s">
        <v>2009</v>
      </c>
      <c r="B944" s="1">
        <v>45247</v>
      </c>
      <c r="C944" s="1" t="str">
        <f>TEXT(Table1[[#This Row],[Order Date]],"yyyy")</f>
        <v>2023</v>
      </c>
      <c r="D944" t="s">
        <v>1044</v>
      </c>
      <c r="E944" t="s">
        <v>774</v>
      </c>
      <c r="F944" t="s">
        <v>42</v>
      </c>
      <c r="G944" t="s">
        <v>43</v>
      </c>
      <c r="H944" t="s">
        <v>59</v>
      </c>
      <c r="I944" t="s">
        <v>23</v>
      </c>
      <c r="J944" t="s">
        <v>134</v>
      </c>
      <c r="K944" t="s">
        <v>246</v>
      </c>
      <c r="L944" s="2">
        <v>158095.47</v>
      </c>
      <c r="M944">
        <v>7</v>
      </c>
      <c r="N944" s="3">
        <v>0.1</v>
      </c>
      <c r="O944" s="2">
        <v>113607.76</v>
      </c>
      <c r="P944" s="2">
        <v>44487.71</v>
      </c>
      <c r="Q944" t="s">
        <v>37</v>
      </c>
      <c r="R944" t="s">
        <v>38</v>
      </c>
    </row>
    <row r="945" spans="1:18" x14ac:dyDescent="0.3">
      <c r="A945" t="s">
        <v>2010</v>
      </c>
      <c r="B945" s="1">
        <v>45474</v>
      </c>
      <c r="C945" s="1" t="str">
        <f>TEXT(Table1[[#This Row],[Order Date]],"yyyy")</f>
        <v>2024</v>
      </c>
      <c r="D945" t="s">
        <v>198</v>
      </c>
      <c r="E945" t="s">
        <v>1034</v>
      </c>
      <c r="F945" t="s">
        <v>111</v>
      </c>
      <c r="G945" t="s">
        <v>112</v>
      </c>
      <c r="H945" t="s">
        <v>113</v>
      </c>
      <c r="I945" t="s">
        <v>83</v>
      </c>
      <c r="J945" t="s">
        <v>155</v>
      </c>
      <c r="K945" t="s">
        <v>156</v>
      </c>
      <c r="L945" s="2">
        <v>22965.84</v>
      </c>
      <c r="M945">
        <v>3</v>
      </c>
      <c r="N945" s="3">
        <v>0.5</v>
      </c>
      <c r="O945" s="2">
        <v>39092.28</v>
      </c>
      <c r="P945" s="2">
        <v>-16126.44</v>
      </c>
      <c r="Q945" t="s">
        <v>86</v>
      </c>
      <c r="R945" t="s">
        <v>38</v>
      </c>
    </row>
    <row r="946" spans="1:18" x14ac:dyDescent="0.3">
      <c r="A946" t="s">
        <v>2011</v>
      </c>
      <c r="B946" s="1">
        <v>44992</v>
      </c>
      <c r="C946" s="1" t="str">
        <f>TEXT(Table1[[#This Row],[Order Date]],"yyyy")</f>
        <v>2023</v>
      </c>
      <c r="D946" t="s">
        <v>1316</v>
      </c>
      <c r="E946" t="s">
        <v>427</v>
      </c>
      <c r="F946" t="s">
        <v>111</v>
      </c>
      <c r="G946" t="s">
        <v>169</v>
      </c>
      <c r="H946" t="s">
        <v>214</v>
      </c>
      <c r="I946" t="s">
        <v>23</v>
      </c>
      <c r="J946" t="s">
        <v>60</v>
      </c>
      <c r="K946" t="s">
        <v>404</v>
      </c>
      <c r="L946" s="2">
        <v>9623.89</v>
      </c>
      <c r="M946">
        <v>2</v>
      </c>
      <c r="N946" s="3">
        <v>0.4</v>
      </c>
      <c r="O946" s="2">
        <v>14337.46</v>
      </c>
      <c r="P946" s="2">
        <v>-4713.57</v>
      </c>
      <c r="Q946" t="s">
        <v>97</v>
      </c>
      <c r="R946" t="s">
        <v>38</v>
      </c>
    </row>
    <row r="947" spans="1:18" x14ac:dyDescent="0.3">
      <c r="A947" t="s">
        <v>2012</v>
      </c>
      <c r="B947" s="1">
        <v>45315</v>
      </c>
      <c r="C947" s="1" t="str">
        <f>TEXT(Table1[[#This Row],[Order Date]],"yyyy")</f>
        <v>2024</v>
      </c>
      <c r="D947" t="s">
        <v>2013</v>
      </c>
      <c r="E947" t="s">
        <v>1651</v>
      </c>
      <c r="F947" t="s">
        <v>31</v>
      </c>
      <c r="G947" t="s">
        <v>65</v>
      </c>
      <c r="H947" t="s">
        <v>66</v>
      </c>
      <c r="I947" t="s">
        <v>83</v>
      </c>
      <c r="J947" t="s">
        <v>84</v>
      </c>
      <c r="K947" t="s">
        <v>457</v>
      </c>
      <c r="L947" s="2">
        <v>173641.57</v>
      </c>
      <c r="M947">
        <v>3</v>
      </c>
      <c r="N947" s="3">
        <v>0.3</v>
      </c>
      <c r="O947" s="2">
        <v>143227.20000000001</v>
      </c>
      <c r="P947" s="2">
        <v>30414.37</v>
      </c>
      <c r="Q947" t="s">
        <v>103</v>
      </c>
      <c r="R947" t="s">
        <v>27</v>
      </c>
    </row>
    <row r="948" spans="1:18" x14ac:dyDescent="0.3">
      <c r="A948" t="s">
        <v>2014</v>
      </c>
      <c r="B948" s="1">
        <v>45213</v>
      </c>
      <c r="C948" s="1" t="str">
        <f>TEXT(Table1[[#This Row],[Order Date]],"yyyy")</f>
        <v>2023</v>
      </c>
      <c r="D948" t="s">
        <v>1071</v>
      </c>
      <c r="E948" t="s">
        <v>665</v>
      </c>
      <c r="F948" t="s">
        <v>20</v>
      </c>
      <c r="G948" t="s">
        <v>160</v>
      </c>
      <c r="H948" t="s">
        <v>245</v>
      </c>
      <c r="I948" t="s">
        <v>23</v>
      </c>
      <c r="J948" t="s">
        <v>24</v>
      </c>
      <c r="K948" t="s">
        <v>714</v>
      </c>
      <c r="L948" s="2">
        <v>216221.9</v>
      </c>
      <c r="M948">
        <v>11</v>
      </c>
      <c r="N948" s="3">
        <v>0.15</v>
      </c>
      <c r="O948" s="2">
        <v>170145.36</v>
      </c>
      <c r="P948" s="2">
        <v>46076.54</v>
      </c>
      <c r="Q948" t="s">
        <v>74</v>
      </c>
      <c r="R948" t="s">
        <v>27</v>
      </c>
    </row>
    <row r="949" spans="1:18" x14ac:dyDescent="0.3">
      <c r="A949" t="s">
        <v>2015</v>
      </c>
      <c r="B949" s="1">
        <v>45545</v>
      </c>
      <c r="C949" s="1" t="str">
        <f>TEXT(Table1[[#This Row],[Order Date]],"yyyy")</f>
        <v>2024</v>
      </c>
      <c r="D949" t="s">
        <v>605</v>
      </c>
      <c r="E949" t="s">
        <v>310</v>
      </c>
      <c r="F949" t="s">
        <v>31</v>
      </c>
      <c r="G949" t="s">
        <v>32</v>
      </c>
      <c r="H949" t="s">
        <v>143</v>
      </c>
      <c r="I949" t="s">
        <v>83</v>
      </c>
      <c r="J949" t="s">
        <v>202</v>
      </c>
      <c r="K949" t="s">
        <v>231</v>
      </c>
      <c r="L949" s="2">
        <v>563369.72</v>
      </c>
      <c r="M949">
        <v>14</v>
      </c>
      <c r="N949" s="3">
        <v>0.15</v>
      </c>
      <c r="O949" s="2">
        <v>415530.08</v>
      </c>
      <c r="P949" s="2">
        <v>147839.64000000001</v>
      </c>
      <c r="Q949" t="s">
        <v>121</v>
      </c>
      <c r="R949" t="s">
        <v>55</v>
      </c>
    </row>
    <row r="950" spans="1:18" x14ac:dyDescent="0.3">
      <c r="A950" t="s">
        <v>2016</v>
      </c>
      <c r="B950" s="1">
        <v>45574</v>
      </c>
      <c r="C950" s="1" t="str">
        <f>TEXT(Table1[[#This Row],[Order Date]],"yyyy")</f>
        <v>2024</v>
      </c>
      <c r="D950" t="s">
        <v>851</v>
      </c>
      <c r="E950" t="s">
        <v>264</v>
      </c>
      <c r="F950" t="s">
        <v>20</v>
      </c>
      <c r="G950" t="s">
        <v>179</v>
      </c>
      <c r="H950" t="s">
        <v>180</v>
      </c>
      <c r="I950" t="s">
        <v>23</v>
      </c>
      <c r="J950" t="s">
        <v>60</v>
      </c>
      <c r="K950" t="s">
        <v>378</v>
      </c>
      <c r="L950" s="2">
        <v>38911.9</v>
      </c>
      <c r="M950">
        <v>4</v>
      </c>
      <c r="N950" s="3">
        <v>0.4</v>
      </c>
      <c r="O950" s="2">
        <v>54351.64</v>
      </c>
      <c r="P950" s="2">
        <v>-15439.74</v>
      </c>
      <c r="Q950" t="s">
        <v>47</v>
      </c>
      <c r="R950" t="s">
        <v>38</v>
      </c>
    </row>
    <row r="951" spans="1:18" x14ac:dyDescent="0.3">
      <c r="A951" t="s">
        <v>2017</v>
      </c>
      <c r="B951" s="1">
        <v>44990</v>
      </c>
      <c r="C951" s="1" t="str">
        <f>TEXT(Table1[[#This Row],[Order Date]],"yyyy")</f>
        <v>2023</v>
      </c>
      <c r="D951" t="s">
        <v>1142</v>
      </c>
      <c r="E951" t="s">
        <v>746</v>
      </c>
      <c r="F951" t="s">
        <v>42</v>
      </c>
      <c r="G951" t="s">
        <v>71</v>
      </c>
      <c r="H951" t="s">
        <v>428</v>
      </c>
      <c r="I951" t="s">
        <v>34</v>
      </c>
      <c r="J951" t="s">
        <v>101</v>
      </c>
      <c r="K951" t="s">
        <v>429</v>
      </c>
      <c r="L951" s="2">
        <v>12555.54</v>
      </c>
      <c r="M951">
        <v>7</v>
      </c>
      <c r="N951" s="3">
        <v>0.3</v>
      </c>
      <c r="O951" s="2">
        <v>11378.29</v>
      </c>
      <c r="P951" s="2">
        <v>1177.25</v>
      </c>
      <c r="Q951" t="s">
        <v>97</v>
      </c>
      <c r="R951" t="s">
        <v>27</v>
      </c>
    </row>
    <row r="952" spans="1:18" x14ac:dyDescent="0.3">
      <c r="A952" t="s">
        <v>2018</v>
      </c>
      <c r="B952" s="1">
        <v>45276</v>
      </c>
      <c r="C952" s="1" t="str">
        <f>TEXT(Table1[[#This Row],[Order Date]],"yyyy")</f>
        <v>2023</v>
      </c>
      <c r="D952" t="s">
        <v>2019</v>
      </c>
      <c r="E952" t="s">
        <v>222</v>
      </c>
      <c r="F952" t="s">
        <v>111</v>
      </c>
      <c r="G952" t="s">
        <v>112</v>
      </c>
      <c r="H952" t="s">
        <v>113</v>
      </c>
      <c r="I952" t="s">
        <v>23</v>
      </c>
      <c r="J952" t="s">
        <v>134</v>
      </c>
      <c r="K952" t="s">
        <v>466</v>
      </c>
      <c r="L952" s="2">
        <v>87459.91</v>
      </c>
      <c r="M952">
        <v>7</v>
      </c>
      <c r="N952" s="3">
        <v>0.4</v>
      </c>
      <c r="O952" s="2">
        <v>129833.76</v>
      </c>
      <c r="P952" s="2">
        <v>-42373.85</v>
      </c>
      <c r="Q952" t="s">
        <v>97</v>
      </c>
      <c r="R952" t="s">
        <v>38</v>
      </c>
    </row>
    <row r="953" spans="1:18" x14ac:dyDescent="0.3">
      <c r="A953" t="s">
        <v>2020</v>
      </c>
      <c r="B953" s="1">
        <v>45391</v>
      </c>
      <c r="C953" s="1" t="str">
        <f>TEXT(Table1[[#This Row],[Order Date]],"yyyy")</f>
        <v>2024</v>
      </c>
      <c r="D953" t="s">
        <v>2021</v>
      </c>
      <c r="E953" t="s">
        <v>154</v>
      </c>
      <c r="F953" t="s">
        <v>42</v>
      </c>
      <c r="G953" t="s">
        <v>43</v>
      </c>
      <c r="H953" t="s">
        <v>44</v>
      </c>
      <c r="I953" t="s">
        <v>34</v>
      </c>
      <c r="J953" t="s">
        <v>101</v>
      </c>
      <c r="K953" t="s">
        <v>594</v>
      </c>
      <c r="L953" s="2">
        <v>3186.71</v>
      </c>
      <c r="M953">
        <v>5</v>
      </c>
      <c r="N953" s="3">
        <v>0.1</v>
      </c>
      <c r="O953" s="2">
        <v>2085.35</v>
      </c>
      <c r="P953" s="2">
        <v>1101.3599999999999</v>
      </c>
      <c r="Q953" t="s">
        <v>37</v>
      </c>
      <c r="R953" t="s">
        <v>55</v>
      </c>
    </row>
    <row r="954" spans="1:18" x14ac:dyDescent="0.3">
      <c r="A954" t="s">
        <v>2022</v>
      </c>
      <c r="B954" s="1">
        <v>45270</v>
      </c>
      <c r="C954" s="1" t="str">
        <f>TEXT(Table1[[#This Row],[Order Date]],"yyyy")</f>
        <v>2023</v>
      </c>
      <c r="D954" t="s">
        <v>1500</v>
      </c>
      <c r="E954" t="s">
        <v>1110</v>
      </c>
      <c r="F954" t="s">
        <v>31</v>
      </c>
      <c r="G954" t="s">
        <v>32</v>
      </c>
      <c r="H954" t="s">
        <v>143</v>
      </c>
      <c r="I954" t="s">
        <v>34</v>
      </c>
      <c r="J954" t="s">
        <v>101</v>
      </c>
      <c r="K954" t="s">
        <v>254</v>
      </c>
      <c r="L954" s="2">
        <v>721</v>
      </c>
      <c r="M954">
        <v>2</v>
      </c>
      <c r="N954" s="3">
        <v>0.2</v>
      </c>
      <c r="O954" s="2">
        <v>661.74</v>
      </c>
      <c r="P954" s="2">
        <v>59.26</v>
      </c>
      <c r="Q954" t="s">
        <v>47</v>
      </c>
      <c r="R954" t="s">
        <v>55</v>
      </c>
    </row>
    <row r="955" spans="1:18" x14ac:dyDescent="0.3">
      <c r="A955" t="s">
        <v>2023</v>
      </c>
      <c r="B955" s="1">
        <v>45129</v>
      </c>
      <c r="C955" s="1" t="str">
        <f>TEXT(Table1[[#This Row],[Order Date]],"yyyy")</f>
        <v>2023</v>
      </c>
      <c r="D955" t="s">
        <v>1777</v>
      </c>
      <c r="E955" t="s">
        <v>1224</v>
      </c>
      <c r="F955" t="s">
        <v>20</v>
      </c>
      <c r="G955" t="s">
        <v>160</v>
      </c>
      <c r="H955" t="s">
        <v>161</v>
      </c>
      <c r="I955" t="s">
        <v>23</v>
      </c>
      <c r="J955" t="s">
        <v>114</v>
      </c>
      <c r="K955" t="s">
        <v>171</v>
      </c>
      <c r="L955" s="2">
        <v>22534.86</v>
      </c>
      <c r="M955">
        <v>2</v>
      </c>
      <c r="N955" s="3">
        <v>0.5</v>
      </c>
      <c r="O955" s="2">
        <v>39392.400000000001</v>
      </c>
      <c r="P955" s="2">
        <v>-16857.54</v>
      </c>
      <c r="Q955" t="s">
        <v>47</v>
      </c>
      <c r="R955" t="s">
        <v>38</v>
      </c>
    </row>
    <row r="956" spans="1:18" x14ac:dyDescent="0.3">
      <c r="A956" t="s">
        <v>2024</v>
      </c>
      <c r="B956" s="1">
        <v>44980</v>
      </c>
      <c r="C956" s="1" t="str">
        <f>TEXT(Table1[[#This Row],[Order Date]],"yyyy")</f>
        <v>2023</v>
      </c>
      <c r="D956" t="s">
        <v>438</v>
      </c>
      <c r="E956" t="s">
        <v>249</v>
      </c>
      <c r="F956" t="s">
        <v>42</v>
      </c>
      <c r="G956" t="s">
        <v>90</v>
      </c>
      <c r="H956" t="s">
        <v>91</v>
      </c>
      <c r="I956" t="s">
        <v>83</v>
      </c>
      <c r="J956" t="s">
        <v>84</v>
      </c>
      <c r="K956" t="s">
        <v>366</v>
      </c>
      <c r="L956" s="2">
        <v>73039.899999999994</v>
      </c>
      <c r="M956">
        <v>5</v>
      </c>
      <c r="N956" s="3">
        <v>0.15</v>
      </c>
      <c r="O956" s="2">
        <v>56859.1</v>
      </c>
      <c r="P956" s="2">
        <v>16180.8</v>
      </c>
      <c r="Q956" t="s">
        <v>103</v>
      </c>
      <c r="R956" t="s">
        <v>27</v>
      </c>
    </row>
    <row r="957" spans="1:18" x14ac:dyDescent="0.3">
      <c r="A957" t="s">
        <v>2025</v>
      </c>
      <c r="B957" s="1">
        <v>45576</v>
      </c>
      <c r="C957" s="1" t="str">
        <f>TEXT(Table1[[#This Row],[Order Date]],"yyyy")</f>
        <v>2024</v>
      </c>
      <c r="D957" t="s">
        <v>1456</v>
      </c>
      <c r="E957" t="s">
        <v>1734</v>
      </c>
      <c r="F957" t="s">
        <v>20</v>
      </c>
      <c r="G957" t="s">
        <v>21</v>
      </c>
      <c r="H957" t="s">
        <v>22</v>
      </c>
      <c r="I957" t="s">
        <v>23</v>
      </c>
      <c r="J957" t="s">
        <v>24</v>
      </c>
      <c r="K957" t="s">
        <v>162</v>
      </c>
      <c r="L957" s="2">
        <v>108476.4</v>
      </c>
      <c r="M957">
        <v>12</v>
      </c>
      <c r="N957" s="3">
        <v>0.3</v>
      </c>
      <c r="O957" s="2">
        <v>98181.96</v>
      </c>
      <c r="P957" s="2">
        <v>10294.44</v>
      </c>
      <c r="Q957" t="s">
        <v>74</v>
      </c>
      <c r="R957" t="s">
        <v>27</v>
      </c>
    </row>
    <row r="958" spans="1:18" x14ac:dyDescent="0.3">
      <c r="A958" t="s">
        <v>2026</v>
      </c>
      <c r="B958" s="1">
        <v>45280</v>
      </c>
      <c r="C958" s="1" t="str">
        <f>TEXT(Table1[[#This Row],[Order Date]],"yyyy")</f>
        <v>2023</v>
      </c>
      <c r="D958" t="s">
        <v>945</v>
      </c>
      <c r="E958" t="s">
        <v>1755</v>
      </c>
      <c r="F958" t="s">
        <v>31</v>
      </c>
      <c r="G958" t="s">
        <v>51</v>
      </c>
      <c r="H958" t="s">
        <v>52</v>
      </c>
      <c r="I958" t="s">
        <v>23</v>
      </c>
      <c r="J958" t="s">
        <v>24</v>
      </c>
      <c r="K958" t="s">
        <v>294</v>
      </c>
      <c r="L958" s="2">
        <v>28850.13</v>
      </c>
      <c r="M958">
        <v>2</v>
      </c>
      <c r="N958" s="3">
        <v>0.05</v>
      </c>
      <c r="O958" s="2">
        <v>20334.759999999998</v>
      </c>
      <c r="P958" s="2">
        <v>8515.3700000000008</v>
      </c>
      <c r="Q958" t="s">
        <v>121</v>
      </c>
      <c r="R958" t="s">
        <v>38</v>
      </c>
    </row>
    <row r="959" spans="1:18" x14ac:dyDescent="0.3">
      <c r="A959" t="s">
        <v>2027</v>
      </c>
      <c r="B959" s="1">
        <v>45122</v>
      </c>
      <c r="C959" s="1" t="str">
        <f>TEXT(Table1[[#This Row],[Order Date]],"yyyy")</f>
        <v>2023</v>
      </c>
      <c r="D959" t="s">
        <v>1940</v>
      </c>
      <c r="E959" t="s">
        <v>436</v>
      </c>
      <c r="F959" t="s">
        <v>20</v>
      </c>
      <c r="G959" t="s">
        <v>160</v>
      </c>
      <c r="H959" t="s">
        <v>161</v>
      </c>
      <c r="I959" t="s">
        <v>34</v>
      </c>
      <c r="J959" t="s">
        <v>35</v>
      </c>
      <c r="K959" t="s">
        <v>418</v>
      </c>
      <c r="L959" s="2">
        <v>1412.38</v>
      </c>
      <c r="M959">
        <v>6</v>
      </c>
      <c r="N959" s="3">
        <v>0.1</v>
      </c>
      <c r="O959" s="2">
        <v>1030.6199999999999</v>
      </c>
      <c r="P959" s="2">
        <v>381.76</v>
      </c>
      <c r="Q959" t="s">
        <v>86</v>
      </c>
      <c r="R959" t="s">
        <v>38</v>
      </c>
    </row>
    <row r="960" spans="1:18" x14ac:dyDescent="0.3">
      <c r="A960" t="s">
        <v>2028</v>
      </c>
      <c r="B960" s="1">
        <v>45618</v>
      </c>
      <c r="C960" s="1" t="str">
        <f>TEXT(Table1[[#This Row],[Order Date]],"yyyy")</f>
        <v>2024</v>
      </c>
      <c r="D960" t="s">
        <v>718</v>
      </c>
      <c r="E960" t="s">
        <v>196</v>
      </c>
      <c r="F960" t="s">
        <v>31</v>
      </c>
      <c r="G960" t="s">
        <v>65</v>
      </c>
      <c r="H960" t="s">
        <v>78</v>
      </c>
      <c r="I960" t="s">
        <v>23</v>
      </c>
      <c r="J960" t="s">
        <v>24</v>
      </c>
      <c r="K960" t="s">
        <v>581</v>
      </c>
      <c r="L960" s="2">
        <v>140882.32999999999</v>
      </c>
      <c r="M960">
        <v>8</v>
      </c>
      <c r="N960" s="3">
        <v>0.15</v>
      </c>
      <c r="O960" s="2">
        <v>119772.56</v>
      </c>
      <c r="P960" s="2">
        <v>21109.77</v>
      </c>
      <c r="Q960" t="s">
        <v>86</v>
      </c>
      <c r="R960" t="s">
        <v>27</v>
      </c>
    </row>
    <row r="961" spans="1:18" x14ac:dyDescent="0.3">
      <c r="A961" t="s">
        <v>2029</v>
      </c>
      <c r="B961" s="1">
        <v>45613</v>
      </c>
      <c r="C961" s="1" t="str">
        <f>TEXT(Table1[[#This Row],[Order Date]],"yyyy")</f>
        <v>2024</v>
      </c>
      <c r="D961" t="s">
        <v>2030</v>
      </c>
      <c r="E961" t="s">
        <v>508</v>
      </c>
      <c r="F961" t="s">
        <v>42</v>
      </c>
      <c r="G961" t="s">
        <v>43</v>
      </c>
      <c r="H961" t="s">
        <v>59</v>
      </c>
      <c r="I961" t="s">
        <v>83</v>
      </c>
      <c r="J961" t="s">
        <v>202</v>
      </c>
      <c r="K961" t="s">
        <v>219</v>
      </c>
      <c r="L961" s="2">
        <v>211479.76</v>
      </c>
      <c r="M961">
        <v>13</v>
      </c>
      <c r="N961" s="3">
        <v>0.3</v>
      </c>
      <c r="O961" s="2">
        <v>172352.83</v>
      </c>
      <c r="P961" s="2">
        <v>39126.93</v>
      </c>
      <c r="Q961" t="s">
        <v>37</v>
      </c>
      <c r="R961" t="s">
        <v>38</v>
      </c>
    </row>
    <row r="962" spans="1:18" x14ac:dyDescent="0.3">
      <c r="A962" t="s">
        <v>2031</v>
      </c>
      <c r="B962" s="1">
        <v>45624</v>
      </c>
      <c r="C962" s="1" t="str">
        <f>TEXT(Table1[[#This Row],[Order Date]],"yyyy")</f>
        <v>2024</v>
      </c>
      <c r="D962" t="s">
        <v>49</v>
      </c>
      <c r="E962" t="s">
        <v>150</v>
      </c>
      <c r="F962" t="s">
        <v>42</v>
      </c>
      <c r="G962" t="s">
        <v>43</v>
      </c>
      <c r="H962" t="s">
        <v>44</v>
      </c>
      <c r="I962" t="s">
        <v>83</v>
      </c>
      <c r="J962" t="s">
        <v>84</v>
      </c>
      <c r="K962" t="s">
        <v>211</v>
      </c>
      <c r="L962" s="2">
        <v>315676.73</v>
      </c>
      <c r="M962">
        <v>7</v>
      </c>
      <c r="N962" s="3">
        <v>0.2</v>
      </c>
      <c r="O962" s="2">
        <v>293861.96000000002</v>
      </c>
      <c r="P962" s="2">
        <v>21814.77</v>
      </c>
      <c r="Q962" t="s">
        <v>121</v>
      </c>
      <c r="R962" t="s">
        <v>38</v>
      </c>
    </row>
    <row r="963" spans="1:18" x14ac:dyDescent="0.3">
      <c r="A963" t="s">
        <v>2032</v>
      </c>
      <c r="B963" s="1">
        <v>45355</v>
      </c>
      <c r="C963" s="1" t="str">
        <f>TEXT(Table1[[#This Row],[Order Date]],"yyyy")</f>
        <v>2024</v>
      </c>
      <c r="D963" t="s">
        <v>239</v>
      </c>
      <c r="E963" t="s">
        <v>675</v>
      </c>
      <c r="F963" t="s">
        <v>31</v>
      </c>
      <c r="G963" t="s">
        <v>32</v>
      </c>
      <c r="H963" t="s">
        <v>143</v>
      </c>
      <c r="I963" t="s">
        <v>34</v>
      </c>
      <c r="J963" t="s">
        <v>53</v>
      </c>
      <c r="K963" t="s">
        <v>369</v>
      </c>
      <c r="L963" s="2">
        <v>27873.040000000001</v>
      </c>
      <c r="M963">
        <v>12</v>
      </c>
      <c r="N963" s="3">
        <v>0.15</v>
      </c>
      <c r="O963" s="2">
        <v>23925.84</v>
      </c>
      <c r="P963" s="2">
        <v>3947.2</v>
      </c>
      <c r="Q963" t="s">
        <v>37</v>
      </c>
      <c r="R963" t="s">
        <v>55</v>
      </c>
    </row>
    <row r="964" spans="1:18" x14ac:dyDescent="0.3">
      <c r="A964" t="s">
        <v>2033</v>
      </c>
      <c r="B964" s="1">
        <v>45506</v>
      </c>
      <c r="C964" s="1" t="str">
        <f>TEXT(Table1[[#This Row],[Order Date]],"yyyy")</f>
        <v>2024</v>
      </c>
      <c r="D964" t="s">
        <v>941</v>
      </c>
      <c r="E964" t="s">
        <v>222</v>
      </c>
      <c r="F964" t="s">
        <v>111</v>
      </c>
      <c r="G964" t="s">
        <v>112</v>
      </c>
      <c r="H964" t="s">
        <v>113</v>
      </c>
      <c r="I964" t="s">
        <v>34</v>
      </c>
      <c r="J964" t="s">
        <v>45</v>
      </c>
      <c r="K964" t="s">
        <v>223</v>
      </c>
      <c r="L964" s="2">
        <v>11594.63</v>
      </c>
      <c r="M964">
        <v>11</v>
      </c>
      <c r="N964" s="3">
        <v>0.5</v>
      </c>
      <c r="O964" s="2">
        <v>20587.93</v>
      </c>
      <c r="P964" s="2">
        <v>-8993.2999999999993</v>
      </c>
      <c r="Q964" t="s">
        <v>37</v>
      </c>
      <c r="R964" t="s">
        <v>55</v>
      </c>
    </row>
    <row r="965" spans="1:18" x14ac:dyDescent="0.3">
      <c r="A965" t="s">
        <v>2034</v>
      </c>
      <c r="B965" s="1">
        <v>45201</v>
      </c>
      <c r="C965" s="1" t="str">
        <f>TEXT(Table1[[#This Row],[Order Date]],"yyyy")</f>
        <v>2023</v>
      </c>
      <c r="D965" t="s">
        <v>2035</v>
      </c>
      <c r="E965" t="s">
        <v>329</v>
      </c>
      <c r="F965" t="s">
        <v>111</v>
      </c>
      <c r="G965" t="s">
        <v>112</v>
      </c>
      <c r="H965" t="s">
        <v>113</v>
      </c>
      <c r="I965" t="s">
        <v>34</v>
      </c>
      <c r="J965" t="s">
        <v>53</v>
      </c>
      <c r="K965" t="s">
        <v>314</v>
      </c>
      <c r="L965" s="2">
        <v>21233.8</v>
      </c>
      <c r="M965">
        <v>12</v>
      </c>
      <c r="N965" s="3">
        <v>0.1</v>
      </c>
      <c r="O965" s="2">
        <v>13228.08</v>
      </c>
      <c r="P965" s="2">
        <v>8005.72</v>
      </c>
      <c r="Q965" t="s">
        <v>86</v>
      </c>
      <c r="R965" t="s">
        <v>27</v>
      </c>
    </row>
    <row r="966" spans="1:18" x14ac:dyDescent="0.3">
      <c r="A966" t="s">
        <v>2036</v>
      </c>
      <c r="B966" s="1">
        <v>45369</v>
      </c>
      <c r="C966" s="1" t="str">
        <f>TEXT(Table1[[#This Row],[Order Date]],"yyyy")</f>
        <v>2024</v>
      </c>
      <c r="D966" t="s">
        <v>2037</v>
      </c>
      <c r="E966" t="s">
        <v>1554</v>
      </c>
      <c r="F966" t="s">
        <v>111</v>
      </c>
      <c r="G966" t="s">
        <v>112</v>
      </c>
      <c r="H966" t="s">
        <v>113</v>
      </c>
      <c r="I966" t="s">
        <v>83</v>
      </c>
      <c r="J966" t="s">
        <v>202</v>
      </c>
      <c r="K966" t="s">
        <v>609</v>
      </c>
      <c r="L966" s="2">
        <v>141163.72</v>
      </c>
      <c r="M966">
        <v>4</v>
      </c>
      <c r="N966" s="3">
        <v>0.2</v>
      </c>
      <c r="O966" s="2">
        <v>133608.6</v>
      </c>
      <c r="P966" s="2">
        <v>7555.12</v>
      </c>
      <c r="Q966" t="s">
        <v>97</v>
      </c>
      <c r="R966" t="s">
        <v>38</v>
      </c>
    </row>
    <row r="967" spans="1:18" x14ac:dyDescent="0.3">
      <c r="A967" t="s">
        <v>2038</v>
      </c>
      <c r="B967" s="1">
        <v>45356</v>
      </c>
      <c r="C967" s="1" t="str">
        <f>TEXT(Table1[[#This Row],[Order Date]],"yyyy")</f>
        <v>2024</v>
      </c>
      <c r="D967" t="s">
        <v>680</v>
      </c>
      <c r="E967" t="s">
        <v>436</v>
      </c>
      <c r="F967" t="s">
        <v>111</v>
      </c>
      <c r="G967" t="s">
        <v>200</v>
      </c>
      <c r="H967" t="s">
        <v>363</v>
      </c>
      <c r="I967" t="s">
        <v>83</v>
      </c>
      <c r="J967" t="s">
        <v>84</v>
      </c>
      <c r="K967" t="s">
        <v>939</v>
      </c>
      <c r="L967" s="2">
        <v>200506.29</v>
      </c>
      <c r="M967">
        <v>12</v>
      </c>
      <c r="N967" s="3">
        <v>0.5</v>
      </c>
      <c r="O967" s="2">
        <v>347466.6</v>
      </c>
      <c r="P967" s="2">
        <v>-146960.31</v>
      </c>
      <c r="Q967" t="s">
        <v>97</v>
      </c>
      <c r="R967" t="s">
        <v>27</v>
      </c>
    </row>
    <row r="968" spans="1:18" x14ac:dyDescent="0.3">
      <c r="A968" t="s">
        <v>2039</v>
      </c>
      <c r="B968" s="1">
        <v>45531</v>
      </c>
      <c r="C968" s="1" t="str">
        <f>TEXT(Table1[[#This Row],[Order Date]],"yyyy")</f>
        <v>2024</v>
      </c>
      <c r="D968" t="s">
        <v>2040</v>
      </c>
      <c r="E968" t="s">
        <v>77</v>
      </c>
      <c r="F968" t="s">
        <v>20</v>
      </c>
      <c r="G968" t="s">
        <v>160</v>
      </c>
      <c r="H968" t="s">
        <v>161</v>
      </c>
      <c r="I968" t="s">
        <v>83</v>
      </c>
      <c r="J968" t="s">
        <v>84</v>
      </c>
      <c r="K968" t="s">
        <v>85</v>
      </c>
      <c r="L968" s="2">
        <v>358669.53</v>
      </c>
      <c r="M968">
        <v>7</v>
      </c>
      <c r="N968" s="3">
        <v>0.1</v>
      </c>
      <c r="O968" s="2">
        <v>261022.09</v>
      </c>
      <c r="P968" s="2">
        <v>97647.44</v>
      </c>
      <c r="Q968" t="s">
        <v>103</v>
      </c>
      <c r="R968" t="s">
        <v>27</v>
      </c>
    </row>
    <row r="969" spans="1:18" x14ac:dyDescent="0.3">
      <c r="A969" t="s">
        <v>2041</v>
      </c>
      <c r="B969" s="1">
        <v>44993</v>
      </c>
      <c r="C969" s="1" t="str">
        <f>TEXT(Table1[[#This Row],[Order Date]],"yyyy")</f>
        <v>2023</v>
      </c>
      <c r="D969" t="s">
        <v>662</v>
      </c>
      <c r="E969" t="s">
        <v>456</v>
      </c>
      <c r="F969" t="s">
        <v>111</v>
      </c>
      <c r="G969" t="s">
        <v>200</v>
      </c>
      <c r="H969" t="s">
        <v>201</v>
      </c>
      <c r="I969" t="s">
        <v>83</v>
      </c>
      <c r="J969" t="s">
        <v>155</v>
      </c>
      <c r="K969" t="s">
        <v>334</v>
      </c>
      <c r="L969" s="2">
        <v>224647.83</v>
      </c>
      <c r="M969">
        <v>8</v>
      </c>
      <c r="N969" s="3">
        <v>0.4</v>
      </c>
      <c r="O969" s="2">
        <v>329434.64</v>
      </c>
      <c r="P969" s="2">
        <v>-104786.81</v>
      </c>
      <c r="Q969" t="s">
        <v>47</v>
      </c>
      <c r="R969" t="s">
        <v>38</v>
      </c>
    </row>
    <row r="970" spans="1:18" x14ac:dyDescent="0.3">
      <c r="A970" t="s">
        <v>2042</v>
      </c>
      <c r="B970" s="1">
        <v>44944</v>
      </c>
      <c r="C970" s="1" t="str">
        <f>TEXT(Table1[[#This Row],[Order Date]],"yyyy")</f>
        <v>2023</v>
      </c>
      <c r="D970" t="s">
        <v>2043</v>
      </c>
      <c r="E970" t="s">
        <v>969</v>
      </c>
      <c r="F970" t="s">
        <v>111</v>
      </c>
      <c r="G970" t="s">
        <v>200</v>
      </c>
      <c r="H970" t="s">
        <v>201</v>
      </c>
      <c r="I970" t="s">
        <v>83</v>
      </c>
      <c r="J970" t="s">
        <v>119</v>
      </c>
      <c r="K970" t="s">
        <v>190</v>
      </c>
      <c r="L970" s="2">
        <v>210378.95</v>
      </c>
      <c r="M970">
        <v>7</v>
      </c>
      <c r="N970" s="3">
        <v>0.2</v>
      </c>
      <c r="O970" s="2">
        <v>193250.19</v>
      </c>
      <c r="P970" s="2">
        <v>17128.759999999998</v>
      </c>
      <c r="Q970" t="s">
        <v>86</v>
      </c>
      <c r="R970" t="s">
        <v>38</v>
      </c>
    </row>
    <row r="971" spans="1:18" x14ac:dyDescent="0.3">
      <c r="A971" t="s">
        <v>2044</v>
      </c>
      <c r="B971" s="1">
        <v>45238</v>
      </c>
      <c r="C971" s="1" t="str">
        <f>TEXT(Table1[[#This Row],[Order Date]],"yyyy")</f>
        <v>2023</v>
      </c>
      <c r="D971" t="s">
        <v>1464</v>
      </c>
      <c r="E971" t="s">
        <v>584</v>
      </c>
      <c r="F971" t="s">
        <v>111</v>
      </c>
      <c r="G971" t="s">
        <v>112</v>
      </c>
      <c r="H971" t="s">
        <v>113</v>
      </c>
      <c r="I971" t="s">
        <v>23</v>
      </c>
      <c r="J971" t="s">
        <v>60</v>
      </c>
      <c r="K971" t="s">
        <v>378</v>
      </c>
      <c r="L971" s="2">
        <v>261554.5</v>
      </c>
      <c r="M971">
        <v>14</v>
      </c>
      <c r="N971" s="3">
        <v>0.1</v>
      </c>
      <c r="O971" s="2">
        <v>183038.24</v>
      </c>
      <c r="P971" s="2">
        <v>78516.259999999995</v>
      </c>
      <c r="Q971" t="s">
        <v>47</v>
      </c>
      <c r="R971" t="s">
        <v>38</v>
      </c>
    </row>
    <row r="972" spans="1:18" x14ac:dyDescent="0.3">
      <c r="A972" t="s">
        <v>2045</v>
      </c>
      <c r="B972" s="1">
        <v>45300</v>
      </c>
      <c r="C972" s="1" t="str">
        <f>TEXT(Table1[[#This Row],[Order Date]],"yyyy")</f>
        <v>2024</v>
      </c>
      <c r="D972" t="s">
        <v>1109</v>
      </c>
      <c r="E972" t="s">
        <v>1188</v>
      </c>
      <c r="F972" t="s">
        <v>31</v>
      </c>
      <c r="G972" t="s">
        <v>32</v>
      </c>
      <c r="H972" t="s">
        <v>175</v>
      </c>
      <c r="I972" t="s">
        <v>83</v>
      </c>
      <c r="J972" t="s">
        <v>84</v>
      </c>
      <c r="K972" t="s">
        <v>509</v>
      </c>
      <c r="L972" s="2">
        <v>356314.6</v>
      </c>
      <c r="M972">
        <v>15</v>
      </c>
      <c r="N972" s="3">
        <v>0.3</v>
      </c>
      <c r="O972" s="2">
        <v>327696.90000000002</v>
      </c>
      <c r="P972" s="2">
        <v>28617.7</v>
      </c>
      <c r="Q972" t="s">
        <v>37</v>
      </c>
      <c r="R972" t="s">
        <v>55</v>
      </c>
    </row>
    <row r="973" spans="1:18" x14ac:dyDescent="0.3">
      <c r="A973" t="s">
        <v>2046</v>
      </c>
      <c r="B973" s="1">
        <v>45108</v>
      </c>
      <c r="C973" s="1" t="str">
        <f>TEXT(Table1[[#This Row],[Order Date]],"yyyy")</f>
        <v>2023</v>
      </c>
      <c r="D973" t="s">
        <v>2047</v>
      </c>
      <c r="E973" t="s">
        <v>828</v>
      </c>
      <c r="F973" t="s">
        <v>20</v>
      </c>
      <c r="G973" t="s">
        <v>179</v>
      </c>
      <c r="H973" t="s">
        <v>180</v>
      </c>
      <c r="I973" t="s">
        <v>23</v>
      </c>
      <c r="J973" t="s">
        <v>24</v>
      </c>
      <c r="K973" t="s">
        <v>433</v>
      </c>
      <c r="L973" s="2">
        <v>30351.87</v>
      </c>
      <c r="M973">
        <v>11</v>
      </c>
      <c r="N973" s="3">
        <v>0.1</v>
      </c>
      <c r="O973" s="2">
        <v>22619.52</v>
      </c>
      <c r="P973" s="2">
        <v>7732.35</v>
      </c>
      <c r="Q973" t="s">
        <v>103</v>
      </c>
      <c r="R973" t="s">
        <v>38</v>
      </c>
    </row>
    <row r="974" spans="1:18" x14ac:dyDescent="0.3">
      <c r="A974" t="s">
        <v>2048</v>
      </c>
      <c r="B974" s="1">
        <v>45635</v>
      </c>
      <c r="C974" s="1" t="str">
        <f>TEXT(Table1[[#This Row],[Order Date]],"yyyy")</f>
        <v>2024</v>
      </c>
      <c r="D974" t="s">
        <v>2049</v>
      </c>
      <c r="E974" t="s">
        <v>623</v>
      </c>
      <c r="F974" t="s">
        <v>111</v>
      </c>
      <c r="G974" t="s">
        <v>169</v>
      </c>
      <c r="H974" t="s">
        <v>170</v>
      </c>
      <c r="I974" t="s">
        <v>83</v>
      </c>
      <c r="J974" t="s">
        <v>84</v>
      </c>
      <c r="K974" t="s">
        <v>939</v>
      </c>
      <c r="L974" s="2">
        <v>113059.75</v>
      </c>
      <c r="M974">
        <v>10</v>
      </c>
      <c r="N974" s="3">
        <v>0</v>
      </c>
      <c r="O974" s="2">
        <v>70008.600000000006</v>
      </c>
      <c r="P974" s="2">
        <v>43051.15</v>
      </c>
      <c r="Q974" t="s">
        <v>37</v>
      </c>
      <c r="R974" t="s">
        <v>38</v>
      </c>
    </row>
    <row r="975" spans="1:18" x14ac:dyDescent="0.3">
      <c r="A975" t="s">
        <v>2050</v>
      </c>
      <c r="B975" s="1">
        <v>45499</v>
      </c>
      <c r="C975" s="1" t="str">
        <f>TEXT(Table1[[#This Row],[Order Date]],"yyyy")</f>
        <v>2024</v>
      </c>
      <c r="D975" t="s">
        <v>1670</v>
      </c>
      <c r="E975" t="s">
        <v>1885</v>
      </c>
      <c r="F975" t="s">
        <v>20</v>
      </c>
      <c r="G975" t="s">
        <v>160</v>
      </c>
      <c r="H975" t="s">
        <v>245</v>
      </c>
      <c r="I975" t="s">
        <v>34</v>
      </c>
      <c r="J975" t="s">
        <v>35</v>
      </c>
      <c r="K975" t="s">
        <v>1084</v>
      </c>
      <c r="L975" s="2">
        <v>5212.3500000000004</v>
      </c>
      <c r="M975">
        <v>8</v>
      </c>
      <c r="N975" s="3">
        <v>0.5</v>
      </c>
      <c r="O975" s="2">
        <v>9211.2800000000007</v>
      </c>
      <c r="P975" s="2">
        <v>-3998.93</v>
      </c>
      <c r="Q975" t="s">
        <v>47</v>
      </c>
      <c r="R975" t="s">
        <v>27</v>
      </c>
    </row>
    <row r="976" spans="1:18" x14ac:dyDescent="0.3">
      <c r="A976" t="s">
        <v>2051</v>
      </c>
      <c r="B976" s="1">
        <v>45105</v>
      </c>
      <c r="C976" s="1" t="str">
        <f>TEXT(Table1[[#This Row],[Order Date]],"yyyy")</f>
        <v>2023</v>
      </c>
      <c r="D976" t="s">
        <v>2052</v>
      </c>
      <c r="E976" t="s">
        <v>1421</v>
      </c>
      <c r="F976" t="s">
        <v>111</v>
      </c>
      <c r="G976" t="s">
        <v>200</v>
      </c>
      <c r="H976" t="s">
        <v>201</v>
      </c>
      <c r="I976" t="s">
        <v>23</v>
      </c>
      <c r="J976" t="s">
        <v>114</v>
      </c>
      <c r="K976" t="s">
        <v>290</v>
      </c>
      <c r="L976" s="2">
        <v>99590.74</v>
      </c>
      <c r="M976">
        <v>14</v>
      </c>
      <c r="N976" s="3">
        <v>0.2</v>
      </c>
      <c r="O976" s="2">
        <v>87352.86</v>
      </c>
      <c r="P976" s="2">
        <v>12237.88</v>
      </c>
      <c r="Q976" t="s">
        <v>103</v>
      </c>
      <c r="R976" t="s">
        <v>55</v>
      </c>
    </row>
    <row r="977" spans="1:18" x14ac:dyDescent="0.3">
      <c r="A977" t="s">
        <v>2053</v>
      </c>
      <c r="B977" s="1">
        <v>45269</v>
      </c>
      <c r="C977" s="1" t="str">
        <f>TEXT(Table1[[#This Row],[Order Date]],"yyyy")</f>
        <v>2023</v>
      </c>
      <c r="D977" t="s">
        <v>1309</v>
      </c>
      <c r="E977" t="s">
        <v>2054</v>
      </c>
      <c r="F977" t="s">
        <v>111</v>
      </c>
      <c r="G977" t="s">
        <v>200</v>
      </c>
      <c r="H977" t="s">
        <v>363</v>
      </c>
      <c r="I977" t="s">
        <v>83</v>
      </c>
      <c r="J977" t="s">
        <v>155</v>
      </c>
      <c r="K977" t="s">
        <v>550</v>
      </c>
      <c r="L977" s="2">
        <v>4194.72</v>
      </c>
      <c r="M977">
        <v>1</v>
      </c>
      <c r="N977" s="3">
        <v>0.5</v>
      </c>
      <c r="O977" s="2">
        <v>7257.14</v>
      </c>
      <c r="P977" s="2">
        <v>-3062.42</v>
      </c>
      <c r="Q977" t="s">
        <v>103</v>
      </c>
      <c r="R977" t="s">
        <v>38</v>
      </c>
    </row>
    <row r="978" spans="1:18" x14ac:dyDescent="0.3">
      <c r="A978" t="s">
        <v>2055</v>
      </c>
      <c r="B978" s="1">
        <v>45168</v>
      </c>
      <c r="C978" s="1" t="str">
        <f>TEXT(Table1[[#This Row],[Order Date]],"yyyy")</f>
        <v>2023</v>
      </c>
      <c r="D978" t="s">
        <v>2056</v>
      </c>
      <c r="E978" t="s">
        <v>981</v>
      </c>
      <c r="F978" t="s">
        <v>111</v>
      </c>
      <c r="G978" t="s">
        <v>112</v>
      </c>
      <c r="H978" t="s">
        <v>113</v>
      </c>
      <c r="I978" t="s">
        <v>34</v>
      </c>
      <c r="J978" t="s">
        <v>35</v>
      </c>
      <c r="K978" t="s">
        <v>269</v>
      </c>
      <c r="L978" s="2">
        <v>25211.24</v>
      </c>
      <c r="M978">
        <v>11</v>
      </c>
      <c r="N978" s="3">
        <v>0.2</v>
      </c>
      <c r="O978" s="2">
        <v>17936.27</v>
      </c>
      <c r="P978" s="2">
        <v>7274.97</v>
      </c>
      <c r="Q978" t="s">
        <v>47</v>
      </c>
      <c r="R978" t="s">
        <v>55</v>
      </c>
    </row>
    <row r="979" spans="1:18" x14ac:dyDescent="0.3">
      <c r="A979" t="s">
        <v>2057</v>
      </c>
      <c r="B979" s="1">
        <v>45103</v>
      </c>
      <c r="C979" s="1" t="str">
        <f>TEXT(Table1[[#This Row],[Order Date]],"yyyy")</f>
        <v>2023</v>
      </c>
      <c r="D979" t="s">
        <v>1673</v>
      </c>
      <c r="E979" t="s">
        <v>1885</v>
      </c>
      <c r="F979" t="s">
        <v>31</v>
      </c>
      <c r="G979" t="s">
        <v>51</v>
      </c>
      <c r="H979" t="s">
        <v>52</v>
      </c>
      <c r="I979" t="s">
        <v>83</v>
      </c>
      <c r="J979" t="s">
        <v>155</v>
      </c>
      <c r="K979" t="s">
        <v>237</v>
      </c>
      <c r="L979" s="2">
        <v>78081.31</v>
      </c>
      <c r="M979">
        <v>2</v>
      </c>
      <c r="N979" s="3">
        <v>0.2</v>
      </c>
      <c r="O979" s="2">
        <v>61111.96</v>
      </c>
      <c r="P979" s="2">
        <v>16969.349999999999</v>
      </c>
      <c r="Q979" t="s">
        <v>37</v>
      </c>
      <c r="R979" t="s">
        <v>27</v>
      </c>
    </row>
    <row r="980" spans="1:18" x14ac:dyDescent="0.3">
      <c r="A980" t="s">
        <v>2058</v>
      </c>
      <c r="B980" s="1">
        <v>45240</v>
      </c>
      <c r="C980" s="1" t="str">
        <f>TEXT(Table1[[#This Row],[Order Date]],"yyyy")</f>
        <v>2023</v>
      </c>
      <c r="D980" t="s">
        <v>1209</v>
      </c>
      <c r="E980" t="s">
        <v>1859</v>
      </c>
      <c r="F980" t="s">
        <v>111</v>
      </c>
      <c r="G980" t="s">
        <v>112</v>
      </c>
      <c r="H980" t="s">
        <v>113</v>
      </c>
      <c r="I980" t="s">
        <v>83</v>
      </c>
      <c r="J980" t="s">
        <v>119</v>
      </c>
      <c r="K980" t="s">
        <v>120</v>
      </c>
      <c r="L980" s="2">
        <v>353130.36</v>
      </c>
      <c r="M980">
        <v>12</v>
      </c>
      <c r="N980" s="3">
        <v>0.4</v>
      </c>
      <c r="O980" s="2">
        <v>496096.2</v>
      </c>
      <c r="P980" s="2">
        <v>-142965.84</v>
      </c>
      <c r="Q980" t="s">
        <v>86</v>
      </c>
      <c r="R980" t="s">
        <v>38</v>
      </c>
    </row>
    <row r="981" spans="1:18" x14ac:dyDescent="0.3">
      <c r="A981" t="s">
        <v>2059</v>
      </c>
      <c r="B981" s="1">
        <v>44995</v>
      </c>
      <c r="C981" s="1" t="str">
        <f>TEXT(Table1[[#This Row],[Order Date]],"yyyy")</f>
        <v>2023</v>
      </c>
      <c r="D981" t="s">
        <v>1142</v>
      </c>
      <c r="E981" t="s">
        <v>780</v>
      </c>
      <c r="F981" t="s">
        <v>111</v>
      </c>
      <c r="G981" t="s">
        <v>169</v>
      </c>
      <c r="H981" t="s">
        <v>170</v>
      </c>
      <c r="I981" t="s">
        <v>34</v>
      </c>
      <c r="J981" t="s">
        <v>53</v>
      </c>
      <c r="K981" t="s">
        <v>555</v>
      </c>
      <c r="L981" s="2">
        <v>2648.77</v>
      </c>
      <c r="M981">
        <v>1</v>
      </c>
      <c r="N981" s="3">
        <v>0.15</v>
      </c>
      <c r="O981" s="2">
        <v>1901.57</v>
      </c>
      <c r="P981" s="2">
        <v>747.2</v>
      </c>
      <c r="Q981" t="s">
        <v>74</v>
      </c>
      <c r="R981" t="s">
        <v>27</v>
      </c>
    </row>
    <row r="982" spans="1:18" x14ac:dyDescent="0.3">
      <c r="A982" t="s">
        <v>2060</v>
      </c>
      <c r="B982" s="1">
        <v>45353</v>
      </c>
      <c r="C982" s="1" t="str">
        <f>TEXT(Table1[[#This Row],[Order Date]],"yyyy")</f>
        <v>2024</v>
      </c>
      <c r="D982" t="s">
        <v>2061</v>
      </c>
      <c r="E982" t="s">
        <v>713</v>
      </c>
      <c r="F982" t="s">
        <v>111</v>
      </c>
      <c r="G982" t="s">
        <v>200</v>
      </c>
      <c r="H982" t="s">
        <v>363</v>
      </c>
      <c r="I982" t="s">
        <v>23</v>
      </c>
      <c r="J982" t="s">
        <v>60</v>
      </c>
      <c r="K982" t="s">
        <v>378</v>
      </c>
      <c r="L982" s="2">
        <v>30649.58</v>
      </c>
      <c r="M982">
        <v>3</v>
      </c>
      <c r="N982" s="3">
        <v>0.4</v>
      </c>
      <c r="O982" s="2">
        <v>44223.6</v>
      </c>
      <c r="P982" s="2">
        <v>-13574.02</v>
      </c>
      <c r="Q982" t="s">
        <v>74</v>
      </c>
      <c r="R982" t="s">
        <v>38</v>
      </c>
    </row>
    <row r="983" spans="1:18" x14ac:dyDescent="0.3">
      <c r="A983" t="s">
        <v>2062</v>
      </c>
      <c r="B983" s="1">
        <v>45264</v>
      </c>
      <c r="C983" s="1" t="str">
        <f>TEXT(Table1[[#This Row],[Order Date]],"yyyy")</f>
        <v>2023</v>
      </c>
      <c r="D983" t="s">
        <v>2063</v>
      </c>
      <c r="E983" t="s">
        <v>1198</v>
      </c>
      <c r="F983" t="s">
        <v>111</v>
      </c>
      <c r="G983" t="s">
        <v>169</v>
      </c>
      <c r="H983" t="s">
        <v>214</v>
      </c>
      <c r="I983" t="s">
        <v>23</v>
      </c>
      <c r="J983" t="s">
        <v>60</v>
      </c>
      <c r="K983" t="s">
        <v>378</v>
      </c>
      <c r="L983" s="2">
        <v>256084.27</v>
      </c>
      <c r="M983">
        <v>14</v>
      </c>
      <c r="N983" s="3">
        <v>0.05</v>
      </c>
      <c r="O983" s="2">
        <v>193712.82</v>
      </c>
      <c r="P983" s="2">
        <v>62371.45</v>
      </c>
      <c r="Q983" t="s">
        <v>37</v>
      </c>
      <c r="R983" t="s">
        <v>27</v>
      </c>
    </row>
    <row r="984" spans="1:18" x14ac:dyDescent="0.3">
      <c r="A984" t="s">
        <v>2064</v>
      </c>
      <c r="B984" s="1">
        <v>45006</v>
      </c>
      <c r="C984" s="1" t="str">
        <f>TEXT(Table1[[#This Row],[Order Date]],"yyyy")</f>
        <v>2023</v>
      </c>
      <c r="D984" t="s">
        <v>994</v>
      </c>
      <c r="E984" t="s">
        <v>124</v>
      </c>
      <c r="F984" t="s">
        <v>42</v>
      </c>
      <c r="G984" t="s">
        <v>43</v>
      </c>
      <c r="H984" t="s">
        <v>44</v>
      </c>
      <c r="I984" t="s">
        <v>23</v>
      </c>
      <c r="J984" t="s">
        <v>60</v>
      </c>
      <c r="K984" t="s">
        <v>764</v>
      </c>
      <c r="L984" s="2">
        <v>1838.69</v>
      </c>
      <c r="M984">
        <v>1</v>
      </c>
      <c r="N984" s="3">
        <v>0.5</v>
      </c>
      <c r="O984" s="2">
        <v>3160.26</v>
      </c>
      <c r="P984" s="2">
        <v>-1321.57</v>
      </c>
      <c r="Q984" t="s">
        <v>121</v>
      </c>
      <c r="R984" t="s">
        <v>55</v>
      </c>
    </row>
    <row r="985" spans="1:18" x14ac:dyDescent="0.3">
      <c r="A985" t="s">
        <v>2065</v>
      </c>
      <c r="B985" s="1">
        <v>45201</v>
      </c>
      <c r="C985" s="1" t="str">
        <f>TEXT(Table1[[#This Row],[Order Date]],"yyyy")</f>
        <v>2023</v>
      </c>
      <c r="D985" t="s">
        <v>1780</v>
      </c>
      <c r="E985" t="s">
        <v>95</v>
      </c>
      <c r="F985" t="s">
        <v>111</v>
      </c>
      <c r="G985" t="s">
        <v>169</v>
      </c>
      <c r="H985" t="s">
        <v>170</v>
      </c>
      <c r="I985" t="s">
        <v>83</v>
      </c>
      <c r="J985" t="s">
        <v>202</v>
      </c>
      <c r="K985" t="s">
        <v>219</v>
      </c>
      <c r="L985" s="2">
        <v>112544.93</v>
      </c>
      <c r="M985">
        <v>12</v>
      </c>
      <c r="N985" s="3">
        <v>0.15</v>
      </c>
      <c r="O985" s="2">
        <v>92826.84</v>
      </c>
      <c r="P985" s="2">
        <v>19718.09</v>
      </c>
      <c r="Q985" t="s">
        <v>26</v>
      </c>
      <c r="R985" t="s">
        <v>38</v>
      </c>
    </row>
    <row r="986" spans="1:18" x14ac:dyDescent="0.3">
      <c r="A986" t="s">
        <v>2066</v>
      </c>
      <c r="B986" s="1">
        <v>45623</v>
      </c>
      <c r="C986" s="1" t="str">
        <f>TEXT(Table1[[#This Row],[Order Date]],"yyyy")</f>
        <v>2024</v>
      </c>
      <c r="D986" t="s">
        <v>2067</v>
      </c>
      <c r="E986" t="s">
        <v>705</v>
      </c>
      <c r="F986" t="s">
        <v>42</v>
      </c>
      <c r="G986" t="s">
        <v>90</v>
      </c>
      <c r="H986" t="s">
        <v>91</v>
      </c>
      <c r="I986" t="s">
        <v>23</v>
      </c>
      <c r="J986" t="s">
        <v>24</v>
      </c>
      <c r="K986" t="s">
        <v>294</v>
      </c>
      <c r="L986" s="2">
        <v>26582.1</v>
      </c>
      <c r="M986">
        <v>4</v>
      </c>
      <c r="N986" s="3">
        <v>0.05</v>
      </c>
      <c r="O986" s="2">
        <v>18878.439999999999</v>
      </c>
      <c r="P986" s="2">
        <v>7703.66</v>
      </c>
      <c r="Q986" t="s">
        <v>121</v>
      </c>
      <c r="R986" t="s">
        <v>55</v>
      </c>
    </row>
    <row r="987" spans="1:18" x14ac:dyDescent="0.3">
      <c r="A987" t="s">
        <v>2068</v>
      </c>
      <c r="B987" s="1">
        <v>45228</v>
      </c>
      <c r="C987" s="1" t="str">
        <f>TEXT(Table1[[#This Row],[Order Date]],"yyyy")</f>
        <v>2023</v>
      </c>
      <c r="D987" t="s">
        <v>40</v>
      </c>
      <c r="E987" t="s">
        <v>1741</v>
      </c>
      <c r="F987" t="s">
        <v>20</v>
      </c>
      <c r="G987" t="s">
        <v>160</v>
      </c>
      <c r="H987" t="s">
        <v>161</v>
      </c>
      <c r="I987" t="s">
        <v>34</v>
      </c>
      <c r="J987" t="s">
        <v>45</v>
      </c>
      <c r="K987" t="s">
        <v>258</v>
      </c>
      <c r="L987" s="2">
        <v>15782.99</v>
      </c>
      <c r="M987">
        <v>13</v>
      </c>
      <c r="N987" s="3">
        <v>0.15</v>
      </c>
      <c r="O987" s="2">
        <v>10755.42</v>
      </c>
      <c r="P987" s="2">
        <v>5027.57</v>
      </c>
      <c r="Q987" t="s">
        <v>97</v>
      </c>
      <c r="R987" t="s">
        <v>38</v>
      </c>
    </row>
    <row r="988" spans="1:18" x14ac:dyDescent="0.3">
      <c r="A988" t="s">
        <v>2069</v>
      </c>
      <c r="B988" s="1">
        <v>45053</v>
      </c>
      <c r="C988" s="1" t="str">
        <f>TEXT(Table1[[#This Row],[Order Date]],"yyyy")</f>
        <v>2023</v>
      </c>
      <c r="D988" t="s">
        <v>1323</v>
      </c>
      <c r="E988" t="s">
        <v>1421</v>
      </c>
      <c r="F988" t="s">
        <v>111</v>
      </c>
      <c r="G988" t="s">
        <v>200</v>
      </c>
      <c r="H988" t="s">
        <v>201</v>
      </c>
      <c r="I988" t="s">
        <v>83</v>
      </c>
      <c r="J988" t="s">
        <v>155</v>
      </c>
      <c r="K988" t="s">
        <v>1005</v>
      </c>
      <c r="L988" s="2">
        <v>717291.34</v>
      </c>
      <c r="M988">
        <v>14</v>
      </c>
      <c r="N988" s="3">
        <v>0.15</v>
      </c>
      <c r="O988" s="2">
        <v>510462.82</v>
      </c>
      <c r="P988" s="2">
        <v>206828.52</v>
      </c>
      <c r="Q988" t="s">
        <v>26</v>
      </c>
      <c r="R988" t="s">
        <v>38</v>
      </c>
    </row>
    <row r="989" spans="1:18" x14ac:dyDescent="0.3">
      <c r="A989" t="s">
        <v>2070</v>
      </c>
      <c r="B989" s="1">
        <v>45549</v>
      </c>
      <c r="C989" s="1" t="str">
        <f>TEXT(Table1[[#This Row],[Order Date]],"yyyy")</f>
        <v>2024</v>
      </c>
      <c r="D989" t="s">
        <v>2071</v>
      </c>
      <c r="E989" t="s">
        <v>828</v>
      </c>
      <c r="F989" t="s">
        <v>20</v>
      </c>
      <c r="G989" t="s">
        <v>21</v>
      </c>
      <c r="H989" t="s">
        <v>129</v>
      </c>
      <c r="I989" t="s">
        <v>23</v>
      </c>
      <c r="J989" t="s">
        <v>114</v>
      </c>
      <c r="K989" t="s">
        <v>290</v>
      </c>
      <c r="L989" s="2">
        <v>325389.90000000002</v>
      </c>
      <c r="M989">
        <v>15</v>
      </c>
      <c r="N989" s="3">
        <v>0.1</v>
      </c>
      <c r="O989" s="2">
        <v>206581.05</v>
      </c>
      <c r="P989" s="2">
        <v>118808.85</v>
      </c>
      <c r="Q989" t="s">
        <v>37</v>
      </c>
      <c r="R989" t="s">
        <v>38</v>
      </c>
    </row>
    <row r="990" spans="1:18" x14ac:dyDescent="0.3">
      <c r="A990" t="s">
        <v>2072</v>
      </c>
      <c r="B990" s="1">
        <v>45054</v>
      </c>
      <c r="C990" s="1" t="str">
        <f>TEXT(Table1[[#This Row],[Order Date]],"yyyy")</f>
        <v>2023</v>
      </c>
      <c r="D990" t="s">
        <v>2073</v>
      </c>
      <c r="E990" t="s">
        <v>675</v>
      </c>
      <c r="F990" t="s">
        <v>111</v>
      </c>
      <c r="G990" t="s">
        <v>112</v>
      </c>
      <c r="H990" t="s">
        <v>113</v>
      </c>
      <c r="I990" t="s">
        <v>83</v>
      </c>
      <c r="J990" t="s">
        <v>119</v>
      </c>
      <c r="K990" t="s">
        <v>120</v>
      </c>
      <c r="L990" s="2">
        <v>459015.88</v>
      </c>
      <c r="M990">
        <v>13</v>
      </c>
      <c r="N990" s="3">
        <v>0.4</v>
      </c>
      <c r="O990" s="2">
        <v>642659.93999999994</v>
      </c>
      <c r="P990" s="2">
        <v>-183644.06</v>
      </c>
      <c r="Q990" t="s">
        <v>47</v>
      </c>
      <c r="R990" t="s">
        <v>27</v>
      </c>
    </row>
    <row r="991" spans="1:18" x14ac:dyDescent="0.3">
      <c r="A991" t="s">
        <v>2074</v>
      </c>
      <c r="B991" s="1">
        <v>45209</v>
      </c>
      <c r="C991" s="1" t="str">
        <f>TEXT(Table1[[#This Row],[Order Date]],"yyyy")</f>
        <v>2023</v>
      </c>
      <c r="D991" t="s">
        <v>974</v>
      </c>
      <c r="E991" t="s">
        <v>2075</v>
      </c>
      <c r="F991" t="s">
        <v>111</v>
      </c>
      <c r="G991" t="s">
        <v>169</v>
      </c>
      <c r="H991" t="s">
        <v>214</v>
      </c>
      <c r="I991" t="s">
        <v>34</v>
      </c>
      <c r="J991" t="s">
        <v>101</v>
      </c>
      <c r="K991" t="s">
        <v>107</v>
      </c>
      <c r="L991" s="2">
        <v>4681.3500000000004</v>
      </c>
      <c r="M991">
        <v>10</v>
      </c>
      <c r="N991" s="3">
        <v>0.3</v>
      </c>
      <c r="O991" s="2">
        <v>4891.1000000000004</v>
      </c>
      <c r="P991" s="2">
        <v>-209.75</v>
      </c>
      <c r="Q991" t="s">
        <v>37</v>
      </c>
      <c r="R991" t="s">
        <v>27</v>
      </c>
    </row>
    <row r="992" spans="1:18" x14ac:dyDescent="0.3">
      <c r="A992" t="s">
        <v>2076</v>
      </c>
      <c r="B992" s="1">
        <v>45374</v>
      </c>
      <c r="C992" s="1" t="str">
        <f>TEXT(Table1[[#This Row],[Order Date]],"yyyy")</f>
        <v>2024</v>
      </c>
      <c r="D992" t="s">
        <v>1355</v>
      </c>
      <c r="E992" t="s">
        <v>339</v>
      </c>
      <c r="F992" t="s">
        <v>42</v>
      </c>
      <c r="G992" t="s">
        <v>71</v>
      </c>
      <c r="H992" t="s">
        <v>428</v>
      </c>
      <c r="I992" t="s">
        <v>83</v>
      </c>
      <c r="J992" t="s">
        <v>155</v>
      </c>
      <c r="K992" t="s">
        <v>156</v>
      </c>
      <c r="L992" s="2">
        <v>99803.37</v>
      </c>
      <c r="M992">
        <v>6</v>
      </c>
      <c r="N992" s="3">
        <v>0.15</v>
      </c>
      <c r="O992" s="2">
        <v>77213.58</v>
      </c>
      <c r="P992" s="2">
        <v>22589.79</v>
      </c>
      <c r="Q992" t="s">
        <v>37</v>
      </c>
      <c r="R992" t="s">
        <v>55</v>
      </c>
    </row>
    <row r="993" spans="1:18" x14ac:dyDescent="0.3">
      <c r="A993" t="s">
        <v>2077</v>
      </c>
      <c r="B993" s="1">
        <v>44988</v>
      </c>
      <c r="C993" s="1" t="str">
        <f>TEXT(Table1[[#This Row],[Order Date]],"yyyy")</f>
        <v>2023</v>
      </c>
      <c r="D993" t="s">
        <v>2078</v>
      </c>
      <c r="E993" t="s">
        <v>719</v>
      </c>
      <c r="F993" t="s">
        <v>111</v>
      </c>
      <c r="G993" t="s">
        <v>169</v>
      </c>
      <c r="H993" t="s">
        <v>214</v>
      </c>
      <c r="I993" t="s">
        <v>23</v>
      </c>
      <c r="J993" t="s">
        <v>114</v>
      </c>
      <c r="K993" t="s">
        <v>275</v>
      </c>
      <c r="L993" s="2">
        <v>74511.149999999994</v>
      </c>
      <c r="M993">
        <v>4</v>
      </c>
      <c r="N993" s="3">
        <v>0.15</v>
      </c>
      <c r="O993" s="2">
        <v>49881.48</v>
      </c>
      <c r="P993" s="2">
        <v>24629.67</v>
      </c>
      <c r="Q993" t="s">
        <v>74</v>
      </c>
      <c r="R993" t="s">
        <v>27</v>
      </c>
    </row>
    <row r="994" spans="1:18" x14ac:dyDescent="0.3">
      <c r="A994" t="s">
        <v>2079</v>
      </c>
      <c r="B994" s="1">
        <v>45638</v>
      </c>
      <c r="C994" s="1" t="str">
        <f>TEXT(Table1[[#This Row],[Order Date]],"yyyy")</f>
        <v>2024</v>
      </c>
      <c r="D994" t="s">
        <v>2080</v>
      </c>
      <c r="E994" t="s">
        <v>58</v>
      </c>
      <c r="F994" t="s">
        <v>42</v>
      </c>
      <c r="G994" t="s">
        <v>71</v>
      </c>
      <c r="H994" t="s">
        <v>428</v>
      </c>
      <c r="I994" t="s">
        <v>23</v>
      </c>
      <c r="J994" t="s">
        <v>134</v>
      </c>
      <c r="K994" t="s">
        <v>246</v>
      </c>
      <c r="L994" s="2">
        <v>136976.53</v>
      </c>
      <c r="M994">
        <v>12</v>
      </c>
      <c r="N994" s="3">
        <v>0.15</v>
      </c>
      <c r="O994" s="2">
        <v>115921.08</v>
      </c>
      <c r="P994" s="2">
        <v>21055.45</v>
      </c>
      <c r="Q994" t="s">
        <v>47</v>
      </c>
      <c r="R994" t="s">
        <v>38</v>
      </c>
    </row>
    <row r="995" spans="1:18" x14ac:dyDescent="0.3">
      <c r="A995" t="s">
        <v>2081</v>
      </c>
      <c r="B995" s="1">
        <v>45565</v>
      </c>
      <c r="C995" s="1" t="str">
        <f>TEXT(Table1[[#This Row],[Order Date]],"yyyy")</f>
        <v>2024</v>
      </c>
      <c r="D995" t="s">
        <v>596</v>
      </c>
      <c r="E995" t="s">
        <v>357</v>
      </c>
      <c r="F995" t="s">
        <v>42</v>
      </c>
      <c r="G995" t="s">
        <v>90</v>
      </c>
      <c r="H995" t="s">
        <v>91</v>
      </c>
      <c r="I995" t="s">
        <v>23</v>
      </c>
      <c r="J995" t="s">
        <v>114</v>
      </c>
      <c r="K995" t="s">
        <v>407</v>
      </c>
      <c r="L995" s="2">
        <v>182404.15</v>
      </c>
      <c r="M995">
        <v>10</v>
      </c>
      <c r="N995" s="3">
        <v>0.3</v>
      </c>
      <c r="O995" s="2">
        <v>194378.2</v>
      </c>
      <c r="P995" s="2">
        <v>-11974.05</v>
      </c>
      <c r="Q995" t="s">
        <v>103</v>
      </c>
      <c r="R995" t="s">
        <v>55</v>
      </c>
    </row>
    <row r="996" spans="1:18" x14ac:dyDescent="0.3">
      <c r="A996" t="s">
        <v>2082</v>
      </c>
      <c r="B996" s="1">
        <v>45152</v>
      </c>
      <c r="C996" s="1" t="str">
        <f>TEXT(Table1[[#This Row],[Order Date]],"yyyy")</f>
        <v>2023</v>
      </c>
      <c r="D996" t="s">
        <v>611</v>
      </c>
      <c r="E996" t="s">
        <v>816</v>
      </c>
      <c r="F996" t="s">
        <v>20</v>
      </c>
      <c r="G996" t="s">
        <v>179</v>
      </c>
      <c r="H996" t="s">
        <v>180</v>
      </c>
      <c r="I996" t="s">
        <v>34</v>
      </c>
      <c r="J996" t="s">
        <v>53</v>
      </c>
      <c r="K996" t="s">
        <v>54</v>
      </c>
      <c r="L996" s="2">
        <v>20773.810000000001</v>
      </c>
      <c r="M996">
        <v>14</v>
      </c>
      <c r="N996" s="3">
        <v>0.2</v>
      </c>
      <c r="O996" s="2">
        <v>16865.240000000002</v>
      </c>
      <c r="P996" s="2">
        <v>3908.57</v>
      </c>
      <c r="Q996" t="s">
        <v>74</v>
      </c>
      <c r="R996" t="s">
        <v>38</v>
      </c>
    </row>
    <row r="997" spans="1:18" x14ac:dyDescent="0.3">
      <c r="A997" t="s">
        <v>2083</v>
      </c>
      <c r="B997" s="1">
        <v>45099</v>
      </c>
      <c r="C997" s="1" t="str">
        <f>TEXT(Table1[[#This Row],[Order Date]],"yyyy")</f>
        <v>2023</v>
      </c>
      <c r="D997" t="s">
        <v>1371</v>
      </c>
      <c r="E997" t="s">
        <v>710</v>
      </c>
      <c r="F997" t="s">
        <v>20</v>
      </c>
      <c r="G997" t="s">
        <v>160</v>
      </c>
      <c r="H997" t="s">
        <v>245</v>
      </c>
      <c r="I997" t="s">
        <v>34</v>
      </c>
      <c r="J997" t="s">
        <v>45</v>
      </c>
      <c r="K997" t="s">
        <v>695</v>
      </c>
      <c r="L997" s="2">
        <v>21223.77</v>
      </c>
      <c r="M997">
        <v>12</v>
      </c>
      <c r="N997" s="3">
        <v>0.15</v>
      </c>
      <c r="O997" s="2">
        <v>18922.919999999998</v>
      </c>
      <c r="P997" s="2">
        <v>2300.85</v>
      </c>
      <c r="Q997" t="s">
        <v>26</v>
      </c>
      <c r="R997" t="s">
        <v>55</v>
      </c>
    </row>
    <row r="998" spans="1:18" x14ac:dyDescent="0.3">
      <c r="A998" t="s">
        <v>2084</v>
      </c>
      <c r="B998" s="1">
        <v>44992</v>
      </c>
      <c r="C998" s="1" t="str">
        <f>TEXT(Table1[[#This Row],[Order Date]],"yyyy")</f>
        <v>2023</v>
      </c>
      <c r="D998" t="s">
        <v>2085</v>
      </c>
      <c r="E998" t="s">
        <v>1037</v>
      </c>
      <c r="F998" t="s">
        <v>20</v>
      </c>
      <c r="G998" t="s">
        <v>160</v>
      </c>
      <c r="H998" t="s">
        <v>161</v>
      </c>
      <c r="I998" t="s">
        <v>34</v>
      </c>
      <c r="J998" t="s">
        <v>53</v>
      </c>
      <c r="K998" t="s">
        <v>555</v>
      </c>
      <c r="L998" s="2">
        <v>4025.15</v>
      </c>
      <c r="M998">
        <v>12</v>
      </c>
      <c r="N998" s="3">
        <v>0.5</v>
      </c>
      <c r="O998" s="2">
        <v>7151.28</v>
      </c>
      <c r="P998" s="2">
        <v>-3126.13</v>
      </c>
      <c r="Q998" t="s">
        <v>97</v>
      </c>
      <c r="R998" t="s">
        <v>55</v>
      </c>
    </row>
    <row r="999" spans="1:18" x14ac:dyDescent="0.3">
      <c r="A999" t="s">
        <v>2086</v>
      </c>
      <c r="B999" s="1">
        <v>45602</v>
      </c>
      <c r="C999" s="1" t="str">
        <f>TEXT(Table1[[#This Row],[Order Date]],"yyyy")</f>
        <v>2024</v>
      </c>
      <c r="D999" t="s">
        <v>1498</v>
      </c>
      <c r="E999" t="s">
        <v>1277</v>
      </c>
      <c r="F999" t="s">
        <v>42</v>
      </c>
      <c r="G999" t="s">
        <v>90</v>
      </c>
      <c r="H999" t="s">
        <v>91</v>
      </c>
      <c r="I999" t="s">
        <v>83</v>
      </c>
      <c r="J999" t="s">
        <v>202</v>
      </c>
      <c r="K999" t="s">
        <v>498</v>
      </c>
      <c r="L999" s="2">
        <v>332916.08</v>
      </c>
      <c r="M999">
        <v>6</v>
      </c>
      <c r="N999" s="3">
        <v>0.3</v>
      </c>
      <c r="O999" s="2">
        <v>285335.82</v>
      </c>
      <c r="P999" s="2">
        <v>47580.26</v>
      </c>
      <c r="Q999" t="s">
        <v>103</v>
      </c>
      <c r="R999" t="s">
        <v>38</v>
      </c>
    </row>
    <row r="1000" spans="1:18" x14ac:dyDescent="0.3">
      <c r="A1000" t="s">
        <v>2087</v>
      </c>
      <c r="B1000" s="1">
        <v>45095</v>
      </c>
      <c r="C1000" s="1" t="str">
        <f>TEXT(Table1[[#This Row],[Order Date]],"yyyy")</f>
        <v>2023</v>
      </c>
      <c r="D1000" t="s">
        <v>1789</v>
      </c>
      <c r="E1000" t="s">
        <v>268</v>
      </c>
      <c r="F1000" t="s">
        <v>42</v>
      </c>
      <c r="G1000" t="s">
        <v>90</v>
      </c>
      <c r="H1000" t="s">
        <v>91</v>
      </c>
      <c r="I1000" t="s">
        <v>23</v>
      </c>
      <c r="J1000" t="s">
        <v>134</v>
      </c>
      <c r="K1000" t="s">
        <v>771</v>
      </c>
      <c r="L1000" s="2">
        <v>82099.83</v>
      </c>
      <c r="M1000">
        <v>14</v>
      </c>
      <c r="N1000" s="3">
        <v>0.4</v>
      </c>
      <c r="O1000" s="2">
        <v>119142.94</v>
      </c>
      <c r="P1000" s="2">
        <v>-37043.11</v>
      </c>
      <c r="Q1000" t="s">
        <v>86</v>
      </c>
      <c r="R1000" t="s">
        <v>38</v>
      </c>
    </row>
    <row r="1001" spans="1:18" x14ac:dyDescent="0.3">
      <c r="A1001" t="s">
        <v>2088</v>
      </c>
      <c r="B1001" s="1">
        <v>45377</v>
      </c>
      <c r="C1001" s="1" t="str">
        <f>TEXT(Table1[[#This Row],[Order Date]],"yyyy")</f>
        <v>2024</v>
      </c>
      <c r="D1001" t="s">
        <v>141</v>
      </c>
      <c r="E1001" t="s">
        <v>240</v>
      </c>
      <c r="F1001" t="s">
        <v>42</v>
      </c>
      <c r="G1001" t="s">
        <v>71</v>
      </c>
      <c r="H1001" t="s">
        <v>72</v>
      </c>
      <c r="I1001" t="s">
        <v>23</v>
      </c>
      <c r="J1001" t="s">
        <v>60</v>
      </c>
      <c r="K1001" t="s">
        <v>552</v>
      </c>
      <c r="L1001" s="2">
        <v>101131.39</v>
      </c>
      <c r="M1001">
        <v>15</v>
      </c>
      <c r="N1001" s="3">
        <v>0.5</v>
      </c>
      <c r="O1001" s="2">
        <v>169079.1</v>
      </c>
      <c r="P1001" s="2">
        <v>-67947.710000000006</v>
      </c>
      <c r="Q1001" t="s">
        <v>74</v>
      </c>
      <c r="R1001" t="s">
        <v>27</v>
      </c>
    </row>
    <row r="1002" spans="1:18" x14ac:dyDescent="0.3">
      <c r="A1002" t="s">
        <v>2089</v>
      </c>
      <c r="B1002" s="1">
        <v>45264</v>
      </c>
      <c r="C1002" s="1" t="str">
        <f>TEXT(Table1[[#This Row],[Order Date]],"yyyy")</f>
        <v>2023</v>
      </c>
      <c r="D1002" t="s">
        <v>2090</v>
      </c>
      <c r="E1002" t="s">
        <v>1094</v>
      </c>
      <c r="F1002" t="s">
        <v>111</v>
      </c>
      <c r="G1002" t="s">
        <v>200</v>
      </c>
      <c r="H1002" t="s">
        <v>201</v>
      </c>
      <c r="I1002" t="s">
        <v>83</v>
      </c>
      <c r="J1002" t="s">
        <v>119</v>
      </c>
      <c r="K1002" t="s">
        <v>190</v>
      </c>
      <c r="L1002" s="2">
        <v>84549.92</v>
      </c>
      <c r="M1002">
        <v>10</v>
      </c>
      <c r="N1002" s="3">
        <v>0.5</v>
      </c>
      <c r="O1002" s="2">
        <v>142612.6</v>
      </c>
      <c r="P1002" s="2">
        <v>-58062.68</v>
      </c>
      <c r="Q1002" t="s">
        <v>103</v>
      </c>
      <c r="R1002" t="s">
        <v>55</v>
      </c>
    </row>
    <row r="1003" spans="1:18" x14ac:dyDescent="0.3">
      <c r="A1003" t="s">
        <v>2091</v>
      </c>
      <c r="B1003" s="1">
        <v>45177</v>
      </c>
      <c r="C1003" s="1" t="str">
        <f>TEXT(Table1[[#This Row],[Order Date]],"yyyy")</f>
        <v>2023</v>
      </c>
      <c r="D1003" t="s">
        <v>734</v>
      </c>
      <c r="E1003" t="s">
        <v>1074</v>
      </c>
      <c r="F1003" t="s">
        <v>42</v>
      </c>
      <c r="G1003" t="s">
        <v>43</v>
      </c>
      <c r="H1003" t="s">
        <v>44</v>
      </c>
      <c r="I1003" t="s">
        <v>34</v>
      </c>
      <c r="J1003" t="s">
        <v>101</v>
      </c>
      <c r="K1003" t="s">
        <v>102</v>
      </c>
      <c r="L1003" s="2">
        <v>13573.06</v>
      </c>
      <c r="M1003">
        <v>15</v>
      </c>
      <c r="N1003" s="3">
        <v>0.05</v>
      </c>
      <c r="O1003" s="2">
        <v>8320.65</v>
      </c>
      <c r="P1003" s="2">
        <v>5252.41</v>
      </c>
      <c r="Q1003" t="s">
        <v>121</v>
      </c>
      <c r="R1003" t="s">
        <v>38</v>
      </c>
    </row>
    <row r="1004" spans="1:18" x14ac:dyDescent="0.3">
      <c r="A1004" t="s">
        <v>2092</v>
      </c>
      <c r="B1004" s="1">
        <v>45238</v>
      </c>
      <c r="C1004" s="1" t="str">
        <f>TEXT(Table1[[#This Row],[Order Date]],"yyyy")</f>
        <v>2023</v>
      </c>
      <c r="D1004" t="s">
        <v>782</v>
      </c>
      <c r="E1004" t="s">
        <v>293</v>
      </c>
      <c r="F1004" t="s">
        <v>31</v>
      </c>
      <c r="G1004" t="s">
        <v>32</v>
      </c>
      <c r="H1004" t="s">
        <v>33</v>
      </c>
      <c r="I1004" t="s">
        <v>34</v>
      </c>
      <c r="J1004" t="s">
        <v>35</v>
      </c>
      <c r="K1004" t="s">
        <v>67</v>
      </c>
      <c r="L1004" s="2">
        <v>5747.52</v>
      </c>
      <c r="M1004">
        <v>7</v>
      </c>
      <c r="N1004" s="3">
        <v>0.15</v>
      </c>
      <c r="O1004" s="2">
        <v>5079.4799999999996</v>
      </c>
      <c r="P1004" s="2">
        <v>668.04</v>
      </c>
      <c r="Q1004" t="s">
        <v>47</v>
      </c>
      <c r="R1004" t="s">
        <v>38</v>
      </c>
    </row>
    <row r="1005" spans="1:18" x14ac:dyDescent="0.3">
      <c r="A1005" t="s">
        <v>2093</v>
      </c>
      <c r="B1005" s="1">
        <v>45018</v>
      </c>
      <c r="C1005" s="1" t="str">
        <f>TEXT(Table1[[#This Row],[Order Date]],"yyyy")</f>
        <v>2023</v>
      </c>
      <c r="D1005" t="s">
        <v>99</v>
      </c>
      <c r="E1005" t="s">
        <v>488</v>
      </c>
      <c r="F1005" t="s">
        <v>42</v>
      </c>
      <c r="G1005" t="s">
        <v>90</v>
      </c>
      <c r="H1005" t="s">
        <v>91</v>
      </c>
      <c r="I1005" t="s">
        <v>23</v>
      </c>
      <c r="J1005" t="s">
        <v>114</v>
      </c>
      <c r="K1005" t="s">
        <v>540</v>
      </c>
      <c r="L1005" s="2">
        <v>162179.28</v>
      </c>
      <c r="M1005">
        <v>10</v>
      </c>
      <c r="N1005" s="3">
        <v>0</v>
      </c>
      <c r="O1005" s="2">
        <v>113526.5</v>
      </c>
      <c r="P1005" s="2">
        <v>48652.78</v>
      </c>
      <c r="Q1005" t="s">
        <v>74</v>
      </c>
      <c r="R1005" t="s">
        <v>55</v>
      </c>
    </row>
    <row r="1006" spans="1:18" x14ac:dyDescent="0.3">
      <c r="A1006" t="s">
        <v>2094</v>
      </c>
      <c r="B1006" s="1">
        <v>45232</v>
      </c>
      <c r="C1006" s="1" t="str">
        <f>TEXT(Table1[[#This Row],[Order Date]],"yyyy")</f>
        <v>2023</v>
      </c>
      <c r="D1006" t="s">
        <v>459</v>
      </c>
      <c r="E1006" t="s">
        <v>518</v>
      </c>
      <c r="F1006" t="s">
        <v>20</v>
      </c>
      <c r="G1006" t="s">
        <v>160</v>
      </c>
      <c r="H1006" t="s">
        <v>161</v>
      </c>
      <c r="I1006" t="s">
        <v>83</v>
      </c>
      <c r="J1006" t="s">
        <v>84</v>
      </c>
      <c r="K1006" t="s">
        <v>130</v>
      </c>
      <c r="L1006" s="2">
        <v>166189.44</v>
      </c>
      <c r="M1006">
        <v>7</v>
      </c>
      <c r="N1006" s="3">
        <v>0.15</v>
      </c>
      <c r="O1006" s="2">
        <v>118599.67</v>
      </c>
      <c r="P1006" s="2">
        <v>47589.77</v>
      </c>
      <c r="Q1006" t="s">
        <v>86</v>
      </c>
      <c r="R1006" t="s">
        <v>27</v>
      </c>
    </row>
    <row r="1007" spans="1:18" x14ac:dyDescent="0.3">
      <c r="A1007" t="s">
        <v>2095</v>
      </c>
      <c r="B1007" s="1">
        <v>45574</v>
      </c>
      <c r="C1007" s="1" t="str">
        <f>TEXT(Table1[[#This Row],[Order Date]],"yyyy")</f>
        <v>2024</v>
      </c>
      <c r="D1007" t="s">
        <v>127</v>
      </c>
      <c r="E1007" t="s">
        <v>1207</v>
      </c>
      <c r="F1007" t="s">
        <v>20</v>
      </c>
      <c r="G1007" t="s">
        <v>160</v>
      </c>
      <c r="H1007" t="s">
        <v>245</v>
      </c>
      <c r="I1007" t="s">
        <v>23</v>
      </c>
      <c r="J1007" t="s">
        <v>24</v>
      </c>
      <c r="K1007" t="s">
        <v>294</v>
      </c>
      <c r="L1007" s="2">
        <v>56964.22</v>
      </c>
      <c r="M1007">
        <v>4</v>
      </c>
      <c r="N1007" s="3">
        <v>0.3</v>
      </c>
      <c r="O1007" s="2">
        <v>47929.36</v>
      </c>
      <c r="P1007" s="2">
        <v>9034.86</v>
      </c>
      <c r="Q1007" t="s">
        <v>86</v>
      </c>
      <c r="R1007" t="s">
        <v>55</v>
      </c>
    </row>
    <row r="1008" spans="1:18" x14ac:dyDescent="0.3">
      <c r="A1008" t="s">
        <v>2096</v>
      </c>
      <c r="B1008" s="1">
        <v>45646</v>
      </c>
      <c r="C1008" s="1" t="str">
        <f>TEXT(Table1[[#This Row],[Order Date]],"yyyy")</f>
        <v>2024</v>
      </c>
      <c r="D1008" t="s">
        <v>737</v>
      </c>
      <c r="E1008" t="s">
        <v>230</v>
      </c>
      <c r="F1008" t="s">
        <v>31</v>
      </c>
      <c r="G1008" t="s">
        <v>32</v>
      </c>
      <c r="H1008" t="s">
        <v>175</v>
      </c>
      <c r="I1008" t="s">
        <v>23</v>
      </c>
      <c r="J1008" t="s">
        <v>114</v>
      </c>
      <c r="K1008" t="s">
        <v>540</v>
      </c>
      <c r="L1008" s="2">
        <v>53471.46</v>
      </c>
      <c r="M1008">
        <v>3</v>
      </c>
      <c r="N1008" s="3">
        <v>0.3</v>
      </c>
      <c r="O1008" s="2">
        <v>52867.26</v>
      </c>
      <c r="P1008" s="2">
        <v>604.20000000000005</v>
      </c>
      <c r="Q1008" t="s">
        <v>26</v>
      </c>
      <c r="R1008" t="s">
        <v>38</v>
      </c>
    </row>
    <row r="1009" spans="1:18" x14ac:dyDescent="0.3">
      <c r="A1009" t="s">
        <v>2097</v>
      </c>
      <c r="B1009" s="1">
        <v>45004</v>
      </c>
      <c r="C1009" s="1" t="str">
        <f>TEXT(Table1[[#This Row],[Order Date]],"yyyy")</f>
        <v>2023</v>
      </c>
      <c r="D1009" t="s">
        <v>1020</v>
      </c>
      <c r="E1009" t="s">
        <v>2098</v>
      </c>
      <c r="F1009" t="s">
        <v>31</v>
      </c>
      <c r="G1009" t="s">
        <v>65</v>
      </c>
      <c r="H1009" t="s">
        <v>66</v>
      </c>
      <c r="I1009" t="s">
        <v>34</v>
      </c>
      <c r="J1009" t="s">
        <v>53</v>
      </c>
      <c r="K1009" t="s">
        <v>911</v>
      </c>
      <c r="L1009" s="2">
        <v>30997.32</v>
      </c>
      <c r="M1009">
        <v>13</v>
      </c>
      <c r="N1009" s="3">
        <v>0.15</v>
      </c>
      <c r="O1009" s="2">
        <v>21004.1</v>
      </c>
      <c r="P1009" s="2">
        <v>9993.2199999999993</v>
      </c>
      <c r="Q1009" t="s">
        <v>103</v>
      </c>
      <c r="R1009" t="s">
        <v>55</v>
      </c>
    </row>
    <row r="1010" spans="1:18" x14ac:dyDescent="0.3">
      <c r="A1010" t="s">
        <v>2099</v>
      </c>
      <c r="B1010" s="1">
        <v>45357</v>
      </c>
      <c r="C1010" s="1" t="str">
        <f>TEXT(Table1[[#This Row],[Order Date]],"yyyy")</f>
        <v>2024</v>
      </c>
      <c r="D1010" t="s">
        <v>2100</v>
      </c>
      <c r="E1010" t="s">
        <v>539</v>
      </c>
      <c r="F1010" t="s">
        <v>111</v>
      </c>
      <c r="G1010" t="s">
        <v>169</v>
      </c>
      <c r="H1010" t="s">
        <v>214</v>
      </c>
      <c r="I1010" t="s">
        <v>34</v>
      </c>
      <c r="J1010" t="s">
        <v>53</v>
      </c>
      <c r="K1010" t="s">
        <v>411</v>
      </c>
      <c r="L1010" s="2">
        <v>15491.74</v>
      </c>
      <c r="M1010">
        <v>12</v>
      </c>
      <c r="N1010" s="3">
        <v>0.05</v>
      </c>
      <c r="O1010" s="2">
        <v>11438.88</v>
      </c>
      <c r="P1010" s="2">
        <v>4052.86</v>
      </c>
      <c r="Q1010" t="s">
        <v>103</v>
      </c>
      <c r="R1010" t="s">
        <v>38</v>
      </c>
    </row>
    <row r="1011" spans="1:18" x14ac:dyDescent="0.3">
      <c r="A1011" t="s">
        <v>2101</v>
      </c>
      <c r="B1011" s="1">
        <v>45247</v>
      </c>
      <c r="C1011" s="1" t="str">
        <f>TEXT(Table1[[#This Row],[Order Date]],"yyyy")</f>
        <v>2023</v>
      </c>
      <c r="D1011" t="s">
        <v>1647</v>
      </c>
      <c r="E1011" t="s">
        <v>705</v>
      </c>
      <c r="F1011" t="s">
        <v>42</v>
      </c>
      <c r="G1011" t="s">
        <v>90</v>
      </c>
      <c r="H1011" t="s">
        <v>91</v>
      </c>
      <c r="I1011" t="s">
        <v>23</v>
      </c>
      <c r="J1011" t="s">
        <v>134</v>
      </c>
      <c r="K1011" t="s">
        <v>576</v>
      </c>
      <c r="L1011" s="2">
        <v>49227.68</v>
      </c>
      <c r="M1011">
        <v>11</v>
      </c>
      <c r="N1011" s="3">
        <v>0.5</v>
      </c>
      <c r="O1011" s="2">
        <v>83025.8</v>
      </c>
      <c r="P1011" s="2">
        <v>-33798.120000000003</v>
      </c>
      <c r="Q1011" t="s">
        <v>103</v>
      </c>
      <c r="R1011" t="s">
        <v>55</v>
      </c>
    </row>
    <row r="1012" spans="1:18" x14ac:dyDescent="0.3">
      <c r="A1012" t="s">
        <v>2102</v>
      </c>
      <c r="B1012" s="1">
        <v>45203</v>
      </c>
      <c r="C1012" s="1" t="str">
        <f>TEXT(Table1[[#This Row],[Order Date]],"yyyy")</f>
        <v>2023</v>
      </c>
      <c r="D1012" t="s">
        <v>1630</v>
      </c>
      <c r="E1012" t="s">
        <v>969</v>
      </c>
      <c r="F1012" t="s">
        <v>31</v>
      </c>
      <c r="G1012" t="s">
        <v>32</v>
      </c>
      <c r="H1012" t="s">
        <v>33</v>
      </c>
      <c r="I1012" t="s">
        <v>83</v>
      </c>
      <c r="J1012" t="s">
        <v>202</v>
      </c>
      <c r="K1012" t="s">
        <v>498</v>
      </c>
      <c r="L1012" s="2">
        <v>224940.65</v>
      </c>
      <c r="M1012">
        <v>6</v>
      </c>
      <c r="N1012" s="3">
        <v>0</v>
      </c>
      <c r="O1012" s="2">
        <v>152252.16</v>
      </c>
      <c r="P1012" s="2">
        <v>72688.490000000005</v>
      </c>
      <c r="Q1012" t="s">
        <v>74</v>
      </c>
      <c r="R1012" t="s">
        <v>27</v>
      </c>
    </row>
    <row r="1013" spans="1:18" x14ac:dyDescent="0.3">
      <c r="A1013" t="s">
        <v>2103</v>
      </c>
      <c r="B1013" s="1">
        <v>45404</v>
      </c>
      <c r="C1013" s="1" t="str">
        <f>TEXT(Table1[[#This Row],[Order Date]],"yyyy")</f>
        <v>2024</v>
      </c>
      <c r="D1013" t="s">
        <v>2104</v>
      </c>
      <c r="E1013" t="s">
        <v>685</v>
      </c>
      <c r="F1013" t="s">
        <v>20</v>
      </c>
      <c r="G1013" t="s">
        <v>179</v>
      </c>
      <c r="H1013" t="s">
        <v>180</v>
      </c>
      <c r="I1013" t="s">
        <v>83</v>
      </c>
      <c r="J1013" t="s">
        <v>84</v>
      </c>
      <c r="K1013" t="s">
        <v>130</v>
      </c>
      <c r="L1013" s="2">
        <v>297166.93</v>
      </c>
      <c r="M1013">
        <v>13</v>
      </c>
      <c r="N1013" s="3">
        <v>0.2</v>
      </c>
      <c r="O1013" s="2">
        <v>210348.97</v>
      </c>
      <c r="P1013" s="2">
        <v>86817.96</v>
      </c>
      <c r="Q1013" t="s">
        <v>37</v>
      </c>
      <c r="R1013" t="s">
        <v>38</v>
      </c>
    </row>
    <row r="1014" spans="1:18" x14ac:dyDescent="0.3">
      <c r="A1014" t="s">
        <v>2105</v>
      </c>
      <c r="B1014" s="1">
        <v>45648</v>
      </c>
      <c r="C1014" s="1" t="str">
        <f>TEXT(Table1[[#This Row],[Order Date]],"yyyy")</f>
        <v>2024</v>
      </c>
      <c r="D1014" t="s">
        <v>2106</v>
      </c>
      <c r="E1014" t="s">
        <v>439</v>
      </c>
      <c r="F1014" t="s">
        <v>111</v>
      </c>
      <c r="G1014" t="s">
        <v>200</v>
      </c>
      <c r="H1014" t="s">
        <v>363</v>
      </c>
      <c r="I1014" t="s">
        <v>34</v>
      </c>
      <c r="J1014" t="s">
        <v>53</v>
      </c>
      <c r="K1014" t="s">
        <v>73</v>
      </c>
      <c r="L1014" s="2">
        <v>1527.72</v>
      </c>
      <c r="M1014">
        <v>1</v>
      </c>
      <c r="N1014" s="3">
        <v>0.3</v>
      </c>
      <c r="O1014" s="2">
        <v>1390.21</v>
      </c>
      <c r="P1014" s="2">
        <v>137.51</v>
      </c>
      <c r="Q1014" t="s">
        <v>37</v>
      </c>
      <c r="R1014" t="s">
        <v>55</v>
      </c>
    </row>
    <row r="1015" spans="1:18" x14ac:dyDescent="0.3">
      <c r="A1015" t="s">
        <v>2107</v>
      </c>
      <c r="B1015" s="1">
        <v>45157</v>
      </c>
      <c r="C1015" s="1" t="str">
        <f>TEXT(Table1[[#This Row],[Order Date]],"yyyy")</f>
        <v>2023</v>
      </c>
      <c r="D1015" t="s">
        <v>1551</v>
      </c>
      <c r="E1015" t="s">
        <v>1678</v>
      </c>
      <c r="F1015" t="s">
        <v>20</v>
      </c>
      <c r="G1015" t="s">
        <v>21</v>
      </c>
      <c r="H1015" t="s">
        <v>22</v>
      </c>
      <c r="I1015" t="s">
        <v>23</v>
      </c>
      <c r="J1015" t="s">
        <v>134</v>
      </c>
      <c r="K1015" t="s">
        <v>415</v>
      </c>
      <c r="L1015" s="2">
        <v>24000.43</v>
      </c>
      <c r="M1015">
        <v>1</v>
      </c>
      <c r="N1015" s="3">
        <v>0</v>
      </c>
      <c r="O1015" s="2">
        <v>17909.88</v>
      </c>
      <c r="P1015" s="2">
        <v>6090.55</v>
      </c>
      <c r="Q1015" t="s">
        <v>47</v>
      </c>
      <c r="R1015" t="s">
        <v>55</v>
      </c>
    </row>
    <row r="1016" spans="1:18" x14ac:dyDescent="0.3">
      <c r="A1016" t="s">
        <v>2108</v>
      </c>
      <c r="B1016" s="1">
        <v>45621</v>
      </c>
      <c r="C1016" s="1" t="str">
        <f>TEXT(Table1[[#This Row],[Order Date]],"yyyy")</f>
        <v>2024</v>
      </c>
      <c r="D1016" t="s">
        <v>2109</v>
      </c>
      <c r="E1016" t="s">
        <v>597</v>
      </c>
      <c r="F1016" t="s">
        <v>42</v>
      </c>
      <c r="G1016" t="s">
        <v>90</v>
      </c>
      <c r="H1016" t="s">
        <v>91</v>
      </c>
      <c r="I1016" t="s">
        <v>23</v>
      </c>
      <c r="J1016" t="s">
        <v>24</v>
      </c>
      <c r="K1016" t="s">
        <v>433</v>
      </c>
      <c r="L1016" s="2">
        <v>363641</v>
      </c>
      <c r="M1016">
        <v>14</v>
      </c>
      <c r="N1016" s="3">
        <v>0</v>
      </c>
      <c r="O1016" s="2">
        <v>207836.02</v>
      </c>
      <c r="P1016" s="2">
        <v>155804.98000000001</v>
      </c>
      <c r="Q1016" t="s">
        <v>26</v>
      </c>
      <c r="R1016" t="s">
        <v>38</v>
      </c>
    </row>
    <row r="1017" spans="1:18" x14ac:dyDescent="0.3">
      <c r="A1017" t="s">
        <v>2110</v>
      </c>
      <c r="B1017" s="1">
        <v>45277</v>
      </c>
      <c r="C1017" s="1" t="str">
        <f>TEXT(Table1[[#This Row],[Order Date]],"yyyy")</f>
        <v>2023</v>
      </c>
      <c r="D1017" t="s">
        <v>2111</v>
      </c>
      <c r="E1017" t="s">
        <v>665</v>
      </c>
      <c r="F1017" t="s">
        <v>111</v>
      </c>
      <c r="G1017" t="s">
        <v>112</v>
      </c>
      <c r="H1017" t="s">
        <v>113</v>
      </c>
      <c r="I1017" t="s">
        <v>23</v>
      </c>
      <c r="J1017" t="s">
        <v>134</v>
      </c>
      <c r="K1017" t="s">
        <v>135</v>
      </c>
      <c r="L1017" s="2">
        <v>233059.78</v>
      </c>
      <c r="M1017">
        <v>11</v>
      </c>
      <c r="N1017" s="3">
        <v>0.1</v>
      </c>
      <c r="O1017" s="2">
        <v>189161.94</v>
      </c>
      <c r="P1017" s="2">
        <v>43897.84</v>
      </c>
      <c r="Q1017" t="s">
        <v>121</v>
      </c>
      <c r="R1017" t="s">
        <v>27</v>
      </c>
    </row>
    <row r="1018" spans="1:18" x14ac:dyDescent="0.3">
      <c r="A1018" t="s">
        <v>2112</v>
      </c>
      <c r="B1018" s="1">
        <v>45287</v>
      </c>
      <c r="C1018" s="1" t="str">
        <f>TEXT(Table1[[#This Row],[Order Date]],"yyyy")</f>
        <v>2023</v>
      </c>
      <c r="D1018" t="s">
        <v>983</v>
      </c>
      <c r="E1018" t="s">
        <v>1615</v>
      </c>
      <c r="F1018" t="s">
        <v>20</v>
      </c>
      <c r="G1018" t="s">
        <v>160</v>
      </c>
      <c r="H1018" t="s">
        <v>245</v>
      </c>
      <c r="I1018" t="s">
        <v>83</v>
      </c>
      <c r="J1018" t="s">
        <v>84</v>
      </c>
      <c r="K1018" t="s">
        <v>366</v>
      </c>
      <c r="L1018" s="2">
        <v>135947.25</v>
      </c>
      <c r="M1018">
        <v>9</v>
      </c>
      <c r="N1018" s="3">
        <v>0.1</v>
      </c>
      <c r="O1018" s="2">
        <v>91484.91</v>
      </c>
      <c r="P1018" s="2">
        <v>44462.34</v>
      </c>
      <c r="Q1018" t="s">
        <v>74</v>
      </c>
      <c r="R1018" t="s">
        <v>38</v>
      </c>
    </row>
    <row r="1019" spans="1:18" x14ac:dyDescent="0.3">
      <c r="A1019" t="s">
        <v>2113</v>
      </c>
      <c r="B1019" s="1">
        <v>45051</v>
      </c>
      <c r="C1019" s="1" t="str">
        <f>TEXT(Table1[[#This Row],[Order Date]],"yyyy")</f>
        <v>2023</v>
      </c>
      <c r="D1019" t="s">
        <v>2114</v>
      </c>
      <c r="E1019" t="s">
        <v>150</v>
      </c>
      <c r="F1019" t="s">
        <v>111</v>
      </c>
      <c r="G1019" t="s">
        <v>200</v>
      </c>
      <c r="H1019" t="s">
        <v>201</v>
      </c>
      <c r="I1019" t="s">
        <v>83</v>
      </c>
      <c r="J1019" t="s">
        <v>155</v>
      </c>
      <c r="K1019" t="s">
        <v>237</v>
      </c>
      <c r="L1019" s="2">
        <v>81076.710000000006</v>
      </c>
      <c r="M1019">
        <v>1</v>
      </c>
      <c r="N1019" s="3">
        <v>0.05</v>
      </c>
      <c r="O1019" s="2">
        <v>49808.06</v>
      </c>
      <c r="P1019" s="2">
        <v>31268.65</v>
      </c>
      <c r="Q1019" t="s">
        <v>37</v>
      </c>
      <c r="R1019" t="s">
        <v>55</v>
      </c>
    </row>
    <row r="1020" spans="1:18" x14ac:dyDescent="0.3">
      <c r="A1020" t="s">
        <v>2115</v>
      </c>
      <c r="B1020" s="1">
        <v>45634</v>
      </c>
      <c r="C1020" s="1" t="str">
        <f>TEXT(Table1[[#This Row],[Order Date]],"yyyy")</f>
        <v>2024</v>
      </c>
      <c r="D1020" t="s">
        <v>1203</v>
      </c>
      <c r="E1020" t="s">
        <v>805</v>
      </c>
      <c r="F1020" t="s">
        <v>42</v>
      </c>
      <c r="G1020" t="s">
        <v>43</v>
      </c>
      <c r="H1020" t="s">
        <v>44</v>
      </c>
      <c r="I1020" t="s">
        <v>23</v>
      </c>
      <c r="J1020" t="s">
        <v>114</v>
      </c>
      <c r="K1020" t="s">
        <v>788</v>
      </c>
      <c r="L1020" s="2">
        <v>207146.67</v>
      </c>
      <c r="M1020">
        <v>12</v>
      </c>
      <c r="N1020" s="3">
        <v>0.15</v>
      </c>
      <c r="O1020" s="2">
        <v>157506.35999999999</v>
      </c>
      <c r="P1020" s="2">
        <v>49640.31</v>
      </c>
      <c r="Q1020" t="s">
        <v>121</v>
      </c>
      <c r="R1020" t="s">
        <v>55</v>
      </c>
    </row>
    <row r="1021" spans="1:18" x14ac:dyDescent="0.3">
      <c r="A1021" t="s">
        <v>2116</v>
      </c>
      <c r="B1021" s="1">
        <v>45003</v>
      </c>
      <c r="C1021" s="1" t="str">
        <f>TEXT(Table1[[#This Row],[Order Date]],"yyyy")</f>
        <v>2023</v>
      </c>
      <c r="D1021" t="s">
        <v>1815</v>
      </c>
      <c r="E1021" t="s">
        <v>645</v>
      </c>
      <c r="F1021" t="s">
        <v>111</v>
      </c>
      <c r="G1021" t="s">
        <v>112</v>
      </c>
      <c r="H1021" t="s">
        <v>113</v>
      </c>
      <c r="I1021" t="s">
        <v>83</v>
      </c>
      <c r="J1021" t="s">
        <v>202</v>
      </c>
      <c r="K1021" t="s">
        <v>624</v>
      </c>
      <c r="L1021" s="2">
        <v>295385.01</v>
      </c>
      <c r="M1021">
        <v>12</v>
      </c>
      <c r="N1021" s="3">
        <v>0.5</v>
      </c>
      <c r="O1021" s="2">
        <v>516559.8</v>
      </c>
      <c r="P1021" s="2">
        <v>-221174.79</v>
      </c>
      <c r="Q1021" t="s">
        <v>97</v>
      </c>
      <c r="R1021" t="s">
        <v>27</v>
      </c>
    </row>
    <row r="1022" spans="1:18" x14ac:dyDescent="0.3">
      <c r="A1022" t="s">
        <v>2117</v>
      </c>
      <c r="B1022" s="1">
        <v>45425</v>
      </c>
      <c r="C1022" s="1" t="str">
        <f>TEXT(Table1[[#This Row],[Order Date]],"yyyy")</f>
        <v>2024</v>
      </c>
      <c r="D1022" t="s">
        <v>2118</v>
      </c>
      <c r="E1022" t="s">
        <v>319</v>
      </c>
      <c r="F1022" t="s">
        <v>42</v>
      </c>
      <c r="G1022" t="s">
        <v>90</v>
      </c>
      <c r="H1022" t="s">
        <v>91</v>
      </c>
      <c r="I1022" t="s">
        <v>23</v>
      </c>
      <c r="J1022" t="s">
        <v>60</v>
      </c>
      <c r="K1022" t="s">
        <v>764</v>
      </c>
      <c r="L1022" s="2">
        <v>184671.77</v>
      </c>
      <c r="M1022">
        <v>9</v>
      </c>
      <c r="N1022" s="3">
        <v>0.2</v>
      </c>
      <c r="O1022" s="2">
        <v>153354.78</v>
      </c>
      <c r="P1022" s="2">
        <v>31316.99</v>
      </c>
      <c r="Q1022" t="s">
        <v>74</v>
      </c>
      <c r="R1022" t="s">
        <v>38</v>
      </c>
    </row>
    <row r="1023" spans="1:18" x14ac:dyDescent="0.3">
      <c r="A1023" t="s">
        <v>2119</v>
      </c>
      <c r="B1023" s="1">
        <v>45127</v>
      </c>
      <c r="C1023" s="1" t="str">
        <f>TEXT(Table1[[#This Row],[Order Date]],"yyyy")</f>
        <v>2023</v>
      </c>
      <c r="D1023" t="s">
        <v>759</v>
      </c>
      <c r="E1023" t="s">
        <v>719</v>
      </c>
      <c r="F1023" t="s">
        <v>42</v>
      </c>
      <c r="G1023" t="s">
        <v>71</v>
      </c>
      <c r="H1023" t="s">
        <v>428</v>
      </c>
      <c r="I1023" t="s">
        <v>34</v>
      </c>
      <c r="J1023" t="s">
        <v>35</v>
      </c>
      <c r="K1023" t="s">
        <v>67</v>
      </c>
      <c r="L1023" s="2">
        <v>11043.36</v>
      </c>
      <c r="M1023">
        <v>6</v>
      </c>
      <c r="N1023" s="3">
        <v>0.05</v>
      </c>
      <c r="O1023" s="2">
        <v>7618.02</v>
      </c>
      <c r="P1023" s="2">
        <v>3425.34</v>
      </c>
      <c r="Q1023" t="s">
        <v>103</v>
      </c>
      <c r="R1023" t="s">
        <v>55</v>
      </c>
    </row>
    <row r="1024" spans="1:18" x14ac:dyDescent="0.3">
      <c r="A1024" t="s">
        <v>2120</v>
      </c>
      <c r="B1024" s="1">
        <v>45565</v>
      </c>
      <c r="C1024" s="1" t="str">
        <f>TEXT(Table1[[#This Row],[Order Date]],"yyyy")</f>
        <v>2024</v>
      </c>
      <c r="D1024" t="s">
        <v>1161</v>
      </c>
      <c r="E1024" t="s">
        <v>1925</v>
      </c>
      <c r="F1024" t="s">
        <v>42</v>
      </c>
      <c r="G1024" t="s">
        <v>71</v>
      </c>
      <c r="H1024" t="s">
        <v>428</v>
      </c>
      <c r="I1024" t="s">
        <v>83</v>
      </c>
      <c r="J1024" t="s">
        <v>119</v>
      </c>
      <c r="K1024" t="s">
        <v>977</v>
      </c>
      <c r="L1024" s="2">
        <v>103008.06</v>
      </c>
      <c r="M1024">
        <v>7</v>
      </c>
      <c r="N1024" s="3">
        <v>0.05</v>
      </c>
      <c r="O1024" s="2">
        <v>75423.88</v>
      </c>
      <c r="P1024" s="2">
        <v>27584.18</v>
      </c>
      <c r="Q1024" t="s">
        <v>37</v>
      </c>
      <c r="R1024" t="s">
        <v>27</v>
      </c>
    </row>
    <row r="1025" spans="1:18" x14ac:dyDescent="0.3">
      <c r="A1025" t="s">
        <v>2121</v>
      </c>
      <c r="B1025" s="1">
        <v>45573</v>
      </c>
      <c r="C1025" s="1" t="str">
        <f>TEXT(Table1[[#This Row],[Order Date]],"yyyy")</f>
        <v>2024</v>
      </c>
      <c r="D1025" t="s">
        <v>2122</v>
      </c>
      <c r="E1025" t="s">
        <v>584</v>
      </c>
      <c r="F1025" t="s">
        <v>111</v>
      </c>
      <c r="G1025" t="s">
        <v>200</v>
      </c>
      <c r="H1025" t="s">
        <v>201</v>
      </c>
      <c r="I1025" t="s">
        <v>34</v>
      </c>
      <c r="J1025" t="s">
        <v>53</v>
      </c>
      <c r="K1025" t="s">
        <v>555</v>
      </c>
      <c r="L1025" s="2">
        <v>29342.9</v>
      </c>
      <c r="M1025">
        <v>15</v>
      </c>
      <c r="N1025" s="3">
        <v>0.3</v>
      </c>
      <c r="O1025" s="2">
        <v>26036.7</v>
      </c>
      <c r="P1025" s="2">
        <v>3306.2</v>
      </c>
      <c r="Q1025" t="s">
        <v>47</v>
      </c>
      <c r="R1025" t="s">
        <v>38</v>
      </c>
    </row>
    <row r="1026" spans="1:18" x14ac:dyDescent="0.3">
      <c r="A1026" t="s">
        <v>2123</v>
      </c>
      <c r="B1026" s="1">
        <v>45657</v>
      </c>
      <c r="C1026" s="1" t="str">
        <f>TEXT(Table1[[#This Row],[Order Date]],"yyyy")</f>
        <v>2024</v>
      </c>
      <c r="D1026" t="s">
        <v>233</v>
      </c>
      <c r="E1026" t="s">
        <v>774</v>
      </c>
      <c r="F1026" t="s">
        <v>20</v>
      </c>
      <c r="G1026" t="s">
        <v>160</v>
      </c>
      <c r="H1026" t="s">
        <v>161</v>
      </c>
      <c r="I1026" t="s">
        <v>34</v>
      </c>
      <c r="J1026" t="s">
        <v>35</v>
      </c>
      <c r="K1026" t="s">
        <v>515</v>
      </c>
      <c r="L1026" s="2">
        <v>1053.72</v>
      </c>
      <c r="M1026">
        <v>2</v>
      </c>
      <c r="N1026" s="3">
        <v>0</v>
      </c>
      <c r="O1026" s="2">
        <v>743.42</v>
      </c>
      <c r="P1026" s="2">
        <v>310.3</v>
      </c>
      <c r="Q1026" t="s">
        <v>121</v>
      </c>
      <c r="R1026" t="s">
        <v>38</v>
      </c>
    </row>
    <row r="1027" spans="1:18" x14ac:dyDescent="0.3">
      <c r="A1027" t="s">
        <v>2124</v>
      </c>
      <c r="B1027" s="1">
        <v>45318</v>
      </c>
      <c r="C1027" s="1" t="str">
        <f>TEXT(Table1[[#This Row],[Order Date]],"yyyy")</f>
        <v>2024</v>
      </c>
      <c r="D1027" t="s">
        <v>1460</v>
      </c>
      <c r="E1027" t="s">
        <v>174</v>
      </c>
      <c r="F1027" t="s">
        <v>42</v>
      </c>
      <c r="G1027" t="s">
        <v>71</v>
      </c>
      <c r="H1027" t="s">
        <v>428</v>
      </c>
      <c r="I1027" t="s">
        <v>83</v>
      </c>
      <c r="J1027" t="s">
        <v>202</v>
      </c>
      <c r="K1027" t="s">
        <v>250</v>
      </c>
      <c r="L1027" s="2">
        <v>38868.550000000003</v>
      </c>
      <c r="M1027">
        <v>1</v>
      </c>
      <c r="N1027" s="3">
        <v>0.2</v>
      </c>
      <c r="O1027" s="2">
        <v>28725.77</v>
      </c>
      <c r="P1027" s="2">
        <v>10142.780000000001</v>
      </c>
      <c r="Q1027" t="s">
        <v>26</v>
      </c>
      <c r="R1027" t="s">
        <v>27</v>
      </c>
    </row>
    <row r="1028" spans="1:18" x14ac:dyDescent="0.3">
      <c r="A1028" t="s">
        <v>2125</v>
      </c>
      <c r="B1028" s="1">
        <v>45263</v>
      </c>
      <c r="C1028" s="1" t="str">
        <f>TEXT(Table1[[#This Row],[Order Date]],"yyyy")</f>
        <v>2023</v>
      </c>
      <c r="D1028" t="s">
        <v>2122</v>
      </c>
      <c r="E1028" t="s">
        <v>716</v>
      </c>
      <c r="F1028" t="s">
        <v>111</v>
      </c>
      <c r="G1028" t="s">
        <v>112</v>
      </c>
      <c r="H1028" t="s">
        <v>113</v>
      </c>
      <c r="I1028" t="s">
        <v>83</v>
      </c>
      <c r="J1028" t="s">
        <v>84</v>
      </c>
      <c r="K1028" t="s">
        <v>939</v>
      </c>
      <c r="L1028" s="2">
        <v>60513.99</v>
      </c>
      <c r="M1028">
        <v>3</v>
      </c>
      <c r="N1028" s="3">
        <v>0.5</v>
      </c>
      <c r="O1028" s="2">
        <v>108464.52</v>
      </c>
      <c r="P1028" s="2">
        <v>-47950.53</v>
      </c>
      <c r="Q1028" t="s">
        <v>97</v>
      </c>
      <c r="R1028" t="s">
        <v>38</v>
      </c>
    </row>
    <row r="1029" spans="1:18" x14ac:dyDescent="0.3">
      <c r="A1029" t="s">
        <v>2126</v>
      </c>
      <c r="B1029" s="1">
        <v>45627</v>
      </c>
      <c r="C1029" s="1" t="str">
        <f>TEXT(Table1[[#This Row],[Order Date]],"yyyy")</f>
        <v>2024</v>
      </c>
      <c r="D1029" t="s">
        <v>2040</v>
      </c>
      <c r="E1029" t="s">
        <v>159</v>
      </c>
      <c r="F1029" t="s">
        <v>20</v>
      </c>
      <c r="G1029" t="s">
        <v>160</v>
      </c>
      <c r="H1029" t="s">
        <v>245</v>
      </c>
      <c r="I1029" t="s">
        <v>83</v>
      </c>
      <c r="J1029" t="s">
        <v>155</v>
      </c>
      <c r="K1029" t="s">
        <v>340</v>
      </c>
      <c r="L1029" s="2">
        <v>51609.78</v>
      </c>
      <c r="M1029">
        <v>15</v>
      </c>
      <c r="N1029" s="3">
        <v>0.4</v>
      </c>
      <c r="O1029" s="2">
        <v>77769</v>
      </c>
      <c r="P1029" s="2">
        <v>-26159.22</v>
      </c>
      <c r="Q1029" t="s">
        <v>86</v>
      </c>
      <c r="R1029" t="s">
        <v>38</v>
      </c>
    </row>
    <row r="1030" spans="1:18" x14ac:dyDescent="0.3">
      <c r="A1030" t="s">
        <v>2127</v>
      </c>
      <c r="B1030" s="1">
        <v>45092</v>
      </c>
      <c r="C1030" s="1" t="str">
        <f>TEXT(Table1[[#This Row],[Order Date]],"yyyy")</f>
        <v>2023</v>
      </c>
      <c r="D1030" t="s">
        <v>63</v>
      </c>
      <c r="E1030" t="s">
        <v>763</v>
      </c>
      <c r="F1030" t="s">
        <v>20</v>
      </c>
      <c r="G1030" t="s">
        <v>179</v>
      </c>
      <c r="H1030" t="s">
        <v>180</v>
      </c>
      <c r="I1030" t="s">
        <v>34</v>
      </c>
      <c r="J1030" t="s">
        <v>101</v>
      </c>
      <c r="K1030" t="s">
        <v>347</v>
      </c>
      <c r="L1030" s="2">
        <v>116.33</v>
      </c>
      <c r="M1030">
        <v>1</v>
      </c>
      <c r="N1030" s="3">
        <v>0.3</v>
      </c>
      <c r="O1030" s="2">
        <v>123.59</v>
      </c>
      <c r="P1030" s="2">
        <v>-7.26</v>
      </c>
      <c r="Q1030" t="s">
        <v>37</v>
      </c>
      <c r="R1030" t="s">
        <v>27</v>
      </c>
    </row>
    <row r="1031" spans="1:18" x14ac:dyDescent="0.3">
      <c r="A1031" t="s">
        <v>2128</v>
      </c>
      <c r="B1031" s="1">
        <v>45639</v>
      </c>
      <c r="C1031" s="1" t="str">
        <f>TEXT(Table1[[#This Row],[Order Date]],"yyyy")</f>
        <v>2024</v>
      </c>
      <c r="D1031" t="s">
        <v>1086</v>
      </c>
      <c r="E1031" t="s">
        <v>2098</v>
      </c>
      <c r="F1031" t="s">
        <v>111</v>
      </c>
      <c r="G1031" t="s">
        <v>200</v>
      </c>
      <c r="H1031" t="s">
        <v>363</v>
      </c>
      <c r="I1031" t="s">
        <v>34</v>
      </c>
      <c r="J1031" t="s">
        <v>45</v>
      </c>
      <c r="K1031" t="s">
        <v>303</v>
      </c>
      <c r="L1031" s="2">
        <v>33223.33</v>
      </c>
      <c r="M1031">
        <v>11</v>
      </c>
      <c r="N1031" s="3">
        <v>0.05</v>
      </c>
      <c r="O1031" s="2">
        <v>21092.94</v>
      </c>
      <c r="P1031" s="2">
        <v>12130.39</v>
      </c>
      <c r="Q1031" t="s">
        <v>97</v>
      </c>
      <c r="R1031" t="s">
        <v>27</v>
      </c>
    </row>
    <row r="1032" spans="1:18" x14ac:dyDescent="0.3">
      <c r="A1032" t="s">
        <v>2129</v>
      </c>
      <c r="B1032" s="1">
        <v>45490</v>
      </c>
      <c r="C1032" s="1" t="str">
        <f>TEXT(Table1[[#This Row],[Order Date]],"yyyy")</f>
        <v>2024</v>
      </c>
      <c r="D1032" t="s">
        <v>2130</v>
      </c>
      <c r="E1032" t="s">
        <v>623</v>
      </c>
      <c r="F1032" t="s">
        <v>42</v>
      </c>
      <c r="G1032" t="s">
        <v>71</v>
      </c>
      <c r="H1032" t="s">
        <v>72</v>
      </c>
      <c r="I1032" t="s">
        <v>83</v>
      </c>
      <c r="J1032" t="s">
        <v>202</v>
      </c>
      <c r="K1032" t="s">
        <v>624</v>
      </c>
      <c r="L1032" s="2">
        <v>779179.91</v>
      </c>
      <c r="M1032">
        <v>12</v>
      </c>
      <c r="N1032" s="3">
        <v>0</v>
      </c>
      <c r="O1032" s="2">
        <v>503376.96</v>
      </c>
      <c r="P1032" s="2">
        <v>275802.95</v>
      </c>
      <c r="Q1032" t="s">
        <v>103</v>
      </c>
      <c r="R1032" t="s">
        <v>55</v>
      </c>
    </row>
    <row r="1033" spans="1:18" x14ac:dyDescent="0.3">
      <c r="A1033" t="s">
        <v>2131</v>
      </c>
      <c r="B1033" s="1">
        <v>45045</v>
      </c>
      <c r="C1033" s="1" t="str">
        <f>TEXT(Table1[[#This Row],[Order Date]],"yyyy")</f>
        <v>2023</v>
      </c>
      <c r="D1033" t="s">
        <v>2132</v>
      </c>
      <c r="E1033" t="s">
        <v>1275</v>
      </c>
      <c r="F1033" t="s">
        <v>20</v>
      </c>
      <c r="G1033" t="s">
        <v>160</v>
      </c>
      <c r="H1033" t="s">
        <v>161</v>
      </c>
      <c r="I1033" t="s">
        <v>83</v>
      </c>
      <c r="J1033" t="s">
        <v>119</v>
      </c>
      <c r="K1033" t="s">
        <v>190</v>
      </c>
      <c r="L1033" s="2">
        <v>78379.710000000006</v>
      </c>
      <c r="M1033">
        <v>2</v>
      </c>
      <c r="N1033" s="3">
        <v>0.3</v>
      </c>
      <c r="O1033" s="2">
        <v>79115.740000000005</v>
      </c>
      <c r="P1033" s="2">
        <v>-736.03</v>
      </c>
      <c r="Q1033" t="s">
        <v>103</v>
      </c>
      <c r="R1033" t="s">
        <v>27</v>
      </c>
    </row>
    <row r="1034" spans="1:18" x14ac:dyDescent="0.3">
      <c r="A1034" t="s">
        <v>2133</v>
      </c>
      <c r="B1034" s="1">
        <v>45579</v>
      </c>
      <c r="C1034" s="1" t="str">
        <f>TEXT(Table1[[#This Row],[Order Date]],"yyyy")</f>
        <v>2024</v>
      </c>
      <c r="D1034" t="s">
        <v>2134</v>
      </c>
      <c r="E1034" t="s">
        <v>150</v>
      </c>
      <c r="F1034" t="s">
        <v>31</v>
      </c>
      <c r="G1034" t="s">
        <v>51</v>
      </c>
      <c r="H1034" t="s">
        <v>52</v>
      </c>
      <c r="I1034" t="s">
        <v>23</v>
      </c>
      <c r="J1034" t="s">
        <v>114</v>
      </c>
      <c r="K1034" t="s">
        <v>290</v>
      </c>
      <c r="L1034" s="2">
        <v>366326.49</v>
      </c>
      <c r="M1034">
        <v>15</v>
      </c>
      <c r="N1034" s="3">
        <v>0.1</v>
      </c>
      <c r="O1034" s="2">
        <v>250262.39999999999</v>
      </c>
      <c r="P1034" s="2">
        <v>116064.09</v>
      </c>
      <c r="Q1034" t="s">
        <v>37</v>
      </c>
      <c r="R1034" t="s">
        <v>55</v>
      </c>
    </row>
    <row r="1035" spans="1:18" x14ac:dyDescent="0.3">
      <c r="A1035" t="s">
        <v>2135</v>
      </c>
      <c r="B1035" s="1">
        <v>45326</v>
      </c>
      <c r="C1035" s="1" t="str">
        <f>TEXT(Table1[[#This Row],[Order Date]],"yyyy")</f>
        <v>2024</v>
      </c>
      <c r="D1035" t="s">
        <v>1214</v>
      </c>
      <c r="E1035" t="s">
        <v>1435</v>
      </c>
      <c r="F1035" t="s">
        <v>42</v>
      </c>
      <c r="G1035" t="s">
        <v>90</v>
      </c>
      <c r="H1035" t="s">
        <v>91</v>
      </c>
      <c r="I1035" t="s">
        <v>34</v>
      </c>
      <c r="J1035" t="s">
        <v>101</v>
      </c>
      <c r="K1035" t="s">
        <v>107</v>
      </c>
      <c r="L1035" s="2">
        <v>9310.02</v>
      </c>
      <c r="M1035">
        <v>5</v>
      </c>
      <c r="N1035" s="3">
        <v>0.05</v>
      </c>
      <c r="O1035" s="2">
        <v>6587</v>
      </c>
      <c r="P1035" s="2">
        <v>2723.02</v>
      </c>
      <c r="Q1035" t="s">
        <v>47</v>
      </c>
      <c r="R1035" t="s">
        <v>55</v>
      </c>
    </row>
    <row r="1036" spans="1:18" x14ac:dyDescent="0.3">
      <c r="A1036" t="s">
        <v>2136</v>
      </c>
      <c r="B1036" s="1">
        <v>45365</v>
      </c>
      <c r="C1036" s="1" t="str">
        <f>TEXT(Table1[[#This Row],[Order Date]],"yyyy")</f>
        <v>2024</v>
      </c>
      <c r="D1036" t="s">
        <v>2090</v>
      </c>
      <c r="E1036" t="s">
        <v>1207</v>
      </c>
      <c r="F1036" t="s">
        <v>111</v>
      </c>
      <c r="G1036" t="s">
        <v>169</v>
      </c>
      <c r="H1036" t="s">
        <v>170</v>
      </c>
      <c r="I1036" t="s">
        <v>83</v>
      </c>
      <c r="J1036" t="s">
        <v>119</v>
      </c>
      <c r="K1036" t="s">
        <v>462</v>
      </c>
      <c r="L1036" s="2">
        <v>507186.01</v>
      </c>
      <c r="M1036">
        <v>9</v>
      </c>
      <c r="N1036" s="3">
        <v>0.05</v>
      </c>
      <c r="O1036" s="2">
        <v>313676.82</v>
      </c>
      <c r="P1036" s="2">
        <v>193509.19</v>
      </c>
      <c r="Q1036" t="s">
        <v>103</v>
      </c>
      <c r="R1036" t="s">
        <v>55</v>
      </c>
    </row>
    <row r="1037" spans="1:18" x14ac:dyDescent="0.3">
      <c r="A1037" t="s">
        <v>2137</v>
      </c>
      <c r="B1037" s="1">
        <v>45537</v>
      </c>
      <c r="C1037" s="1" t="str">
        <f>TEXT(Table1[[#This Row],[Order Date]],"yyyy")</f>
        <v>2024</v>
      </c>
      <c r="D1037" t="s">
        <v>459</v>
      </c>
      <c r="E1037" t="s">
        <v>189</v>
      </c>
      <c r="F1037" t="s">
        <v>111</v>
      </c>
      <c r="G1037" t="s">
        <v>112</v>
      </c>
      <c r="H1037" t="s">
        <v>113</v>
      </c>
      <c r="I1037" t="s">
        <v>23</v>
      </c>
      <c r="J1037" t="s">
        <v>24</v>
      </c>
      <c r="K1037" t="s">
        <v>433</v>
      </c>
      <c r="L1037" s="2">
        <v>28732.1</v>
      </c>
      <c r="M1037">
        <v>4</v>
      </c>
      <c r="N1037" s="3">
        <v>0.2</v>
      </c>
      <c r="O1037" s="2">
        <v>27283.68</v>
      </c>
      <c r="P1037" s="2">
        <v>1448.42</v>
      </c>
      <c r="Q1037" t="s">
        <v>97</v>
      </c>
      <c r="R1037" t="s">
        <v>38</v>
      </c>
    </row>
    <row r="1038" spans="1:18" x14ac:dyDescent="0.3">
      <c r="A1038" t="s">
        <v>2138</v>
      </c>
      <c r="B1038" s="1">
        <v>45476</v>
      </c>
      <c r="C1038" s="1" t="str">
        <f>TEXT(Table1[[#This Row],[Order Date]],"yyyy")</f>
        <v>2024</v>
      </c>
      <c r="D1038" t="s">
        <v>2139</v>
      </c>
      <c r="E1038" t="s">
        <v>634</v>
      </c>
      <c r="F1038" t="s">
        <v>31</v>
      </c>
      <c r="G1038" t="s">
        <v>51</v>
      </c>
      <c r="H1038" t="s">
        <v>52</v>
      </c>
      <c r="I1038" t="s">
        <v>34</v>
      </c>
      <c r="J1038" t="s">
        <v>45</v>
      </c>
      <c r="K1038" t="s">
        <v>46</v>
      </c>
      <c r="L1038" s="2">
        <v>880.88</v>
      </c>
      <c r="M1038">
        <v>3</v>
      </c>
      <c r="N1038" s="3">
        <v>0.4</v>
      </c>
      <c r="O1038" s="2">
        <v>1233.3</v>
      </c>
      <c r="P1038" s="2">
        <v>-352.42</v>
      </c>
      <c r="Q1038" t="s">
        <v>97</v>
      </c>
      <c r="R1038" t="s">
        <v>55</v>
      </c>
    </row>
    <row r="1039" spans="1:18" x14ac:dyDescent="0.3">
      <c r="A1039" t="s">
        <v>2140</v>
      </c>
      <c r="B1039" s="1">
        <v>45166</v>
      </c>
      <c r="C1039" s="1" t="str">
        <f>TEXT(Table1[[#This Row],[Order Date]],"yyyy")</f>
        <v>2023</v>
      </c>
      <c r="D1039" t="s">
        <v>2141</v>
      </c>
      <c r="E1039" t="s">
        <v>685</v>
      </c>
      <c r="F1039" t="s">
        <v>20</v>
      </c>
      <c r="G1039" t="s">
        <v>160</v>
      </c>
      <c r="H1039" t="s">
        <v>161</v>
      </c>
      <c r="I1039" t="s">
        <v>83</v>
      </c>
      <c r="J1039" t="s">
        <v>119</v>
      </c>
      <c r="K1039" t="s">
        <v>1166</v>
      </c>
      <c r="L1039" s="2">
        <v>72943.8</v>
      </c>
      <c r="M1039">
        <v>6</v>
      </c>
      <c r="N1039" s="3">
        <v>0.2</v>
      </c>
      <c r="O1039" s="2">
        <v>65032.68</v>
      </c>
      <c r="P1039" s="2">
        <v>7911.12</v>
      </c>
      <c r="Q1039" t="s">
        <v>103</v>
      </c>
      <c r="R1039" t="s">
        <v>27</v>
      </c>
    </row>
    <row r="1040" spans="1:18" x14ac:dyDescent="0.3">
      <c r="A1040" t="s">
        <v>2142</v>
      </c>
      <c r="B1040" s="1">
        <v>45569</v>
      </c>
      <c r="C1040" s="1" t="str">
        <f>TEXT(Table1[[#This Row],[Order Date]],"yyyy")</f>
        <v>2024</v>
      </c>
      <c r="D1040" t="s">
        <v>607</v>
      </c>
      <c r="E1040" t="s">
        <v>2143</v>
      </c>
      <c r="F1040" t="s">
        <v>111</v>
      </c>
      <c r="G1040" t="s">
        <v>112</v>
      </c>
      <c r="H1040" t="s">
        <v>113</v>
      </c>
      <c r="I1040" t="s">
        <v>23</v>
      </c>
      <c r="J1040" t="s">
        <v>24</v>
      </c>
      <c r="K1040" t="s">
        <v>294</v>
      </c>
      <c r="L1040" s="2">
        <v>47907.75</v>
      </c>
      <c r="M1040">
        <v>7</v>
      </c>
      <c r="N1040" s="3">
        <v>0.5</v>
      </c>
      <c r="O1040" s="2">
        <v>79961.98</v>
      </c>
      <c r="P1040" s="2">
        <v>-32054.23</v>
      </c>
      <c r="Q1040" t="s">
        <v>86</v>
      </c>
      <c r="R1040" t="s">
        <v>27</v>
      </c>
    </row>
    <row r="1041" spans="1:18" x14ac:dyDescent="0.3">
      <c r="A1041" t="s">
        <v>2144</v>
      </c>
      <c r="B1041" s="1">
        <v>45115</v>
      </c>
      <c r="C1041" s="1" t="str">
        <f>TEXT(Table1[[#This Row],[Order Date]],"yyyy")</f>
        <v>2023</v>
      </c>
      <c r="D1041" t="s">
        <v>185</v>
      </c>
      <c r="E1041" t="s">
        <v>257</v>
      </c>
      <c r="F1041" t="s">
        <v>20</v>
      </c>
      <c r="G1041" t="s">
        <v>179</v>
      </c>
      <c r="H1041" t="s">
        <v>180</v>
      </c>
      <c r="I1041" t="s">
        <v>34</v>
      </c>
      <c r="J1041" t="s">
        <v>53</v>
      </c>
      <c r="K1041" t="s">
        <v>555</v>
      </c>
      <c r="L1041" s="2">
        <v>1618.81</v>
      </c>
      <c r="M1041">
        <v>2</v>
      </c>
      <c r="N1041" s="3">
        <v>0.2</v>
      </c>
      <c r="O1041" s="2">
        <v>1240.74</v>
      </c>
      <c r="P1041" s="2">
        <v>378.07</v>
      </c>
      <c r="Q1041" t="s">
        <v>103</v>
      </c>
      <c r="R1041" t="s">
        <v>55</v>
      </c>
    </row>
    <row r="1042" spans="1:18" x14ac:dyDescent="0.3">
      <c r="A1042" t="s">
        <v>2145</v>
      </c>
      <c r="B1042" s="1">
        <v>45583</v>
      </c>
      <c r="C1042" s="1" t="str">
        <f>TEXT(Table1[[#This Row],[Order Date]],"yyyy")</f>
        <v>2024</v>
      </c>
      <c r="D1042" t="s">
        <v>2146</v>
      </c>
      <c r="E1042" t="s">
        <v>961</v>
      </c>
      <c r="F1042" t="s">
        <v>20</v>
      </c>
      <c r="G1042" t="s">
        <v>160</v>
      </c>
      <c r="H1042" t="s">
        <v>245</v>
      </c>
      <c r="I1042" t="s">
        <v>34</v>
      </c>
      <c r="J1042" t="s">
        <v>35</v>
      </c>
      <c r="K1042" t="s">
        <v>1084</v>
      </c>
      <c r="L1042" s="2">
        <v>6394.7</v>
      </c>
      <c r="M1042">
        <v>7</v>
      </c>
      <c r="N1042" s="3">
        <v>0</v>
      </c>
      <c r="O1042" s="2">
        <v>3853.57</v>
      </c>
      <c r="P1042" s="2">
        <v>2541.13</v>
      </c>
      <c r="Q1042" t="s">
        <v>86</v>
      </c>
      <c r="R1042" t="s">
        <v>38</v>
      </c>
    </row>
    <row r="1043" spans="1:18" x14ac:dyDescent="0.3">
      <c r="A1043" t="s">
        <v>2147</v>
      </c>
      <c r="B1043" s="1">
        <v>45546</v>
      </c>
      <c r="C1043" s="1" t="str">
        <f>TEXT(Table1[[#This Row],[Order Date]],"yyyy")</f>
        <v>2024</v>
      </c>
      <c r="D1043" t="s">
        <v>2148</v>
      </c>
      <c r="E1043" t="s">
        <v>110</v>
      </c>
      <c r="F1043" t="s">
        <v>20</v>
      </c>
      <c r="G1043" t="s">
        <v>21</v>
      </c>
      <c r="H1043" t="s">
        <v>129</v>
      </c>
      <c r="I1043" t="s">
        <v>34</v>
      </c>
      <c r="J1043" t="s">
        <v>101</v>
      </c>
      <c r="K1043" t="s">
        <v>594</v>
      </c>
      <c r="L1043" s="2">
        <v>16659.62</v>
      </c>
      <c r="M1043">
        <v>10</v>
      </c>
      <c r="N1043" s="3">
        <v>0.3</v>
      </c>
      <c r="O1043" s="2">
        <v>15290.7</v>
      </c>
      <c r="P1043" s="2">
        <v>1368.92</v>
      </c>
      <c r="Q1043" t="s">
        <v>47</v>
      </c>
      <c r="R1043" t="s">
        <v>27</v>
      </c>
    </row>
    <row r="1044" spans="1:18" x14ac:dyDescent="0.3">
      <c r="A1044" t="s">
        <v>2149</v>
      </c>
      <c r="B1044" s="1">
        <v>45356</v>
      </c>
      <c r="C1044" s="1" t="str">
        <f>TEXT(Table1[[#This Row],[Order Date]],"yyyy")</f>
        <v>2024</v>
      </c>
      <c r="D1044" t="s">
        <v>1662</v>
      </c>
      <c r="E1044" t="s">
        <v>738</v>
      </c>
      <c r="F1044" t="s">
        <v>31</v>
      </c>
      <c r="G1044" t="s">
        <v>51</v>
      </c>
      <c r="H1044" t="s">
        <v>52</v>
      </c>
      <c r="I1044" t="s">
        <v>34</v>
      </c>
      <c r="J1044" t="s">
        <v>101</v>
      </c>
      <c r="K1044" t="s">
        <v>347</v>
      </c>
      <c r="L1044" s="2">
        <v>10143.08</v>
      </c>
      <c r="M1044">
        <v>14</v>
      </c>
      <c r="N1044" s="3">
        <v>0.5</v>
      </c>
      <c r="O1044" s="2">
        <v>18084.22</v>
      </c>
      <c r="P1044" s="2">
        <v>-7941.14</v>
      </c>
      <c r="Q1044" t="s">
        <v>74</v>
      </c>
      <c r="R1044" t="s">
        <v>55</v>
      </c>
    </row>
    <row r="1045" spans="1:18" x14ac:dyDescent="0.3">
      <c r="A1045" t="s">
        <v>2150</v>
      </c>
      <c r="B1045" s="1">
        <v>45644</v>
      </c>
      <c r="C1045" s="1" t="str">
        <f>TEXT(Table1[[#This Row],[Order Date]],"yyyy")</f>
        <v>2024</v>
      </c>
      <c r="D1045" t="s">
        <v>409</v>
      </c>
      <c r="E1045" t="s">
        <v>1956</v>
      </c>
      <c r="F1045" t="s">
        <v>31</v>
      </c>
      <c r="G1045" t="s">
        <v>51</v>
      </c>
      <c r="H1045" t="s">
        <v>52</v>
      </c>
      <c r="I1045" t="s">
        <v>23</v>
      </c>
      <c r="J1045" t="s">
        <v>114</v>
      </c>
      <c r="K1045" t="s">
        <v>227</v>
      </c>
      <c r="L1045" s="2">
        <v>132164.23000000001</v>
      </c>
      <c r="M1045">
        <v>13</v>
      </c>
      <c r="N1045" s="3">
        <v>0.1</v>
      </c>
      <c r="O1045" s="2">
        <v>111572.37</v>
      </c>
      <c r="P1045" s="2">
        <v>20591.86</v>
      </c>
      <c r="Q1045" t="s">
        <v>86</v>
      </c>
      <c r="R1045" t="s">
        <v>38</v>
      </c>
    </row>
    <row r="1046" spans="1:18" x14ac:dyDescent="0.3">
      <c r="A1046" t="s">
        <v>2151</v>
      </c>
      <c r="B1046" s="1">
        <v>45258</v>
      </c>
      <c r="C1046" s="1" t="str">
        <f>TEXT(Table1[[#This Row],[Order Date]],"yyyy")</f>
        <v>2023</v>
      </c>
      <c r="D1046" t="s">
        <v>1109</v>
      </c>
      <c r="E1046" t="s">
        <v>800</v>
      </c>
      <c r="F1046" t="s">
        <v>111</v>
      </c>
      <c r="G1046" t="s">
        <v>200</v>
      </c>
      <c r="H1046" t="s">
        <v>363</v>
      </c>
      <c r="I1046" t="s">
        <v>83</v>
      </c>
      <c r="J1046" t="s">
        <v>119</v>
      </c>
      <c r="K1046" t="s">
        <v>527</v>
      </c>
      <c r="L1046" s="2">
        <v>141309.87</v>
      </c>
      <c r="M1046">
        <v>6</v>
      </c>
      <c r="N1046" s="3">
        <v>0.5</v>
      </c>
      <c r="O1046" s="2">
        <v>254868.78</v>
      </c>
      <c r="P1046" s="2">
        <v>-113558.91</v>
      </c>
      <c r="Q1046" t="s">
        <v>97</v>
      </c>
      <c r="R1046" t="s">
        <v>38</v>
      </c>
    </row>
    <row r="1047" spans="1:18" x14ac:dyDescent="0.3">
      <c r="A1047" t="s">
        <v>2152</v>
      </c>
      <c r="B1047" s="1">
        <v>45050</v>
      </c>
      <c r="C1047" s="1" t="str">
        <f>TEXT(Table1[[#This Row],[Order Date]],"yyyy")</f>
        <v>2023</v>
      </c>
      <c r="D1047" t="s">
        <v>1533</v>
      </c>
      <c r="E1047" t="s">
        <v>1097</v>
      </c>
      <c r="F1047" t="s">
        <v>31</v>
      </c>
      <c r="G1047" t="s">
        <v>32</v>
      </c>
      <c r="H1047" t="s">
        <v>143</v>
      </c>
      <c r="I1047" t="s">
        <v>83</v>
      </c>
      <c r="J1047" t="s">
        <v>84</v>
      </c>
      <c r="K1047" t="s">
        <v>457</v>
      </c>
      <c r="L1047" s="2">
        <v>273083.37</v>
      </c>
      <c r="M1047">
        <v>7</v>
      </c>
      <c r="N1047" s="3">
        <v>0.05</v>
      </c>
      <c r="O1047" s="2">
        <v>196276.36</v>
      </c>
      <c r="P1047" s="2">
        <v>76807.009999999995</v>
      </c>
      <c r="Q1047" t="s">
        <v>74</v>
      </c>
      <c r="R1047" t="s">
        <v>38</v>
      </c>
    </row>
    <row r="1048" spans="1:18" x14ac:dyDescent="0.3">
      <c r="A1048" t="s">
        <v>2153</v>
      </c>
      <c r="B1048" s="1">
        <v>45399</v>
      </c>
      <c r="C1048" s="1" t="str">
        <f>TEXT(Table1[[#This Row],[Order Date]],"yyyy")</f>
        <v>2024</v>
      </c>
      <c r="D1048" t="s">
        <v>1953</v>
      </c>
      <c r="E1048" t="s">
        <v>106</v>
      </c>
      <c r="F1048" t="s">
        <v>42</v>
      </c>
      <c r="G1048" t="s">
        <v>43</v>
      </c>
      <c r="H1048" t="s">
        <v>59</v>
      </c>
      <c r="I1048" t="s">
        <v>23</v>
      </c>
      <c r="J1048" t="s">
        <v>134</v>
      </c>
      <c r="K1048" t="s">
        <v>415</v>
      </c>
      <c r="L1048" s="2">
        <v>27116.45</v>
      </c>
      <c r="M1048">
        <v>9</v>
      </c>
      <c r="N1048" s="3">
        <v>0.4</v>
      </c>
      <c r="O1048" s="2">
        <v>39868.199999999997</v>
      </c>
      <c r="P1048" s="2">
        <v>-12751.75</v>
      </c>
      <c r="Q1048" t="s">
        <v>74</v>
      </c>
      <c r="R1048" t="s">
        <v>55</v>
      </c>
    </row>
    <row r="1049" spans="1:18" x14ac:dyDescent="0.3">
      <c r="A1049" t="s">
        <v>2154</v>
      </c>
      <c r="B1049" s="1">
        <v>45407</v>
      </c>
      <c r="C1049" s="1" t="str">
        <f>TEXT(Table1[[#This Row],[Order Date]],"yyyy")</f>
        <v>2024</v>
      </c>
      <c r="D1049" t="s">
        <v>1285</v>
      </c>
      <c r="E1049" t="s">
        <v>436</v>
      </c>
      <c r="F1049" t="s">
        <v>20</v>
      </c>
      <c r="G1049" t="s">
        <v>21</v>
      </c>
      <c r="H1049" t="s">
        <v>22</v>
      </c>
      <c r="I1049" t="s">
        <v>23</v>
      </c>
      <c r="J1049" t="s">
        <v>134</v>
      </c>
      <c r="K1049" t="s">
        <v>466</v>
      </c>
      <c r="L1049" s="2">
        <v>70394.7</v>
      </c>
      <c r="M1049">
        <v>9</v>
      </c>
      <c r="N1049" s="3">
        <v>0.1</v>
      </c>
      <c r="O1049" s="2">
        <v>56268.18</v>
      </c>
      <c r="P1049" s="2">
        <v>14126.52</v>
      </c>
      <c r="Q1049" t="s">
        <v>37</v>
      </c>
      <c r="R1049" t="s">
        <v>38</v>
      </c>
    </row>
    <row r="1050" spans="1:18" x14ac:dyDescent="0.3">
      <c r="A1050" t="s">
        <v>2155</v>
      </c>
      <c r="B1050" s="1">
        <v>45654</v>
      </c>
      <c r="C1050" s="1" t="str">
        <f>TEXT(Table1[[#This Row],[Order Date]],"yyyy")</f>
        <v>2024</v>
      </c>
      <c r="D1050" t="s">
        <v>2156</v>
      </c>
      <c r="E1050" t="s">
        <v>479</v>
      </c>
      <c r="F1050" t="s">
        <v>31</v>
      </c>
      <c r="G1050" t="s">
        <v>65</v>
      </c>
      <c r="H1050" t="s">
        <v>78</v>
      </c>
      <c r="I1050" t="s">
        <v>34</v>
      </c>
      <c r="J1050" t="s">
        <v>101</v>
      </c>
      <c r="K1050" t="s">
        <v>207</v>
      </c>
      <c r="L1050" s="2">
        <v>5254.98</v>
      </c>
      <c r="M1050">
        <v>4</v>
      </c>
      <c r="N1050" s="3">
        <v>0.4</v>
      </c>
      <c r="O1050" s="2">
        <v>7784.92</v>
      </c>
      <c r="P1050" s="2">
        <v>-2529.94</v>
      </c>
      <c r="Q1050" t="s">
        <v>97</v>
      </c>
      <c r="R1050" t="s">
        <v>27</v>
      </c>
    </row>
    <row r="1051" spans="1:18" x14ac:dyDescent="0.3">
      <c r="A1051" t="s">
        <v>2157</v>
      </c>
      <c r="B1051" s="1">
        <v>44932</v>
      </c>
      <c r="C1051" s="1" t="str">
        <f>TEXT(Table1[[#This Row],[Order Date]],"yyyy")</f>
        <v>2023</v>
      </c>
      <c r="D1051" t="s">
        <v>2158</v>
      </c>
      <c r="E1051" t="s">
        <v>210</v>
      </c>
      <c r="F1051" t="s">
        <v>42</v>
      </c>
      <c r="G1051" t="s">
        <v>71</v>
      </c>
      <c r="H1051" t="s">
        <v>428</v>
      </c>
      <c r="I1051" t="s">
        <v>34</v>
      </c>
      <c r="J1051" t="s">
        <v>101</v>
      </c>
      <c r="K1051" t="s">
        <v>594</v>
      </c>
      <c r="L1051" s="2">
        <v>14373.3</v>
      </c>
      <c r="M1051">
        <v>13</v>
      </c>
      <c r="N1051" s="3">
        <v>0.05</v>
      </c>
      <c r="O1051" s="2">
        <v>9740.77</v>
      </c>
      <c r="P1051" s="2">
        <v>4632.53</v>
      </c>
      <c r="Q1051" t="s">
        <v>26</v>
      </c>
      <c r="R1051" t="s">
        <v>38</v>
      </c>
    </row>
    <row r="1052" spans="1:18" x14ac:dyDescent="0.3">
      <c r="A1052" t="s">
        <v>2159</v>
      </c>
      <c r="B1052" s="1">
        <v>45204</v>
      </c>
      <c r="C1052" s="1" t="str">
        <f>TEXT(Table1[[#This Row],[Order Date]],"yyyy")</f>
        <v>2023</v>
      </c>
      <c r="D1052" t="s">
        <v>671</v>
      </c>
      <c r="E1052" t="s">
        <v>694</v>
      </c>
      <c r="F1052" t="s">
        <v>42</v>
      </c>
      <c r="G1052" t="s">
        <v>71</v>
      </c>
      <c r="H1052" t="s">
        <v>428</v>
      </c>
      <c r="I1052" t="s">
        <v>34</v>
      </c>
      <c r="J1052" t="s">
        <v>35</v>
      </c>
      <c r="K1052" t="s">
        <v>1084</v>
      </c>
      <c r="L1052" s="2">
        <v>2130.2399999999998</v>
      </c>
      <c r="M1052">
        <v>1</v>
      </c>
      <c r="N1052" s="3">
        <v>0.2</v>
      </c>
      <c r="O1052" s="2">
        <v>1719.98</v>
      </c>
      <c r="P1052" s="2">
        <v>410.26</v>
      </c>
      <c r="Q1052" t="s">
        <v>74</v>
      </c>
      <c r="R1052" t="s">
        <v>55</v>
      </c>
    </row>
    <row r="1053" spans="1:18" x14ac:dyDescent="0.3">
      <c r="A1053" t="s">
        <v>2160</v>
      </c>
      <c r="B1053" s="1">
        <v>45017</v>
      </c>
      <c r="C1053" s="1" t="str">
        <f>TEXT(Table1[[#This Row],[Order Date]],"yyyy")</f>
        <v>2023</v>
      </c>
      <c r="D1053" t="s">
        <v>2161</v>
      </c>
      <c r="E1053" t="s">
        <v>106</v>
      </c>
      <c r="F1053" t="s">
        <v>20</v>
      </c>
      <c r="G1053" t="s">
        <v>160</v>
      </c>
      <c r="H1053" t="s">
        <v>161</v>
      </c>
      <c r="I1053" t="s">
        <v>83</v>
      </c>
      <c r="J1053" t="s">
        <v>202</v>
      </c>
      <c r="K1053" t="s">
        <v>609</v>
      </c>
      <c r="L1053" s="2">
        <v>37473.86</v>
      </c>
      <c r="M1053">
        <v>2</v>
      </c>
      <c r="N1053" s="3">
        <v>0</v>
      </c>
      <c r="O1053" s="2">
        <v>23306.68</v>
      </c>
      <c r="P1053" s="2">
        <v>14167.18</v>
      </c>
      <c r="Q1053" t="s">
        <v>121</v>
      </c>
      <c r="R1053" t="s">
        <v>38</v>
      </c>
    </row>
    <row r="1054" spans="1:18" x14ac:dyDescent="0.3">
      <c r="A1054" t="s">
        <v>2162</v>
      </c>
      <c r="B1054" s="1">
        <v>45303</v>
      </c>
      <c r="C1054" s="1" t="str">
        <f>TEXT(Table1[[#This Row],[Order Date]],"yyyy")</f>
        <v>2024</v>
      </c>
      <c r="D1054" t="s">
        <v>2163</v>
      </c>
      <c r="E1054" t="s">
        <v>482</v>
      </c>
      <c r="F1054" t="s">
        <v>31</v>
      </c>
      <c r="G1054" t="s">
        <v>51</v>
      </c>
      <c r="H1054" t="s">
        <v>52</v>
      </c>
      <c r="I1054" t="s">
        <v>34</v>
      </c>
      <c r="J1054" t="s">
        <v>35</v>
      </c>
      <c r="K1054" t="s">
        <v>914</v>
      </c>
      <c r="L1054" s="2">
        <v>1431.04</v>
      </c>
      <c r="M1054">
        <v>5</v>
      </c>
      <c r="N1054" s="3">
        <v>0.5</v>
      </c>
      <c r="O1054" s="2">
        <v>2549.35</v>
      </c>
      <c r="P1054" s="2">
        <v>-1118.31</v>
      </c>
      <c r="Q1054" t="s">
        <v>103</v>
      </c>
      <c r="R1054" t="s">
        <v>55</v>
      </c>
    </row>
    <row r="1055" spans="1:18" x14ac:dyDescent="0.3">
      <c r="A1055" t="s">
        <v>2164</v>
      </c>
      <c r="B1055" s="1">
        <v>45629</v>
      </c>
      <c r="C1055" s="1" t="str">
        <f>TEXT(Table1[[#This Row],[Order Date]],"yyyy")</f>
        <v>2024</v>
      </c>
      <c r="D1055" t="s">
        <v>1044</v>
      </c>
      <c r="E1055" t="s">
        <v>2075</v>
      </c>
      <c r="F1055" t="s">
        <v>42</v>
      </c>
      <c r="G1055" t="s">
        <v>90</v>
      </c>
      <c r="H1055" t="s">
        <v>91</v>
      </c>
      <c r="I1055" t="s">
        <v>34</v>
      </c>
      <c r="J1055" t="s">
        <v>53</v>
      </c>
      <c r="K1055" t="s">
        <v>151</v>
      </c>
      <c r="L1055" s="2">
        <v>5514.77</v>
      </c>
      <c r="M1055">
        <v>12</v>
      </c>
      <c r="N1055" s="3">
        <v>0</v>
      </c>
      <c r="O1055" s="2">
        <v>3160.8</v>
      </c>
      <c r="P1055" s="2">
        <v>2353.9699999999998</v>
      </c>
      <c r="Q1055" t="s">
        <v>97</v>
      </c>
      <c r="R1055" t="s">
        <v>55</v>
      </c>
    </row>
    <row r="1056" spans="1:18" x14ac:dyDescent="0.3">
      <c r="A1056" t="s">
        <v>2165</v>
      </c>
      <c r="B1056" s="1">
        <v>45583</v>
      </c>
      <c r="C1056" s="1" t="str">
        <f>TEXT(Table1[[#This Row],[Order Date]],"yyyy")</f>
        <v>2024</v>
      </c>
      <c r="D1056" t="s">
        <v>1650</v>
      </c>
      <c r="E1056" t="s">
        <v>805</v>
      </c>
      <c r="F1056" t="s">
        <v>20</v>
      </c>
      <c r="G1056" t="s">
        <v>179</v>
      </c>
      <c r="H1056" t="s">
        <v>180</v>
      </c>
      <c r="I1056" t="s">
        <v>34</v>
      </c>
      <c r="J1056" t="s">
        <v>35</v>
      </c>
      <c r="K1056" t="s">
        <v>914</v>
      </c>
      <c r="L1056" s="2">
        <v>5372.33</v>
      </c>
      <c r="M1056">
        <v>4</v>
      </c>
      <c r="N1056" s="3">
        <v>0.4</v>
      </c>
      <c r="O1056" s="2">
        <v>7862.96</v>
      </c>
      <c r="P1056" s="2">
        <v>-2490.63</v>
      </c>
      <c r="Q1056" t="s">
        <v>121</v>
      </c>
      <c r="R1056" t="s">
        <v>55</v>
      </c>
    </row>
    <row r="1057" spans="1:18" x14ac:dyDescent="0.3">
      <c r="A1057" t="s">
        <v>2166</v>
      </c>
      <c r="B1057" s="1">
        <v>45533</v>
      </c>
      <c r="C1057" s="1" t="str">
        <f>TEXT(Table1[[#This Row],[Order Date]],"yyyy")</f>
        <v>2024</v>
      </c>
      <c r="D1057" t="s">
        <v>2158</v>
      </c>
      <c r="E1057" t="s">
        <v>1263</v>
      </c>
      <c r="F1057" t="s">
        <v>42</v>
      </c>
      <c r="G1057" t="s">
        <v>71</v>
      </c>
      <c r="H1057" t="s">
        <v>428</v>
      </c>
      <c r="I1057" t="s">
        <v>83</v>
      </c>
      <c r="J1057" t="s">
        <v>84</v>
      </c>
      <c r="K1057" t="s">
        <v>211</v>
      </c>
      <c r="L1057" s="2">
        <v>225920.63</v>
      </c>
      <c r="M1057">
        <v>10</v>
      </c>
      <c r="N1057" s="3">
        <v>0.15</v>
      </c>
      <c r="O1057" s="2">
        <v>149780.29999999999</v>
      </c>
      <c r="P1057" s="2">
        <v>76140.33</v>
      </c>
      <c r="Q1057" t="s">
        <v>121</v>
      </c>
      <c r="R1057" t="s">
        <v>27</v>
      </c>
    </row>
    <row r="1058" spans="1:18" x14ac:dyDescent="0.3">
      <c r="A1058" t="s">
        <v>2167</v>
      </c>
      <c r="B1058" s="1">
        <v>44930</v>
      </c>
      <c r="C1058" s="1" t="str">
        <f>TEXT(Table1[[#This Row],[Order Date]],"yyyy")</f>
        <v>2023</v>
      </c>
      <c r="D1058" t="s">
        <v>2168</v>
      </c>
      <c r="E1058" t="s">
        <v>1554</v>
      </c>
      <c r="F1058" t="s">
        <v>31</v>
      </c>
      <c r="G1058" t="s">
        <v>65</v>
      </c>
      <c r="H1058" t="s">
        <v>66</v>
      </c>
      <c r="I1058" t="s">
        <v>23</v>
      </c>
      <c r="J1058" t="s">
        <v>134</v>
      </c>
      <c r="K1058" t="s">
        <v>135</v>
      </c>
      <c r="L1058" s="2">
        <v>332261.59999999998</v>
      </c>
      <c r="M1058">
        <v>12</v>
      </c>
      <c r="N1058" s="3">
        <v>0.15</v>
      </c>
      <c r="O1058" s="2">
        <v>229695.96</v>
      </c>
      <c r="P1058" s="2">
        <v>102565.64</v>
      </c>
      <c r="Q1058" t="s">
        <v>86</v>
      </c>
      <c r="R1058" t="s">
        <v>55</v>
      </c>
    </row>
    <row r="1059" spans="1:18" x14ac:dyDescent="0.3">
      <c r="A1059" t="s">
        <v>2169</v>
      </c>
      <c r="B1059" s="1">
        <v>45360</v>
      </c>
      <c r="C1059" s="1" t="str">
        <f>TEXT(Table1[[#This Row],[Order Date]],"yyyy")</f>
        <v>2024</v>
      </c>
      <c r="D1059" t="s">
        <v>2170</v>
      </c>
      <c r="E1059" t="s">
        <v>210</v>
      </c>
      <c r="F1059" t="s">
        <v>20</v>
      </c>
      <c r="G1059" t="s">
        <v>179</v>
      </c>
      <c r="H1059" t="s">
        <v>180</v>
      </c>
      <c r="I1059" t="s">
        <v>83</v>
      </c>
      <c r="J1059" t="s">
        <v>119</v>
      </c>
      <c r="K1059" t="s">
        <v>977</v>
      </c>
      <c r="L1059" s="2">
        <v>132830.39999999999</v>
      </c>
      <c r="M1059">
        <v>6</v>
      </c>
      <c r="N1059" s="3">
        <v>0.3</v>
      </c>
      <c r="O1059" s="2">
        <v>111513.18</v>
      </c>
      <c r="P1059" s="2">
        <v>21317.22</v>
      </c>
      <c r="Q1059" t="s">
        <v>37</v>
      </c>
      <c r="R1059" t="s">
        <v>55</v>
      </c>
    </row>
    <row r="1060" spans="1:18" x14ac:dyDescent="0.3">
      <c r="A1060" t="s">
        <v>2171</v>
      </c>
      <c r="B1060" s="1">
        <v>45651</v>
      </c>
      <c r="C1060" s="1" t="str">
        <f>TEXT(Table1[[#This Row],[Order Date]],"yyyy")</f>
        <v>2024</v>
      </c>
      <c r="D1060" t="s">
        <v>565</v>
      </c>
      <c r="E1060" t="s">
        <v>2172</v>
      </c>
      <c r="F1060" t="s">
        <v>31</v>
      </c>
      <c r="G1060" t="s">
        <v>51</v>
      </c>
      <c r="H1060" t="s">
        <v>52</v>
      </c>
      <c r="I1060" t="s">
        <v>34</v>
      </c>
      <c r="J1060" t="s">
        <v>101</v>
      </c>
      <c r="K1060" t="s">
        <v>107</v>
      </c>
      <c r="L1060" s="2">
        <v>848.55</v>
      </c>
      <c r="M1060">
        <v>1</v>
      </c>
      <c r="N1060" s="3">
        <v>0.4</v>
      </c>
      <c r="O1060" s="2">
        <v>1271.57</v>
      </c>
      <c r="P1060" s="2">
        <v>-423.02</v>
      </c>
      <c r="Q1060" t="s">
        <v>121</v>
      </c>
      <c r="R1060" t="s">
        <v>55</v>
      </c>
    </row>
    <row r="1061" spans="1:18" x14ac:dyDescent="0.3">
      <c r="A1061" t="s">
        <v>2173</v>
      </c>
      <c r="B1061" s="1">
        <v>45576</v>
      </c>
      <c r="C1061" s="1" t="str">
        <f>TEXT(Table1[[#This Row],[Order Date]],"yyyy")</f>
        <v>2024</v>
      </c>
      <c r="D1061" t="s">
        <v>2174</v>
      </c>
      <c r="E1061" t="s">
        <v>1119</v>
      </c>
      <c r="F1061" t="s">
        <v>20</v>
      </c>
      <c r="G1061" t="s">
        <v>160</v>
      </c>
      <c r="H1061" t="s">
        <v>245</v>
      </c>
      <c r="I1061" t="s">
        <v>83</v>
      </c>
      <c r="J1061" t="s">
        <v>84</v>
      </c>
      <c r="K1061" t="s">
        <v>130</v>
      </c>
      <c r="L1061" s="2">
        <v>468902.88</v>
      </c>
      <c r="M1061">
        <v>14</v>
      </c>
      <c r="N1061" s="3">
        <v>0.4</v>
      </c>
      <c r="O1061" s="2">
        <v>653577.4</v>
      </c>
      <c r="P1061" s="2">
        <v>-184674.52</v>
      </c>
      <c r="Q1061" t="s">
        <v>26</v>
      </c>
      <c r="R1061" t="s">
        <v>38</v>
      </c>
    </row>
    <row r="1062" spans="1:18" x14ac:dyDescent="0.3">
      <c r="A1062" t="s">
        <v>2175</v>
      </c>
      <c r="B1062" s="1">
        <v>45501</v>
      </c>
      <c r="C1062" s="1" t="str">
        <f>TEXT(Table1[[#This Row],[Order Date]],"yyyy")</f>
        <v>2024</v>
      </c>
      <c r="D1062" t="s">
        <v>1575</v>
      </c>
      <c r="E1062" t="s">
        <v>432</v>
      </c>
      <c r="F1062" t="s">
        <v>42</v>
      </c>
      <c r="G1062" t="s">
        <v>90</v>
      </c>
      <c r="H1062" t="s">
        <v>91</v>
      </c>
      <c r="I1062" t="s">
        <v>83</v>
      </c>
      <c r="J1062" t="s">
        <v>155</v>
      </c>
      <c r="K1062" t="s">
        <v>334</v>
      </c>
      <c r="L1062" s="2">
        <v>316836.58</v>
      </c>
      <c r="M1062">
        <v>11</v>
      </c>
      <c r="N1062" s="3">
        <v>0.1</v>
      </c>
      <c r="O1062" s="2">
        <v>241531.07</v>
      </c>
      <c r="P1062" s="2">
        <v>75305.509999999995</v>
      </c>
      <c r="Q1062" t="s">
        <v>47</v>
      </c>
      <c r="R1062" t="s">
        <v>55</v>
      </c>
    </row>
    <row r="1063" spans="1:18" x14ac:dyDescent="0.3">
      <c r="A1063" t="s">
        <v>2176</v>
      </c>
      <c r="B1063" s="1">
        <v>45289</v>
      </c>
      <c r="C1063" s="1" t="str">
        <f>TEXT(Table1[[#This Row],[Order Date]],"yyyy")</f>
        <v>2023</v>
      </c>
      <c r="D1063" t="s">
        <v>2177</v>
      </c>
      <c r="E1063" t="s">
        <v>1275</v>
      </c>
      <c r="F1063" t="s">
        <v>111</v>
      </c>
      <c r="G1063" t="s">
        <v>112</v>
      </c>
      <c r="H1063" t="s">
        <v>113</v>
      </c>
      <c r="I1063" t="s">
        <v>23</v>
      </c>
      <c r="J1063" t="s">
        <v>24</v>
      </c>
      <c r="K1063" t="s">
        <v>375</v>
      </c>
      <c r="L1063" s="2">
        <v>53898.39</v>
      </c>
      <c r="M1063">
        <v>2</v>
      </c>
      <c r="N1063" s="3">
        <v>0.1</v>
      </c>
      <c r="O1063" s="2">
        <v>36917.86</v>
      </c>
      <c r="P1063" s="2">
        <v>16980.53</v>
      </c>
      <c r="Q1063" t="s">
        <v>47</v>
      </c>
      <c r="R1063" t="s">
        <v>55</v>
      </c>
    </row>
    <row r="1064" spans="1:18" x14ac:dyDescent="0.3">
      <c r="A1064" t="s">
        <v>2178</v>
      </c>
      <c r="B1064" s="1">
        <v>44945</v>
      </c>
      <c r="C1064" s="1" t="str">
        <f>TEXT(Table1[[#This Row],[Order Date]],"yyyy")</f>
        <v>2023</v>
      </c>
      <c r="D1064" t="s">
        <v>1605</v>
      </c>
      <c r="E1064" t="s">
        <v>1421</v>
      </c>
      <c r="F1064" t="s">
        <v>111</v>
      </c>
      <c r="G1064" t="s">
        <v>200</v>
      </c>
      <c r="H1064" t="s">
        <v>201</v>
      </c>
      <c r="I1064" t="s">
        <v>83</v>
      </c>
      <c r="J1064" t="s">
        <v>84</v>
      </c>
      <c r="K1064" t="s">
        <v>181</v>
      </c>
      <c r="L1064" s="2">
        <v>66029.39</v>
      </c>
      <c r="M1064">
        <v>14</v>
      </c>
      <c r="N1064" s="3">
        <v>0.4</v>
      </c>
      <c r="O1064" s="2">
        <v>95889.64</v>
      </c>
      <c r="P1064" s="2">
        <v>-29860.25</v>
      </c>
      <c r="Q1064" t="s">
        <v>37</v>
      </c>
      <c r="R1064" t="s">
        <v>55</v>
      </c>
    </row>
    <row r="1065" spans="1:18" x14ac:dyDescent="0.3">
      <c r="A1065" t="s">
        <v>2179</v>
      </c>
      <c r="B1065" s="1">
        <v>44993</v>
      </c>
      <c r="C1065" s="1" t="str">
        <f>TEXT(Table1[[#This Row],[Order Date]],"yyyy")</f>
        <v>2023</v>
      </c>
      <c r="D1065" t="s">
        <v>2180</v>
      </c>
      <c r="E1065" t="s">
        <v>532</v>
      </c>
      <c r="F1065" t="s">
        <v>20</v>
      </c>
      <c r="G1065" t="s">
        <v>21</v>
      </c>
      <c r="H1065" t="s">
        <v>22</v>
      </c>
      <c r="I1065" t="s">
        <v>34</v>
      </c>
      <c r="J1065" t="s">
        <v>35</v>
      </c>
      <c r="K1065" t="s">
        <v>269</v>
      </c>
      <c r="L1065" s="2">
        <v>6944.97</v>
      </c>
      <c r="M1065">
        <v>7</v>
      </c>
      <c r="N1065" s="3">
        <v>0.2</v>
      </c>
      <c r="O1065" s="2">
        <v>5284.72</v>
      </c>
      <c r="P1065" s="2">
        <v>1660.25</v>
      </c>
      <c r="Q1065" t="s">
        <v>103</v>
      </c>
      <c r="R1065" t="s">
        <v>38</v>
      </c>
    </row>
    <row r="1066" spans="1:18" x14ac:dyDescent="0.3">
      <c r="A1066" t="s">
        <v>2181</v>
      </c>
      <c r="B1066" s="1">
        <v>45524</v>
      </c>
      <c r="C1066" s="1" t="str">
        <f>TEXT(Table1[[#This Row],[Order Date]],"yyyy")</f>
        <v>2024</v>
      </c>
      <c r="D1066" t="s">
        <v>1673</v>
      </c>
      <c r="E1066" t="s">
        <v>1358</v>
      </c>
      <c r="F1066" t="s">
        <v>42</v>
      </c>
      <c r="G1066" t="s">
        <v>71</v>
      </c>
      <c r="H1066" t="s">
        <v>428</v>
      </c>
      <c r="I1066" t="s">
        <v>23</v>
      </c>
      <c r="J1066" t="s">
        <v>134</v>
      </c>
      <c r="K1066" t="s">
        <v>139</v>
      </c>
      <c r="L1066" s="2">
        <v>44039.99</v>
      </c>
      <c r="M1066">
        <v>5</v>
      </c>
      <c r="N1066" s="3">
        <v>0.5</v>
      </c>
      <c r="O1066" s="2">
        <v>79349.149999999994</v>
      </c>
      <c r="P1066" s="2">
        <v>-35309.160000000003</v>
      </c>
      <c r="Q1066" t="s">
        <v>47</v>
      </c>
      <c r="R1066" t="s">
        <v>27</v>
      </c>
    </row>
    <row r="1067" spans="1:18" x14ac:dyDescent="0.3">
      <c r="A1067" t="s">
        <v>2182</v>
      </c>
      <c r="B1067" s="1">
        <v>45603</v>
      </c>
      <c r="C1067" s="1" t="str">
        <f>TEXT(Table1[[#This Row],[Order Date]],"yyyy")</f>
        <v>2024</v>
      </c>
      <c r="D1067" t="s">
        <v>1093</v>
      </c>
      <c r="E1067" t="s">
        <v>289</v>
      </c>
      <c r="F1067" t="s">
        <v>31</v>
      </c>
      <c r="G1067" t="s">
        <v>65</v>
      </c>
      <c r="H1067" t="s">
        <v>78</v>
      </c>
      <c r="I1067" t="s">
        <v>34</v>
      </c>
      <c r="J1067" t="s">
        <v>35</v>
      </c>
      <c r="K1067" t="s">
        <v>269</v>
      </c>
      <c r="L1067" s="2">
        <v>3278.07</v>
      </c>
      <c r="M1067">
        <v>2</v>
      </c>
      <c r="N1067" s="3">
        <v>0.1</v>
      </c>
      <c r="O1067" s="2">
        <v>2160.7800000000002</v>
      </c>
      <c r="P1067" s="2">
        <v>1117.29</v>
      </c>
      <c r="Q1067" t="s">
        <v>47</v>
      </c>
      <c r="R1067" t="s">
        <v>38</v>
      </c>
    </row>
    <row r="1068" spans="1:18" x14ac:dyDescent="0.3">
      <c r="A1068" t="s">
        <v>2183</v>
      </c>
      <c r="B1068" s="1">
        <v>45242</v>
      </c>
      <c r="C1068" s="1" t="str">
        <f>TEXT(Table1[[#This Row],[Order Date]],"yyyy")</f>
        <v>2023</v>
      </c>
      <c r="D1068" t="s">
        <v>2184</v>
      </c>
      <c r="E1068" t="s">
        <v>1188</v>
      </c>
      <c r="F1068" t="s">
        <v>111</v>
      </c>
      <c r="G1068" t="s">
        <v>112</v>
      </c>
      <c r="H1068" t="s">
        <v>113</v>
      </c>
      <c r="I1068" t="s">
        <v>83</v>
      </c>
      <c r="J1068" t="s">
        <v>155</v>
      </c>
      <c r="K1068" t="s">
        <v>334</v>
      </c>
      <c r="L1068" s="2">
        <v>245895.19</v>
      </c>
      <c r="M1068">
        <v>10</v>
      </c>
      <c r="N1068" s="3">
        <v>0.4</v>
      </c>
      <c r="O1068" s="2">
        <v>358965.7</v>
      </c>
      <c r="P1068" s="2">
        <v>-113070.51</v>
      </c>
      <c r="Q1068" t="s">
        <v>74</v>
      </c>
      <c r="R1068" t="s">
        <v>55</v>
      </c>
    </row>
    <row r="1069" spans="1:18" x14ac:dyDescent="0.3">
      <c r="A1069" t="s">
        <v>2185</v>
      </c>
      <c r="B1069" s="1">
        <v>45093</v>
      </c>
      <c r="C1069" s="1" t="str">
        <f>TEXT(Table1[[#This Row],[Order Date]],"yyyy")</f>
        <v>2023</v>
      </c>
      <c r="D1069" t="s">
        <v>2186</v>
      </c>
      <c r="E1069" t="s">
        <v>82</v>
      </c>
      <c r="F1069" t="s">
        <v>31</v>
      </c>
      <c r="G1069" t="s">
        <v>65</v>
      </c>
      <c r="H1069" t="s">
        <v>66</v>
      </c>
      <c r="I1069" t="s">
        <v>23</v>
      </c>
      <c r="J1069" t="s">
        <v>114</v>
      </c>
      <c r="K1069" t="s">
        <v>171</v>
      </c>
      <c r="L1069" s="2">
        <v>84282</v>
      </c>
      <c r="M1069">
        <v>12</v>
      </c>
      <c r="N1069" s="3">
        <v>0.4</v>
      </c>
      <c r="O1069" s="2">
        <v>126345.48</v>
      </c>
      <c r="P1069" s="2">
        <v>-42063.48</v>
      </c>
      <c r="Q1069" t="s">
        <v>97</v>
      </c>
      <c r="R1069" t="s">
        <v>27</v>
      </c>
    </row>
    <row r="1070" spans="1:18" x14ac:dyDescent="0.3">
      <c r="A1070" t="s">
        <v>2187</v>
      </c>
      <c r="B1070" s="1">
        <v>45216</v>
      </c>
      <c r="C1070" s="1" t="str">
        <f>TEXT(Table1[[#This Row],[Order Date]],"yyyy")</f>
        <v>2023</v>
      </c>
      <c r="D1070" t="s">
        <v>671</v>
      </c>
      <c r="E1070" t="s">
        <v>617</v>
      </c>
      <c r="F1070" t="s">
        <v>111</v>
      </c>
      <c r="G1070" t="s">
        <v>169</v>
      </c>
      <c r="H1070" t="s">
        <v>170</v>
      </c>
      <c r="I1070" t="s">
        <v>34</v>
      </c>
      <c r="J1070" t="s">
        <v>45</v>
      </c>
      <c r="K1070" t="s">
        <v>986</v>
      </c>
      <c r="L1070" s="2">
        <v>27483.69</v>
      </c>
      <c r="M1070">
        <v>11</v>
      </c>
      <c r="N1070" s="3">
        <v>0.2</v>
      </c>
      <c r="O1070" s="2">
        <v>20963.25</v>
      </c>
      <c r="P1070" s="2">
        <v>6520.44</v>
      </c>
      <c r="Q1070" t="s">
        <v>74</v>
      </c>
      <c r="R1070" t="s">
        <v>27</v>
      </c>
    </row>
    <row r="1071" spans="1:18" x14ac:dyDescent="0.3">
      <c r="A1071" t="s">
        <v>2188</v>
      </c>
      <c r="B1071" s="1">
        <v>45221</v>
      </c>
      <c r="C1071" s="1" t="str">
        <f>TEXT(Table1[[#This Row],[Order Date]],"yyyy")</f>
        <v>2023</v>
      </c>
      <c r="D1071" t="s">
        <v>671</v>
      </c>
      <c r="E1071" t="s">
        <v>297</v>
      </c>
      <c r="F1071" t="s">
        <v>111</v>
      </c>
      <c r="G1071" t="s">
        <v>112</v>
      </c>
      <c r="H1071" t="s">
        <v>113</v>
      </c>
      <c r="I1071" t="s">
        <v>23</v>
      </c>
      <c r="J1071" t="s">
        <v>24</v>
      </c>
      <c r="K1071" t="s">
        <v>714</v>
      </c>
      <c r="L1071" s="2">
        <v>18741.97</v>
      </c>
      <c r="M1071">
        <v>2</v>
      </c>
      <c r="N1071" s="3">
        <v>0.15</v>
      </c>
      <c r="O1071" s="2">
        <v>14455.7</v>
      </c>
      <c r="P1071" s="2">
        <v>4286.2700000000004</v>
      </c>
      <c r="Q1071" t="s">
        <v>47</v>
      </c>
      <c r="R1071" t="s">
        <v>55</v>
      </c>
    </row>
    <row r="1072" spans="1:18" x14ac:dyDescent="0.3">
      <c r="A1072" t="s">
        <v>2189</v>
      </c>
      <c r="B1072" s="1">
        <v>45199</v>
      </c>
      <c r="C1072" s="1" t="str">
        <f>TEXT(Table1[[#This Row],[Order Date]],"yyyy")</f>
        <v>2023</v>
      </c>
      <c r="D1072" t="s">
        <v>2190</v>
      </c>
      <c r="E1072" t="s">
        <v>465</v>
      </c>
      <c r="F1072" t="s">
        <v>111</v>
      </c>
      <c r="G1072" t="s">
        <v>112</v>
      </c>
      <c r="H1072" t="s">
        <v>113</v>
      </c>
      <c r="I1072" t="s">
        <v>23</v>
      </c>
      <c r="J1072" t="s">
        <v>114</v>
      </c>
      <c r="K1072" t="s">
        <v>788</v>
      </c>
      <c r="L1072" s="2">
        <v>127957.22</v>
      </c>
      <c r="M1072">
        <v>12</v>
      </c>
      <c r="N1072" s="3">
        <v>0</v>
      </c>
      <c r="O1072" s="2">
        <v>89565.36</v>
      </c>
      <c r="P1072" s="2">
        <v>38391.86</v>
      </c>
      <c r="Q1072" t="s">
        <v>74</v>
      </c>
      <c r="R1072" t="s">
        <v>55</v>
      </c>
    </row>
    <row r="1073" spans="1:18" x14ac:dyDescent="0.3">
      <c r="A1073" t="s">
        <v>2191</v>
      </c>
      <c r="B1073" s="1">
        <v>45085</v>
      </c>
      <c r="C1073" s="1" t="str">
        <f>TEXT(Table1[[#This Row],[Order Date]],"yyyy")</f>
        <v>2023</v>
      </c>
      <c r="D1073" t="s">
        <v>1951</v>
      </c>
      <c r="E1073" t="s">
        <v>723</v>
      </c>
      <c r="F1073" t="s">
        <v>42</v>
      </c>
      <c r="G1073" t="s">
        <v>43</v>
      </c>
      <c r="H1073" t="s">
        <v>59</v>
      </c>
      <c r="I1073" t="s">
        <v>83</v>
      </c>
      <c r="J1073" t="s">
        <v>202</v>
      </c>
      <c r="K1073" t="s">
        <v>498</v>
      </c>
      <c r="L1073" s="2">
        <v>259910.96</v>
      </c>
      <c r="M1073">
        <v>5</v>
      </c>
      <c r="N1073" s="3">
        <v>0.2</v>
      </c>
      <c r="O1073" s="2">
        <v>187924.8</v>
      </c>
      <c r="P1073" s="2">
        <v>71986.16</v>
      </c>
      <c r="Q1073" t="s">
        <v>37</v>
      </c>
      <c r="R1073" t="s">
        <v>55</v>
      </c>
    </row>
    <row r="1074" spans="1:18" x14ac:dyDescent="0.3">
      <c r="A1074" t="s">
        <v>2192</v>
      </c>
      <c r="B1074" s="1">
        <v>45625</v>
      </c>
      <c r="C1074" s="1" t="str">
        <f>TEXT(Table1[[#This Row],[Order Date]],"yyyy")</f>
        <v>2024</v>
      </c>
      <c r="D1074" t="s">
        <v>2193</v>
      </c>
      <c r="E1074" t="s">
        <v>593</v>
      </c>
      <c r="F1074" t="s">
        <v>111</v>
      </c>
      <c r="G1074" t="s">
        <v>112</v>
      </c>
      <c r="H1074" t="s">
        <v>113</v>
      </c>
      <c r="I1074" t="s">
        <v>23</v>
      </c>
      <c r="J1074" t="s">
        <v>134</v>
      </c>
      <c r="K1074" t="s">
        <v>415</v>
      </c>
      <c r="L1074" s="2">
        <v>198156.91</v>
      </c>
      <c r="M1074">
        <v>15</v>
      </c>
      <c r="N1074" s="3">
        <v>0.15</v>
      </c>
      <c r="O1074" s="2">
        <v>134952.6</v>
      </c>
      <c r="P1074" s="2">
        <v>63204.31</v>
      </c>
      <c r="Q1074" t="s">
        <v>26</v>
      </c>
      <c r="R1074" t="s">
        <v>27</v>
      </c>
    </row>
    <row r="1075" spans="1:18" x14ac:dyDescent="0.3">
      <c r="A1075" t="s">
        <v>2194</v>
      </c>
      <c r="B1075" s="1">
        <v>45580</v>
      </c>
      <c r="C1075" s="1" t="str">
        <f>TEXT(Table1[[#This Row],[Order Date]],"yyyy")</f>
        <v>2024</v>
      </c>
      <c r="D1075" t="s">
        <v>1498</v>
      </c>
      <c r="E1075" t="s">
        <v>1089</v>
      </c>
      <c r="F1075" t="s">
        <v>42</v>
      </c>
      <c r="G1075" t="s">
        <v>43</v>
      </c>
      <c r="H1075" t="s">
        <v>59</v>
      </c>
      <c r="I1075" t="s">
        <v>83</v>
      </c>
      <c r="J1075" t="s">
        <v>155</v>
      </c>
      <c r="K1075" t="s">
        <v>550</v>
      </c>
      <c r="L1075" s="2">
        <v>409710.73</v>
      </c>
      <c r="M1075">
        <v>8</v>
      </c>
      <c r="N1075" s="3">
        <v>0.2</v>
      </c>
      <c r="O1075" s="2">
        <v>387104.72</v>
      </c>
      <c r="P1075" s="2">
        <v>22606.01</v>
      </c>
      <c r="Q1075" t="s">
        <v>121</v>
      </c>
      <c r="R1075" t="s">
        <v>27</v>
      </c>
    </row>
    <row r="1076" spans="1:18" x14ac:dyDescent="0.3">
      <c r="A1076" t="s">
        <v>2195</v>
      </c>
      <c r="B1076" s="1">
        <v>45523</v>
      </c>
      <c r="C1076" s="1" t="str">
        <f>TEXT(Table1[[#This Row],[Order Date]],"yyyy")</f>
        <v>2024</v>
      </c>
      <c r="D1076" t="s">
        <v>137</v>
      </c>
      <c r="E1076" t="s">
        <v>82</v>
      </c>
      <c r="F1076" t="s">
        <v>42</v>
      </c>
      <c r="G1076" t="s">
        <v>71</v>
      </c>
      <c r="H1076" t="s">
        <v>72</v>
      </c>
      <c r="I1076" t="s">
        <v>23</v>
      </c>
      <c r="J1076" t="s">
        <v>24</v>
      </c>
      <c r="K1076" t="s">
        <v>25</v>
      </c>
      <c r="L1076" s="2">
        <v>166136.66</v>
      </c>
      <c r="M1076">
        <v>12</v>
      </c>
      <c r="N1076" s="3">
        <v>0.3</v>
      </c>
      <c r="O1076" s="2">
        <v>148094.04</v>
      </c>
      <c r="P1076" s="2">
        <v>18042.62</v>
      </c>
      <c r="Q1076" t="s">
        <v>37</v>
      </c>
      <c r="R1076" t="s">
        <v>38</v>
      </c>
    </row>
    <row r="1077" spans="1:18" x14ac:dyDescent="0.3">
      <c r="A1077" t="s">
        <v>2196</v>
      </c>
      <c r="B1077" s="1">
        <v>45405</v>
      </c>
      <c r="C1077" s="1" t="str">
        <f>TEXT(Table1[[#This Row],[Order Date]],"yyyy")</f>
        <v>2024</v>
      </c>
      <c r="D1077" t="s">
        <v>693</v>
      </c>
      <c r="E1077" t="s">
        <v>381</v>
      </c>
      <c r="F1077" t="s">
        <v>111</v>
      </c>
      <c r="G1077" t="s">
        <v>200</v>
      </c>
      <c r="H1077" t="s">
        <v>363</v>
      </c>
      <c r="I1077" t="s">
        <v>83</v>
      </c>
      <c r="J1077" t="s">
        <v>119</v>
      </c>
      <c r="K1077" t="s">
        <v>316</v>
      </c>
      <c r="L1077" s="2">
        <v>316417.65000000002</v>
      </c>
      <c r="M1077">
        <v>13</v>
      </c>
      <c r="N1077" s="3">
        <v>0.5</v>
      </c>
      <c r="O1077" s="2">
        <v>539852.04</v>
      </c>
      <c r="P1077" s="2">
        <v>-223434.39</v>
      </c>
      <c r="Q1077" t="s">
        <v>103</v>
      </c>
      <c r="R1077" t="s">
        <v>55</v>
      </c>
    </row>
    <row r="1078" spans="1:18" x14ac:dyDescent="0.3">
      <c r="A1078" t="s">
        <v>2197</v>
      </c>
      <c r="B1078" s="1">
        <v>45114</v>
      </c>
      <c r="C1078" s="1" t="str">
        <f>TEXT(Table1[[#This Row],[Order Date]],"yyyy")</f>
        <v>2023</v>
      </c>
      <c r="D1078" t="s">
        <v>2198</v>
      </c>
      <c r="E1078" t="s">
        <v>655</v>
      </c>
      <c r="F1078" t="s">
        <v>42</v>
      </c>
      <c r="G1078" t="s">
        <v>90</v>
      </c>
      <c r="H1078" t="s">
        <v>91</v>
      </c>
      <c r="I1078" t="s">
        <v>34</v>
      </c>
      <c r="J1078" t="s">
        <v>53</v>
      </c>
      <c r="K1078" t="s">
        <v>314</v>
      </c>
      <c r="L1078" s="2">
        <v>13587.38</v>
      </c>
      <c r="M1078">
        <v>15</v>
      </c>
      <c r="N1078" s="3">
        <v>0.5</v>
      </c>
      <c r="O1078" s="2">
        <v>24654.6</v>
      </c>
      <c r="P1078" s="2">
        <v>-11067.22</v>
      </c>
      <c r="Q1078" t="s">
        <v>74</v>
      </c>
      <c r="R1078" t="s">
        <v>27</v>
      </c>
    </row>
    <row r="1079" spans="1:18" x14ac:dyDescent="0.3">
      <c r="A1079" t="s">
        <v>2199</v>
      </c>
      <c r="B1079" s="1">
        <v>45285</v>
      </c>
      <c r="C1079" s="1" t="str">
        <f>TEXT(Table1[[#This Row],[Order Date]],"yyyy")</f>
        <v>2023</v>
      </c>
      <c r="D1079" t="s">
        <v>2200</v>
      </c>
      <c r="E1079" t="s">
        <v>919</v>
      </c>
      <c r="F1079" t="s">
        <v>42</v>
      </c>
      <c r="G1079" t="s">
        <v>43</v>
      </c>
      <c r="H1079" t="s">
        <v>59</v>
      </c>
      <c r="I1079" t="s">
        <v>23</v>
      </c>
      <c r="J1079" t="s">
        <v>114</v>
      </c>
      <c r="K1079" t="s">
        <v>788</v>
      </c>
      <c r="L1079" s="2">
        <v>187918.93</v>
      </c>
      <c r="M1079">
        <v>11</v>
      </c>
      <c r="N1079" s="3">
        <v>0.1</v>
      </c>
      <c r="O1079" s="2">
        <v>137382.51999999999</v>
      </c>
      <c r="P1079" s="2">
        <v>50536.41</v>
      </c>
      <c r="Q1079" t="s">
        <v>26</v>
      </c>
      <c r="R1079" t="s">
        <v>27</v>
      </c>
    </row>
    <row r="1080" spans="1:18" x14ac:dyDescent="0.3">
      <c r="A1080" t="s">
        <v>2201</v>
      </c>
      <c r="B1080" s="1">
        <v>45139</v>
      </c>
      <c r="C1080" s="1" t="str">
        <f>TEXT(Table1[[#This Row],[Order Date]],"yyyy")</f>
        <v>2023</v>
      </c>
      <c r="D1080" t="s">
        <v>2202</v>
      </c>
      <c r="E1080" t="s">
        <v>89</v>
      </c>
      <c r="F1080" t="s">
        <v>111</v>
      </c>
      <c r="G1080" t="s">
        <v>169</v>
      </c>
      <c r="H1080" t="s">
        <v>170</v>
      </c>
      <c r="I1080" t="s">
        <v>83</v>
      </c>
      <c r="J1080" t="s">
        <v>119</v>
      </c>
      <c r="K1080" t="s">
        <v>462</v>
      </c>
      <c r="L1080" s="2">
        <v>259815.43</v>
      </c>
      <c r="M1080">
        <v>8</v>
      </c>
      <c r="N1080" s="3">
        <v>0.4</v>
      </c>
      <c r="O1080" s="2">
        <v>376534.64</v>
      </c>
      <c r="P1080" s="2">
        <v>-116719.21</v>
      </c>
      <c r="Q1080" t="s">
        <v>37</v>
      </c>
      <c r="R1080" t="s">
        <v>55</v>
      </c>
    </row>
    <row r="1081" spans="1:18" x14ac:dyDescent="0.3">
      <c r="A1081" t="s">
        <v>2203</v>
      </c>
      <c r="B1081" s="1">
        <v>45467</v>
      </c>
      <c r="C1081" s="1" t="str">
        <f>TEXT(Table1[[#This Row],[Order Date]],"yyyy")</f>
        <v>2024</v>
      </c>
      <c r="D1081" t="s">
        <v>2204</v>
      </c>
      <c r="E1081" t="s">
        <v>919</v>
      </c>
      <c r="F1081" t="s">
        <v>20</v>
      </c>
      <c r="G1081" t="s">
        <v>160</v>
      </c>
      <c r="H1081" t="s">
        <v>245</v>
      </c>
      <c r="I1081" t="s">
        <v>23</v>
      </c>
      <c r="J1081" t="s">
        <v>24</v>
      </c>
      <c r="K1081" t="s">
        <v>450</v>
      </c>
      <c r="L1081" s="2">
        <v>68393.42</v>
      </c>
      <c r="M1081">
        <v>9</v>
      </c>
      <c r="N1081" s="3">
        <v>0.05</v>
      </c>
      <c r="O1081" s="2">
        <v>43739.46</v>
      </c>
      <c r="P1081" s="2">
        <v>24653.96</v>
      </c>
      <c r="Q1081" t="s">
        <v>74</v>
      </c>
      <c r="R1081" t="s">
        <v>55</v>
      </c>
    </row>
    <row r="1082" spans="1:18" x14ac:dyDescent="0.3">
      <c r="A1082" t="s">
        <v>2205</v>
      </c>
      <c r="B1082" s="1">
        <v>45481</v>
      </c>
      <c r="C1082" s="1" t="str">
        <f>TEXT(Table1[[#This Row],[Order Date]],"yyyy")</f>
        <v>2024</v>
      </c>
      <c r="D1082" t="s">
        <v>1670</v>
      </c>
      <c r="E1082" t="s">
        <v>1246</v>
      </c>
      <c r="F1082" t="s">
        <v>42</v>
      </c>
      <c r="G1082" t="s">
        <v>71</v>
      </c>
      <c r="H1082" t="s">
        <v>428</v>
      </c>
      <c r="I1082" t="s">
        <v>34</v>
      </c>
      <c r="J1082" t="s">
        <v>45</v>
      </c>
      <c r="K1082" t="s">
        <v>258</v>
      </c>
      <c r="L1082" s="2">
        <v>12693.72</v>
      </c>
      <c r="M1082">
        <v>8</v>
      </c>
      <c r="N1082" s="3">
        <v>0.2</v>
      </c>
      <c r="O1082" s="2">
        <v>11720.72</v>
      </c>
      <c r="P1082" s="2">
        <v>973</v>
      </c>
      <c r="Q1082" t="s">
        <v>47</v>
      </c>
      <c r="R1082" t="s">
        <v>27</v>
      </c>
    </row>
    <row r="1083" spans="1:18" x14ac:dyDescent="0.3">
      <c r="A1083" t="s">
        <v>2206</v>
      </c>
      <c r="B1083" s="1">
        <v>45541</v>
      </c>
      <c r="C1083" s="1" t="str">
        <f>TEXT(Table1[[#This Row],[Order Date]],"yyyy")</f>
        <v>2024</v>
      </c>
      <c r="D1083" t="s">
        <v>570</v>
      </c>
      <c r="E1083" t="s">
        <v>353</v>
      </c>
      <c r="F1083" t="s">
        <v>31</v>
      </c>
      <c r="G1083" t="s">
        <v>51</v>
      </c>
      <c r="H1083" t="s">
        <v>52</v>
      </c>
      <c r="I1083" t="s">
        <v>23</v>
      </c>
      <c r="J1083" t="s">
        <v>134</v>
      </c>
      <c r="K1083" t="s">
        <v>576</v>
      </c>
      <c r="L1083" s="2">
        <v>39575.31</v>
      </c>
      <c r="M1083">
        <v>3</v>
      </c>
      <c r="N1083" s="3">
        <v>0.2</v>
      </c>
      <c r="O1083" s="2">
        <v>28983.57</v>
      </c>
      <c r="P1083" s="2">
        <v>10591.74</v>
      </c>
      <c r="Q1083" t="s">
        <v>103</v>
      </c>
      <c r="R1083" t="s">
        <v>55</v>
      </c>
    </row>
    <row r="1084" spans="1:18" x14ac:dyDescent="0.3">
      <c r="A1084" t="s">
        <v>2207</v>
      </c>
      <c r="B1084" s="1">
        <v>45616</v>
      </c>
      <c r="C1084" s="1" t="str">
        <f>TEXT(Table1[[#This Row],[Order Date]],"yyyy")</f>
        <v>2024</v>
      </c>
      <c r="D1084" t="s">
        <v>1843</v>
      </c>
      <c r="E1084" t="s">
        <v>760</v>
      </c>
      <c r="F1084" t="s">
        <v>31</v>
      </c>
      <c r="G1084" t="s">
        <v>51</v>
      </c>
      <c r="H1084" t="s">
        <v>52</v>
      </c>
      <c r="I1084" t="s">
        <v>34</v>
      </c>
      <c r="J1084" t="s">
        <v>53</v>
      </c>
      <c r="K1084" t="s">
        <v>54</v>
      </c>
      <c r="L1084" s="2">
        <v>4534.2</v>
      </c>
      <c r="M1084">
        <v>2</v>
      </c>
      <c r="N1084" s="3">
        <v>0</v>
      </c>
      <c r="O1084" s="2">
        <v>2644.96</v>
      </c>
      <c r="P1084" s="2">
        <v>1889.24</v>
      </c>
      <c r="Q1084" t="s">
        <v>74</v>
      </c>
      <c r="R1084" t="s">
        <v>38</v>
      </c>
    </row>
    <row r="1085" spans="1:18" x14ac:dyDescent="0.3">
      <c r="A1085" t="s">
        <v>2208</v>
      </c>
      <c r="B1085" s="1">
        <v>45630</v>
      </c>
      <c r="C1085" s="1" t="str">
        <f>TEXT(Table1[[#This Row],[Order Date]],"yyyy")</f>
        <v>2024</v>
      </c>
      <c r="D1085" t="s">
        <v>2209</v>
      </c>
      <c r="E1085" t="s">
        <v>840</v>
      </c>
      <c r="F1085" t="s">
        <v>111</v>
      </c>
      <c r="G1085" t="s">
        <v>200</v>
      </c>
      <c r="H1085" t="s">
        <v>201</v>
      </c>
      <c r="I1085" t="s">
        <v>23</v>
      </c>
      <c r="J1085" t="s">
        <v>60</v>
      </c>
      <c r="K1085" t="s">
        <v>323</v>
      </c>
      <c r="L1085" s="2">
        <v>116016.54</v>
      </c>
      <c r="M1085">
        <v>6</v>
      </c>
      <c r="N1085" s="3">
        <v>0.1</v>
      </c>
      <c r="O1085" s="2">
        <v>94089.72</v>
      </c>
      <c r="P1085" s="2">
        <v>21926.82</v>
      </c>
      <c r="Q1085" t="s">
        <v>97</v>
      </c>
      <c r="R1085" t="s">
        <v>38</v>
      </c>
    </row>
    <row r="1086" spans="1:18" x14ac:dyDescent="0.3">
      <c r="A1086" t="s">
        <v>2210</v>
      </c>
      <c r="B1086" s="1">
        <v>45367</v>
      </c>
      <c r="C1086" s="1" t="str">
        <f>TEXT(Table1[[#This Row],[Order Date]],"yyyy")</f>
        <v>2024</v>
      </c>
      <c r="D1086" t="s">
        <v>2211</v>
      </c>
      <c r="E1086" t="s">
        <v>855</v>
      </c>
      <c r="F1086" t="s">
        <v>42</v>
      </c>
      <c r="G1086" t="s">
        <v>43</v>
      </c>
      <c r="H1086" t="s">
        <v>59</v>
      </c>
      <c r="I1086" t="s">
        <v>23</v>
      </c>
      <c r="J1086" t="s">
        <v>134</v>
      </c>
      <c r="K1086" t="s">
        <v>139</v>
      </c>
      <c r="L1086" s="2">
        <v>26330.65</v>
      </c>
      <c r="M1086">
        <v>10</v>
      </c>
      <c r="N1086" s="3">
        <v>0.5</v>
      </c>
      <c r="O1086" s="2">
        <v>45658.1</v>
      </c>
      <c r="P1086" s="2">
        <v>-19327.45</v>
      </c>
      <c r="Q1086" t="s">
        <v>37</v>
      </c>
      <c r="R1086" t="s">
        <v>27</v>
      </c>
    </row>
    <row r="1087" spans="1:18" x14ac:dyDescent="0.3">
      <c r="A1087" t="s">
        <v>2212</v>
      </c>
      <c r="B1087" s="1">
        <v>45500</v>
      </c>
      <c r="C1087" s="1" t="str">
        <f>TEXT(Table1[[#This Row],[Order Date]],"yyyy")</f>
        <v>2024</v>
      </c>
      <c r="D1087" t="s">
        <v>1464</v>
      </c>
      <c r="E1087" t="s">
        <v>1281</v>
      </c>
      <c r="F1087" t="s">
        <v>20</v>
      </c>
      <c r="G1087" t="s">
        <v>21</v>
      </c>
      <c r="H1087" t="s">
        <v>129</v>
      </c>
      <c r="I1087" t="s">
        <v>23</v>
      </c>
      <c r="J1087" t="s">
        <v>134</v>
      </c>
      <c r="K1087" t="s">
        <v>246</v>
      </c>
      <c r="L1087" s="2">
        <v>26887.25</v>
      </c>
      <c r="M1087">
        <v>2</v>
      </c>
      <c r="N1087" s="3">
        <v>0.4</v>
      </c>
      <c r="O1087" s="2">
        <v>37858.879999999997</v>
      </c>
      <c r="P1087" s="2">
        <v>-10971.63</v>
      </c>
      <c r="Q1087" t="s">
        <v>86</v>
      </c>
      <c r="R1087" t="s">
        <v>27</v>
      </c>
    </row>
    <row r="1088" spans="1:18" x14ac:dyDescent="0.3">
      <c r="A1088" t="s">
        <v>2213</v>
      </c>
      <c r="B1088" s="1">
        <v>45223</v>
      </c>
      <c r="C1088" s="1" t="str">
        <f>TEXT(Table1[[#This Row],[Order Date]],"yyyy")</f>
        <v>2023</v>
      </c>
      <c r="D1088" t="s">
        <v>622</v>
      </c>
      <c r="E1088" t="s">
        <v>199</v>
      </c>
      <c r="F1088" t="s">
        <v>31</v>
      </c>
      <c r="G1088" t="s">
        <v>32</v>
      </c>
      <c r="H1088" t="s">
        <v>33</v>
      </c>
      <c r="I1088" t="s">
        <v>83</v>
      </c>
      <c r="J1088" t="s">
        <v>155</v>
      </c>
      <c r="K1088" t="s">
        <v>279</v>
      </c>
      <c r="L1088" s="2">
        <v>102219.54</v>
      </c>
      <c r="M1088">
        <v>9</v>
      </c>
      <c r="N1088" s="3">
        <v>0.3</v>
      </c>
      <c r="O1088" s="2">
        <v>105182.01</v>
      </c>
      <c r="P1088" s="2">
        <v>-2962.47</v>
      </c>
      <c r="Q1088" t="s">
        <v>86</v>
      </c>
      <c r="R1088" t="s">
        <v>27</v>
      </c>
    </row>
    <row r="1089" spans="1:18" x14ac:dyDescent="0.3">
      <c r="A1089" t="s">
        <v>2214</v>
      </c>
      <c r="B1089" s="1">
        <v>45568</v>
      </c>
      <c r="C1089" s="1" t="str">
        <f>TEXT(Table1[[#This Row],[Order Date]],"yyyy")</f>
        <v>2024</v>
      </c>
      <c r="D1089" t="s">
        <v>2215</v>
      </c>
      <c r="E1089" t="s">
        <v>719</v>
      </c>
      <c r="F1089" t="s">
        <v>20</v>
      </c>
      <c r="G1089" t="s">
        <v>179</v>
      </c>
      <c r="H1089" t="s">
        <v>180</v>
      </c>
      <c r="I1089" t="s">
        <v>34</v>
      </c>
      <c r="J1089" t="s">
        <v>101</v>
      </c>
      <c r="K1089" t="s">
        <v>207</v>
      </c>
      <c r="L1089" s="2">
        <v>9952.7199999999993</v>
      </c>
      <c r="M1089">
        <v>15</v>
      </c>
      <c r="N1089" s="3">
        <v>0.4</v>
      </c>
      <c r="O1089" s="2">
        <v>14875.65</v>
      </c>
      <c r="P1089" s="2">
        <v>-4922.93</v>
      </c>
      <c r="Q1089" t="s">
        <v>103</v>
      </c>
      <c r="R1089" t="s">
        <v>27</v>
      </c>
    </row>
    <row r="1090" spans="1:18" x14ac:dyDescent="0.3">
      <c r="A1090" t="s">
        <v>2216</v>
      </c>
      <c r="B1090" s="1">
        <v>45190</v>
      </c>
      <c r="C1090" s="1" t="str">
        <f>TEXT(Table1[[#This Row],[Order Date]],"yyyy")</f>
        <v>2023</v>
      </c>
      <c r="D1090" t="s">
        <v>636</v>
      </c>
      <c r="E1090" t="s">
        <v>1042</v>
      </c>
      <c r="F1090" t="s">
        <v>31</v>
      </c>
      <c r="G1090" t="s">
        <v>65</v>
      </c>
      <c r="H1090" t="s">
        <v>78</v>
      </c>
      <c r="I1090" t="s">
        <v>34</v>
      </c>
      <c r="J1090" t="s">
        <v>101</v>
      </c>
      <c r="K1090" t="s">
        <v>207</v>
      </c>
      <c r="L1090" s="2">
        <v>6515.07</v>
      </c>
      <c r="M1090">
        <v>10</v>
      </c>
      <c r="N1090" s="3">
        <v>0.5</v>
      </c>
      <c r="O1090" s="2">
        <v>11270.5</v>
      </c>
      <c r="P1090" s="2">
        <v>-4755.43</v>
      </c>
      <c r="Q1090" t="s">
        <v>47</v>
      </c>
      <c r="R1090" t="s">
        <v>38</v>
      </c>
    </row>
    <row r="1091" spans="1:18" x14ac:dyDescent="0.3">
      <c r="A1091" t="s">
        <v>2217</v>
      </c>
      <c r="B1091" s="1">
        <v>44953</v>
      </c>
      <c r="C1091" s="1" t="str">
        <f>TEXT(Table1[[#This Row],[Order Date]],"yyyy")</f>
        <v>2023</v>
      </c>
      <c r="D1091" t="s">
        <v>945</v>
      </c>
      <c r="E1091" t="s">
        <v>264</v>
      </c>
      <c r="F1091" t="s">
        <v>42</v>
      </c>
      <c r="G1091" t="s">
        <v>43</v>
      </c>
      <c r="H1091" t="s">
        <v>44</v>
      </c>
      <c r="I1091" t="s">
        <v>23</v>
      </c>
      <c r="J1091" t="s">
        <v>114</v>
      </c>
      <c r="K1091" t="s">
        <v>863</v>
      </c>
      <c r="L1091" s="2">
        <v>6211.43</v>
      </c>
      <c r="M1091">
        <v>1</v>
      </c>
      <c r="N1091" s="3">
        <v>0.15</v>
      </c>
      <c r="O1091" s="2">
        <v>5362.66</v>
      </c>
      <c r="P1091" s="2">
        <v>848.77</v>
      </c>
      <c r="Q1091" t="s">
        <v>103</v>
      </c>
      <c r="R1091" t="s">
        <v>27</v>
      </c>
    </row>
    <row r="1092" spans="1:18" x14ac:dyDescent="0.3">
      <c r="A1092" t="s">
        <v>2218</v>
      </c>
      <c r="B1092" s="1">
        <v>45424</v>
      </c>
      <c r="C1092" s="1" t="str">
        <f>TEXT(Table1[[#This Row],[Order Date]],"yyyy")</f>
        <v>2024</v>
      </c>
      <c r="D1092" t="s">
        <v>40</v>
      </c>
      <c r="E1092" t="s">
        <v>543</v>
      </c>
      <c r="F1092" t="s">
        <v>42</v>
      </c>
      <c r="G1092" t="s">
        <v>71</v>
      </c>
      <c r="H1092" t="s">
        <v>72</v>
      </c>
      <c r="I1092" t="s">
        <v>23</v>
      </c>
      <c r="J1092" t="s">
        <v>24</v>
      </c>
      <c r="K1092" t="s">
        <v>25</v>
      </c>
      <c r="L1092" s="2">
        <v>99957.38</v>
      </c>
      <c r="M1092">
        <v>11</v>
      </c>
      <c r="N1092" s="3">
        <v>0.5</v>
      </c>
      <c r="O1092" s="2">
        <v>170831.87</v>
      </c>
      <c r="P1092" s="2">
        <v>-70874.490000000005</v>
      </c>
      <c r="Q1092" t="s">
        <v>121</v>
      </c>
      <c r="R1092" t="s">
        <v>55</v>
      </c>
    </row>
    <row r="1093" spans="1:18" x14ac:dyDescent="0.3">
      <c r="A1093" t="s">
        <v>2219</v>
      </c>
      <c r="B1093" s="1">
        <v>45366</v>
      </c>
      <c r="C1093" s="1" t="str">
        <f>TEXT(Table1[[#This Row],[Order Date]],"yyyy")</f>
        <v>2024</v>
      </c>
      <c r="D1093" t="s">
        <v>2220</v>
      </c>
      <c r="E1093" t="s">
        <v>1339</v>
      </c>
      <c r="F1093" t="s">
        <v>31</v>
      </c>
      <c r="G1093" t="s">
        <v>32</v>
      </c>
      <c r="H1093" t="s">
        <v>33</v>
      </c>
      <c r="I1093" t="s">
        <v>34</v>
      </c>
      <c r="J1093" t="s">
        <v>53</v>
      </c>
      <c r="K1093" t="s">
        <v>54</v>
      </c>
      <c r="L1093" s="2">
        <v>26493.45</v>
      </c>
      <c r="M1093">
        <v>12</v>
      </c>
      <c r="N1093" s="3">
        <v>0</v>
      </c>
      <c r="O1093" s="2">
        <v>17854.560000000001</v>
      </c>
      <c r="P1093" s="2">
        <v>8638.89</v>
      </c>
      <c r="Q1093" t="s">
        <v>74</v>
      </c>
      <c r="R1093" t="s">
        <v>27</v>
      </c>
    </row>
    <row r="1094" spans="1:18" x14ac:dyDescent="0.3">
      <c r="A1094" t="s">
        <v>2221</v>
      </c>
      <c r="B1094" s="1">
        <v>44981</v>
      </c>
      <c r="C1094" s="1" t="str">
        <f>TEXT(Table1[[#This Row],[Order Date]],"yyyy")</f>
        <v>2023</v>
      </c>
      <c r="D1094" t="s">
        <v>904</v>
      </c>
      <c r="E1094" t="s">
        <v>905</v>
      </c>
      <c r="F1094" t="s">
        <v>20</v>
      </c>
      <c r="G1094" t="s">
        <v>160</v>
      </c>
      <c r="H1094" t="s">
        <v>161</v>
      </c>
      <c r="I1094" t="s">
        <v>83</v>
      </c>
      <c r="J1094" t="s">
        <v>202</v>
      </c>
      <c r="K1094" t="s">
        <v>866</v>
      </c>
      <c r="L1094" s="2">
        <v>252922.87</v>
      </c>
      <c r="M1094">
        <v>13</v>
      </c>
      <c r="N1094" s="3">
        <v>0.4</v>
      </c>
      <c r="O1094" s="2">
        <v>368561.7</v>
      </c>
      <c r="P1094" s="2">
        <v>-115638.83</v>
      </c>
      <c r="Q1094" t="s">
        <v>86</v>
      </c>
      <c r="R1094" t="s">
        <v>27</v>
      </c>
    </row>
    <row r="1095" spans="1:18" x14ac:dyDescent="0.3">
      <c r="A1095" t="s">
        <v>2222</v>
      </c>
      <c r="B1095" s="1">
        <v>44964</v>
      </c>
      <c r="C1095" s="1" t="str">
        <f>TEXT(Table1[[#This Row],[Order Date]],"yyyy")</f>
        <v>2023</v>
      </c>
      <c r="D1095" t="s">
        <v>943</v>
      </c>
      <c r="E1095" t="s">
        <v>587</v>
      </c>
      <c r="F1095" t="s">
        <v>42</v>
      </c>
      <c r="G1095" t="s">
        <v>71</v>
      </c>
      <c r="H1095" t="s">
        <v>72</v>
      </c>
      <c r="I1095" t="s">
        <v>83</v>
      </c>
      <c r="J1095" t="s">
        <v>155</v>
      </c>
      <c r="K1095" t="s">
        <v>156</v>
      </c>
      <c r="L1095" s="2">
        <v>206057.3</v>
      </c>
      <c r="M1095">
        <v>6</v>
      </c>
      <c r="N1095" s="3">
        <v>0.2</v>
      </c>
      <c r="O1095" s="2">
        <v>196646.52</v>
      </c>
      <c r="P1095" s="2">
        <v>9410.7800000000007</v>
      </c>
      <c r="Q1095" t="s">
        <v>47</v>
      </c>
      <c r="R1095" t="s">
        <v>38</v>
      </c>
    </row>
    <row r="1096" spans="1:18" x14ac:dyDescent="0.3">
      <c r="A1096" t="s">
        <v>2223</v>
      </c>
      <c r="B1096" s="1">
        <v>45412</v>
      </c>
      <c r="C1096" s="1" t="str">
        <f>TEXT(Table1[[#This Row],[Order Date]],"yyyy")</f>
        <v>2024</v>
      </c>
      <c r="D1096" t="s">
        <v>2224</v>
      </c>
      <c r="E1096" t="s">
        <v>1198</v>
      </c>
      <c r="F1096" t="s">
        <v>31</v>
      </c>
      <c r="G1096" t="s">
        <v>51</v>
      </c>
      <c r="H1096" t="s">
        <v>52</v>
      </c>
      <c r="I1096" t="s">
        <v>34</v>
      </c>
      <c r="J1096" t="s">
        <v>35</v>
      </c>
      <c r="K1096" t="s">
        <v>820</v>
      </c>
      <c r="L1096" s="2">
        <v>3196.76</v>
      </c>
      <c r="M1096">
        <v>3</v>
      </c>
      <c r="N1096" s="3">
        <v>0</v>
      </c>
      <c r="O1096" s="2">
        <v>2273.16</v>
      </c>
      <c r="P1096" s="2">
        <v>923.6</v>
      </c>
      <c r="Q1096" t="s">
        <v>103</v>
      </c>
      <c r="R1096" t="s">
        <v>38</v>
      </c>
    </row>
    <row r="1097" spans="1:18" x14ac:dyDescent="0.3">
      <c r="A1097" t="s">
        <v>2225</v>
      </c>
      <c r="B1097" s="1">
        <v>45245</v>
      </c>
      <c r="C1097" s="1" t="str">
        <f>TEXT(Table1[[#This Row],[Order Date]],"yyyy")</f>
        <v>2023</v>
      </c>
      <c r="D1097" t="s">
        <v>1987</v>
      </c>
      <c r="E1097" t="s">
        <v>368</v>
      </c>
      <c r="F1097" t="s">
        <v>42</v>
      </c>
      <c r="G1097" t="s">
        <v>43</v>
      </c>
      <c r="H1097" t="s">
        <v>44</v>
      </c>
      <c r="I1097" t="s">
        <v>23</v>
      </c>
      <c r="J1097" t="s">
        <v>134</v>
      </c>
      <c r="K1097" t="s">
        <v>139</v>
      </c>
      <c r="L1097" s="2">
        <v>207755.92</v>
      </c>
      <c r="M1097">
        <v>10</v>
      </c>
      <c r="N1097" s="3">
        <v>0.2</v>
      </c>
      <c r="O1097" s="2">
        <v>190210.2</v>
      </c>
      <c r="P1097" s="2">
        <v>17545.72</v>
      </c>
      <c r="Q1097" t="s">
        <v>103</v>
      </c>
      <c r="R1097" t="s">
        <v>55</v>
      </c>
    </row>
    <row r="1098" spans="1:18" x14ac:dyDescent="0.3">
      <c r="A1098" t="s">
        <v>2226</v>
      </c>
      <c r="B1098" s="1">
        <v>45648</v>
      </c>
      <c r="C1098" s="1" t="str">
        <f>TEXT(Table1[[#This Row],[Order Date]],"yyyy")</f>
        <v>2024</v>
      </c>
      <c r="D1098" t="s">
        <v>2227</v>
      </c>
      <c r="E1098" t="s">
        <v>1067</v>
      </c>
      <c r="F1098" t="s">
        <v>42</v>
      </c>
      <c r="G1098" t="s">
        <v>71</v>
      </c>
      <c r="H1098" t="s">
        <v>72</v>
      </c>
      <c r="I1098" t="s">
        <v>83</v>
      </c>
      <c r="J1098" t="s">
        <v>202</v>
      </c>
      <c r="K1098" t="s">
        <v>624</v>
      </c>
      <c r="L1098" s="2">
        <v>388762.15</v>
      </c>
      <c r="M1098">
        <v>12</v>
      </c>
      <c r="N1098" s="3">
        <v>0.15</v>
      </c>
      <c r="O1098" s="2">
        <v>302677.32</v>
      </c>
      <c r="P1098" s="2">
        <v>86084.83</v>
      </c>
      <c r="Q1098" t="s">
        <v>37</v>
      </c>
      <c r="R1098" t="s">
        <v>38</v>
      </c>
    </row>
    <row r="1099" spans="1:18" x14ac:dyDescent="0.3">
      <c r="A1099" t="s">
        <v>2228</v>
      </c>
      <c r="B1099" s="1">
        <v>45090</v>
      </c>
      <c r="C1099" s="1" t="str">
        <f>TEXT(Table1[[#This Row],[Order Date]],"yyyy")</f>
        <v>2023</v>
      </c>
      <c r="D1099" t="s">
        <v>1509</v>
      </c>
      <c r="E1099" t="s">
        <v>1131</v>
      </c>
      <c r="F1099" t="s">
        <v>31</v>
      </c>
      <c r="G1099" t="s">
        <v>51</v>
      </c>
      <c r="H1099" t="s">
        <v>52</v>
      </c>
      <c r="I1099" t="s">
        <v>34</v>
      </c>
      <c r="J1099" t="s">
        <v>45</v>
      </c>
      <c r="K1099" t="s">
        <v>258</v>
      </c>
      <c r="L1099" s="2">
        <v>3198.39</v>
      </c>
      <c r="M1099">
        <v>6</v>
      </c>
      <c r="N1099" s="3">
        <v>0.3</v>
      </c>
      <c r="O1099" s="2">
        <v>2740.98</v>
      </c>
      <c r="P1099" s="2">
        <v>457.41</v>
      </c>
      <c r="Q1099" t="s">
        <v>97</v>
      </c>
      <c r="R1099" t="s">
        <v>27</v>
      </c>
    </row>
    <row r="1100" spans="1:18" x14ac:dyDescent="0.3">
      <c r="A1100" t="s">
        <v>2229</v>
      </c>
      <c r="B1100" s="1">
        <v>45590</v>
      </c>
      <c r="C1100" s="1" t="str">
        <f>TEXT(Table1[[#This Row],[Order Date]],"yyyy")</f>
        <v>2024</v>
      </c>
      <c r="D1100" t="s">
        <v>2230</v>
      </c>
      <c r="E1100" t="s">
        <v>672</v>
      </c>
      <c r="F1100" t="s">
        <v>42</v>
      </c>
      <c r="G1100" t="s">
        <v>90</v>
      </c>
      <c r="H1100" t="s">
        <v>91</v>
      </c>
      <c r="I1100" t="s">
        <v>23</v>
      </c>
      <c r="J1100" t="s">
        <v>134</v>
      </c>
      <c r="K1100" t="s">
        <v>246</v>
      </c>
      <c r="L1100" s="2">
        <v>73982.09</v>
      </c>
      <c r="M1100">
        <v>3</v>
      </c>
      <c r="N1100" s="3">
        <v>0.2</v>
      </c>
      <c r="O1100" s="2">
        <v>53590.29</v>
      </c>
      <c r="P1100" s="2">
        <v>20391.8</v>
      </c>
      <c r="Q1100" t="s">
        <v>86</v>
      </c>
      <c r="R1100" t="s">
        <v>38</v>
      </c>
    </row>
    <row r="1101" spans="1:18" x14ac:dyDescent="0.3">
      <c r="A1101" t="s">
        <v>2231</v>
      </c>
      <c r="B1101" s="1">
        <v>45292</v>
      </c>
      <c r="C1101" s="1" t="str">
        <f>TEXT(Table1[[#This Row],[Order Date]],"yyyy")</f>
        <v>2024</v>
      </c>
      <c r="D1101" t="s">
        <v>2232</v>
      </c>
      <c r="E1101" t="s">
        <v>497</v>
      </c>
      <c r="F1101" t="s">
        <v>111</v>
      </c>
      <c r="G1101" t="s">
        <v>169</v>
      </c>
      <c r="H1101" t="s">
        <v>170</v>
      </c>
      <c r="I1101" t="s">
        <v>34</v>
      </c>
      <c r="J1101" t="s">
        <v>101</v>
      </c>
      <c r="K1101" t="s">
        <v>102</v>
      </c>
      <c r="L1101" s="2">
        <v>9642.85</v>
      </c>
      <c r="M1101">
        <v>10</v>
      </c>
      <c r="N1101" s="3">
        <v>0.2</v>
      </c>
      <c r="O1101" s="2">
        <v>8705.2000000000007</v>
      </c>
      <c r="P1101" s="2">
        <v>937.65</v>
      </c>
      <c r="Q1101" t="s">
        <v>86</v>
      </c>
      <c r="R1101" t="s">
        <v>27</v>
      </c>
    </row>
    <row r="1102" spans="1:18" x14ac:dyDescent="0.3">
      <c r="A1102" t="s">
        <v>2233</v>
      </c>
      <c r="B1102" s="1">
        <v>45208</v>
      </c>
      <c r="C1102" s="1" t="str">
        <f>TEXT(Table1[[#This Row],[Order Date]],"yyyy")</f>
        <v>2023</v>
      </c>
      <c r="D1102" t="s">
        <v>1828</v>
      </c>
      <c r="E1102" t="s">
        <v>543</v>
      </c>
      <c r="F1102" t="s">
        <v>111</v>
      </c>
      <c r="G1102" t="s">
        <v>200</v>
      </c>
      <c r="H1102" t="s">
        <v>363</v>
      </c>
      <c r="I1102" t="s">
        <v>83</v>
      </c>
      <c r="J1102" t="s">
        <v>202</v>
      </c>
      <c r="K1102" t="s">
        <v>609</v>
      </c>
      <c r="L1102" s="2">
        <v>447405.2</v>
      </c>
      <c r="M1102">
        <v>15</v>
      </c>
      <c r="N1102" s="3">
        <v>0.3</v>
      </c>
      <c r="O1102" s="2">
        <v>368286.75</v>
      </c>
      <c r="P1102" s="2">
        <v>79118.45</v>
      </c>
      <c r="Q1102" t="s">
        <v>74</v>
      </c>
      <c r="R1102" t="s">
        <v>27</v>
      </c>
    </row>
    <row r="1103" spans="1:18" x14ac:dyDescent="0.3">
      <c r="A1103" t="s">
        <v>2234</v>
      </c>
      <c r="B1103" s="1">
        <v>45151</v>
      </c>
      <c r="C1103" s="1" t="str">
        <f>TEXT(Table1[[#This Row],[Order Date]],"yyyy")</f>
        <v>2023</v>
      </c>
      <c r="D1103" t="s">
        <v>734</v>
      </c>
      <c r="E1103" t="s">
        <v>319</v>
      </c>
      <c r="F1103" t="s">
        <v>111</v>
      </c>
      <c r="G1103" t="s">
        <v>200</v>
      </c>
      <c r="H1103" t="s">
        <v>363</v>
      </c>
      <c r="I1103" t="s">
        <v>83</v>
      </c>
      <c r="J1103" t="s">
        <v>84</v>
      </c>
      <c r="K1103" t="s">
        <v>211</v>
      </c>
      <c r="L1103" s="2">
        <v>409251.8</v>
      </c>
      <c r="M1103">
        <v>6</v>
      </c>
      <c r="N1103" s="3">
        <v>0.05</v>
      </c>
      <c r="O1103" s="2">
        <v>294144.36</v>
      </c>
      <c r="P1103" s="2">
        <v>115107.44</v>
      </c>
      <c r="Q1103" t="s">
        <v>103</v>
      </c>
      <c r="R1103" t="s">
        <v>55</v>
      </c>
    </row>
    <row r="1104" spans="1:18" x14ac:dyDescent="0.3">
      <c r="A1104" t="s">
        <v>2235</v>
      </c>
      <c r="B1104" s="1">
        <v>45135</v>
      </c>
      <c r="C1104" s="1" t="str">
        <f>TEXT(Table1[[#This Row],[Order Date]],"yyyy")</f>
        <v>2023</v>
      </c>
      <c r="D1104" t="s">
        <v>1851</v>
      </c>
      <c r="E1104" t="s">
        <v>278</v>
      </c>
      <c r="F1104" t="s">
        <v>111</v>
      </c>
      <c r="G1104" t="s">
        <v>112</v>
      </c>
      <c r="H1104" t="s">
        <v>113</v>
      </c>
      <c r="I1104" t="s">
        <v>34</v>
      </c>
      <c r="J1104" t="s">
        <v>101</v>
      </c>
      <c r="K1104" t="s">
        <v>107</v>
      </c>
      <c r="L1104" s="2">
        <v>16961.48</v>
      </c>
      <c r="M1104">
        <v>11</v>
      </c>
      <c r="N1104" s="3">
        <v>0.1</v>
      </c>
      <c r="O1104" s="2">
        <v>11333.08</v>
      </c>
      <c r="P1104" s="2">
        <v>5628.4</v>
      </c>
      <c r="Q1104" t="s">
        <v>37</v>
      </c>
      <c r="R1104" t="s">
        <v>55</v>
      </c>
    </row>
    <row r="1105" spans="1:18" x14ac:dyDescent="0.3">
      <c r="A1105" t="s">
        <v>2236</v>
      </c>
      <c r="B1105" s="1">
        <v>45604</v>
      </c>
      <c r="C1105" s="1" t="str">
        <f>TEXT(Table1[[#This Row],[Order Date]],"yyyy")</f>
        <v>2024</v>
      </c>
      <c r="D1105" t="s">
        <v>29</v>
      </c>
      <c r="E1105" t="s">
        <v>526</v>
      </c>
      <c r="F1105" t="s">
        <v>111</v>
      </c>
      <c r="G1105" t="s">
        <v>112</v>
      </c>
      <c r="H1105" t="s">
        <v>113</v>
      </c>
      <c r="I1105" t="s">
        <v>23</v>
      </c>
      <c r="J1105" t="s">
        <v>114</v>
      </c>
      <c r="K1105" t="s">
        <v>171</v>
      </c>
      <c r="L1105" s="2">
        <v>102278.86</v>
      </c>
      <c r="M1105">
        <v>15</v>
      </c>
      <c r="N1105" s="3">
        <v>0.4</v>
      </c>
      <c r="O1105" s="2">
        <v>142305.29999999999</v>
      </c>
      <c r="P1105" s="2">
        <v>-40026.44</v>
      </c>
      <c r="Q1105" t="s">
        <v>121</v>
      </c>
      <c r="R1105" t="s">
        <v>55</v>
      </c>
    </row>
    <row r="1106" spans="1:18" x14ac:dyDescent="0.3">
      <c r="A1106" t="s">
        <v>2237</v>
      </c>
      <c r="B1106" s="1">
        <v>45652</v>
      </c>
      <c r="C1106" s="1" t="str">
        <f>TEXT(Table1[[#This Row],[Order Date]],"yyyy")</f>
        <v>2024</v>
      </c>
      <c r="D1106" t="s">
        <v>1426</v>
      </c>
      <c r="E1106" t="s">
        <v>322</v>
      </c>
      <c r="F1106" t="s">
        <v>111</v>
      </c>
      <c r="G1106" t="s">
        <v>169</v>
      </c>
      <c r="H1106" t="s">
        <v>214</v>
      </c>
      <c r="I1106" t="s">
        <v>83</v>
      </c>
      <c r="J1106" t="s">
        <v>119</v>
      </c>
      <c r="K1106" t="s">
        <v>977</v>
      </c>
      <c r="L1106" s="2">
        <v>189663.19</v>
      </c>
      <c r="M1106">
        <v>3</v>
      </c>
      <c r="N1106" s="3">
        <v>0.15</v>
      </c>
      <c r="O1106" s="2">
        <v>139099.89000000001</v>
      </c>
      <c r="P1106" s="2">
        <v>50563.3</v>
      </c>
      <c r="Q1106" t="s">
        <v>86</v>
      </c>
      <c r="R1106" t="s">
        <v>27</v>
      </c>
    </row>
    <row r="1107" spans="1:18" x14ac:dyDescent="0.3">
      <c r="A1107" t="s">
        <v>2238</v>
      </c>
      <c r="B1107" s="1">
        <v>45396</v>
      </c>
      <c r="C1107" s="1" t="str">
        <f>TEXT(Table1[[#This Row],[Order Date]],"yyyy")</f>
        <v>2024</v>
      </c>
      <c r="D1107" t="s">
        <v>2239</v>
      </c>
      <c r="E1107" t="s">
        <v>1366</v>
      </c>
      <c r="F1107" t="s">
        <v>20</v>
      </c>
      <c r="G1107" t="s">
        <v>179</v>
      </c>
      <c r="H1107" t="s">
        <v>180</v>
      </c>
      <c r="I1107" t="s">
        <v>83</v>
      </c>
      <c r="J1107" t="s">
        <v>84</v>
      </c>
      <c r="K1107" t="s">
        <v>457</v>
      </c>
      <c r="L1107" s="2">
        <v>122823.09</v>
      </c>
      <c r="M1107">
        <v>9</v>
      </c>
      <c r="N1107" s="3">
        <v>0.4</v>
      </c>
      <c r="O1107" s="2">
        <v>171562.59</v>
      </c>
      <c r="P1107" s="2">
        <v>-48739.5</v>
      </c>
      <c r="Q1107" t="s">
        <v>47</v>
      </c>
      <c r="R1107" t="s">
        <v>38</v>
      </c>
    </row>
    <row r="1108" spans="1:18" x14ac:dyDescent="0.3">
      <c r="A1108" t="s">
        <v>2240</v>
      </c>
      <c r="B1108" s="1">
        <v>45639</v>
      </c>
      <c r="C1108" s="1" t="str">
        <f>TEXT(Table1[[#This Row],[Order Date]],"yyyy")</f>
        <v>2024</v>
      </c>
      <c r="D1108" t="s">
        <v>2114</v>
      </c>
      <c r="E1108" t="s">
        <v>964</v>
      </c>
      <c r="F1108" t="s">
        <v>42</v>
      </c>
      <c r="G1108" t="s">
        <v>90</v>
      </c>
      <c r="H1108" t="s">
        <v>91</v>
      </c>
      <c r="I1108" t="s">
        <v>83</v>
      </c>
      <c r="J1108" t="s">
        <v>84</v>
      </c>
      <c r="K1108" t="s">
        <v>181</v>
      </c>
      <c r="L1108" s="2">
        <v>121168.6</v>
      </c>
      <c r="M1108">
        <v>11</v>
      </c>
      <c r="N1108" s="3">
        <v>0.1</v>
      </c>
      <c r="O1108" s="2">
        <v>98839.07</v>
      </c>
      <c r="P1108" s="2">
        <v>22329.53</v>
      </c>
      <c r="Q1108" t="s">
        <v>47</v>
      </c>
      <c r="R1108" t="s">
        <v>27</v>
      </c>
    </row>
    <row r="1109" spans="1:18" x14ac:dyDescent="0.3">
      <c r="A1109" t="s">
        <v>2241</v>
      </c>
      <c r="B1109" s="1">
        <v>45461</v>
      </c>
      <c r="C1109" s="1" t="str">
        <f>TEXT(Table1[[#This Row],[Order Date]],"yyyy")</f>
        <v>2024</v>
      </c>
      <c r="D1109" t="s">
        <v>1772</v>
      </c>
      <c r="E1109" t="s">
        <v>1692</v>
      </c>
      <c r="F1109" t="s">
        <v>20</v>
      </c>
      <c r="G1109" t="s">
        <v>21</v>
      </c>
      <c r="H1109" t="s">
        <v>129</v>
      </c>
      <c r="I1109" t="s">
        <v>23</v>
      </c>
      <c r="J1109" t="s">
        <v>134</v>
      </c>
      <c r="K1109" t="s">
        <v>246</v>
      </c>
      <c r="L1109" s="2">
        <v>178894.93</v>
      </c>
      <c r="M1109">
        <v>9</v>
      </c>
      <c r="N1109" s="3">
        <v>0.15</v>
      </c>
      <c r="O1109" s="2">
        <v>136374.29999999999</v>
      </c>
      <c r="P1109" s="2">
        <v>42520.63</v>
      </c>
      <c r="Q1109" t="s">
        <v>97</v>
      </c>
      <c r="R1109" t="s">
        <v>55</v>
      </c>
    </row>
    <row r="1110" spans="1:18" x14ac:dyDescent="0.3">
      <c r="A1110" t="s">
        <v>2242</v>
      </c>
      <c r="B1110" s="1">
        <v>45435</v>
      </c>
      <c r="C1110" s="1" t="str">
        <f>TEXT(Table1[[#This Row],[Order Date]],"yyyy")</f>
        <v>2024</v>
      </c>
      <c r="D1110" t="s">
        <v>2243</v>
      </c>
      <c r="E1110" t="s">
        <v>1329</v>
      </c>
      <c r="F1110" t="s">
        <v>111</v>
      </c>
      <c r="G1110" t="s">
        <v>112</v>
      </c>
      <c r="H1110" t="s">
        <v>113</v>
      </c>
      <c r="I1110" t="s">
        <v>83</v>
      </c>
      <c r="J1110" t="s">
        <v>119</v>
      </c>
      <c r="K1110" t="s">
        <v>316</v>
      </c>
      <c r="L1110" s="2">
        <v>33834.519999999997</v>
      </c>
      <c r="M1110">
        <v>3</v>
      </c>
      <c r="N1110" s="3">
        <v>0.2</v>
      </c>
      <c r="O1110" s="2">
        <v>28444.11</v>
      </c>
      <c r="P1110" s="2">
        <v>5390.41</v>
      </c>
      <c r="Q1110" t="s">
        <v>37</v>
      </c>
      <c r="R1110" t="s">
        <v>38</v>
      </c>
    </row>
    <row r="1111" spans="1:18" x14ac:dyDescent="0.3">
      <c r="A1111" t="s">
        <v>2244</v>
      </c>
      <c r="B1111" s="1">
        <v>45103</v>
      </c>
      <c r="C1111" s="1" t="str">
        <f>TEXT(Table1[[#This Row],[Order Date]],"yyyy")</f>
        <v>2023</v>
      </c>
      <c r="D1111" t="s">
        <v>1029</v>
      </c>
      <c r="E1111" t="s">
        <v>1531</v>
      </c>
      <c r="F1111" t="s">
        <v>111</v>
      </c>
      <c r="G1111" t="s">
        <v>112</v>
      </c>
      <c r="H1111" t="s">
        <v>113</v>
      </c>
      <c r="I1111" t="s">
        <v>83</v>
      </c>
      <c r="J1111" t="s">
        <v>155</v>
      </c>
      <c r="K1111" t="s">
        <v>354</v>
      </c>
      <c r="L1111" s="2">
        <v>149362.9</v>
      </c>
      <c r="M1111">
        <v>4</v>
      </c>
      <c r="N1111" s="3">
        <v>0.2</v>
      </c>
      <c r="O1111" s="2">
        <v>116723.72</v>
      </c>
      <c r="P1111" s="2">
        <v>32639.18</v>
      </c>
      <c r="Q1111" t="s">
        <v>74</v>
      </c>
      <c r="R1111" t="s">
        <v>38</v>
      </c>
    </row>
    <row r="1112" spans="1:18" x14ac:dyDescent="0.3">
      <c r="A1112" t="s">
        <v>2245</v>
      </c>
      <c r="B1112" s="1">
        <v>45058</v>
      </c>
      <c r="C1112" s="1" t="str">
        <f>TEXT(Table1[[#This Row],[Order Date]],"yyyy")</f>
        <v>2023</v>
      </c>
      <c r="D1112" t="s">
        <v>2246</v>
      </c>
      <c r="E1112" t="s">
        <v>222</v>
      </c>
      <c r="F1112" t="s">
        <v>31</v>
      </c>
      <c r="G1112" t="s">
        <v>32</v>
      </c>
      <c r="H1112" t="s">
        <v>33</v>
      </c>
      <c r="I1112" t="s">
        <v>83</v>
      </c>
      <c r="J1112" t="s">
        <v>202</v>
      </c>
      <c r="K1112" t="s">
        <v>609</v>
      </c>
      <c r="L1112" s="2">
        <v>137102.10999999999</v>
      </c>
      <c r="M1112">
        <v>8</v>
      </c>
      <c r="N1112" s="3">
        <v>0.2</v>
      </c>
      <c r="O1112" s="2">
        <v>116185.36</v>
      </c>
      <c r="P1112" s="2">
        <v>20916.75</v>
      </c>
      <c r="Q1112" t="s">
        <v>47</v>
      </c>
      <c r="R1112" t="s">
        <v>38</v>
      </c>
    </row>
    <row r="1113" spans="1:18" x14ac:dyDescent="0.3">
      <c r="A1113" t="s">
        <v>2247</v>
      </c>
      <c r="B1113" s="1">
        <v>45599</v>
      </c>
      <c r="C1113" s="1" t="str">
        <f>TEXT(Table1[[#This Row],[Order Date]],"yyyy")</f>
        <v>2024</v>
      </c>
      <c r="D1113" t="s">
        <v>243</v>
      </c>
      <c r="E1113" t="s">
        <v>414</v>
      </c>
      <c r="F1113" t="s">
        <v>111</v>
      </c>
      <c r="G1113" t="s">
        <v>200</v>
      </c>
      <c r="H1113" t="s">
        <v>363</v>
      </c>
      <c r="I1113" t="s">
        <v>23</v>
      </c>
      <c r="J1113" t="s">
        <v>134</v>
      </c>
      <c r="K1113" t="s">
        <v>440</v>
      </c>
      <c r="L1113" s="2">
        <v>22124.560000000001</v>
      </c>
      <c r="M1113">
        <v>8</v>
      </c>
      <c r="N1113" s="3">
        <v>0.3</v>
      </c>
      <c r="O1113" s="2">
        <v>23906.799999999999</v>
      </c>
      <c r="P1113" s="2">
        <v>-1782.24</v>
      </c>
      <c r="Q1113" t="s">
        <v>103</v>
      </c>
      <c r="R1113" t="s">
        <v>55</v>
      </c>
    </row>
    <row r="1114" spans="1:18" x14ac:dyDescent="0.3">
      <c r="A1114" t="s">
        <v>2248</v>
      </c>
      <c r="B1114" s="1">
        <v>45033</v>
      </c>
      <c r="C1114" s="1" t="str">
        <f>TEXT(Table1[[#This Row],[Order Date]],"yyyy")</f>
        <v>2023</v>
      </c>
      <c r="D1114" t="s">
        <v>256</v>
      </c>
      <c r="E1114" t="s">
        <v>1653</v>
      </c>
      <c r="F1114" t="s">
        <v>31</v>
      </c>
      <c r="G1114" t="s">
        <v>65</v>
      </c>
      <c r="H1114" t="s">
        <v>66</v>
      </c>
      <c r="I1114" t="s">
        <v>23</v>
      </c>
      <c r="J1114" t="s">
        <v>114</v>
      </c>
      <c r="K1114" t="s">
        <v>540</v>
      </c>
      <c r="L1114" s="2">
        <v>511063.31</v>
      </c>
      <c r="M1114">
        <v>15</v>
      </c>
      <c r="N1114" s="3">
        <v>0</v>
      </c>
      <c r="O1114" s="2">
        <v>299718.90000000002</v>
      </c>
      <c r="P1114" s="2">
        <v>211344.41</v>
      </c>
      <c r="Q1114" t="s">
        <v>103</v>
      </c>
      <c r="R1114" t="s">
        <v>27</v>
      </c>
    </row>
    <row r="1115" spans="1:18" x14ac:dyDescent="0.3">
      <c r="A1115" t="s">
        <v>2249</v>
      </c>
      <c r="B1115" s="1">
        <v>45540</v>
      </c>
      <c r="C1115" s="1" t="str">
        <f>TEXT(Table1[[#This Row],[Order Date]],"yyyy")</f>
        <v>2024</v>
      </c>
      <c r="D1115" t="s">
        <v>2250</v>
      </c>
      <c r="E1115" t="s">
        <v>289</v>
      </c>
      <c r="F1115" t="s">
        <v>20</v>
      </c>
      <c r="G1115" t="s">
        <v>160</v>
      </c>
      <c r="H1115" t="s">
        <v>161</v>
      </c>
      <c r="I1115" t="s">
        <v>83</v>
      </c>
      <c r="J1115" t="s">
        <v>202</v>
      </c>
      <c r="K1115" t="s">
        <v>203</v>
      </c>
      <c r="L1115" s="2">
        <v>252190.79</v>
      </c>
      <c r="M1115">
        <v>5</v>
      </c>
      <c r="N1115" s="3">
        <v>0.05</v>
      </c>
      <c r="O1115" s="2">
        <v>168412.75</v>
      </c>
      <c r="P1115" s="2">
        <v>83778.039999999994</v>
      </c>
      <c r="Q1115" t="s">
        <v>37</v>
      </c>
      <c r="R1115" t="s">
        <v>38</v>
      </c>
    </row>
    <row r="1116" spans="1:18" x14ac:dyDescent="0.3">
      <c r="A1116" t="s">
        <v>2251</v>
      </c>
      <c r="B1116" s="1">
        <v>45315</v>
      </c>
      <c r="C1116" s="1" t="str">
        <f>TEXT(Table1[[#This Row],[Order Date]],"yyyy")</f>
        <v>2024</v>
      </c>
      <c r="D1116" t="s">
        <v>2252</v>
      </c>
      <c r="E1116" t="s">
        <v>590</v>
      </c>
      <c r="F1116" t="s">
        <v>31</v>
      </c>
      <c r="G1116" t="s">
        <v>51</v>
      </c>
      <c r="H1116" t="s">
        <v>52</v>
      </c>
      <c r="I1116" t="s">
        <v>83</v>
      </c>
      <c r="J1116" t="s">
        <v>155</v>
      </c>
      <c r="K1116" t="s">
        <v>1005</v>
      </c>
      <c r="L1116" s="2">
        <v>97459.12</v>
      </c>
      <c r="M1116">
        <v>13</v>
      </c>
      <c r="N1116" s="3">
        <v>0.15</v>
      </c>
      <c r="O1116" s="2">
        <v>71685.25</v>
      </c>
      <c r="P1116" s="2">
        <v>25773.87</v>
      </c>
      <c r="Q1116" t="s">
        <v>74</v>
      </c>
      <c r="R1116" t="s">
        <v>27</v>
      </c>
    </row>
    <row r="1117" spans="1:18" x14ac:dyDescent="0.3">
      <c r="A1117" t="s">
        <v>2253</v>
      </c>
      <c r="B1117" s="1">
        <v>44969</v>
      </c>
      <c r="C1117" s="1" t="str">
        <f>TEXT(Table1[[#This Row],[Order Date]],"yyyy")</f>
        <v>2023</v>
      </c>
      <c r="D1117" t="s">
        <v>1242</v>
      </c>
      <c r="E1117" t="s">
        <v>893</v>
      </c>
      <c r="F1117" t="s">
        <v>31</v>
      </c>
      <c r="G1117" t="s">
        <v>51</v>
      </c>
      <c r="H1117" t="s">
        <v>52</v>
      </c>
      <c r="I1117" t="s">
        <v>83</v>
      </c>
      <c r="J1117" t="s">
        <v>84</v>
      </c>
      <c r="K1117" t="s">
        <v>691</v>
      </c>
      <c r="L1117" s="2">
        <v>598136.68999999994</v>
      </c>
      <c r="M1117">
        <v>13</v>
      </c>
      <c r="N1117" s="3">
        <v>0.3</v>
      </c>
      <c r="O1117" s="2">
        <v>604574.36</v>
      </c>
      <c r="P1117" s="2">
        <v>-6437.67</v>
      </c>
      <c r="Q1117" t="s">
        <v>47</v>
      </c>
      <c r="R1117" t="s">
        <v>27</v>
      </c>
    </row>
    <row r="1118" spans="1:18" x14ac:dyDescent="0.3">
      <c r="A1118" t="s">
        <v>2254</v>
      </c>
      <c r="B1118" s="1">
        <v>45602</v>
      </c>
      <c r="C1118" s="1" t="str">
        <f>TEXT(Table1[[#This Row],[Order Date]],"yyyy")</f>
        <v>2024</v>
      </c>
      <c r="D1118" t="s">
        <v>2255</v>
      </c>
      <c r="E1118" t="s">
        <v>1188</v>
      </c>
      <c r="F1118" t="s">
        <v>20</v>
      </c>
      <c r="G1118" t="s">
        <v>179</v>
      </c>
      <c r="H1118" t="s">
        <v>180</v>
      </c>
      <c r="I1118" t="s">
        <v>34</v>
      </c>
      <c r="J1118" t="s">
        <v>45</v>
      </c>
      <c r="K1118" t="s">
        <v>986</v>
      </c>
      <c r="L1118" s="2">
        <v>11370.44</v>
      </c>
      <c r="M1118">
        <v>5</v>
      </c>
      <c r="N1118" s="3">
        <v>0</v>
      </c>
      <c r="O1118" s="2">
        <v>6545.75</v>
      </c>
      <c r="P1118" s="2">
        <v>4824.6899999999996</v>
      </c>
      <c r="Q1118" t="s">
        <v>47</v>
      </c>
      <c r="R1118" t="s">
        <v>27</v>
      </c>
    </row>
    <row r="1119" spans="1:18" x14ac:dyDescent="0.3">
      <c r="A1119" t="s">
        <v>2256</v>
      </c>
      <c r="B1119" s="1">
        <v>45289</v>
      </c>
      <c r="C1119" s="1" t="str">
        <f>TEXT(Table1[[#This Row],[Order Date]],"yyyy")</f>
        <v>2023</v>
      </c>
      <c r="D1119" t="s">
        <v>1163</v>
      </c>
      <c r="E1119" t="s">
        <v>310</v>
      </c>
      <c r="F1119" t="s">
        <v>42</v>
      </c>
      <c r="G1119" t="s">
        <v>90</v>
      </c>
      <c r="H1119" t="s">
        <v>91</v>
      </c>
      <c r="I1119" t="s">
        <v>23</v>
      </c>
      <c r="J1119" t="s">
        <v>60</v>
      </c>
      <c r="K1119" t="s">
        <v>660</v>
      </c>
      <c r="L1119" s="2">
        <v>20748.71</v>
      </c>
      <c r="M1119">
        <v>6</v>
      </c>
      <c r="N1119" s="3">
        <v>0.5</v>
      </c>
      <c r="O1119" s="2">
        <v>35511.18</v>
      </c>
      <c r="P1119" s="2">
        <v>-14762.47</v>
      </c>
      <c r="Q1119" t="s">
        <v>37</v>
      </c>
      <c r="R1119" t="s">
        <v>38</v>
      </c>
    </row>
    <row r="1120" spans="1:18" x14ac:dyDescent="0.3">
      <c r="A1120" t="s">
        <v>2257</v>
      </c>
      <c r="B1120" s="1">
        <v>45607</v>
      </c>
      <c r="C1120" s="1" t="str">
        <f>TEXT(Table1[[#This Row],[Order Date]],"yyyy")</f>
        <v>2024</v>
      </c>
      <c r="D1120" t="s">
        <v>2258</v>
      </c>
      <c r="E1120" t="s">
        <v>154</v>
      </c>
      <c r="F1120" t="s">
        <v>20</v>
      </c>
      <c r="G1120" t="s">
        <v>179</v>
      </c>
      <c r="H1120" t="s">
        <v>180</v>
      </c>
      <c r="I1120" t="s">
        <v>34</v>
      </c>
      <c r="J1120" t="s">
        <v>53</v>
      </c>
      <c r="K1120" t="s">
        <v>555</v>
      </c>
      <c r="L1120" s="2">
        <v>954.88</v>
      </c>
      <c r="M1120">
        <v>6</v>
      </c>
      <c r="N1120" s="3">
        <v>0.5</v>
      </c>
      <c r="O1120" s="2">
        <v>1708.62</v>
      </c>
      <c r="P1120" s="2">
        <v>-753.74</v>
      </c>
      <c r="Q1120" t="s">
        <v>121</v>
      </c>
      <c r="R1120" t="s">
        <v>38</v>
      </c>
    </row>
    <row r="1121" spans="1:18" x14ac:dyDescent="0.3">
      <c r="A1121" t="s">
        <v>2259</v>
      </c>
      <c r="B1121" s="1">
        <v>45040</v>
      </c>
      <c r="C1121" s="1" t="str">
        <f>TEXT(Table1[[#This Row],[Order Date]],"yyyy")</f>
        <v>2023</v>
      </c>
      <c r="D1121" t="s">
        <v>2190</v>
      </c>
      <c r="E1121" t="s">
        <v>150</v>
      </c>
      <c r="F1121" t="s">
        <v>111</v>
      </c>
      <c r="G1121" t="s">
        <v>200</v>
      </c>
      <c r="H1121" t="s">
        <v>363</v>
      </c>
      <c r="I1121" t="s">
        <v>83</v>
      </c>
      <c r="J1121" t="s">
        <v>202</v>
      </c>
      <c r="K1121" t="s">
        <v>498</v>
      </c>
      <c r="L1121" s="2">
        <v>320266.59999999998</v>
      </c>
      <c r="M1121">
        <v>13</v>
      </c>
      <c r="N1121" s="3">
        <v>0.5</v>
      </c>
      <c r="O1121" s="2">
        <v>580891.09</v>
      </c>
      <c r="P1121" s="2">
        <v>-260624.49</v>
      </c>
      <c r="Q1121" t="s">
        <v>26</v>
      </c>
      <c r="R1121" t="s">
        <v>38</v>
      </c>
    </row>
    <row r="1122" spans="1:18" x14ac:dyDescent="0.3">
      <c r="A1122" t="s">
        <v>2260</v>
      </c>
      <c r="B1122" s="1">
        <v>45641</v>
      </c>
      <c r="C1122" s="1" t="str">
        <f>TEXT(Table1[[#This Row],[Order Date]],"yyyy")</f>
        <v>2024</v>
      </c>
      <c r="D1122" t="s">
        <v>2158</v>
      </c>
      <c r="E1122" t="s">
        <v>350</v>
      </c>
      <c r="F1122" t="s">
        <v>31</v>
      </c>
      <c r="G1122" t="s">
        <v>51</v>
      </c>
      <c r="H1122" t="s">
        <v>52</v>
      </c>
      <c r="I1122" t="s">
        <v>83</v>
      </c>
      <c r="J1122" t="s">
        <v>202</v>
      </c>
      <c r="K1122" t="s">
        <v>203</v>
      </c>
      <c r="L1122" s="2">
        <v>450060.67</v>
      </c>
      <c r="M1122">
        <v>9</v>
      </c>
      <c r="N1122" s="3">
        <v>0.05</v>
      </c>
      <c r="O1122" s="2">
        <v>272409.93</v>
      </c>
      <c r="P1122" s="2">
        <v>177650.74</v>
      </c>
      <c r="Q1122" t="s">
        <v>74</v>
      </c>
      <c r="R1122" t="s">
        <v>27</v>
      </c>
    </row>
    <row r="1123" spans="1:18" x14ac:dyDescent="0.3">
      <c r="A1123" t="s">
        <v>2261</v>
      </c>
      <c r="B1123" s="1">
        <v>45253</v>
      </c>
      <c r="C1123" s="1" t="str">
        <f>TEXT(Table1[[#This Row],[Order Date]],"yyyy")</f>
        <v>2023</v>
      </c>
      <c r="D1123" t="s">
        <v>40</v>
      </c>
      <c r="E1123" t="s">
        <v>924</v>
      </c>
      <c r="F1123" t="s">
        <v>20</v>
      </c>
      <c r="G1123" t="s">
        <v>160</v>
      </c>
      <c r="H1123" t="s">
        <v>245</v>
      </c>
      <c r="I1123" t="s">
        <v>34</v>
      </c>
      <c r="J1123" t="s">
        <v>45</v>
      </c>
      <c r="K1123" t="s">
        <v>1001</v>
      </c>
      <c r="L1123" s="2">
        <v>24011.63</v>
      </c>
      <c r="M1123">
        <v>13</v>
      </c>
      <c r="N1123" s="3">
        <v>0.05</v>
      </c>
      <c r="O1123" s="2">
        <v>18173.61</v>
      </c>
      <c r="P1123" s="2">
        <v>5838.02</v>
      </c>
      <c r="Q1123" t="s">
        <v>26</v>
      </c>
      <c r="R1123" t="s">
        <v>55</v>
      </c>
    </row>
    <row r="1124" spans="1:18" x14ac:dyDescent="0.3">
      <c r="A1124" t="s">
        <v>2262</v>
      </c>
      <c r="B1124" s="1">
        <v>45589</v>
      </c>
      <c r="C1124" s="1" t="str">
        <f>TEXT(Table1[[#This Row],[Order Date]],"yyyy")</f>
        <v>2024</v>
      </c>
      <c r="D1124" t="s">
        <v>712</v>
      </c>
      <c r="E1124" t="s">
        <v>1705</v>
      </c>
      <c r="F1124" t="s">
        <v>31</v>
      </c>
      <c r="G1124" t="s">
        <v>51</v>
      </c>
      <c r="H1124" t="s">
        <v>52</v>
      </c>
      <c r="I1124" t="s">
        <v>34</v>
      </c>
      <c r="J1124" t="s">
        <v>53</v>
      </c>
      <c r="K1124" t="s">
        <v>151</v>
      </c>
      <c r="L1124" s="2">
        <v>23497.48</v>
      </c>
      <c r="M1124">
        <v>12</v>
      </c>
      <c r="N1124" s="3">
        <v>0.3</v>
      </c>
      <c r="O1124" s="2">
        <v>18976.560000000001</v>
      </c>
      <c r="P1124" s="2">
        <v>4520.92</v>
      </c>
      <c r="Q1124" t="s">
        <v>86</v>
      </c>
      <c r="R1124" t="s">
        <v>38</v>
      </c>
    </row>
    <row r="1125" spans="1:18" x14ac:dyDescent="0.3">
      <c r="A1125" t="s">
        <v>2263</v>
      </c>
      <c r="B1125" s="1">
        <v>45570</v>
      </c>
      <c r="C1125" s="1" t="str">
        <f>TEXT(Table1[[#This Row],[Order Date]],"yyyy")</f>
        <v>2024</v>
      </c>
      <c r="D1125" t="s">
        <v>1687</v>
      </c>
      <c r="E1125" t="s">
        <v>106</v>
      </c>
      <c r="F1125" t="s">
        <v>42</v>
      </c>
      <c r="G1125" t="s">
        <v>71</v>
      </c>
      <c r="H1125" t="s">
        <v>72</v>
      </c>
      <c r="I1125" t="s">
        <v>23</v>
      </c>
      <c r="J1125" t="s">
        <v>134</v>
      </c>
      <c r="K1125" t="s">
        <v>440</v>
      </c>
      <c r="L1125" s="2">
        <v>3957.94</v>
      </c>
      <c r="M1125">
        <v>1</v>
      </c>
      <c r="N1125" s="3">
        <v>0.3</v>
      </c>
      <c r="O1125" s="2">
        <v>3533.95</v>
      </c>
      <c r="P1125" s="2">
        <v>423.99</v>
      </c>
      <c r="Q1125" t="s">
        <v>26</v>
      </c>
      <c r="R1125" t="s">
        <v>55</v>
      </c>
    </row>
    <row r="1126" spans="1:18" x14ac:dyDescent="0.3">
      <c r="A1126" t="s">
        <v>2264</v>
      </c>
      <c r="B1126" s="1">
        <v>45120</v>
      </c>
      <c r="C1126" s="1" t="str">
        <f>TEXT(Table1[[#This Row],[Order Date]],"yyyy")</f>
        <v>2023</v>
      </c>
      <c r="D1126" t="s">
        <v>948</v>
      </c>
      <c r="E1126" t="s">
        <v>278</v>
      </c>
      <c r="F1126" t="s">
        <v>20</v>
      </c>
      <c r="G1126" t="s">
        <v>21</v>
      </c>
      <c r="H1126" t="s">
        <v>22</v>
      </c>
      <c r="I1126" t="s">
        <v>23</v>
      </c>
      <c r="J1126" t="s">
        <v>134</v>
      </c>
      <c r="K1126" t="s">
        <v>246</v>
      </c>
      <c r="L1126" s="2">
        <v>5258.89</v>
      </c>
      <c r="M1126">
        <v>3</v>
      </c>
      <c r="N1126" s="3">
        <v>0.5</v>
      </c>
      <c r="O1126" s="2">
        <v>8861.8799999999992</v>
      </c>
      <c r="P1126" s="2">
        <v>-3602.99</v>
      </c>
      <c r="Q1126" t="s">
        <v>86</v>
      </c>
      <c r="R1126" t="s">
        <v>27</v>
      </c>
    </row>
    <row r="1127" spans="1:18" x14ac:dyDescent="0.3">
      <c r="A1127" t="s">
        <v>2265</v>
      </c>
      <c r="B1127" s="1">
        <v>45644</v>
      </c>
      <c r="C1127" s="1" t="str">
        <f>TEXT(Table1[[#This Row],[Order Date]],"yyyy")</f>
        <v>2024</v>
      </c>
      <c r="D1127" t="s">
        <v>2266</v>
      </c>
      <c r="E1127" t="s">
        <v>716</v>
      </c>
      <c r="F1127" t="s">
        <v>31</v>
      </c>
      <c r="G1127" t="s">
        <v>51</v>
      </c>
      <c r="H1127" t="s">
        <v>52</v>
      </c>
      <c r="I1127" t="s">
        <v>23</v>
      </c>
      <c r="J1127" t="s">
        <v>134</v>
      </c>
      <c r="K1127" t="s">
        <v>440</v>
      </c>
      <c r="L1127" s="2">
        <v>13859.23</v>
      </c>
      <c r="M1127">
        <v>9</v>
      </c>
      <c r="N1127" s="3">
        <v>0.5</v>
      </c>
      <c r="O1127" s="2">
        <v>23900.94</v>
      </c>
      <c r="P1127" s="2">
        <v>-10041.709999999999</v>
      </c>
      <c r="Q1127" t="s">
        <v>86</v>
      </c>
      <c r="R1127" t="s">
        <v>55</v>
      </c>
    </row>
    <row r="1128" spans="1:18" x14ac:dyDescent="0.3">
      <c r="A1128" t="s">
        <v>2267</v>
      </c>
      <c r="B1128" s="1">
        <v>45477</v>
      </c>
      <c r="C1128" s="1" t="str">
        <f>TEXT(Table1[[#This Row],[Order Date]],"yyyy")</f>
        <v>2024</v>
      </c>
      <c r="D1128" t="s">
        <v>787</v>
      </c>
      <c r="E1128" t="s">
        <v>1705</v>
      </c>
      <c r="F1128" t="s">
        <v>20</v>
      </c>
      <c r="G1128" t="s">
        <v>179</v>
      </c>
      <c r="H1128" t="s">
        <v>180</v>
      </c>
      <c r="I1128" t="s">
        <v>34</v>
      </c>
      <c r="J1128" t="s">
        <v>45</v>
      </c>
      <c r="K1128" t="s">
        <v>223</v>
      </c>
      <c r="L1128" s="2">
        <v>7420.05</v>
      </c>
      <c r="M1128">
        <v>11</v>
      </c>
      <c r="N1128" s="3">
        <v>0.05</v>
      </c>
      <c r="O1128" s="2">
        <v>4788.8500000000004</v>
      </c>
      <c r="P1128" s="2">
        <v>2631.2</v>
      </c>
      <c r="Q1128" t="s">
        <v>103</v>
      </c>
      <c r="R1128" t="s">
        <v>38</v>
      </c>
    </row>
    <row r="1129" spans="1:18" x14ac:dyDescent="0.3">
      <c r="A1129" t="s">
        <v>2268</v>
      </c>
      <c r="B1129" s="1">
        <v>45490</v>
      </c>
      <c r="C1129" s="1" t="str">
        <f>TEXT(Table1[[#This Row],[Order Date]],"yyyy")</f>
        <v>2024</v>
      </c>
      <c r="D1129" t="s">
        <v>1839</v>
      </c>
      <c r="E1129" t="s">
        <v>1877</v>
      </c>
      <c r="F1129" t="s">
        <v>31</v>
      </c>
      <c r="G1129" t="s">
        <v>32</v>
      </c>
      <c r="H1129" t="s">
        <v>33</v>
      </c>
      <c r="I1129" t="s">
        <v>23</v>
      </c>
      <c r="J1129" t="s">
        <v>24</v>
      </c>
      <c r="K1129" t="s">
        <v>450</v>
      </c>
      <c r="L1129" s="2">
        <v>74386.679999999993</v>
      </c>
      <c r="M1129">
        <v>9</v>
      </c>
      <c r="N1129" s="3">
        <v>0.4</v>
      </c>
      <c r="O1129" s="2">
        <v>104840.46</v>
      </c>
      <c r="P1129" s="2">
        <v>-30453.78</v>
      </c>
      <c r="Q1129" t="s">
        <v>103</v>
      </c>
      <c r="R1129" t="s">
        <v>38</v>
      </c>
    </row>
    <row r="1130" spans="1:18" x14ac:dyDescent="0.3">
      <c r="A1130" t="s">
        <v>2269</v>
      </c>
      <c r="B1130" s="1">
        <v>45272</v>
      </c>
      <c r="C1130" s="1" t="str">
        <f>TEXT(Table1[[#This Row],[Order Date]],"yyyy")</f>
        <v>2023</v>
      </c>
      <c r="D1130" t="s">
        <v>1782</v>
      </c>
      <c r="E1130" t="s">
        <v>593</v>
      </c>
      <c r="F1130" t="s">
        <v>42</v>
      </c>
      <c r="G1130" t="s">
        <v>71</v>
      </c>
      <c r="H1130" t="s">
        <v>72</v>
      </c>
      <c r="I1130" t="s">
        <v>34</v>
      </c>
      <c r="J1130" t="s">
        <v>101</v>
      </c>
      <c r="K1130" t="s">
        <v>286</v>
      </c>
      <c r="L1130" s="2">
        <v>4633.95</v>
      </c>
      <c r="M1130">
        <v>7</v>
      </c>
      <c r="N1130" s="3">
        <v>0.5</v>
      </c>
      <c r="O1130" s="2">
        <v>8272.67</v>
      </c>
      <c r="P1130" s="2">
        <v>-3638.72</v>
      </c>
      <c r="Q1130" t="s">
        <v>26</v>
      </c>
      <c r="R1130" t="s">
        <v>55</v>
      </c>
    </row>
    <row r="1131" spans="1:18" x14ac:dyDescent="0.3">
      <c r="A1131" t="s">
        <v>2270</v>
      </c>
      <c r="B1131" s="1">
        <v>45593</v>
      </c>
      <c r="C1131" s="1" t="str">
        <f>TEXT(Table1[[#This Row],[Order Date]],"yyyy")</f>
        <v>2024</v>
      </c>
      <c r="D1131" t="s">
        <v>952</v>
      </c>
      <c r="E1131" t="s">
        <v>1888</v>
      </c>
      <c r="F1131" t="s">
        <v>20</v>
      </c>
      <c r="G1131" t="s">
        <v>160</v>
      </c>
      <c r="H1131" t="s">
        <v>161</v>
      </c>
      <c r="I1131" t="s">
        <v>23</v>
      </c>
      <c r="J1131" t="s">
        <v>134</v>
      </c>
      <c r="K1131" t="s">
        <v>415</v>
      </c>
      <c r="L1131" s="2">
        <v>232351.71</v>
      </c>
      <c r="M1131">
        <v>14</v>
      </c>
      <c r="N1131" s="3">
        <v>0.3</v>
      </c>
      <c r="O1131" s="2">
        <v>236784.24</v>
      </c>
      <c r="P1131" s="2">
        <v>-4432.53</v>
      </c>
      <c r="Q1131" t="s">
        <v>26</v>
      </c>
      <c r="R1131" t="s">
        <v>38</v>
      </c>
    </row>
    <row r="1132" spans="1:18" x14ac:dyDescent="0.3">
      <c r="A1132" t="s">
        <v>2271</v>
      </c>
      <c r="B1132" s="1">
        <v>45614</v>
      </c>
      <c r="C1132" s="1" t="str">
        <f>TEXT(Table1[[#This Row],[Order Date]],"yyyy")</f>
        <v>2024</v>
      </c>
      <c r="D1132" t="s">
        <v>1662</v>
      </c>
      <c r="E1132" t="s">
        <v>186</v>
      </c>
      <c r="F1132" t="s">
        <v>31</v>
      </c>
      <c r="G1132" t="s">
        <v>32</v>
      </c>
      <c r="H1132" t="s">
        <v>33</v>
      </c>
      <c r="I1132" t="s">
        <v>23</v>
      </c>
      <c r="J1132" t="s">
        <v>114</v>
      </c>
      <c r="K1132" t="s">
        <v>115</v>
      </c>
      <c r="L1132" s="2">
        <v>5630.7</v>
      </c>
      <c r="M1132">
        <v>1</v>
      </c>
      <c r="N1132" s="3">
        <v>0.2</v>
      </c>
      <c r="O1132" s="2">
        <v>4646.38</v>
      </c>
      <c r="P1132" s="2">
        <v>984.32</v>
      </c>
      <c r="Q1132" t="s">
        <v>86</v>
      </c>
      <c r="R1132" t="s">
        <v>38</v>
      </c>
    </row>
    <row r="1133" spans="1:18" x14ac:dyDescent="0.3">
      <c r="A1133" t="s">
        <v>2272</v>
      </c>
      <c r="B1133" s="1">
        <v>45591</v>
      </c>
      <c r="C1133" s="1" t="str">
        <f>TEXT(Table1[[#This Row],[Order Date]],"yyyy")</f>
        <v>2024</v>
      </c>
      <c r="D1133" t="s">
        <v>1677</v>
      </c>
      <c r="E1133" t="s">
        <v>1089</v>
      </c>
      <c r="F1133" t="s">
        <v>111</v>
      </c>
      <c r="G1133" t="s">
        <v>200</v>
      </c>
      <c r="H1133" t="s">
        <v>363</v>
      </c>
      <c r="I1133" t="s">
        <v>23</v>
      </c>
      <c r="J1133" t="s">
        <v>24</v>
      </c>
      <c r="K1133" t="s">
        <v>375</v>
      </c>
      <c r="L1133" s="2">
        <v>314165.99</v>
      </c>
      <c r="M1133">
        <v>15</v>
      </c>
      <c r="N1133" s="3">
        <v>0.3</v>
      </c>
      <c r="O1133" s="2">
        <v>267548.84999999998</v>
      </c>
      <c r="P1133" s="2">
        <v>46617.14</v>
      </c>
      <c r="Q1133" t="s">
        <v>86</v>
      </c>
      <c r="R1133" t="s">
        <v>55</v>
      </c>
    </row>
    <row r="1134" spans="1:18" x14ac:dyDescent="0.3">
      <c r="A1134" t="s">
        <v>2273</v>
      </c>
      <c r="B1134" s="1">
        <v>45057</v>
      </c>
      <c r="C1134" s="1" t="str">
        <f>TEXT(Table1[[#This Row],[Order Date]],"yyyy")</f>
        <v>2023</v>
      </c>
      <c r="D1134" t="s">
        <v>684</v>
      </c>
      <c r="E1134" t="s">
        <v>688</v>
      </c>
      <c r="F1134" t="s">
        <v>42</v>
      </c>
      <c r="G1134" t="s">
        <v>90</v>
      </c>
      <c r="H1134" t="s">
        <v>91</v>
      </c>
      <c r="I1134" t="s">
        <v>83</v>
      </c>
      <c r="J1134" t="s">
        <v>202</v>
      </c>
      <c r="K1134" t="s">
        <v>250</v>
      </c>
      <c r="L1134" s="2">
        <v>874515.69</v>
      </c>
      <c r="M1134">
        <v>12</v>
      </c>
      <c r="N1134" s="3">
        <v>0.15</v>
      </c>
      <c r="O1134" s="2">
        <v>576492.6</v>
      </c>
      <c r="P1134" s="2">
        <v>298023.09000000003</v>
      </c>
      <c r="Q1134" t="s">
        <v>26</v>
      </c>
      <c r="R1134" t="s">
        <v>55</v>
      </c>
    </row>
    <row r="1135" spans="1:18" x14ac:dyDescent="0.3">
      <c r="A1135" t="s">
        <v>2274</v>
      </c>
      <c r="B1135" s="1">
        <v>45481</v>
      </c>
      <c r="C1135" s="1" t="str">
        <f>TEXT(Table1[[#This Row],[Order Date]],"yyyy")</f>
        <v>2024</v>
      </c>
      <c r="D1135" t="s">
        <v>18</v>
      </c>
      <c r="E1135" t="s">
        <v>665</v>
      </c>
      <c r="F1135" t="s">
        <v>31</v>
      </c>
      <c r="G1135" t="s">
        <v>51</v>
      </c>
      <c r="H1135" t="s">
        <v>52</v>
      </c>
      <c r="I1135" t="s">
        <v>83</v>
      </c>
      <c r="J1135" t="s">
        <v>84</v>
      </c>
      <c r="K1135" t="s">
        <v>939</v>
      </c>
      <c r="L1135" s="2">
        <v>375223.2</v>
      </c>
      <c r="M1135">
        <v>14</v>
      </c>
      <c r="N1135" s="3">
        <v>0.3</v>
      </c>
      <c r="O1135" s="2">
        <v>340333</v>
      </c>
      <c r="P1135" s="2">
        <v>34890.199999999997</v>
      </c>
      <c r="Q1135" t="s">
        <v>26</v>
      </c>
      <c r="R1135" t="s">
        <v>27</v>
      </c>
    </row>
    <row r="1136" spans="1:18" x14ac:dyDescent="0.3">
      <c r="A1136" t="s">
        <v>2275</v>
      </c>
      <c r="B1136" s="1">
        <v>45650</v>
      </c>
      <c r="C1136" s="1" t="str">
        <f>TEXT(Table1[[#This Row],[Order Date]],"yyyy")</f>
        <v>2024</v>
      </c>
      <c r="D1136" t="s">
        <v>2276</v>
      </c>
      <c r="E1136" t="s">
        <v>2277</v>
      </c>
      <c r="F1136" t="s">
        <v>31</v>
      </c>
      <c r="G1136" t="s">
        <v>65</v>
      </c>
      <c r="H1136" t="s">
        <v>66</v>
      </c>
      <c r="I1136" t="s">
        <v>34</v>
      </c>
      <c r="J1136" t="s">
        <v>45</v>
      </c>
      <c r="K1136" t="s">
        <v>1001</v>
      </c>
      <c r="L1136" s="2">
        <v>13451.33</v>
      </c>
      <c r="M1136">
        <v>12</v>
      </c>
      <c r="N1136" s="3">
        <v>0.1</v>
      </c>
      <c r="O1136" s="2">
        <v>9989.64</v>
      </c>
      <c r="P1136" s="2">
        <v>3461.69</v>
      </c>
      <c r="Q1136" t="s">
        <v>97</v>
      </c>
      <c r="R1136" t="s">
        <v>55</v>
      </c>
    </row>
    <row r="1137" spans="1:18" x14ac:dyDescent="0.3">
      <c r="A1137" t="s">
        <v>2278</v>
      </c>
      <c r="B1137" s="1">
        <v>45480</v>
      </c>
      <c r="C1137" s="1" t="str">
        <f>TEXT(Table1[[#This Row],[Order Date]],"yyyy")</f>
        <v>2024</v>
      </c>
      <c r="D1137" t="s">
        <v>1598</v>
      </c>
      <c r="E1137" t="s">
        <v>264</v>
      </c>
      <c r="F1137" t="s">
        <v>20</v>
      </c>
      <c r="G1137" t="s">
        <v>160</v>
      </c>
      <c r="H1137" t="s">
        <v>161</v>
      </c>
      <c r="I1137" t="s">
        <v>23</v>
      </c>
      <c r="J1137" t="s">
        <v>134</v>
      </c>
      <c r="K1137" t="s">
        <v>771</v>
      </c>
      <c r="L1137" s="2">
        <v>312393.58</v>
      </c>
      <c r="M1137">
        <v>15</v>
      </c>
      <c r="N1137" s="3">
        <v>0</v>
      </c>
      <c r="O1137" s="2">
        <v>230562.75</v>
      </c>
      <c r="P1137" s="2">
        <v>81830.83</v>
      </c>
      <c r="Q1137" t="s">
        <v>74</v>
      </c>
      <c r="R1137" t="s">
        <v>27</v>
      </c>
    </row>
    <row r="1138" spans="1:18" x14ac:dyDescent="0.3">
      <c r="A1138" t="s">
        <v>2279</v>
      </c>
      <c r="B1138" s="1">
        <v>45217</v>
      </c>
      <c r="C1138" s="1" t="str">
        <f>TEXT(Table1[[#This Row],[Order Date]],"yyyy")</f>
        <v>2023</v>
      </c>
      <c r="D1138" t="s">
        <v>1193</v>
      </c>
      <c r="E1138" t="s">
        <v>410</v>
      </c>
      <c r="F1138" t="s">
        <v>42</v>
      </c>
      <c r="G1138" t="s">
        <v>71</v>
      </c>
      <c r="H1138" t="s">
        <v>72</v>
      </c>
      <c r="I1138" t="s">
        <v>34</v>
      </c>
      <c r="J1138" t="s">
        <v>101</v>
      </c>
      <c r="K1138" t="s">
        <v>429</v>
      </c>
      <c r="L1138" s="2">
        <v>5913.04</v>
      </c>
      <c r="M1138">
        <v>6</v>
      </c>
      <c r="N1138" s="3">
        <v>0.2</v>
      </c>
      <c r="O1138" s="2">
        <v>4368.4799999999996</v>
      </c>
      <c r="P1138" s="2">
        <v>1544.56</v>
      </c>
      <c r="Q1138" t="s">
        <v>47</v>
      </c>
      <c r="R1138" t="s">
        <v>38</v>
      </c>
    </row>
    <row r="1139" spans="1:18" x14ac:dyDescent="0.3">
      <c r="A1139" t="s">
        <v>2280</v>
      </c>
      <c r="B1139" s="1">
        <v>45245</v>
      </c>
      <c r="C1139" s="1" t="str">
        <f>TEXT(Table1[[#This Row],[Order Date]],"yyyy")</f>
        <v>2023</v>
      </c>
      <c r="D1139" t="s">
        <v>417</v>
      </c>
      <c r="E1139" t="s">
        <v>193</v>
      </c>
      <c r="F1139" t="s">
        <v>111</v>
      </c>
      <c r="G1139" t="s">
        <v>200</v>
      </c>
      <c r="H1139" t="s">
        <v>363</v>
      </c>
      <c r="I1139" t="s">
        <v>83</v>
      </c>
      <c r="J1139" t="s">
        <v>155</v>
      </c>
      <c r="K1139" t="s">
        <v>340</v>
      </c>
      <c r="L1139" s="2">
        <v>768478.65</v>
      </c>
      <c r="M1139">
        <v>15</v>
      </c>
      <c r="N1139" s="3">
        <v>0.15</v>
      </c>
      <c r="O1139" s="2">
        <v>652906.80000000005</v>
      </c>
      <c r="P1139" s="2">
        <v>115571.85</v>
      </c>
      <c r="Q1139" t="s">
        <v>121</v>
      </c>
      <c r="R1139" t="s">
        <v>27</v>
      </c>
    </row>
    <row r="1140" spans="1:18" x14ac:dyDescent="0.3">
      <c r="A1140" t="s">
        <v>2281</v>
      </c>
      <c r="B1140" s="1">
        <v>45532</v>
      </c>
      <c r="C1140" s="1" t="str">
        <f>TEXT(Table1[[#This Row],[Order Date]],"yyyy")</f>
        <v>2024</v>
      </c>
      <c r="D1140" t="s">
        <v>1062</v>
      </c>
      <c r="E1140" t="s">
        <v>1277</v>
      </c>
      <c r="F1140" t="s">
        <v>31</v>
      </c>
      <c r="G1140" t="s">
        <v>32</v>
      </c>
      <c r="H1140" t="s">
        <v>33</v>
      </c>
      <c r="I1140" t="s">
        <v>34</v>
      </c>
      <c r="J1140" t="s">
        <v>35</v>
      </c>
      <c r="K1140" t="s">
        <v>67</v>
      </c>
      <c r="L1140" s="2">
        <v>2615.04</v>
      </c>
      <c r="M1140">
        <v>3</v>
      </c>
      <c r="N1140" s="3">
        <v>0.3</v>
      </c>
      <c r="O1140" s="2">
        <v>2405.67</v>
      </c>
      <c r="P1140" s="2">
        <v>209.37</v>
      </c>
      <c r="Q1140" t="s">
        <v>86</v>
      </c>
      <c r="R1140" t="s">
        <v>27</v>
      </c>
    </row>
    <row r="1141" spans="1:18" x14ac:dyDescent="0.3">
      <c r="A1141" t="s">
        <v>2282</v>
      </c>
      <c r="B1141" s="1">
        <v>45582</v>
      </c>
      <c r="C1141" s="1" t="str">
        <f>TEXT(Table1[[#This Row],[Order Date]],"yyyy")</f>
        <v>2024</v>
      </c>
      <c r="D1141" t="s">
        <v>2283</v>
      </c>
      <c r="E1141" t="s">
        <v>1147</v>
      </c>
      <c r="F1141" t="s">
        <v>111</v>
      </c>
      <c r="G1141" t="s">
        <v>169</v>
      </c>
      <c r="H1141" t="s">
        <v>214</v>
      </c>
      <c r="I1141" t="s">
        <v>23</v>
      </c>
      <c r="J1141" t="s">
        <v>114</v>
      </c>
      <c r="K1141" t="s">
        <v>275</v>
      </c>
      <c r="L1141" s="2">
        <v>91693.73</v>
      </c>
      <c r="M1141">
        <v>6</v>
      </c>
      <c r="N1141" s="3">
        <v>0.15</v>
      </c>
      <c r="O1141" s="2">
        <v>79785.600000000006</v>
      </c>
      <c r="P1141" s="2">
        <v>11908.13</v>
      </c>
      <c r="Q1141" t="s">
        <v>37</v>
      </c>
      <c r="R1141" t="s">
        <v>38</v>
      </c>
    </row>
    <row r="1142" spans="1:18" x14ac:dyDescent="0.3">
      <c r="A1142" t="s">
        <v>2284</v>
      </c>
      <c r="B1142" s="1">
        <v>45631</v>
      </c>
      <c r="C1142" s="1" t="str">
        <f>TEXT(Table1[[#This Row],[Order Date]],"yyyy")</f>
        <v>2024</v>
      </c>
      <c r="D1142" t="s">
        <v>1731</v>
      </c>
      <c r="E1142" t="s">
        <v>2075</v>
      </c>
      <c r="F1142" t="s">
        <v>111</v>
      </c>
      <c r="G1142" t="s">
        <v>200</v>
      </c>
      <c r="H1142" t="s">
        <v>201</v>
      </c>
      <c r="I1142" t="s">
        <v>34</v>
      </c>
      <c r="J1142" t="s">
        <v>45</v>
      </c>
      <c r="K1142" t="s">
        <v>125</v>
      </c>
      <c r="L1142" s="2">
        <v>3886.88</v>
      </c>
      <c r="M1142">
        <v>9</v>
      </c>
      <c r="N1142" s="3">
        <v>0.4</v>
      </c>
      <c r="O1142" s="2">
        <v>5585.04</v>
      </c>
      <c r="P1142" s="2">
        <v>-1698.16</v>
      </c>
      <c r="Q1142" t="s">
        <v>121</v>
      </c>
      <c r="R1142" t="s">
        <v>27</v>
      </c>
    </row>
    <row r="1143" spans="1:18" x14ac:dyDescent="0.3">
      <c r="A1143" t="s">
        <v>2285</v>
      </c>
      <c r="B1143" s="1">
        <v>45644</v>
      </c>
      <c r="C1143" s="1" t="str">
        <f>TEXT(Table1[[#This Row],[Order Date]],"yyyy")</f>
        <v>2024</v>
      </c>
      <c r="D1143" t="s">
        <v>1044</v>
      </c>
      <c r="E1143" t="s">
        <v>1263</v>
      </c>
      <c r="F1143" t="s">
        <v>20</v>
      </c>
      <c r="G1143" t="s">
        <v>21</v>
      </c>
      <c r="H1143" t="s">
        <v>129</v>
      </c>
      <c r="I1143" t="s">
        <v>83</v>
      </c>
      <c r="J1143" t="s">
        <v>202</v>
      </c>
      <c r="K1143" t="s">
        <v>265</v>
      </c>
      <c r="L1143" s="2">
        <v>624073.39</v>
      </c>
      <c r="M1143">
        <v>15</v>
      </c>
      <c r="N1143" s="3">
        <v>0.15</v>
      </c>
      <c r="O1143" s="2">
        <v>496514.85</v>
      </c>
      <c r="P1143" s="2">
        <v>127558.54</v>
      </c>
      <c r="Q1143" t="s">
        <v>37</v>
      </c>
      <c r="R1143" t="s">
        <v>55</v>
      </c>
    </row>
    <row r="1144" spans="1:18" x14ac:dyDescent="0.3">
      <c r="A1144" t="s">
        <v>2286</v>
      </c>
      <c r="B1144" s="1">
        <v>45624</v>
      </c>
      <c r="C1144" s="1" t="str">
        <f>TEXT(Table1[[#This Row],[Order Date]],"yyyy")</f>
        <v>2024</v>
      </c>
      <c r="D1144" t="s">
        <v>2287</v>
      </c>
      <c r="E1144" t="s">
        <v>645</v>
      </c>
      <c r="F1144" t="s">
        <v>111</v>
      </c>
      <c r="G1144" t="s">
        <v>200</v>
      </c>
      <c r="H1144" t="s">
        <v>363</v>
      </c>
      <c r="I1144" t="s">
        <v>83</v>
      </c>
      <c r="J1144" t="s">
        <v>155</v>
      </c>
      <c r="K1144" t="s">
        <v>279</v>
      </c>
      <c r="L1144" s="2">
        <v>19916.07</v>
      </c>
      <c r="M1144">
        <v>1</v>
      </c>
      <c r="N1144" s="3">
        <v>0.15</v>
      </c>
      <c r="O1144" s="2">
        <v>17796.86</v>
      </c>
      <c r="P1144" s="2">
        <v>2119.21</v>
      </c>
      <c r="Q1144" t="s">
        <v>97</v>
      </c>
      <c r="R1144" t="s">
        <v>38</v>
      </c>
    </row>
    <row r="1145" spans="1:18" x14ac:dyDescent="0.3">
      <c r="A1145" t="s">
        <v>2288</v>
      </c>
      <c r="B1145" s="1">
        <v>45125</v>
      </c>
      <c r="C1145" s="1" t="str">
        <f>TEXT(Table1[[#This Row],[Order Date]],"yyyy")</f>
        <v>2023</v>
      </c>
      <c r="D1145" t="s">
        <v>1809</v>
      </c>
      <c r="E1145" t="s">
        <v>30</v>
      </c>
      <c r="F1145" t="s">
        <v>111</v>
      </c>
      <c r="G1145" t="s">
        <v>169</v>
      </c>
      <c r="H1145" t="s">
        <v>170</v>
      </c>
      <c r="I1145" t="s">
        <v>34</v>
      </c>
      <c r="J1145" t="s">
        <v>101</v>
      </c>
      <c r="K1145" t="s">
        <v>207</v>
      </c>
      <c r="L1145" s="2">
        <v>16456.03</v>
      </c>
      <c r="M1145">
        <v>13</v>
      </c>
      <c r="N1145" s="3">
        <v>0.1</v>
      </c>
      <c r="O1145" s="2">
        <v>10661.3</v>
      </c>
      <c r="P1145" s="2">
        <v>5794.73</v>
      </c>
      <c r="Q1145" t="s">
        <v>97</v>
      </c>
      <c r="R1145" t="s">
        <v>38</v>
      </c>
    </row>
    <row r="1146" spans="1:18" x14ac:dyDescent="0.3">
      <c r="A1146" t="s">
        <v>2289</v>
      </c>
      <c r="B1146" s="1">
        <v>45391</v>
      </c>
      <c r="C1146" s="1" t="str">
        <f>TEXT(Table1[[#This Row],[Order Date]],"yyyy")</f>
        <v>2024</v>
      </c>
      <c r="D1146" t="s">
        <v>2290</v>
      </c>
      <c r="E1146" t="s">
        <v>469</v>
      </c>
      <c r="F1146" t="s">
        <v>31</v>
      </c>
      <c r="G1146" t="s">
        <v>65</v>
      </c>
      <c r="H1146" t="s">
        <v>66</v>
      </c>
      <c r="I1146" t="s">
        <v>23</v>
      </c>
      <c r="J1146" t="s">
        <v>60</v>
      </c>
      <c r="K1146" t="s">
        <v>307</v>
      </c>
      <c r="L1146" s="2">
        <v>180126.68</v>
      </c>
      <c r="M1146">
        <v>14</v>
      </c>
      <c r="N1146" s="3">
        <v>0.2</v>
      </c>
      <c r="O1146" s="2">
        <v>173079.9</v>
      </c>
      <c r="P1146" s="2">
        <v>7046.78</v>
      </c>
      <c r="Q1146" t="s">
        <v>103</v>
      </c>
      <c r="R1146" t="s">
        <v>27</v>
      </c>
    </row>
    <row r="1147" spans="1:18" x14ac:dyDescent="0.3">
      <c r="A1147" t="s">
        <v>2291</v>
      </c>
      <c r="B1147" s="1">
        <v>45272</v>
      </c>
      <c r="C1147" s="1" t="str">
        <f>TEXT(Table1[[#This Row],[Order Date]],"yyyy")</f>
        <v>2023</v>
      </c>
      <c r="D1147" t="s">
        <v>2292</v>
      </c>
      <c r="E1147" t="s">
        <v>1741</v>
      </c>
      <c r="F1147" t="s">
        <v>42</v>
      </c>
      <c r="G1147" t="s">
        <v>43</v>
      </c>
      <c r="H1147" t="s">
        <v>44</v>
      </c>
      <c r="I1147" t="s">
        <v>34</v>
      </c>
      <c r="J1147" t="s">
        <v>53</v>
      </c>
      <c r="K1147" t="s">
        <v>620</v>
      </c>
      <c r="L1147" s="2">
        <v>3292.15</v>
      </c>
      <c r="M1147">
        <v>12</v>
      </c>
      <c r="N1147" s="3">
        <v>0.3</v>
      </c>
      <c r="O1147" s="2">
        <v>2793.96</v>
      </c>
      <c r="P1147" s="2">
        <v>498.19</v>
      </c>
      <c r="Q1147" t="s">
        <v>103</v>
      </c>
      <c r="R1147" t="s">
        <v>55</v>
      </c>
    </row>
    <row r="1148" spans="1:18" x14ac:dyDescent="0.3">
      <c r="A1148" t="s">
        <v>2293</v>
      </c>
      <c r="B1148" s="1">
        <v>45358</v>
      </c>
      <c r="C1148" s="1" t="str">
        <f>TEXT(Table1[[#This Row],[Order Date]],"yyyy")</f>
        <v>2024</v>
      </c>
      <c r="D1148" t="s">
        <v>707</v>
      </c>
      <c r="E1148" t="s">
        <v>272</v>
      </c>
      <c r="F1148" t="s">
        <v>42</v>
      </c>
      <c r="G1148" t="s">
        <v>90</v>
      </c>
      <c r="H1148" t="s">
        <v>91</v>
      </c>
      <c r="I1148" t="s">
        <v>34</v>
      </c>
      <c r="J1148" t="s">
        <v>35</v>
      </c>
      <c r="K1148" t="s">
        <v>269</v>
      </c>
      <c r="L1148" s="2">
        <v>15466.04</v>
      </c>
      <c r="M1148">
        <v>14</v>
      </c>
      <c r="N1148" s="3">
        <v>0.2</v>
      </c>
      <c r="O1148" s="2">
        <v>14292.74</v>
      </c>
      <c r="P1148" s="2">
        <v>1173.3</v>
      </c>
      <c r="Q1148" t="s">
        <v>103</v>
      </c>
      <c r="R1148" t="s">
        <v>38</v>
      </c>
    </row>
    <row r="1149" spans="1:18" x14ac:dyDescent="0.3">
      <c r="A1149" t="s">
        <v>2294</v>
      </c>
      <c r="B1149" s="1">
        <v>45397</v>
      </c>
      <c r="C1149" s="1" t="str">
        <f>TEXT(Table1[[#This Row],[Order Date]],"yyyy")</f>
        <v>2024</v>
      </c>
      <c r="D1149" t="s">
        <v>1917</v>
      </c>
      <c r="E1149" t="s">
        <v>763</v>
      </c>
      <c r="F1149" t="s">
        <v>42</v>
      </c>
      <c r="G1149" t="s">
        <v>90</v>
      </c>
      <c r="H1149" t="s">
        <v>91</v>
      </c>
      <c r="I1149" t="s">
        <v>83</v>
      </c>
      <c r="J1149" t="s">
        <v>155</v>
      </c>
      <c r="K1149" t="s">
        <v>279</v>
      </c>
      <c r="L1149" s="2">
        <v>20261.52</v>
      </c>
      <c r="M1149">
        <v>1</v>
      </c>
      <c r="N1149" s="3">
        <v>0.4</v>
      </c>
      <c r="O1149" s="2">
        <v>30683.62</v>
      </c>
      <c r="P1149" s="2">
        <v>-10422.1</v>
      </c>
      <c r="Q1149" t="s">
        <v>97</v>
      </c>
      <c r="R1149" t="s">
        <v>38</v>
      </c>
    </row>
    <row r="1150" spans="1:18" x14ac:dyDescent="0.3">
      <c r="A1150" t="s">
        <v>2295</v>
      </c>
      <c r="B1150" s="1">
        <v>45223</v>
      </c>
      <c r="C1150" s="1" t="str">
        <f>TEXT(Table1[[#This Row],[Order Date]],"yyyy")</f>
        <v>2023</v>
      </c>
      <c r="D1150" t="s">
        <v>872</v>
      </c>
      <c r="E1150" t="s">
        <v>1117</v>
      </c>
      <c r="F1150" t="s">
        <v>20</v>
      </c>
      <c r="G1150" t="s">
        <v>21</v>
      </c>
      <c r="H1150" t="s">
        <v>129</v>
      </c>
      <c r="I1150" t="s">
        <v>34</v>
      </c>
      <c r="J1150" t="s">
        <v>35</v>
      </c>
      <c r="K1150" t="s">
        <v>515</v>
      </c>
      <c r="L1150" s="2">
        <v>11579.04</v>
      </c>
      <c r="M1150">
        <v>8</v>
      </c>
      <c r="N1150" s="3">
        <v>0.3</v>
      </c>
      <c r="O1150" s="2">
        <v>11508.4</v>
      </c>
      <c r="P1150" s="2">
        <v>70.64</v>
      </c>
      <c r="Q1150" t="s">
        <v>26</v>
      </c>
      <c r="R1150" t="s">
        <v>27</v>
      </c>
    </row>
    <row r="1151" spans="1:18" x14ac:dyDescent="0.3">
      <c r="A1151" t="s">
        <v>2296</v>
      </c>
      <c r="B1151" s="1">
        <v>45313</v>
      </c>
      <c r="C1151" s="1" t="str">
        <f>TEXT(Table1[[#This Row],[Order Date]],"yyyy")</f>
        <v>2024</v>
      </c>
      <c r="D1151" t="s">
        <v>438</v>
      </c>
      <c r="E1151" t="s">
        <v>1153</v>
      </c>
      <c r="F1151" t="s">
        <v>31</v>
      </c>
      <c r="G1151" t="s">
        <v>51</v>
      </c>
      <c r="H1151" t="s">
        <v>52</v>
      </c>
      <c r="I1151" t="s">
        <v>23</v>
      </c>
      <c r="J1151" t="s">
        <v>24</v>
      </c>
      <c r="K1151" t="s">
        <v>387</v>
      </c>
      <c r="L1151" s="2">
        <v>29343.35</v>
      </c>
      <c r="M1151">
        <v>7</v>
      </c>
      <c r="N1151" s="3">
        <v>0.5</v>
      </c>
      <c r="O1151" s="2">
        <v>49377.93</v>
      </c>
      <c r="P1151" s="2">
        <v>-20034.580000000002</v>
      </c>
      <c r="Q1151" t="s">
        <v>26</v>
      </c>
      <c r="R1151" t="s">
        <v>27</v>
      </c>
    </row>
    <row r="1152" spans="1:18" x14ac:dyDescent="0.3">
      <c r="A1152" t="s">
        <v>2297</v>
      </c>
      <c r="B1152" s="1">
        <v>45125</v>
      </c>
      <c r="C1152" s="1" t="str">
        <f>TEXT(Table1[[#This Row],[Order Date]],"yyyy")</f>
        <v>2023</v>
      </c>
      <c r="D1152" t="s">
        <v>195</v>
      </c>
      <c r="E1152" t="s">
        <v>95</v>
      </c>
      <c r="F1152" t="s">
        <v>20</v>
      </c>
      <c r="G1152" t="s">
        <v>160</v>
      </c>
      <c r="H1152" t="s">
        <v>161</v>
      </c>
      <c r="I1152" t="s">
        <v>83</v>
      </c>
      <c r="J1152" t="s">
        <v>202</v>
      </c>
      <c r="K1152" t="s">
        <v>609</v>
      </c>
      <c r="L1152" s="2">
        <v>656527.24</v>
      </c>
      <c r="M1152">
        <v>11</v>
      </c>
      <c r="N1152" s="3">
        <v>0.15</v>
      </c>
      <c r="O1152" s="2">
        <v>432064.27</v>
      </c>
      <c r="P1152" s="2">
        <v>224462.97</v>
      </c>
      <c r="Q1152" t="s">
        <v>37</v>
      </c>
      <c r="R1152" t="s">
        <v>38</v>
      </c>
    </row>
    <row r="1153" spans="1:18" x14ac:dyDescent="0.3">
      <c r="A1153" t="s">
        <v>2298</v>
      </c>
      <c r="B1153" s="1">
        <v>45201</v>
      </c>
      <c r="C1153" s="1" t="str">
        <f>TEXT(Table1[[#This Row],[Order Date]],"yyyy")</f>
        <v>2023</v>
      </c>
      <c r="D1153" t="s">
        <v>611</v>
      </c>
      <c r="E1153" t="s">
        <v>183</v>
      </c>
      <c r="F1153" t="s">
        <v>31</v>
      </c>
      <c r="G1153" t="s">
        <v>32</v>
      </c>
      <c r="H1153" t="s">
        <v>175</v>
      </c>
      <c r="I1153" t="s">
        <v>83</v>
      </c>
      <c r="J1153" t="s">
        <v>202</v>
      </c>
      <c r="K1153" t="s">
        <v>609</v>
      </c>
      <c r="L1153" s="2">
        <v>484643.29</v>
      </c>
      <c r="M1153">
        <v>11</v>
      </c>
      <c r="N1153" s="3">
        <v>0.3</v>
      </c>
      <c r="O1153" s="2">
        <v>502597.48</v>
      </c>
      <c r="P1153" s="2">
        <v>-17954.189999999999</v>
      </c>
      <c r="Q1153" t="s">
        <v>86</v>
      </c>
      <c r="R1153" t="s">
        <v>55</v>
      </c>
    </row>
    <row r="1154" spans="1:18" x14ac:dyDescent="0.3">
      <c r="A1154" t="s">
        <v>2299</v>
      </c>
      <c r="B1154" s="1">
        <v>45522</v>
      </c>
      <c r="C1154" s="1" t="str">
        <f>TEXT(Table1[[#This Row],[Order Date]],"yyyy")</f>
        <v>2024</v>
      </c>
      <c r="D1154" t="s">
        <v>2300</v>
      </c>
      <c r="E1154" t="s">
        <v>150</v>
      </c>
      <c r="F1154" t="s">
        <v>42</v>
      </c>
      <c r="G1154" t="s">
        <v>43</v>
      </c>
      <c r="H1154" t="s">
        <v>59</v>
      </c>
      <c r="I1154" t="s">
        <v>23</v>
      </c>
      <c r="J1154" t="s">
        <v>114</v>
      </c>
      <c r="K1154" t="s">
        <v>115</v>
      </c>
      <c r="L1154" s="2">
        <v>193207.26</v>
      </c>
      <c r="M1154">
        <v>12</v>
      </c>
      <c r="N1154" s="3">
        <v>0.2</v>
      </c>
      <c r="O1154" s="2">
        <v>184146.72</v>
      </c>
      <c r="P1154" s="2">
        <v>9060.5400000000009</v>
      </c>
      <c r="Q1154" t="s">
        <v>26</v>
      </c>
      <c r="R1154" t="s">
        <v>27</v>
      </c>
    </row>
    <row r="1155" spans="1:18" x14ac:dyDescent="0.3">
      <c r="A1155" t="s">
        <v>2301</v>
      </c>
      <c r="B1155" s="1">
        <v>45215</v>
      </c>
      <c r="C1155" s="1" t="str">
        <f>TEXT(Table1[[#This Row],[Order Date]],"yyyy")</f>
        <v>2023</v>
      </c>
      <c r="D1155" t="s">
        <v>292</v>
      </c>
      <c r="E1155" t="s">
        <v>902</v>
      </c>
      <c r="F1155" t="s">
        <v>20</v>
      </c>
      <c r="G1155" t="s">
        <v>21</v>
      </c>
      <c r="H1155" t="s">
        <v>22</v>
      </c>
      <c r="I1155" t="s">
        <v>34</v>
      </c>
      <c r="J1155" t="s">
        <v>101</v>
      </c>
      <c r="K1155" t="s">
        <v>533</v>
      </c>
      <c r="L1155" s="2">
        <v>8243.83</v>
      </c>
      <c r="M1155">
        <v>10</v>
      </c>
      <c r="N1155" s="3">
        <v>0.5</v>
      </c>
      <c r="O1155" s="2">
        <v>14050.7</v>
      </c>
      <c r="P1155" s="2">
        <v>-5806.87</v>
      </c>
      <c r="Q1155" t="s">
        <v>74</v>
      </c>
      <c r="R1155" t="s">
        <v>38</v>
      </c>
    </row>
    <row r="1156" spans="1:18" x14ac:dyDescent="0.3">
      <c r="A1156" t="s">
        <v>2302</v>
      </c>
      <c r="B1156" s="1">
        <v>45656</v>
      </c>
      <c r="C1156" s="1" t="str">
        <f>TEXT(Table1[[#This Row],[Order Date]],"yyyy")</f>
        <v>2024</v>
      </c>
      <c r="D1156" t="s">
        <v>2303</v>
      </c>
      <c r="E1156" t="s">
        <v>336</v>
      </c>
      <c r="F1156" t="s">
        <v>111</v>
      </c>
      <c r="G1156" t="s">
        <v>169</v>
      </c>
      <c r="H1156" t="s">
        <v>170</v>
      </c>
      <c r="I1156" t="s">
        <v>23</v>
      </c>
      <c r="J1156" t="s">
        <v>114</v>
      </c>
      <c r="K1156" t="s">
        <v>147</v>
      </c>
      <c r="L1156" s="2">
        <v>399186.6</v>
      </c>
      <c r="M1156">
        <v>14</v>
      </c>
      <c r="N1156" s="3">
        <v>0</v>
      </c>
      <c r="O1156" s="2">
        <v>276411.65999999997</v>
      </c>
      <c r="P1156" s="2">
        <v>122774.94</v>
      </c>
      <c r="Q1156" t="s">
        <v>97</v>
      </c>
      <c r="R1156" t="s">
        <v>27</v>
      </c>
    </row>
    <row r="1157" spans="1:18" x14ac:dyDescent="0.3">
      <c r="A1157" t="s">
        <v>2304</v>
      </c>
      <c r="B1157" s="1">
        <v>44958</v>
      </c>
      <c r="C1157" s="1" t="str">
        <f>TEXT(Table1[[#This Row],[Order Date]],"yyyy")</f>
        <v>2023</v>
      </c>
      <c r="D1157" t="s">
        <v>1187</v>
      </c>
      <c r="E1157" t="s">
        <v>1977</v>
      </c>
      <c r="F1157" t="s">
        <v>111</v>
      </c>
      <c r="G1157" t="s">
        <v>112</v>
      </c>
      <c r="H1157" t="s">
        <v>113</v>
      </c>
      <c r="I1157" t="s">
        <v>23</v>
      </c>
      <c r="J1157" t="s">
        <v>134</v>
      </c>
      <c r="K1157" t="s">
        <v>330</v>
      </c>
      <c r="L1157" s="2">
        <v>166873.19</v>
      </c>
      <c r="M1157">
        <v>13</v>
      </c>
      <c r="N1157" s="3">
        <v>0.3</v>
      </c>
      <c r="O1157" s="2">
        <v>145360.67000000001</v>
      </c>
      <c r="P1157" s="2">
        <v>21512.52</v>
      </c>
      <c r="Q1157" t="s">
        <v>47</v>
      </c>
      <c r="R1157" t="s">
        <v>27</v>
      </c>
    </row>
    <row r="1158" spans="1:18" x14ac:dyDescent="0.3">
      <c r="A1158" t="s">
        <v>2305</v>
      </c>
      <c r="B1158" s="1">
        <v>45614</v>
      </c>
      <c r="C1158" s="1" t="str">
        <f>TEXT(Table1[[#This Row],[Order Date]],"yyyy")</f>
        <v>2024</v>
      </c>
      <c r="D1158" t="s">
        <v>1203</v>
      </c>
      <c r="E1158" t="s">
        <v>257</v>
      </c>
      <c r="F1158" t="s">
        <v>42</v>
      </c>
      <c r="G1158" t="s">
        <v>90</v>
      </c>
      <c r="H1158" t="s">
        <v>91</v>
      </c>
      <c r="I1158" t="s">
        <v>34</v>
      </c>
      <c r="J1158" t="s">
        <v>35</v>
      </c>
      <c r="K1158" t="s">
        <v>515</v>
      </c>
      <c r="L1158" s="2">
        <v>2084.0700000000002</v>
      </c>
      <c r="M1158">
        <v>2</v>
      </c>
      <c r="N1158" s="3">
        <v>0.4</v>
      </c>
      <c r="O1158" s="2">
        <v>3077.58</v>
      </c>
      <c r="P1158" s="2">
        <v>-993.51</v>
      </c>
      <c r="Q1158" t="s">
        <v>26</v>
      </c>
      <c r="R1158" t="s">
        <v>27</v>
      </c>
    </row>
    <row r="1159" spans="1:18" x14ac:dyDescent="0.3">
      <c r="A1159" t="s">
        <v>2306</v>
      </c>
      <c r="B1159" s="1">
        <v>45049</v>
      </c>
      <c r="C1159" s="1" t="str">
        <f>TEXT(Table1[[#This Row],[Order Date]],"yyyy")</f>
        <v>2023</v>
      </c>
      <c r="D1159" t="s">
        <v>1288</v>
      </c>
      <c r="E1159" t="s">
        <v>946</v>
      </c>
      <c r="F1159" t="s">
        <v>111</v>
      </c>
      <c r="G1159" t="s">
        <v>200</v>
      </c>
      <c r="H1159" t="s">
        <v>363</v>
      </c>
      <c r="I1159" t="s">
        <v>23</v>
      </c>
      <c r="J1159" t="s">
        <v>134</v>
      </c>
      <c r="K1159" t="s">
        <v>246</v>
      </c>
      <c r="L1159" s="2">
        <v>67521.37</v>
      </c>
      <c r="M1159">
        <v>12</v>
      </c>
      <c r="N1159" s="3">
        <v>0.4</v>
      </c>
      <c r="O1159" s="2">
        <v>96218.52</v>
      </c>
      <c r="P1159" s="2">
        <v>-28697.15</v>
      </c>
      <c r="Q1159" t="s">
        <v>47</v>
      </c>
      <c r="R1159" t="s">
        <v>55</v>
      </c>
    </row>
    <row r="1160" spans="1:18" x14ac:dyDescent="0.3">
      <c r="A1160" t="s">
        <v>2307</v>
      </c>
      <c r="B1160" s="1">
        <v>45549</v>
      </c>
      <c r="C1160" s="1" t="str">
        <f>TEXT(Table1[[#This Row],[Order Date]],"yyyy")</f>
        <v>2024</v>
      </c>
      <c r="D1160" t="s">
        <v>787</v>
      </c>
      <c r="E1160" t="s">
        <v>532</v>
      </c>
      <c r="F1160" t="s">
        <v>42</v>
      </c>
      <c r="G1160" t="s">
        <v>71</v>
      </c>
      <c r="H1160" t="s">
        <v>428</v>
      </c>
      <c r="I1160" t="s">
        <v>83</v>
      </c>
      <c r="J1160" t="s">
        <v>155</v>
      </c>
      <c r="K1160" t="s">
        <v>237</v>
      </c>
      <c r="L1160" s="2">
        <v>200856.19</v>
      </c>
      <c r="M1160">
        <v>12</v>
      </c>
      <c r="N1160" s="3">
        <v>0.5</v>
      </c>
      <c r="O1160" s="2">
        <v>357309.84</v>
      </c>
      <c r="P1160" s="2">
        <v>-156453.65</v>
      </c>
      <c r="Q1160" t="s">
        <v>103</v>
      </c>
      <c r="R1160" t="s">
        <v>55</v>
      </c>
    </row>
    <row r="1161" spans="1:18" x14ac:dyDescent="0.3">
      <c r="A1161" t="s">
        <v>2308</v>
      </c>
      <c r="B1161" s="1">
        <v>45217</v>
      </c>
      <c r="C1161" s="1" t="str">
        <f>TEXT(Table1[[#This Row],[Order Date]],"yyyy")</f>
        <v>2023</v>
      </c>
      <c r="D1161" t="s">
        <v>1076</v>
      </c>
      <c r="E1161" t="s">
        <v>19</v>
      </c>
      <c r="F1161" t="s">
        <v>20</v>
      </c>
      <c r="G1161" t="s">
        <v>21</v>
      </c>
      <c r="H1161" t="s">
        <v>129</v>
      </c>
      <c r="I1161" t="s">
        <v>23</v>
      </c>
      <c r="J1161" t="s">
        <v>114</v>
      </c>
      <c r="K1161" t="s">
        <v>147</v>
      </c>
      <c r="L1161" s="2">
        <v>209855.81</v>
      </c>
      <c r="M1161">
        <v>15</v>
      </c>
      <c r="N1161" s="3">
        <v>0.3</v>
      </c>
      <c r="O1161" s="2">
        <v>213797.4</v>
      </c>
      <c r="P1161" s="2">
        <v>-3941.59</v>
      </c>
      <c r="Q1161" t="s">
        <v>103</v>
      </c>
      <c r="R1161" t="s">
        <v>27</v>
      </c>
    </row>
    <row r="1162" spans="1:18" x14ac:dyDescent="0.3">
      <c r="A1162" t="s">
        <v>2309</v>
      </c>
      <c r="B1162" s="1">
        <v>45580</v>
      </c>
      <c r="C1162" s="1" t="str">
        <f>TEXT(Table1[[#This Row],[Order Date]],"yyyy")</f>
        <v>2024</v>
      </c>
      <c r="D1162" t="s">
        <v>487</v>
      </c>
      <c r="E1162" t="s">
        <v>897</v>
      </c>
      <c r="F1162" t="s">
        <v>111</v>
      </c>
      <c r="G1162" t="s">
        <v>112</v>
      </c>
      <c r="H1162" t="s">
        <v>113</v>
      </c>
      <c r="I1162" t="s">
        <v>23</v>
      </c>
      <c r="J1162" t="s">
        <v>24</v>
      </c>
      <c r="K1162" t="s">
        <v>294</v>
      </c>
      <c r="L1162" s="2">
        <v>51534.11</v>
      </c>
      <c r="M1162">
        <v>10</v>
      </c>
      <c r="N1162" s="3">
        <v>0.05</v>
      </c>
      <c r="O1162" s="2">
        <v>34479.9</v>
      </c>
      <c r="P1162" s="2">
        <v>17054.21</v>
      </c>
      <c r="Q1162" t="s">
        <v>74</v>
      </c>
      <c r="R1162" t="s">
        <v>55</v>
      </c>
    </row>
    <row r="1163" spans="1:18" x14ac:dyDescent="0.3">
      <c r="A1163" t="s">
        <v>2310</v>
      </c>
      <c r="B1163" s="1">
        <v>45215</v>
      </c>
      <c r="C1163" s="1" t="str">
        <f>TEXT(Table1[[#This Row],[Order Date]],"yyyy")</f>
        <v>2023</v>
      </c>
      <c r="D1163" t="s">
        <v>943</v>
      </c>
      <c r="E1163" t="s">
        <v>1119</v>
      </c>
      <c r="F1163" t="s">
        <v>20</v>
      </c>
      <c r="G1163" t="s">
        <v>21</v>
      </c>
      <c r="H1163" t="s">
        <v>129</v>
      </c>
      <c r="I1163" t="s">
        <v>23</v>
      </c>
      <c r="J1163" t="s">
        <v>134</v>
      </c>
      <c r="K1163" t="s">
        <v>771</v>
      </c>
      <c r="L1163" s="2">
        <v>395103.76</v>
      </c>
      <c r="M1163">
        <v>13</v>
      </c>
      <c r="N1163" s="3">
        <v>0</v>
      </c>
      <c r="O1163" s="2">
        <v>229148.4</v>
      </c>
      <c r="P1163" s="2">
        <v>165955.35999999999</v>
      </c>
      <c r="Q1163" t="s">
        <v>37</v>
      </c>
      <c r="R1163" t="s">
        <v>38</v>
      </c>
    </row>
    <row r="1164" spans="1:18" x14ac:dyDescent="0.3">
      <c r="A1164" t="s">
        <v>2311</v>
      </c>
      <c r="B1164" s="1">
        <v>45635</v>
      </c>
      <c r="C1164" s="1" t="str">
        <f>TEXT(Table1[[#This Row],[Order Date]],"yyyy")</f>
        <v>2024</v>
      </c>
      <c r="D1164" t="s">
        <v>839</v>
      </c>
      <c r="E1164" t="s">
        <v>1263</v>
      </c>
      <c r="F1164" t="s">
        <v>42</v>
      </c>
      <c r="G1164" t="s">
        <v>90</v>
      </c>
      <c r="H1164" t="s">
        <v>91</v>
      </c>
      <c r="I1164" t="s">
        <v>83</v>
      </c>
      <c r="J1164" t="s">
        <v>202</v>
      </c>
      <c r="K1164" t="s">
        <v>866</v>
      </c>
      <c r="L1164" s="2">
        <v>136461.59</v>
      </c>
      <c r="M1164">
        <v>5</v>
      </c>
      <c r="N1164" s="3">
        <v>0.5</v>
      </c>
      <c r="O1164" s="2">
        <v>238223.25</v>
      </c>
      <c r="P1164" s="2">
        <v>-101761.66</v>
      </c>
      <c r="Q1164" t="s">
        <v>121</v>
      </c>
      <c r="R1164" t="s">
        <v>38</v>
      </c>
    </row>
    <row r="1165" spans="1:18" x14ac:dyDescent="0.3">
      <c r="A1165" t="s">
        <v>2312</v>
      </c>
      <c r="B1165" s="1">
        <v>45657</v>
      </c>
      <c r="C1165" s="1" t="str">
        <f>TEXT(Table1[[#This Row],[Order Date]],"yyyy")</f>
        <v>2024</v>
      </c>
      <c r="D1165" t="s">
        <v>974</v>
      </c>
      <c r="E1165" t="s">
        <v>1977</v>
      </c>
      <c r="F1165" t="s">
        <v>111</v>
      </c>
      <c r="G1165" t="s">
        <v>112</v>
      </c>
      <c r="H1165" t="s">
        <v>113</v>
      </c>
      <c r="I1165" t="s">
        <v>83</v>
      </c>
      <c r="J1165" t="s">
        <v>202</v>
      </c>
      <c r="K1165" t="s">
        <v>519</v>
      </c>
      <c r="L1165" s="2">
        <v>97241.18</v>
      </c>
      <c r="M1165">
        <v>9</v>
      </c>
      <c r="N1165" s="3">
        <v>0.2</v>
      </c>
      <c r="O1165" s="2">
        <v>88235.01</v>
      </c>
      <c r="P1165" s="2">
        <v>9006.17</v>
      </c>
      <c r="Q1165" t="s">
        <v>47</v>
      </c>
      <c r="R1165" t="s">
        <v>27</v>
      </c>
    </row>
    <row r="1166" spans="1:18" x14ac:dyDescent="0.3">
      <c r="A1166" t="s">
        <v>2313</v>
      </c>
      <c r="B1166" s="1">
        <v>45223</v>
      </c>
      <c r="C1166" s="1" t="str">
        <f>TEXT(Table1[[#This Row],[Order Date]],"yyyy")</f>
        <v>2023</v>
      </c>
      <c r="D1166" t="s">
        <v>1786</v>
      </c>
      <c r="E1166" t="s">
        <v>218</v>
      </c>
      <c r="F1166" t="s">
        <v>31</v>
      </c>
      <c r="G1166" t="s">
        <v>65</v>
      </c>
      <c r="H1166" t="s">
        <v>66</v>
      </c>
      <c r="I1166" t="s">
        <v>23</v>
      </c>
      <c r="J1166" t="s">
        <v>134</v>
      </c>
      <c r="K1166" t="s">
        <v>330</v>
      </c>
      <c r="L1166" s="2">
        <v>168680.36</v>
      </c>
      <c r="M1166">
        <v>8</v>
      </c>
      <c r="N1166" s="3">
        <v>0.05</v>
      </c>
      <c r="O1166" s="2">
        <v>134958.79999999999</v>
      </c>
      <c r="P1166" s="2">
        <v>33721.56</v>
      </c>
      <c r="Q1166" t="s">
        <v>86</v>
      </c>
      <c r="R1166" t="s">
        <v>27</v>
      </c>
    </row>
    <row r="1167" spans="1:18" x14ac:dyDescent="0.3">
      <c r="A1167" t="s">
        <v>2314</v>
      </c>
      <c r="B1167" s="1">
        <v>45270</v>
      </c>
      <c r="C1167" s="1" t="str">
        <f>TEXT(Table1[[#This Row],[Order Date]],"yyyy")</f>
        <v>2023</v>
      </c>
      <c r="D1167" t="s">
        <v>1942</v>
      </c>
      <c r="E1167" t="s">
        <v>969</v>
      </c>
      <c r="F1167" t="s">
        <v>111</v>
      </c>
      <c r="G1167" t="s">
        <v>200</v>
      </c>
      <c r="H1167" t="s">
        <v>363</v>
      </c>
      <c r="I1167" t="s">
        <v>23</v>
      </c>
      <c r="J1167" t="s">
        <v>114</v>
      </c>
      <c r="K1167" t="s">
        <v>290</v>
      </c>
      <c r="L1167" s="2">
        <v>82456.33</v>
      </c>
      <c r="M1167">
        <v>8</v>
      </c>
      <c r="N1167" s="3">
        <v>0.15</v>
      </c>
      <c r="O1167" s="2">
        <v>69495.679999999993</v>
      </c>
      <c r="P1167" s="2">
        <v>12960.65</v>
      </c>
      <c r="Q1167" t="s">
        <v>97</v>
      </c>
      <c r="R1167" t="s">
        <v>27</v>
      </c>
    </row>
    <row r="1168" spans="1:18" x14ac:dyDescent="0.3">
      <c r="A1168" t="s">
        <v>2315</v>
      </c>
      <c r="B1168" s="1">
        <v>45598</v>
      </c>
      <c r="C1168" s="1" t="str">
        <f>TEXT(Table1[[#This Row],[Order Date]],"yyyy")</f>
        <v>2024</v>
      </c>
      <c r="D1168" t="s">
        <v>1334</v>
      </c>
      <c r="E1168" t="s">
        <v>1394</v>
      </c>
      <c r="F1168" t="s">
        <v>31</v>
      </c>
      <c r="G1168" t="s">
        <v>65</v>
      </c>
      <c r="H1168" t="s">
        <v>78</v>
      </c>
      <c r="I1168" t="s">
        <v>23</v>
      </c>
      <c r="J1168" t="s">
        <v>24</v>
      </c>
      <c r="K1168" t="s">
        <v>273</v>
      </c>
      <c r="L1168" s="2">
        <v>46096.19</v>
      </c>
      <c r="M1168">
        <v>3</v>
      </c>
      <c r="N1168" s="3">
        <v>0.3</v>
      </c>
      <c r="O1168" s="2">
        <v>38402.160000000003</v>
      </c>
      <c r="P1168" s="2">
        <v>7694.03</v>
      </c>
      <c r="Q1168" t="s">
        <v>97</v>
      </c>
      <c r="R1168" t="s">
        <v>55</v>
      </c>
    </row>
    <row r="1169" spans="1:18" x14ac:dyDescent="0.3">
      <c r="A1169" t="s">
        <v>2316</v>
      </c>
      <c r="B1169" s="1">
        <v>45515</v>
      </c>
      <c r="C1169" s="1" t="str">
        <f>TEXT(Table1[[#This Row],[Order Date]],"yyyy")</f>
        <v>2024</v>
      </c>
      <c r="D1169" t="s">
        <v>633</v>
      </c>
      <c r="E1169" t="s">
        <v>2172</v>
      </c>
      <c r="F1169" t="s">
        <v>111</v>
      </c>
      <c r="G1169" t="s">
        <v>200</v>
      </c>
      <c r="H1169" t="s">
        <v>201</v>
      </c>
      <c r="I1169" t="s">
        <v>23</v>
      </c>
      <c r="J1169" t="s">
        <v>134</v>
      </c>
      <c r="K1169" t="s">
        <v>330</v>
      </c>
      <c r="L1169" s="2">
        <v>172956.67</v>
      </c>
      <c r="M1169">
        <v>6</v>
      </c>
      <c r="N1169" s="3">
        <v>0.15</v>
      </c>
      <c r="O1169" s="2">
        <v>113103.12</v>
      </c>
      <c r="P1169" s="2">
        <v>59853.55</v>
      </c>
      <c r="Q1169" t="s">
        <v>97</v>
      </c>
      <c r="R1169" t="s">
        <v>55</v>
      </c>
    </row>
    <row r="1170" spans="1:18" x14ac:dyDescent="0.3">
      <c r="A1170" t="s">
        <v>2317</v>
      </c>
      <c r="B1170" s="1">
        <v>45512</v>
      </c>
      <c r="C1170" s="1" t="str">
        <f>TEXT(Table1[[#This Row],[Order Date]],"yyyy")</f>
        <v>2024</v>
      </c>
      <c r="D1170" t="s">
        <v>2318</v>
      </c>
      <c r="E1170" t="s">
        <v>587</v>
      </c>
      <c r="F1170" t="s">
        <v>31</v>
      </c>
      <c r="G1170" t="s">
        <v>65</v>
      </c>
      <c r="H1170" t="s">
        <v>78</v>
      </c>
      <c r="I1170" t="s">
        <v>83</v>
      </c>
      <c r="J1170" t="s">
        <v>119</v>
      </c>
      <c r="K1170" t="s">
        <v>568</v>
      </c>
      <c r="L1170" s="2">
        <v>375300.04</v>
      </c>
      <c r="M1170">
        <v>14</v>
      </c>
      <c r="N1170" s="3">
        <v>0</v>
      </c>
      <c r="O1170" s="2">
        <v>249393.2</v>
      </c>
      <c r="P1170" s="2">
        <v>125906.84</v>
      </c>
      <c r="Q1170" t="s">
        <v>37</v>
      </c>
      <c r="R1170" t="s">
        <v>55</v>
      </c>
    </row>
    <row r="1171" spans="1:18" x14ac:dyDescent="0.3">
      <c r="A1171" t="s">
        <v>2319</v>
      </c>
      <c r="B1171" s="1">
        <v>44990</v>
      </c>
      <c r="C1171" s="1" t="str">
        <f>TEXT(Table1[[#This Row],[Order Date]],"yyyy")</f>
        <v>2023</v>
      </c>
      <c r="D1171" t="s">
        <v>380</v>
      </c>
      <c r="E1171" t="s">
        <v>222</v>
      </c>
      <c r="F1171" t="s">
        <v>20</v>
      </c>
      <c r="G1171" t="s">
        <v>160</v>
      </c>
      <c r="H1171" t="s">
        <v>245</v>
      </c>
      <c r="I1171" t="s">
        <v>34</v>
      </c>
      <c r="J1171" t="s">
        <v>35</v>
      </c>
      <c r="K1171" t="s">
        <v>820</v>
      </c>
      <c r="L1171" s="2">
        <v>332.9</v>
      </c>
      <c r="M1171">
        <v>2</v>
      </c>
      <c r="N1171" s="3">
        <v>0.5</v>
      </c>
      <c r="O1171" s="2">
        <v>555.44000000000005</v>
      </c>
      <c r="P1171" s="2">
        <v>-222.54</v>
      </c>
      <c r="Q1171" t="s">
        <v>74</v>
      </c>
      <c r="R1171" t="s">
        <v>55</v>
      </c>
    </row>
    <row r="1172" spans="1:18" x14ac:dyDescent="0.3">
      <c r="A1172" t="s">
        <v>2320</v>
      </c>
      <c r="B1172" s="1">
        <v>45606</v>
      </c>
      <c r="C1172" s="1" t="str">
        <f>TEXT(Table1[[#This Row],[Order Date]],"yyyy")</f>
        <v>2024</v>
      </c>
      <c r="D1172" t="s">
        <v>626</v>
      </c>
      <c r="E1172" t="s">
        <v>919</v>
      </c>
      <c r="F1172" t="s">
        <v>31</v>
      </c>
      <c r="G1172" t="s">
        <v>65</v>
      </c>
      <c r="H1172" t="s">
        <v>66</v>
      </c>
      <c r="I1172" t="s">
        <v>23</v>
      </c>
      <c r="J1172" t="s">
        <v>60</v>
      </c>
      <c r="K1172" t="s">
        <v>92</v>
      </c>
      <c r="L1172" s="2">
        <v>39383.56</v>
      </c>
      <c r="M1172">
        <v>3</v>
      </c>
      <c r="N1172" s="3">
        <v>0.2</v>
      </c>
      <c r="O1172" s="2">
        <v>29937.06</v>
      </c>
      <c r="P1172" s="2">
        <v>9446.5</v>
      </c>
      <c r="Q1172" t="s">
        <v>74</v>
      </c>
      <c r="R1172" t="s">
        <v>38</v>
      </c>
    </row>
    <row r="1173" spans="1:18" x14ac:dyDescent="0.3">
      <c r="A1173" t="s">
        <v>2321</v>
      </c>
      <c r="B1173" s="1">
        <v>45113</v>
      </c>
      <c r="C1173" s="1" t="str">
        <f>TEXT(Table1[[#This Row],[Order Date]],"yyyy")</f>
        <v>2023</v>
      </c>
      <c r="D1173" t="s">
        <v>99</v>
      </c>
      <c r="E1173" t="s">
        <v>549</v>
      </c>
      <c r="F1173" t="s">
        <v>31</v>
      </c>
      <c r="G1173" t="s">
        <v>65</v>
      </c>
      <c r="H1173" t="s">
        <v>66</v>
      </c>
      <c r="I1173" t="s">
        <v>34</v>
      </c>
      <c r="J1173" t="s">
        <v>53</v>
      </c>
      <c r="K1173" t="s">
        <v>411</v>
      </c>
      <c r="L1173" s="2">
        <v>18373.560000000001</v>
      </c>
      <c r="M1173">
        <v>9</v>
      </c>
      <c r="N1173" s="3">
        <v>0.2</v>
      </c>
      <c r="O1173" s="2">
        <v>13981.41</v>
      </c>
      <c r="P1173" s="2">
        <v>4392.1499999999996</v>
      </c>
      <c r="Q1173" t="s">
        <v>97</v>
      </c>
      <c r="R1173" t="s">
        <v>55</v>
      </c>
    </row>
    <row r="1174" spans="1:18" x14ac:dyDescent="0.3">
      <c r="A1174" t="s">
        <v>2322</v>
      </c>
      <c r="B1174" s="1">
        <v>44974</v>
      </c>
      <c r="C1174" s="1" t="str">
        <f>TEXT(Table1[[#This Row],[Order Date]],"yyyy")</f>
        <v>2023</v>
      </c>
      <c r="D1174" t="s">
        <v>2323</v>
      </c>
      <c r="E1174" t="s">
        <v>710</v>
      </c>
      <c r="F1174" t="s">
        <v>31</v>
      </c>
      <c r="G1174" t="s">
        <v>32</v>
      </c>
      <c r="H1174" t="s">
        <v>33</v>
      </c>
      <c r="I1174" t="s">
        <v>83</v>
      </c>
      <c r="J1174" t="s">
        <v>202</v>
      </c>
      <c r="K1174" t="s">
        <v>609</v>
      </c>
      <c r="L1174" s="2">
        <v>413554.61</v>
      </c>
      <c r="M1174">
        <v>6</v>
      </c>
      <c r="N1174" s="3">
        <v>0.05</v>
      </c>
      <c r="O1174" s="2">
        <v>270569.15999999997</v>
      </c>
      <c r="P1174" s="2">
        <v>142985.45000000001</v>
      </c>
      <c r="Q1174" t="s">
        <v>86</v>
      </c>
      <c r="R1174" t="s">
        <v>55</v>
      </c>
    </row>
    <row r="1175" spans="1:18" x14ac:dyDescent="0.3">
      <c r="A1175" t="s">
        <v>2324</v>
      </c>
      <c r="B1175" s="1">
        <v>45433</v>
      </c>
      <c r="C1175" s="1" t="str">
        <f>TEXT(Table1[[#This Row],[Order Date]],"yyyy")</f>
        <v>2024</v>
      </c>
      <c r="D1175" t="s">
        <v>338</v>
      </c>
      <c r="E1175" t="s">
        <v>1058</v>
      </c>
      <c r="F1175" t="s">
        <v>31</v>
      </c>
      <c r="G1175" t="s">
        <v>65</v>
      </c>
      <c r="H1175" t="s">
        <v>66</v>
      </c>
      <c r="I1175" t="s">
        <v>34</v>
      </c>
      <c r="J1175" t="s">
        <v>53</v>
      </c>
      <c r="K1175" t="s">
        <v>411</v>
      </c>
      <c r="L1175" s="2">
        <v>8498.7099999999991</v>
      </c>
      <c r="M1175">
        <v>14</v>
      </c>
      <c r="N1175" s="3">
        <v>0</v>
      </c>
      <c r="O1175" s="2">
        <v>5283.6</v>
      </c>
      <c r="P1175" s="2">
        <v>3215.11</v>
      </c>
      <c r="Q1175" t="s">
        <v>47</v>
      </c>
      <c r="R1175" t="s">
        <v>55</v>
      </c>
    </row>
    <row r="1176" spans="1:18" x14ac:dyDescent="0.3">
      <c r="A1176" t="s">
        <v>2325</v>
      </c>
      <c r="B1176" s="1">
        <v>45546</v>
      </c>
      <c r="C1176" s="1" t="str">
        <f>TEXT(Table1[[#This Row],[Order Date]],"yyyy")</f>
        <v>2024</v>
      </c>
      <c r="D1176" t="s">
        <v>1105</v>
      </c>
      <c r="E1176" t="s">
        <v>350</v>
      </c>
      <c r="F1176" t="s">
        <v>111</v>
      </c>
      <c r="G1176" t="s">
        <v>169</v>
      </c>
      <c r="H1176" t="s">
        <v>214</v>
      </c>
      <c r="I1176" t="s">
        <v>34</v>
      </c>
      <c r="J1176" t="s">
        <v>53</v>
      </c>
      <c r="K1176" t="s">
        <v>411</v>
      </c>
      <c r="L1176" s="2">
        <v>7847.03</v>
      </c>
      <c r="M1176">
        <v>9</v>
      </c>
      <c r="N1176" s="3">
        <v>0.5</v>
      </c>
      <c r="O1176" s="2">
        <v>13618.71</v>
      </c>
      <c r="P1176" s="2">
        <v>-5771.68</v>
      </c>
      <c r="Q1176" t="s">
        <v>26</v>
      </c>
      <c r="R1176" t="s">
        <v>38</v>
      </c>
    </row>
    <row r="1177" spans="1:18" x14ac:dyDescent="0.3">
      <c r="A1177" t="s">
        <v>2326</v>
      </c>
      <c r="B1177" s="1">
        <v>45571</v>
      </c>
      <c r="C1177" s="1" t="str">
        <f>TEXT(Table1[[#This Row],[Order Date]],"yyyy")</f>
        <v>2024</v>
      </c>
      <c r="D1177" t="s">
        <v>2327</v>
      </c>
      <c r="E1177" t="s">
        <v>558</v>
      </c>
      <c r="F1177" t="s">
        <v>111</v>
      </c>
      <c r="G1177" t="s">
        <v>169</v>
      </c>
      <c r="H1177" t="s">
        <v>170</v>
      </c>
      <c r="I1177" t="s">
        <v>23</v>
      </c>
      <c r="J1177" t="s">
        <v>114</v>
      </c>
      <c r="K1177" t="s">
        <v>171</v>
      </c>
      <c r="L1177" s="2">
        <v>62976.76</v>
      </c>
      <c r="M1177">
        <v>5</v>
      </c>
      <c r="N1177" s="3">
        <v>0.15</v>
      </c>
      <c r="O1177" s="2">
        <v>56843.95</v>
      </c>
      <c r="P1177" s="2">
        <v>6132.81</v>
      </c>
      <c r="Q1177" t="s">
        <v>97</v>
      </c>
      <c r="R1177" t="s">
        <v>27</v>
      </c>
    </row>
    <row r="1178" spans="1:18" x14ac:dyDescent="0.3">
      <c r="A1178" t="s">
        <v>2328</v>
      </c>
      <c r="B1178" s="1">
        <v>45344</v>
      </c>
      <c r="C1178" s="1" t="str">
        <f>TEXT(Table1[[#This Row],[Order Date]],"yyyy")</f>
        <v>2024</v>
      </c>
      <c r="D1178" t="s">
        <v>2329</v>
      </c>
      <c r="E1178" t="s">
        <v>272</v>
      </c>
      <c r="F1178" t="s">
        <v>31</v>
      </c>
      <c r="G1178" t="s">
        <v>51</v>
      </c>
      <c r="H1178" t="s">
        <v>52</v>
      </c>
      <c r="I1178" t="s">
        <v>34</v>
      </c>
      <c r="J1178" t="s">
        <v>35</v>
      </c>
      <c r="K1178" t="s">
        <v>720</v>
      </c>
      <c r="L1178" s="2">
        <v>512.91999999999996</v>
      </c>
      <c r="M1178">
        <v>1</v>
      </c>
      <c r="N1178" s="3">
        <v>0.5</v>
      </c>
      <c r="O1178" s="2">
        <v>893.03</v>
      </c>
      <c r="P1178" s="2">
        <v>-380.11</v>
      </c>
      <c r="Q1178" t="s">
        <v>37</v>
      </c>
      <c r="R1178" t="s">
        <v>38</v>
      </c>
    </row>
    <row r="1179" spans="1:18" x14ac:dyDescent="0.3">
      <c r="A1179" t="s">
        <v>2330</v>
      </c>
      <c r="B1179" s="1">
        <v>45091</v>
      </c>
      <c r="C1179" s="1" t="str">
        <f>TEXT(Table1[[#This Row],[Order Date]],"yyyy")</f>
        <v>2023</v>
      </c>
      <c r="D1179" t="s">
        <v>2329</v>
      </c>
      <c r="E1179" t="s">
        <v>30</v>
      </c>
      <c r="F1179" t="s">
        <v>42</v>
      </c>
      <c r="G1179" t="s">
        <v>71</v>
      </c>
      <c r="H1179" t="s">
        <v>72</v>
      </c>
      <c r="I1179" t="s">
        <v>83</v>
      </c>
      <c r="J1179" t="s">
        <v>84</v>
      </c>
      <c r="K1179" t="s">
        <v>457</v>
      </c>
      <c r="L1179" s="2">
        <v>110197.06</v>
      </c>
      <c r="M1179">
        <v>4</v>
      </c>
      <c r="N1179" s="3">
        <v>0.15</v>
      </c>
      <c r="O1179" s="2">
        <v>97575.6</v>
      </c>
      <c r="P1179" s="2">
        <v>12621.46</v>
      </c>
      <c r="Q1179" t="s">
        <v>26</v>
      </c>
      <c r="R1179" t="s">
        <v>38</v>
      </c>
    </row>
    <row r="1180" spans="1:18" x14ac:dyDescent="0.3">
      <c r="A1180" t="s">
        <v>2331</v>
      </c>
      <c r="B1180" s="1">
        <v>45404</v>
      </c>
      <c r="C1180" s="1" t="str">
        <f>TEXT(Table1[[#This Row],[Order Date]],"yyyy")</f>
        <v>2024</v>
      </c>
      <c r="D1180" t="s">
        <v>2332</v>
      </c>
      <c r="E1180" t="s">
        <v>587</v>
      </c>
      <c r="F1180" t="s">
        <v>42</v>
      </c>
      <c r="G1180" t="s">
        <v>71</v>
      </c>
      <c r="H1180" t="s">
        <v>428</v>
      </c>
      <c r="I1180" t="s">
        <v>34</v>
      </c>
      <c r="J1180" t="s">
        <v>101</v>
      </c>
      <c r="K1180" t="s">
        <v>843</v>
      </c>
      <c r="L1180" s="2">
        <v>836.48</v>
      </c>
      <c r="M1180">
        <v>6</v>
      </c>
      <c r="N1180" s="3">
        <v>0.4</v>
      </c>
      <c r="O1180" s="2">
        <v>1263</v>
      </c>
      <c r="P1180" s="2">
        <v>-426.52</v>
      </c>
      <c r="Q1180" t="s">
        <v>47</v>
      </c>
      <c r="R1180" t="s">
        <v>55</v>
      </c>
    </row>
    <row r="1181" spans="1:18" x14ac:dyDescent="0.3">
      <c r="A1181" t="s">
        <v>2333</v>
      </c>
      <c r="B1181" s="1">
        <v>45154</v>
      </c>
      <c r="C1181" s="1" t="str">
        <f>TEXT(Table1[[#This Row],[Order Date]],"yyyy")</f>
        <v>2023</v>
      </c>
      <c r="D1181" t="s">
        <v>2334</v>
      </c>
      <c r="E1181" t="s">
        <v>1224</v>
      </c>
      <c r="F1181" t="s">
        <v>20</v>
      </c>
      <c r="G1181" t="s">
        <v>160</v>
      </c>
      <c r="H1181" t="s">
        <v>161</v>
      </c>
      <c r="I1181" t="s">
        <v>83</v>
      </c>
      <c r="J1181" t="s">
        <v>84</v>
      </c>
      <c r="K1181" t="s">
        <v>130</v>
      </c>
      <c r="L1181" s="2">
        <v>123571.09</v>
      </c>
      <c r="M1181">
        <v>3</v>
      </c>
      <c r="N1181" s="3">
        <v>0.3</v>
      </c>
      <c r="O1181" s="2">
        <v>132296.13</v>
      </c>
      <c r="P1181" s="2">
        <v>-8725.0400000000009</v>
      </c>
      <c r="Q1181" t="s">
        <v>26</v>
      </c>
      <c r="R1181" t="s">
        <v>38</v>
      </c>
    </row>
    <row r="1182" spans="1:18" x14ac:dyDescent="0.3">
      <c r="A1182" t="s">
        <v>2335</v>
      </c>
      <c r="B1182" s="1">
        <v>45392</v>
      </c>
      <c r="C1182" s="1" t="str">
        <f>TEXT(Table1[[#This Row],[Order Date]],"yyyy")</f>
        <v>2024</v>
      </c>
      <c r="D1182" t="s">
        <v>1369</v>
      </c>
      <c r="E1182" t="s">
        <v>1101</v>
      </c>
      <c r="F1182" t="s">
        <v>42</v>
      </c>
      <c r="G1182" t="s">
        <v>90</v>
      </c>
      <c r="H1182" t="s">
        <v>91</v>
      </c>
      <c r="I1182" t="s">
        <v>23</v>
      </c>
      <c r="J1182" t="s">
        <v>134</v>
      </c>
      <c r="K1182" t="s">
        <v>576</v>
      </c>
      <c r="L1182" s="2">
        <v>211651.49</v>
      </c>
      <c r="M1182">
        <v>14</v>
      </c>
      <c r="N1182" s="3">
        <v>0.2</v>
      </c>
      <c r="O1182" s="2">
        <v>154887.6</v>
      </c>
      <c r="P1182" s="2">
        <v>56763.89</v>
      </c>
      <c r="Q1182" t="s">
        <v>86</v>
      </c>
      <c r="R1182" t="s">
        <v>55</v>
      </c>
    </row>
    <row r="1183" spans="1:18" x14ac:dyDescent="0.3">
      <c r="A1183" t="s">
        <v>2336</v>
      </c>
      <c r="B1183" s="1">
        <v>45265</v>
      </c>
      <c r="C1183" s="1" t="str">
        <f>TEXT(Table1[[#This Row],[Order Date]],"yyyy")</f>
        <v>2023</v>
      </c>
      <c r="D1183" t="s">
        <v>2337</v>
      </c>
      <c r="E1183" t="s">
        <v>981</v>
      </c>
      <c r="F1183" t="s">
        <v>42</v>
      </c>
      <c r="G1183" t="s">
        <v>43</v>
      </c>
      <c r="H1183" t="s">
        <v>59</v>
      </c>
      <c r="I1183" t="s">
        <v>23</v>
      </c>
      <c r="J1183" t="s">
        <v>60</v>
      </c>
      <c r="K1183" t="s">
        <v>61</v>
      </c>
      <c r="L1183" s="2">
        <v>22455.94</v>
      </c>
      <c r="M1183">
        <v>6</v>
      </c>
      <c r="N1183" s="3">
        <v>0.3</v>
      </c>
      <c r="O1183" s="2">
        <v>20161.98</v>
      </c>
      <c r="P1183" s="2">
        <v>2293.96</v>
      </c>
      <c r="Q1183" t="s">
        <v>121</v>
      </c>
      <c r="R1183" t="s">
        <v>55</v>
      </c>
    </row>
    <row r="1184" spans="1:18" x14ac:dyDescent="0.3">
      <c r="A1184" t="s">
        <v>2338</v>
      </c>
      <c r="B1184" s="1">
        <v>45231</v>
      </c>
      <c r="C1184" s="1" t="str">
        <f>TEXT(Table1[[#This Row],[Order Date]],"yyyy")</f>
        <v>2023</v>
      </c>
      <c r="D1184" t="s">
        <v>2339</v>
      </c>
      <c r="E1184" t="s">
        <v>2340</v>
      </c>
      <c r="F1184" t="s">
        <v>31</v>
      </c>
      <c r="G1184" t="s">
        <v>32</v>
      </c>
      <c r="H1184" t="s">
        <v>143</v>
      </c>
      <c r="I1184" t="s">
        <v>83</v>
      </c>
      <c r="J1184" t="s">
        <v>155</v>
      </c>
      <c r="K1184" t="s">
        <v>1005</v>
      </c>
      <c r="L1184" s="2">
        <v>527068.56999999995</v>
      </c>
      <c r="M1184">
        <v>13</v>
      </c>
      <c r="N1184" s="3">
        <v>0.3</v>
      </c>
      <c r="O1184" s="2">
        <v>555928.75</v>
      </c>
      <c r="P1184" s="2">
        <v>-28860.18</v>
      </c>
      <c r="Q1184" t="s">
        <v>37</v>
      </c>
      <c r="R1184" t="s">
        <v>55</v>
      </c>
    </row>
    <row r="1185" spans="1:18" x14ac:dyDescent="0.3">
      <c r="A1185" t="s">
        <v>2341</v>
      </c>
      <c r="B1185" s="1">
        <v>45351</v>
      </c>
      <c r="C1185" s="1" t="str">
        <f>TEXT(Table1[[#This Row],[Order Date]],"yyyy")</f>
        <v>2024</v>
      </c>
      <c r="D1185" t="s">
        <v>726</v>
      </c>
      <c r="E1185" t="s">
        <v>381</v>
      </c>
      <c r="F1185" t="s">
        <v>42</v>
      </c>
      <c r="G1185" t="s">
        <v>43</v>
      </c>
      <c r="H1185" t="s">
        <v>44</v>
      </c>
      <c r="I1185" t="s">
        <v>34</v>
      </c>
      <c r="J1185" t="s">
        <v>53</v>
      </c>
      <c r="K1185" t="s">
        <v>620</v>
      </c>
      <c r="L1185" s="2">
        <v>1370.92</v>
      </c>
      <c r="M1185">
        <v>3</v>
      </c>
      <c r="N1185" s="3">
        <v>0.1</v>
      </c>
      <c r="O1185" s="2">
        <v>887.91</v>
      </c>
      <c r="P1185" s="2">
        <v>483.01</v>
      </c>
      <c r="Q1185" t="s">
        <v>97</v>
      </c>
      <c r="R1185" t="s">
        <v>27</v>
      </c>
    </row>
    <row r="1186" spans="1:18" x14ac:dyDescent="0.3">
      <c r="A1186" t="s">
        <v>2342</v>
      </c>
      <c r="B1186" s="1">
        <v>45480</v>
      </c>
      <c r="C1186" s="1" t="str">
        <f>TEXT(Table1[[#This Row],[Order Date]],"yyyy")</f>
        <v>2024</v>
      </c>
      <c r="D1186" t="s">
        <v>2343</v>
      </c>
      <c r="E1186" t="s">
        <v>543</v>
      </c>
      <c r="F1186" t="s">
        <v>31</v>
      </c>
      <c r="G1186" t="s">
        <v>32</v>
      </c>
      <c r="H1186" t="s">
        <v>143</v>
      </c>
      <c r="I1186" t="s">
        <v>23</v>
      </c>
      <c r="J1186" t="s">
        <v>60</v>
      </c>
      <c r="K1186" t="s">
        <v>764</v>
      </c>
      <c r="L1186" s="2">
        <v>2488.21</v>
      </c>
      <c r="M1186">
        <v>1</v>
      </c>
      <c r="N1186" s="3">
        <v>0.5</v>
      </c>
      <c r="O1186" s="2">
        <v>4448.6000000000004</v>
      </c>
      <c r="P1186" s="2">
        <v>-1960.39</v>
      </c>
      <c r="Q1186" t="s">
        <v>37</v>
      </c>
      <c r="R1186" t="s">
        <v>38</v>
      </c>
    </row>
    <row r="1187" spans="1:18" x14ac:dyDescent="0.3">
      <c r="A1187" t="s">
        <v>2344</v>
      </c>
      <c r="B1187" s="1">
        <v>45287</v>
      </c>
      <c r="C1187" s="1" t="str">
        <f>TEXT(Table1[[#This Row],[Order Date]],"yyyy")</f>
        <v>2023</v>
      </c>
      <c r="D1187" t="s">
        <v>1477</v>
      </c>
      <c r="E1187" t="s">
        <v>881</v>
      </c>
      <c r="F1187" t="s">
        <v>42</v>
      </c>
      <c r="G1187" t="s">
        <v>90</v>
      </c>
      <c r="H1187" t="s">
        <v>91</v>
      </c>
      <c r="I1187" t="s">
        <v>23</v>
      </c>
      <c r="J1187" t="s">
        <v>114</v>
      </c>
      <c r="K1187" t="s">
        <v>275</v>
      </c>
      <c r="L1187" s="2">
        <v>62035.71</v>
      </c>
      <c r="M1187">
        <v>6</v>
      </c>
      <c r="N1187" s="3">
        <v>0.4</v>
      </c>
      <c r="O1187" s="2">
        <v>88842.66</v>
      </c>
      <c r="P1187" s="2">
        <v>-26806.95</v>
      </c>
      <c r="Q1187" t="s">
        <v>121</v>
      </c>
      <c r="R1187" t="s">
        <v>55</v>
      </c>
    </row>
    <row r="1188" spans="1:18" x14ac:dyDescent="0.3">
      <c r="A1188" t="s">
        <v>2345</v>
      </c>
      <c r="B1188" s="1">
        <v>45413</v>
      </c>
      <c r="C1188" s="1" t="str">
        <f>TEXT(Table1[[#This Row],[Order Date]],"yyyy")</f>
        <v>2024</v>
      </c>
      <c r="D1188" t="s">
        <v>2346</v>
      </c>
      <c r="E1188" t="s">
        <v>924</v>
      </c>
      <c r="F1188" t="s">
        <v>20</v>
      </c>
      <c r="G1188" t="s">
        <v>21</v>
      </c>
      <c r="H1188" t="s">
        <v>129</v>
      </c>
      <c r="I1188" t="s">
        <v>34</v>
      </c>
      <c r="J1188" t="s">
        <v>35</v>
      </c>
      <c r="K1188" t="s">
        <v>418</v>
      </c>
      <c r="L1188" s="2">
        <v>750.46</v>
      </c>
      <c r="M1188">
        <v>3</v>
      </c>
      <c r="N1188" s="3">
        <v>0.5</v>
      </c>
      <c r="O1188" s="2">
        <v>1323.06</v>
      </c>
      <c r="P1188" s="2">
        <v>-572.6</v>
      </c>
      <c r="Q1188" t="s">
        <v>26</v>
      </c>
      <c r="R1188" t="s">
        <v>38</v>
      </c>
    </row>
    <row r="1189" spans="1:18" x14ac:dyDescent="0.3">
      <c r="A1189" t="s">
        <v>2347</v>
      </c>
      <c r="B1189" s="1">
        <v>45465</v>
      </c>
      <c r="C1189" s="1" t="str">
        <f>TEXT(Table1[[#This Row],[Order Date]],"yyyy")</f>
        <v>2024</v>
      </c>
      <c r="D1189" t="s">
        <v>537</v>
      </c>
      <c r="E1189" t="s">
        <v>278</v>
      </c>
      <c r="F1189" t="s">
        <v>42</v>
      </c>
      <c r="G1189" t="s">
        <v>71</v>
      </c>
      <c r="H1189" t="s">
        <v>428</v>
      </c>
      <c r="I1189" t="s">
        <v>23</v>
      </c>
      <c r="J1189" t="s">
        <v>134</v>
      </c>
      <c r="K1189" t="s">
        <v>135</v>
      </c>
      <c r="L1189" s="2">
        <v>30618.06</v>
      </c>
      <c r="M1189">
        <v>9</v>
      </c>
      <c r="N1189" s="3">
        <v>0.5</v>
      </c>
      <c r="O1189" s="2">
        <v>52770.15</v>
      </c>
      <c r="P1189" s="2">
        <v>-22152.09</v>
      </c>
      <c r="Q1189" t="s">
        <v>37</v>
      </c>
      <c r="R1189" t="s">
        <v>38</v>
      </c>
    </row>
    <row r="1190" spans="1:18" x14ac:dyDescent="0.3">
      <c r="A1190" t="s">
        <v>2348</v>
      </c>
      <c r="B1190" s="1">
        <v>45232</v>
      </c>
      <c r="C1190" s="1" t="str">
        <f>TEXT(Table1[[#This Row],[Order Date]],"yyyy")</f>
        <v>2023</v>
      </c>
      <c r="D1190" t="s">
        <v>243</v>
      </c>
      <c r="E1190" t="s">
        <v>803</v>
      </c>
      <c r="F1190" t="s">
        <v>111</v>
      </c>
      <c r="G1190" t="s">
        <v>169</v>
      </c>
      <c r="H1190" t="s">
        <v>170</v>
      </c>
      <c r="I1190" t="s">
        <v>34</v>
      </c>
      <c r="J1190" t="s">
        <v>35</v>
      </c>
      <c r="K1190" t="s">
        <v>36</v>
      </c>
      <c r="L1190" s="2">
        <v>14918.03</v>
      </c>
      <c r="M1190">
        <v>8</v>
      </c>
      <c r="N1190" s="3">
        <v>0.2</v>
      </c>
      <c r="O1190" s="2">
        <v>11126.56</v>
      </c>
      <c r="P1190" s="2">
        <v>3791.47</v>
      </c>
      <c r="Q1190" t="s">
        <v>47</v>
      </c>
      <c r="R1190" t="s">
        <v>27</v>
      </c>
    </row>
    <row r="1191" spans="1:18" x14ac:dyDescent="0.3">
      <c r="A1191" t="s">
        <v>2349</v>
      </c>
      <c r="B1191" s="1">
        <v>45130</v>
      </c>
      <c r="C1191" s="1" t="str">
        <f>TEXT(Table1[[#This Row],[Order Date]],"yyyy")</f>
        <v>2023</v>
      </c>
      <c r="D1191" t="s">
        <v>1717</v>
      </c>
      <c r="E1191" t="s">
        <v>410</v>
      </c>
      <c r="F1191" t="s">
        <v>20</v>
      </c>
      <c r="G1191" t="s">
        <v>21</v>
      </c>
      <c r="H1191" t="s">
        <v>22</v>
      </c>
      <c r="I1191" t="s">
        <v>34</v>
      </c>
      <c r="J1191" t="s">
        <v>53</v>
      </c>
      <c r="K1191" t="s">
        <v>620</v>
      </c>
      <c r="L1191" s="2">
        <v>18578.22</v>
      </c>
      <c r="M1191">
        <v>14</v>
      </c>
      <c r="N1191" s="3">
        <v>0.15</v>
      </c>
      <c r="O1191" s="2">
        <v>15399.16</v>
      </c>
      <c r="P1191" s="2">
        <v>3179.06</v>
      </c>
      <c r="Q1191" t="s">
        <v>86</v>
      </c>
      <c r="R1191" t="s">
        <v>27</v>
      </c>
    </row>
    <row r="1192" spans="1:18" x14ac:dyDescent="0.3">
      <c r="A1192" t="s">
        <v>2350</v>
      </c>
      <c r="B1192" s="1">
        <v>45289</v>
      </c>
      <c r="C1192" s="1" t="str">
        <f>TEXT(Table1[[#This Row],[Order Date]],"yyyy")</f>
        <v>2023</v>
      </c>
      <c r="D1192" t="s">
        <v>1338</v>
      </c>
      <c r="E1192" t="s">
        <v>1435</v>
      </c>
      <c r="F1192" t="s">
        <v>31</v>
      </c>
      <c r="G1192" t="s">
        <v>32</v>
      </c>
      <c r="H1192" t="s">
        <v>175</v>
      </c>
      <c r="I1192" t="s">
        <v>34</v>
      </c>
      <c r="J1192" t="s">
        <v>45</v>
      </c>
      <c r="K1192" t="s">
        <v>258</v>
      </c>
      <c r="L1192" s="2">
        <v>15637.39</v>
      </c>
      <c r="M1192">
        <v>13</v>
      </c>
      <c r="N1192" s="3">
        <v>0.2</v>
      </c>
      <c r="O1192" s="2">
        <v>11565.84</v>
      </c>
      <c r="P1192" s="2">
        <v>4071.55</v>
      </c>
      <c r="Q1192" t="s">
        <v>86</v>
      </c>
      <c r="R1192" t="s">
        <v>55</v>
      </c>
    </row>
    <row r="1193" spans="1:18" x14ac:dyDescent="0.3">
      <c r="A1193" t="s">
        <v>2351</v>
      </c>
      <c r="B1193" s="1">
        <v>44977</v>
      </c>
      <c r="C1193" s="1" t="str">
        <f>TEXT(Table1[[#This Row],[Order Date]],"yyyy")</f>
        <v>2023</v>
      </c>
      <c r="D1193" t="s">
        <v>2352</v>
      </c>
      <c r="E1193" t="s">
        <v>916</v>
      </c>
      <c r="F1193" t="s">
        <v>111</v>
      </c>
      <c r="G1193" t="s">
        <v>169</v>
      </c>
      <c r="H1193" t="s">
        <v>214</v>
      </c>
      <c r="I1193" t="s">
        <v>23</v>
      </c>
      <c r="J1193" t="s">
        <v>24</v>
      </c>
      <c r="K1193" t="s">
        <v>162</v>
      </c>
      <c r="L1193" s="2">
        <v>194338.99</v>
      </c>
      <c r="M1193">
        <v>9</v>
      </c>
      <c r="N1193" s="3">
        <v>0.15</v>
      </c>
      <c r="O1193" s="2">
        <v>137205</v>
      </c>
      <c r="P1193" s="2">
        <v>57133.99</v>
      </c>
      <c r="Q1193" t="s">
        <v>26</v>
      </c>
      <c r="R1193" t="s">
        <v>55</v>
      </c>
    </row>
    <row r="1194" spans="1:18" x14ac:dyDescent="0.3">
      <c r="A1194" t="s">
        <v>2353</v>
      </c>
      <c r="B1194" s="1">
        <v>44940</v>
      </c>
      <c r="C1194" s="1" t="str">
        <f>TEXT(Table1[[#This Row],[Order Date]],"yyyy")</f>
        <v>2023</v>
      </c>
      <c r="D1194" t="s">
        <v>2134</v>
      </c>
      <c r="E1194" t="s">
        <v>710</v>
      </c>
      <c r="F1194" t="s">
        <v>42</v>
      </c>
      <c r="G1194" t="s">
        <v>90</v>
      </c>
      <c r="H1194" t="s">
        <v>91</v>
      </c>
      <c r="I1194" t="s">
        <v>83</v>
      </c>
      <c r="J1194" t="s">
        <v>155</v>
      </c>
      <c r="K1194" t="s">
        <v>550</v>
      </c>
      <c r="L1194" s="2">
        <v>330553.62</v>
      </c>
      <c r="M1194">
        <v>9</v>
      </c>
      <c r="N1194" s="3">
        <v>0.2</v>
      </c>
      <c r="O1194" s="2">
        <v>249634.8</v>
      </c>
      <c r="P1194" s="2">
        <v>80918.820000000007</v>
      </c>
      <c r="Q1194" t="s">
        <v>26</v>
      </c>
      <c r="R1194" t="s">
        <v>27</v>
      </c>
    </row>
    <row r="1195" spans="1:18" x14ac:dyDescent="0.3">
      <c r="A1195" t="s">
        <v>2354</v>
      </c>
      <c r="B1195" s="1">
        <v>45121</v>
      </c>
      <c r="C1195" s="1" t="str">
        <f>TEXT(Table1[[#This Row],[Order Date]],"yyyy")</f>
        <v>2023</v>
      </c>
      <c r="D1195" t="s">
        <v>233</v>
      </c>
      <c r="E1195" t="s">
        <v>1037</v>
      </c>
      <c r="F1195" t="s">
        <v>20</v>
      </c>
      <c r="G1195" t="s">
        <v>160</v>
      </c>
      <c r="H1195" t="s">
        <v>245</v>
      </c>
      <c r="I1195" t="s">
        <v>83</v>
      </c>
      <c r="J1195" t="s">
        <v>119</v>
      </c>
      <c r="K1195" t="s">
        <v>120</v>
      </c>
      <c r="L1195" s="2">
        <v>170289.24</v>
      </c>
      <c r="M1195">
        <v>10</v>
      </c>
      <c r="N1195" s="3">
        <v>0.1</v>
      </c>
      <c r="O1195" s="2">
        <v>120690</v>
      </c>
      <c r="P1195" s="2">
        <v>49599.24</v>
      </c>
      <c r="Q1195" t="s">
        <v>47</v>
      </c>
      <c r="R1195" t="s">
        <v>27</v>
      </c>
    </row>
    <row r="1196" spans="1:18" x14ac:dyDescent="0.3">
      <c r="A1196" t="s">
        <v>2355</v>
      </c>
      <c r="B1196" s="1">
        <v>45538</v>
      </c>
      <c r="C1196" s="1" t="str">
        <f>TEXT(Table1[[#This Row],[Order Date]],"yyyy")</f>
        <v>2024</v>
      </c>
      <c r="D1196" t="s">
        <v>664</v>
      </c>
      <c r="E1196" t="s">
        <v>469</v>
      </c>
      <c r="F1196" t="s">
        <v>20</v>
      </c>
      <c r="G1196" t="s">
        <v>21</v>
      </c>
      <c r="H1196" t="s">
        <v>129</v>
      </c>
      <c r="I1196" t="s">
        <v>34</v>
      </c>
      <c r="J1196" t="s">
        <v>35</v>
      </c>
      <c r="K1196" t="s">
        <v>269</v>
      </c>
      <c r="L1196" s="2">
        <v>27815.279999999999</v>
      </c>
      <c r="M1196">
        <v>12</v>
      </c>
      <c r="N1196" s="3">
        <v>0.1</v>
      </c>
      <c r="O1196" s="2">
        <v>17947.919999999998</v>
      </c>
      <c r="P1196" s="2">
        <v>9867.36</v>
      </c>
      <c r="Q1196" t="s">
        <v>74</v>
      </c>
      <c r="R1196" t="s">
        <v>27</v>
      </c>
    </row>
    <row r="1197" spans="1:18" x14ac:dyDescent="0.3">
      <c r="A1197" t="s">
        <v>2356</v>
      </c>
      <c r="B1197" s="1">
        <v>45150</v>
      </c>
      <c r="C1197" s="1" t="str">
        <f>TEXT(Table1[[#This Row],[Order Date]],"yyyy")</f>
        <v>2023</v>
      </c>
      <c r="D1197" t="s">
        <v>684</v>
      </c>
      <c r="E1197" t="s">
        <v>206</v>
      </c>
      <c r="F1197" t="s">
        <v>20</v>
      </c>
      <c r="G1197" t="s">
        <v>160</v>
      </c>
      <c r="H1197" t="s">
        <v>245</v>
      </c>
      <c r="I1197" t="s">
        <v>23</v>
      </c>
      <c r="J1197" t="s">
        <v>134</v>
      </c>
      <c r="K1197" t="s">
        <v>135</v>
      </c>
      <c r="L1197" s="2">
        <v>96500.83</v>
      </c>
      <c r="M1197">
        <v>7</v>
      </c>
      <c r="N1197" s="3">
        <v>0.3</v>
      </c>
      <c r="O1197" s="2">
        <v>104330.1</v>
      </c>
      <c r="P1197" s="2">
        <v>-7829.27</v>
      </c>
      <c r="Q1197" t="s">
        <v>47</v>
      </c>
      <c r="R1197" t="s">
        <v>38</v>
      </c>
    </row>
    <row r="1198" spans="1:18" x14ac:dyDescent="0.3">
      <c r="A1198" t="s">
        <v>2357</v>
      </c>
      <c r="B1198" s="1">
        <v>45451</v>
      </c>
      <c r="C1198" s="1" t="str">
        <f>TEXT(Table1[[#This Row],[Order Date]],"yyyy")</f>
        <v>2024</v>
      </c>
      <c r="D1198" t="s">
        <v>948</v>
      </c>
      <c r="E1198" t="s">
        <v>735</v>
      </c>
      <c r="F1198" t="s">
        <v>111</v>
      </c>
      <c r="G1198" t="s">
        <v>200</v>
      </c>
      <c r="H1198" t="s">
        <v>201</v>
      </c>
      <c r="I1198" t="s">
        <v>23</v>
      </c>
      <c r="J1198" t="s">
        <v>60</v>
      </c>
      <c r="K1198" t="s">
        <v>92</v>
      </c>
      <c r="L1198" s="2">
        <v>49202.73</v>
      </c>
      <c r="M1198">
        <v>11</v>
      </c>
      <c r="N1198" s="3">
        <v>0</v>
      </c>
      <c r="O1198" s="2">
        <v>27414.639999999999</v>
      </c>
      <c r="P1198" s="2">
        <v>21788.09</v>
      </c>
      <c r="Q1198" t="s">
        <v>47</v>
      </c>
      <c r="R1198" t="s">
        <v>27</v>
      </c>
    </row>
    <row r="1199" spans="1:18" x14ac:dyDescent="0.3">
      <c r="A1199" t="s">
        <v>2358</v>
      </c>
      <c r="B1199" s="1">
        <v>44934</v>
      </c>
      <c r="C1199" s="1" t="str">
        <f>TEXT(Table1[[#This Row],[Order Date]],"yyyy")</f>
        <v>2023</v>
      </c>
      <c r="D1199" t="s">
        <v>2359</v>
      </c>
      <c r="E1199" t="s">
        <v>297</v>
      </c>
      <c r="F1199" t="s">
        <v>20</v>
      </c>
      <c r="G1199" t="s">
        <v>179</v>
      </c>
      <c r="H1199" t="s">
        <v>180</v>
      </c>
      <c r="I1199" t="s">
        <v>23</v>
      </c>
      <c r="J1199" t="s">
        <v>114</v>
      </c>
      <c r="K1199" t="s">
        <v>275</v>
      </c>
      <c r="L1199" s="2">
        <v>63687.44</v>
      </c>
      <c r="M1199">
        <v>5</v>
      </c>
      <c r="N1199" s="3">
        <v>0.3</v>
      </c>
      <c r="O1199" s="2">
        <v>57173.35</v>
      </c>
      <c r="P1199" s="2">
        <v>6514.09</v>
      </c>
      <c r="Q1199" t="s">
        <v>121</v>
      </c>
      <c r="R1199" t="s">
        <v>38</v>
      </c>
    </row>
    <row r="1200" spans="1:18" x14ac:dyDescent="0.3">
      <c r="A1200" t="s">
        <v>2360</v>
      </c>
      <c r="B1200" s="1">
        <v>45023</v>
      </c>
      <c r="C1200" s="1" t="str">
        <f>TEXT(Table1[[#This Row],[Order Date]],"yyyy")</f>
        <v>2023</v>
      </c>
      <c r="D1200" t="s">
        <v>1736</v>
      </c>
      <c r="E1200" t="s">
        <v>642</v>
      </c>
      <c r="F1200" t="s">
        <v>20</v>
      </c>
      <c r="G1200" t="s">
        <v>21</v>
      </c>
      <c r="H1200" t="s">
        <v>129</v>
      </c>
      <c r="I1200" t="s">
        <v>23</v>
      </c>
      <c r="J1200" t="s">
        <v>24</v>
      </c>
      <c r="K1200" t="s">
        <v>450</v>
      </c>
      <c r="L1200" s="2">
        <v>123855.42</v>
      </c>
      <c r="M1200">
        <v>13</v>
      </c>
      <c r="N1200" s="3">
        <v>0.4</v>
      </c>
      <c r="O1200" s="2">
        <v>175464.9</v>
      </c>
      <c r="P1200" s="2">
        <v>-51609.48</v>
      </c>
      <c r="Q1200" t="s">
        <v>121</v>
      </c>
      <c r="R1200" t="s">
        <v>38</v>
      </c>
    </row>
    <row r="1201" spans="1:18" x14ac:dyDescent="0.3">
      <c r="A1201" t="s">
        <v>2361</v>
      </c>
      <c r="B1201" s="1">
        <v>44935</v>
      </c>
      <c r="C1201" s="1" t="str">
        <f>TEXT(Table1[[#This Row],[Order Date]],"yyyy")</f>
        <v>2023</v>
      </c>
      <c r="D1201" t="s">
        <v>2362</v>
      </c>
      <c r="E1201" t="s">
        <v>377</v>
      </c>
      <c r="F1201" t="s">
        <v>31</v>
      </c>
      <c r="G1201" t="s">
        <v>65</v>
      </c>
      <c r="H1201" t="s">
        <v>66</v>
      </c>
      <c r="I1201" t="s">
        <v>34</v>
      </c>
      <c r="J1201" t="s">
        <v>101</v>
      </c>
      <c r="K1201" t="s">
        <v>207</v>
      </c>
      <c r="L1201" s="2">
        <v>4045.95</v>
      </c>
      <c r="M1201">
        <v>4</v>
      </c>
      <c r="N1201" s="3">
        <v>0.3</v>
      </c>
      <c r="O1201" s="2">
        <v>3434.2</v>
      </c>
      <c r="P1201" s="2">
        <v>611.75</v>
      </c>
      <c r="Q1201" t="s">
        <v>103</v>
      </c>
      <c r="R1201" t="s">
        <v>38</v>
      </c>
    </row>
    <row r="1202" spans="1:18" x14ac:dyDescent="0.3">
      <c r="A1202" t="s">
        <v>2363</v>
      </c>
      <c r="B1202" s="1">
        <v>45001</v>
      </c>
      <c r="C1202" s="1" t="str">
        <f>TEXT(Table1[[#This Row],[Order Date]],"yyyy")</f>
        <v>2023</v>
      </c>
      <c r="D1202" t="s">
        <v>792</v>
      </c>
      <c r="E1202" t="s">
        <v>981</v>
      </c>
      <c r="F1202" t="s">
        <v>111</v>
      </c>
      <c r="G1202" t="s">
        <v>169</v>
      </c>
      <c r="H1202" t="s">
        <v>170</v>
      </c>
      <c r="I1202" t="s">
        <v>34</v>
      </c>
      <c r="J1202" t="s">
        <v>35</v>
      </c>
      <c r="K1202" t="s">
        <v>67</v>
      </c>
      <c r="L1202" s="2">
        <v>38438.230000000003</v>
      </c>
      <c r="M1202">
        <v>14</v>
      </c>
      <c r="N1202" s="3">
        <v>0.15</v>
      </c>
      <c r="O1202" s="2">
        <v>26818.12</v>
      </c>
      <c r="P1202" s="2">
        <v>11620.11</v>
      </c>
      <c r="Q1202" t="s">
        <v>86</v>
      </c>
      <c r="R1202" t="s">
        <v>27</v>
      </c>
    </row>
    <row r="1203" spans="1:18" x14ac:dyDescent="0.3">
      <c r="A1203" t="s">
        <v>2364</v>
      </c>
      <c r="B1203" s="1">
        <v>45614</v>
      </c>
      <c r="C1203" s="1" t="str">
        <f>TEXT(Table1[[#This Row],[Order Date]],"yyyy")</f>
        <v>2024</v>
      </c>
      <c r="D1203" t="s">
        <v>2365</v>
      </c>
      <c r="E1203" t="s">
        <v>563</v>
      </c>
      <c r="F1203" t="s">
        <v>111</v>
      </c>
      <c r="G1203" t="s">
        <v>169</v>
      </c>
      <c r="H1203" t="s">
        <v>214</v>
      </c>
      <c r="I1203" t="s">
        <v>34</v>
      </c>
      <c r="J1203" t="s">
        <v>35</v>
      </c>
      <c r="K1203" t="s">
        <v>36</v>
      </c>
      <c r="L1203" s="2">
        <v>26657.11</v>
      </c>
      <c r="M1203">
        <v>15</v>
      </c>
      <c r="N1203" s="3">
        <v>0.05</v>
      </c>
      <c r="O1203" s="2">
        <v>19287.75</v>
      </c>
      <c r="P1203" s="2">
        <v>7369.36</v>
      </c>
      <c r="Q1203" t="s">
        <v>97</v>
      </c>
      <c r="R1203" t="s">
        <v>38</v>
      </c>
    </row>
    <row r="1204" spans="1:18" x14ac:dyDescent="0.3">
      <c r="A1204" t="s">
        <v>2366</v>
      </c>
      <c r="B1204" s="1">
        <v>45194</v>
      </c>
      <c r="C1204" s="1" t="str">
        <f>TEXT(Table1[[#This Row],[Order Date]],"yyyy")</f>
        <v>2023</v>
      </c>
      <c r="D1204" t="s">
        <v>2367</v>
      </c>
      <c r="E1204" t="s">
        <v>445</v>
      </c>
      <c r="F1204" t="s">
        <v>111</v>
      </c>
      <c r="G1204" t="s">
        <v>200</v>
      </c>
      <c r="H1204" t="s">
        <v>201</v>
      </c>
      <c r="I1204" t="s">
        <v>83</v>
      </c>
      <c r="J1204" t="s">
        <v>155</v>
      </c>
      <c r="K1204" t="s">
        <v>391</v>
      </c>
      <c r="L1204" s="2">
        <v>64288.67</v>
      </c>
      <c r="M1204">
        <v>1</v>
      </c>
      <c r="N1204" s="3">
        <v>0.05</v>
      </c>
      <c r="O1204" s="2">
        <v>40811.21</v>
      </c>
      <c r="P1204" s="2">
        <v>23477.46</v>
      </c>
      <c r="Q1204" t="s">
        <v>97</v>
      </c>
      <c r="R1204" t="s">
        <v>27</v>
      </c>
    </row>
    <row r="1205" spans="1:18" x14ac:dyDescent="0.3">
      <c r="A1205" t="s">
        <v>2368</v>
      </c>
      <c r="B1205" s="1">
        <v>45639</v>
      </c>
      <c r="C1205" s="1" t="str">
        <f>TEXT(Table1[[#This Row],[Order Date]],"yyyy")</f>
        <v>2024</v>
      </c>
      <c r="D1205" t="s">
        <v>2369</v>
      </c>
      <c r="E1205" t="s">
        <v>1310</v>
      </c>
      <c r="F1205" t="s">
        <v>42</v>
      </c>
      <c r="G1205" t="s">
        <v>90</v>
      </c>
      <c r="H1205" t="s">
        <v>91</v>
      </c>
      <c r="I1205" t="s">
        <v>23</v>
      </c>
      <c r="J1205" t="s">
        <v>60</v>
      </c>
      <c r="K1205" t="s">
        <v>660</v>
      </c>
      <c r="L1205" s="2">
        <v>105562.97</v>
      </c>
      <c r="M1205">
        <v>4</v>
      </c>
      <c r="N1205" s="3">
        <v>0.05</v>
      </c>
      <c r="O1205" s="2">
        <v>74177.279999999999</v>
      </c>
      <c r="P1205" s="2">
        <v>31385.69</v>
      </c>
      <c r="Q1205" t="s">
        <v>37</v>
      </c>
      <c r="R1205" t="s">
        <v>55</v>
      </c>
    </row>
    <row r="1206" spans="1:18" x14ac:dyDescent="0.3">
      <c r="A1206" t="s">
        <v>2370</v>
      </c>
      <c r="B1206" s="1">
        <v>45568</v>
      </c>
      <c r="C1206" s="1" t="str">
        <f>TEXT(Table1[[#This Row],[Order Date]],"yyyy")</f>
        <v>2024</v>
      </c>
      <c r="D1206" t="s">
        <v>1910</v>
      </c>
      <c r="E1206" t="s">
        <v>713</v>
      </c>
      <c r="F1206" t="s">
        <v>111</v>
      </c>
      <c r="G1206" t="s">
        <v>200</v>
      </c>
      <c r="H1206" t="s">
        <v>363</v>
      </c>
      <c r="I1206" t="s">
        <v>83</v>
      </c>
      <c r="J1206" t="s">
        <v>119</v>
      </c>
      <c r="K1206" t="s">
        <v>527</v>
      </c>
      <c r="L1206" s="2">
        <v>31730</v>
      </c>
      <c r="M1206">
        <v>1</v>
      </c>
      <c r="N1206" s="3">
        <v>0</v>
      </c>
      <c r="O1206" s="2">
        <v>19998.23</v>
      </c>
      <c r="P1206" s="2">
        <v>11731.77</v>
      </c>
      <c r="Q1206" t="s">
        <v>103</v>
      </c>
      <c r="R1206" t="s">
        <v>27</v>
      </c>
    </row>
    <row r="1207" spans="1:18" x14ac:dyDescent="0.3">
      <c r="A1207" t="s">
        <v>2371</v>
      </c>
      <c r="B1207" s="1">
        <v>45223</v>
      </c>
      <c r="C1207" s="1" t="str">
        <f>TEXT(Table1[[#This Row],[Order Date]],"yyyy")</f>
        <v>2023</v>
      </c>
      <c r="D1207" t="s">
        <v>137</v>
      </c>
      <c r="E1207" t="s">
        <v>1925</v>
      </c>
      <c r="F1207" t="s">
        <v>42</v>
      </c>
      <c r="G1207" t="s">
        <v>90</v>
      </c>
      <c r="H1207" t="s">
        <v>91</v>
      </c>
      <c r="I1207" t="s">
        <v>34</v>
      </c>
      <c r="J1207" t="s">
        <v>101</v>
      </c>
      <c r="K1207" t="s">
        <v>254</v>
      </c>
      <c r="L1207" s="2">
        <v>535.21</v>
      </c>
      <c r="M1207">
        <v>2</v>
      </c>
      <c r="N1207" s="3">
        <v>0.3</v>
      </c>
      <c r="O1207" s="2">
        <v>445</v>
      </c>
      <c r="P1207" s="2">
        <v>90.21</v>
      </c>
      <c r="Q1207" t="s">
        <v>97</v>
      </c>
      <c r="R1207" t="s">
        <v>38</v>
      </c>
    </row>
    <row r="1208" spans="1:18" x14ac:dyDescent="0.3">
      <c r="A1208" t="s">
        <v>2372</v>
      </c>
      <c r="B1208" s="1">
        <v>45187</v>
      </c>
      <c r="C1208" s="1" t="str">
        <f>TEXT(Table1[[#This Row],[Order Date]],"yyyy")</f>
        <v>2023</v>
      </c>
      <c r="D1208" t="s">
        <v>1713</v>
      </c>
      <c r="E1208" t="s">
        <v>881</v>
      </c>
      <c r="F1208" t="s">
        <v>111</v>
      </c>
      <c r="G1208" t="s">
        <v>112</v>
      </c>
      <c r="H1208" t="s">
        <v>113</v>
      </c>
      <c r="I1208" t="s">
        <v>34</v>
      </c>
      <c r="J1208" t="s">
        <v>45</v>
      </c>
      <c r="K1208" t="s">
        <v>986</v>
      </c>
      <c r="L1208" s="2">
        <v>28601.23</v>
      </c>
      <c r="M1208">
        <v>14</v>
      </c>
      <c r="N1208" s="3">
        <v>0.2</v>
      </c>
      <c r="O1208" s="2">
        <v>27401.22</v>
      </c>
      <c r="P1208" s="2">
        <v>1200.01</v>
      </c>
      <c r="Q1208" t="s">
        <v>74</v>
      </c>
      <c r="R1208" t="s">
        <v>55</v>
      </c>
    </row>
    <row r="1209" spans="1:18" x14ac:dyDescent="0.3">
      <c r="A1209" t="s">
        <v>2373</v>
      </c>
      <c r="B1209" s="1">
        <v>45147</v>
      </c>
      <c r="C1209" s="1" t="str">
        <f>TEXT(Table1[[#This Row],[Order Date]],"yyyy")</f>
        <v>2023</v>
      </c>
      <c r="D1209" t="s">
        <v>667</v>
      </c>
      <c r="E1209" t="s">
        <v>491</v>
      </c>
      <c r="F1209" t="s">
        <v>31</v>
      </c>
      <c r="G1209" t="s">
        <v>51</v>
      </c>
      <c r="H1209" t="s">
        <v>52</v>
      </c>
      <c r="I1209" t="s">
        <v>23</v>
      </c>
      <c r="J1209" t="s">
        <v>134</v>
      </c>
      <c r="K1209" t="s">
        <v>466</v>
      </c>
      <c r="L1209" s="2">
        <v>340911.57</v>
      </c>
      <c r="M1209">
        <v>14</v>
      </c>
      <c r="N1209" s="3">
        <v>0.15</v>
      </c>
      <c r="O1209" s="2">
        <v>239822.94</v>
      </c>
      <c r="P1209" s="2">
        <v>101088.63</v>
      </c>
      <c r="Q1209" t="s">
        <v>121</v>
      </c>
      <c r="R1209" t="s">
        <v>55</v>
      </c>
    </row>
    <row r="1210" spans="1:18" x14ac:dyDescent="0.3">
      <c r="A1210" t="s">
        <v>2374</v>
      </c>
      <c r="B1210" s="1">
        <v>45528</v>
      </c>
      <c r="C1210" s="1" t="str">
        <f>TEXT(Table1[[#This Row],[Order Date]],"yyyy")</f>
        <v>2024</v>
      </c>
      <c r="D1210" t="s">
        <v>950</v>
      </c>
      <c r="E1210" t="s">
        <v>183</v>
      </c>
      <c r="F1210" t="s">
        <v>42</v>
      </c>
      <c r="G1210" t="s">
        <v>71</v>
      </c>
      <c r="H1210" t="s">
        <v>428</v>
      </c>
      <c r="I1210" t="s">
        <v>34</v>
      </c>
      <c r="J1210" t="s">
        <v>101</v>
      </c>
      <c r="K1210" t="s">
        <v>347</v>
      </c>
      <c r="L1210" s="2">
        <v>2150.98</v>
      </c>
      <c r="M1210">
        <v>3</v>
      </c>
      <c r="N1210" s="3">
        <v>0.15</v>
      </c>
      <c r="O1210" s="2">
        <v>1866.09</v>
      </c>
      <c r="P1210" s="2">
        <v>284.89</v>
      </c>
      <c r="Q1210" t="s">
        <v>26</v>
      </c>
      <c r="R1210" t="s">
        <v>27</v>
      </c>
    </row>
    <row r="1211" spans="1:18" x14ac:dyDescent="0.3">
      <c r="A1211" t="s">
        <v>2375</v>
      </c>
      <c r="B1211" s="1">
        <v>45291</v>
      </c>
      <c r="C1211" s="1" t="str">
        <f>TEXT(Table1[[#This Row],[Order Date]],"yyyy")</f>
        <v>2023</v>
      </c>
      <c r="D1211" t="s">
        <v>57</v>
      </c>
      <c r="E1211" t="s">
        <v>333</v>
      </c>
      <c r="F1211" t="s">
        <v>42</v>
      </c>
      <c r="G1211" t="s">
        <v>43</v>
      </c>
      <c r="H1211" t="s">
        <v>59</v>
      </c>
      <c r="I1211" t="s">
        <v>23</v>
      </c>
      <c r="J1211" t="s">
        <v>134</v>
      </c>
      <c r="K1211" t="s">
        <v>771</v>
      </c>
      <c r="L1211" s="2">
        <v>436910.21</v>
      </c>
      <c r="M1211">
        <v>15</v>
      </c>
      <c r="N1211" s="3">
        <v>0.1</v>
      </c>
      <c r="O1211" s="2">
        <v>277207.8</v>
      </c>
      <c r="P1211" s="2">
        <v>159702.41</v>
      </c>
      <c r="Q1211" t="s">
        <v>121</v>
      </c>
      <c r="R1211" t="s">
        <v>38</v>
      </c>
    </row>
    <row r="1212" spans="1:18" x14ac:dyDescent="0.3">
      <c r="A1212" t="s">
        <v>2376</v>
      </c>
      <c r="B1212" s="1">
        <v>45283</v>
      </c>
      <c r="C1212" s="1" t="str">
        <f>TEXT(Table1[[#This Row],[Order Date]],"yyyy")</f>
        <v>2023</v>
      </c>
      <c r="D1212" t="s">
        <v>2377</v>
      </c>
      <c r="E1212" t="s">
        <v>368</v>
      </c>
      <c r="F1212" t="s">
        <v>111</v>
      </c>
      <c r="G1212" t="s">
        <v>112</v>
      </c>
      <c r="H1212" t="s">
        <v>113</v>
      </c>
      <c r="I1212" t="s">
        <v>34</v>
      </c>
      <c r="J1212" t="s">
        <v>53</v>
      </c>
      <c r="K1212" t="s">
        <v>79</v>
      </c>
      <c r="L1212" s="2">
        <v>5240.84</v>
      </c>
      <c r="M1212">
        <v>8</v>
      </c>
      <c r="N1212" s="3">
        <v>0.3</v>
      </c>
      <c r="O1212" s="2">
        <v>4884.72</v>
      </c>
      <c r="P1212" s="2">
        <v>356.12</v>
      </c>
      <c r="Q1212" t="s">
        <v>103</v>
      </c>
      <c r="R1212" t="s">
        <v>55</v>
      </c>
    </row>
    <row r="1213" spans="1:18" x14ac:dyDescent="0.3">
      <c r="A1213" t="s">
        <v>2378</v>
      </c>
      <c r="B1213" s="1">
        <v>45213</v>
      </c>
      <c r="C1213" s="1" t="str">
        <f>TEXT(Table1[[#This Row],[Order Date]],"yyyy")</f>
        <v>2023</v>
      </c>
      <c r="D1213" t="s">
        <v>402</v>
      </c>
      <c r="E1213" t="s">
        <v>2172</v>
      </c>
      <c r="F1213" t="s">
        <v>20</v>
      </c>
      <c r="G1213" t="s">
        <v>179</v>
      </c>
      <c r="H1213" t="s">
        <v>180</v>
      </c>
      <c r="I1213" t="s">
        <v>34</v>
      </c>
      <c r="J1213" t="s">
        <v>45</v>
      </c>
      <c r="K1213" t="s">
        <v>125</v>
      </c>
      <c r="L1213" s="2">
        <v>24267.42</v>
      </c>
      <c r="M1213">
        <v>11</v>
      </c>
      <c r="N1213" s="3">
        <v>0.15</v>
      </c>
      <c r="O1213" s="2">
        <v>17545.990000000002</v>
      </c>
      <c r="P1213" s="2">
        <v>6721.43</v>
      </c>
      <c r="Q1213" t="s">
        <v>74</v>
      </c>
      <c r="R1213" t="s">
        <v>38</v>
      </c>
    </row>
    <row r="1214" spans="1:18" x14ac:dyDescent="0.3">
      <c r="A1214" t="s">
        <v>2379</v>
      </c>
      <c r="B1214" s="1">
        <v>45183</v>
      </c>
      <c r="C1214" s="1" t="str">
        <f>TEXT(Table1[[#This Row],[Order Date]],"yyyy")</f>
        <v>2023</v>
      </c>
      <c r="D1214" t="s">
        <v>2380</v>
      </c>
      <c r="E1214" t="s">
        <v>2381</v>
      </c>
      <c r="F1214" t="s">
        <v>42</v>
      </c>
      <c r="G1214" t="s">
        <v>71</v>
      </c>
      <c r="H1214" t="s">
        <v>72</v>
      </c>
      <c r="I1214" t="s">
        <v>83</v>
      </c>
      <c r="J1214" t="s">
        <v>155</v>
      </c>
      <c r="K1214" t="s">
        <v>279</v>
      </c>
      <c r="L1214" s="2">
        <v>274419.53999999998</v>
      </c>
      <c r="M1214">
        <v>13</v>
      </c>
      <c r="N1214" s="3">
        <v>0</v>
      </c>
      <c r="O1214" s="2">
        <v>169963.04</v>
      </c>
      <c r="P1214" s="2">
        <v>104456.5</v>
      </c>
      <c r="Q1214" t="s">
        <v>47</v>
      </c>
      <c r="R1214" t="s">
        <v>38</v>
      </c>
    </row>
    <row r="1215" spans="1:18" x14ac:dyDescent="0.3">
      <c r="A1215" t="s">
        <v>2382</v>
      </c>
      <c r="B1215" s="1">
        <v>45378</v>
      </c>
      <c r="C1215" s="1" t="str">
        <f>TEXT(Table1[[#This Row],[Order Date]],"yyyy")</f>
        <v>2024</v>
      </c>
      <c r="D1215" t="s">
        <v>2383</v>
      </c>
      <c r="E1215" t="s">
        <v>549</v>
      </c>
      <c r="F1215" t="s">
        <v>31</v>
      </c>
      <c r="G1215" t="s">
        <v>65</v>
      </c>
      <c r="H1215" t="s">
        <v>66</v>
      </c>
      <c r="I1215" t="s">
        <v>83</v>
      </c>
      <c r="J1215" t="s">
        <v>84</v>
      </c>
      <c r="K1215" t="s">
        <v>457</v>
      </c>
      <c r="L1215" s="2">
        <v>206931.95</v>
      </c>
      <c r="M1215">
        <v>14</v>
      </c>
      <c r="N1215" s="3">
        <v>0</v>
      </c>
      <c r="O1215" s="2">
        <v>151335.79999999999</v>
      </c>
      <c r="P1215" s="2">
        <v>55596.15</v>
      </c>
      <c r="Q1215" t="s">
        <v>97</v>
      </c>
      <c r="R1215" t="s">
        <v>27</v>
      </c>
    </row>
    <row r="1216" spans="1:18" x14ac:dyDescent="0.3">
      <c r="A1216" t="s">
        <v>2384</v>
      </c>
      <c r="B1216" s="1">
        <v>45279</v>
      </c>
      <c r="C1216" s="1" t="str">
        <f>TEXT(Table1[[#This Row],[Order Date]],"yyyy")</f>
        <v>2023</v>
      </c>
      <c r="D1216" t="s">
        <v>1912</v>
      </c>
      <c r="E1216" t="s">
        <v>410</v>
      </c>
      <c r="F1216" t="s">
        <v>111</v>
      </c>
      <c r="G1216" t="s">
        <v>200</v>
      </c>
      <c r="H1216" t="s">
        <v>201</v>
      </c>
      <c r="I1216" t="s">
        <v>34</v>
      </c>
      <c r="J1216" t="s">
        <v>53</v>
      </c>
      <c r="K1216" t="s">
        <v>555</v>
      </c>
      <c r="L1216" s="2">
        <v>2959.53</v>
      </c>
      <c r="M1216">
        <v>4</v>
      </c>
      <c r="N1216" s="3">
        <v>0</v>
      </c>
      <c r="O1216" s="2">
        <v>2120.16</v>
      </c>
      <c r="P1216" s="2">
        <v>839.37</v>
      </c>
      <c r="Q1216" t="s">
        <v>86</v>
      </c>
      <c r="R1216" t="s">
        <v>38</v>
      </c>
    </row>
    <row r="1217" spans="1:18" x14ac:dyDescent="0.3">
      <c r="A1217" t="s">
        <v>2385</v>
      </c>
      <c r="B1217" s="1">
        <v>45126</v>
      </c>
      <c r="C1217" s="1" t="str">
        <f>TEXT(Table1[[#This Row],[Order Date]],"yyyy")</f>
        <v>2023</v>
      </c>
      <c r="D1217" t="s">
        <v>613</v>
      </c>
      <c r="E1217" t="s">
        <v>445</v>
      </c>
      <c r="F1217" t="s">
        <v>31</v>
      </c>
      <c r="G1217" t="s">
        <v>65</v>
      </c>
      <c r="H1217" t="s">
        <v>66</v>
      </c>
      <c r="I1217" t="s">
        <v>23</v>
      </c>
      <c r="J1217" t="s">
        <v>114</v>
      </c>
      <c r="K1217" t="s">
        <v>407</v>
      </c>
      <c r="L1217" s="2">
        <v>7907.72</v>
      </c>
      <c r="M1217">
        <v>1</v>
      </c>
      <c r="N1217" s="3">
        <v>0</v>
      </c>
      <c r="O1217" s="2">
        <v>5636.45</v>
      </c>
      <c r="P1217" s="2">
        <v>2271.27</v>
      </c>
      <c r="Q1217" t="s">
        <v>26</v>
      </c>
      <c r="R1217" t="s">
        <v>55</v>
      </c>
    </row>
    <row r="1218" spans="1:18" x14ac:dyDescent="0.3">
      <c r="A1218" t="s">
        <v>2386</v>
      </c>
      <c r="B1218" s="1">
        <v>44929</v>
      </c>
      <c r="C1218" s="1" t="str">
        <f>TEXT(Table1[[#This Row],[Order Date]],"yyyy")</f>
        <v>2023</v>
      </c>
      <c r="D1218" t="s">
        <v>954</v>
      </c>
      <c r="E1218" t="s">
        <v>1554</v>
      </c>
      <c r="F1218" t="s">
        <v>42</v>
      </c>
      <c r="G1218" t="s">
        <v>71</v>
      </c>
      <c r="H1218" t="s">
        <v>72</v>
      </c>
      <c r="I1218" t="s">
        <v>23</v>
      </c>
      <c r="J1218" t="s">
        <v>134</v>
      </c>
      <c r="K1218" t="s">
        <v>440</v>
      </c>
      <c r="L1218" s="2">
        <v>279713.42</v>
      </c>
      <c r="M1218">
        <v>15</v>
      </c>
      <c r="N1218" s="3">
        <v>0.1</v>
      </c>
      <c r="O1218" s="2">
        <v>210392.25</v>
      </c>
      <c r="P1218" s="2">
        <v>69321.17</v>
      </c>
      <c r="Q1218" t="s">
        <v>74</v>
      </c>
      <c r="R1218" t="s">
        <v>27</v>
      </c>
    </row>
    <row r="1219" spans="1:18" x14ac:dyDescent="0.3">
      <c r="A1219" t="s">
        <v>2387</v>
      </c>
      <c r="B1219" s="1">
        <v>45277</v>
      </c>
      <c r="C1219" s="1" t="str">
        <f>TEXT(Table1[[#This Row],[Order Date]],"yyyy")</f>
        <v>2023</v>
      </c>
      <c r="D1219" t="s">
        <v>690</v>
      </c>
      <c r="E1219" t="s">
        <v>910</v>
      </c>
      <c r="F1219" t="s">
        <v>20</v>
      </c>
      <c r="G1219" t="s">
        <v>160</v>
      </c>
      <c r="H1219" t="s">
        <v>161</v>
      </c>
      <c r="I1219" t="s">
        <v>23</v>
      </c>
      <c r="J1219" t="s">
        <v>24</v>
      </c>
      <c r="K1219" t="s">
        <v>387</v>
      </c>
      <c r="L1219" s="2">
        <v>263164.90999999997</v>
      </c>
      <c r="M1219">
        <v>10</v>
      </c>
      <c r="N1219" s="3">
        <v>0.05</v>
      </c>
      <c r="O1219" s="2">
        <v>179975.8</v>
      </c>
      <c r="P1219" s="2">
        <v>83189.11</v>
      </c>
      <c r="Q1219" t="s">
        <v>74</v>
      </c>
      <c r="R1219" t="s">
        <v>55</v>
      </c>
    </row>
    <row r="1220" spans="1:18" x14ac:dyDescent="0.3">
      <c r="A1220" t="s">
        <v>2388</v>
      </c>
      <c r="B1220" s="1">
        <v>45626</v>
      </c>
      <c r="C1220" s="1" t="str">
        <f>TEXT(Table1[[#This Row],[Order Date]],"yyyy")</f>
        <v>2024</v>
      </c>
      <c r="D1220" t="s">
        <v>2389</v>
      </c>
      <c r="E1220" t="s">
        <v>1402</v>
      </c>
      <c r="F1220" t="s">
        <v>31</v>
      </c>
      <c r="G1220" t="s">
        <v>65</v>
      </c>
      <c r="H1220" t="s">
        <v>66</v>
      </c>
      <c r="I1220" t="s">
        <v>83</v>
      </c>
      <c r="J1220" t="s">
        <v>84</v>
      </c>
      <c r="K1220" t="s">
        <v>509</v>
      </c>
      <c r="L1220" s="2">
        <v>24284.080000000002</v>
      </c>
      <c r="M1220">
        <v>1</v>
      </c>
      <c r="N1220" s="3">
        <v>0.1</v>
      </c>
      <c r="O1220" s="2">
        <v>19263.48</v>
      </c>
      <c r="P1220" s="2">
        <v>5020.6000000000004</v>
      </c>
      <c r="Q1220" t="s">
        <v>86</v>
      </c>
      <c r="R1220" t="s">
        <v>27</v>
      </c>
    </row>
    <row r="1221" spans="1:18" x14ac:dyDescent="0.3">
      <c r="A1221" t="s">
        <v>2390</v>
      </c>
      <c r="B1221" s="1">
        <v>45046</v>
      </c>
      <c r="C1221" s="1" t="str">
        <f>TEXT(Table1[[#This Row],[Order Date]],"yyyy")</f>
        <v>2023</v>
      </c>
      <c r="D1221" t="s">
        <v>281</v>
      </c>
      <c r="E1221" t="s">
        <v>1421</v>
      </c>
      <c r="F1221" t="s">
        <v>111</v>
      </c>
      <c r="G1221" t="s">
        <v>169</v>
      </c>
      <c r="H1221" t="s">
        <v>170</v>
      </c>
      <c r="I1221" t="s">
        <v>34</v>
      </c>
      <c r="J1221" t="s">
        <v>101</v>
      </c>
      <c r="K1221" t="s">
        <v>254</v>
      </c>
      <c r="L1221" s="2">
        <v>3253.06</v>
      </c>
      <c r="M1221">
        <v>5</v>
      </c>
      <c r="N1221" s="3">
        <v>0</v>
      </c>
      <c r="O1221" s="2">
        <v>1968.85</v>
      </c>
      <c r="P1221" s="2">
        <v>1284.21</v>
      </c>
      <c r="Q1221" t="s">
        <v>47</v>
      </c>
      <c r="R1221" t="s">
        <v>27</v>
      </c>
    </row>
    <row r="1222" spans="1:18" x14ac:dyDescent="0.3">
      <c r="A1222" t="s">
        <v>2391</v>
      </c>
      <c r="B1222" s="1">
        <v>44931</v>
      </c>
      <c r="C1222" s="1" t="str">
        <f>TEXT(Table1[[#This Row],[Order Date]],"yyyy")</f>
        <v>2023</v>
      </c>
      <c r="D1222" t="s">
        <v>88</v>
      </c>
      <c r="E1222" t="s">
        <v>142</v>
      </c>
      <c r="F1222" t="s">
        <v>20</v>
      </c>
      <c r="G1222" t="s">
        <v>21</v>
      </c>
      <c r="H1222" t="s">
        <v>22</v>
      </c>
      <c r="I1222" t="s">
        <v>83</v>
      </c>
      <c r="J1222" t="s">
        <v>84</v>
      </c>
      <c r="K1222" t="s">
        <v>457</v>
      </c>
      <c r="L1222" s="2">
        <v>368094.27</v>
      </c>
      <c r="M1222">
        <v>12</v>
      </c>
      <c r="N1222" s="3">
        <v>0.1</v>
      </c>
      <c r="O1222" s="2">
        <v>303621.84000000003</v>
      </c>
      <c r="P1222" s="2">
        <v>64472.43</v>
      </c>
      <c r="Q1222" t="s">
        <v>97</v>
      </c>
      <c r="R1222" t="s">
        <v>55</v>
      </c>
    </row>
    <row r="1223" spans="1:18" x14ac:dyDescent="0.3">
      <c r="A1223" t="s">
        <v>2392</v>
      </c>
      <c r="B1223" s="1">
        <v>45609</v>
      </c>
      <c r="C1223" s="1" t="str">
        <f>TEXT(Table1[[#This Row],[Order Date]],"yyyy")</f>
        <v>2024</v>
      </c>
      <c r="D1223" t="s">
        <v>2393</v>
      </c>
      <c r="E1223" t="s">
        <v>1058</v>
      </c>
      <c r="F1223" t="s">
        <v>31</v>
      </c>
      <c r="G1223" t="s">
        <v>65</v>
      </c>
      <c r="H1223" t="s">
        <v>78</v>
      </c>
      <c r="I1223" t="s">
        <v>83</v>
      </c>
      <c r="J1223" t="s">
        <v>155</v>
      </c>
      <c r="K1223" t="s">
        <v>279</v>
      </c>
      <c r="L1223" s="2">
        <v>35765.86</v>
      </c>
      <c r="M1223">
        <v>1</v>
      </c>
      <c r="N1223" s="3">
        <v>0</v>
      </c>
      <c r="O1223" s="2">
        <v>26276.45</v>
      </c>
      <c r="P1223" s="2">
        <v>9489.41</v>
      </c>
      <c r="Q1223" t="s">
        <v>74</v>
      </c>
      <c r="R1223" t="s">
        <v>27</v>
      </c>
    </row>
    <row r="1224" spans="1:18" x14ac:dyDescent="0.3">
      <c r="A1224" t="s">
        <v>2394</v>
      </c>
      <c r="B1224" s="1">
        <v>45402</v>
      </c>
      <c r="C1224" s="1" t="str">
        <f>TEXT(Table1[[#This Row],[Order Date]],"yyyy")</f>
        <v>2024</v>
      </c>
      <c r="D1224" t="s">
        <v>1223</v>
      </c>
      <c r="E1224" t="s">
        <v>522</v>
      </c>
      <c r="F1224" t="s">
        <v>111</v>
      </c>
      <c r="G1224" t="s">
        <v>200</v>
      </c>
      <c r="H1224" t="s">
        <v>201</v>
      </c>
      <c r="I1224" t="s">
        <v>23</v>
      </c>
      <c r="J1224" t="s">
        <v>114</v>
      </c>
      <c r="K1224" t="s">
        <v>540</v>
      </c>
      <c r="L1224" s="2">
        <v>282668.08</v>
      </c>
      <c r="M1224">
        <v>14</v>
      </c>
      <c r="N1224" s="3">
        <v>0.3</v>
      </c>
      <c r="O1224" s="2">
        <v>273202.02</v>
      </c>
      <c r="P1224" s="2">
        <v>9466.06</v>
      </c>
      <c r="Q1224" t="s">
        <v>103</v>
      </c>
      <c r="R1224" t="s">
        <v>27</v>
      </c>
    </row>
    <row r="1225" spans="1:18" x14ac:dyDescent="0.3">
      <c r="A1225" t="s">
        <v>2395</v>
      </c>
      <c r="B1225" s="1">
        <v>45274</v>
      </c>
      <c r="C1225" s="1" t="str">
        <f>TEXT(Table1[[#This Row],[Order Date]],"yyyy")</f>
        <v>2023</v>
      </c>
      <c r="D1225" t="s">
        <v>2396</v>
      </c>
      <c r="E1225" t="s">
        <v>1289</v>
      </c>
      <c r="F1225" t="s">
        <v>42</v>
      </c>
      <c r="G1225" t="s">
        <v>43</v>
      </c>
      <c r="H1225" t="s">
        <v>44</v>
      </c>
      <c r="I1225" t="s">
        <v>34</v>
      </c>
      <c r="J1225" t="s">
        <v>53</v>
      </c>
      <c r="K1225" t="s">
        <v>73</v>
      </c>
      <c r="L1225" s="2">
        <v>2642.48</v>
      </c>
      <c r="M1225">
        <v>5</v>
      </c>
      <c r="N1225" s="3">
        <v>0.4</v>
      </c>
      <c r="O1225" s="2">
        <v>3855.75</v>
      </c>
      <c r="P1225" s="2">
        <v>-1213.27</v>
      </c>
      <c r="Q1225" t="s">
        <v>47</v>
      </c>
      <c r="R1225" t="s">
        <v>27</v>
      </c>
    </row>
    <row r="1226" spans="1:18" x14ac:dyDescent="0.3">
      <c r="A1226" t="s">
        <v>2397</v>
      </c>
      <c r="B1226" s="1">
        <v>44940</v>
      </c>
      <c r="C1226" s="1" t="str">
        <f>TEXT(Table1[[#This Row],[Order Date]],"yyyy")</f>
        <v>2023</v>
      </c>
      <c r="D1226" t="s">
        <v>662</v>
      </c>
      <c r="E1226" t="s">
        <v>1097</v>
      </c>
      <c r="F1226" t="s">
        <v>20</v>
      </c>
      <c r="G1226" t="s">
        <v>21</v>
      </c>
      <c r="H1226" t="s">
        <v>129</v>
      </c>
      <c r="I1226" t="s">
        <v>23</v>
      </c>
      <c r="J1226" t="s">
        <v>134</v>
      </c>
      <c r="K1226" t="s">
        <v>771</v>
      </c>
      <c r="L1226" s="2">
        <v>185834.01</v>
      </c>
      <c r="M1226">
        <v>14</v>
      </c>
      <c r="N1226" s="3">
        <v>0.4</v>
      </c>
      <c r="O1226" s="2">
        <v>265919.78000000003</v>
      </c>
      <c r="P1226" s="2">
        <v>-80085.77</v>
      </c>
      <c r="Q1226" t="s">
        <v>86</v>
      </c>
      <c r="R1226" t="s">
        <v>27</v>
      </c>
    </row>
    <row r="1227" spans="1:18" x14ac:dyDescent="0.3">
      <c r="A1227" t="s">
        <v>2398</v>
      </c>
      <c r="B1227" s="1">
        <v>45451</v>
      </c>
      <c r="C1227" s="1" t="str">
        <f>TEXT(Table1[[#This Row],[Order Date]],"yyyy")</f>
        <v>2024</v>
      </c>
      <c r="D1227" t="s">
        <v>857</v>
      </c>
      <c r="E1227" t="s">
        <v>196</v>
      </c>
      <c r="F1227" t="s">
        <v>42</v>
      </c>
      <c r="G1227" t="s">
        <v>90</v>
      </c>
      <c r="H1227" t="s">
        <v>91</v>
      </c>
      <c r="I1227" t="s">
        <v>23</v>
      </c>
      <c r="J1227" t="s">
        <v>134</v>
      </c>
      <c r="K1227" t="s">
        <v>135</v>
      </c>
      <c r="L1227" s="2">
        <v>6146.6</v>
      </c>
      <c r="M1227">
        <v>2</v>
      </c>
      <c r="N1227" s="3">
        <v>0.3</v>
      </c>
      <c r="O1227" s="2">
        <v>5766.92</v>
      </c>
      <c r="P1227" s="2">
        <v>379.68</v>
      </c>
      <c r="Q1227" t="s">
        <v>74</v>
      </c>
      <c r="R1227" t="s">
        <v>27</v>
      </c>
    </row>
    <row r="1228" spans="1:18" x14ac:dyDescent="0.3">
      <c r="A1228" t="s">
        <v>2399</v>
      </c>
      <c r="B1228" s="1">
        <v>45272</v>
      </c>
      <c r="C1228" s="1" t="str">
        <f>TEXT(Table1[[#This Row],[Order Date]],"yyyy")</f>
        <v>2023</v>
      </c>
      <c r="D1228" t="s">
        <v>1634</v>
      </c>
      <c r="E1228" t="s">
        <v>313</v>
      </c>
      <c r="F1228" t="s">
        <v>111</v>
      </c>
      <c r="G1228" t="s">
        <v>169</v>
      </c>
      <c r="H1228" t="s">
        <v>170</v>
      </c>
      <c r="I1228" t="s">
        <v>23</v>
      </c>
      <c r="J1228" t="s">
        <v>134</v>
      </c>
      <c r="K1228" t="s">
        <v>135</v>
      </c>
      <c r="L1228" s="2">
        <v>51618.21</v>
      </c>
      <c r="M1228">
        <v>14</v>
      </c>
      <c r="N1228" s="3">
        <v>0.05</v>
      </c>
      <c r="O1228" s="2">
        <v>33458.04</v>
      </c>
      <c r="P1228" s="2">
        <v>18160.169999999998</v>
      </c>
      <c r="Q1228" t="s">
        <v>121</v>
      </c>
      <c r="R1228" t="s">
        <v>27</v>
      </c>
    </row>
    <row r="1229" spans="1:18" x14ac:dyDescent="0.3">
      <c r="A1229" t="s">
        <v>2400</v>
      </c>
      <c r="B1229" s="1">
        <v>45543</v>
      </c>
      <c r="C1229" s="1" t="str">
        <f>TEXT(Table1[[#This Row],[Order Date]],"yyyy")</f>
        <v>2024</v>
      </c>
      <c r="D1229" t="s">
        <v>2250</v>
      </c>
      <c r="E1229" t="s">
        <v>485</v>
      </c>
      <c r="F1229" t="s">
        <v>111</v>
      </c>
      <c r="G1229" t="s">
        <v>112</v>
      </c>
      <c r="H1229" t="s">
        <v>113</v>
      </c>
      <c r="I1229" t="s">
        <v>83</v>
      </c>
      <c r="J1229" t="s">
        <v>202</v>
      </c>
      <c r="K1229" t="s">
        <v>609</v>
      </c>
      <c r="L1229" s="2">
        <v>245377.79</v>
      </c>
      <c r="M1229">
        <v>9</v>
      </c>
      <c r="N1229" s="3">
        <v>0.1</v>
      </c>
      <c r="O1229" s="2">
        <v>174099.87</v>
      </c>
      <c r="P1229" s="2">
        <v>71277.919999999998</v>
      </c>
      <c r="Q1229" t="s">
        <v>103</v>
      </c>
      <c r="R1229" t="s">
        <v>27</v>
      </c>
    </row>
    <row r="1230" spans="1:18" x14ac:dyDescent="0.3">
      <c r="A1230" t="s">
        <v>2401</v>
      </c>
      <c r="B1230" s="1">
        <v>45637</v>
      </c>
      <c r="C1230" s="1" t="str">
        <f>TEXT(Table1[[#This Row],[Order Date]],"yyyy")</f>
        <v>2024</v>
      </c>
      <c r="D1230" t="s">
        <v>1670</v>
      </c>
      <c r="E1230" t="s">
        <v>608</v>
      </c>
      <c r="F1230" t="s">
        <v>42</v>
      </c>
      <c r="G1230" t="s">
        <v>71</v>
      </c>
      <c r="H1230" t="s">
        <v>428</v>
      </c>
      <c r="I1230" t="s">
        <v>34</v>
      </c>
      <c r="J1230" t="s">
        <v>53</v>
      </c>
      <c r="K1230" t="s">
        <v>369</v>
      </c>
      <c r="L1230" s="2">
        <v>12866.45</v>
      </c>
      <c r="M1230">
        <v>13</v>
      </c>
      <c r="N1230" s="3">
        <v>0.15</v>
      </c>
      <c r="O1230" s="2">
        <v>11164.14</v>
      </c>
      <c r="P1230" s="2">
        <v>1702.31</v>
      </c>
      <c r="Q1230" t="s">
        <v>26</v>
      </c>
      <c r="R1230" t="s">
        <v>38</v>
      </c>
    </row>
    <row r="1231" spans="1:18" x14ac:dyDescent="0.3">
      <c r="A1231" t="s">
        <v>2402</v>
      </c>
      <c r="B1231" s="1">
        <v>45011</v>
      </c>
      <c r="C1231" s="1" t="str">
        <f>TEXT(Table1[[#This Row],[Order Date]],"yyyy")</f>
        <v>2023</v>
      </c>
      <c r="D1231" t="s">
        <v>2403</v>
      </c>
      <c r="E1231" t="s">
        <v>961</v>
      </c>
      <c r="F1231" t="s">
        <v>31</v>
      </c>
      <c r="G1231" t="s">
        <v>32</v>
      </c>
      <c r="H1231" t="s">
        <v>143</v>
      </c>
      <c r="I1231" t="s">
        <v>83</v>
      </c>
      <c r="J1231" t="s">
        <v>119</v>
      </c>
      <c r="K1231" t="s">
        <v>316</v>
      </c>
      <c r="L1231" s="2">
        <v>125507.15</v>
      </c>
      <c r="M1231">
        <v>11</v>
      </c>
      <c r="N1231" s="3">
        <v>0.1</v>
      </c>
      <c r="O1231" s="2">
        <v>89857.46</v>
      </c>
      <c r="P1231" s="2">
        <v>35649.69</v>
      </c>
      <c r="Q1231" t="s">
        <v>37</v>
      </c>
      <c r="R1231" t="s">
        <v>38</v>
      </c>
    </row>
    <row r="1232" spans="1:18" x14ac:dyDescent="0.3">
      <c r="A1232" t="s">
        <v>2404</v>
      </c>
      <c r="B1232" s="1">
        <v>45644</v>
      </c>
      <c r="C1232" s="1" t="str">
        <f>TEXT(Table1[[#This Row],[Order Date]],"yyyy")</f>
        <v>2024</v>
      </c>
      <c r="D1232" t="s">
        <v>860</v>
      </c>
      <c r="E1232" t="s">
        <v>532</v>
      </c>
      <c r="F1232" t="s">
        <v>31</v>
      </c>
      <c r="G1232" t="s">
        <v>32</v>
      </c>
      <c r="H1232" t="s">
        <v>33</v>
      </c>
      <c r="I1232" t="s">
        <v>83</v>
      </c>
      <c r="J1232" t="s">
        <v>119</v>
      </c>
      <c r="K1232" t="s">
        <v>527</v>
      </c>
      <c r="L1232" s="2">
        <v>214803.22</v>
      </c>
      <c r="M1232">
        <v>9</v>
      </c>
      <c r="N1232" s="3">
        <v>0.15</v>
      </c>
      <c r="O1232" s="2">
        <v>143220.15</v>
      </c>
      <c r="P1232" s="2">
        <v>71583.070000000007</v>
      </c>
      <c r="Q1232" t="s">
        <v>86</v>
      </c>
      <c r="R1232" t="s">
        <v>38</v>
      </c>
    </row>
    <row r="1233" spans="1:18" x14ac:dyDescent="0.3">
      <c r="A1233" t="s">
        <v>2405</v>
      </c>
      <c r="B1233" s="1">
        <v>45585</v>
      </c>
      <c r="C1233" s="1" t="str">
        <f>TEXT(Table1[[#This Row],[Order Date]],"yyyy")</f>
        <v>2024</v>
      </c>
      <c r="D1233" t="s">
        <v>2406</v>
      </c>
      <c r="E1233" t="s">
        <v>89</v>
      </c>
      <c r="F1233" t="s">
        <v>42</v>
      </c>
      <c r="G1233" t="s">
        <v>43</v>
      </c>
      <c r="H1233" t="s">
        <v>59</v>
      </c>
      <c r="I1233" t="s">
        <v>34</v>
      </c>
      <c r="J1233" t="s">
        <v>35</v>
      </c>
      <c r="K1233" t="s">
        <v>269</v>
      </c>
      <c r="L1233" s="2">
        <v>14386.82</v>
      </c>
      <c r="M1233">
        <v>9</v>
      </c>
      <c r="N1233" s="3">
        <v>0.05</v>
      </c>
      <c r="O1233" s="2">
        <v>10264.950000000001</v>
      </c>
      <c r="P1233" s="2">
        <v>4121.87</v>
      </c>
      <c r="Q1233" t="s">
        <v>26</v>
      </c>
      <c r="R1233" t="s">
        <v>27</v>
      </c>
    </row>
    <row r="1234" spans="1:18" x14ac:dyDescent="0.3">
      <c r="A1234" t="s">
        <v>2407</v>
      </c>
      <c r="B1234" s="1">
        <v>45022</v>
      </c>
      <c r="C1234" s="1" t="str">
        <f>TEXT(Table1[[#This Row],[Order Date]],"yyyy")</f>
        <v>2023</v>
      </c>
      <c r="D1234" t="s">
        <v>2163</v>
      </c>
      <c r="E1234" t="s">
        <v>1277</v>
      </c>
      <c r="F1234" t="s">
        <v>111</v>
      </c>
      <c r="G1234" t="s">
        <v>200</v>
      </c>
      <c r="H1234" t="s">
        <v>201</v>
      </c>
      <c r="I1234" t="s">
        <v>23</v>
      </c>
      <c r="J1234" t="s">
        <v>24</v>
      </c>
      <c r="K1234" t="s">
        <v>375</v>
      </c>
      <c r="L1234" s="2">
        <v>78447.460000000006</v>
      </c>
      <c r="M1234">
        <v>11</v>
      </c>
      <c r="N1234" s="3">
        <v>0.05</v>
      </c>
      <c r="O1234" s="2">
        <v>51668.1</v>
      </c>
      <c r="P1234" s="2">
        <v>26779.360000000001</v>
      </c>
      <c r="Q1234" t="s">
        <v>37</v>
      </c>
      <c r="R1234" t="s">
        <v>55</v>
      </c>
    </row>
    <row r="1235" spans="1:18" x14ac:dyDescent="0.3">
      <c r="A1235" t="s">
        <v>2408</v>
      </c>
      <c r="B1235" s="1">
        <v>45464</v>
      </c>
      <c r="C1235" s="1" t="str">
        <f>TEXT(Table1[[#This Row],[Order Date]],"yyyy")</f>
        <v>2024</v>
      </c>
      <c r="D1235" t="s">
        <v>1383</v>
      </c>
      <c r="E1235" t="s">
        <v>573</v>
      </c>
      <c r="F1235" t="s">
        <v>20</v>
      </c>
      <c r="G1235" t="s">
        <v>160</v>
      </c>
      <c r="H1235" t="s">
        <v>161</v>
      </c>
      <c r="I1235" t="s">
        <v>34</v>
      </c>
      <c r="J1235" t="s">
        <v>101</v>
      </c>
      <c r="K1235" t="s">
        <v>594</v>
      </c>
      <c r="L1235" s="2">
        <v>28534.48</v>
      </c>
      <c r="M1235">
        <v>11</v>
      </c>
      <c r="N1235" s="3">
        <v>0.1</v>
      </c>
      <c r="O1235" s="2">
        <v>20754.14</v>
      </c>
      <c r="P1235" s="2">
        <v>7780.34</v>
      </c>
      <c r="Q1235" t="s">
        <v>74</v>
      </c>
      <c r="R1235" t="s">
        <v>38</v>
      </c>
    </row>
    <row r="1236" spans="1:18" x14ac:dyDescent="0.3">
      <c r="A1236" t="s">
        <v>2409</v>
      </c>
      <c r="B1236" s="1">
        <v>45096</v>
      </c>
      <c r="C1236" s="1" t="str">
        <f>TEXT(Table1[[#This Row],[Order Date]],"yyyy")</f>
        <v>2023</v>
      </c>
      <c r="D1236" t="s">
        <v>622</v>
      </c>
      <c r="E1236" t="s">
        <v>244</v>
      </c>
      <c r="F1236" t="s">
        <v>31</v>
      </c>
      <c r="G1236" t="s">
        <v>65</v>
      </c>
      <c r="H1236" t="s">
        <v>66</v>
      </c>
      <c r="I1236" t="s">
        <v>23</v>
      </c>
      <c r="J1236" t="s">
        <v>114</v>
      </c>
      <c r="K1236" t="s">
        <v>147</v>
      </c>
      <c r="L1236" s="2">
        <v>79381.8</v>
      </c>
      <c r="M1236">
        <v>7</v>
      </c>
      <c r="N1236" s="3">
        <v>0.1</v>
      </c>
      <c r="O1236" s="2">
        <v>55268.29</v>
      </c>
      <c r="P1236" s="2">
        <v>24113.51</v>
      </c>
      <c r="Q1236" t="s">
        <v>86</v>
      </c>
      <c r="R1236" t="s">
        <v>38</v>
      </c>
    </row>
    <row r="1237" spans="1:18" x14ac:dyDescent="0.3">
      <c r="A1237" t="s">
        <v>2410</v>
      </c>
      <c r="B1237" s="1">
        <v>45245</v>
      </c>
      <c r="C1237" s="1" t="str">
        <f>TEXT(Table1[[#This Row],[Order Date]],"yyyy")</f>
        <v>2023</v>
      </c>
      <c r="D1237" t="s">
        <v>1096</v>
      </c>
      <c r="E1237" t="s">
        <v>138</v>
      </c>
      <c r="F1237" t="s">
        <v>42</v>
      </c>
      <c r="G1237" t="s">
        <v>71</v>
      </c>
      <c r="H1237" t="s">
        <v>72</v>
      </c>
      <c r="I1237" t="s">
        <v>34</v>
      </c>
      <c r="J1237" t="s">
        <v>101</v>
      </c>
      <c r="K1237" t="s">
        <v>347</v>
      </c>
      <c r="L1237" s="2">
        <v>1585.38</v>
      </c>
      <c r="M1237">
        <v>2</v>
      </c>
      <c r="N1237" s="3">
        <v>0.5</v>
      </c>
      <c r="O1237" s="2">
        <v>2741.58</v>
      </c>
      <c r="P1237" s="2">
        <v>-1156.2</v>
      </c>
      <c r="Q1237" t="s">
        <v>86</v>
      </c>
      <c r="R1237" t="s">
        <v>38</v>
      </c>
    </row>
    <row r="1238" spans="1:18" x14ac:dyDescent="0.3">
      <c r="A1238" t="s">
        <v>2411</v>
      </c>
      <c r="B1238" s="1">
        <v>45303</v>
      </c>
      <c r="C1238" s="1" t="str">
        <f>TEXT(Table1[[#This Row],[Order Date]],"yyyy")</f>
        <v>2024</v>
      </c>
      <c r="D1238" t="s">
        <v>2346</v>
      </c>
      <c r="E1238" t="s">
        <v>634</v>
      </c>
      <c r="F1238" t="s">
        <v>111</v>
      </c>
      <c r="G1238" t="s">
        <v>169</v>
      </c>
      <c r="H1238" t="s">
        <v>170</v>
      </c>
      <c r="I1238" t="s">
        <v>34</v>
      </c>
      <c r="J1238" t="s">
        <v>35</v>
      </c>
      <c r="K1238" t="s">
        <v>515</v>
      </c>
      <c r="L1238" s="2">
        <v>18176.849999999999</v>
      </c>
      <c r="M1238">
        <v>15</v>
      </c>
      <c r="N1238" s="3">
        <v>0.4</v>
      </c>
      <c r="O1238" s="2">
        <v>26902.799999999999</v>
      </c>
      <c r="P1238" s="2">
        <v>-8725.9500000000007</v>
      </c>
      <c r="Q1238" t="s">
        <v>121</v>
      </c>
      <c r="R1238" t="s">
        <v>27</v>
      </c>
    </row>
    <row r="1239" spans="1:18" x14ac:dyDescent="0.3">
      <c r="A1239" t="s">
        <v>2412</v>
      </c>
      <c r="B1239" s="1">
        <v>45630</v>
      </c>
      <c r="C1239" s="1" t="str">
        <f>TEXT(Table1[[#This Row],[Order Date]],"yyyy")</f>
        <v>2024</v>
      </c>
      <c r="D1239" t="s">
        <v>1069</v>
      </c>
      <c r="E1239" t="s">
        <v>41</v>
      </c>
      <c r="F1239" t="s">
        <v>20</v>
      </c>
      <c r="G1239" t="s">
        <v>160</v>
      </c>
      <c r="H1239" t="s">
        <v>245</v>
      </c>
      <c r="I1239" t="s">
        <v>34</v>
      </c>
      <c r="J1239" t="s">
        <v>35</v>
      </c>
      <c r="K1239" t="s">
        <v>67</v>
      </c>
      <c r="L1239" s="2">
        <v>170.21</v>
      </c>
      <c r="M1239">
        <v>2</v>
      </c>
      <c r="N1239" s="3">
        <v>0.5</v>
      </c>
      <c r="O1239" s="2">
        <v>290.26</v>
      </c>
      <c r="P1239" s="2">
        <v>-120.05</v>
      </c>
      <c r="Q1239" t="s">
        <v>97</v>
      </c>
      <c r="R1239" t="s">
        <v>55</v>
      </c>
    </row>
    <row r="1240" spans="1:18" x14ac:dyDescent="0.3">
      <c r="A1240" t="s">
        <v>2413</v>
      </c>
      <c r="B1240" s="1">
        <v>44929</v>
      </c>
      <c r="C1240" s="1" t="str">
        <f>TEXT(Table1[[#This Row],[Order Date]],"yyyy")</f>
        <v>2023</v>
      </c>
      <c r="D1240" t="s">
        <v>1285</v>
      </c>
      <c r="E1240" t="s">
        <v>377</v>
      </c>
      <c r="F1240" t="s">
        <v>111</v>
      </c>
      <c r="G1240" t="s">
        <v>169</v>
      </c>
      <c r="H1240" t="s">
        <v>214</v>
      </c>
      <c r="I1240" t="s">
        <v>83</v>
      </c>
      <c r="J1240" t="s">
        <v>119</v>
      </c>
      <c r="K1240" t="s">
        <v>190</v>
      </c>
      <c r="L1240" s="2">
        <v>327734.40999999997</v>
      </c>
      <c r="M1240">
        <v>11</v>
      </c>
      <c r="N1240" s="3">
        <v>0.4</v>
      </c>
      <c r="O1240" s="2">
        <v>471824.98</v>
      </c>
      <c r="P1240" s="2">
        <v>-144090.57</v>
      </c>
      <c r="Q1240" t="s">
        <v>74</v>
      </c>
      <c r="R1240" t="s">
        <v>38</v>
      </c>
    </row>
    <row r="1241" spans="1:18" x14ac:dyDescent="0.3">
      <c r="A1241" t="s">
        <v>2414</v>
      </c>
      <c r="B1241" s="1">
        <v>44984</v>
      </c>
      <c r="C1241" s="1" t="str">
        <f>TEXT(Table1[[#This Row],[Order Date]],"yyyy")</f>
        <v>2023</v>
      </c>
      <c r="D1241" t="s">
        <v>395</v>
      </c>
      <c r="E1241" t="s">
        <v>543</v>
      </c>
      <c r="F1241" t="s">
        <v>20</v>
      </c>
      <c r="G1241" t="s">
        <v>21</v>
      </c>
      <c r="H1241" t="s">
        <v>22</v>
      </c>
      <c r="I1241" t="s">
        <v>34</v>
      </c>
      <c r="J1241" t="s">
        <v>101</v>
      </c>
      <c r="K1241" t="s">
        <v>594</v>
      </c>
      <c r="L1241" s="2">
        <v>1763.85</v>
      </c>
      <c r="M1241">
        <v>2</v>
      </c>
      <c r="N1241" s="3">
        <v>0.05</v>
      </c>
      <c r="O1241" s="2">
        <v>1396.6</v>
      </c>
      <c r="P1241" s="2">
        <v>367.25</v>
      </c>
      <c r="Q1241" t="s">
        <v>86</v>
      </c>
      <c r="R1241" t="s">
        <v>38</v>
      </c>
    </row>
    <row r="1242" spans="1:18" x14ac:dyDescent="0.3">
      <c r="A1242" t="s">
        <v>2415</v>
      </c>
      <c r="B1242" s="1">
        <v>45374</v>
      </c>
      <c r="C1242" s="1" t="str">
        <f>TEXT(Table1[[#This Row],[Order Date]],"yyyy")</f>
        <v>2024</v>
      </c>
      <c r="D1242" t="s">
        <v>2416</v>
      </c>
      <c r="E1242" t="s">
        <v>1089</v>
      </c>
      <c r="F1242" t="s">
        <v>111</v>
      </c>
      <c r="G1242" t="s">
        <v>200</v>
      </c>
      <c r="H1242" t="s">
        <v>363</v>
      </c>
      <c r="I1242" t="s">
        <v>34</v>
      </c>
      <c r="J1242" t="s">
        <v>45</v>
      </c>
      <c r="K1242" t="s">
        <v>1001</v>
      </c>
      <c r="L1242" s="2">
        <v>9163.58</v>
      </c>
      <c r="M1242">
        <v>5</v>
      </c>
      <c r="N1242" s="3">
        <v>0.15</v>
      </c>
      <c r="O1242" s="2">
        <v>6846.8</v>
      </c>
      <c r="P1242" s="2">
        <v>2316.7800000000002</v>
      </c>
      <c r="Q1242" t="s">
        <v>121</v>
      </c>
      <c r="R1242" t="s">
        <v>27</v>
      </c>
    </row>
    <row r="1243" spans="1:18" x14ac:dyDescent="0.3">
      <c r="A1243" t="s">
        <v>2417</v>
      </c>
      <c r="B1243" s="1">
        <v>45341</v>
      </c>
      <c r="C1243" s="1" t="str">
        <f>TEXT(Table1[[#This Row],[Order Date]],"yyyy")</f>
        <v>2024</v>
      </c>
      <c r="D1243" t="s">
        <v>1323</v>
      </c>
      <c r="E1243" t="s">
        <v>1412</v>
      </c>
      <c r="F1243" t="s">
        <v>42</v>
      </c>
      <c r="G1243" t="s">
        <v>90</v>
      </c>
      <c r="H1243" t="s">
        <v>91</v>
      </c>
      <c r="I1243" t="s">
        <v>34</v>
      </c>
      <c r="J1243" t="s">
        <v>53</v>
      </c>
      <c r="K1243" t="s">
        <v>369</v>
      </c>
      <c r="L1243" s="2">
        <v>12893.77</v>
      </c>
      <c r="M1243">
        <v>8</v>
      </c>
      <c r="N1243" s="3">
        <v>0.05</v>
      </c>
      <c r="O1243" s="2">
        <v>9607.2800000000007</v>
      </c>
      <c r="P1243" s="2">
        <v>3286.49</v>
      </c>
      <c r="Q1243" t="s">
        <v>86</v>
      </c>
      <c r="R1243" t="s">
        <v>27</v>
      </c>
    </row>
    <row r="1244" spans="1:18" x14ac:dyDescent="0.3">
      <c r="A1244" t="s">
        <v>2418</v>
      </c>
      <c r="B1244" s="1">
        <v>45206</v>
      </c>
      <c r="C1244" s="1" t="str">
        <f>TEXT(Table1[[#This Row],[Order Date]],"yyyy")</f>
        <v>2023</v>
      </c>
      <c r="D1244" t="s">
        <v>2180</v>
      </c>
      <c r="E1244" t="s">
        <v>146</v>
      </c>
      <c r="F1244" t="s">
        <v>111</v>
      </c>
      <c r="G1244" t="s">
        <v>200</v>
      </c>
      <c r="H1244" t="s">
        <v>201</v>
      </c>
      <c r="I1244" t="s">
        <v>83</v>
      </c>
      <c r="J1244" t="s">
        <v>84</v>
      </c>
      <c r="K1244" t="s">
        <v>181</v>
      </c>
      <c r="L1244" s="2">
        <v>157800.94</v>
      </c>
      <c r="M1244">
        <v>9</v>
      </c>
      <c r="N1244" s="3">
        <v>0.2</v>
      </c>
      <c r="O1244" s="2">
        <v>124245.72</v>
      </c>
      <c r="P1244" s="2">
        <v>33555.22</v>
      </c>
      <c r="Q1244" t="s">
        <v>74</v>
      </c>
      <c r="R1244" t="s">
        <v>55</v>
      </c>
    </row>
    <row r="1245" spans="1:18" x14ac:dyDescent="0.3">
      <c r="A1245" t="s">
        <v>2419</v>
      </c>
      <c r="B1245" s="1">
        <v>45407</v>
      </c>
      <c r="C1245" s="1" t="str">
        <f>TEXT(Table1[[#This Row],[Order Date]],"yyyy")</f>
        <v>2024</v>
      </c>
      <c r="D1245" t="s">
        <v>667</v>
      </c>
      <c r="E1245" t="s">
        <v>2340</v>
      </c>
      <c r="F1245" t="s">
        <v>20</v>
      </c>
      <c r="G1245" t="s">
        <v>21</v>
      </c>
      <c r="H1245" t="s">
        <v>129</v>
      </c>
      <c r="I1245" t="s">
        <v>34</v>
      </c>
      <c r="J1245" t="s">
        <v>35</v>
      </c>
      <c r="K1245" t="s">
        <v>418</v>
      </c>
      <c r="L1245" s="2">
        <v>1372.51</v>
      </c>
      <c r="M1245">
        <v>7</v>
      </c>
      <c r="N1245" s="3">
        <v>0.05</v>
      </c>
      <c r="O1245" s="2">
        <v>878.57</v>
      </c>
      <c r="P1245" s="2">
        <v>493.94</v>
      </c>
      <c r="Q1245" t="s">
        <v>74</v>
      </c>
      <c r="R1245" t="s">
        <v>27</v>
      </c>
    </row>
    <row r="1246" spans="1:18" x14ac:dyDescent="0.3">
      <c r="A1246" t="s">
        <v>2420</v>
      </c>
      <c r="B1246" s="1">
        <v>45597</v>
      </c>
      <c r="C1246" s="1" t="str">
        <f>TEXT(Table1[[#This Row],[Order Date]],"yyyy")</f>
        <v>2024</v>
      </c>
      <c r="D1246" t="s">
        <v>2421</v>
      </c>
      <c r="E1246" t="s">
        <v>244</v>
      </c>
      <c r="F1246" t="s">
        <v>20</v>
      </c>
      <c r="G1246" t="s">
        <v>160</v>
      </c>
      <c r="H1246" t="s">
        <v>245</v>
      </c>
      <c r="I1246" t="s">
        <v>83</v>
      </c>
      <c r="J1246" t="s">
        <v>155</v>
      </c>
      <c r="K1246" t="s">
        <v>334</v>
      </c>
      <c r="L1246" s="2">
        <v>798504.5</v>
      </c>
      <c r="M1246">
        <v>12</v>
      </c>
      <c r="N1246" s="3">
        <v>0.2</v>
      </c>
      <c r="O1246" s="2">
        <v>582858.6</v>
      </c>
      <c r="P1246" s="2">
        <v>215645.9</v>
      </c>
      <c r="Q1246" t="s">
        <v>74</v>
      </c>
      <c r="R1246" t="s">
        <v>38</v>
      </c>
    </row>
    <row r="1247" spans="1:18" x14ac:dyDescent="0.3">
      <c r="A1247" t="s">
        <v>2422</v>
      </c>
      <c r="B1247" s="1">
        <v>45591</v>
      </c>
      <c r="C1247" s="1" t="str">
        <f>TEXT(Table1[[#This Row],[Order Date]],"yyyy")</f>
        <v>2024</v>
      </c>
      <c r="D1247" t="s">
        <v>1572</v>
      </c>
      <c r="E1247" t="s">
        <v>381</v>
      </c>
      <c r="F1247" t="s">
        <v>111</v>
      </c>
      <c r="G1247" t="s">
        <v>169</v>
      </c>
      <c r="H1247" t="s">
        <v>214</v>
      </c>
      <c r="I1247" t="s">
        <v>23</v>
      </c>
      <c r="J1247" t="s">
        <v>114</v>
      </c>
      <c r="K1247" t="s">
        <v>275</v>
      </c>
      <c r="L1247" s="2">
        <v>5541.54</v>
      </c>
      <c r="M1247">
        <v>4</v>
      </c>
      <c r="N1247" s="3">
        <v>0.5</v>
      </c>
      <c r="O1247" s="2">
        <v>9978.2000000000007</v>
      </c>
      <c r="P1247" s="2">
        <v>-4436.66</v>
      </c>
      <c r="Q1247" t="s">
        <v>103</v>
      </c>
      <c r="R1247" t="s">
        <v>38</v>
      </c>
    </row>
    <row r="1248" spans="1:18" x14ac:dyDescent="0.3">
      <c r="A1248" t="s">
        <v>2423</v>
      </c>
      <c r="B1248" s="1">
        <v>45636</v>
      </c>
      <c r="C1248" s="1" t="str">
        <f>TEXT(Table1[[#This Row],[Order Date]],"yyyy")</f>
        <v>2024</v>
      </c>
      <c r="D1248" t="s">
        <v>2424</v>
      </c>
      <c r="E1248" t="s">
        <v>910</v>
      </c>
      <c r="F1248" t="s">
        <v>31</v>
      </c>
      <c r="G1248" t="s">
        <v>65</v>
      </c>
      <c r="H1248" t="s">
        <v>66</v>
      </c>
      <c r="I1248" t="s">
        <v>23</v>
      </c>
      <c r="J1248" t="s">
        <v>114</v>
      </c>
      <c r="K1248" t="s">
        <v>540</v>
      </c>
      <c r="L1248" s="2">
        <v>123032.66</v>
      </c>
      <c r="M1248">
        <v>8</v>
      </c>
      <c r="N1248" s="3">
        <v>0.15</v>
      </c>
      <c r="O1248" s="2">
        <v>95536.24</v>
      </c>
      <c r="P1248" s="2">
        <v>27496.42</v>
      </c>
      <c r="Q1248" t="s">
        <v>74</v>
      </c>
      <c r="R1248" t="s">
        <v>55</v>
      </c>
    </row>
    <row r="1249" spans="1:18" x14ac:dyDescent="0.3">
      <c r="A1249" t="s">
        <v>2425</v>
      </c>
      <c r="B1249" s="1">
        <v>45514</v>
      </c>
      <c r="C1249" s="1" t="str">
        <f>TEXT(Table1[[#This Row],[Order Date]],"yyyy")</f>
        <v>2024</v>
      </c>
      <c r="D1249" t="s">
        <v>2426</v>
      </c>
      <c r="E1249" t="s">
        <v>835</v>
      </c>
      <c r="F1249" t="s">
        <v>111</v>
      </c>
      <c r="G1249" t="s">
        <v>112</v>
      </c>
      <c r="H1249" t="s">
        <v>113</v>
      </c>
      <c r="I1249" t="s">
        <v>34</v>
      </c>
      <c r="J1249" t="s">
        <v>101</v>
      </c>
      <c r="K1249" t="s">
        <v>429</v>
      </c>
      <c r="L1249" s="2">
        <v>10311.219999999999</v>
      </c>
      <c r="M1249">
        <v>6</v>
      </c>
      <c r="N1249" s="3">
        <v>0.3</v>
      </c>
      <c r="O1249" s="2">
        <v>9718.74</v>
      </c>
      <c r="P1249" s="2">
        <v>592.48</v>
      </c>
      <c r="Q1249" t="s">
        <v>26</v>
      </c>
      <c r="R1249" t="s">
        <v>55</v>
      </c>
    </row>
    <row r="1250" spans="1:18" x14ac:dyDescent="0.3">
      <c r="A1250" t="s">
        <v>2427</v>
      </c>
      <c r="B1250" s="1">
        <v>45393</v>
      </c>
      <c r="C1250" s="1" t="str">
        <f>TEXT(Table1[[#This Row],[Order Date]],"yyyy")</f>
        <v>2024</v>
      </c>
      <c r="D1250" t="s">
        <v>1064</v>
      </c>
      <c r="E1250" t="s">
        <v>322</v>
      </c>
      <c r="F1250" t="s">
        <v>31</v>
      </c>
      <c r="G1250" t="s">
        <v>65</v>
      </c>
      <c r="H1250" t="s">
        <v>78</v>
      </c>
      <c r="I1250" t="s">
        <v>23</v>
      </c>
      <c r="J1250" t="s">
        <v>60</v>
      </c>
      <c r="K1250" t="s">
        <v>61</v>
      </c>
      <c r="L1250" s="2">
        <v>197126.16</v>
      </c>
      <c r="M1250">
        <v>9</v>
      </c>
      <c r="N1250" s="3">
        <v>0.15</v>
      </c>
      <c r="O1250" s="2">
        <v>149439.32999999999</v>
      </c>
      <c r="P1250" s="2">
        <v>47686.83</v>
      </c>
      <c r="Q1250" t="s">
        <v>86</v>
      </c>
      <c r="R1250" t="s">
        <v>55</v>
      </c>
    </row>
    <row r="1251" spans="1:18" x14ac:dyDescent="0.3">
      <c r="A1251" t="s">
        <v>2428</v>
      </c>
      <c r="B1251" s="1">
        <v>45294</v>
      </c>
      <c r="C1251" s="1" t="str">
        <f>TEXT(Table1[[#This Row],[Order Date]],"yyyy")</f>
        <v>2024</v>
      </c>
      <c r="D1251" t="s">
        <v>2429</v>
      </c>
      <c r="E1251" t="s">
        <v>210</v>
      </c>
      <c r="F1251" t="s">
        <v>111</v>
      </c>
      <c r="G1251" t="s">
        <v>112</v>
      </c>
      <c r="H1251" t="s">
        <v>113</v>
      </c>
      <c r="I1251" t="s">
        <v>23</v>
      </c>
      <c r="J1251" t="s">
        <v>24</v>
      </c>
      <c r="K1251" t="s">
        <v>387</v>
      </c>
      <c r="L1251" s="2">
        <v>220922.45</v>
      </c>
      <c r="M1251">
        <v>10</v>
      </c>
      <c r="N1251" s="3">
        <v>0.15</v>
      </c>
      <c r="O1251" s="2">
        <v>192740.7</v>
      </c>
      <c r="P1251" s="2">
        <v>28181.75</v>
      </c>
      <c r="Q1251" t="s">
        <v>37</v>
      </c>
      <c r="R1251" t="s">
        <v>27</v>
      </c>
    </row>
    <row r="1252" spans="1:18" x14ac:dyDescent="0.3">
      <c r="A1252" t="s">
        <v>2430</v>
      </c>
      <c r="B1252" s="1">
        <v>45179</v>
      </c>
      <c r="C1252" s="1" t="str">
        <f>TEXT(Table1[[#This Row],[Order Date]],"yyyy")</f>
        <v>2023</v>
      </c>
      <c r="D1252" t="s">
        <v>1731</v>
      </c>
      <c r="E1252" t="s">
        <v>897</v>
      </c>
      <c r="F1252" t="s">
        <v>31</v>
      </c>
      <c r="G1252" t="s">
        <v>51</v>
      </c>
      <c r="H1252" t="s">
        <v>52</v>
      </c>
      <c r="I1252" t="s">
        <v>34</v>
      </c>
      <c r="J1252" t="s">
        <v>35</v>
      </c>
      <c r="K1252" t="s">
        <v>418</v>
      </c>
      <c r="L1252" s="2">
        <v>773.93</v>
      </c>
      <c r="M1252">
        <v>1</v>
      </c>
      <c r="N1252" s="3">
        <v>0</v>
      </c>
      <c r="O1252" s="2">
        <v>516.12</v>
      </c>
      <c r="P1252" s="2">
        <v>257.81</v>
      </c>
      <c r="Q1252" t="s">
        <v>37</v>
      </c>
      <c r="R1252" t="s">
        <v>55</v>
      </c>
    </row>
    <row r="1253" spans="1:18" x14ac:dyDescent="0.3">
      <c r="A1253" t="s">
        <v>2431</v>
      </c>
      <c r="B1253" s="1">
        <v>45584</v>
      </c>
      <c r="C1253" s="1" t="str">
        <f>TEXT(Table1[[#This Row],[Order Date]],"yyyy")</f>
        <v>2024</v>
      </c>
      <c r="D1253" t="s">
        <v>586</v>
      </c>
      <c r="E1253" t="s">
        <v>193</v>
      </c>
      <c r="F1253" t="s">
        <v>42</v>
      </c>
      <c r="G1253" t="s">
        <v>90</v>
      </c>
      <c r="H1253" t="s">
        <v>91</v>
      </c>
      <c r="I1253" t="s">
        <v>34</v>
      </c>
      <c r="J1253" t="s">
        <v>53</v>
      </c>
      <c r="K1253" t="s">
        <v>555</v>
      </c>
      <c r="L1253" s="2">
        <v>162.07</v>
      </c>
      <c r="M1253">
        <v>1</v>
      </c>
      <c r="N1253" s="3">
        <v>0</v>
      </c>
      <c r="O1253" s="2">
        <v>113.64</v>
      </c>
      <c r="P1253" s="2">
        <v>48.43</v>
      </c>
      <c r="Q1253" t="s">
        <v>47</v>
      </c>
      <c r="R1253" t="s">
        <v>27</v>
      </c>
    </row>
    <row r="1254" spans="1:18" x14ac:dyDescent="0.3">
      <c r="A1254" t="s">
        <v>2432</v>
      </c>
      <c r="B1254" s="1">
        <v>45182</v>
      </c>
      <c r="C1254" s="1" t="str">
        <f>TEXT(Table1[[#This Row],[Order Date]],"yyyy")</f>
        <v>2023</v>
      </c>
      <c r="D1254" t="s">
        <v>1901</v>
      </c>
      <c r="E1254" t="s">
        <v>1435</v>
      </c>
      <c r="F1254" t="s">
        <v>42</v>
      </c>
      <c r="G1254" t="s">
        <v>71</v>
      </c>
      <c r="H1254" t="s">
        <v>72</v>
      </c>
      <c r="I1254" t="s">
        <v>23</v>
      </c>
      <c r="J1254" t="s">
        <v>60</v>
      </c>
      <c r="K1254" t="s">
        <v>764</v>
      </c>
      <c r="L1254" s="2">
        <v>298894.46999999997</v>
      </c>
      <c r="M1254">
        <v>14</v>
      </c>
      <c r="N1254" s="3">
        <v>0</v>
      </c>
      <c r="O1254" s="2">
        <v>169032.78</v>
      </c>
      <c r="P1254" s="2">
        <v>129861.69</v>
      </c>
      <c r="Q1254" t="s">
        <v>26</v>
      </c>
      <c r="R1254" t="s">
        <v>38</v>
      </c>
    </row>
    <row r="1255" spans="1:18" x14ac:dyDescent="0.3">
      <c r="A1255" t="s">
        <v>2433</v>
      </c>
      <c r="B1255" s="1">
        <v>45648</v>
      </c>
      <c r="C1255" s="1" t="str">
        <f>TEXT(Table1[[#This Row],[Order Date]],"yyyy")</f>
        <v>2024</v>
      </c>
      <c r="D1255" t="s">
        <v>671</v>
      </c>
      <c r="E1255" t="s">
        <v>493</v>
      </c>
      <c r="F1255" t="s">
        <v>31</v>
      </c>
      <c r="G1255" t="s">
        <v>51</v>
      </c>
      <c r="H1255" t="s">
        <v>52</v>
      </c>
      <c r="I1255" t="s">
        <v>83</v>
      </c>
      <c r="J1255" t="s">
        <v>202</v>
      </c>
      <c r="K1255" t="s">
        <v>203</v>
      </c>
      <c r="L1255" s="2">
        <v>118752.08</v>
      </c>
      <c r="M1255">
        <v>10</v>
      </c>
      <c r="N1255" s="3">
        <v>0</v>
      </c>
      <c r="O1255" s="2">
        <v>84437.8</v>
      </c>
      <c r="P1255" s="2">
        <v>34314.28</v>
      </c>
      <c r="Q1255" t="s">
        <v>47</v>
      </c>
      <c r="R1255" t="s">
        <v>38</v>
      </c>
    </row>
    <row r="1256" spans="1:18" x14ac:dyDescent="0.3">
      <c r="A1256" t="s">
        <v>2434</v>
      </c>
      <c r="B1256" s="1">
        <v>45473</v>
      </c>
      <c r="C1256" s="1" t="str">
        <f>TEXT(Table1[[#This Row],[Order Date]],"yyyy")</f>
        <v>2024</v>
      </c>
      <c r="D1256" t="s">
        <v>1644</v>
      </c>
      <c r="E1256" t="s">
        <v>1204</v>
      </c>
      <c r="F1256" t="s">
        <v>20</v>
      </c>
      <c r="G1256" t="s">
        <v>21</v>
      </c>
      <c r="H1256" t="s">
        <v>129</v>
      </c>
      <c r="I1256" t="s">
        <v>23</v>
      </c>
      <c r="J1256" t="s">
        <v>24</v>
      </c>
      <c r="K1256" t="s">
        <v>387</v>
      </c>
      <c r="L1256" s="2">
        <v>105642.69</v>
      </c>
      <c r="M1256">
        <v>10</v>
      </c>
      <c r="N1256" s="3">
        <v>0.1</v>
      </c>
      <c r="O1256" s="2">
        <v>68016.899999999994</v>
      </c>
      <c r="P1256" s="2">
        <v>37625.79</v>
      </c>
      <c r="Q1256" t="s">
        <v>97</v>
      </c>
      <c r="R1256" t="s">
        <v>38</v>
      </c>
    </row>
    <row r="1257" spans="1:18" x14ac:dyDescent="0.3">
      <c r="A1257" t="s">
        <v>2435</v>
      </c>
      <c r="B1257" s="1">
        <v>45184</v>
      </c>
      <c r="C1257" s="1" t="str">
        <f>TEXT(Table1[[#This Row],[Order Date]],"yyyy")</f>
        <v>2023</v>
      </c>
      <c r="D1257" t="s">
        <v>2436</v>
      </c>
      <c r="E1257" t="s">
        <v>1310</v>
      </c>
      <c r="F1257" t="s">
        <v>31</v>
      </c>
      <c r="G1257" t="s">
        <v>51</v>
      </c>
      <c r="H1257" t="s">
        <v>52</v>
      </c>
      <c r="I1257" t="s">
        <v>23</v>
      </c>
      <c r="J1257" t="s">
        <v>60</v>
      </c>
      <c r="K1257" t="s">
        <v>404</v>
      </c>
      <c r="L1257" s="2">
        <v>116952.53</v>
      </c>
      <c r="M1257">
        <v>5</v>
      </c>
      <c r="N1257" s="3">
        <v>0</v>
      </c>
      <c r="O1257" s="2">
        <v>78447.850000000006</v>
      </c>
      <c r="P1257" s="2">
        <v>38504.68</v>
      </c>
      <c r="Q1257" t="s">
        <v>103</v>
      </c>
      <c r="R1257" t="s">
        <v>55</v>
      </c>
    </row>
    <row r="1258" spans="1:18" x14ac:dyDescent="0.3">
      <c r="A1258" t="s">
        <v>2437</v>
      </c>
      <c r="B1258" s="1">
        <v>44946</v>
      </c>
      <c r="C1258" s="1" t="str">
        <f>TEXT(Table1[[#This Row],[Order Date]],"yyyy")</f>
        <v>2023</v>
      </c>
      <c r="D1258" t="s">
        <v>1575</v>
      </c>
      <c r="E1258" t="s">
        <v>1339</v>
      </c>
      <c r="F1258" t="s">
        <v>111</v>
      </c>
      <c r="G1258" t="s">
        <v>112</v>
      </c>
      <c r="H1258" t="s">
        <v>113</v>
      </c>
      <c r="I1258" t="s">
        <v>23</v>
      </c>
      <c r="J1258" t="s">
        <v>134</v>
      </c>
      <c r="K1258" t="s">
        <v>166</v>
      </c>
      <c r="L1258" s="2">
        <v>67915.38</v>
      </c>
      <c r="M1258">
        <v>9</v>
      </c>
      <c r="N1258" s="3">
        <v>0.3</v>
      </c>
      <c r="O1258" s="2">
        <v>68281.289999999994</v>
      </c>
      <c r="P1258" s="2">
        <v>-365.91</v>
      </c>
      <c r="Q1258" t="s">
        <v>97</v>
      </c>
      <c r="R1258" t="s">
        <v>38</v>
      </c>
    </row>
    <row r="1259" spans="1:18" x14ac:dyDescent="0.3">
      <c r="A1259" t="s">
        <v>2438</v>
      </c>
      <c r="B1259" s="1">
        <v>45505</v>
      </c>
      <c r="C1259" s="1" t="str">
        <f>TEXT(Table1[[#This Row],[Order Date]],"yyyy")</f>
        <v>2024</v>
      </c>
      <c r="D1259" t="s">
        <v>787</v>
      </c>
      <c r="E1259" t="s">
        <v>2439</v>
      </c>
      <c r="F1259" t="s">
        <v>111</v>
      </c>
      <c r="G1259" t="s">
        <v>200</v>
      </c>
      <c r="H1259" t="s">
        <v>201</v>
      </c>
      <c r="I1259" t="s">
        <v>34</v>
      </c>
      <c r="J1259" t="s">
        <v>35</v>
      </c>
      <c r="K1259" t="s">
        <v>720</v>
      </c>
      <c r="L1259" s="2">
        <v>358.77</v>
      </c>
      <c r="M1259">
        <v>3</v>
      </c>
      <c r="N1259" s="3">
        <v>0.5</v>
      </c>
      <c r="O1259" s="2">
        <v>634.04999999999995</v>
      </c>
      <c r="P1259" s="2">
        <v>-275.27999999999997</v>
      </c>
      <c r="Q1259" t="s">
        <v>47</v>
      </c>
      <c r="R1259" t="s">
        <v>27</v>
      </c>
    </row>
    <row r="1260" spans="1:18" x14ac:dyDescent="0.3">
      <c r="A1260" t="s">
        <v>2440</v>
      </c>
      <c r="B1260" s="1">
        <v>45517</v>
      </c>
      <c r="C1260" s="1" t="str">
        <f>TEXT(Table1[[#This Row],[Order Date]],"yyyy")</f>
        <v>2024</v>
      </c>
      <c r="D1260" t="s">
        <v>548</v>
      </c>
      <c r="E1260" t="s">
        <v>964</v>
      </c>
      <c r="F1260" t="s">
        <v>42</v>
      </c>
      <c r="G1260" t="s">
        <v>71</v>
      </c>
      <c r="H1260" t="s">
        <v>428</v>
      </c>
      <c r="I1260" t="s">
        <v>23</v>
      </c>
      <c r="J1260" t="s">
        <v>134</v>
      </c>
      <c r="K1260" t="s">
        <v>440</v>
      </c>
      <c r="L1260" s="2">
        <v>62216.5</v>
      </c>
      <c r="M1260">
        <v>5</v>
      </c>
      <c r="N1260" s="3">
        <v>0.05</v>
      </c>
      <c r="O1260" s="2">
        <v>43877.85</v>
      </c>
      <c r="P1260" s="2">
        <v>18338.650000000001</v>
      </c>
      <c r="Q1260" t="s">
        <v>121</v>
      </c>
      <c r="R1260" t="s">
        <v>55</v>
      </c>
    </row>
    <row r="1261" spans="1:18" x14ac:dyDescent="0.3">
      <c r="A1261" t="s">
        <v>2441</v>
      </c>
      <c r="B1261" s="1">
        <v>45225</v>
      </c>
      <c r="C1261" s="1" t="str">
        <f>TEXT(Table1[[#This Row],[Order Date]],"yyyy")</f>
        <v>2023</v>
      </c>
      <c r="D1261" t="s">
        <v>776</v>
      </c>
      <c r="E1261" t="s">
        <v>1412</v>
      </c>
      <c r="F1261" t="s">
        <v>111</v>
      </c>
      <c r="G1261" t="s">
        <v>112</v>
      </c>
      <c r="H1261" t="s">
        <v>113</v>
      </c>
      <c r="I1261" t="s">
        <v>23</v>
      </c>
      <c r="J1261" t="s">
        <v>24</v>
      </c>
      <c r="K1261" t="s">
        <v>433</v>
      </c>
      <c r="L1261" s="2">
        <v>13106.53</v>
      </c>
      <c r="M1261">
        <v>2</v>
      </c>
      <c r="N1261" s="3">
        <v>0.4</v>
      </c>
      <c r="O1261" s="2">
        <v>18714.560000000001</v>
      </c>
      <c r="P1261" s="2">
        <v>-5608.03</v>
      </c>
      <c r="Q1261" t="s">
        <v>121</v>
      </c>
      <c r="R1261" t="s">
        <v>55</v>
      </c>
    </row>
    <row r="1262" spans="1:18" x14ac:dyDescent="0.3">
      <c r="A1262" t="s">
        <v>2442</v>
      </c>
      <c r="B1262" s="1">
        <v>45596</v>
      </c>
      <c r="C1262" s="1" t="str">
        <f>TEXT(Table1[[#This Row],[Order Date]],"yyyy")</f>
        <v>2024</v>
      </c>
      <c r="D1262" t="s">
        <v>2443</v>
      </c>
      <c r="E1262" t="s">
        <v>623</v>
      </c>
      <c r="F1262" t="s">
        <v>31</v>
      </c>
      <c r="G1262" t="s">
        <v>32</v>
      </c>
      <c r="H1262" t="s">
        <v>33</v>
      </c>
      <c r="I1262" t="s">
        <v>23</v>
      </c>
      <c r="J1262" t="s">
        <v>114</v>
      </c>
      <c r="K1262" t="s">
        <v>147</v>
      </c>
      <c r="L1262" s="2">
        <v>21931.18</v>
      </c>
      <c r="M1262">
        <v>3</v>
      </c>
      <c r="N1262" s="3">
        <v>0.1</v>
      </c>
      <c r="O1262" s="2">
        <v>17120.16</v>
      </c>
      <c r="P1262" s="2">
        <v>4811.0200000000004</v>
      </c>
      <c r="Q1262" t="s">
        <v>37</v>
      </c>
      <c r="R1262" t="s">
        <v>38</v>
      </c>
    </row>
    <row r="1263" spans="1:18" x14ac:dyDescent="0.3">
      <c r="A1263" t="s">
        <v>2444</v>
      </c>
      <c r="B1263" s="1">
        <v>45016</v>
      </c>
      <c r="C1263" s="1" t="str">
        <f>TEXT(Table1[[#This Row],[Order Date]],"yyyy")</f>
        <v>2023</v>
      </c>
      <c r="D1263" t="s">
        <v>57</v>
      </c>
      <c r="E1263" t="s">
        <v>1275</v>
      </c>
      <c r="F1263" t="s">
        <v>111</v>
      </c>
      <c r="G1263" t="s">
        <v>169</v>
      </c>
      <c r="H1263" t="s">
        <v>214</v>
      </c>
      <c r="I1263" t="s">
        <v>34</v>
      </c>
      <c r="J1263" t="s">
        <v>35</v>
      </c>
      <c r="K1263" t="s">
        <v>914</v>
      </c>
      <c r="L1263" s="2">
        <v>7302.98</v>
      </c>
      <c r="M1263">
        <v>5</v>
      </c>
      <c r="N1263" s="3">
        <v>0.15</v>
      </c>
      <c r="O1263" s="2">
        <v>6380.65</v>
      </c>
      <c r="P1263" s="2">
        <v>922.33</v>
      </c>
      <c r="Q1263" t="s">
        <v>121</v>
      </c>
      <c r="R1263" t="s">
        <v>27</v>
      </c>
    </row>
    <row r="1264" spans="1:18" x14ac:dyDescent="0.3">
      <c r="A1264" t="s">
        <v>2445</v>
      </c>
      <c r="B1264" s="1">
        <v>45209</v>
      </c>
      <c r="C1264" s="1" t="str">
        <f>TEXT(Table1[[#This Row],[Order Date]],"yyyy")</f>
        <v>2023</v>
      </c>
      <c r="D1264" t="s">
        <v>1854</v>
      </c>
      <c r="E1264" t="s">
        <v>1624</v>
      </c>
      <c r="F1264" t="s">
        <v>111</v>
      </c>
      <c r="G1264" t="s">
        <v>200</v>
      </c>
      <c r="H1264" t="s">
        <v>201</v>
      </c>
      <c r="I1264" t="s">
        <v>34</v>
      </c>
      <c r="J1264" t="s">
        <v>35</v>
      </c>
      <c r="K1264" t="s">
        <v>720</v>
      </c>
      <c r="L1264" s="2">
        <v>27725.84</v>
      </c>
      <c r="M1264">
        <v>14</v>
      </c>
      <c r="N1264" s="3">
        <v>0</v>
      </c>
      <c r="O1264" s="2">
        <v>15803.9</v>
      </c>
      <c r="P1264" s="2">
        <v>11921.94</v>
      </c>
      <c r="Q1264" t="s">
        <v>103</v>
      </c>
      <c r="R1264" t="s">
        <v>38</v>
      </c>
    </row>
    <row r="1265" spans="1:18" x14ac:dyDescent="0.3">
      <c r="A1265" t="s">
        <v>2446</v>
      </c>
      <c r="B1265" s="1">
        <v>44927</v>
      </c>
      <c r="C1265" s="1" t="str">
        <f>TEXT(Table1[[#This Row],[Order Date]],"yyyy")</f>
        <v>2023</v>
      </c>
      <c r="D1265" t="s">
        <v>2447</v>
      </c>
      <c r="E1265" t="s">
        <v>1034</v>
      </c>
      <c r="F1265" t="s">
        <v>111</v>
      </c>
      <c r="G1265" t="s">
        <v>112</v>
      </c>
      <c r="H1265" t="s">
        <v>113</v>
      </c>
      <c r="I1265" t="s">
        <v>83</v>
      </c>
      <c r="J1265" t="s">
        <v>84</v>
      </c>
      <c r="K1265" t="s">
        <v>211</v>
      </c>
      <c r="L1265" s="2">
        <v>161115.1</v>
      </c>
      <c r="M1265">
        <v>6</v>
      </c>
      <c r="N1265" s="3">
        <v>0.5</v>
      </c>
      <c r="O1265" s="2">
        <v>275225.7</v>
      </c>
      <c r="P1265" s="2">
        <v>-114110.6</v>
      </c>
      <c r="Q1265" t="s">
        <v>47</v>
      </c>
      <c r="R1265" t="s">
        <v>55</v>
      </c>
    </row>
    <row r="1266" spans="1:18" x14ac:dyDescent="0.3">
      <c r="A1266" t="s">
        <v>2448</v>
      </c>
      <c r="B1266" s="1">
        <v>45592</v>
      </c>
      <c r="C1266" s="1" t="str">
        <f>TEXT(Table1[[#This Row],[Order Date]],"yyyy")</f>
        <v>2024</v>
      </c>
      <c r="D1266" t="s">
        <v>773</v>
      </c>
      <c r="E1266" t="s">
        <v>150</v>
      </c>
      <c r="F1266" t="s">
        <v>31</v>
      </c>
      <c r="G1266" t="s">
        <v>32</v>
      </c>
      <c r="H1266" t="s">
        <v>175</v>
      </c>
      <c r="I1266" t="s">
        <v>34</v>
      </c>
      <c r="J1266" t="s">
        <v>101</v>
      </c>
      <c r="K1266" t="s">
        <v>533</v>
      </c>
      <c r="L1266" s="2">
        <v>30916.2</v>
      </c>
      <c r="M1266">
        <v>14</v>
      </c>
      <c r="N1266" s="3">
        <v>0.15</v>
      </c>
      <c r="O1266" s="2">
        <v>21705.599999999999</v>
      </c>
      <c r="P1266" s="2">
        <v>9210.6</v>
      </c>
      <c r="Q1266" t="s">
        <v>86</v>
      </c>
      <c r="R1266" t="s">
        <v>27</v>
      </c>
    </row>
    <row r="1267" spans="1:18" x14ac:dyDescent="0.3">
      <c r="A1267" t="s">
        <v>2449</v>
      </c>
      <c r="B1267" s="1">
        <v>45586</v>
      </c>
      <c r="C1267" s="1" t="str">
        <f>TEXT(Table1[[#This Row],[Order Date]],"yyyy")</f>
        <v>2024</v>
      </c>
      <c r="D1267" t="s">
        <v>2450</v>
      </c>
      <c r="E1267" t="s">
        <v>1678</v>
      </c>
      <c r="F1267" t="s">
        <v>31</v>
      </c>
      <c r="G1267" t="s">
        <v>65</v>
      </c>
      <c r="H1267" t="s">
        <v>78</v>
      </c>
      <c r="I1267" t="s">
        <v>23</v>
      </c>
      <c r="J1267" t="s">
        <v>24</v>
      </c>
      <c r="K1267" t="s">
        <v>450</v>
      </c>
      <c r="L1267" s="2">
        <v>337068.46</v>
      </c>
      <c r="M1267">
        <v>13</v>
      </c>
      <c r="N1267" s="3">
        <v>0.1</v>
      </c>
      <c r="O1267" s="2">
        <v>241834.32</v>
      </c>
      <c r="P1267" s="2">
        <v>95234.14</v>
      </c>
      <c r="Q1267" t="s">
        <v>97</v>
      </c>
      <c r="R1267" t="s">
        <v>38</v>
      </c>
    </row>
    <row r="1268" spans="1:18" x14ac:dyDescent="0.3">
      <c r="A1268" t="s">
        <v>2451</v>
      </c>
      <c r="B1268" s="1">
        <v>44981</v>
      </c>
      <c r="C1268" s="1" t="str">
        <f>TEXT(Table1[[#This Row],[Order Date]],"yyyy")</f>
        <v>2023</v>
      </c>
      <c r="D1268" t="s">
        <v>117</v>
      </c>
      <c r="E1268" t="s">
        <v>751</v>
      </c>
      <c r="F1268" t="s">
        <v>42</v>
      </c>
      <c r="G1268" t="s">
        <v>43</v>
      </c>
      <c r="H1268" t="s">
        <v>59</v>
      </c>
      <c r="I1268" t="s">
        <v>83</v>
      </c>
      <c r="J1268" t="s">
        <v>84</v>
      </c>
      <c r="K1268" t="s">
        <v>130</v>
      </c>
      <c r="L1268" s="2">
        <v>284738.09999999998</v>
      </c>
      <c r="M1268">
        <v>11</v>
      </c>
      <c r="N1268" s="3">
        <v>0.2</v>
      </c>
      <c r="O1268" s="2">
        <v>213081.55</v>
      </c>
      <c r="P1268" s="2">
        <v>71656.55</v>
      </c>
      <c r="Q1268" t="s">
        <v>121</v>
      </c>
      <c r="R1268" t="s">
        <v>27</v>
      </c>
    </row>
    <row r="1269" spans="1:18" x14ac:dyDescent="0.3">
      <c r="A1269" t="s">
        <v>2452</v>
      </c>
      <c r="B1269" s="1">
        <v>45219</v>
      </c>
      <c r="C1269" s="1" t="str">
        <f>TEXT(Table1[[#This Row],[Order Date]],"yyyy")</f>
        <v>2023</v>
      </c>
      <c r="D1269" t="s">
        <v>1096</v>
      </c>
      <c r="E1269" t="s">
        <v>593</v>
      </c>
      <c r="F1269" t="s">
        <v>111</v>
      </c>
      <c r="G1269" t="s">
        <v>169</v>
      </c>
      <c r="H1269" t="s">
        <v>170</v>
      </c>
      <c r="I1269" t="s">
        <v>34</v>
      </c>
      <c r="J1269" t="s">
        <v>53</v>
      </c>
      <c r="K1269" t="s">
        <v>911</v>
      </c>
      <c r="L1269" s="2">
        <v>34745.379999999997</v>
      </c>
      <c r="M1269">
        <v>12</v>
      </c>
      <c r="N1269" s="3">
        <v>0</v>
      </c>
      <c r="O1269" s="2">
        <v>19673.16</v>
      </c>
      <c r="P1269" s="2">
        <v>15072.22</v>
      </c>
      <c r="Q1269" t="s">
        <v>37</v>
      </c>
      <c r="R1269" t="s">
        <v>27</v>
      </c>
    </row>
    <row r="1270" spans="1:18" x14ac:dyDescent="0.3">
      <c r="A1270" t="s">
        <v>2453</v>
      </c>
      <c r="B1270" s="1">
        <v>44962</v>
      </c>
      <c r="C1270" s="1" t="str">
        <f>TEXT(Table1[[#This Row],[Order Date]],"yyyy")</f>
        <v>2023</v>
      </c>
      <c r="D1270" t="s">
        <v>158</v>
      </c>
      <c r="E1270" t="s">
        <v>2381</v>
      </c>
      <c r="F1270" t="s">
        <v>42</v>
      </c>
      <c r="G1270" t="s">
        <v>71</v>
      </c>
      <c r="H1270" t="s">
        <v>72</v>
      </c>
      <c r="I1270" t="s">
        <v>23</v>
      </c>
      <c r="J1270" t="s">
        <v>24</v>
      </c>
      <c r="K1270" t="s">
        <v>450</v>
      </c>
      <c r="L1270" s="2">
        <v>50623.56</v>
      </c>
      <c r="M1270">
        <v>14</v>
      </c>
      <c r="N1270" s="3">
        <v>0.4</v>
      </c>
      <c r="O1270" s="2">
        <v>74396.14</v>
      </c>
      <c r="P1270" s="2">
        <v>-23772.58</v>
      </c>
      <c r="Q1270" t="s">
        <v>26</v>
      </c>
      <c r="R1270" t="s">
        <v>55</v>
      </c>
    </row>
    <row r="1271" spans="1:18" x14ac:dyDescent="0.3">
      <c r="A1271" t="s">
        <v>2454</v>
      </c>
      <c r="B1271" s="1">
        <v>45485</v>
      </c>
      <c r="C1271" s="1" t="str">
        <f>TEXT(Table1[[#This Row],[Order Date]],"yyyy")</f>
        <v>2024</v>
      </c>
      <c r="D1271" t="s">
        <v>2455</v>
      </c>
      <c r="E1271" t="s">
        <v>902</v>
      </c>
      <c r="F1271" t="s">
        <v>20</v>
      </c>
      <c r="G1271" t="s">
        <v>160</v>
      </c>
      <c r="H1271" t="s">
        <v>161</v>
      </c>
      <c r="I1271" t="s">
        <v>34</v>
      </c>
      <c r="J1271" t="s">
        <v>35</v>
      </c>
      <c r="K1271" t="s">
        <v>269</v>
      </c>
      <c r="L1271" s="2">
        <v>9171.65</v>
      </c>
      <c r="M1271">
        <v>4</v>
      </c>
      <c r="N1271" s="3">
        <v>0.15</v>
      </c>
      <c r="O1271" s="2">
        <v>6435.36</v>
      </c>
      <c r="P1271" s="2">
        <v>2736.29</v>
      </c>
      <c r="Q1271" t="s">
        <v>86</v>
      </c>
      <c r="R1271" t="s">
        <v>38</v>
      </c>
    </row>
    <row r="1272" spans="1:18" x14ac:dyDescent="0.3">
      <c r="A1272" t="s">
        <v>2456</v>
      </c>
      <c r="B1272" s="1">
        <v>45112</v>
      </c>
      <c r="C1272" s="1" t="str">
        <f>TEXT(Table1[[#This Row],[Order Date]],"yyyy")</f>
        <v>2023</v>
      </c>
      <c r="D1272" t="s">
        <v>2343</v>
      </c>
      <c r="E1272" t="s">
        <v>623</v>
      </c>
      <c r="F1272" t="s">
        <v>111</v>
      </c>
      <c r="G1272" t="s">
        <v>169</v>
      </c>
      <c r="H1272" t="s">
        <v>214</v>
      </c>
      <c r="I1272" t="s">
        <v>83</v>
      </c>
      <c r="J1272" t="s">
        <v>202</v>
      </c>
      <c r="K1272" t="s">
        <v>250</v>
      </c>
      <c r="L1272" s="2">
        <v>366380.24</v>
      </c>
      <c r="M1272">
        <v>10</v>
      </c>
      <c r="N1272" s="3">
        <v>0.15</v>
      </c>
      <c r="O1272" s="2">
        <v>284269</v>
      </c>
      <c r="P1272" s="2">
        <v>82111.240000000005</v>
      </c>
      <c r="Q1272" t="s">
        <v>26</v>
      </c>
      <c r="R1272" t="s">
        <v>38</v>
      </c>
    </row>
    <row r="1273" spans="1:18" x14ac:dyDescent="0.3">
      <c r="A1273" t="s">
        <v>2457</v>
      </c>
      <c r="B1273" s="1">
        <v>45637</v>
      </c>
      <c r="C1273" s="1" t="str">
        <f>TEXT(Table1[[#This Row],[Order Date]],"yyyy")</f>
        <v>2024</v>
      </c>
      <c r="D1273" t="s">
        <v>2458</v>
      </c>
      <c r="E1273" t="s">
        <v>465</v>
      </c>
      <c r="F1273" t="s">
        <v>31</v>
      </c>
      <c r="G1273" t="s">
        <v>65</v>
      </c>
      <c r="H1273" t="s">
        <v>66</v>
      </c>
      <c r="I1273" t="s">
        <v>34</v>
      </c>
      <c r="J1273" t="s">
        <v>53</v>
      </c>
      <c r="K1273" t="s">
        <v>411</v>
      </c>
      <c r="L1273" s="2">
        <v>1367.18</v>
      </c>
      <c r="M1273">
        <v>3</v>
      </c>
      <c r="N1273" s="3">
        <v>0.15</v>
      </c>
      <c r="O1273" s="2">
        <v>1226.82</v>
      </c>
      <c r="P1273" s="2">
        <v>140.36000000000001</v>
      </c>
      <c r="Q1273" t="s">
        <v>37</v>
      </c>
      <c r="R1273" t="s">
        <v>55</v>
      </c>
    </row>
    <row r="1274" spans="1:18" x14ac:dyDescent="0.3">
      <c r="A1274" t="s">
        <v>2459</v>
      </c>
      <c r="B1274" s="1">
        <v>45273</v>
      </c>
      <c r="C1274" s="1" t="str">
        <f>TEXT(Table1[[#This Row],[Order Date]],"yyyy")</f>
        <v>2023</v>
      </c>
      <c r="D1274" t="s">
        <v>799</v>
      </c>
      <c r="E1274" t="s">
        <v>503</v>
      </c>
      <c r="F1274" t="s">
        <v>31</v>
      </c>
      <c r="G1274" t="s">
        <v>65</v>
      </c>
      <c r="H1274" t="s">
        <v>78</v>
      </c>
      <c r="I1274" t="s">
        <v>34</v>
      </c>
      <c r="J1274" t="s">
        <v>53</v>
      </c>
      <c r="K1274" t="s">
        <v>79</v>
      </c>
      <c r="L1274" s="2">
        <v>12279.18</v>
      </c>
      <c r="M1274">
        <v>9</v>
      </c>
      <c r="N1274" s="3">
        <v>0.4</v>
      </c>
      <c r="O1274" s="2">
        <v>17225.55</v>
      </c>
      <c r="P1274" s="2">
        <v>-4946.37</v>
      </c>
      <c r="Q1274" t="s">
        <v>37</v>
      </c>
      <c r="R1274" t="s">
        <v>55</v>
      </c>
    </row>
    <row r="1275" spans="1:18" x14ac:dyDescent="0.3">
      <c r="A1275" t="s">
        <v>2460</v>
      </c>
      <c r="B1275" s="1">
        <v>45568</v>
      </c>
      <c r="C1275" s="1" t="str">
        <f>TEXT(Table1[[#This Row],[Order Date]],"yyyy")</f>
        <v>2024</v>
      </c>
      <c r="D1275" t="s">
        <v>2461</v>
      </c>
      <c r="E1275" t="s">
        <v>58</v>
      </c>
      <c r="F1275" t="s">
        <v>111</v>
      </c>
      <c r="G1275" t="s">
        <v>169</v>
      </c>
      <c r="H1275" t="s">
        <v>170</v>
      </c>
      <c r="I1275" t="s">
        <v>23</v>
      </c>
      <c r="J1275" t="s">
        <v>60</v>
      </c>
      <c r="K1275" t="s">
        <v>660</v>
      </c>
      <c r="L1275" s="2">
        <v>64613.15</v>
      </c>
      <c r="M1275">
        <v>12</v>
      </c>
      <c r="N1275" s="3">
        <v>0.3</v>
      </c>
      <c r="O1275" s="2">
        <v>58042.2</v>
      </c>
      <c r="P1275" s="2">
        <v>6570.95</v>
      </c>
      <c r="Q1275" t="s">
        <v>103</v>
      </c>
      <c r="R1275" t="s">
        <v>55</v>
      </c>
    </row>
    <row r="1276" spans="1:18" x14ac:dyDescent="0.3">
      <c r="A1276" t="s">
        <v>2462</v>
      </c>
      <c r="B1276" s="1">
        <v>45345</v>
      </c>
      <c r="C1276" s="1" t="str">
        <f>TEXT(Table1[[#This Row],[Order Date]],"yyyy")</f>
        <v>2024</v>
      </c>
      <c r="D1276" t="s">
        <v>2463</v>
      </c>
      <c r="E1276" t="s">
        <v>1040</v>
      </c>
      <c r="F1276" t="s">
        <v>111</v>
      </c>
      <c r="G1276" t="s">
        <v>112</v>
      </c>
      <c r="H1276" t="s">
        <v>113</v>
      </c>
      <c r="I1276" t="s">
        <v>34</v>
      </c>
      <c r="J1276" t="s">
        <v>53</v>
      </c>
      <c r="K1276" t="s">
        <v>620</v>
      </c>
      <c r="L1276" s="2">
        <v>4875.16</v>
      </c>
      <c r="M1276">
        <v>9</v>
      </c>
      <c r="N1276" s="3">
        <v>0.4</v>
      </c>
      <c r="O1276" s="2">
        <v>7221.15</v>
      </c>
      <c r="P1276" s="2">
        <v>-2345.9899999999998</v>
      </c>
      <c r="Q1276" t="s">
        <v>103</v>
      </c>
      <c r="R1276" t="s">
        <v>55</v>
      </c>
    </row>
    <row r="1277" spans="1:18" x14ac:dyDescent="0.3">
      <c r="A1277" t="s">
        <v>2464</v>
      </c>
      <c r="B1277" s="1">
        <v>45272</v>
      </c>
      <c r="C1277" s="1" t="str">
        <f>TEXT(Table1[[#This Row],[Order Date]],"yyyy")</f>
        <v>2023</v>
      </c>
      <c r="D1277" t="s">
        <v>2073</v>
      </c>
      <c r="E1277" t="s">
        <v>1089</v>
      </c>
      <c r="F1277" t="s">
        <v>31</v>
      </c>
      <c r="G1277" t="s">
        <v>65</v>
      </c>
      <c r="H1277" t="s">
        <v>78</v>
      </c>
      <c r="I1277" t="s">
        <v>34</v>
      </c>
      <c r="J1277" t="s">
        <v>101</v>
      </c>
      <c r="K1277" t="s">
        <v>347</v>
      </c>
      <c r="L1277" s="2">
        <v>13051.94</v>
      </c>
      <c r="M1277">
        <v>5</v>
      </c>
      <c r="N1277" s="3">
        <v>0.05</v>
      </c>
      <c r="O1277" s="2">
        <v>8454</v>
      </c>
      <c r="P1277" s="2">
        <v>4597.9399999999996</v>
      </c>
      <c r="Q1277" t="s">
        <v>86</v>
      </c>
      <c r="R1277" t="s">
        <v>27</v>
      </c>
    </row>
    <row r="1278" spans="1:18" x14ac:dyDescent="0.3">
      <c r="A1278" t="s">
        <v>2465</v>
      </c>
      <c r="B1278" s="1">
        <v>45161</v>
      </c>
      <c r="C1278" s="1" t="str">
        <f>TEXT(Table1[[#This Row],[Order Date]],"yyyy")</f>
        <v>2023</v>
      </c>
      <c r="D1278" t="s">
        <v>1360</v>
      </c>
      <c r="E1278" t="s">
        <v>2277</v>
      </c>
      <c r="F1278" t="s">
        <v>111</v>
      </c>
      <c r="G1278" t="s">
        <v>169</v>
      </c>
      <c r="H1278" t="s">
        <v>170</v>
      </c>
      <c r="I1278" t="s">
        <v>23</v>
      </c>
      <c r="J1278" t="s">
        <v>134</v>
      </c>
      <c r="K1278" t="s">
        <v>166</v>
      </c>
      <c r="L1278" s="2">
        <v>8267.0499999999993</v>
      </c>
      <c r="M1278">
        <v>1</v>
      </c>
      <c r="N1278" s="3">
        <v>0</v>
      </c>
      <c r="O1278" s="2">
        <v>5133.51</v>
      </c>
      <c r="P1278" s="2">
        <v>3133.54</v>
      </c>
      <c r="Q1278" t="s">
        <v>74</v>
      </c>
      <c r="R1278" t="s">
        <v>38</v>
      </c>
    </row>
    <row r="1279" spans="1:18" x14ac:dyDescent="0.3">
      <c r="A1279" t="s">
        <v>2466</v>
      </c>
      <c r="B1279" s="1">
        <v>45181</v>
      </c>
      <c r="C1279" s="1" t="str">
        <f>TEXT(Table1[[#This Row],[Order Date]],"yyyy")</f>
        <v>2023</v>
      </c>
      <c r="D1279" t="s">
        <v>1228</v>
      </c>
      <c r="E1279" t="s">
        <v>1277</v>
      </c>
      <c r="F1279" t="s">
        <v>31</v>
      </c>
      <c r="G1279" t="s">
        <v>51</v>
      </c>
      <c r="H1279" t="s">
        <v>52</v>
      </c>
      <c r="I1279" t="s">
        <v>83</v>
      </c>
      <c r="J1279" t="s">
        <v>84</v>
      </c>
      <c r="K1279" t="s">
        <v>181</v>
      </c>
      <c r="L1279" s="2">
        <v>338444.7</v>
      </c>
      <c r="M1279">
        <v>14</v>
      </c>
      <c r="N1279" s="3">
        <v>0.5</v>
      </c>
      <c r="O1279" s="2">
        <v>586221.16</v>
      </c>
      <c r="P1279" s="2">
        <v>-247776.46</v>
      </c>
      <c r="Q1279" t="s">
        <v>47</v>
      </c>
      <c r="R1279" t="s">
        <v>55</v>
      </c>
    </row>
    <row r="1280" spans="1:18" x14ac:dyDescent="0.3">
      <c r="A1280" t="s">
        <v>2467</v>
      </c>
      <c r="B1280" s="1">
        <v>44978</v>
      </c>
      <c r="C1280" s="1" t="str">
        <f>TEXT(Table1[[#This Row],[Order Date]],"yyyy")</f>
        <v>2023</v>
      </c>
      <c r="D1280" t="s">
        <v>2468</v>
      </c>
      <c r="E1280" t="s">
        <v>210</v>
      </c>
      <c r="F1280" t="s">
        <v>42</v>
      </c>
      <c r="G1280" t="s">
        <v>90</v>
      </c>
      <c r="H1280" t="s">
        <v>91</v>
      </c>
      <c r="I1280" t="s">
        <v>34</v>
      </c>
      <c r="J1280" t="s">
        <v>53</v>
      </c>
      <c r="K1280" t="s">
        <v>555</v>
      </c>
      <c r="L1280" s="2">
        <v>14018.99</v>
      </c>
      <c r="M1280">
        <v>6</v>
      </c>
      <c r="N1280" s="3">
        <v>0.1</v>
      </c>
      <c r="O1280" s="2">
        <v>9985.7999999999993</v>
      </c>
      <c r="P1280" s="2">
        <v>4033.19</v>
      </c>
      <c r="Q1280" t="s">
        <v>47</v>
      </c>
      <c r="R1280" t="s">
        <v>38</v>
      </c>
    </row>
    <row r="1281" spans="1:18" x14ac:dyDescent="0.3">
      <c r="A1281" t="s">
        <v>2469</v>
      </c>
      <c r="B1281" s="1">
        <v>45305</v>
      </c>
      <c r="C1281" s="1" t="str">
        <f>TEXT(Table1[[#This Row],[Order Date]],"yyyy")</f>
        <v>2024</v>
      </c>
      <c r="D1281" t="s">
        <v>1360</v>
      </c>
      <c r="E1281" t="s">
        <v>608</v>
      </c>
      <c r="F1281" t="s">
        <v>31</v>
      </c>
      <c r="G1281" t="s">
        <v>51</v>
      </c>
      <c r="H1281" t="s">
        <v>52</v>
      </c>
      <c r="I1281" t="s">
        <v>23</v>
      </c>
      <c r="J1281" t="s">
        <v>134</v>
      </c>
      <c r="K1281" t="s">
        <v>135</v>
      </c>
      <c r="L1281" s="2">
        <v>12879.22</v>
      </c>
      <c r="M1281">
        <v>3</v>
      </c>
      <c r="N1281" s="3">
        <v>0.5</v>
      </c>
      <c r="O1281" s="2">
        <v>23027.19</v>
      </c>
      <c r="P1281" s="2">
        <v>-10147.969999999999</v>
      </c>
      <c r="Q1281" t="s">
        <v>74</v>
      </c>
      <c r="R1281" t="s">
        <v>38</v>
      </c>
    </row>
    <row r="1282" spans="1:18" x14ac:dyDescent="0.3">
      <c r="A1282" t="s">
        <v>2470</v>
      </c>
      <c r="B1282" s="1">
        <v>45339</v>
      </c>
      <c r="C1282" s="1" t="str">
        <f>TEXT(Table1[[#This Row],[Order Date]],"yyyy")</f>
        <v>2024</v>
      </c>
      <c r="D1282" t="s">
        <v>2224</v>
      </c>
      <c r="E1282" t="s">
        <v>2098</v>
      </c>
      <c r="F1282" t="s">
        <v>111</v>
      </c>
      <c r="G1282" t="s">
        <v>200</v>
      </c>
      <c r="H1282" t="s">
        <v>201</v>
      </c>
      <c r="I1282" t="s">
        <v>83</v>
      </c>
      <c r="J1282" t="s">
        <v>155</v>
      </c>
      <c r="K1282" t="s">
        <v>777</v>
      </c>
      <c r="L1282" s="2">
        <v>363204.88</v>
      </c>
      <c r="M1282">
        <v>9</v>
      </c>
      <c r="N1282" s="3">
        <v>0.3</v>
      </c>
      <c r="O1282" s="2">
        <v>305242.46999999997</v>
      </c>
      <c r="P1282" s="2">
        <v>57962.41</v>
      </c>
      <c r="Q1282" t="s">
        <v>26</v>
      </c>
      <c r="R1282" t="s">
        <v>38</v>
      </c>
    </row>
    <row r="1283" spans="1:18" x14ac:dyDescent="0.3">
      <c r="A1283" t="s">
        <v>2471</v>
      </c>
      <c r="B1283" s="1">
        <v>45573</v>
      </c>
      <c r="C1283" s="1" t="str">
        <f>TEXT(Table1[[#This Row],[Order Date]],"yyyy")</f>
        <v>2024</v>
      </c>
      <c r="D1283" t="s">
        <v>383</v>
      </c>
      <c r="E1283" t="s">
        <v>910</v>
      </c>
      <c r="F1283" t="s">
        <v>31</v>
      </c>
      <c r="G1283" t="s">
        <v>65</v>
      </c>
      <c r="H1283" t="s">
        <v>66</v>
      </c>
      <c r="I1283" t="s">
        <v>34</v>
      </c>
      <c r="J1283" t="s">
        <v>35</v>
      </c>
      <c r="K1283" t="s">
        <v>720</v>
      </c>
      <c r="L1283" s="2">
        <v>11891.83</v>
      </c>
      <c r="M1283">
        <v>4</v>
      </c>
      <c r="N1283" s="3">
        <v>0</v>
      </c>
      <c r="O1283" s="2">
        <v>7487.64</v>
      </c>
      <c r="P1283" s="2">
        <v>4404.1899999999996</v>
      </c>
      <c r="Q1283" t="s">
        <v>97</v>
      </c>
      <c r="R1283" t="s">
        <v>55</v>
      </c>
    </row>
    <row r="1284" spans="1:18" x14ac:dyDescent="0.3">
      <c r="A1284" t="s">
        <v>2472</v>
      </c>
      <c r="B1284" s="1">
        <v>44960</v>
      </c>
      <c r="C1284" s="1" t="str">
        <f>TEXT(Table1[[#This Row],[Order Date]],"yyyy")</f>
        <v>2023</v>
      </c>
      <c r="D1284" t="s">
        <v>2473</v>
      </c>
      <c r="E1284" t="s">
        <v>774</v>
      </c>
      <c r="F1284" t="s">
        <v>111</v>
      </c>
      <c r="G1284" t="s">
        <v>169</v>
      </c>
      <c r="H1284" t="s">
        <v>170</v>
      </c>
      <c r="I1284" t="s">
        <v>83</v>
      </c>
      <c r="J1284" t="s">
        <v>84</v>
      </c>
      <c r="K1284" t="s">
        <v>939</v>
      </c>
      <c r="L1284" s="2">
        <v>886129.48</v>
      </c>
      <c r="M1284">
        <v>15</v>
      </c>
      <c r="N1284" s="3">
        <v>0</v>
      </c>
      <c r="O1284" s="2">
        <v>631827</v>
      </c>
      <c r="P1284" s="2">
        <v>254302.48</v>
      </c>
      <c r="Q1284" t="s">
        <v>103</v>
      </c>
      <c r="R1284" t="s">
        <v>27</v>
      </c>
    </row>
    <row r="1285" spans="1:18" x14ac:dyDescent="0.3">
      <c r="A1285" t="s">
        <v>2474</v>
      </c>
      <c r="B1285" s="1">
        <v>45243</v>
      </c>
      <c r="C1285" s="1" t="str">
        <f>TEXT(Table1[[#This Row],[Order Date]],"yyyy")</f>
        <v>2023</v>
      </c>
      <c r="D1285" t="s">
        <v>1234</v>
      </c>
      <c r="E1285" t="s">
        <v>403</v>
      </c>
      <c r="F1285" t="s">
        <v>42</v>
      </c>
      <c r="G1285" t="s">
        <v>43</v>
      </c>
      <c r="H1285" t="s">
        <v>59</v>
      </c>
      <c r="I1285" t="s">
        <v>83</v>
      </c>
      <c r="J1285" t="s">
        <v>119</v>
      </c>
      <c r="K1285" t="s">
        <v>215</v>
      </c>
      <c r="L1285" s="2">
        <v>521344.26</v>
      </c>
      <c r="M1285">
        <v>12</v>
      </c>
      <c r="N1285" s="3">
        <v>0</v>
      </c>
      <c r="O1285" s="2">
        <v>375722.4</v>
      </c>
      <c r="P1285" s="2">
        <v>145621.85999999999</v>
      </c>
      <c r="Q1285" t="s">
        <v>103</v>
      </c>
      <c r="R1285" t="s">
        <v>38</v>
      </c>
    </row>
    <row r="1286" spans="1:18" x14ac:dyDescent="0.3">
      <c r="A1286" t="s">
        <v>2475</v>
      </c>
      <c r="B1286" s="1">
        <v>45622</v>
      </c>
      <c r="C1286" s="1" t="str">
        <f>TEXT(Table1[[#This Row],[Order Date]],"yyyy")</f>
        <v>2024</v>
      </c>
      <c r="D1286" t="s">
        <v>2476</v>
      </c>
      <c r="E1286" t="s">
        <v>1067</v>
      </c>
      <c r="F1286" t="s">
        <v>20</v>
      </c>
      <c r="G1286" t="s">
        <v>160</v>
      </c>
      <c r="H1286" t="s">
        <v>245</v>
      </c>
      <c r="I1286" t="s">
        <v>83</v>
      </c>
      <c r="J1286" t="s">
        <v>155</v>
      </c>
      <c r="K1286" t="s">
        <v>340</v>
      </c>
      <c r="L1286" s="2">
        <v>91390.07</v>
      </c>
      <c r="M1286">
        <v>10</v>
      </c>
      <c r="N1286" s="3">
        <v>0.5</v>
      </c>
      <c r="O1286" s="2">
        <v>157976.29999999999</v>
      </c>
      <c r="P1286" s="2">
        <v>-66586.23</v>
      </c>
      <c r="Q1286" t="s">
        <v>37</v>
      </c>
      <c r="R1286" t="s">
        <v>27</v>
      </c>
    </row>
    <row r="1287" spans="1:18" x14ac:dyDescent="0.3">
      <c r="A1287" t="s">
        <v>2477</v>
      </c>
      <c r="B1287" s="1">
        <v>45556</v>
      </c>
      <c r="C1287" s="1" t="str">
        <f>TEXT(Table1[[#This Row],[Order Date]],"yyyy")</f>
        <v>2024</v>
      </c>
      <c r="D1287" t="s">
        <v>2478</v>
      </c>
      <c r="E1287" t="s">
        <v>1458</v>
      </c>
      <c r="F1287" t="s">
        <v>31</v>
      </c>
      <c r="G1287" t="s">
        <v>51</v>
      </c>
      <c r="H1287" t="s">
        <v>52</v>
      </c>
      <c r="I1287" t="s">
        <v>23</v>
      </c>
      <c r="J1287" t="s">
        <v>24</v>
      </c>
      <c r="K1287" t="s">
        <v>450</v>
      </c>
      <c r="L1287" s="2">
        <v>20380.669999999998</v>
      </c>
      <c r="M1287">
        <v>1</v>
      </c>
      <c r="N1287" s="3">
        <v>0.15</v>
      </c>
      <c r="O1287" s="2">
        <v>14012.75</v>
      </c>
      <c r="P1287" s="2">
        <v>6367.92</v>
      </c>
      <c r="Q1287" t="s">
        <v>47</v>
      </c>
      <c r="R1287" t="s">
        <v>55</v>
      </c>
    </row>
    <row r="1288" spans="1:18" x14ac:dyDescent="0.3">
      <c r="A1288" t="s">
        <v>2479</v>
      </c>
      <c r="B1288" s="1">
        <v>45551</v>
      </c>
      <c r="C1288" s="1" t="str">
        <f>TEXT(Table1[[#This Row],[Order Date]],"yyyy")</f>
        <v>2024</v>
      </c>
      <c r="D1288" t="s">
        <v>1673</v>
      </c>
      <c r="E1288" t="s">
        <v>1586</v>
      </c>
      <c r="F1288" t="s">
        <v>31</v>
      </c>
      <c r="G1288" t="s">
        <v>32</v>
      </c>
      <c r="H1288" t="s">
        <v>175</v>
      </c>
      <c r="I1288" t="s">
        <v>23</v>
      </c>
      <c r="J1288" t="s">
        <v>114</v>
      </c>
      <c r="K1288" t="s">
        <v>275</v>
      </c>
      <c r="L1288" s="2">
        <v>31123.64</v>
      </c>
      <c r="M1288">
        <v>9</v>
      </c>
      <c r="N1288" s="3">
        <v>0.15</v>
      </c>
      <c r="O1288" s="2">
        <v>25732.35</v>
      </c>
      <c r="P1288" s="2">
        <v>5391.29</v>
      </c>
      <c r="Q1288" t="s">
        <v>121</v>
      </c>
      <c r="R1288" t="s">
        <v>55</v>
      </c>
    </row>
    <row r="1289" spans="1:18" x14ac:dyDescent="0.3">
      <c r="A1289" t="s">
        <v>2480</v>
      </c>
      <c r="B1289" s="1">
        <v>45484</v>
      </c>
      <c r="C1289" s="1" t="str">
        <f>TEXT(Table1[[#This Row],[Order Date]],"yyyy")</f>
        <v>2024</v>
      </c>
      <c r="D1289" t="s">
        <v>1039</v>
      </c>
      <c r="E1289" t="s">
        <v>1178</v>
      </c>
      <c r="F1289" t="s">
        <v>111</v>
      </c>
      <c r="G1289" t="s">
        <v>169</v>
      </c>
      <c r="H1289" t="s">
        <v>170</v>
      </c>
      <c r="I1289" t="s">
        <v>83</v>
      </c>
      <c r="J1289" t="s">
        <v>155</v>
      </c>
      <c r="K1289" t="s">
        <v>1005</v>
      </c>
      <c r="L1289" s="2">
        <v>48024.81</v>
      </c>
      <c r="M1289">
        <v>9</v>
      </c>
      <c r="N1289" s="3">
        <v>0.5</v>
      </c>
      <c r="O1289" s="2">
        <v>84168.72</v>
      </c>
      <c r="P1289" s="2">
        <v>-36143.910000000003</v>
      </c>
      <c r="Q1289" t="s">
        <v>37</v>
      </c>
      <c r="R1289" t="s">
        <v>38</v>
      </c>
    </row>
    <row r="1290" spans="1:18" x14ac:dyDescent="0.3">
      <c r="A1290" t="s">
        <v>2481</v>
      </c>
      <c r="B1290" s="1">
        <v>45520</v>
      </c>
      <c r="C1290" s="1" t="str">
        <f>TEXT(Table1[[#This Row],[Order Date]],"yyyy")</f>
        <v>2024</v>
      </c>
      <c r="D1290" t="s">
        <v>1341</v>
      </c>
      <c r="E1290" t="s">
        <v>368</v>
      </c>
      <c r="F1290" t="s">
        <v>20</v>
      </c>
      <c r="G1290" t="s">
        <v>179</v>
      </c>
      <c r="H1290" t="s">
        <v>180</v>
      </c>
      <c r="I1290" t="s">
        <v>83</v>
      </c>
      <c r="J1290" t="s">
        <v>202</v>
      </c>
      <c r="K1290" t="s">
        <v>609</v>
      </c>
      <c r="L1290" s="2">
        <v>570993.62</v>
      </c>
      <c r="M1290">
        <v>13</v>
      </c>
      <c r="N1290" s="3">
        <v>0.15</v>
      </c>
      <c r="O1290" s="2">
        <v>502830.12</v>
      </c>
      <c r="P1290" s="2">
        <v>68163.5</v>
      </c>
      <c r="Q1290" t="s">
        <v>97</v>
      </c>
      <c r="R1290" t="s">
        <v>27</v>
      </c>
    </row>
    <row r="1291" spans="1:18" x14ac:dyDescent="0.3">
      <c r="A1291" t="s">
        <v>2482</v>
      </c>
      <c r="B1291" s="1">
        <v>45604</v>
      </c>
      <c r="C1291" s="1" t="str">
        <f>TEXT(Table1[[#This Row],[Order Date]],"yyyy")</f>
        <v>2024</v>
      </c>
      <c r="D1291" t="s">
        <v>2483</v>
      </c>
      <c r="E1291" t="s">
        <v>738</v>
      </c>
      <c r="F1291" t="s">
        <v>31</v>
      </c>
      <c r="G1291" t="s">
        <v>65</v>
      </c>
      <c r="H1291" t="s">
        <v>66</v>
      </c>
      <c r="I1291" t="s">
        <v>23</v>
      </c>
      <c r="J1291" t="s">
        <v>60</v>
      </c>
      <c r="K1291" t="s">
        <v>404</v>
      </c>
      <c r="L1291" s="2">
        <v>20818.32</v>
      </c>
      <c r="M1291">
        <v>1</v>
      </c>
      <c r="N1291" s="3">
        <v>0.2</v>
      </c>
      <c r="O1291" s="2">
        <v>15978.4</v>
      </c>
      <c r="P1291" s="2">
        <v>4839.92</v>
      </c>
      <c r="Q1291" t="s">
        <v>47</v>
      </c>
      <c r="R1291" t="s">
        <v>55</v>
      </c>
    </row>
    <row r="1292" spans="1:18" x14ac:dyDescent="0.3">
      <c r="A1292" t="s">
        <v>2484</v>
      </c>
      <c r="B1292" s="1">
        <v>45166</v>
      </c>
      <c r="C1292" s="1" t="str">
        <f>TEXT(Table1[[#This Row],[Order Date]],"yyyy")</f>
        <v>2023</v>
      </c>
      <c r="D1292" t="s">
        <v>1437</v>
      </c>
      <c r="E1292" t="s">
        <v>50</v>
      </c>
      <c r="F1292" t="s">
        <v>111</v>
      </c>
      <c r="G1292" t="s">
        <v>200</v>
      </c>
      <c r="H1292" t="s">
        <v>201</v>
      </c>
      <c r="I1292" t="s">
        <v>34</v>
      </c>
      <c r="J1292" t="s">
        <v>35</v>
      </c>
      <c r="K1292" t="s">
        <v>914</v>
      </c>
      <c r="L1292" s="2">
        <v>2574.71</v>
      </c>
      <c r="M1292">
        <v>3</v>
      </c>
      <c r="N1292" s="3">
        <v>0.2</v>
      </c>
      <c r="O1292" s="2">
        <v>2117.5500000000002</v>
      </c>
      <c r="P1292" s="2">
        <v>457.16</v>
      </c>
      <c r="Q1292" t="s">
        <v>103</v>
      </c>
      <c r="R1292" t="s">
        <v>38</v>
      </c>
    </row>
    <row r="1293" spans="1:18" x14ac:dyDescent="0.3">
      <c r="A1293" t="s">
        <v>2485</v>
      </c>
      <c r="B1293" s="1">
        <v>45573</v>
      </c>
      <c r="C1293" s="1" t="str">
        <f>TEXT(Table1[[#This Row],[Order Date]],"yyyy")</f>
        <v>2024</v>
      </c>
      <c r="D1293" t="s">
        <v>2486</v>
      </c>
      <c r="E1293" t="s">
        <v>336</v>
      </c>
      <c r="F1293" t="s">
        <v>31</v>
      </c>
      <c r="G1293" t="s">
        <v>65</v>
      </c>
      <c r="H1293" t="s">
        <v>78</v>
      </c>
      <c r="I1293" t="s">
        <v>83</v>
      </c>
      <c r="J1293" t="s">
        <v>119</v>
      </c>
      <c r="K1293" t="s">
        <v>977</v>
      </c>
      <c r="L1293" s="2">
        <v>63060.72</v>
      </c>
      <c r="M1293">
        <v>11</v>
      </c>
      <c r="N1293" s="3">
        <v>0.5</v>
      </c>
      <c r="O1293" s="2">
        <v>109047.51</v>
      </c>
      <c r="P1293" s="2">
        <v>-45986.79</v>
      </c>
      <c r="Q1293" t="s">
        <v>47</v>
      </c>
      <c r="R1293" t="s">
        <v>27</v>
      </c>
    </row>
    <row r="1294" spans="1:18" x14ac:dyDescent="0.3">
      <c r="A1294" t="s">
        <v>2487</v>
      </c>
      <c r="B1294" s="1">
        <v>45531</v>
      </c>
      <c r="C1294" s="1" t="str">
        <f>TEXT(Table1[[#This Row],[Order Date]],"yyyy")</f>
        <v>2024</v>
      </c>
      <c r="D1294" t="s">
        <v>332</v>
      </c>
      <c r="E1294" t="s">
        <v>30</v>
      </c>
      <c r="F1294" t="s">
        <v>31</v>
      </c>
      <c r="G1294" t="s">
        <v>51</v>
      </c>
      <c r="H1294" t="s">
        <v>52</v>
      </c>
      <c r="I1294" t="s">
        <v>34</v>
      </c>
      <c r="J1294" t="s">
        <v>45</v>
      </c>
      <c r="K1294" t="s">
        <v>986</v>
      </c>
      <c r="L1294" s="2">
        <v>249.06</v>
      </c>
      <c r="M1294">
        <v>2</v>
      </c>
      <c r="N1294" s="3">
        <v>0.4</v>
      </c>
      <c r="O1294" s="2">
        <v>366.92</v>
      </c>
      <c r="P1294" s="2">
        <v>-117.86</v>
      </c>
      <c r="Q1294" t="s">
        <v>86</v>
      </c>
      <c r="R1294" t="s">
        <v>38</v>
      </c>
    </row>
    <row r="1295" spans="1:18" x14ac:dyDescent="0.3">
      <c r="A1295" t="s">
        <v>2488</v>
      </c>
      <c r="B1295" s="1">
        <v>45567</v>
      </c>
      <c r="C1295" s="1" t="str">
        <f>TEXT(Table1[[#This Row],[Order Date]],"yyyy")</f>
        <v>2024</v>
      </c>
      <c r="D1295" t="s">
        <v>1717</v>
      </c>
      <c r="E1295" t="s">
        <v>118</v>
      </c>
      <c r="F1295" t="s">
        <v>42</v>
      </c>
      <c r="G1295" t="s">
        <v>90</v>
      </c>
      <c r="H1295" t="s">
        <v>91</v>
      </c>
      <c r="I1295" t="s">
        <v>34</v>
      </c>
      <c r="J1295" t="s">
        <v>45</v>
      </c>
      <c r="K1295" t="s">
        <v>223</v>
      </c>
      <c r="L1295" s="2">
        <v>3621.48</v>
      </c>
      <c r="M1295">
        <v>12</v>
      </c>
      <c r="N1295" s="3">
        <v>0.1</v>
      </c>
      <c r="O1295" s="2">
        <v>2663.04</v>
      </c>
      <c r="P1295" s="2">
        <v>958.44</v>
      </c>
      <c r="Q1295" t="s">
        <v>121</v>
      </c>
      <c r="R1295" t="s">
        <v>55</v>
      </c>
    </row>
    <row r="1296" spans="1:18" x14ac:dyDescent="0.3">
      <c r="A1296" t="s">
        <v>2489</v>
      </c>
      <c r="B1296" s="1">
        <v>45598</v>
      </c>
      <c r="C1296" s="1" t="str">
        <f>TEXT(Table1[[#This Row],[Order Date]],"yyyy")</f>
        <v>2024</v>
      </c>
      <c r="D1296" t="s">
        <v>1180</v>
      </c>
      <c r="E1296" t="s">
        <v>1376</v>
      </c>
      <c r="F1296" t="s">
        <v>42</v>
      </c>
      <c r="G1296" t="s">
        <v>71</v>
      </c>
      <c r="H1296" t="s">
        <v>72</v>
      </c>
      <c r="I1296" t="s">
        <v>23</v>
      </c>
      <c r="J1296" t="s">
        <v>24</v>
      </c>
      <c r="K1296" t="s">
        <v>375</v>
      </c>
      <c r="L1296" s="2">
        <v>219122.47</v>
      </c>
      <c r="M1296">
        <v>13</v>
      </c>
      <c r="N1296" s="3">
        <v>0.3</v>
      </c>
      <c r="O1296" s="2">
        <v>196141.53</v>
      </c>
      <c r="P1296" s="2">
        <v>22980.94</v>
      </c>
      <c r="Q1296" t="s">
        <v>103</v>
      </c>
      <c r="R1296" t="s">
        <v>27</v>
      </c>
    </row>
    <row r="1297" spans="1:18" x14ac:dyDescent="0.3">
      <c r="A1297" t="s">
        <v>2490</v>
      </c>
      <c r="B1297" s="1">
        <v>45281</v>
      </c>
      <c r="C1297" s="1" t="str">
        <f>TEXT(Table1[[#This Row],[Order Date]],"yyyy")</f>
        <v>2023</v>
      </c>
      <c r="D1297" t="s">
        <v>1055</v>
      </c>
      <c r="E1297" t="s">
        <v>1018</v>
      </c>
      <c r="F1297" t="s">
        <v>42</v>
      </c>
      <c r="G1297" t="s">
        <v>90</v>
      </c>
      <c r="H1297" t="s">
        <v>91</v>
      </c>
      <c r="I1297" t="s">
        <v>34</v>
      </c>
      <c r="J1297" t="s">
        <v>53</v>
      </c>
      <c r="K1297" t="s">
        <v>79</v>
      </c>
      <c r="L1297" s="2">
        <v>6546.84</v>
      </c>
      <c r="M1297">
        <v>9</v>
      </c>
      <c r="N1297" s="3">
        <v>0.1</v>
      </c>
      <c r="O1297" s="2">
        <v>4459.5</v>
      </c>
      <c r="P1297" s="2">
        <v>2087.34</v>
      </c>
      <c r="Q1297" t="s">
        <v>97</v>
      </c>
      <c r="R1297" t="s">
        <v>27</v>
      </c>
    </row>
    <row r="1298" spans="1:18" x14ac:dyDescent="0.3">
      <c r="A1298" t="s">
        <v>2491</v>
      </c>
      <c r="B1298" s="1">
        <v>45278</v>
      </c>
      <c r="C1298" s="1" t="str">
        <f>TEXT(Table1[[#This Row],[Order Date]],"yyyy")</f>
        <v>2023</v>
      </c>
      <c r="D1298" t="s">
        <v>948</v>
      </c>
      <c r="E1298" t="s">
        <v>835</v>
      </c>
      <c r="F1298" t="s">
        <v>111</v>
      </c>
      <c r="G1298" t="s">
        <v>200</v>
      </c>
      <c r="H1298" t="s">
        <v>201</v>
      </c>
      <c r="I1298" t="s">
        <v>34</v>
      </c>
      <c r="J1298" t="s">
        <v>53</v>
      </c>
      <c r="K1298" t="s">
        <v>620</v>
      </c>
      <c r="L1298" s="2">
        <v>7715.44</v>
      </c>
      <c r="M1298">
        <v>12</v>
      </c>
      <c r="N1298" s="3">
        <v>0.5</v>
      </c>
      <c r="O1298" s="2">
        <v>13745.4</v>
      </c>
      <c r="P1298" s="2">
        <v>-6029.96</v>
      </c>
      <c r="Q1298" t="s">
        <v>74</v>
      </c>
      <c r="R1298" t="s">
        <v>38</v>
      </c>
    </row>
    <row r="1299" spans="1:18" x14ac:dyDescent="0.3">
      <c r="A1299" t="s">
        <v>2492</v>
      </c>
      <c r="B1299" s="1">
        <v>45492</v>
      </c>
      <c r="C1299" s="1" t="str">
        <f>TEXT(Table1[[#This Row],[Order Date]],"yyyy")</f>
        <v>2024</v>
      </c>
      <c r="D1299" t="s">
        <v>943</v>
      </c>
      <c r="E1299" t="s">
        <v>1173</v>
      </c>
      <c r="F1299" t="s">
        <v>42</v>
      </c>
      <c r="G1299" t="s">
        <v>71</v>
      </c>
      <c r="H1299" t="s">
        <v>72</v>
      </c>
      <c r="I1299" t="s">
        <v>83</v>
      </c>
      <c r="J1299" t="s">
        <v>155</v>
      </c>
      <c r="K1299" t="s">
        <v>340</v>
      </c>
      <c r="L1299" s="2">
        <v>76457.41</v>
      </c>
      <c r="M1299">
        <v>5</v>
      </c>
      <c r="N1299" s="3">
        <v>0.5</v>
      </c>
      <c r="O1299" s="2">
        <v>133635.95000000001</v>
      </c>
      <c r="P1299" s="2">
        <v>-57178.54</v>
      </c>
      <c r="Q1299" t="s">
        <v>37</v>
      </c>
      <c r="R1299" t="s">
        <v>38</v>
      </c>
    </row>
    <row r="1300" spans="1:18" x14ac:dyDescent="0.3">
      <c r="A1300" t="s">
        <v>2493</v>
      </c>
      <c r="B1300" s="1">
        <v>45016</v>
      </c>
      <c r="C1300" s="1" t="str">
        <f>TEXT(Table1[[#This Row],[Order Date]],"yyyy")</f>
        <v>2023</v>
      </c>
      <c r="D1300" t="s">
        <v>985</v>
      </c>
      <c r="E1300" t="s">
        <v>532</v>
      </c>
      <c r="F1300" t="s">
        <v>31</v>
      </c>
      <c r="G1300" t="s">
        <v>32</v>
      </c>
      <c r="H1300" t="s">
        <v>143</v>
      </c>
      <c r="I1300" t="s">
        <v>23</v>
      </c>
      <c r="J1300" t="s">
        <v>134</v>
      </c>
      <c r="K1300" t="s">
        <v>135</v>
      </c>
      <c r="L1300" s="2">
        <v>118862.61</v>
      </c>
      <c r="M1300">
        <v>12</v>
      </c>
      <c r="N1300" s="3">
        <v>0.3</v>
      </c>
      <c r="O1300" s="2">
        <v>114062.39999999999</v>
      </c>
      <c r="P1300" s="2">
        <v>4800.21</v>
      </c>
      <c r="Q1300" t="s">
        <v>26</v>
      </c>
      <c r="R1300" t="s">
        <v>38</v>
      </c>
    </row>
    <row r="1301" spans="1:18" x14ac:dyDescent="0.3">
      <c r="A1301" t="s">
        <v>2494</v>
      </c>
      <c r="B1301" s="1">
        <v>45556</v>
      </c>
      <c r="C1301" s="1" t="str">
        <f>TEXT(Table1[[#This Row],[Order Date]],"yyyy")</f>
        <v>2024</v>
      </c>
      <c r="D1301" t="s">
        <v>1777</v>
      </c>
      <c r="E1301" t="s">
        <v>414</v>
      </c>
      <c r="F1301" t="s">
        <v>20</v>
      </c>
      <c r="G1301" t="s">
        <v>160</v>
      </c>
      <c r="H1301" t="s">
        <v>245</v>
      </c>
      <c r="I1301" t="s">
        <v>34</v>
      </c>
      <c r="J1301" t="s">
        <v>35</v>
      </c>
      <c r="K1301" t="s">
        <v>269</v>
      </c>
      <c r="L1301" s="2">
        <v>3281.78</v>
      </c>
      <c r="M1301">
        <v>8</v>
      </c>
      <c r="N1301" s="3">
        <v>0.4</v>
      </c>
      <c r="O1301" s="2">
        <v>4733.12</v>
      </c>
      <c r="P1301" s="2">
        <v>-1451.34</v>
      </c>
      <c r="Q1301" t="s">
        <v>121</v>
      </c>
      <c r="R1301" t="s">
        <v>55</v>
      </c>
    </row>
    <row r="1302" spans="1:18" x14ac:dyDescent="0.3">
      <c r="A1302" t="s">
        <v>2495</v>
      </c>
      <c r="B1302" s="1">
        <v>45144</v>
      </c>
      <c r="C1302" s="1" t="str">
        <f>TEXT(Table1[[#This Row],[Order Date]],"yyyy")</f>
        <v>2023</v>
      </c>
      <c r="D1302" t="s">
        <v>380</v>
      </c>
      <c r="E1302" t="s">
        <v>189</v>
      </c>
      <c r="F1302" t="s">
        <v>31</v>
      </c>
      <c r="G1302" t="s">
        <v>51</v>
      </c>
      <c r="H1302" t="s">
        <v>52</v>
      </c>
      <c r="I1302" t="s">
        <v>23</v>
      </c>
      <c r="J1302" t="s">
        <v>60</v>
      </c>
      <c r="K1302" t="s">
        <v>92</v>
      </c>
      <c r="L1302" s="2">
        <v>341018.63</v>
      </c>
      <c r="M1302">
        <v>12</v>
      </c>
      <c r="N1302" s="3">
        <v>0</v>
      </c>
      <c r="O1302" s="2">
        <v>211429.92</v>
      </c>
      <c r="P1302" s="2">
        <v>129588.71</v>
      </c>
      <c r="Q1302" t="s">
        <v>26</v>
      </c>
      <c r="R1302" t="s">
        <v>55</v>
      </c>
    </row>
    <row r="1303" spans="1:18" x14ac:dyDescent="0.3">
      <c r="A1303" t="s">
        <v>2496</v>
      </c>
      <c r="B1303" s="1">
        <v>45435</v>
      </c>
      <c r="C1303" s="1" t="str">
        <f>TEXT(Table1[[#This Row],[Order Date]],"yyyy")</f>
        <v>2024</v>
      </c>
      <c r="D1303" t="s">
        <v>400</v>
      </c>
      <c r="E1303" t="s">
        <v>835</v>
      </c>
      <c r="F1303" t="s">
        <v>20</v>
      </c>
      <c r="G1303" t="s">
        <v>21</v>
      </c>
      <c r="H1303" t="s">
        <v>129</v>
      </c>
      <c r="I1303" t="s">
        <v>83</v>
      </c>
      <c r="J1303" t="s">
        <v>155</v>
      </c>
      <c r="K1303" t="s">
        <v>354</v>
      </c>
      <c r="L1303" s="2">
        <v>215286.7</v>
      </c>
      <c r="M1303">
        <v>3</v>
      </c>
      <c r="N1303" s="3">
        <v>0</v>
      </c>
      <c r="O1303" s="2">
        <v>127487.61</v>
      </c>
      <c r="P1303" s="2">
        <v>87799.09</v>
      </c>
      <c r="Q1303" t="s">
        <v>121</v>
      </c>
      <c r="R1303" t="s">
        <v>55</v>
      </c>
    </row>
    <row r="1304" spans="1:18" x14ac:dyDescent="0.3">
      <c r="A1304" t="s">
        <v>2497</v>
      </c>
      <c r="B1304" s="1">
        <v>45421</v>
      </c>
      <c r="C1304" s="1" t="str">
        <f>TEXT(Table1[[#This Row],[Order Date]],"yyyy")</f>
        <v>2024</v>
      </c>
      <c r="D1304" t="s">
        <v>2498</v>
      </c>
      <c r="E1304" t="s">
        <v>964</v>
      </c>
      <c r="F1304" t="s">
        <v>42</v>
      </c>
      <c r="G1304" t="s">
        <v>43</v>
      </c>
      <c r="H1304" t="s">
        <v>44</v>
      </c>
      <c r="I1304" t="s">
        <v>23</v>
      </c>
      <c r="J1304" t="s">
        <v>24</v>
      </c>
      <c r="K1304" t="s">
        <v>25</v>
      </c>
      <c r="L1304" s="2">
        <v>73523.78</v>
      </c>
      <c r="M1304">
        <v>7</v>
      </c>
      <c r="N1304" s="3">
        <v>0.15</v>
      </c>
      <c r="O1304" s="2">
        <v>59629.64</v>
      </c>
      <c r="P1304" s="2">
        <v>13894.14</v>
      </c>
      <c r="Q1304" t="s">
        <v>26</v>
      </c>
      <c r="R1304" t="s">
        <v>55</v>
      </c>
    </row>
    <row r="1305" spans="1:18" x14ac:dyDescent="0.3">
      <c r="A1305" t="s">
        <v>2499</v>
      </c>
      <c r="B1305" s="1">
        <v>45223</v>
      </c>
      <c r="C1305" s="1" t="str">
        <f>TEXT(Table1[[#This Row],[Order Date]],"yyyy")</f>
        <v>2023</v>
      </c>
      <c r="D1305" t="s">
        <v>1897</v>
      </c>
      <c r="E1305" t="s">
        <v>928</v>
      </c>
      <c r="F1305" t="s">
        <v>111</v>
      </c>
      <c r="G1305" t="s">
        <v>169</v>
      </c>
      <c r="H1305" t="s">
        <v>170</v>
      </c>
      <c r="I1305" t="s">
        <v>34</v>
      </c>
      <c r="J1305" t="s">
        <v>53</v>
      </c>
      <c r="K1305" t="s">
        <v>911</v>
      </c>
      <c r="L1305" s="2">
        <v>3018.04</v>
      </c>
      <c r="M1305">
        <v>4</v>
      </c>
      <c r="N1305" s="3">
        <v>0.5</v>
      </c>
      <c r="O1305" s="2">
        <v>5268.92</v>
      </c>
      <c r="P1305" s="2">
        <v>-2250.88</v>
      </c>
      <c r="Q1305" t="s">
        <v>74</v>
      </c>
      <c r="R1305" t="s">
        <v>38</v>
      </c>
    </row>
    <row r="1306" spans="1:18" x14ac:dyDescent="0.3">
      <c r="A1306" t="s">
        <v>2500</v>
      </c>
      <c r="B1306" s="1">
        <v>45577</v>
      </c>
      <c r="C1306" s="1" t="str">
        <f>TEXT(Table1[[#This Row],[Order Date]],"yyyy")</f>
        <v>2024</v>
      </c>
      <c r="D1306" t="s">
        <v>2071</v>
      </c>
      <c r="E1306" t="s">
        <v>1171</v>
      </c>
      <c r="F1306" t="s">
        <v>31</v>
      </c>
      <c r="G1306" t="s">
        <v>32</v>
      </c>
      <c r="H1306" t="s">
        <v>143</v>
      </c>
      <c r="I1306" t="s">
        <v>34</v>
      </c>
      <c r="J1306" t="s">
        <v>35</v>
      </c>
      <c r="K1306" t="s">
        <v>914</v>
      </c>
      <c r="L1306" s="2">
        <v>876.29</v>
      </c>
      <c r="M1306">
        <v>10</v>
      </c>
      <c r="N1306" s="3">
        <v>0.5</v>
      </c>
      <c r="O1306" s="2">
        <v>1548.9</v>
      </c>
      <c r="P1306" s="2">
        <v>-672.61</v>
      </c>
      <c r="Q1306" t="s">
        <v>47</v>
      </c>
      <c r="R1306" t="s">
        <v>38</v>
      </c>
    </row>
    <row r="1307" spans="1:18" x14ac:dyDescent="0.3">
      <c r="A1307" t="s">
        <v>2501</v>
      </c>
      <c r="B1307" s="1">
        <v>45648</v>
      </c>
      <c r="C1307" s="1" t="str">
        <f>TEXT(Table1[[#This Row],[Order Date]],"yyyy")</f>
        <v>2024</v>
      </c>
      <c r="D1307" t="s">
        <v>1882</v>
      </c>
      <c r="E1307" t="s">
        <v>293</v>
      </c>
      <c r="F1307" t="s">
        <v>42</v>
      </c>
      <c r="G1307" t="s">
        <v>90</v>
      </c>
      <c r="H1307" t="s">
        <v>91</v>
      </c>
      <c r="I1307" t="s">
        <v>83</v>
      </c>
      <c r="J1307" t="s">
        <v>119</v>
      </c>
      <c r="K1307" t="s">
        <v>977</v>
      </c>
      <c r="L1307" s="2">
        <v>214752.02</v>
      </c>
      <c r="M1307">
        <v>14</v>
      </c>
      <c r="N1307" s="3">
        <v>0</v>
      </c>
      <c r="O1307" s="2">
        <v>122158.39999999999</v>
      </c>
      <c r="P1307" s="2">
        <v>92593.62</v>
      </c>
      <c r="Q1307" t="s">
        <v>97</v>
      </c>
      <c r="R1307" t="s">
        <v>55</v>
      </c>
    </row>
    <row r="1308" spans="1:18" x14ac:dyDescent="0.3">
      <c r="A1308" t="s">
        <v>2502</v>
      </c>
      <c r="B1308" s="1">
        <v>45609</v>
      </c>
      <c r="C1308" s="1" t="str">
        <f>TEXT(Table1[[#This Row],[Order Date]],"yyyy")</f>
        <v>2024</v>
      </c>
      <c r="D1308" t="s">
        <v>420</v>
      </c>
      <c r="E1308" t="s">
        <v>1615</v>
      </c>
      <c r="F1308" t="s">
        <v>20</v>
      </c>
      <c r="G1308" t="s">
        <v>21</v>
      </c>
      <c r="H1308" t="s">
        <v>22</v>
      </c>
      <c r="I1308" t="s">
        <v>34</v>
      </c>
      <c r="J1308" t="s">
        <v>35</v>
      </c>
      <c r="K1308" t="s">
        <v>515</v>
      </c>
      <c r="L1308" s="2">
        <v>4581.87</v>
      </c>
      <c r="M1308">
        <v>7</v>
      </c>
      <c r="N1308" s="3">
        <v>0.3</v>
      </c>
      <c r="O1308" s="2">
        <v>4092.13</v>
      </c>
      <c r="P1308" s="2">
        <v>489.74</v>
      </c>
      <c r="Q1308" t="s">
        <v>97</v>
      </c>
      <c r="R1308" t="s">
        <v>55</v>
      </c>
    </row>
    <row r="1309" spans="1:18" x14ac:dyDescent="0.3">
      <c r="A1309" t="s">
        <v>2503</v>
      </c>
      <c r="B1309" s="1">
        <v>45522</v>
      </c>
      <c r="C1309" s="1" t="str">
        <f>TEXT(Table1[[#This Row],[Order Date]],"yyyy")</f>
        <v>2024</v>
      </c>
      <c r="D1309" t="s">
        <v>1726</v>
      </c>
      <c r="E1309" t="s">
        <v>617</v>
      </c>
      <c r="F1309" t="s">
        <v>20</v>
      </c>
      <c r="G1309" t="s">
        <v>21</v>
      </c>
      <c r="H1309" t="s">
        <v>129</v>
      </c>
      <c r="I1309" t="s">
        <v>83</v>
      </c>
      <c r="J1309" t="s">
        <v>119</v>
      </c>
      <c r="K1309" t="s">
        <v>462</v>
      </c>
      <c r="L1309" s="2">
        <v>1103206.78</v>
      </c>
      <c r="M1309">
        <v>14</v>
      </c>
      <c r="N1309" s="3">
        <v>0.1</v>
      </c>
      <c r="O1309" s="2">
        <v>692380.22</v>
      </c>
      <c r="P1309" s="2">
        <v>410826.56</v>
      </c>
      <c r="Q1309" t="s">
        <v>37</v>
      </c>
      <c r="R1309" t="s">
        <v>27</v>
      </c>
    </row>
    <row r="1310" spans="1:18" x14ac:dyDescent="0.3">
      <c r="A1310" t="s">
        <v>2504</v>
      </c>
      <c r="B1310" s="1">
        <v>45336</v>
      </c>
      <c r="C1310" s="1" t="str">
        <f>TEXT(Table1[[#This Row],[Order Date]],"yyyy")</f>
        <v>2024</v>
      </c>
      <c r="D1310" t="s">
        <v>352</v>
      </c>
      <c r="E1310" t="s">
        <v>421</v>
      </c>
      <c r="F1310" t="s">
        <v>42</v>
      </c>
      <c r="G1310" t="s">
        <v>90</v>
      </c>
      <c r="H1310" t="s">
        <v>91</v>
      </c>
      <c r="I1310" t="s">
        <v>23</v>
      </c>
      <c r="J1310" t="s">
        <v>60</v>
      </c>
      <c r="K1310" t="s">
        <v>378</v>
      </c>
      <c r="L1310" s="2">
        <v>57252.93</v>
      </c>
      <c r="M1310">
        <v>15</v>
      </c>
      <c r="N1310" s="3">
        <v>0</v>
      </c>
      <c r="O1310" s="2">
        <v>42242.25</v>
      </c>
      <c r="P1310" s="2">
        <v>15010.68</v>
      </c>
      <c r="Q1310" t="s">
        <v>121</v>
      </c>
      <c r="R1310" t="s">
        <v>55</v>
      </c>
    </row>
    <row r="1311" spans="1:18" x14ac:dyDescent="0.3">
      <c r="A1311" t="s">
        <v>2505</v>
      </c>
      <c r="B1311" s="1">
        <v>45328</v>
      </c>
      <c r="C1311" s="1" t="str">
        <f>TEXT(Table1[[#This Row],[Order Date]],"yyyy")</f>
        <v>2024</v>
      </c>
      <c r="D1311" t="s">
        <v>1904</v>
      </c>
      <c r="E1311" t="s">
        <v>1724</v>
      </c>
      <c r="F1311" t="s">
        <v>20</v>
      </c>
      <c r="G1311" t="s">
        <v>160</v>
      </c>
      <c r="H1311" t="s">
        <v>245</v>
      </c>
      <c r="I1311" t="s">
        <v>83</v>
      </c>
      <c r="J1311" t="s">
        <v>84</v>
      </c>
      <c r="K1311" t="s">
        <v>211</v>
      </c>
      <c r="L1311" s="2">
        <v>115094.96</v>
      </c>
      <c r="M1311">
        <v>12</v>
      </c>
      <c r="N1311" s="3">
        <v>0.1</v>
      </c>
      <c r="O1311" s="2">
        <v>85450.68</v>
      </c>
      <c r="P1311" s="2">
        <v>29644.28</v>
      </c>
      <c r="Q1311" t="s">
        <v>26</v>
      </c>
      <c r="R1311" t="s">
        <v>27</v>
      </c>
    </row>
    <row r="1312" spans="1:18" x14ac:dyDescent="0.3">
      <c r="A1312" t="s">
        <v>2506</v>
      </c>
      <c r="B1312" s="1">
        <v>45050</v>
      </c>
      <c r="C1312" s="1" t="str">
        <f>TEXT(Table1[[#This Row],[Order Date]],"yyyy")</f>
        <v>2023</v>
      </c>
      <c r="D1312" t="s">
        <v>2174</v>
      </c>
      <c r="E1312" t="s">
        <v>623</v>
      </c>
      <c r="F1312" t="s">
        <v>20</v>
      </c>
      <c r="G1312" t="s">
        <v>21</v>
      </c>
      <c r="H1312" t="s">
        <v>22</v>
      </c>
      <c r="I1312" t="s">
        <v>23</v>
      </c>
      <c r="J1312" t="s">
        <v>114</v>
      </c>
      <c r="K1312" t="s">
        <v>171</v>
      </c>
      <c r="L1312" s="2">
        <v>331142.64</v>
      </c>
      <c r="M1312">
        <v>11</v>
      </c>
      <c r="N1312" s="3">
        <v>0.05</v>
      </c>
      <c r="O1312" s="2">
        <v>195881.95</v>
      </c>
      <c r="P1312" s="2">
        <v>135260.69</v>
      </c>
      <c r="Q1312" t="s">
        <v>103</v>
      </c>
      <c r="R1312" t="s">
        <v>27</v>
      </c>
    </row>
    <row r="1313" spans="1:18" x14ac:dyDescent="0.3">
      <c r="A1313" t="s">
        <v>2507</v>
      </c>
      <c r="B1313" s="1">
        <v>45626</v>
      </c>
      <c r="C1313" s="1" t="str">
        <f>TEXT(Table1[[#This Row],[Order Date]],"yyyy")</f>
        <v>2024</v>
      </c>
      <c r="D1313" t="s">
        <v>2508</v>
      </c>
      <c r="E1313" t="s">
        <v>278</v>
      </c>
      <c r="F1313" t="s">
        <v>42</v>
      </c>
      <c r="G1313" t="s">
        <v>71</v>
      </c>
      <c r="H1313" t="s">
        <v>72</v>
      </c>
      <c r="I1313" t="s">
        <v>83</v>
      </c>
      <c r="J1313" t="s">
        <v>155</v>
      </c>
      <c r="K1313" t="s">
        <v>237</v>
      </c>
      <c r="L1313" s="2">
        <v>339065.3</v>
      </c>
      <c r="M1313">
        <v>15</v>
      </c>
      <c r="N1313" s="3">
        <v>0.2</v>
      </c>
      <c r="O1313" s="2">
        <v>243669.6</v>
      </c>
      <c r="P1313" s="2">
        <v>95395.7</v>
      </c>
      <c r="Q1313" t="s">
        <v>37</v>
      </c>
      <c r="R1313" t="s">
        <v>27</v>
      </c>
    </row>
    <row r="1314" spans="1:18" x14ac:dyDescent="0.3">
      <c r="A1314" t="s">
        <v>2509</v>
      </c>
      <c r="B1314" s="1">
        <v>45087</v>
      </c>
      <c r="C1314" s="1" t="str">
        <f>TEXT(Table1[[#This Row],[Order Date]],"yyyy")</f>
        <v>2023</v>
      </c>
      <c r="D1314" t="s">
        <v>834</v>
      </c>
      <c r="E1314" t="s">
        <v>95</v>
      </c>
      <c r="F1314" t="s">
        <v>42</v>
      </c>
      <c r="G1314" t="s">
        <v>43</v>
      </c>
      <c r="H1314" t="s">
        <v>44</v>
      </c>
      <c r="I1314" t="s">
        <v>83</v>
      </c>
      <c r="J1314" t="s">
        <v>84</v>
      </c>
      <c r="K1314" t="s">
        <v>85</v>
      </c>
      <c r="L1314" s="2">
        <v>875669.47</v>
      </c>
      <c r="M1314">
        <v>14</v>
      </c>
      <c r="N1314" s="3">
        <v>0.1</v>
      </c>
      <c r="O1314" s="2">
        <v>624578.64</v>
      </c>
      <c r="P1314" s="2">
        <v>251090.83</v>
      </c>
      <c r="Q1314" t="s">
        <v>121</v>
      </c>
      <c r="R1314" t="s">
        <v>55</v>
      </c>
    </row>
    <row r="1315" spans="1:18" x14ac:dyDescent="0.3">
      <c r="A1315" t="s">
        <v>2510</v>
      </c>
      <c r="B1315" s="1">
        <v>45455</v>
      </c>
      <c r="C1315" s="1" t="str">
        <f>TEXT(Table1[[#This Row],[Order Date]],"yyyy")</f>
        <v>2024</v>
      </c>
      <c r="D1315" t="s">
        <v>57</v>
      </c>
      <c r="E1315" t="s">
        <v>587</v>
      </c>
      <c r="F1315" t="s">
        <v>31</v>
      </c>
      <c r="G1315" t="s">
        <v>51</v>
      </c>
      <c r="H1315" t="s">
        <v>52</v>
      </c>
      <c r="I1315" t="s">
        <v>23</v>
      </c>
      <c r="J1315" t="s">
        <v>60</v>
      </c>
      <c r="K1315" t="s">
        <v>92</v>
      </c>
      <c r="L1315" s="2">
        <v>212267.89</v>
      </c>
      <c r="M1315">
        <v>15</v>
      </c>
      <c r="N1315" s="3">
        <v>0.2</v>
      </c>
      <c r="O1315" s="2">
        <v>178708.35</v>
      </c>
      <c r="P1315" s="2">
        <v>33559.54</v>
      </c>
      <c r="Q1315" t="s">
        <v>121</v>
      </c>
      <c r="R1315" t="s">
        <v>38</v>
      </c>
    </row>
    <row r="1316" spans="1:18" x14ac:dyDescent="0.3">
      <c r="A1316" t="s">
        <v>2511</v>
      </c>
      <c r="B1316" s="1">
        <v>45629</v>
      </c>
      <c r="C1316" s="1" t="str">
        <f>TEXT(Table1[[#This Row],[Order Date]],"yyyy")</f>
        <v>2024</v>
      </c>
      <c r="D1316" t="s">
        <v>2512</v>
      </c>
      <c r="E1316" t="s">
        <v>793</v>
      </c>
      <c r="F1316" t="s">
        <v>20</v>
      </c>
      <c r="G1316" t="s">
        <v>160</v>
      </c>
      <c r="H1316" t="s">
        <v>245</v>
      </c>
      <c r="I1316" t="s">
        <v>83</v>
      </c>
      <c r="J1316" t="s">
        <v>202</v>
      </c>
      <c r="K1316" t="s">
        <v>250</v>
      </c>
      <c r="L1316" s="2">
        <v>25395.53</v>
      </c>
      <c r="M1316">
        <v>1</v>
      </c>
      <c r="N1316" s="3">
        <v>0.1</v>
      </c>
      <c r="O1316" s="2">
        <v>16446.560000000001</v>
      </c>
      <c r="P1316" s="2">
        <v>8948.9699999999993</v>
      </c>
      <c r="Q1316" t="s">
        <v>86</v>
      </c>
      <c r="R1316" t="s">
        <v>55</v>
      </c>
    </row>
    <row r="1317" spans="1:18" x14ac:dyDescent="0.3">
      <c r="A1317" t="s">
        <v>2513</v>
      </c>
      <c r="B1317" s="1">
        <v>44930</v>
      </c>
      <c r="C1317" s="1" t="str">
        <f>TEXT(Table1[[#This Row],[Order Date]],"yyyy")</f>
        <v>2023</v>
      </c>
      <c r="D1317" t="s">
        <v>630</v>
      </c>
      <c r="E1317" t="s">
        <v>563</v>
      </c>
      <c r="F1317" t="s">
        <v>31</v>
      </c>
      <c r="G1317" t="s">
        <v>51</v>
      </c>
      <c r="H1317" t="s">
        <v>52</v>
      </c>
      <c r="I1317" t="s">
        <v>34</v>
      </c>
      <c r="J1317" t="s">
        <v>101</v>
      </c>
      <c r="K1317" t="s">
        <v>347</v>
      </c>
      <c r="L1317" s="2">
        <v>12456.69</v>
      </c>
      <c r="M1317">
        <v>11</v>
      </c>
      <c r="N1317" s="3">
        <v>0.15</v>
      </c>
      <c r="O1317" s="2">
        <v>8548.5400000000009</v>
      </c>
      <c r="P1317" s="2">
        <v>3908.15</v>
      </c>
      <c r="Q1317" t="s">
        <v>74</v>
      </c>
      <c r="R1317" t="s">
        <v>38</v>
      </c>
    </row>
    <row r="1318" spans="1:18" x14ac:dyDescent="0.3">
      <c r="A1318" t="s">
        <v>2514</v>
      </c>
      <c r="B1318" s="1">
        <v>45014</v>
      </c>
      <c r="C1318" s="1" t="str">
        <f>TEXT(Table1[[#This Row],[Order Date]],"yyyy")</f>
        <v>2023</v>
      </c>
      <c r="D1318" t="s">
        <v>1639</v>
      </c>
      <c r="E1318" t="s">
        <v>1074</v>
      </c>
      <c r="F1318" t="s">
        <v>42</v>
      </c>
      <c r="G1318" t="s">
        <v>43</v>
      </c>
      <c r="H1318" t="s">
        <v>59</v>
      </c>
      <c r="I1318" t="s">
        <v>34</v>
      </c>
      <c r="J1318" t="s">
        <v>53</v>
      </c>
      <c r="K1318" t="s">
        <v>620</v>
      </c>
      <c r="L1318" s="2">
        <v>652.97</v>
      </c>
      <c r="M1318">
        <v>5</v>
      </c>
      <c r="N1318" s="3">
        <v>0.5</v>
      </c>
      <c r="O1318" s="2">
        <v>1148.0999999999999</v>
      </c>
      <c r="P1318" s="2">
        <v>-495.13</v>
      </c>
      <c r="Q1318" t="s">
        <v>103</v>
      </c>
      <c r="R1318" t="s">
        <v>27</v>
      </c>
    </row>
    <row r="1319" spans="1:18" x14ac:dyDescent="0.3">
      <c r="A1319" t="s">
        <v>2515</v>
      </c>
      <c r="B1319" s="1">
        <v>45631</v>
      </c>
      <c r="C1319" s="1" t="str">
        <f>TEXT(Table1[[#This Row],[Order Date]],"yyyy")</f>
        <v>2024</v>
      </c>
      <c r="D1319" t="s">
        <v>284</v>
      </c>
      <c r="E1319" t="s">
        <v>199</v>
      </c>
      <c r="F1319" t="s">
        <v>42</v>
      </c>
      <c r="G1319" t="s">
        <v>43</v>
      </c>
      <c r="H1319" t="s">
        <v>59</v>
      </c>
      <c r="I1319" t="s">
        <v>23</v>
      </c>
      <c r="J1319" t="s">
        <v>60</v>
      </c>
      <c r="K1319" t="s">
        <v>307</v>
      </c>
      <c r="L1319" s="2">
        <v>48561.45</v>
      </c>
      <c r="M1319">
        <v>6</v>
      </c>
      <c r="N1319" s="3">
        <v>0.15</v>
      </c>
      <c r="O1319" s="2">
        <v>37395.660000000003</v>
      </c>
      <c r="P1319" s="2">
        <v>11165.79</v>
      </c>
      <c r="Q1319" t="s">
        <v>37</v>
      </c>
      <c r="R1319" t="s">
        <v>55</v>
      </c>
    </row>
    <row r="1320" spans="1:18" x14ac:dyDescent="0.3">
      <c r="A1320" t="s">
        <v>2516</v>
      </c>
      <c r="B1320" s="1">
        <v>45265</v>
      </c>
      <c r="C1320" s="1" t="str">
        <f>TEXT(Table1[[#This Row],[Order Date]],"yyyy")</f>
        <v>2023</v>
      </c>
      <c r="D1320" t="s">
        <v>776</v>
      </c>
      <c r="E1320" t="s">
        <v>272</v>
      </c>
      <c r="F1320" t="s">
        <v>20</v>
      </c>
      <c r="G1320" t="s">
        <v>160</v>
      </c>
      <c r="H1320" t="s">
        <v>161</v>
      </c>
      <c r="I1320" t="s">
        <v>34</v>
      </c>
      <c r="J1320" t="s">
        <v>53</v>
      </c>
      <c r="K1320" t="s">
        <v>73</v>
      </c>
      <c r="L1320" s="2">
        <v>4453.33</v>
      </c>
      <c r="M1320">
        <v>8</v>
      </c>
      <c r="N1320" s="3">
        <v>0.2</v>
      </c>
      <c r="O1320" s="2">
        <v>3275.68</v>
      </c>
      <c r="P1320" s="2">
        <v>1177.6500000000001</v>
      </c>
      <c r="Q1320" t="s">
        <v>103</v>
      </c>
      <c r="R1320" t="s">
        <v>38</v>
      </c>
    </row>
    <row r="1321" spans="1:18" x14ac:dyDescent="0.3">
      <c r="A1321" t="s">
        <v>2517</v>
      </c>
      <c r="B1321" s="1">
        <v>45598</v>
      </c>
      <c r="C1321" s="1" t="str">
        <f>TEXT(Table1[[#This Row],[Order Date]],"yyyy")</f>
        <v>2024</v>
      </c>
      <c r="D1321" t="s">
        <v>2518</v>
      </c>
      <c r="E1321" t="s">
        <v>774</v>
      </c>
      <c r="F1321" t="s">
        <v>42</v>
      </c>
      <c r="G1321" t="s">
        <v>71</v>
      </c>
      <c r="H1321" t="s">
        <v>428</v>
      </c>
      <c r="I1321" t="s">
        <v>34</v>
      </c>
      <c r="J1321" t="s">
        <v>101</v>
      </c>
      <c r="K1321" t="s">
        <v>533</v>
      </c>
      <c r="L1321" s="2">
        <v>909.4</v>
      </c>
      <c r="M1321">
        <v>5</v>
      </c>
      <c r="N1321" s="3">
        <v>0.3</v>
      </c>
      <c r="O1321" s="2">
        <v>996.8</v>
      </c>
      <c r="P1321" s="2">
        <v>-87.4</v>
      </c>
      <c r="Q1321" t="s">
        <v>47</v>
      </c>
      <c r="R1321" t="s">
        <v>38</v>
      </c>
    </row>
    <row r="1322" spans="1:18" x14ac:dyDescent="0.3">
      <c r="A1322" t="s">
        <v>2519</v>
      </c>
      <c r="B1322" s="1">
        <v>45437</v>
      </c>
      <c r="C1322" s="1" t="str">
        <f>TEXT(Table1[[#This Row],[Order Date]],"yyyy")</f>
        <v>2024</v>
      </c>
      <c r="D1322" t="s">
        <v>1713</v>
      </c>
      <c r="E1322" t="s">
        <v>106</v>
      </c>
      <c r="F1322" t="s">
        <v>42</v>
      </c>
      <c r="G1322" t="s">
        <v>71</v>
      </c>
      <c r="H1322" t="s">
        <v>72</v>
      </c>
      <c r="I1322" t="s">
        <v>34</v>
      </c>
      <c r="J1322" t="s">
        <v>53</v>
      </c>
      <c r="K1322" t="s">
        <v>79</v>
      </c>
      <c r="L1322" s="2">
        <v>48726.32</v>
      </c>
      <c r="M1322">
        <v>15</v>
      </c>
      <c r="N1322" s="3">
        <v>0</v>
      </c>
      <c r="O1322" s="2">
        <v>28434.45</v>
      </c>
      <c r="P1322" s="2">
        <v>20291.87</v>
      </c>
      <c r="Q1322" t="s">
        <v>37</v>
      </c>
      <c r="R1322" t="s">
        <v>27</v>
      </c>
    </row>
    <row r="1323" spans="1:18" x14ac:dyDescent="0.3">
      <c r="A1323" t="s">
        <v>2520</v>
      </c>
      <c r="B1323" s="1">
        <v>45571</v>
      </c>
      <c r="C1323" s="1" t="str">
        <f>TEXT(Table1[[#This Row],[Order Date]],"yyyy")</f>
        <v>2024</v>
      </c>
      <c r="D1323" t="s">
        <v>2521</v>
      </c>
      <c r="E1323" t="s">
        <v>339</v>
      </c>
      <c r="F1323" t="s">
        <v>111</v>
      </c>
      <c r="G1323" t="s">
        <v>200</v>
      </c>
      <c r="H1323" t="s">
        <v>363</v>
      </c>
      <c r="I1323" t="s">
        <v>83</v>
      </c>
      <c r="J1323" t="s">
        <v>119</v>
      </c>
      <c r="K1323" t="s">
        <v>190</v>
      </c>
      <c r="L1323" s="2">
        <v>440730.84</v>
      </c>
      <c r="M1323">
        <v>8</v>
      </c>
      <c r="N1323" s="3">
        <v>0.15</v>
      </c>
      <c r="O1323" s="2">
        <v>357402.4</v>
      </c>
      <c r="P1323" s="2">
        <v>83328.44</v>
      </c>
      <c r="Q1323" t="s">
        <v>121</v>
      </c>
      <c r="R1323" t="s">
        <v>38</v>
      </c>
    </row>
    <row r="1324" spans="1:18" x14ac:dyDescent="0.3">
      <c r="A1324" t="s">
        <v>2522</v>
      </c>
      <c r="B1324" s="1">
        <v>45188</v>
      </c>
      <c r="C1324" s="1" t="str">
        <f>TEXT(Table1[[#This Row],[Order Date]],"yyyy")</f>
        <v>2023</v>
      </c>
      <c r="D1324" t="s">
        <v>2523</v>
      </c>
      <c r="E1324" t="s">
        <v>924</v>
      </c>
      <c r="F1324" t="s">
        <v>20</v>
      </c>
      <c r="G1324" t="s">
        <v>160</v>
      </c>
      <c r="H1324" t="s">
        <v>245</v>
      </c>
      <c r="I1324" t="s">
        <v>23</v>
      </c>
      <c r="J1324" t="s">
        <v>114</v>
      </c>
      <c r="K1324" t="s">
        <v>115</v>
      </c>
      <c r="L1324" s="2">
        <v>204279.66</v>
      </c>
      <c r="M1324">
        <v>11</v>
      </c>
      <c r="N1324" s="3">
        <v>0.05</v>
      </c>
      <c r="O1324" s="2">
        <v>125851.33</v>
      </c>
      <c r="P1324" s="2">
        <v>78428.33</v>
      </c>
      <c r="Q1324" t="s">
        <v>37</v>
      </c>
      <c r="R1324" t="s">
        <v>27</v>
      </c>
    </row>
    <row r="1325" spans="1:18" x14ac:dyDescent="0.3">
      <c r="A1325" t="s">
        <v>2524</v>
      </c>
      <c r="B1325" s="1">
        <v>44937</v>
      </c>
      <c r="C1325" s="1" t="str">
        <f>TEXT(Table1[[#This Row],[Order Date]],"yyyy")</f>
        <v>2023</v>
      </c>
      <c r="D1325" t="s">
        <v>1226</v>
      </c>
      <c r="E1325" t="s">
        <v>329</v>
      </c>
      <c r="F1325" t="s">
        <v>31</v>
      </c>
      <c r="G1325" t="s">
        <v>32</v>
      </c>
      <c r="H1325" t="s">
        <v>33</v>
      </c>
      <c r="I1325" t="s">
        <v>34</v>
      </c>
      <c r="J1325" t="s">
        <v>35</v>
      </c>
      <c r="K1325" t="s">
        <v>515</v>
      </c>
      <c r="L1325" s="2">
        <v>2562.38</v>
      </c>
      <c r="M1325">
        <v>3</v>
      </c>
      <c r="N1325" s="3">
        <v>0.2</v>
      </c>
      <c r="O1325" s="2">
        <v>1934.49</v>
      </c>
      <c r="P1325" s="2">
        <v>627.89</v>
      </c>
      <c r="Q1325" t="s">
        <v>26</v>
      </c>
      <c r="R1325" t="s">
        <v>38</v>
      </c>
    </row>
    <row r="1326" spans="1:18" x14ac:dyDescent="0.3">
      <c r="A1326" t="s">
        <v>2525</v>
      </c>
      <c r="B1326" s="1">
        <v>45271</v>
      </c>
      <c r="C1326" s="1" t="str">
        <f>TEXT(Table1[[#This Row],[Order Date]],"yyyy")</f>
        <v>2023</v>
      </c>
      <c r="D1326" t="s">
        <v>1551</v>
      </c>
      <c r="E1326" t="s">
        <v>751</v>
      </c>
      <c r="F1326" t="s">
        <v>20</v>
      </c>
      <c r="G1326" t="s">
        <v>179</v>
      </c>
      <c r="H1326" t="s">
        <v>180</v>
      </c>
      <c r="I1326" t="s">
        <v>23</v>
      </c>
      <c r="J1326" t="s">
        <v>24</v>
      </c>
      <c r="K1326" t="s">
        <v>714</v>
      </c>
      <c r="L1326" s="2">
        <v>97929.04</v>
      </c>
      <c r="M1326">
        <v>5</v>
      </c>
      <c r="N1326" s="3">
        <v>0.15</v>
      </c>
      <c r="O1326" s="2">
        <v>88092.55</v>
      </c>
      <c r="P1326" s="2">
        <v>9836.49</v>
      </c>
      <c r="Q1326" t="s">
        <v>103</v>
      </c>
      <c r="R1326" t="s">
        <v>27</v>
      </c>
    </row>
    <row r="1327" spans="1:18" x14ac:dyDescent="0.3">
      <c r="A1327" t="s">
        <v>2526</v>
      </c>
      <c r="B1327" s="1">
        <v>45100</v>
      </c>
      <c r="C1327" s="1" t="str">
        <f>TEXT(Table1[[#This Row],[Order Date]],"yyyy")</f>
        <v>2023</v>
      </c>
      <c r="D1327" t="s">
        <v>284</v>
      </c>
      <c r="E1327" t="s">
        <v>655</v>
      </c>
      <c r="F1327" t="s">
        <v>111</v>
      </c>
      <c r="G1327" t="s">
        <v>169</v>
      </c>
      <c r="H1327" t="s">
        <v>214</v>
      </c>
      <c r="I1327" t="s">
        <v>83</v>
      </c>
      <c r="J1327" t="s">
        <v>155</v>
      </c>
      <c r="K1327" t="s">
        <v>550</v>
      </c>
      <c r="L1327" s="2">
        <v>152245.38</v>
      </c>
      <c r="M1327">
        <v>11</v>
      </c>
      <c r="N1327" s="3">
        <v>0.3</v>
      </c>
      <c r="O1327" s="2">
        <v>166792.01</v>
      </c>
      <c r="P1327" s="2">
        <v>-14546.63</v>
      </c>
      <c r="Q1327" t="s">
        <v>26</v>
      </c>
      <c r="R1327" t="s">
        <v>38</v>
      </c>
    </row>
    <row r="1328" spans="1:18" x14ac:dyDescent="0.3">
      <c r="A1328" t="s">
        <v>2527</v>
      </c>
      <c r="B1328" s="1">
        <v>45213</v>
      </c>
      <c r="C1328" s="1" t="str">
        <f>TEXT(Table1[[#This Row],[Order Date]],"yyyy")</f>
        <v>2023</v>
      </c>
      <c r="D1328" t="s">
        <v>2528</v>
      </c>
      <c r="E1328" t="s">
        <v>808</v>
      </c>
      <c r="F1328" t="s">
        <v>20</v>
      </c>
      <c r="G1328" t="s">
        <v>21</v>
      </c>
      <c r="H1328" t="s">
        <v>22</v>
      </c>
      <c r="I1328" t="s">
        <v>83</v>
      </c>
      <c r="J1328" t="s">
        <v>119</v>
      </c>
      <c r="K1328" t="s">
        <v>190</v>
      </c>
      <c r="L1328" s="2">
        <v>294802.3</v>
      </c>
      <c r="M1328">
        <v>15</v>
      </c>
      <c r="N1328" s="3">
        <v>0.3</v>
      </c>
      <c r="O1328" s="2">
        <v>257540.4</v>
      </c>
      <c r="P1328" s="2">
        <v>37261.9</v>
      </c>
      <c r="Q1328" t="s">
        <v>26</v>
      </c>
      <c r="R1328" t="s">
        <v>38</v>
      </c>
    </row>
    <row r="1329" spans="1:18" x14ac:dyDescent="0.3">
      <c r="A1329" t="s">
        <v>2529</v>
      </c>
      <c r="B1329" s="1">
        <v>45172</v>
      </c>
      <c r="C1329" s="1" t="str">
        <f>TEXT(Table1[[#This Row],[Order Date]],"yyyy")</f>
        <v>2023</v>
      </c>
      <c r="D1329" t="s">
        <v>1763</v>
      </c>
      <c r="E1329" t="s">
        <v>1126</v>
      </c>
      <c r="F1329" t="s">
        <v>20</v>
      </c>
      <c r="G1329" t="s">
        <v>160</v>
      </c>
      <c r="H1329" t="s">
        <v>161</v>
      </c>
      <c r="I1329" t="s">
        <v>83</v>
      </c>
      <c r="J1329" t="s">
        <v>155</v>
      </c>
      <c r="K1329" t="s">
        <v>354</v>
      </c>
      <c r="L1329" s="2">
        <v>567381.85</v>
      </c>
      <c r="M1329">
        <v>12</v>
      </c>
      <c r="N1329" s="3">
        <v>0.05</v>
      </c>
      <c r="O1329" s="2">
        <v>356629.2</v>
      </c>
      <c r="P1329" s="2">
        <v>210752.65</v>
      </c>
      <c r="Q1329" t="s">
        <v>37</v>
      </c>
      <c r="R1329" t="s">
        <v>55</v>
      </c>
    </row>
    <row r="1330" spans="1:18" x14ac:dyDescent="0.3">
      <c r="A1330" t="s">
        <v>2530</v>
      </c>
      <c r="B1330" s="1">
        <v>45495</v>
      </c>
      <c r="C1330" s="1" t="str">
        <f>TEXT(Table1[[#This Row],[Order Date]],"yyyy")</f>
        <v>2024</v>
      </c>
      <c r="D1330" t="s">
        <v>1566</v>
      </c>
      <c r="E1330" t="s">
        <v>319</v>
      </c>
      <c r="F1330" t="s">
        <v>31</v>
      </c>
      <c r="G1330" t="s">
        <v>51</v>
      </c>
      <c r="H1330" t="s">
        <v>52</v>
      </c>
      <c r="I1330" t="s">
        <v>83</v>
      </c>
      <c r="J1330" t="s">
        <v>119</v>
      </c>
      <c r="K1330" t="s">
        <v>462</v>
      </c>
      <c r="L1330" s="2">
        <v>47002.080000000002</v>
      </c>
      <c r="M1330">
        <v>7</v>
      </c>
      <c r="N1330" s="3">
        <v>0.5</v>
      </c>
      <c r="O1330" s="2">
        <v>79347.8</v>
      </c>
      <c r="P1330" s="2">
        <v>-32345.72</v>
      </c>
      <c r="Q1330" t="s">
        <v>97</v>
      </c>
      <c r="R1330" t="s">
        <v>55</v>
      </c>
    </row>
    <row r="1331" spans="1:18" x14ac:dyDescent="0.3">
      <c r="A1331" t="s">
        <v>2531</v>
      </c>
      <c r="B1331" s="1">
        <v>44991</v>
      </c>
      <c r="C1331" s="1" t="str">
        <f>TEXT(Table1[[#This Row],[Order Date]],"yyyy")</f>
        <v>2023</v>
      </c>
      <c r="D1331" t="s">
        <v>2532</v>
      </c>
      <c r="E1331" t="s">
        <v>326</v>
      </c>
      <c r="F1331" t="s">
        <v>31</v>
      </c>
      <c r="G1331" t="s">
        <v>51</v>
      </c>
      <c r="H1331" t="s">
        <v>52</v>
      </c>
      <c r="I1331" t="s">
        <v>34</v>
      </c>
      <c r="J1331" t="s">
        <v>45</v>
      </c>
      <c r="K1331" t="s">
        <v>1024</v>
      </c>
      <c r="L1331" s="2">
        <v>2056.6</v>
      </c>
      <c r="M1331">
        <v>10</v>
      </c>
      <c r="N1331" s="3">
        <v>0.1</v>
      </c>
      <c r="O1331" s="2">
        <v>1345.3</v>
      </c>
      <c r="P1331" s="2">
        <v>711.3</v>
      </c>
      <c r="Q1331" t="s">
        <v>47</v>
      </c>
      <c r="R1331" t="s">
        <v>27</v>
      </c>
    </row>
    <row r="1332" spans="1:18" x14ac:dyDescent="0.3">
      <c r="A1332" t="s">
        <v>2533</v>
      </c>
      <c r="B1332" s="1">
        <v>45268</v>
      </c>
      <c r="C1332" s="1" t="str">
        <f>TEXT(Table1[[#This Row],[Order Date]],"yyyy")</f>
        <v>2023</v>
      </c>
      <c r="D1332" t="s">
        <v>2215</v>
      </c>
      <c r="E1332" t="s">
        <v>751</v>
      </c>
      <c r="F1332" t="s">
        <v>20</v>
      </c>
      <c r="G1332" t="s">
        <v>21</v>
      </c>
      <c r="H1332" t="s">
        <v>22</v>
      </c>
      <c r="I1332" t="s">
        <v>23</v>
      </c>
      <c r="J1332" t="s">
        <v>60</v>
      </c>
      <c r="K1332" t="s">
        <v>323</v>
      </c>
      <c r="L1332" s="2">
        <v>100383.94</v>
      </c>
      <c r="M1332">
        <v>13</v>
      </c>
      <c r="N1332" s="3">
        <v>0.5</v>
      </c>
      <c r="O1332" s="2">
        <v>173070.95</v>
      </c>
      <c r="P1332" s="2">
        <v>-72687.009999999995</v>
      </c>
      <c r="Q1332" t="s">
        <v>103</v>
      </c>
      <c r="R1332" t="s">
        <v>27</v>
      </c>
    </row>
    <row r="1333" spans="1:18" x14ac:dyDescent="0.3">
      <c r="A1333" t="s">
        <v>2534</v>
      </c>
      <c r="B1333" s="1">
        <v>45217</v>
      </c>
      <c r="C1333" s="1" t="str">
        <f>TEXT(Table1[[#This Row],[Order Date]],"yyyy")</f>
        <v>2023</v>
      </c>
      <c r="D1333" t="s">
        <v>158</v>
      </c>
      <c r="E1333" t="s">
        <v>587</v>
      </c>
      <c r="F1333" t="s">
        <v>31</v>
      </c>
      <c r="G1333" t="s">
        <v>65</v>
      </c>
      <c r="H1333" t="s">
        <v>66</v>
      </c>
      <c r="I1333" t="s">
        <v>34</v>
      </c>
      <c r="J1333" t="s">
        <v>101</v>
      </c>
      <c r="K1333" t="s">
        <v>429</v>
      </c>
      <c r="L1333" s="2">
        <v>1412.67</v>
      </c>
      <c r="M1333">
        <v>1</v>
      </c>
      <c r="N1333" s="3">
        <v>0.3</v>
      </c>
      <c r="O1333" s="2">
        <v>1275.78</v>
      </c>
      <c r="P1333" s="2">
        <v>136.88999999999999</v>
      </c>
      <c r="Q1333" t="s">
        <v>37</v>
      </c>
      <c r="R1333" t="s">
        <v>27</v>
      </c>
    </row>
    <row r="1334" spans="1:18" x14ac:dyDescent="0.3">
      <c r="A1334" t="s">
        <v>2535</v>
      </c>
      <c r="B1334" s="1">
        <v>45495</v>
      </c>
      <c r="C1334" s="1" t="str">
        <f>TEXT(Table1[[#This Row],[Order Date]],"yyyy")</f>
        <v>2024</v>
      </c>
      <c r="D1334" t="s">
        <v>1761</v>
      </c>
      <c r="E1334" t="s">
        <v>183</v>
      </c>
      <c r="F1334" t="s">
        <v>111</v>
      </c>
      <c r="G1334" t="s">
        <v>112</v>
      </c>
      <c r="H1334" t="s">
        <v>113</v>
      </c>
      <c r="I1334" t="s">
        <v>23</v>
      </c>
      <c r="J1334" t="s">
        <v>114</v>
      </c>
      <c r="K1334" t="s">
        <v>115</v>
      </c>
      <c r="L1334" s="2">
        <v>180516.52</v>
      </c>
      <c r="M1334">
        <v>6</v>
      </c>
      <c r="N1334" s="3">
        <v>0</v>
      </c>
      <c r="O1334" s="2">
        <v>116140.26</v>
      </c>
      <c r="P1334" s="2">
        <v>64376.26</v>
      </c>
      <c r="Q1334" t="s">
        <v>103</v>
      </c>
      <c r="R1334" t="s">
        <v>38</v>
      </c>
    </row>
    <row r="1335" spans="1:18" x14ac:dyDescent="0.3">
      <c r="A1335" t="s">
        <v>2536</v>
      </c>
      <c r="B1335" s="1">
        <v>45554</v>
      </c>
      <c r="C1335" s="1" t="str">
        <f>TEXT(Table1[[#This Row],[Order Date]],"yyyy")</f>
        <v>2024</v>
      </c>
      <c r="D1335" t="s">
        <v>1626</v>
      </c>
      <c r="E1335" t="s">
        <v>1366</v>
      </c>
      <c r="F1335" t="s">
        <v>111</v>
      </c>
      <c r="G1335" t="s">
        <v>200</v>
      </c>
      <c r="H1335" t="s">
        <v>201</v>
      </c>
      <c r="I1335" t="s">
        <v>23</v>
      </c>
      <c r="J1335" t="s">
        <v>24</v>
      </c>
      <c r="K1335" t="s">
        <v>450</v>
      </c>
      <c r="L1335" s="2">
        <v>232401.79</v>
      </c>
      <c r="M1335">
        <v>10</v>
      </c>
      <c r="N1335" s="3">
        <v>0.1</v>
      </c>
      <c r="O1335" s="2">
        <v>165920.5</v>
      </c>
      <c r="P1335" s="2">
        <v>66481.289999999994</v>
      </c>
      <c r="Q1335" t="s">
        <v>47</v>
      </c>
      <c r="R1335" t="s">
        <v>27</v>
      </c>
    </row>
    <row r="1336" spans="1:18" x14ac:dyDescent="0.3">
      <c r="A1336" t="s">
        <v>2537</v>
      </c>
      <c r="B1336" s="1">
        <v>45628</v>
      </c>
      <c r="C1336" s="1" t="str">
        <f>TEXT(Table1[[#This Row],[Order Date]],"yyyy")</f>
        <v>2024</v>
      </c>
      <c r="D1336" t="s">
        <v>2258</v>
      </c>
      <c r="E1336" t="s">
        <v>566</v>
      </c>
      <c r="F1336" t="s">
        <v>42</v>
      </c>
      <c r="G1336" t="s">
        <v>43</v>
      </c>
      <c r="H1336" t="s">
        <v>44</v>
      </c>
      <c r="I1336" t="s">
        <v>34</v>
      </c>
      <c r="J1336" t="s">
        <v>35</v>
      </c>
      <c r="K1336" t="s">
        <v>418</v>
      </c>
      <c r="L1336" s="2">
        <v>2454.87</v>
      </c>
      <c r="M1336">
        <v>4</v>
      </c>
      <c r="N1336" s="3">
        <v>0.4</v>
      </c>
      <c r="O1336" s="2">
        <v>3605</v>
      </c>
      <c r="P1336" s="2">
        <v>-1150.1300000000001</v>
      </c>
      <c r="Q1336" t="s">
        <v>74</v>
      </c>
      <c r="R1336" t="s">
        <v>38</v>
      </c>
    </row>
    <row r="1337" spans="1:18" x14ac:dyDescent="0.3">
      <c r="A1337" t="s">
        <v>2538</v>
      </c>
      <c r="B1337" s="1">
        <v>45468</v>
      </c>
      <c r="C1337" s="1" t="str">
        <f>TEXT(Table1[[#This Row],[Order Date]],"yyyy")</f>
        <v>2024</v>
      </c>
      <c r="D1337" t="s">
        <v>1539</v>
      </c>
      <c r="E1337" t="s">
        <v>852</v>
      </c>
      <c r="F1337" t="s">
        <v>31</v>
      </c>
      <c r="G1337" t="s">
        <v>51</v>
      </c>
      <c r="H1337" t="s">
        <v>52</v>
      </c>
      <c r="I1337" t="s">
        <v>23</v>
      </c>
      <c r="J1337" t="s">
        <v>60</v>
      </c>
      <c r="K1337" t="s">
        <v>307</v>
      </c>
      <c r="L1337" s="2">
        <v>43930.2</v>
      </c>
      <c r="M1337">
        <v>6</v>
      </c>
      <c r="N1337" s="3">
        <v>0.5</v>
      </c>
      <c r="O1337" s="2">
        <v>75241.14</v>
      </c>
      <c r="P1337" s="2">
        <v>-31310.94</v>
      </c>
      <c r="Q1337" t="s">
        <v>37</v>
      </c>
      <c r="R1337" t="s">
        <v>27</v>
      </c>
    </row>
    <row r="1338" spans="1:18" x14ac:dyDescent="0.3">
      <c r="A1338" t="s">
        <v>2539</v>
      </c>
      <c r="B1338" s="1">
        <v>45526</v>
      </c>
      <c r="C1338" s="1" t="str">
        <f>TEXT(Table1[[#This Row],[Order Date]],"yyyy")</f>
        <v>2024</v>
      </c>
      <c r="D1338" t="s">
        <v>854</v>
      </c>
      <c r="E1338" t="s">
        <v>50</v>
      </c>
      <c r="F1338" t="s">
        <v>42</v>
      </c>
      <c r="G1338" t="s">
        <v>43</v>
      </c>
      <c r="H1338" t="s">
        <v>59</v>
      </c>
      <c r="I1338" t="s">
        <v>23</v>
      </c>
      <c r="J1338" t="s">
        <v>134</v>
      </c>
      <c r="K1338" t="s">
        <v>576</v>
      </c>
      <c r="L1338" s="2">
        <v>83736.84</v>
      </c>
      <c r="M1338">
        <v>10</v>
      </c>
      <c r="N1338" s="3">
        <v>0.5</v>
      </c>
      <c r="O1338" s="2">
        <v>141841.4</v>
      </c>
      <c r="P1338" s="2">
        <v>-58104.56</v>
      </c>
      <c r="Q1338" t="s">
        <v>121</v>
      </c>
      <c r="R1338" t="s">
        <v>38</v>
      </c>
    </row>
    <row r="1339" spans="1:18" x14ac:dyDescent="0.3">
      <c r="A1339" t="s">
        <v>2540</v>
      </c>
      <c r="B1339" s="1">
        <v>44980</v>
      </c>
      <c r="C1339" s="1" t="str">
        <f>TEXT(Table1[[#This Row],[Order Date]],"yyyy")</f>
        <v>2023</v>
      </c>
      <c r="D1339" t="s">
        <v>2406</v>
      </c>
      <c r="E1339" t="s">
        <v>645</v>
      </c>
      <c r="F1339" t="s">
        <v>42</v>
      </c>
      <c r="G1339" t="s">
        <v>71</v>
      </c>
      <c r="H1339" t="s">
        <v>428</v>
      </c>
      <c r="I1339" t="s">
        <v>23</v>
      </c>
      <c r="J1339" t="s">
        <v>114</v>
      </c>
      <c r="K1339" t="s">
        <v>147</v>
      </c>
      <c r="L1339" s="2">
        <v>99215.92</v>
      </c>
      <c r="M1339">
        <v>13</v>
      </c>
      <c r="N1339" s="3">
        <v>0.15</v>
      </c>
      <c r="O1339" s="2">
        <v>82076.28</v>
      </c>
      <c r="P1339" s="2">
        <v>17139.64</v>
      </c>
      <c r="Q1339" t="s">
        <v>26</v>
      </c>
      <c r="R1339" t="s">
        <v>27</v>
      </c>
    </row>
    <row r="1340" spans="1:18" x14ac:dyDescent="0.3">
      <c r="A1340" t="s">
        <v>2541</v>
      </c>
      <c r="B1340" s="1">
        <v>45442</v>
      </c>
      <c r="C1340" s="1" t="str">
        <f>TEXT(Table1[[#This Row],[Order Date]],"yyyy")</f>
        <v>2024</v>
      </c>
      <c r="D1340" t="s">
        <v>1454</v>
      </c>
      <c r="E1340" t="s">
        <v>165</v>
      </c>
      <c r="F1340" t="s">
        <v>20</v>
      </c>
      <c r="G1340" t="s">
        <v>160</v>
      </c>
      <c r="H1340" t="s">
        <v>245</v>
      </c>
      <c r="I1340" t="s">
        <v>83</v>
      </c>
      <c r="J1340" t="s">
        <v>155</v>
      </c>
      <c r="K1340" t="s">
        <v>354</v>
      </c>
      <c r="L1340" s="2">
        <v>123948.64</v>
      </c>
      <c r="M1340">
        <v>10</v>
      </c>
      <c r="N1340" s="3">
        <v>0.4</v>
      </c>
      <c r="O1340" s="2">
        <v>179959.7</v>
      </c>
      <c r="P1340" s="2">
        <v>-56011.06</v>
      </c>
      <c r="Q1340" t="s">
        <v>103</v>
      </c>
      <c r="R1340" t="s">
        <v>55</v>
      </c>
    </row>
    <row r="1341" spans="1:18" x14ac:dyDescent="0.3">
      <c r="A1341" t="s">
        <v>2542</v>
      </c>
      <c r="B1341" s="1">
        <v>45309</v>
      </c>
      <c r="C1341" s="1" t="str">
        <f>TEXT(Table1[[#This Row],[Order Date]],"yyyy")</f>
        <v>2024</v>
      </c>
      <c r="D1341" t="s">
        <v>870</v>
      </c>
      <c r="E1341" t="s">
        <v>921</v>
      </c>
      <c r="F1341" t="s">
        <v>20</v>
      </c>
      <c r="G1341" t="s">
        <v>21</v>
      </c>
      <c r="H1341" t="s">
        <v>129</v>
      </c>
      <c r="I1341" t="s">
        <v>23</v>
      </c>
      <c r="J1341" t="s">
        <v>134</v>
      </c>
      <c r="K1341" t="s">
        <v>466</v>
      </c>
      <c r="L1341" s="2">
        <v>50716.63</v>
      </c>
      <c r="M1341">
        <v>11</v>
      </c>
      <c r="N1341" s="3">
        <v>0.15</v>
      </c>
      <c r="O1341" s="2">
        <v>40233.160000000003</v>
      </c>
      <c r="P1341" s="2">
        <v>10483.469999999999</v>
      </c>
      <c r="Q1341" t="s">
        <v>47</v>
      </c>
      <c r="R1341" t="s">
        <v>27</v>
      </c>
    </row>
    <row r="1342" spans="1:18" x14ac:dyDescent="0.3">
      <c r="A1342" t="s">
        <v>2543</v>
      </c>
      <c r="B1342" s="1">
        <v>45312</v>
      </c>
      <c r="C1342" s="1" t="str">
        <f>TEXT(Table1[[#This Row],[Order Date]],"yyyy")</f>
        <v>2024</v>
      </c>
      <c r="D1342" t="s">
        <v>1791</v>
      </c>
      <c r="E1342" t="s">
        <v>785</v>
      </c>
      <c r="F1342" t="s">
        <v>31</v>
      </c>
      <c r="G1342" t="s">
        <v>51</v>
      </c>
      <c r="H1342" t="s">
        <v>52</v>
      </c>
      <c r="I1342" t="s">
        <v>23</v>
      </c>
      <c r="J1342" t="s">
        <v>24</v>
      </c>
      <c r="K1342" t="s">
        <v>714</v>
      </c>
      <c r="L1342" s="2">
        <v>68584.679999999993</v>
      </c>
      <c r="M1342">
        <v>9</v>
      </c>
      <c r="N1342" s="3">
        <v>0.05</v>
      </c>
      <c r="O1342" s="2">
        <v>49338.27</v>
      </c>
      <c r="P1342" s="2">
        <v>19246.41</v>
      </c>
      <c r="Q1342" t="s">
        <v>103</v>
      </c>
      <c r="R1342" t="s">
        <v>38</v>
      </c>
    </row>
    <row r="1343" spans="1:18" x14ac:dyDescent="0.3">
      <c r="A1343" t="s">
        <v>2544</v>
      </c>
      <c r="B1343" s="1">
        <v>45100</v>
      </c>
      <c r="C1343" s="1" t="str">
        <f>TEXT(Table1[[#This Row],[Order Date]],"yyyy")</f>
        <v>2023</v>
      </c>
      <c r="D1343" t="s">
        <v>2498</v>
      </c>
      <c r="E1343" t="s">
        <v>264</v>
      </c>
      <c r="F1343" t="s">
        <v>20</v>
      </c>
      <c r="G1343" t="s">
        <v>160</v>
      </c>
      <c r="H1343" t="s">
        <v>245</v>
      </c>
      <c r="I1343" t="s">
        <v>23</v>
      </c>
      <c r="J1343" t="s">
        <v>134</v>
      </c>
      <c r="K1343" t="s">
        <v>139</v>
      </c>
      <c r="L1343" s="2">
        <v>161456.59</v>
      </c>
      <c r="M1343">
        <v>10</v>
      </c>
      <c r="N1343" s="3">
        <v>0</v>
      </c>
      <c r="O1343" s="2">
        <v>107867</v>
      </c>
      <c r="P1343" s="2">
        <v>53589.59</v>
      </c>
      <c r="Q1343" t="s">
        <v>97</v>
      </c>
      <c r="R1343" t="s">
        <v>27</v>
      </c>
    </row>
    <row r="1344" spans="1:18" x14ac:dyDescent="0.3">
      <c r="A1344" t="s">
        <v>2545</v>
      </c>
      <c r="B1344" s="1">
        <v>45287</v>
      </c>
      <c r="C1344" s="1" t="str">
        <f>TEXT(Table1[[#This Row],[Order Date]],"yyyy")</f>
        <v>2023</v>
      </c>
      <c r="D1344" t="s">
        <v>596</v>
      </c>
      <c r="E1344" t="s">
        <v>497</v>
      </c>
      <c r="F1344" t="s">
        <v>42</v>
      </c>
      <c r="G1344" t="s">
        <v>43</v>
      </c>
      <c r="H1344" t="s">
        <v>44</v>
      </c>
      <c r="I1344" t="s">
        <v>34</v>
      </c>
      <c r="J1344" t="s">
        <v>45</v>
      </c>
      <c r="K1344" t="s">
        <v>303</v>
      </c>
      <c r="L1344" s="2">
        <v>4848.18</v>
      </c>
      <c r="M1344">
        <v>4</v>
      </c>
      <c r="N1344" s="3">
        <v>0.1</v>
      </c>
      <c r="O1344" s="2">
        <v>3549.04</v>
      </c>
      <c r="P1344" s="2">
        <v>1299.1400000000001</v>
      </c>
      <c r="Q1344" t="s">
        <v>37</v>
      </c>
      <c r="R1344" t="s">
        <v>38</v>
      </c>
    </row>
    <row r="1345" spans="1:18" x14ac:dyDescent="0.3">
      <c r="A1345" t="s">
        <v>2546</v>
      </c>
      <c r="B1345" s="1">
        <v>45180</v>
      </c>
      <c r="C1345" s="1" t="str">
        <f>TEXT(Table1[[#This Row],[Order Date]],"yyyy")</f>
        <v>2023</v>
      </c>
      <c r="D1345" t="s">
        <v>565</v>
      </c>
      <c r="E1345" t="s">
        <v>234</v>
      </c>
      <c r="F1345" t="s">
        <v>20</v>
      </c>
      <c r="G1345" t="s">
        <v>21</v>
      </c>
      <c r="H1345" t="s">
        <v>129</v>
      </c>
      <c r="I1345" t="s">
        <v>83</v>
      </c>
      <c r="J1345" t="s">
        <v>119</v>
      </c>
      <c r="K1345" t="s">
        <v>527</v>
      </c>
      <c r="L1345" s="2">
        <v>98177.04</v>
      </c>
      <c r="M1345">
        <v>5</v>
      </c>
      <c r="N1345" s="3">
        <v>0.1</v>
      </c>
      <c r="O1345" s="2">
        <v>70907.899999999994</v>
      </c>
      <c r="P1345" s="2">
        <v>27269.14</v>
      </c>
      <c r="Q1345" t="s">
        <v>37</v>
      </c>
      <c r="R1345" t="s">
        <v>38</v>
      </c>
    </row>
    <row r="1346" spans="1:18" x14ac:dyDescent="0.3">
      <c r="A1346" t="s">
        <v>2547</v>
      </c>
      <c r="B1346" s="1">
        <v>45578</v>
      </c>
      <c r="C1346" s="1" t="str">
        <f>TEXT(Table1[[#This Row],[Order Date]],"yyyy")</f>
        <v>2024</v>
      </c>
      <c r="D1346" t="s">
        <v>1392</v>
      </c>
      <c r="E1346" t="s">
        <v>319</v>
      </c>
      <c r="F1346" t="s">
        <v>20</v>
      </c>
      <c r="G1346" t="s">
        <v>21</v>
      </c>
      <c r="H1346" t="s">
        <v>129</v>
      </c>
      <c r="I1346" t="s">
        <v>83</v>
      </c>
      <c r="J1346" t="s">
        <v>202</v>
      </c>
      <c r="K1346" t="s">
        <v>624</v>
      </c>
      <c r="L1346" s="2">
        <v>336931.02</v>
      </c>
      <c r="M1346">
        <v>8</v>
      </c>
      <c r="N1346" s="3">
        <v>0.05</v>
      </c>
      <c r="O1346" s="2">
        <v>255308.72</v>
      </c>
      <c r="P1346" s="2">
        <v>81622.3</v>
      </c>
      <c r="Q1346" t="s">
        <v>121</v>
      </c>
      <c r="R1346" t="s">
        <v>38</v>
      </c>
    </row>
    <row r="1347" spans="1:18" x14ac:dyDescent="0.3">
      <c r="A1347" t="s">
        <v>2548</v>
      </c>
      <c r="B1347" s="1">
        <v>45246</v>
      </c>
      <c r="C1347" s="1" t="str">
        <f>TEXT(Table1[[#This Row],[Order Date]],"yyyy")</f>
        <v>2023</v>
      </c>
      <c r="D1347" t="s">
        <v>2549</v>
      </c>
      <c r="E1347" t="s">
        <v>482</v>
      </c>
      <c r="F1347" t="s">
        <v>111</v>
      </c>
      <c r="G1347" t="s">
        <v>169</v>
      </c>
      <c r="H1347" t="s">
        <v>214</v>
      </c>
      <c r="I1347" t="s">
        <v>83</v>
      </c>
      <c r="J1347" t="s">
        <v>84</v>
      </c>
      <c r="K1347" t="s">
        <v>691</v>
      </c>
      <c r="L1347" s="2">
        <v>277861.82</v>
      </c>
      <c r="M1347">
        <v>15</v>
      </c>
      <c r="N1347" s="3">
        <v>0.05</v>
      </c>
      <c r="O1347" s="2">
        <v>178727.1</v>
      </c>
      <c r="P1347" s="2">
        <v>99134.720000000001</v>
      </c>
      <c r="Q1347" t="s">
        <v>47</v>
      </c>
      <c r="R1347" t="s">
        <v>55</v>
      </c>
    </row>
    <row r="1348" spans="1:18" x14ac:dyDescent="0.3">
      <c r="A1348" t="s">
        <v>2550</v>
      </c>
      <c r="B1348" s="1">
        <v>45607</v>
      </c>
      <c r="C1348" s="1" t="str">
        <f>TEXT(Table1[[#This Row],[Order Date]],"yyyy")</f>
        <v>2024</v>
      </c>
      <c r="D1348" t="s">
        <v>413</v>
      </c>
      <c r="E1348" t="s">
        <v>89</v>
      </c>
      <c r="F1348" t="s">
        <v>42</v>
      </c>
      <c r="G1348" t="s">
        <v>43</v>
      </c>
      <c r="H1348" t="s">
        <v>59</v>
      </c>
      <c r="I1348" t="s">
        <v>83</v>
      </c>
      <c r="J1348" t="s">
        <v>202</v>
      </c>
      <c r="K1348" t="s">
        <v>498</v>
      </c>
      <c r="L1348" s="2">
        <v>87339.05</v>
      </c>
      <c r="M1348">
        <v>12</v>
      </c>
      <c r="N1348" s="3">
        <v>0.15</v>
      </c>
      <c r="O1348" s="2">
        <v>66049.320000000007</v>
      </c>
      <c r="P1348" s="2">
        <v>21289.73</v>
      </c>
      <c r="Q1348" t="s">
        <v>26</v>
      </c>
      <c r="R1348" t="s">
        <v>38</v>
      </c>
    </row>
    <row r="1349" spans="1:18" x14ac:dyDescent="0.3">
      <c r="A1349" t="s">
        <v>2551</v>
      </c>
      <c r="B1349" s="1">
        <v>45528</v>
      </c>
      <c r="C1349" s="1" t="str">
        <f>TEXT(Table1[[#This Row],[Order Date]],"yyyy")</f>
        <v>2024</v>
      </c>
      <c r="D1349" t="s">
        <v>2552</v>
      </c>
      <c r="E1349" t="s">
        <v>285</v>
      </c>
      <c r="F1349" t="s">
        <v>111</v>
      </c>
      <c r="G1349" t="s">
        <v>200</v>
      </c>
      <c r="H1349" t="s">
        <v>201</v>
      </c>
      <c r="I1349" t="s">
        <v>23</v>
      </c>
      <c r="J1349" t="s">
        <v>24</v>
      </c>
      <c r="K1349" t="s">
        <v>450</v>
      </c>
      <c r="L1349" s="2">
        <v>29461.5</v>
      </c>
      <c r="M1349">
        <v>11</v>
      </c>
      <c r="N1349" s="3">
        <v>0.2</v>
      </c>
      <c r="O1349" s="2">
        <v>25338.83</v>
      </c>
      <c r="P1349" s="2">
        <v>4122.67</v>
      </c>
      <c r="Q1349" t="s">
        <v>47</v>
      </c>
      <c r="R1349" t="s">
        <v>55</v>
      </c>
    </row>
    <row r="1350" spans="1:18" x14ac:dyDescent="0.3">
      <c r="A1350" t="s">
        <v>2553</v>
      </c>
      <c r="B1350" s="1">
        <v>45284</v>
      </c>
      <c r="C1350" s="1" t="str">
        <f>TEXT(Table1[[#This Row],[Order Date]],"yyyy")</f>
        <v>2023</v>
      </c>
      <c r="D1350" t="s">
        <v>605</v>
      </c>
      <c r="E1350" t="s">
        <v>482</v>
      </c>
      <c r="F1350" t="s">
        <v>31</v>
      </c>
      <c r="G1350" t="s">
        <v>32</v>
      </c>
      <c r="H1350" t="s">
        <v>33</v>
      </c>
      <c r="I1350" t="s">
        <v>83</v>
      </c>
      <c r="J1350" t="s">
        <v>155</v>
      </c>
      <c r="K1350" t="s">
        <v>354</v>
      </c>
      <c r="L1350" s="2">
        <v>303075.46000000002</v>
      </c>
      <c r="M1350">
        <v>15</v>
      </c>
      <c r="N1350" s="3">
        <v>0.2</v>
      </c>
      <c r="O1350" s="2">
        <v>247176.9</v>
      </c>
      <c r="P1350" s="2">
        <v>55898.559999999998</v>
      </c>
      <c r="Q1350" t="s">
        <v>97</v>
      </c>
      <c r="R1350" t="s">
        <v>27</v>
      </c>
    </row>
    <row r="1351" spans="1:18" x14ac:dyDescent="0.3">
      <c r="A1351" t="s">
        <v>2554</v>
      </c>
      <c r="B1351" s="1">
        <v>45225</v>
      </c>
      <c r="C1351" s="1" t="str">
        <f>TEXT(Table1[[#This Row],[Order Date]],"yyyy")</f>
        <v>2023</v>
      </c>
      <c r="D1351" t="s">
        <v>158</v>
      </c>
      <c r="E1351" t="s">
        <v>1178</v>
      </c>
      <c r="F1351" t="s">
        <v>42</v>
      </c>
      <c r="G1351" t="s">
        <v>71</v>
      </c>
      <c r="H1351" t="s">
        <v>428</v>
      </c>
      <c r="I1351" t="s">
        <v>23</v>
      </c>
      <c r="J1351" t="s">
        <v>24</v>
      </c>
      <c r="K1351" t="s">
        <v>433</v>
      </c>
      <c r="L1351" s="2">
        <v>45246.720000000001</v>
      </c>
      <c r="M1351">
        <v>14</v>
      </c>
      <c r="N1351" s="3">
        <v>0.05</v>
      </c>
      <c r="O1351" s="2">
        <v>30902.34</v>
      </c>
      <c r="P1351" s="2">
        <v>14344.38</v>
      </c>
      <c r="Q1351" t="s">
        <v>74</v>
      </c>
      <c r="R1351" t="s">
        <v>27</v>
      </c>
    </row>
    <row r="1352" spans="1:18" x14ac:dyDescent="0.3">
      <c r="A1352" t="s">
        <v>2555</v>
      </c>
      <c r="B1352" s="1">
        <v>45503</v>
      </c>
      <c r="C1352" s="1" t="str">
        <f>TEXT(Table1[[#This Row],[Order Date]],"yyyy")</f>
        <v>2024</v>
      </c>
      <c r="D1352" t="s">
        <v>1440</v>
      </c>
      <c r="E1352" t="s">
        <v>532</v>
      </c>
      <c r="F1352" t="s">
        <v>42</v>
      </c>
      <c r="G1352" t="s">
        <v>43</v>
      </c>
      <c r="H1352" t="s">
        <v>44</v>
      </c>
      <c r="I1352" t="s">
        <v>83</v>
      </c>
      <c r="J1352" t="s">
        <v>84</v>
      </c>
      <c r="K1352" t="s">
        <v>457</v>
      </c>
      <c r="L1352" s="2">
        <v>275373.93</v>
      </c>
      <c r="M1352">
        <v>11</v>
      </c>
      <c r="N1352" s="3">
        <v>0.5</v>
      </c>
      <c r="O1352" s="2">
        <v>482570.77</v>
      </c>
      <c r="P1352" s="2">
        <v>-207196.84</v>
      </c>
      <c r="Q1352" t="s">
        <v>37</v>
      </c>
      <c r="R1352" t="s">
        <v>38</v>
      </c>
    </row>
    <row r="1353" spans="1:18" x14ac:dyDescent="0.3">
      <c r="A1353" t="s">
        <v>2556</v>
      </c>
      <c r="B1353" s="1">
        <v>45185</v>
      </c>
      <c r="C1353" s="1" t="str">
        <f>TEXT(Table1[[#This Row],[Order Date]],"yyyy")</f>
        <v>2023</v>
      </c>
      <c r="D1353" t="s">
        <v>2557</v>
      </c>
      <c r="E1353" t="s">
        <v>905</v>
      </c>
      <c r="F1353" t="s">
        <v>111</v>
      </c>
      <c r="G1353" t="s">
        <v>169</v>
      </c>
      <c r="H1353" t="s">
        <v>214</v>
      </c>
      <c r="I1353" t="s">
        <v>34</v>
      </c>
      <c r="J1353" t="s">
        <v>101</v>
      </c>
      <c r="K1353" t="s">
        <v>347</v>
      </c>
      <c r="L1353" s="2">
        <v>29258.38</v>
      </c>
      <c r="M1353">
        <v>11</v>
      </c>
      <c r="N1353" s="3">
        <v>0</v>
      </c>
      <c r="O1353" s="2">
        <v>20726.419999999998</v>
      </c>
      <c r="P1353" s="2">
        <v>8531.9599999999991</v>
      </c>
      <c r="Q1353" t="s">
        <v>97</v>
      </c>
      <c r="R1353" t="s">
        <v>38</v>
      </c>
    </row>
    <row r="1354" spans="1:18" x14ac:dyDescent="0.3">
      <c r="A1354" t="s">
        <v>2558</v>
      </c>
      <c r="B1354" s="1">
        <v>45466</v>
      </c>
      <c r="C1354" s="1" t="str">
        <f>TEXT(Table1[[#This Row],[Order Date]],"yyyy")</f>
        <v>2024</v>
      </c>
      <c r="D1354" t="s">
        <v>868</v>
      </c>
      <c r="E1354" t="s">
        <v>1042</v>
      </c>
      <c r="F1354" t="s">
        <v>31</v>
      </c>
      <c r="G1354" t="s">
        <v>65</v>
      </c>
      <c r="H1354" t="s">
        <v>66</v>
      </c>
      <c r="I1354" t="s">
        <v>23</v>
      </c>
      <c r="J1354" t="s">
        <v>60</v>
      </c>
      <c r="K1354" t="s">
        <v>764</v>
      </c>
      <c r="L1354" s="2">
        <v>157566.14000000001</v>
      </c>
      <c r="M1354">
        <v>12</v>
      </c>
      <c r="N1354" s="3">
        <v>0.4</v>
      </c>
      <c r="O1354" s="2">
        <v>225986.52</v>
      </c>
      <c r="P1354" s="2">
        <v>-68420.38</v>
      </c>
      <c r="Q1354" t="s">
        <v>37</v>
      </c>
      <c r="R1354" t="s">
        <v>27</v>
      </c>
    </row>
    <row r="1355" spans="1:18" x14ac:dyDescent="0.3">
      <c r="A1355" t="s">
        <v>2559</v>
      </c>
      <c r="B1355" s="1">
        <v>45423</v>
      </c>
      <c r="C1355" s="1" t="str">
        <f>TEXT(Table1[[#This Row],[Order Date]],"yyyy")</f>
        <v>2024</v>
      </c>
      <c r="D1355" t="s">
        <v>141</v>
      </c>
      <c r="E1355" t="s">
        <v>168</v>
      </c>
      <c r="F1355" t="s">
        <v>111</v>
      </c>
      <c r="G1355" t="s">
        <v>200</v>
      </c>
      <c r="H1355" t="s">
        <v>363</v>
      </c>
      <c r="I1355" t="s">
        <v>23</v>
      </c>
      <c r="J1355" t="s">
        <v>24</v>
      </c>
      <c r="K1355" t="s">
        <v>294</v>
      </c>
      <c r="L1355" s="2">
        <v>89528.46</v>
      </c>
      <c r="M1355">
        <v>13</v>
      </c>
      <c r="N1355" s="3">
        <v>0.15</v>
      </c>
      <c r="O1355" s="2">
        <v>80680.73</v>
      </c>
      <c r="P1355" s="2">
        <v>8847.73</v>
      </c>
      <c r="Q1355" t="s">
        <v>74</v>
      </c>
      <c r="R1355" t="s">
        <v>38</v>
      </c>
    </row>
    <row r="1356" spans="1:18" x14ac:dyDescent="0.3">
      <c r="A1356" t="s">
        <v>2560</v>
      </c>
      <c r="B1356" s="1">
        <v>45297</v>
      </c>
      <c r="C1356" s="1" t="str">
        <f>TEXT(Table1[[#This Row],[Order Date]],"yyyy")</f>
        <v>2024</v>
      </c>
      <c r="D1356" t="s">
        <v>2561</v>
      </c>
      <c r="E1356" t="s">
        <v>343</v>
      </c>
      <c r="F1356" t="s">
        <v>20</v>
      </c>
      <c r="G1356" t="s">
        <v>160</v>
      </c>
      <c r="H1356" t="s">
        <v>245</v>
      </c>
      <c r="I1356" t="s">
        <v>23</v>
      </c>
      <c r="J1356" t="s">
        <v>114</v>
      </c>
      <c r="K1356" t="s">
        <v>115</v>
      </c>
      <c r="L1356" s="2">
        <v>187554.21</v>
      </c>
      <c r="M1356">
        <v>7</v>
      </c>
      <c r="N1356" s="3">
        <v>0.1</v>
      </c>
      <c r="O1356" s="2">
        <v>123562.11</v>
      </c>
      <c r="P1356" s="2">
        <v>63992.1</v>
      </c>
      <c r="Q1356" t="s">
        <v>103</v>
      </c>
      <c r="R1356" t="s">
        <v>55</v>
      </c>
    </row>
    <row r="1357" spans="1:18" x14ac:dyDescent="0.3">
      <c r="A1357" t="s">
        <v>2562</v>
      </c>
      <c r="B1357" s="1">
        <v>45274</v>
      </c>
      <c r="C1357" s="1" t="str">
        <f>TEXT(Table1[[#This Row],[Order Date]],"yyyy")</f>
        <v>2023</v>
      </c>
      <c r="D1357" t="s">
        <v>823</v>
      </c>
      <c r="E1357" t="s">
        <v>760</v>
      </c>
      <c r="F1357" t="s">
        <v>42</v>
      </c>
      <c r="G1357" t="s">
        <v>71</v>
      </c>
      <c r="H1357" t="s">
        <v>428</v>
      </c>
      <c r="I1357" t="s">
        <v>34</v>
      </c>
      <c r="J1357" t="s">
        <v>53</v>
      </c>
      <c r="K1357" t="s">
        <v>54</v>
      </c>
      <c r="L1357" s="2">
        <v>14253.63</v>
      </c>
      <c r="M1357">
        <v>15</v>
      </c>
      <c r="N1357" s="3">
        <v>0.5</v>
      </c>
      <c r="O1357" s="2">
        <v>25894.5</v>
      </c>
      <c r="P1357" s="2">
        <v>-11640.87</v>
      </c>
      <c r="Q1357" t="s">
        <v>74</v>
      </c>
      <c r="R1357" t="s">
        <v>55</v>
      </c>
    </row>
    <row r="1358" spans="1:18" x14ac:dyDescent="0.3">
      <c r="A1358" t="s">
        <v>2563</v>
      </c>
      <c r="B1358" s="1">
        <v>44968</v>
      </c>
      <c r="C1358" s="1" t="str">
        <f>TEXT(Table1[[#This Row],[Order Date]],"yyyy")</f>
        <v>2023</v>
      </c>
      <c r="D1358" t="s">
        <v>109</v>
      </c>
      <c r="E1358" t="s">
        <v>1956</v>
      </c>
      <c r="F1358" t="s">
        <v>111</v>
      </c>
      <c r="G1358" t="s">
        <v>112</v>
      </c>
      <c r="H1358" t="s">
        <v>113</v>
      </c>
      <c r="I1358" t="s">
        <v>23</v>
      </c>
      <c r="J1358" t="s">
        <v>24</v>
      </c>
      <c r="K1358" t="s">
        <v>714</v>
      </c>
      <c r="L1358" s="2">
        <v>68665.56</v>
      </c>
      <c r="M1358">
        <v>11</v>
      </c>
      <c r="N1358" s="3">
        <v>0.05</v>
      </c>
      <c r="O1358" s="2">
        <v>53001.3</v>
      </c>
      <c r="P1358" s="2">
        <v>15664.26</v>
      </c>
      <c r="Q1358" t="s">
        <v>86</v>
      </c>
      <c r="R1358" t="s">
        <v>27</v>
      </c>
    </row>
    <row r="1359" spans="1:18" x14ac:dyDescent="0.3">
      <c r="A1359" t="s">
        <v>2564</v>
      </c>
      <c r="B1359" s="1">
        <v>45268</v>
      </c>
      <c r="C1359" s="1" t="str">
        <f>TEXT(Table1[[#This Row],[Order Date]],"yyyy")</f>
        <v>2023</v>
      </c>
      <c r="D1359" t="s">
        <v>2174</v>
      </c>
      <c r="E1359" t="s">
        <v>972</v>
      </c>
      <c r="F1359" t="s">
        <v>111</v>
      </c>
      <c r="G1359" t="s">
        <v>200</v>
      </c>
      <c r="H1359" t="s">
        <v>363</v>
      </c>
      <c r="I1359" t="s">
        <v>23</v>
      </c>
      <c r="J1359" t="s">
        <v>60</v>
      </c>
      <c r="K1359" t="s">
        <v>92</v>
      </c>
      <c r="L1359" s="2">
        <v>133791.06</v>
      </c>
      <c r="M1359">
        <v>15</v>
      </c>
      <c r="N1359" s="3">
        <v>0.5</v>
      </c>
      <c r="O1359" s="2">
        <v>236492.7</v>
      </c>
      <c r="P1359" s="2">
        <v>-102701.64</v>
      </c>
      <c r="Q1359" t="s">
        <v>74</v>
      </c>
      <c r="R1359" t="s">
        <v>38</v>
      </c>
    </row>
    <row r="1360" spans="1:18" x14ac:dyDescent="0.3">
      <c r="A1360" t="s">
        <v>2565</v>
      </c>
      <c r="B1360" s="1">
        <v>44927</v>
      </c>
      <c r="C1360" s="1" t="str">
        <f>TEXT(Table1[[#This Row],[Order Date]],"yyyy")</f>
        <v>2023</v>
      </c>
      <c r="D1360" t="s">
        <v>2468</v>
      </c>
      <c r="E1360" t="s">
        <v>329</v>
      </c>
      <c r="F1360" t="s">
        <v>20</v>
      </c>
      <c r="G1360" t="s">
        <v>21</v>
      </c>
      <c r="H1360" t="s">
        <v>129</v>
      </c>
      <c r="I1360" t="s">
        <v>34</v>
      </c>
      <c r="J1360" t="s">
        <v>53</v>
      </c>
      <c r="K1360" t="s">
        <v>411</v>
      </c>
      <c r="L1360" s="2">
        <v>2762.85</v>
      </c>
      <c r="M1360">
        <v>9</v>
      </c>
      <c r="N1360" s="3">
        <v>0.5</v>
      </c>
      <c r="O1360" s="2">
        <v>4629.51</v>
      </c>
      <c r="P1360" s="2">
        <v>-1866.66</v>
      </c>
      <c r="Q1360" t="s">
        <v>37</v>
      </c>
      <c r="R1360" t="s">
        <v>38</v>
      </c>
    </row>
    <row r="1361" spans="1:18" x14ac:dyDescent="0.3">
      <c r="A1361" t="s">
        <v>2566</v>
      </c>
      <c r="B1361" s="1">
        <v>45225</v>
      </c>
      <c r="C1361" s="1" t="str">
        <f>TEXT(Table1[[#This Row],[Order Date]],"yyyy")</f>
        <v>2023</v>
      </c>
      <c r="D1361" t="s">
        <v>874</v>
      </c>
      <c r="E1361" t="s">
        <v>491</v>
      </c>
      <c r="F1361" t="s">
        <v>111</v>
      </c>
      <c r="G1361" t="s">
        <v>112</v>
      </c>
      <c r="H1361" t="s">
        <v>113</v>
      </c>
      <c r="I1361" t="s">
        <v>34</v>
      </c>
      <c r="J1361" t="s">
        <v>45</v>
      </c>
      <c r="K1361" t="s">
        <v>1024</v>
      </c>
      <c r="L1361" s="2">
        <v>11944.82</v>
      </c>
      <c r="M1361">
        <v>9</v>
      </c>
      <c r="N1361" s="3">
        <v>0.15</v>
      </c>
      <c r="O1361" s="2">
        <v>8899.83</v>
      </c>
      <c r="P1361" s="2">
        <v>3044.99</v>
      </c>
      <c r="Q1361" t="s">
        <v>97</v>
      </c>
      <c r="R1361" t="s">
        <v>55</v>
      </c>
    </row>
    <row r="1362" spans="1:18" x14ac:dyDescent="0.3">
      <c r="A1362" t="s">
        <v>2567</v>
      </c>
      <c r="B1362" s="1">
        <v>45196</v>
      </c>
      <c r="C1362" s="1" t="str">
        <f>TEXT(Table1[[#This Row],[Order Date]],"yyyy")</f>
        <v>2023</v>
      </c>
      <c r="D1362" t="s">
        <v>417</v>
      </c>
      <c r="E1362" t="s">
        <v>897</v>
      </c>
      <c r="F1362" t="s">
        <v>20</v>
      </c>
      <c r="G1362" t="s">
        <v>21</v>
      </c>
      <c r="H1362" t="s">
        <v>22</v>
      </c>
      <c r="I1362" t="s">
        <v>23</v>
      </c>
      <c r="J1362" t="s">
        <v>114</v>
      </c>
      <c r="K1362" t="s">
        <v>115</v>
      </c>
      <c r="L1362" s="2">
        <v>51428.92</v>
      </c>
      <c r="M1362">
        <v>6</v>
      </c>
      <c r="N1362" s="3">
        <v>0</v>
      </c>
      <c r="O1362" s="2">
        <v>30902.04</v>
      </c>
      <c r="P1362" s="2">
        <v>20526.88</v>
      </c>
      <c r="Q1362" t="s">
        <v>37</v>
      </c>
      <c r="R1362" t="s">
        <v>27</v>
      </c>
    </row>
    <row r="1363" spans="1:18" x14ac:dyDescent="0.3">
      <c r="A1363" t="s">
        <v>2568</v>
      </c>
      <c r="B1363" s="1">
        <v>45212</v>
      </c>
      <c r="C1363" s="1" t="str">
        <f>TEXT(Table1[[#This Row],[Order Date]],"yyyy")</f>
        <v>2023</v>
      </c>
      <c r="D1363" t="s">
        <v>2193</v>
      </c>
      <c r="E1363" t="s">
        <v>1246</v>
      </c>
      <c r="F1363" t="s">
        <v>111</v>
      </c>
      <c r="G1363" t="s">
        <v>169</v>
      </c>
      <c r="H1363" t="s">
        <v>214</v>
      </c>
      <c r="I1363" t="s">
        <v>34</v>
      </c>
      <c r="J1363" t="s">
        <v>101</v>
      </c>
      <c r="K1363" t="s">
        <v>286</v>
      </c>
      <c r="L1363" s="2">
        <v>1910.35</v>
      </c>
      <c r="M1363">
        <v>2</v>
      </c>
      <c r="N1363" s="3">
        <v>0.4</v>
      </c>
      <c r="O1363" s="2">
        <v>2822.48</v>
      </c>
      <c r="P1363" s="2">
        <v>-912.13</v>
      </c>
      <c r="Q1363" t="s">
        <v>97</v>
      </c>
      <c r="R1363" t="s">
        <v>55</v>
      </c>
    </row>
    <row r="1364" spans="1:18" x14ac:dyDescent="0.3">
      <c r="A1364" t="s">
        <v>2569</v>
      </c>
      <c r="B1364" s="1">
        <v>45092</v>
      </c>
      <c r="C1364" s="1" t="str">
        <f>TEXT(Table1[[#This Row],[Order Date]],"yyyy")</f>
        <v>2023</v>
      </c>
      <c r="D1364" t="s">
        <v>288</v>
      </c>
      <c r="E1364" t="s">
        <v>1329</v>
      </c>
      <c r="F1364" t="s">
        <v>42</v>
      </c>
      <c r="G1364" t="s">
        <v>43</v>
      </c>
      <c r="H1364" t="s">
        <v>44</v>
      </c>
      <c r="I1364" t="s">
        <v>34</v>
      </c>
      <c r="J1364" t="s">
        <v>35</v>
      </c>
      <c r="K1364" t="s">
        <v>720</v>
      </c>
      <c r="L1364" s="2">
        <v>1212.22</v>
      </c>
      <c r="M1364">
        <v>1</v>
      </c>
      <c r="N1364" s="3">
        <v>0.4</v>
      </c>
      <c r="O1364" s="2">
        <v>1695.66</v>
      </c>
      <c r="P1364" s="2">
        <v>-483.44</v>
      </c>
      <c r="Q1364" t="s">
        <v>86</v>
      </c>
      <c r="R1364" t="s">
        <v>55</v>
      </c>
    </row>
    <row r="1365" spans="1:18" x14ac:dyDescent="0.3">
      <c r="A1365" t="s">
        <v>2570</v>
      </c>
      <c r="B1365" s="1">
        <v>45633</v>
      </c>
      <c r="C1365" s="1" t="str">
        <f>TEXT(Table1[[#This Row],[Order Date]],"yyyy")</f>
        <v>2024</v>
      </c>
      <c r="D1365" t="s">
        <v>1397</v>
      </c>
      <c r="E1365" t="s">
        <v>396</v>
      </c>
      <c r="F1365" t="s">
        <v>42</v>
      </c>
      <c r="G1365" t="s">
        <v>43</v>
      </c>
      <c r="H1365" t="s">
        <v>44</v>
      </c>
      <c r="I1365" t="s">
        <v>34</v>
      </c>
      <c r="J1365" t="s">
        <v>101</v>
      </c>
      <c r="K1365" t="s">
        <v>347</v>
      </c>
      <c r="L1365" s="2">
        <v>16202.14</v>
      </c>
      <c r="M1365">
        <v>7</v>
      </c>
      <c r="N1365" s="3">
        <v>0.1</v>
      </c>
      <c r="O1365" s="2">
        <v>13115.62</v>
      </c>
      <c r="P1365" s="2">
        <v>3086.52</v>
      </c>
      <c r="Q1365" t="s">
        <v>47</v>
      </c>
      <c r="R1365" t="s">
        <v>27</v>
      </c>
    </row>
    <row r="1366" spans="1:18" x14ac:dyDescent="0.3">
      <c r="A1366" t="s">
        <v>2571</v>
      </c>
      <c r="B1366" s="1">
        <v>45648</v>
      </c>
      <c r="C1366" s="1" t="str">
        <f>TEXT(Table1[[#This Row],[Order Date]],"yyyy")</f>
        <v>2024</v>
      </c>
      <c r="D1366" t="s">
        <v>2572</v>
      </c>
      <c r="E1366" t="s">
        <v>1289</v>
      </c>
      <c r="F1366" t="s">
        <v>20</v>
      </c>
      <c r="G1366" t="s">
        <v>160</v>
      </c>
      <c r="H1366" t="s">
        <v>245</v>
      </c>
      <c r="I1366" t="s">
        <v>23</v>
      </c>
      <c r="J1366" t="s">
        <v>134</v>
      </c>
      <c r="K1366" t="s">
        <v>466</v>
      </c>
      <c r="L1366" s="2">
        <v>238577.26</v>
      </c>
      <c r="M1366">
        <v>15</v>
      </c>
      <c r="N1366" s="3">
        <v>0</v>
      </c>
      <c r="O1366" s="2">
        <v>180210</v>
      </c>
      <c r="P1366" s="2">
        <v>58367.26</v>
      </c>
      <c r="Q1366" t="s">
        <v>47</v>
      </c>
      <c r="R1366" t="s">
        <v>38</v>
      </c>
    </row>
    <row r="1367" spans="1:18" x14ac:dyDescent="0.3">
      <c r="A1367" t="s">
        <v>2573</v>
      </c>
      <c r="B1367" s="1">
        <v>45254</v>
      </c>
      <c r="C1367" s="1" t="str">
        <f>TEXT(Table1[[#This Row],[Order Date]],"yyyy")</f>
        <v>2023</v>
      </c>
      <c r="D1367" t="s">
        <v>1022</v>
      </c>
      <c r="E1367" t="s">
        <v>1191</v>
      </c>
      <c r="F1367" t="s">
        <v>111</v>
      </c>
      <c r="G1367" t="s">
        <v>169</v>
      </c>
      <c r="H1367" t="s">
        <v>214</v>
      </c>
      <c r="I1367" t="s">
        <v>83</v>
      </c>
      <c r="J1367" t="s">
        <v>84</v>
      </c>
      <c r="K1367" t="s">
        <v>366</v>
      </c>
      <c r="L1367" s="2">
        <v>36507.870000000003</v>
      </c>
      <c r="M1367">
        <v>1</v>
      </c>
      <c r="N1367" s="3">
        <v>0.1</v>
      </c>
      <c r="O1367" s="2">
        <v>28152.799999999999</v>
      </c>
      <c r="P1367" s="2">
        <v>8355.07</v>
      </c>
      <c r="Q1367" t="s">
        <v>74</v>
      </c>
      <c r="R1367" t="s">
        <v>38</v>
      </c>
    </row>
    <row r="1368" spans="1:18" x14ac:dyDescent="0.3">
      <c r="A1368" t="s">
        <v>2574</v>
      </c>
      <c r="B1368" s="1">
        <v>45612</v>
      </c>
      <c r="C1368" s="1" t="str">
        <f>TEXT(Table1[[#This Row],[Order Date]],"yyyy")</f>
        <v>2024</v>
      </c>
      <c r="D1368" t="s">
        <v>2575</v>
      </c>
      <c r="E1368" t="s">
        <v>763</v>
      </c>
      <c r="F1368" t="s">
        <v>20</v>
      </c>
      <c r="G1368" t="s">
        <v>21</v>
      </c>
      <c r="H1368" t="s">
        <v>129</v>
      </c>
      <c r="I1368" t="s">
        <v>34</v>
      </c>
      <c r="J1368" t="s">
        <v>35</v>
      </c>
      <c r="K1368" t="s">
        <v>67</v>
      </c>
      <c r="L1368" s="2">
        <v>2125.42</v>
      </c>
      <c r="M1368">
        <v>7</v>
      </c>
      <c r="N1368" s="3">
        <v>0.5</v>
      </c>
      <c r="O1368" s="2">
        <v>3750.88</v>
      </c>
      <c r="P1368" s="2">
        <v>-1625.46</v>
      </c>
      <c r="Q1368" t="s">
        <v>121</v>
      </c>
      <c r="R1368" t="s">
        <v>55</v>
      </c>
    </row>
    <row r="1369" spans="1:18" x14ac:dyDescent="0.3">
      <c r="A1369" t="s">
        <v>2576</v>
      </c>
      <c r="B1369" s="1">
        <v>44949</v>
      </c>
      <c r="C1369" s="1" t="str">
        <f>TEXT(Table1[[#This Row],[Order Date]],"yyyy")</f>
        <v>2023</v>
      </c>
      <c r="D1369" t="s">
        <v>2393</v>
      </c>
      <c r="E1369" t="s">
        <v>302</v>
      </c>
      <c r="F1369" t="s">
        <v>20</v>
      </c>
      <c r="G1369" t="s">
        <v>179</v>
      </c>
      <c r="H1369" t="s">
        <v>180</v>
      </c>
      <c r="I1369" t="s">
        <v>83</v>
      </c>
      <c r="J1369" t="s">
        <v>84</v>
      </c>
      <c r="K1369" t="s">
        <v>939</v>
      </c>
      <c r="L1369" s="2">
        <v>63089.21</v>
      </c>
      <c r="M1369">
        <v>5</v>
      </c>
      <c r="N1369" s="3">
        <v>0.05</v>
      </c>
      <c r="O1369" s="2">
        <v>41927.800000000003</v>
      </c>
      <c r="P1369" s="2">
        <v>21161.41</v>
      </c>
      <c r="Q1369" t="s">
        <v>47</v>
      </c>
      <c r="R1369" t="s">
        <v>27</v>
      </c>
    </row>
    <row r="1370" spans="1:18" x14ac:dyDescent="0.3">
      <c r="A1370" t="s">
        <v>2577</v>
      </c>
      <c r="B1370" s="1">
        <v>45091</v>
      </c>
      <c r="C1370" s="1" t="str">
        <f>TEXT(Table1[[#This Row],[Order Date]],"yyyy")</f>
        <v>2023</v>
      </c>
      <c r="D1370" t="s">
        <v>1414</v>
      </c>
      <c r="E1370" t="s">
        <v>1877</v>
      </c>
      <c r="F1370" t="s">
        <v>20</v>
      </c>
      <c r="G1370" t="s">
        <v>21</v>
      </c>
      <c r="H1370" t="s">
        <v>129</v>
      </c>
      <c r="I1370" t="s">
        <v>34</v>
      </c>
      <c r="J1370" t="s">
        <v>101</v>
      </c>
      <c r="K1370" t="s">
        <v>254</v>
      </c>
      <c r="L1370" s="2">
        <v>19907.73</v>
      </c>
      <c r="M1370">
        <v>14</v>
      </c>
      <c r="N1370" s="3">
        <v>0.4</v>
      </c>
      <c r="O1370" s="2">
        <v>27901.3</v>
      </c>
      <c r="P1370" s="2">
        <v>-7993.57</v>
      </c>
      <c r="Q1370" t="s">
        <v>47</v>
      </c>
      <c r="R1370" t="s">
        <v>27</v>
      </c>
    </row>
    <row r="1371" spans="1:18" x14ac:dyDescent="0.3">
      <c r="A1371" t="s">
        <v>2578</v>
      </c>
      <c r="B1371" s="1">
        <v>45270</v>
      </c>
      <c r="C1371" s="1" t="str">
        <f>TEXT(Table1[[#This Row],[Order Date]],"yyyy")</f>
        <v>2023</v>
      </c>
      <c r="D1371" t="s">
        <v>2085</v>
      </c>
      <c r="E1371" t="s">
        <v>780</v>
      </c>
      <c r="F1371" t="s">
        <v>42</v>
      </c>
      <c r="G1371" t="s">
        <v>90</v>
      </c>
      <c r="H1371" t="s">
        <v>91</v>
      </c>
      <c r="I1371" t="s">
        <v>34</v>
      </c>
      <c r="J1371" t="s">
        <v>45</v>
      </c>
      <c r="K1371" t="s">
        <v>986</v>
      </c>
      <c r="L1371" s="2">
        <v>21753.05</v>
      </c>
      <c r="M1371">
        <v>10</v>
      </c>
      <c r="N1371" s="3">
        <v>0.15</v>
      </c>
      <c r="O1371" s="2">
        <v>18710.8</v>
      </c>
      <c r="P1371" s="2">
        <v>3042.25</v>
      </c>
      <c r="Q1371" t="s">
        <v>86</v>
      </c>
      <c r="R1371" t="s">
        <v>38</v>
      </c>
    </row>
    <row r="1372" spans="1:18" x14ac:dyDescent="0.3">
      <c r="A1372" t="s">
        <v>2579</v>
      </c>
      <c r="B1372" s="1">
        <v>45608</v>
      </c>
      <c r="C1372" s="1" t="str">
        <f>TEXT(Table1[[#This Row],[Order Date]],"yyyy")</f>
        <v>2024</v>
      </c>
      <c r="D1372" t="s">
        <v>2580</v>
      </c>
      <c r="E1372" t="s">
        <v>1113</v>
      </c>
      <c r="F1372" t="s">
        <v>111</v>
      </c>
      <c r="G1372" t="s">
        <v>169</v>
      </c>
      <c r="H1372" t="s">
        <v>214</v>
      </c>
      <c r="I1372" t="s">
        <v>34</v>
      </c>
      <c r="J1372" t="s">
        <v>45</v>
      </c>
      <c r="K1372" t="s">
        <v>695</v>
      </c>
      <c r="L1372" s="2">
        <v>1338.4</v>
      </c>
      <c r="M1372">
        <v>8</v>
      </c>
      <c r="N1372" s="3">
        <v>0.4</v>
      </c>
      <c r="O1372" s="2">
        <v>1945.6</v>
      </c>
      <c r="P1372" s="2">
        <v>-607.20000000000005</v>
      </c>
      <c r="Q1372" t="s">
        <v>121</v>
      </c>
      <c r="R1372" t="s">
        <v>27</v>
      </c>
    </row>
    <row r="1373" spans="1:18" x14ac:dyDescent="0.3">
      <c r="A1373" t="s">
        <v>2581</v>
      </c>
      <c r="B1373" s="1">
        <v>45591</v>
      </c>
      <c r="C1373" s="1" t="str">
        <f>TEXT(Table1[[#This Row],[Order Date]],"yyyy")</f>
        <v>2024</v>
      </c>
      <c r="D1373" t="s">
        <v>2283</v>
      </c>
      <c r="E1373" t="s">
        <v>1329</v>
      </c>
      <c r="F1373" t="s">
        <v>111</v>
      </c>
      <c r="G1373" t="s">
        <v>200</v>
      </c>
      <c r="H1373" t="s">
        <v>201</v>
      </c>
      <c r="I1373" t="s">
        <v>83</v>
      </c>
      <c r="J1373" t="s">
        <v>119</v>
      </c>
      <c r="K1373" t="s">
        <v>977</v>
      </c>
      <c r="L1373" s="2">
        <v>9060.19</v>
      </c>
      <c r="M1373">
        <v>1</v>
      </c>
      <c r="N1373" s="3">
        <v>0.5</v>
      </c>
      <c r="O1373" s="2">
        <v>16376.42</v>
      </c>
      <c r="P1373" s="2">
        <v>-7316.23</v>
      </c>
      <c r="Q1373" t="s">
        <v>47</v>
      </c>
      <c r="R1373" t="s">
        <v>27</v>
      </c>
    </row>
    <row r="1374" spans="1:18" x14ac:dyDescent="0.3">
      <c r="A1374" t="s">
        <v>2582</v>
      </c>
      <c r="B1374" s="1">
        <v>44953</v>
      </c>
      <c r="C1374" s="1" t="str">
        <f>TEXT(Table1[[#This Row],[Order Date]],"yyyy")</f>
        <v>2023</v>
      </c>
      <c r="D1374" t="s">
        <v>1418</v>
      </c>
      <c r="E1374" t="s">
        <v>928</v>
      </c>
      <c r="F1374" t="s">
        <v>111</v>
      </c>
      <c r="G1374" t="s">
        <v>169</v>
      </c>
      <c r="H1374" t="s">
        <v>170</v>
      </c>
      <c r="I1374" t="s">
        <v>34</v>
      </c>
      <c r="J1374" t="s">
        <v>45</v>
      </c>
      <c r="K1374" t="s">
        <v>1024</v>
      </c>
      <c r="L1374" s="2">
        <v>714.54</v>
      </c>
      <c r="M1374">
        <v>2</v>
      </c>
      <c r="N1374" s="3">
        <v>0.5</v>
      </c>
      <c r="O1374" s="2">
        <v>1241.52</v>
      </c>
      <c r="P1374" s="2">
        <v>-526.98</v>
      </c>
      <c r="Q1374" t="s">
        <v>74</v>
      </c>
      <c r="R1374" t="s">
        <v>27</v>
      </c>
    </row>
    <row r="1375" spans="1:18" x14ac:dyDescent="0.3">
      <c r="A1375" t="s">
        <v>2583</v>
      </c>
      <c r="B1375" s="1">
        <v>45044</v>
      </c>
      <c r="C1375" s="1" t="str">
        <f>TEXT(Table1[[#This Row],[Order Date]],"yyyy")</f>
        <v>2023</v>
      </c>
      <c r="D1375" t="s">
        <v>958</v>
      </c>
      <c r="E1375" t="s">
        <v>476</v>
      </c>
      <c r="F1375" t="s">
        <v>111</v>
      </c>
      <c r="G1375" t="s">
        <v>112</v>
      </c>
      <c r="H1375" t="s">
        <v>113</v>
      </c>
      <c r="I1375" t="s">
        <v>23</v>
      </c>
      <c r="J1375" t="s">
        <v>114</v>
      </c>
      <c r="K1375" t="s">
        <v>863</v>
      </c>
      <c r="L1375" s="2">
        <v>244941.51</v>
      </c>
      <c r="M1375">
        <v>11</v>
      </c>
      <c r="N1375" s="3">
        <v>0.2</v>
      </c>
      <c r="O1375" s="2">
        <v>193101.04</v>
      </c>
      <c r="P1375" s="2">
        <v>51840.47</v>
      </c>
      <c r="Q1375" t="s">
        <v>103</v>
      </c>
      <c r="R1375" t="s">
        <v>38</v>
      </c>
    </row>
    <row r="1376" spans="1:18" x14ac:dyDescent="0.3">
      <c r="A1376" t="s">
        <v>2584</v>
      </c>
      <c r="B1376" s="1">
        <v>45110</v>
      </c>
      <c r="C1376" s="1" t="str">
        <f>TEXT(Table1[[#This Row],[Order Date]],"yyyy")</f>
        <v>2023</v>
      </c>
      <c r="D1376" t="s">
        <v>983</v>
      </c>
      <c r="E1376" t="s">
        <v>828</v>
      </c>
      <c r="F1376" t="s">
        <v>20</v>
      </c>
      <c r="G1376" t="s">
        <v>179</v>
      </c>
      <c r="H1376" t="s">
        <v>180</v>
      </c>
      <c r="I1376" t="s">
        <v>34</v>
      </c>
      <c r="J1376" t="s">
        <v>35</v>
      </c>
      <c r="K1376" t="s">
        <v>1084</v>
      </c>
      <c r="L1376" s="2">
        <v>7867.49</v>
      </c>
      <c r="M1376">
        <v>10</v>
      </c>
      <c r="N1376" s="3">
        <v>0.5</v>
      </c>
      <c r="O1376" s="2">
        <v>13931.4</v>
      </c>
      <c r="P1376" s="2">
        <v>-6063.91</v>
      </c>
      <c r="Q1376" t="s">
        <v>37</v>
      </c>
      <c r="R1376" t="s">
        <v>55</v>
      </c>
    </row>
    <row r="1377" spans="1:18" x14ac:dyDescent="0.3">
      <c r="A1377" t="s">
        <v>2585</v>
      </c>
      <c r="B1377" s="1">
        <v>45057</v>
      </c>
      <c r="C1377" s="1" t="str">
        <f>TEXT(Table1[[#This Row],[Order Date]],"yyyy")</f>
        <v>2023</v>
      </c>
      <c r="D1377" t="s">
        <v>2586</v>
      </c>
      <c r="E1377" t="s">
        <v>935</v>
      </c>
      <c r="F1377" t="s">
        <v>31</v>
      </c>
      <c r="G1377" t="s">
        <v>32</v>
      </c>
      <c r="H1377" t="s">
        <v>175</v>
      </c>
      <c r="I1377" t="s">
        <v>34</v>
      </c>
      <c r="J1377" t="s">
        <v>53</v>
      </c>
      <c r="K1377" t="s">
        <v>151</v>
      </c>
      <c r="L1377" s="2">
        <v>3070.46</v>
      </c>
      <c r="M1377">
        <v>5</v>
      </c>
      <c r="N1377" s="3">
        <v>0.4</v>
      </c>
      <c r="O1377" s="2">
        <v>4423.75</v>
      </c>
      <c r="P1377" s="2">
        <v>-1353.29</v>
      </c>
      <c r="Q1377" t="s">
        <v>86</v>
      </c>
      <c r="R1377" t="s">
        <v>55</v>
      </c>
    </row>
    <row r="1378" spans="1:18" x14ac:dyDescent="0.3">
      <c r="A1378" t="s">
        <v>2587</v>
      </c>
      <c r="B1378" s="1">
        <v>45144</v>
      </c>
      <c r="C1378" s="1" t="str">
        <f>TEXT(Table1[[#This Row],[Order Date]],"yyyy")</f>
        <v>2023</v>
      </c>
      <c r="D1378" t="s">
        <v>321</v>
      </c>
      <c r="E1378" t="s">
        <v>852</v>
      </c>
      <c r="F1378" t="s">
        <v>111</v>
      </c>
      <c r="G1378" t="s">
        <v>200</v>
      </c>
      <c r="H1378" t="s">
        <v>201</v>
      </c>
      <c r="I1378" t="s">
        <v>23</v>
      </c>
      <c r="J1378" t="s">
        <v>60</v>
      </c>
      <c r="K1378" t="s">
        <v>92</v>
      </c>
      <c r="L1378" s="2">
        <v>77814.78</v>
      </c>
      <c r="M1378">
        <v>11</v>
      </c>
      <c r="N1378" s="3">
        <v>0.5</v>
      </c>
      <c r="O1378" s="2">
        <v>132698.72</v>
      </c>
      <c r="P1378" s="2">
        <v>-54883.94</v>
      </c>
      <c r="Q1378" t="s">
        <v>74</v>
      </c>
      <c r="R1378" t="s">
        <v>55</v>
      </c>
    </row>
    <row r="1379" spans="1:18" x14ac:dyDescent="0.3">
      <c r="A1379" t="s">
        <v>2588</v>
      </c>
      <c r="B1379" s="1">
        <v>44999</v>
      </c>
      <c r="C1379" s="1" t="str">
        <f>TEXT(Table1[[#This Row],[Order Date]],"yyyy")</f>
        <v>2023</v>
      </c>
      <c r="D1379" t="s">
        <v>2589</v>
      </c>
      <c r="E1379" t="s">
        <v>774</v>
      </c>
      <c r="F1379" t="s">
        <v>111</v>
      </c>
      <c r="G1379" t="s">
        <v>200</v>
      </c>
      <c r="H1379" t="s">
        <v>201</v>
      </c>
      <c r="I1379" t="s">
        <v>23</v>
      </c>
      <c r="J1379" t="s">
        <v>114</v>
      </c>
      <c r="K1379" t="s">
        <v>115</v>
      </c>
      <c r="L1379" s="2">
        <v>72361.16</v>
      </c>
      <c r="M1379">
        <v>10</v>
      </c>
      <c r="N1379" s="3">
        <v>0.2</v>
      </c>
      <c r="O1379" s="2">
        <v>64078.7</v>
      </c>
      <c r="P1379" s="2">
        <v>8282.4599999999991</v>
      </c>
      <c r="Q1379" t="s">
        <v>26</v>
      </c>
      <c r="R1379" t="s">
        <v>55</v>
      </c>
    </row>
    <row r="1380" spans="1:18" x14ac:dyDescent="0.3">
      <c r="A1380" t="s">
        <v>2590</v>
      </c>
      <c r="B1380" s="1">
        <v>45654</v>
      </c>
      <c r="C1380" s="1" t="str">
        <f>TEXT(Table1[[#This Row],[Order Date]],"yyyy")</f>
        <v>2024</v>
      </c>
      <c r="D1380" t="s">
        <v>1397</v>
      </c>
      <c r="E1380" t="s">
        <v>2381</v>
      </c>
      <c r="F1380" t="s">
        <v>111</v>
      </c>
      <c r="G1380" t="s">
        <v>200</v>
      </c>
      <c r="H1380" t="s">
        <v>201</v>
      </c>
      <c r="I1380" t="s">
        <v>83</v>
      </c>
      <c r="J1380" t="s">
        <v>155</v>
      </c>
      <c r="K1380" t="s">
        <v>237</v>
      </c>
      <c r="L1380" s="2">
        <v>335620.66</v>
      </c>
      <c r="M1380">
        <v>12</v>
      </c>
      <c r="N1380" s="3">
        <v>0</v>
      </c>
      <c r="O1380" s="2">
        <v>232855.44</v>
      </c>
      <c r="P1380" s="2">
        <v>102765.22</v>
      </c>
      <c r="Q1380" t="s">
        <v>74</v>
      </c>
      <c r="R1380" t="s">
        <v>38</v>
      </c>
    </row>
    <row r="1381" spans="1:18" x14ac:dyDescent="0.3">
      <c r="A1381" t="s">
        <v>2591</v>
      </c>
      <c r="B1381" s="1">
        <v>44927</v>
      </c>
      <c r="C1381" s="1" t="str">
        <f>TEXT(Table1[[#This Row],[Order Date]],"yyyy")</f>
        <v>2023</v>
      </c>
      <c r="D1381" t="s">
        <v>842</v>
      </c>
      <c r="E1381" t="s">
        <v>972</v>
      </c>
      <c r="F1381" t="s">
        <v>31</v>
      </c>
      <c r="G1381" t="s">
        <v>51</v>
      </c>
      <c r="H1381" t="s">
        <v>52</v>
      </c>
      <c r="I1381" t="s">
        <v>83</v>
      </c>
      <c r="J1381" t="s">
        <v>84</v>
      </c>
      <c r="K1381" t="s">
        <v>366</v>
      </c>
      <c r="L1381" s="2">
        <v>36075.120000000003</v>
      </c>
      <c r="M1381">
        <v>3</v>
      </c>
      <c r="N1381" s="3">
        <v>0.05</v>
      </c>
      <c r="O1381" s="2">
        <v>28290.12</v>
      </c>
      <c r="P1381" s="2">
        <v>7785</v>
      </c>
      <c r="Q1381" t="s">
        <v>26</v>
      </c>
      <c r="R1381" t="s">
        <v>55</v>
      </c>
    </row>
    <row r="1382" spans="1:18" x14ac:dyDescent="0.3">
      <c r="A1382" t="s">
        <v>2592</v>
      </c>
      <c r="B1382" s="1">
        <v>45162</v>
      </c>
      <c r="C1382" s="1" t="str">
        <f>TEXT(Table1[[#This Row],[Order Date]],"yyyy")</f>
        <v>2023</v>
      </c>
      <c r="D1382" t="s">
        <v>2593</v>
      </c>
      <c r="E1382" t="s">
        <v>645</v>
      </c>
      <c r="F1382" t="s">
        <v>42</v>
      </c>
      <c r="G1382" t="s">
        <v>90</v>
      </c>
      <c r="H1382" t="s">
        <v>91</v>
      </c>
      <c r="I1382" t="s">
        <v>23</v>
      </c>
      <c r="J1382" t="s">
        <v>114</v>
      </c>
      <c r="K1382" t="s">
        <v>540</v>
      </c>
      <c r="L1382" s="2">
        <v>18186.71</v>
      </c>
      <c r="M1382">
        <v>15</v>
      </c>
      <c r="N1382" s="3">
        <v>0.5</v>
      </c>
      <c r="O1382" s="2">
        <v>32370</v>
      </c>
      <c r="P1382" s="2">
        <v>-14183.29</v>
      </c>
      <c r="Q1382" t="s">
        <v>74</v>
      </c>
      <c r="R1382" t="s">
        <v>55</v>
      </c>
    </row>
    <row r="1383" spans="1:18" x14ac:dyDescent="0.3">
      <c r="A1383" t="s">
        <v>2594</v>
      </c>
      <c r="B1383" s="1">
        <v>45230</v>
      </c>
      <c r="C1383" s="1" t="str">
        <f>TEXT(Table1[[#This Row],[Order Date]],"yyyy")</f>
        <v>2023</v>
      </c>
      <c r="D1383" t="s">
        <v>1285</v>
      </c>
      <c r="E1383" t="s">
        <v>910</v>
      </c>
      <c r="F1383" t="s">
        <v>42</v>
      </c>
      <c r="G1383" t="s">
        <v>43</v>
      </c>
      <c r="H1383" t="s">
        <v>59</v>
      </c>
      <c r="I1383" t="s">
        <v>34</v>
      </c>
      <c r="J1383" t="s">
        <v>45</v>
      </c>
      <c r="K1383" t="s">
        <v>986</v>
      </c>
      <c r="L1383" s="2">
        <v>13245.53</v>
      </c>
      <c r="M1383">
        <v>9</v>
      </c>
      <c r="N1383" s="3">
        <v>0</v>
      </c>
      <c r="O1383" s="2">
        <v>8337.15</v>
      </c>
      <c r="P1383" s="2">
        <v>4908.38</v>
      </c>
      <c r="Q1383" t="s">
        <v>26</v>
      </c>
      <c r="R1383" t="s">
        <v>27</v>
      </c>
    </row>
    <row r="1384" spans="1:18" x14ac:dyDescent="0.3">
      <c r="A1384" t="s">
        <v>2595</v>
      </c>
      <c r="B1384" s="1">
        <v>45118</v>
      </c>
      <c r="C1384" s="1" t="str">
        <f>TEXT(Table1[[#This Row],[Order Date]],"yyyy")</f>
        <v>2023</v>
      </c>
      <c r="D1384" t="s">
        <v>1193</v>
      </c>
      <c r="E1384" t="s">
        <v>1263</v>
      </c>
      <c r="F1384" t="s">
        <v>20</v>
      </c>
      <c r="G1384" t="s">
        <v>21</v>
      </c>
      <c r="H1384" t="s">
        <v>22</v>
      </c>
      <c r="I1384" t="s">
        <v>34</v>
      </c>
      <c r="J1384" t="s">
        <v>35</v>
      </c>
      <c r="K1384" t="s">
        <v>269</v>
      </c>
      <c r="L1384" s="2">
        <v>3530.32</v>
      </c>
      <c r="M1384">
        <v>10</v>
      </c>
      <c r="N1384" s="3">
        <v>0.5</v>
      </c>
      <c r="O1384" s="2">
        <v>6337.7</v>
      </c>
      <c r="P1384" s="2">
        <v>-2807.38</v>
      </c>
      <c r="Q1384" t="s">
        <v>47</v>
      </c>
      <c r="R1384" t="s">
        <v>38</v>
      </c>
    </row>
    <row r="1385" spans="1:18" x14ac:dyDescent="0.3">
      <c r="A1385" t="s">
        <v>2596</v>
      </c>
      <c r="B1385" s="1">
        <v>45585</v>
      </c>
      <c r="C1385" s="1" t="str">
        <f>TEXT(Table1[[#This Row],[Order Date]],"yyyy")</f>
        <v>2024</v>
      </c>
      <c r="D1385" t="s">
        <v>941</v>
      </c>
      <c r="E1385" t="s">
        <v>165</v>
      </c>
      <c r="F1385" t="s">
        <v>42</v>
      </c>
      <c r="G1385" t="s">
        <v>71</v>
      </c>
      <c r="H1385" t="s">
        <v>428</v>
      </c>
      <c r="I1385" t="s">
        <v>34</v>
      </c>
      <c r="J1385" t="s">
        <v>45</v>
      </c>
      <c r="K1385" t="s">
        <v>1001</v>
      </c>
      <c r="L1385" s="2">
        <v>4379.87</v>
      </c>
      <c r="M1385">
        <v>2</v>
      </c>
      <c r="N1385" s="3">
        <v>0.15</v>
      </c>
      <c r="O1385" s="2">
        <v>3665.22</v>
      </c>
      <c r="P1385" s="2">
        <v>714.65</v>
      </c>
      <c r="Q1385" t="s">
        <v>103</v>
      </c>
      <c r="R1385" t="s">
        <v>27</v>
      </c>
    </row>
    <row r="1386" spans="1:18" x14ac:dyDescent="0.3">
      <c r="A1386" t="s">
        <v>2597</v>
      </c>
      <c r="B1386" s="1">
        <v>45408</v>
      </c>
      <c r="C1386" s="1" t="str">
        <f>TEXT(Table1[[#This Row],[Order Date]],"yyyy")</f>
        <v>2024</v>
      </c>
      <c r="D1386" t="s">
        <v>872</v>
      </c>
      <c r="E1386" t="s">
        <v>297</v>
      </c>
      <c r="F1386" t="s">
        <v>31</v>
      </c>
      <c r="G1386" t="s">
        <v>32</v>
      </c>
      <c r="H1386" t="s">
        <v>143</v>
      </c>
      <c r="I1386" t="s">
        <v>23</v>
      </c>
      <c r="J1386" t="s">
        <v>114</v>
      </c>
      <c r="K1386" t="s">
        <v>407</v>
      </c>
      <c r="L1386" s="2">
        <v>78235.520000000004</v>
      </c>
      <c r="M1386">
        <v>11</v>
      </c>
      <c r="N1386" s="3">
        <v>0.5</v>
      </c>
      <c r="O1386" s="2">
        <v>137093.10999999999</v>
      </c>
      <c r="P1386" s="2">
        <v>-58857.59</v>
      </c>
      <c r="Q1386" t="s">
        <v>86</v>
      </c>
      <c r="R1386" t="s">
        <v>55</v>
      </c>
    </row>
    <row r="1387" spans="1:18" x14ac:dyDescent="0.3">
      <c r="A1387" t="s">
        <v>2598</v>
      </c>
      <c r="B1387" s="1">
        <v>45334</v>
      </c>
      <c r="C1387" s="1" t="str">
        <f>TEXT(Table1[[#This Row],[Order Date]],"yyyy")</f>
        <v>2024</v>
      </c>
      <c r="D1387" t="s">
        <v>371</v>
      </c>
      <c r="E1387" t="s">
        <v>453</v>
      </c>
      <c r="F1387" t="s">
        <v>111</v>
      </c>
      <c r="G1387" t="s">
        <v>200</v>
      </c>
      <c r="H1387" t="s">
        <v>201</v>
      </c>
      <c r="I1387" t="s">
        <v>83</v>
      </c>
      <c r="J1387" t="s">
        <v>84</v>
      </c>
      <c r="K1387" t="s">
        <v>457</v>
      </c>
      <c r="L1387" s="2">
        <v>258067.66</v>
      </c>
      <c r="M1387">
        <v>7</v>
      </c>
      <c r="N1387" s="3">
        <v>0.2</v>
      </c>
      <c r="O1387" s="2">
        <v>229493.32</v>
      </c>
      <c r="P1387" s="2">
        <v>28574.34</v>
      </c>
      <c r="Q1387" t="s">
        <v>47</v>
      </c>
      <c r="R1387" t="s">
        <v>27</v>
      </c>
    </row>
    <row r="1388" spans="1:18" x14ac:dyDescent="0.3">
      <c r="A1388" t="s">
        <v>2599</v>
      </c>
      <c r="B1388" s="1">
        <v>45294</v>
      </c>
      <c r="C1388" s="1" t="str">
        <f>TEXT(Table1[[#This Row],[Order Date]],"yyyy")</f>
        <v>2024</v>
      </c>
      <c r="D1388" t="s">
        <v>2416</v>
      </c>
      <c r="E1388" t="s">
        <v>414</v>
      </c>
      <c r="F1388" t="s">
        <v>31</v>
      </c>
      <c r="G1388" t="s">
        <v>32</v>
      </c>
      <c r="H1388" t="s">
        <v>175</v>
      </c>
      <c r="I1388" t="s">
        <v>34</v>
      </c>
      <c r="J1388" t="s">
        <v>35</v>
      </c>
      <c r="K1388" t="s">
        <v>418</v>
      </c>
      <c r="L1388" s="2">
        <v>4717.59</v>
      </c>
      <c r="M1388">
        <v>12</v>
      </c>
      <c r="N1388" s="3">
        <v>0.5</v>
      </c>
      <c r="O1388" s="2">
        <v>8310.24</v>
      </c>
      <c r="P1388" s="2">
        <v>-3592.65</v>
      </c>
      <c r="Q1388" t="s">
        <v>103</v>
      </c>
      <c r="R1388" t="s">
        <v>38</v>
      </c>
    </row>
    <row r="1389" spans="1:18" x14ac:dyDescent="0.3">
      <c r="A1389" t="s">
        <v>2600</v>
      </c>
      <c r="B1389" s="1">
        <v>45141</v>
      </c>
      <c r="C1389" s="1" t="str">
        <f>TEXT(Table1[[#This Row],[Order Date]],"yyyy")</f>
        <v>2023</v>
      </c>
      <c r="D1389" t="s">
        <v>2601</v>
      </c>
      <c r="E1389" t="s">
        <v>746</v>
      </c>
      <c r="F1389" t="s">
        <v>20</v>
      </c>
      <c r="G1389" t="s">
        <v>21</v>
      </c>
      <c r="H1389" t="s">
        <v>22</v>
      </c>
      <c r="I1389" t="s">
        <v>23</v>
      </c>
      <c r="J1389" t="s">
        <v>114</v>
      </c>
      <c r="K1389" t="s">
        <v>171</v>
      </c>
      <c r="L1389" s="2">
        <v>54036.6</v>
      </c>
      <c r="M1389">
        <v>3</v>
      </c>
      <c r="N1389" s="3">
        <v>0.1</v>
      </c>
      <c r="O1389" s="2">
        <v>35680.14</v>
      </c>
      <c r="P1389" s="2">
        <v>18356.46</v>
      </c>
      <c r="Q1389" t="s">
        <v>26</v>
      </c>
      <c r="R1389" t="s">
        <v>38</v>
      </c>
    </row>
    <row r="1390" spans="1:18" x14ac:dyDescent="0.3">
      <c r="A1390" t="s">
        <v>2602</v>
      </c>
      <c r="B1390" s="1">
        <v>45517</v>
      </c>
      <c r="C1390" s="1" t="str">
        <f>TEXT(Table1[[#This Row],[Order Date]],"yyyy")</f>
        <v>2024</v>
      </c>
      <c r="D1390" t="s">
        <v>2037</v>
      </c>
      <c r="E1390" t="s">
        <v>678</v>
      </c>
      <c r="F1390" t="s">
        <v>42</v>
      </c>
      <c r="G1390" t="s">
        <v>90</v>
      </c>
      <c r="H1390" t="s">
        <v>91</v>
      </c>
      <c r="I1390" t="s">
        <v>34</v>
      </c>
      <c r="J1390" t="s">
        <v>35</v>
      </c>
      <c r="K1390" t="s">
        <v>418</v>
      </c>
      <c r="L1390" s="2">
        <v>6298.56</v>
      </c>
      <c r="M1390">
        <v>3</v>
      </c>
      <c r="N1390" s="3">
        <v>0.15</v>
      </c>
      <c r="O1390" s="2">
        <v>5019.24</v>
      </c>
      <c r="P1390" s="2">
        <v>1279.32</v>
      </c>
      <c r="Q1390" t="s">
        <v>121</v>
      </c>
      <c r="R1390" t="s">
        <v>38</v>
      </c>
    </row>
    <row r="1391" spans="1:18" x14ac:dyDescent="0.3">
      <c r="A1391" t="s">
        <v>2603</v>
      </c>
      <c r="B1391" s="1">
        <v>45512</v>
      </c>
      <c r="C1391" s="1" t="str">
        <f>TEXT(Table1[[#This Row],[Order Date]],"yyyy")</f>
        <v>2024</v>
      </c>
      <c r="D1391" t="s">
        <v>2255</v>
      </c>
      <c r="E1391" t="s">
        <v>631</v>
      </c>
      <c r="F1391" t="s">
        <v>31</v>
      </c>
      <c r="G1391" t="s">
        <v>51</v>
      </c>
      <c r="H1391" t="s">
        <v>52</v>
      </c>
      <c r="I1391" t="s">
        <v>83</v>
      </c>
      <c r="J1391" t="s">
        <v>119</v>
      </c>
      <c r="K1391" t="s">
        <v>527</v>
      </c>
      <c r="L1391" s="2">
        <v>33542.31</v>
      </c>
      <c r="M1391">
        <v>1</v>
      </c>
      <c r="N1391" s="3">
        <v>0</v>
      </c>
      <c r="O1391" s="2">
        <v>20070.75</v>
      </c>
      <c r="P1391" s="2">
        <v>13471.56</v>
      </c>
      <c r="Q1391" t="s">
        <v>97</v>
      </c>
      <c r="R1391" t="s">
        <v>55</v>
      </c>
    </row>
    <row r="1392" spans="1:18" x14ac:dyDescent="0.3">
      <c r="A1392" t="s">
        <v>2604</v>
      </c>
      <c r="B1392" s="1">
        <v>45016</v>
      </c>
      <c r="C1392" s="1" t="str">
        <f>TEXT(Table1[[#This Row],[Order Date]],"yyyy")</f>
        <v>2023</v>
      </c>
      <c r="D1392" t="s">
        <v>1757</v>
      </c>
      <c r="E1392" t="s">
        <v>924</v>
      </c>
      <c r="F1392" t="s">
        <v>31</v>
      </c>
      <c r="G1392" t="s">
        <v>65</v>
      </c>
      <c r="H1392" t="s">
        <v>66</v>
      </c>
      <c r="I1392" t="s">
        <v>34</v>
      </c>
      <c r="J1392" t="s">
        <v>35</v>
      </c>
      <c r="K1392" t="s">
        <v>1084</v>
      </c>
      <c r="L1392" s="2">
        <v>34700.199999999997</v>
      </c>
      <c r="M1392">
        <v>15</v>
      </c>
      <c r="N1392" s="3">
        <v>0</v>
      </c>
      <c r="O1392" s="2">
        <v>24825.75</v>
      </c>
      <c r="P1392" s="2">
        <v>9874.4500000000007</v>
      </c>
      <c r="Q1392" t="s">
        <v>86</v>
      </c>
      <c r="R1392" t="s">
        <v>27</v>
      </c>
    </row>
    <row r="1393" spans="1:18" x14ac:dyDescent="0.3">
      <c r="A1393" t="s">
        <v>2605</v>
      </c>
      <c r="B1393" s="1">
        <v>45306</v>
      </c>
      <c r="C1393" s="1" t="str">
        <f>TEXT(Table1[[#This Row],[Order Date]],"yyyy")</f>
        <v>2024</v>
      </c>
      <c r="D1393" t="s">
        <v>2606</v>
      </c>
      <c r="E1393" t="s">
        <v>461</v>
      </c>
      <c r="F1393" t="s">
        <v>31</v>
      </c>
      <c r="G1393" t="s">
        <v>51</v>
      </c>
      <c r="H1393" t="s">
        <v>52</v>
      </c>
      <c r="I1393" t="s">
        <v>83</v>
      </c>
      <c r="J1393" t="s">
        <v>84</v>
      </c>
      <c r="K1393" t="s">
        <v>85</v>
      </c>
      <c r="L1393" s="2">
        <v>321805.48</v>
      </c>
      <c r="M1393">
        <v>7</v>
      </c>
      <c r="N1393" s="3">
        <v>0.15</v>
      </c>
      <c r="O1393" s="2">
        <v>255131.51999999999</v>
      </c>
      <c r="P1393" s="2">
        <v>66673.960000000006</v>
      </c>
      <c r="Q1393" t="s">
        <v>103</v>
      </c>
      <c r="R1393" t="s">
        <v>55</v>
      </c>
    </row>
    <row r="1394" spans="1:18" x14ac:dyDescent="0.3">
      <c r="A1394" t="s">
        <v>2607</v>
      </c>
      <c r="B1394" s="1">
        <v>45621</v>
      </c>
      <c r="C1394" s="1" t="str">
        <f>TEXT(Table1[[#This Row],[Order Date]],"yyyy")</f>
        <v>2024</v>
      </c>
      <c r="D1394" t="s">
        <v>2608</v>
      </c>
      <c r="E1394" t="s">
        <v>543</v>
      </c>
      <c r="F1394" t="s">
        <v>20</v>
      </c>
      <c r="G1394" t="s">
        <v>179</v>
      </c>
      <c r="H1394" t="s">
        <v>180</v>
      </c>
      <c r="I1394" t="s">
        <v>83</v>
      </c>
      <c r="J1394" t="s">
        <v>155</v>
      </c>
      <c r="K1394" t="s">
        <v>550</v>
      </c>
      <c r="L1394" s="2">
        <v>866919.67</v>
      </c>
      <c r="M1394">
        <v>13</v>
      </c>
      <c r="N1394" s="3">
        <v>0</v>
      </c>
      <c r="O1394" s="2">
        <v>571531.48</v>
      </c>
      <c r="P1394" s="2">
        <v>295388.19</v>
      </c>
      <c r="Q1394" t="s">
        <v>74</v>
      </c>
      <c r="R1394" t="s">
        <v>38</v>
      </c>
    </row>
    <row r="1395" spans="1:18" x14ac:dyDescent="0.3">
      <c r="A1395" t="s">
        <v>2609</v>
      </c>
      <c r="B1395" s="1">
        <v>45215</v>
      </c>
      <c r="C1395" s="1" t="str">
        <f>TEXT(Table1[[#This Row],[Order Date]],"yyyy")</f>
        <v>2023</v>
      </c>
      <c r="D1395" t="s">
        <v>874</v>
      </c>
      <c r="E1395" t="s">
        <v>70</v>
      </c>
      <c r="F1395" t="s">
        <v>20</v>
      </c>
      <c r="G1395" t="s">
        <v>160</v>
      </c>
      <c r="H1395" t="s">
        <v>245</v>
      </c>
      <c r="I1395" t="s">
        <v>83</v>
      </c>
      <c r="J1395" t="s">
        <v>202</v>
      </c>
      <c r="K1395" t="s">
        <v>609</v>
      </c>
      <c r="L1395" s="2">
        <v>389974.1</v>
      </c>
      <c r="M1395">
        <v>14</v>
      </c>
      <c r="N1395" s="3">
        <v>0.4</v>
      </c>
      <c r="O1395" s="2">
        <v>583261</v>
      </c>
      <c r="P1395" s="2">
        <v>-193286.9</v>
      </c>
      <c r="Q1395" t="s">
        <v>103</v>
      </c>
      <c r="R1395" t="s">
        <v>38</v>
      </c>
    </row>
    <row r="1396" spans="1:18" x14ac:dyDescent="0.3">
      <c r="A1396" t="s">
        <v>2610</v>
      </c>
      <c r="B1396" s="1">
        <v>45566</v>
      </c>
      <c r="C1396" s="1" t="str">
        <f>TEXT(Table1[[#This Row],[Order Date]],"yyyy")</f>
        <v>2024</v>
      </c>
      <c r="D1396" t="s">
        <v>2611</v>
      </c>
      <c r="E1396" t="s">
        <v>58</v>
      </c>
      <c r="F1396" t="s">
        <v>31</v>
      </c>
      <c r="G1396" t="s">
        <v>32</v>
      </c>
      <c r="H1396" t="s">
        <v>33</v>
      </c>
      <c r="I1396" t="s">
        <v>23</v>
      </c>
      <c r="J1396" t="s">
        <v>134</v>
      </c>
      <c r="K1396" t="s">
        <v>771</v>
      </c>
      <c r="L1396" s="2">
        <v>105972.56</v>
      </c>
      <c r="M1396">
        <v>11</v>
      </c>
      <c r="N1396" s="3">
        <v>0.4</v>
      </c>
      <c r="O1396" s="2">
        <v>150240.42000000001</v>
      </c>
      <c r="P1396" s="2">
        <v>-44267.86</v>
      </c>
      <c r="Q1396" t="s">
        <v>26</v>
      </c>
      <c r="R1396" t="s">
        <v>55</v>
      </c>
    </row>
    <row r="1397" spans="1:18" x14ac:dyDescent="0.3">
      <c r="A1397" t="s">
        <v>2612</v>
      </c>
      <c r="B1397" s="1">
        <v>45012</v>
      </c>
      <c r="C1397" s="1" t="str">
        <f>TEXT(Table1[[#This Row],[Order Date]],"yyyy")</f>
        <v>2023</v>
      </c>
      <c r="D1397" t="s">
        <v>1259</v>
      </c>
      <c r="E1397" t="s">
        <v>234</v>
      </c>
      <c r="F1397" t="s">
        <v>20</v>
      </c>
      <c r="G1397" t="s">
        <v>179</v>
      </c>
      <c r="H1397" t="s">
        <v>180</v>
      </c>
      <c r="I1397" t="s">
        <v>34</v>
      </c>
      <c r="J1397" t="s">
        <v>53</v>
      </c>
      <c r="K1397" t="s">
        <v>620</v>
      </c>
      <c r="L1397" s="2">
        <v>16546.73</v>
      </c>
      <c r="M1397">
        <v>6</v>
      </c>
      <c r="N1397" s="3">
        <v>0.1</v>
      </c>
      <c r="O1397" s="2">
        <v>10837.74</v>
      </c>
      <c r="P1397" s="2">
        <v>5708.99</v>
      </c>
      <c r="Q1397" t="s">
        <v>47</v>
      </c>
      <c r="R1397" t="s">
        <v>27</v>
      </c>
    </row>
    <row r="1398" spans="1:18" x14ac:dyDescent="0.3">
      <c r="A1398" t="s">
        <v>2613</v>
      </c>
      <c r="B1398" s="1">
        <v>45400</v>
      </c>
      <c r="C1398" s="1" t="str">
        <f>TEXT(Table1[[#This Row],[Order Date]],"yyyy")</f>
        <v>2024</v>
      </c>
      <c r="D1398" t="s">
        <v>802</v>
      </c>
      <c r="E1398" t="s">
        <v>1171</v>
      </c>
      <c r="F1398" t="s">
        <v>31</v>
      </c>
      <c r="G1398" t="s">
        <v>32</v>
      </c>
      <c r="H1398" t="s">
        <v>175</v>
      </c>
      <c r="I1398" t="s">
        <v>23</v>
      </c>
      <c r="J1398" t="s">
        <v>60</v>
      </c>
      <c r="K1398" t="s">
        <v>378</v>
      </c>
      <c r="L1398" s="2">
        <v>127122.04</v>
      </c>
      <c r="M1398">
        <v>14</v>
      </c>
      <c r="N1398" s="3">
        <v>0.5</v>
      </c>
      <c r="O1398" s="2">
        <v>213600.1</v>
      </c>
      <c r="P1398" s="2">
        <v>-86478.06</v>
      </c>
      <c r="Q1398" t="s">
        <v>37</v>
      </c>
      <c r="R1398" t="s">
        <v>38</v>
      </c>
    </row>
    <row r="1399" spans="1:18" x14ac:dyDescent="0.3">
      <c r="A1399" t="s">
        <v>2614</v>
      </c>
      <c r="B1399" s="1">
        <v>45353</v>
      </c>
      <c r="C1399" s="1" t="str">
        <f>TEXT(Table1[[#This Row],[Order Date]],"yyyy")</f>
        <v>2024</v>
      </c>
      <c r="D1399" t="s">
        <v>2615</v>
      </c>
      <c r="E1399" t="s">
        <v>346</v>
      </c>
      <c r="F1399" t="s">
        <v>31</v>
      </c>
      <c r="G1399" t="s">
        <v>65</v>
      </c>
      <c r="H1399" t="s">
        <v>78</v>
      </c>
      <c r="I1399" t="s">
        <v>34</v>
      </c>
      <c r="J1399" t="s">
        <v>35</v>
      </c>
      <c r="K1399" t="s">
        <v>515</v>
      </c>
      <c r="L1399" s="2">
        <v>571.34</v>
      </c>
      <c r="M1399">
        <v>1</v>
      </c>
      <c r="N1399" s="3">
        <v>0</v>
      </c>
      <c r="O1399" s="2">
        <v>388.85</v>
      </c>
      <c r="P1399" s="2">
        <v>182.49</v>
      </c>
      <c r="Q1399" t="s">
        <v>97</v>
      </c>
      <c r="R1399" t="s">
        <v>55</v>
      </c>
    </row>
    <row r="1400" spans="1:18" x14ac:dyDescent="0.3">
      <c r="A1400" t="s">
        <v>2616</v>
      </c>
      <c r="B1400" s="1">
        <v>45489</v>
      </c>
      <c r="C1400" s="1" t="str">
        <f>TEXT(Table1[[#This Row],[Order Date]],"yyyy")</f>
        <v>2024</v>
      </c>
      <c r="D1400" t="s">
        <v>2476</v>
      </c>
      <c r="E1400" t="s">
        <v>1042</v>
      </c>
      <c r="F1400" t="s">
        <v>111</v>
      </c>
      <c r="G1400" t="s">
        <v>112</v>
      </c>
      <c r="H1400" t="s">
        <v>113</v>
      </c>
      <c r="I1400" t="s">
        <v>23</v>
      </c>
      <c r="J1400" t="s">
        <v>114</v>
      </c>
      <c r="K1400" t="s">
        <v>171</v>
      </c>
      <c r="L1400" s="2">
        <v>60143.98</v>
      </c>
      <c r="M1400">
        <v>2</v>
      </c>
      <c r="N1400" s="3">
        <v>0</v>
      </c>
      <c r="O1400" s="2">
        <v>35502.04</v>
      </c>
      <c r="P1400" s="2">
        <v>24641.94</v>
      </c>
      <c r="Q1400" t="s">
        <v>37</v>
      </c>
      <c r="R1400" t="s">
        <v>38</v>
      </c>
    </row>
    <row r="1401" spans="1:18" x14ac:dyDescent="0.3">
      <c r="A1401" t="s">
        <v>2617</v>
      </c>
      <c r="B1401" s="1">
        <v>45250</v>
      </c>
      <c r="C1401" s="1" t="str">
        <f>TEXT(Table1[[#This Row],[Order Date]],"yyyy")</f>
        <v>2023</v>
      </c>
      <c r="D1401" t="s">
        <v>1138</v>
      </c>
      <c r="E1401" t="s">
        <v>1183</v>
      </c>
      <c r="F1401" t="s">
        <v>20</v>
      </c>
      <c r="G1401" t="s">
        <v>179</v>
      </c>
      <c r="H1401" t="s">
        <v>180</v>
      </c>
      <c r="I1401" t="s">
        <v>34</v>
      </c>
      <c r="J1401" t="s">
        <v>45</v>
      </c>
      <c r="K1401" t="s">
        <v>303</v>
      </c>
      <c r="L1401" s="2">
        <v>2353.65</v>
      </c>
      <c r="M1401">
        <v>2</v>
      </c>
      <c r="N1401" s="3">
        <v>0.4</v>
      </c>
      <c r="O1401" s="2">
        <v>3542</v>
      </c>
      <c r="P1401" s="2">
        <v>-1188.3499999999999</v>
      </c>
      <c r="Q1401" t="s">
        <v>97</v>
      </c>
      <c r="R1401" t="s">
        <v>27</v>
      </c>
    </row>
    <row r="1402" spans="1:18" x14ac:dyDescent="0.3">
      <c r="A1402" t="s">
        <v>2618</v>
      </c>
      <c r="B1402" s="1">
        <v>45203</v>
      </c>
      <c r="C1402" s="1" t="str">
        <f>TEXT(Table1[[#This Row],[Order Date]],"yyyy")</f>
        <v>2023</v>
      </c>
      <c r="D1402" t="s">
        <v>1819</v>
      </c>
      <c r="E1402" t="s">
        <v>469</v>
      </c>
      <c r="F1402" t="s">
        <v>20</v>
      </c>
      <c r="G1402" t="s">
        <v>179</v>
      </c>
      <c r="H1402" t="s">
        <v>180</v>
      </c>
      <c r="I1402" t="s">
        <v>23</v>
      </c>
      <c r="J1402" t="s">
        <v>24</v>
      </c>
      <c r="K1402" t="s">
        <v>433</v>
      </c>
      <c r="L1402" s="2">
        <v>34950.01</v>
      </c>
      <c r="M1402">
        <v>10</v>
      </c>
      <c r="N1402" s="3">
        <v>0.15</v>
      </c>
      <c r="O1402" s="2">
        <v>30786.799999999999</v>
      </c>
      <c r="P1402" s="2">
        <v>4163.21</v>
      </c>
      <c r="Q1402" t="s">
        <v>121</v>
      </c>
      <c r="R1402" t="s">
        <v>27</v>
      </c>
    </row>
    <row r="1403" spans="1:18" x14ac:dyDescent="0.3">
      <c r="A1403" t="s">
        <v>2619</v>
      </c>
      <c r="B1403" s="1">
        <v>45458</v>
      </c>
      <c r="C1403" s="1" t="str">
        <f>TEXT(Table1[[#This Row],[Order Date]],"yyyy")</f>
        <v>2024</v>
      </c>
      <c r="D1403" t="s">
        <v>2461</v>
      </c>
      <c r="E1403" t="s">
        <v>1310</v>
      </c>
      <c r="F1403" t="s">
        <v>111</v>
      </c>
      <c r="G1403" t="s">
        <v>200</v>
      </c>
      <c r="H1403" t="s">
        <v>201</v>
      </c>
      <c r="I1403" t="s">
        <v>23</v>
      </c>
      <c r="J1403" t="s">
        <v>24</v>
      </c>
      <c r="K1403" t="s">
        <v>294</v>
      </c>
      <c r="L1403" s="2">
        <v>143284.48000000001</v>
      </c>
      <c r="M1403">
        <v>9</v>
      </c>
      <c r="N1403" s="3">
        <v>0.2</v>
      </c>
      <c r="O1403" s="2">
        <v>121815.54</v>
      </c>
      <c r="P1403" s="2">
        <v>21468.94</v>
      </c>
      <c r="Q1403" t="s">
        <v>37</v>
      </c>
      <c r="R1403" t="s">
        <v>55</v>
      </c>
    </row>
    <row r="1404" spans="1:18" x14ac:dyDescent="0.3">
      <c r="A1404" t="s">
        <v>2620</v>
      </c>
      <c r="B1404" s="1">
        <v>45118</v>
      </c>
      <c r="C1404" s="1" t="str">
        <f>TEXT(Table1[[#This Row],[Order Date]],"yyyy")</f>
        <v>2023</v>
      </c>
      <c r="D1404" t="s">
        <v>88</v>
      </c>
      <c r="E1404" t="s">
        <v>377</v>
      </c>
      <c r="F1404" t="s">
        <v>42</v>
      </c>
      <c r="G1404" t="s">
        <v>71</v>
      </c>
      <c r="H1404" t="s">
        <v>72</v>
      </c>
      <c r="I1404" t="s">
        <v>34</v>
      </c>
      <c r="J1404" t="s">
        <v>35</v>
      </c>
      <c r="K1404" t="s">
        <v>720</v>
      </c>
      <c r="L1404" s="2">
        <v>1808.21</v>
      </c>
      <c r="M1404">
        <v>11</v>
      </c>
      <c r="N1404" s="3">
        <v>0.1</v>
      </c>
      <c r="O1404" s="2">
        <v>1208.24</v>
      </c>
      <c r="P1404" s="2">
        <v>599.97</v>
      </c>
      <c r="Q1404" t="s">
        <v>86</v>
      </c>
      <c r="R1404" t="s">
        <v>27</v>
      </c>
    </row>
    <row r="1405" spans="1:18" x14ac:dyDescent="0.3">
      <c r="A1405" t="s">
        <v>2621</v>
      </c>
      <c r="B1405" s="1">
        <v>45265</v>
      </c>
      <c r="C1405" s="1" t="str">
        <f>TEXT(Table1[[#This Row],[Order Date]],"yyyy")</f>
        <v>2023</v>
      </c>
      <c r="D1405" t="s">
        <v>2622</v>
      </c>
      <c r="E1405" t="s">
        <v>302</v>
      </c>
      <c r="F1405" t="s">
        <v>20</v>
      </c>
      <c r="G1405" t="s">
        <v>21</v>
      </c>
      <c r="H1405" t="s">
        <v>22</v>
      </c>
      <c r="I1405" t="s">
        <v>83</v>
      </c>
      <c r="J1405" t="s">
        <v>202</v>
      </c>
      <c r="K1405" t="s">
        <v>203</v>
      </c>
      <c r="L1405" s="2">
        <v>288711.75</v>
      </c>
      <c r="M1405">
        <v>10</v>
      </c>
      <c r="N1405" s="3">
        <v>0.1</v>
      </c>
      <c r="O1405" s="2">
        <v>232824.6</v>
      </c>
      <c r="P1405" s="2">
        <v>55887.15</v>
      </c>
      <c r="Q1405" t="s">
        <v>47</v>
      </c>
      <c r="R1405" t="s">
        <v>27</v>
      </c>
    </row>
    <row r="1406" spans="1:18" x14ac:dyDescent="0.3">
      <c r="A1406" t="s">
        <v>2623</v>
      </c>
      <c r="B1406" s="1">
        <v>45389</v>
      </c>
      <c r="C1406" s="1" t="str">
        <f>TEXT(Table1[[#This Row],[Order Date]],"yyyy")</f>
        <v>2024</v>
      </c>
      <c r="D1406" t="s">
        <v>1975</v>
      </c>
      <c r="E1406" t="s">
        <v>926</v>
      </c>
      <c r="F1406" t="s">
        <v>20</v>
      </c>
      <c r="G1406" t="s">
        <v>21</v>
      </c>
      <c r="H1406" t="s">
        <v>129</v>
      </c>
      <c r="I1406" t="s">
        <v>34</v>
      </c>
      <c r="J1406" t="s">
        <v>35</v>
      </c>
      <c r="K1406" t="s">
        <v>418</v>
      </c>
      <c r="L1406" s="2">
        <v>37094.31</v>
      </c>
      <c r="M1406">
        <v>15</v>
      </c>
      <c r="N1406" s="3">
        <v>0.15</v>
      </c>
      <c r="O1406" s="2">
        <v>27890.25</v>
      </c>
      <c r="P1406" s="2">
        <v>9204.06</v>
      </c>
      <c r="Q1406" t="s">
        <v>47</v>
      </c>
      <c r="R1406" t="s">
        <v>55</v>
      </c>
    </row>
    <row r="1407" spans="1:18" x14ac:dyDescent="0.3">
      <c r="A1407" t="s">
        <v>2624</v>
      </c>
      <c r="B1407" s="1">
        <v>45649</v>
      </c>
      <c r="C1407" s="1" t="str">
        <f>TEXT(Table1[[#This Row],[Order Date]],"yyyy")</f>
        <v>2024</v>
      </c>
      <c r="D1407" t="s">
        <v>2625</v>
      </c>
      <c r="E1407" t="s">
        <v>1692</v>
      </c>
      <c r="F1407" t="s">
        <v>42</v>
      </c>
      <c r="G1407" t="s">
        <v>43</v>
      </c>
      <c r="H1407" t="s">
        <v>44</v>
      </c>
      <c r="I1407" t="s">
        <v>34</v>
      </c>
      <c r="J1407" t="s">
        <v>101</v>
      </c>
      <c r="K1407" t="s">
        <v>429</v>
      </c>
      <c r="L1407" s="2">
        <v>2676.31</v>
      </c>
      <c r="M1407">
        <v>3</v>
      </c>
      <c r="N1407" s="3">
        <v>0.3</v>
      </c>
      <c r="O1407" s="2">
        <v>2465.73</v>
      </c>
      <c r="P1407" s="2">
        <v>210.58</v>
      </c>
      <c r="Q1407" t="s">
        <v>47</v>
      </c>
      <c r="R1407" t="s">
        <v>55</v>
      </c>
    </row>
    <row r="1408" spans="1:18" x14ac:dyDescent="0.3">
      <c r="A1408" t="s">
        <v>2626</v>
      </c>
      <c r="B1408" s="1">
        <v>45102</v>
      </c>
      <c r="C1408" s="1" t="str">
        <f>TEXT(Table1[[#This Row],[Order Date]],"yyyy")</f>
        <v>2023</v>
      </c>
      <c r="D1408" t="s">
        <v>1103</v>
      </c>
      <c r="E1408" t="s">
        <v>1018</v>
      </c>
      <c r="F1408" t="s">
        <v>20</v>
      </c>
      <c r="G1408" t="s">
        <v>160</v>
      </c>
      <c r="H1408" t="s">
        <v>245</v>
      </c>
      <c r="I1408" t="s">
        <v>83</v>
      </c>
      <c r="J1408" t="s">
        <v>119</v>
      </c>
      <c r="K1408" t="s">
        <v>120</v>
      </c>
      <c r="L1408" s="2">
        <v>424157.45</v>
      </c>
      <c r="M1408">
        <v>15</v>
      </c>
      <c r="N1408" s="3">
        <v>0</v>
      </c>
      <c r="O1408" s="2">
        <v>237127.2</v>
      </c>
      <c r="P1408" s="2">
        <v>187030.25</v>
      </c>
      <c r="Q1408" t="s">
        <v>47</v>
      </c>
      <c r="R1408" t="s">
        <v>27</v>
      </c>
    </row>
    <row r="1409" spans="1:18" x14ac:dyDescent="0.3">
      <c r="A1409" t="s">
        <v>2627</v>
      </c>
      <c r="B1409" s="1">
        <v>45284</v>
      </c>
      <c r="C1409" s="1" t="str">
        <f>TEXT(Table1[[#This Row],[Order Date]],"yyyy")</f>
        <v>2023</v>
      </c>
      <c r="D1409" t="s">
        <v>2224</v>
      </c>
      <c r="E1409" t="s">
        <v>350</v>
      </c>
      <c r="F1409" t="s">
        <v>111</v>
      </c>
      <c r="G1409" t="s">
        <v>200</v>
      </c>
      <c r="H1409" t="s">
        <v>201</v>
      </c>
      <c r="I1409" t="s">
        <v>23</v>
      </c>
      <c r="J1409" t="s">
        <v>134</v>
      </c>
      <c r="K1409" t="s">
        <v>415</v>
      </c>
      <c r="L1409" s="2">
        <v>252475.36</v>
      </c>
      <c r="M1409">
        <v>12</v>
      </c>
      <c r="N1409" s="3">
        <v>0</v>
      </c>
      <c r="O1409" s="2">
        <v>167406.96</v>
      </c>
      <c r="P1409" s="2">
        <v>85068.4</v>
      </c>
      <c r="Q1409" t="s">
        <v>26</v>
      </c>
      <c r="R1409" t="s">
        <v>27</v>
      </c>
    </row>
    <row r="1410" spans="1:18" x14ac:dyDescent="0.3">
      <c r="A1410" t="s">
        <v>2628</v>
      </c>
      <c r="B1410" s="1">
        <v>45324</v>
      </c>
      <c r="C1410" s="1" t="str">
        <f>TEXT(Table1[[#This Row],[Order Date]],"yyyy")</f>
        <v>2024</v>
      </c>
      <c r="D1410" t="s">
        <v>2629</v>
      </c>
      <c r="E1410" t="s">
        <v>1150</v>
      </c>
      <c r="F1410" t="s">
        <v>111</v>
      </c>
      <c r="G1410" t="s">
        <v>169</v>
      </c>
      <c r="H1410" t="s">
        <v>214</v>
      </c>
      <c r="I1410" t="s">
        <v>83</v>
      </c>
      <c r="J1410" t="s">
        <v>84</v>
      </c>
      <c r="K1410" t="s">
        <v>691</v>
      </c>
      <c r="L1410" s="2">
        <v>180841.81</v>
      </c>
      <c r="M1410">
        <v>8</v>
      </c>
      <c r="N1410" s="3">
        <v>0.5</v>
      </c>
      <c r="O1410" s="2">
        <v>302317.36</v>
      </c>
      <c r="P1410" s="2">
        <v>-121475.55</v>
      </c>
      <c r="Q1410" t="s">
        <v>74</v>
      </c>
      <c r="R1410" t="s">
        <v>55</v>
      </c>
    </row>
    <row r="1411" spans="1:18" x14ac:dyDescent="0.3">
      <c r="A1411" t="s">
        <v>2630</v>
      </c>
      <c r="B1411" s="1">
        <v>45617</v>
      </c>
      <c r="C1411" s="1" t="str">
        <f>TEXT(Table1[[#This Row],[Order Date]],"yyyy")</f>
        <v>2024</v>
      </c>
      <c r="D1411" t="s">
        <v>2631</v>
      </c>
      <c r="E1411" t="s">
        <v>835</v>
      </c>
      <c r="F1411" t="s">
        <v>111</v>
      </c>
      <c r="G1411" t="s">
        <v>169</v>
      </c>
      <c r="H1411" t="s">
        <v>214</v>
      </c>
      <c r="I1411" t="s">
        <v>23</v>
      </c>
      <c r="J1411" t="s">
        <v>114</v>
      </c>
      <c r="K1411" t="s">
        <v>863</v>
      </c>
      <c r="L1411" s="2">
        <v>68189.710000000006</v>
      </c>
      <c r="M1411">
        <v>10</v>
      </c>
      <c r="N1411" s="3">
        <v>0.5</v>
      </c>
      <c r="O1411" s="2">
        <v>123284.2</v>
      </c>
      <c r="P1411" s="2">
        <v>-55094.49</v>
      </c>
      <c r="Q1411" t="s">
        <v>86</v>
      </c>
      <c r="R1411" t="s">
        <v>38</v>
      </c>
    </row>
    <row r="1412" spans="1:18" x14ac:dyDescent="0.3">
      <c r="A1412" t="s">
        <v>2632</v>
      </c>
      <c r="B1412" s="1">
        <v>45631</v>
      </c>
      <c r="C1412" s="1" t="str">
        <f>TEXT(Table1[[#This Row],[Order Date]],"yyyy")</f>
        <v>2024</v>
      </c>
      <c r="D1412" t="s">
        <v>1159</v>
      </c>
      <c r="E1412" t="s">
        <v>694</v>
      </c>
      <c r="F1412" t="s">
        <v>20</v>
      </c>
      <c r="G1412" t="s">
        <v>179</v>
      </c>
      <c r="H1412" t="s">
        <v>180</v>
      </c>
      <c r="I1412" t="s">
        <v>23</v>
      </c>
      <c r="J1412" t="s">
        <v>114</v>
      </c>
      <c r="K1412" t="s">
        <v>227</v>
      </c>
      <c r="L1412" s="2">
        <v>17914.87</v>
      </c>
      <c r="M1412">
        <v>4</v>
      </c>
      <c r="N1412" s="3">
        <v>0.5</v>
      </c>
      <c r="O1412" s="2">
        <v>31239.88</v>
      </c>
      <c r="P1412" s="2">
        <v>-13325.01</v>
      </c>
      <c r="Q1412" t="s">
        <v>97</v>
      </c>
      <c r="R1412" t="s">
        <v>55</v>
      </c>
    </row>
    <row r="1413" spans="1:18" x14ac:dyDescent="0.3">
      <c r="A1413" t="s">
        <v>2633</v>
      </c>
      <c r="B1413" s="1">
        <v>45530</v>
      </c>
      <c r="C1413" s="1" t="str">
        <f>TEXT(Table1[[#This Row],[Order Date]],"yyyy")</f>
        <v>2024</v>
      </c>
      <c r="D1413" t="s">
        <v>76</v>
      </c>
      <c r="E1413" t="s">
        <v>1718</v>
      </c>
      <c r="F1413" t="s">
        <v>31</v>
      </c>
      <c r="G1413" t="s">
        <v>51</v>
      </c>
      <c r="H1413" t="s">
        <v>52</v>
      </c>
      <c r="I1413" t="s">
        <v>23</v>
      </c>
      <c r="J1413" t="s">
        <v>24</v>
      </c>
      <c r="K1413" t="s">
        <v>273</v>
      </c>
      <c r="L1413" s="2">
        <v>19497.310000000001</v>
      </c>
      <c r="M1413">
        <v>1</v>
      </c>
      <c r="N1413" s="3">
        <v>0.2</v>
      </c>
      <c r="O1413" s="2">
        <v>15181.58</v>
      </c>
      <c r="P1413" s="2">
        <v>4315.7299999999996</v>
      </c>
      <c r="Q1413" t="s">
        <v>37</v>
      </c>
      <c r="R1413" t="s">
        <v>55</v>
      </c>
    </row>
    <row r="1414" spans="1:18" x14ac:dyDescent="0.3">
      <c r="A1414" t="s">
        <v>2634</v>
      </c>
      <c r="B1414" s="1">
        <v>45266</v>
      </c>
      <c r="C1414" s="1" t="str">
        <f>TEXT(Table1[[#This Row],[Order Date]],"yyyy")</f>
        <v>2023</v>
      </c>
      <c r="D1414" t="s">
        <v>1699</v>
      </c>
      <c r="E1414" t="s">
        <v>566</v>
      </c>
      <c r="F1414" t="s">
        <v>42</v>
      </c>
      <c r="G1414" t="s">
        <v>90</v>
      </c>
      <c r="H1414" t="s">
        <v>91</v>
      </c>
      <c r="I1414" t="s">
        <v>83</v>
      </c>
      <c r="J1414" t="s">
        <v>155</v>
      </c>
      <c r="K1414" t="s">
        <v>237</v>
      </c>
      <c r="L1414" s="2">
        <v>110525.2</v>
      </c>
      <c r="M1414">
        <v>7</v>
      </c>
      <c r="N1414" s="3">
        <v>0.2</v>
      </c>
      <c r="O1414" s="2">
        <v>80543.820000000007</v>
      </c>
      <c r="P1414" s="2">
        <v>29981.38</v>
      </c>
      <c r="Q1414" t="s">
        <v>103</v>
      </c>
      <c r="R1414" t="s">
        <v>27</v>
      </c>
    </row>
    <row r="1415" spans="1:18" x14ac:dyDescent="0.3">
      <c r="A1415" t="s">
        <v>2635</v>
      </c>
      <c r="B1415" s="1">
        <v>45383</v>
      </c>
      <c r="C1415" s="1" t="str">
        <f>TEXT(Table1[[#This Row],[Order Date]],"yyyy")</f>
        <v>2024</v>
      </c>
      <c r="D1415" t="s">
        <v>1044</v>
      </c>
      <c r="E1415" t="s">
        <v>2439</v>
      </c>
      <c r="F1415" t="s">
        <v>42</v>
      </c>
      <c r="G1415" t="s">
        <v>43</v>
      </c>
      <c r="H1415" t="s">
        <v>44</v>
      </c>
      <c r="I1415" t="s">
        <v>83</v>
      </c>
      <c r="J1415" t="s">
        <v>84</v>
      </c>
      <c r="K1415" t="s">
        <v>509</v>
      </c>
      <c r="L1415" s="2">
        <v>130508.14</v>
      </c>
      <c r="M1415">
        <v>11</v>
      </c>
      <c r="N1415" s="3">
        <v>0.4</v>
      </c>
      <c r="O1415" s="2">
        <v>183567.89</v>
      </c>
      <c r="P1415" s="2">
        <v>-53059.75</v>
      </c>
      <c r="Q1415" t="s">
        <v>26</v>
      </c>
      <c r="R1415" t="s">
        <v>55</v>
      </c>
    </row>
    <row r="1416" spans="1:18" x14ac:dyDescent="0.3">
      <c r="A1416" t="s">
        <v>2636</v>
      </c>
      <c r="B1416" s="1">
        <v>45126</v>
      </c>
      <c r="C1416" s="1" t="str">
        <f>TEXT(Table1[[#This Row],[Order Date]],"yyyy")</f>
        <v>2023</v>
      </c>
      <c r="D1416" t="s">
        <v>1161</v>
      </c>
      <c r="E1416" t="s">
        <v>1101</v>
      </c>
      <c r="F1416" t="s">
        <v>31</v>
      </c>
      <c r="G1416" t="s">
        <v>32</v>
      </c>
      <c r="H1416" t="s">
        <v>33</v>
      </c>
      <c r="I1416" t="s">
        <v>34</v>
      </c>
      <c r="J1416" t="s">
        <v>53</v>
      </c>
      <c r="K1416" t="s">
        <v>411</v>
      </c>
      <c r="L1416" s="2">
        <v>10827.84</v>
      </c>
      <c r="M1416">
        <v>8</v>
      </c>
      <c r="N1416" s="3">
        <v>0</v>
      </c>
      <c r="O1416" s="2">
        <v>6641.76</v>
      </c>
      <c r="P1416" s="2">
        <v>4186.08</v>
      </c>
      <c r="Q1416" t="s">
        <v>47</v>
      </c>
      <c r="R1416" t="s">
        <v>38</v>
      </c>
    </row>
    <row r="1417" spans="1:18" x14ac:dyDescent="0.3">
      <c r="A1417" t="s">
        <v>2637</v>
      </c>
      <c r="B1417" s="1">
        <v>45234</v>
      </c>
      <c r="C1417" s="1" t="str">
        <f>TEXT(Table1[[#This Row],[Order Date]],"yyyy")</f>
        <v>2023</v>
      </c>
      <c r="D1417" t="s">
        <v>2486</v>
      </c>
      <c r="E1417" t="s">
        <v>333</v>
      </c>
      <c r="F1417" t="s">
        <v>111</v>
      </c>
      <c r="G1417" t="s">
        <v>169</v>
      </c>
      <c r="H1417" t="s">
        <v>170</v>
      </c>
      <c r="I1417" t="s">
        <v>34</v>
      </c>
      <c r="J1417" t="s">
        <v>101</v>
      </c>
      <c r="K1417" t="s">
        <v>286</v>
      </c>
      <c r="L1417" s="2">
        <v>3248.46</v>
      </c>
      <c r="M1417">
        <v>4</v>
      </c>
      <c r="N1417" s="3">
        <v>0.4</v>
      </c>
      <c r="O1417" s="2">
        <v>4587.08</v>
      </c>
      <c r="P1417" s="2">
        <v>-1338.62</v>
      </c>
      <c r="Q1417" t="s">
        <v>37</v>
      </c>
      <c r="R1417" t="s">
        <v>38</v>
      </c>
    </row>
    <row r="1418" spans="1:18" x14ac:dyDescent="0.3">
      <c r="A1418" t="s">
        <v>2638</v>
      </c>
      <c r="B1418" s="1">
        <v>45332</v>
      </c>
      <c r="C1418" s="1" t="str">
        <f>TEXT(Table1[[#This Row],[Order Date]],"yyyy")</f>
        <v>2024</v>
      </c>
      <c r="D1418" t="s">
        <v>2639</v>
      </c>
      <c r="E1418" t="s">
        <v>199</v>
      </c>
      <c r="F1418" t="s">
        <v>111</v>
      </c>
      <c r="G1418" t="s">
        <v>112</v>
      </c>
      <c r="H1418" t="s">
        <v>113</v>
      </c>
      <c r="I1418" t="s">
        <v>34</v>
      </c>
      <c r="J1418" t="s">
        <v>35</v>
      </c>
      <c r="K1418" t="s">
        <v>515</v>
      </c>
      <c r="L1418" s="2">
        <v>6518.04</v>
      </c>
      <c r="M1418">
        <v>5</v>
      </c>
      <c r="N1418" s="3">
        <v>0.4</v>
      </c>
      <c r="O1418" s="2">
        <v>9852.1</v>
      </c>
      <c r="P1418" s="2">
        <v>-3334.06</v>
      </c>
      <c r="Q1418" t="s">
        <v>47</v>
      </c>
      <c r="R1418" t="s">
        <v>55</v>
      </c>
    </row>
    <row r="1419" spans="1:18" x14ac:dyDescent="0.3">
      <c r="A1419" t="s">
        <v>2640</v>
      </c>
      <c r="B1419" s="1">
        <v>45486</v>
      </c>
      <c r="C1419" s="1" t="str">
        <f>TEXT(Table1[[#This Row],[Order Date]],"yyyy")</f>
        <v>2024</v>
      </c>
      <c r="D1419" t="s">
        <v>1777</v>
      </c>
      <c r="E1419" t="s">
        <v>174</v>
      </c>
      <c r="F1419" t="s">
        <v>42</v>
      </c>
      <c r="G1419" t="s">
        <v>90</v>
      </c>
      <c r="H1419" t="s">
        <v>91</v>
      </c>
      <c r="I1419" t="s">
        <v>34</v>
      </c>
      <c r="J1419" t="s">
        <v>101</v>
      </c>
      <c r="K1419" t="s">
        <v>843</v>
      </c>
      <c r="L1419" s="2">
        <v>8089.32</v>
      </c>
      <c r="M1419">
        <v>3</v>
      </c>
      <c r="N1419" s="3">
        <v>0</v>
      </c>
      <c r="O1419" s="2">
        <v>5534.52</v>
      </c>
      <c r="P1419" s="2">
        <v>2554.8000000000002</v>
      </c>
      <c r="Q1419" t="s">
        <v>97</v>
      </c>
      <c r="R1419" t="s">
        <v>38</v>
      </c>
    </row>
    <row r="1420" spans="1:18" x14ac:dyDescent="0.3">
      <c r="A1420" t="s">
        <v>2641</v>
      </c>
      <c r="B1420" s="1">
        <v>45424</v>
      </c>
      <c r="C1420" s="1" t="str">
        <f>TEXT(Table1[[#This Row],[Order Date]],"yyyy")</f>
        <v>2024</v>
      </c>
      <c r="D1420" t="s">
        <v>2642</v>
      </c>
      <c r="E1420" t="s">
        <v>1692</v>
      </c>
      <c r="F1420" t="s">
        <v>42</v>
      </c>
      <c r="G1420" t="s">
        <v>90</v>
      </c>
      <c r="H1420" t="s">
        <v>91</v>
      </c>
      <c r="I1420" t="s">
        <v>83</v>
      </c>
      <c r="J1420" t="s">
        <v>119</v>
      </c>
      <c r="K1420" t="s">
        <v>568</v>
      </c>
      <c r="L1420" s="2">
        <v>571001.88</v>
      </c>
      <c r="M1420">
        <v>12</v>
      </c>
      <c r="N1420" s="3">
        <v>0.3</v>
      </c>
      <c r="O1420" s="2">
        <v>509589</v>
      </c>
      <c r="P1420" s="2">
        <v>61412.88</v>
      </c>
      <c r="Q1420" t="s">
        <v>37</v>
      </c>
      <c r="R1420" t="s">
        <v>55</v>
      </c>
    </row>
    <row r="1421" spans="1:18" x14ac:dyDescent="0.3">
      <c r="A1421" t="s">
        <v>2643</v>
      </c>
      <c r="B1421" s="1">
        <v>45494</v>
      </c>
      <c r="C1421" s="1" t="str">
        <f>TEXT(Table1[[#This Row],[Order Date]],"yyyy")</f>
        <v>2024</v>
      </c>
      <c r="D1421" t="s">
        <v>2139</v>
      </c>
      <c r="E1421" t="s">
        <v>877</v>
      </c>
      <c r="F1421" t="s">
        <v>20</v>
      </c>
      <c r="G1421" t="s">
        <v>179</v>
      </c>
      <c r="H1421" t="s">
        <v>180</v>
      </c>
      <c r="I1421" t="s">
        <v>83</v>
      </c>
      <c r="J1421" t="s">
        <v>155</v>
      </c>
      <c r="K1421" t="s">
        <v>550</v>
      </c>
      <c r="L1421" s="2">
        <v>150888.07999999999</v>
      </c>
      <c r="M1421">
        <v>6</v>
      </c>
      <c r="N1421" s="3">
        <v>0.15</v>
      </c>
      <c r="O1421" s="2">
        <v>103285.62</v>
      </c>
      <c r="P1421" s="2">
        <v>47602.46</v>
      </c>
      <c r="Q1421" t="s">
        <v>103</v>
      </c>
      <c r="R1421" t="s">
        <v>27</v>
      </c>
    </row>
    <row r="1422" spans="1:18" x14ac:dyDescent="0.3">
      <c r="A1422" t="s">
        <v>2644</v>
      </c>
      <c r="B1422" s="1">
        <v>45608</v>
      </c>
      <c r="C1422" s="1" t="str">
        <f>TEXT(Table1[[#This Row],[Order Date]],"yyyy")</f>
        <v>2024</v>
      </c>
      <c r="D1422" t="s">
        <v>1709</v>
      </c>
      <c r="E1422" t="s">
        <v>858</v>
      </c>
      <c r="F1422" t="s">
        <v>31</v>
      </c>
      <c r="G1422" t="s">
        <v>32</v>
      </c>
      <c r="H1422" t="s">
        <v>33</v>
      </c>
      <c r="I1422" t="s">
        <v>34</v>
      </c>
      <c r="J1422" t="s">
        <v>101</v>
      </c>
      <c r="K1422" t="s">
        <v>429</v>
      </c>
      <c r="L1422" s="2">
        <v>621.69000000000005</v>
      </c>
      <c r="M1422">
        <v>1</v>
      </c>
      <c r="N1422" s="3">
        <v>0.3</v>
      </c>
      <c r="O1422" s="2">
        <v>630.4</v>
      </c>
      <c r="P1422" s="2">
        <v>-8.7100000000000009</v>
      </c>
      <c r="Q1422" t="s">
        <v>86</v>
      </c>
      <c r="R1422" t="s">
        <v>38</v>
      </c>
    </row>
    <row r="1423" spans="1:18" x14ac:dyDescent="0.3">
      <c r="A1423" t="s">
        <v>2645</v>
      </c>
      <c r="B1423" s="1">
        <v>45205</v>
      </c>
      <c r="C1423" s="1" t="str">
        <f>TEXT(Table1[[#This Row],[Order Date]],"yyyy")</f>
        <v>2023</v>
      </c>
      <c r="D1423" t="s">
        <v>1630</v>
      </c>
      <c r="E1423" t="s">
        <v>1246</v>
      </c>
      <c r="F1423" t="s">
        <v>20</v>
      </c>
      <c r="G1423" t="s">
        <v>160</v>
      </c>
      <c r="H1423" t="s">
        <v>245</v>
      </c>
      <c r="I1423" t="s">
        <v>83</v>
      </c>
      <c r="J1423" t="s">
        <v>202</v>
      </c>
      <c r="K1423" t="s">
        <v>250</v>
      </c>
      <c r="L1423" s="2">
        <v>30225.02</v>
      </c>
      <c r="M1423">
        <v>1</v>
      </c>
      <c r="N1423" s="3">
        <v>0.4</v>
      </c>
      <c r="O1423" s="2">
        <v>44821.47</v>
      </c>
      <c r="P1423" s="2">
        <v>-14596.45</v>
      </c>
      <c r="Q1423" t="s">
        <v>74</v>
      </c>
      <c r="R1423" t="s">
        <v>38</v>
      </c>
    </row>
    <row r="1424" spans="1:18" x14ac:dyDescent="0.3">
      <c r="A1424" t="s">
        <v>2646</v>
      </c>
      <c r="B1424" s="1">
        <v>45448</v>
      </c>
      <c r="C1424" s="1" t="str">
        <f>TEXT(Table1[[#This Row],[Order Date]],"yyyy")</f>
        <v>2024</v>
      </c>
      <c r="D1424" t="s">
        <v>1471</v>
      </c>
      <c r="E1424" t="s">
        <v>1117</v>
      </c>
      <c r="F1424" t="s">
        <v>42</v>
      </c>
      <c r="G1424" t="s">
        <v>90</v>
      </c>
      <c r="H1424" t="s">
        <v>91</v>
      </c>
      <c r="I1424" t="s">
        <v>83</v>
      </c>
      <c r="J1424" t="s">
        <v>202</v>
      </c>
      <c r="K1424" t="s">
        <v>866</v>
      </c>
      <c r="L1424" s="2">
        <v>178846.15</v>
      </c>
      <c r="M1424">
        <v>15</v>
      </c>
      <c r="N1424" s="3">
        <v>0.2</v>
      </c>
      <c r="O1424" s="2">
        <v>157602.45000000001</v>
      </c>
      <c r="P1424" s="2">
        <v>21243.7</v>
      </c>
      <c r="Q1424" t="s">
        <v>121</v>
      </c>
      <c r="R1424" t="s">
        <v>38</v>
      </c>
    </row>
    <row r="1425" spans="1:18" x14ac:dyDescent="0.3">
      <c r="A1425" t="s">
        <v>2647</v>
      </c>
      <c r="B1425" s="1">
        <v>45533</v>
      </c>
      <c r="C1425" s="1" t="str">
        <f>TEXT(Table1[[#This Row],[Order Date]],"yyyy")</f>
        <v>2024</v>
      </c>
      <c r="D1425" t="s">
        <v>1561</v>
      </c>
      <c r="E1425" t="s">
        <v>881</v>
      </c>
      <c r="F1425" t="s">
        <v>42</v>
      </c>
      <c r="G1425" t="s">
        <v>71</v>
      </c>
      <c r="H1425" t="s">
        <v>72</v>
      </c>
      <c r="I1425" t="s">
        <v>83</v>
      </c>
      <c r="J1425" t="s">
        <v>155</v>
      </c>
      <c r="K1425" t="s">
        <v>334</v>
      </c>
      <c r="L1425" s="2">
        <v>207371.93</v>
      </c>
      <c r="M1425">
        <v>5</v>
      </c>
      <c r="N1425" s="3">
        <v>0.05</v>
      </c>
      <c r="O1425" s="2">
        <v>135117.1</v>
      </c>
      <c r="P1425" s="2">
        <v>72254.83</v>
      </c>
      <c r="Q1425" t="s">
        <v>97</v>
      </c>
      <c r="R1425" t="s">
        <v>38</v>
      </c>
    </row>
    <row r="1426" spans="1:18" x14ac:dyDescent="0.3">
      <c r="A1426" t="s">
        <v>2648</v>
      </c>
      <c r="B1426" s="1">
        <v>45254</v>
      </c>
      <c r="C1426" s="1" t="str">
        <f>TEXT(Table1[[#This Row],[Order Date]],"yyyy")</f>
        <v>2023</v>
      </c>
      <c r="D1426" t="s">
        <v>1953</v>
      </c>
      <c r="E1426" t="s">
        <v>558</v>
      </c>
      <c r="F1426" t="s">
        <v>31</v>
      </c>
      <c r="G1426" t="s">
        <v>51</v>
      </c>
      <c r="H1426" t="s">
        <v>52</v>
      </c>
      <c r="I1426" t="s">
        <v>23</v>
      </c>
      <c r="J1426" t="s">
        <v>24</v>
      </c>
      <c r="K1426" t="s">
        <v>450</v>
      </c>
      <c r="L1426" s="2">
        <v>20171.61</v>
      </c>
      <c r="M1426">
        <v>1</v>
      </c>
      <c r="N1426" s="3">
        <v>0.05</v>
      </c>
      <c r="O1426" s="2">
        <v>15420.02</v>
      </c>
      <c r="P1426" s="2">
        <v>4751.59</v>
      </c>
      <c r="Q1426" t="s">
        <v>103</v>
      </c>
      <c r="R1426" t="s">
        <v>38</v>
      </c>
    </row>
    <row r="1427" spans="1:18" x14ac:dyDescent="0.3">
      <c r="A1427" t="s">
        <v>2649</v>
      </c>
      <c r="B1427" s="1">
        <v>45485</v>
      </c>
      <c r="C1427" s="1" t="str">
        <f>TEXT(Table1[[#This Row],[Order Date]],"yyyy")</f>
        <v>2024</v>
      </c>
      <c r="D1427" t="s">
        <v>271</v>
      </c>
      <c r="E1427" t="s">
        <v>675</v>
      </c>
      <c r="F1427" t="s">
        <v>31</v>
      </c>
      <c r="G1427" t="s">
        <v>51</v>
      </c>
      <c r="H1427" t="s">
        <v>52</v>
      </c>
      <c r="I1427" t="s">
        <v>34</v>
      </c>
      <c r="J1427" t="s">
        <v>35</v>
      </c>
      <c r="K1427" t="s">
        <v>96</v>
      </c>
      <c r="L1427" s="2">
        <v>1246.53</v>
      </c>
      <c r="M1427">
        <v>5</v>
      </c>
      <c r="N1427" s="3">
        <v>0.3</v>
      </c>
      <c r="O1427" s="2">
        <v>1061.1500000000001</v>
      </c>
      <c r="P1427" s="2">
        <v>185.38</v>
      </c>
      <c r="Q1427" t="s">
        <v>121</v>
      </c>
      <c r="R1427" t="s">
        <v>55</v>
      </c>
    </row>
    <row r="1428" spans="1:18" x14ac:dyDescent="0.3">
      <c r="A1428" t="s">
        <v>2650</v>
      </c>
      <c r="B1428" s="1">
        <v>45550</v>
      </c>
      <c r="C1428" s="1" t="str">
        <f>TEXT(Table1[[#This Row],[Order Date]],"yyyy")</f>
        <v>2024</v>
      </c>
      <c r="D1428" t="s">
        <v>1506</v>
      </c>
      <c r="E1428" t="s">
        <v>1110</v>
      </c>
      <c r="F1428" t="s">
        <v>111</v>
      </c>
      <c r="G1428" t="s">
        <v>200</v>
      </c>
      <c r="H1428" t="s">
        <v>201</v>
      </c>
      <c r="I1428" t="s">
        <v>23</v>
      </c>
      <c r="J1428" t="s">
        <v>60</v>
      </c>
      <c r="K1428" t="s">
        <v>378</v>
      </c>
      <c r="L1428" s="2">
        <v>258699.79</v>
      </c>
      <c r="M1428">
        <v>12</v>
      </c>
      <c r="N1428" s="3">
        <v>0</v>
      </c>
      <c r="O1428" s="2">
        <v>166636.07999999999</v>
      </c>
      <c r="P1428" s="2">
        <v>92063.71</v>
      </c>
      <c r="Q1428" t="s">
        <v>97</v>
      </c>
      <c r="R1428" t="s">
        <v>55</v>
      </c>
    </row>
    <row r="1429" spans="1:18" x14ac:dyDescent="0.3">
      <c r="A1429" t="s">
        <v>2651</v>
      </c>
      <c r="B1429" s="1">
        <v>45620</v>
      </c>
      <c r="C1429" s="1" t="str">
        <f>TEXT(Table1[[#This Row],[Order Date]],"yyyy")</f>
        <v>2024</v>
      </c>
      <c r="D1429" t="s">
        <v>205</v>
      </c>
      <c r="E1429" t="s">
        <v>992</v>
      </c>
      <c r="F1429" t="s">
        <v>31</v>
      </c>
      <c r="G1429" t="s">
        <v>51</v>
      </c>
      <c r="H1429" t="s">
        <v>52</v>
      </c>
      <c r="I1429" t="s">
        <v>83</v>
      </c>
      <c r="J1429" t="s">
        <v>119</v>
      </c>
      <c r="K1429" t="s">
        <v>190</v>
      </c>
      <c r="L1429" s="2">
        <v>184223.2</v>
      </c>
      <c r="M1429">
        <v>6</v>
      </c>
      <c r="N1429" s="3">
        <v>0.2</v>
      </c>
      <c r="O1429" s="2">
        <v>137278.85999999999</v>
      </c>
      <c r="P1429" s="2">
        <v>46944.34</v>
      </c>
      <c r="Q1429" t="s">
        <v>121</v>
      </c>
      <c r="R1429" t="s">
        <v>38</v>
      </c>
    </row>
    <row r="1430" spans="1:18" x14ac:dyDescent="0.3">
      <c r="A1430" t="s">
        <v>2652</v>
      </c>
      <c r="B1430" s="1">
        <v>45579</v>
      </c>
      <c r="C1430" s="1" t="str">
        <f>TEXT(Table1[[#This Row],[Order Date]],"yyyy")</f>
        <v>2024</v>
      </c>
      <c r="D1430" t="s">
        <v>2653</v>
      </c>
      <c r="E1430" t="s">
        <v>1483</v>
      </c>
      <c r="F1430" t="s">
        <v>31</v>
      </c>
      <c r="G1430" t="s">
        <v>65</v>
      </c>
      <c r="H1430" t="s">
        <v>66</v>
      </c>
      <c r="I1430" t="s">
        <v>34</v>
      </c>
      <c r="J1430" t="s">
        <v>101</v>
      </c>
      <c r="K1430" t="s">
        <v>429</v>
      </c>
      <c r="L1430" s="2">
        <v>18620.09</v>
      </c>
      <c r="M1430">
        <v>10</v>
      </c>
      <c r="N1430" s="3">
        <v>0.1</v>
      </c>
      <c r="O1430" s="2">
        <v>14618.1</v>
      </c>
      <c r="P1430" s="2">
        <v>4001.99</v>
      </c>
      <c r="Q1430" t="s">
        <v>47</v>
      </c>
      <c r="R1430" t="s">
        <v>55</v>
      </c>
    </row>
    <row r="1431" spans="1:18" x14ac:dyDescent="0.3">
      <c r="A1431" t="s">
        <v>2654</v>
      </c>
      <c r="B1431" s="1">
        <v>44942</v>
      </c>
      <c r="C1431" s="1" t="str">
        <f>TEXT(Table1[[#This Row],[Order Date]],"yyyy")</f>
        <v>2023</v>
      </c>
      <c r="D1431" t="s">
        <v>185</v>
      </c>
      <c r="E1431" t="s">
        <v>1734</v>
      </c>
      <c r="F1431" t="s">
        <v>111</v>
      </c>
      <c r="G1431" t="s">
        <v>169</v>
      </c>
      <c r="H1431" t="s">
        <v>214</v>
      </c>
      <c r="I1431" t="s">
        <v>34</v>
      </c>
      <c r="J1431" t="s">
        <v>101</v>
      </c>
      <c r="K1431" t="s">
        <v>254</v>
      </c>
      <c r="L1431" s="2">
        <v>4684.18</v>
      </c>
      <c r="M1431">
        <v>9</v>
      </c>
      <c r="N1431" s="3">
        <v>0.5</v>
      </c>
      <c r="O1431" s="2">
        <v>8097.48</v>
      </c>
      <c r="P1431" s="2">
        <v>-3413.3</v>
      </c>
      <c r="Q1431" t="s">
        <v>74</v>
      </c>
      <c r="R1431" t="s">
        <v>27</v>
      </c>
    </row>
    <row r="1432" spans="1:18" x14ac:dyDescent="0.3">
      <c r="A1432" t="s">
        <v>2655</v>
      </c>
      <c r="B1432" s="1">
        <v>45429</v>
      </c>
      <c r="C1432" s="1" t="str">
        <f>TEXT(Table1[[#This Row],[Order Date]],"yyyy")</f>
        <v>2024</v>
      </c>
      <c r="D1432" t="s">
        <v>2656</v>
      </c>
      <c r="E1432" t="s">
        <v>1705</v>
      </c>
      <c r="F1432" t="s">
        <v>42</v>
      </c>
      <c r="G1432" t="s">
        <v>43</v>
      </c>
      <c r="H1432" t="s">
        <v>44</v>
      </c>
      <c r="I1432" t="s">
        <v>83</v>
      </c>
      <c r="J1432" t="s">
        <v>155</v>
      </c>
      <c r="K1432" t="s">
        <v>237</v>
      </c>
      <c r="L1432" s="2">
        <v>300875.44</v>
      </c>
      <c r="M1432">
        <v>6</v>
      </c>
      <c r="N1432" s="3">
        <v>0.3</v>
      </c>
      <c r="O1432" s="2">
        <v>246697.26</v>
      </c>
      <c r="P1432" s="2">
        <v>54178.18</v>
      </c>
      <c r="Q1432" t="s">
        <v>74</v>
      </c>
      <c r="R1432" t="s">
        <v>27</v>
      </c>
    </row>
    <row r="1433" spans="1:18" x14ac:dyDescent="0.3">
      <c r="A1433" t="s">
        <v>2657</v>
      </c>
      <c r="B1433" s="1">
        <v>45271</v>
      </c>
      <c r="C1433" s="1" t="str">
        <f>TEXT(Table1[[#This Row],[Order Date]],"yyyy")</f>
        <v>2023</v>
      </c>
      <c r="D1433" t="s">
        <v>444</v>
      </c>
      <c r="E1433" t="s">
        <v>1089</v>
      </c>
      <c r="F1433" t="s">
        <v>20</v>
      </c>
      <c r="G1433" t="s">
        <v>160</v>
      </c>
      <c r="H1433" t="s">
        <v>245</v>
      </c>
      <c r="I1433" t="s">
        <v>23</v>
      </c>
      <c r="J1433" t="s">
        <v>60</v>
      </c>
      <c r="K1433" t="s">
        <v>404</v>
      </c>
      <c r="L1433" s="2">
        <v>15938.43</v>
      </c>
      <c r="M1433">
        <v>1</v>
      </c>
      <c r="N1433" s="3">
        <v>0.05</v>
      </c>
      <c r="O1433" s="2">
        <v>9379.0499999999993</v>
      </c>
      <c r="P1433" s="2">
        <v>6559.38</v>
      </c>
      <c r="Q1433" t="s">
        <v>26</v>
      </c>
      <c r="R1433" t="s">
        <v>55</v>
      </c>
    </row>
    <row r="1434" spans="1:18" x14ac:dyDescent="0.3">
      <c r="A1434" t="s">
        <v>2658</v>
      </c>
      <c r="B1434" s="1">
        <v>45633</v>
      </c>
      <c r="C1434" s="1" t="str">
        <f>TEXT(Table1[[#This Row],[Order Date]],"yyyy")</f>
        <v>2024</v>
      </c>
      <c r="D1434" t="s">
        <v>2403</v>
      </c>
      <c r="E1434" t="s">
        <v>587</v>
      </c>
      <c r="F1434" t="s">
        <v>111</v>
      </c>
      <c r="G1434" t="s">
        <v>200</v>
      </c>
      <c r="H1434" t="s">
        <v>201</v>
      </c>
      <c r="I1434" t="s">
        <v>83</v>
      </c>
      <c r="J1434" t="s">
        <v>202</v>
      </c>
      <c r="K1434" t="s">
        <v>498</v>
      </c>
      <c r="L1434" s="2">
        <v>188659.38</v>
      </c>
      <c r="M1434">
        <v>9</v>
      </c>
      <c r="N1434" s="3">
        <v>0.2</v>
      </c>
      <c r="O1434" s="2">
        <v>163095.66</v>
      </c>
      <c r="P1434" s="2">
        <v>25563.72</v>
      </c>
      <c r="Q1434" t="s">
        <v>97</v>
      </c>
      <c r="R1434" t="s">
        <v>55</v>
      </c>
    </row>
    <row r="1435" spans="1:18" x14ac:dyDescent="0.3">
      <c r="A1435" t="s">
        <v>2659</v>
      </c>
      <c r="B1435" s="1">
        <v>45138</v>
      </c>
      <c r="C1435" s="1" t="str">
        <f>TEXT(Table1[[#This Row],[Order Date]],"yyyy")</f>
        <v>2023</v>
      </c>
      <c r="D1435" t="s">
        <v>1553</v>
      </c>
      <c r="E1435" t="s">
        <v>1224</v>
      </c>
      <c r="F1435" t="s">
        <v>20</v>
      </c>
      <c r="G1435" t="s">
        <v>160</v>
      </c>
      <c r="H1435" t="s">
        <v>161</v>
      </c>
      <c r="I1435" t="s">
        <v>34</v>
      </c>
      <c r="J1435" t="s">
        <v>35</v>
      </c>
      <c r="K1435" t="s">
        <v>67</v>
      </c>
      <c r="L1435" s="2">
        <v>2189.84</v>
      </c>
      <c r="M1435">
        <v>2</v>
      </c>
      <c r="N1435" s="3">
        <v>0.3</v>
      </c>
      <c r="O1435" s="2">
        <v>1894.14</v>
      </c>
      <c r="P1435" s="2">
        <v>295.7</v>
      </c>
      <c r="Q1435" t="s">
        <v>74</v>
      </c>
      <c r="R1435" t="s">
        <v>27</v>
      </c>
    </row>
    <row r="1436" spans="1:18" x14ac:dyDescent="0.3">
      <c r="A1436" t="s">
        <v>2660</v>
      </c>
      <c r="B1436" s="1">
        <v>45215</v>
      </c>
      <c r="C1436" s="1" t="str">
        <f>TEXT(Table1[[#This Row],[Order Date]],"yyyy")</f>
        <v>2023</v>
      </c>
      <c r="D1436" t="s">
        <v>860</v>
      </c>
      <c r="E1436" t="s">
        <v>1051</v>
      </c>
      <c r="F1436" t="s">
        <v>31</v>
      </c>
      <c r="G1436" t="s">
        <v>51</v>
      </c>
      <c r="H1436" t="s">
        <v>52</v>
      </c>
      <c r="I1436" t="s">
        <v>23</v>
      </c>
      <c r="J1436" t="s">
        <v>134</v>
      </c>
      <c r="K1436" t="s">
        <v>166</v>
      </c>
      <c r="L1436" s="2">
        <v>184582.25</v>
      </c>
      <c r="M1436">
        <v>8</v>
      </c>
      <c r="N1436" s="3">
        <v>0.15</v>
      </c>
      <c r="O1436" s="2">
        <v>144049.76</v>
      </c>
      <c r="P1436" s="2">
        <v>40532.49</v>
      </c>
      <c r="Q1436" t="s">
        <v>74</v>
      </c>
      <c r="R1436" t="s">
        <v>55</v>
      </c>
    </row>
    <row r="1437" spans="1:18" x14ac:dyDescent="0.3">
      <c r="A1437" t="s">
        <v>2661</v>
      </c>
      <c r="B1437" s="1">
        <v>45519</v>
      </c>
      <c r="C1437" s="1" t="str">
        <f>TEXT(Table1[[#This Row],[Order Date]],"yyyy")</f>
        <v>2024</v>
      </c>
      <c r="D1437" t="s">
        <v>2004</v>
      </c>
      <c r="E1437" t="s">
        <v>905</v>
      </c>
      <c r="F1437" t="s">
        <v>42</v>
      </c>
      <c r="G1437" t="s">
        <v>71</v>
      </c>
      <c r="H1437" t="s">
        <v>428</v>
      </c>
      <c r="I1437" t="s">
        <v>23</v>
      </c>
      <c r="J1437" t="s">
        <v>114</v>
      </c>
      <c r="K1437" t="s">
        <v>863</v>
      </c>
      <c r="L1437" s="2">
        <v>92093.58</v>
      </c>
      <c r="M1437">
        <v>8</v>
      </c>
      <c r="N1437" s="3">
        <v>0.3</v>
      </c>
      <c r="O1437" s="2">
        <v>78862.880000000005</v>
      </c>
      <c r="P1437" s="2">
        <v>13230.7</v>
      </c>
      <c r="Q1437" t="s">
        <v>74</v>
      </c>
      <c r="R1437" t="s">
        <v>38</v>
      </c>
    </row>
    <row r="1438" spans="1:18" x14ac:dyDescent="0.3">
      <c r="A1438" t="s">
        <v>2662</v>
      </c>
      <c r="B1438" s="1">
        <v>45458</v>
      </c>
      <c r="C1438" s="1" t="str">
        <f>TEXT(Table1[[#This Row],[Order Date]],"yyyy")</f>
        <v>2024</v>
      </c>
      <c r="D1438" t="s">
        <v>2663</v>
      </c>
      <c r="E1438" t="s">
        <v>665</v>
      </c>
      <c r="F1438" t="s">
        <v>42</v>
      </c>
      <c r="G1438" t="s">
        <v>71</v>
      </c>
      <c r="H1438" t="s">
        <v>428</v>
      </c>
      <c r="I1438" t="s">
        <v>34</v>
      </c>
      <c r="J1438" t="s">
        <v>45</v>
      </c>
      <c r="K1438" t="s">
        <v>303</v>
      </c>
      <c r="L1438" s="2">
        <v>9007.2999999999993</v>
      </c>
      <c r="M1438">
        <v>6</v>
      </c>
      <c r="N1438" s="3">
        <v>0.2</v>
      </c>
      <c r="O1438" s="2">
        <v>6285.78</v>
      </c>
      <c r="P1438" s="2">
        <v>2721.52</v>
      </c>
      <c r="Q1438" t="s">
        <v>26</v>
      </c>
      <c r="R1438" t="s">
        <v>55</v>
      </c>
    </row>
    <row r="1439" spans="1:18" x14ac:dyDescent="0.3">
      <c r="A1439" t="s">
        <v>2664</v>
      </c>
      <c r="B1439" s="1">
        <v>44995</v>
      </c>
      <c r="C1439" s="1" t="str">
        <f>TEXT(Table1[[#This Row],[Order Date]],"yyyy")</f>
        <v>2023</v>
      </c>
      <c r="D1439" t="s">
        <v>2339</v>
      </c>
      <c r="E1439" t="s">
        <v>751</v>
      </c>
      <c r="F1439" t="s">
        <v>31</v>
      </c>
      <c r="G1439" t="s">
        <v>51</v>
      </c>
      <c r="H1439" t="s">
        <v>52</v>
      </c>
      <c r="I1439" t="s">
        <v>83</v>
      </c>
      <c r="J1439" t="s">
        <v>84</v>
      </c>
      <c r="K1439" t="s">
        <v>85</v>
      </c>
      <c r="L1439" s="2">
        <v>10324.51</v>
      </c>
      <c r="M1439">
        <v>2</v>
      </c>
      <c r="N1439" s="3">
        <v>0.5</v>
      </c>
      <c r="O1439" s="2">
        <v>17228.54</v>
      </c>
      <c r="P1439" s="2">
        <v>-6904.03</v>
      </c>
      <c r="Q1439" t="s">
        <v>26</v>
      </c>
      <c r="R1439" t="s">
        <v>27</v>
      </c>
    </row>
    <row r="1440" spans="1:18" x14ac:dyDescent="0.3">
      <c r="A1440" t="s">
        <v>2665</v>
      </c>
      <c r="B1440" s="1">
        <v>45207</v>
      </c>
      <c r="C1440" s="1" t="str">
        <f>TEXT(Table1[[#This Row],[Order Date]],"yyyy")</f>
        <v>2023</v>
      </c>
      <c r="D1440" t="s">
        <v>1702</v>
      </c>
      <c r="E1440" t="s">
        <v>2277</v>
      </c>
      <c r="F1440" t="s">
        <v>31</v>
      </c>
      <c r="G1440" t="s">
        <v>51</v>
      </c>
      <c r="H1440" t="s">
        <v>52</v>
      </c>
      <c r="I1440" t="s">
        <v>34</v>
      </c>
      <c r="J1440" t="s">
        <v>101</v>
      </c>
      <c r="K1440" t="s">
        <v>207</v>
      </c>
      <c r="L1440" s="2">
        <v>31719.65</v>
      </c>
      <c r="M1440">
        <v>13</v>
      </c>
      <c r="N1440" s="3">
        <v>0.2</v>
      </c>
      <c r="O1440" s="2">
        <v>22049.69</v>
      </c>
      <c r="P1440" s="2">
        <v>9669.9599999999991</v>
      </c>
      <c r="Q1440" t="s">
        <v>26</v>
      </c>
      <c r="R1440" t="s">
        <v>38</v>
      </c>
    </row>
    <row r="1441" spans="1:18" x14ac:dyDescent="0.3">
      <c r="A1441" t="s">
        <v>2666</v>
      </c>
      <c r="B1441" s="1">
        <v>45432</v>
      </c>
      <c r="C1441" s="1" t="str">
        <f>TEXT(Table1[[#This Row],[Order Date]],"yyyy")</f>
        <v>2024</v>
      </c>
      <c r="D1441" t="s">
        <v>2447</v>
      </c>
      <c r="E1441" t="s">
        <v>2340</v>
      </c>
      <c r="F1441" t="s">
        <v>111</v>
      </c>
      <c r="G1441" t="s">
        <v>200</v>
      </c>
      <c r="H1441" t="s">
        <v>363</v>
      </c>
      <c r="I1441" t="s">
        <v>34</v>
      </c>
      <c r="J1441" t="s">
        <v>35</v>
      </c>
      <c r="K1441" t="s">
        <v>515</v>
      </c>
      <c r="L1441" s="2">
        <v>2722.65</v>
      </c>
      <c r="M1441">
        <v>1</v>
      </c>
      <c r="N1441" s="3">
        <v>0.05</v>
      </c>
      <c r="O1441" s="2">
        <v>1740.65</v>
      </c>
      <c r="P1441" s="2">
        <v>982</v>
      </c>
      <c r="Q1441" t="s">
        <v>121</v>
      </c>
      <c r="R1441" t="s">
        <v>27</v>
      </c>
    </row>
    <row r="1442" spans="1:18" x14ac:dyDescent="0.3">
      <c r="A1442" t="s">
        <v>2667</v>
      </c>
      <c r="B1442" s="1">
        <v>45639</v>
      </c>
      <c r="C1442" s="1" t="str">
        <f>TEXT(Table1[[#This Row],[Order Date]],"yyyy")</f>
        <v>2024</v>
      </c>
      <c r="D1442" t="s">
        <v>2668</v>
      </c>
      <c r="E1442" t="s">
        <v>1289</v>
      </c>
      <c r="F1442" t="s">
        <v>31</v>
      </c>
      <c r="G1442" t="s">
        <v>51</v>
      </c>
      <c r="H1442" t="s">
        <v>52</v>
      </c>
      <c r="I1442" t="s">
        <v>23</v>
      </c>
      <c r="J1442" t="s">
        <v>114</v>
      </c>
      <c r="K1442" t="s">
        <v>863</v>
      </c>
      <c r="L1442" s="2">
        <v>259349.08</v>
      </c>
      <c r="M1442">
        <v>13</v>
      </c>
      <c r="N1442" s="3">
        <v>0.3</v>
      </c>
      <c r="O1442" s="2">
        <v>252645.12</v>
      </c>
      <c r="P1442" s="2">
        <v>6703.96</v>
      </c>
      <c r="Q1442" t="s">
        <v>86</v>
      </c>
      <c r="R1442" t="s">
        <v>38</v>
      </c>
    </row>
    <row r="1443" spans="1:18" x14ac:dyDescent="0.3">
      <c r="A1443" t="s">
        <v>2669</v>
      </c>
      <c r="B1443" s="1">
        <v>45615</v>
      </c>
      <c r="C1443" s="1" t="str">
        <f>TEXT(Table1[[#This Row],[Order Date]],"yyyy")</f>
        <v>2024</v>
      </c>
      <c r="D1443" t="s">
        <v>596</v>
      </c>
      <c r="E1443" t="s">
        <v>1615</v>
      </c>
      <c r="F1443" t="s">
        <v>31</v>
      </c>
      <c r="G1443" t="s">
        <v>32</v>
      </c>
      <c r="H1443" t="s">
        <v>33</v>
      </c>
      <c r="I1443" t="s">
        <v>23</v>
      </c>
      <c r="J1443" t="s">
        <v>114</v>
      </c>
      <c r="K1443" t="s">
        <v>540</v>
      </c>
      <c r="L1443" s="2">
        <v>375733.7</v>
      </c>
      <c r="M1443">
        <v>15</v>
      </c>
      <c r="N1443" s="3">
        <v>0.3</v>
      </c>
      <c r="O1443" s="2">
        <v>299785.2</v>
      </c>
      <c r="P1443" s="2">
        <v>75948.5</v>
      </c>
      <c r="Q1443" t="s">
        <v>37</v>
      </c>
      <c r="R1443" t="s">
        <v>38</v>
      </c>
    </row>
    <row r="1444" spans="1:18" x14ac:dyDescent="0.3">
      <c r="A1444" t="s">
        <v>2670</v>
      </c>
      <c r="B1444" s="1">
        <v>45650</v>
      </c>
      <c r="C1444" s="1" t="str">
        <f>TEXT(Table1[[#This Row],[Order Date]],"yyyy")</f>
        <v>2024</v>
      </c>
      <c r="D1444" t="s">
        <v>759</v>
      </c>
      <c r="E1444" t="s">
        <v>410</v>
      </c>
      <c r="F1444" t="s">
        <v>20</v>
      </c>
      <c r="G1444" t="s">
        <v>179</v>
      </c>
      <c r="H1444" t="s">
        <v>180</v>
      </c>
      <c r="I1444" t="s">
        <v>83</v>
      </c>
      <c r="J1444" t="s">
        <v>119</v>
      </c>
      <c r="K1444" t="s">
        <v>316</v>
      </c>
      <c r="L1444" s="2">
        <v>154016.10999999999</v>
      </c>
      <c r="M1444">
        <v>3</v>
      </c>
      <c r="N1444" s="3">
        <v>0</v>
      </c>
      <c r="O1444" s="2">
        <v>88772.04</v>
      </c>
      <c r="P1444" s="2">
        <v>65244.07</v>
      </c>
      <c r="Q1444" t="s">
        <v>37</v>
      </c>
      <c r="R1444" t="s">
        <v>27</v>
      </c>
    </row>
    <row r="1445" spans="1:18" x14ac:dyDescent="0.3">
      <c r="A1445" t="s">
        <v>2671</v>
      </c>
      <c r="B1445" s="1">
        <v>45379</v>
      </c>
      <c r="C1445" s="1" t="str">
        <f>TEXT(Table1[[#This Row],[Order Date]],"yyyy")</f>
        <v>2024</v>
      </c>
      <c r="D1445" t="s">
        <v>2532</v>
      </c>
      <c r="E1445" t="s">
        <v>313</v>
      </c>
      <c r="F1445" t="s">
        <v>111</v>
      </c>
      <c r="G1445" t="s">
        <v>169</v>
      </c>
      <c r="H1445" t="s">
        <v>214</v>
      </c>
      <c r="I1445" t="s">
        <v>23</v>
      </c>
      <c r="J1445" t="s">
        <v>24</v>
      </c>
      <c r="K1445" t="s">
        <v>375</v>
      </c>
      <c r="L1445" s="2">
        <v>36639.449999999997</v>
      </c>
      <c r="M1445">
        <v>10</v>
      </c>
      <c r="N1445" s="3">
        <v>0.2</v>
      </c>
      <c r="O1445" s="2">
        <v>28746.1</v>
      </c>
      <c r="P1445" s="2">
        <v>7893.35</v>
      </c>
      <c r="Q1445" t="s">
        <v>47</v>
      </c>
      <c r="R1445" t="s">
        <v>38</v>
      </c>
    </row>
    <row r="1446" spans="1:18" x14ac:dyDescent="0.3">
      <c r="A1446" t="s">
        <v>2672</v>
      </c>
      <c r="B1446" s="1">
        <v>45495</v>
      </c>
      <c r="C1446" s="1" t="str">
        <f>TEXT(Table1[[#This Row],[Order Date]],"yyyy")</f>
        <v>2024</v>
      </c>
      <c r="D1446" t="s">
        <v>1598</v>
      </c>
      <c r="E1446" t="s">
        <v>1412</v>
      </c>
      <c r="F1446" t="s">
        <v>42</v>
      </c>
      <c r="G1446" t="s">
        <v>90</v>
      </c>
      <c r="H1446" t="s">
        <v>91</v>
      </c>
      <c r="I1446" t="s">
        <v>83</v>
      </c>
      <c r="J1446" t="s">
        <v>155</v>
      </c>
      <c r="K1446" t="s">
        <v>334</v>
      </c>
      <c r="L1446" s="2">
        <v>55278.5</v>
      </c>
      <c r="M1446">
        <v>2</v>
      </c>
      <c r="N1446" s="3">
        <v>0.1</v>
      </c>
      <c r="O1446" s="2">
        <v>41553.68</v>
      </c>
      <c r="P1446" s="2">
        <v>13724.82</v>
      </c>
      <c r="Q1446" t="s">
        <v>103</v>
      </c>
      <c r="R1446" t="s">
        <v>38</v>
      </c>
    </row>
    <row r="1447" spans="1:18" x14ac:dyDescent="0.3">
      <c r="A1447" t="s">
        <v>2673</v>
      </c>
      <c r="B1447" s="1">
        <v>45216</v>
      </c>
      <c r="C1447" s="1" t="str">
        <f>TEXT(Table1[[#This Row],[Order Date]],"yyyy")</f>
        <v>2023</v>
      </c>
      <c r="D1447" t="s">
        <v>570</v>
      </c>
      <c r="E1447" t="s">
        <v>916</v>
      </c>
      <c r="F1447" t="s">
        <v>20</v>
      </c>
      <c r="G1447" t="s">
        <v>160</v>
      </c>
      <c r="H1447" t="s">
        <v>245</v>
      </c>
      <c r="I1447" t="s">
        <v>83</v>
      </c>
      <c r="J1447" t="s">
        <v>202</v>
      </c>
      <c r="K1447" t="s">
        <v>498</v>
      </c>
      <c r="L1447" s="2">
        <v>218316.28</v>
      </c>
      <c r="M1447">
        <v>15</v>
      </c>
      <c r="N1447" s="3">
        <v>0.4</v>
      </c>
      <c r="O1447" s="2">
        <v>326418.59999999998</v>
      </c>
      <c r="P1447" s="2">
        <v>-108102.32</v>
      </c>
      <c r="Q1447" t="s">
        <v>103</v>
      </c>
      <c r="R1447" t="s">
        <v>55</v>
      </c>
    </row>
    <row r="1448" spans="1:18" x14ac:dyDescent="0.3">
      <c r="A1448" t="s">
        <v>2674</v>
      </c>
      <c r="B1448" s="1">
        <v>45157</v>
      </c>
      <c r="C1448" s="1" t="str">
        <f>TEXT(Table1[[#This Row],[Order Date]],"yyyy")</f>
        <v>2023</v>
      </c>
      <c r="D1448" t="s">
        <v>1825</v>
      </c>
      <c r="E1448" t="s">
        <v>240</v>
      </c>
      <c r="F1448" t="s">
        <v>42</v>
      </c>
      <c r="G1448" t="s">
        <v>43</v>
      </c>
      <c r="H1448" t="s">
        <v>44</v>
      </c>
      <c r="I1448" t="s">
        <v>23</v>
      </c>
      <c r="J1448" t="s">
        <v>60</v>
      </c>
      <c r="K1448" t="s">
        <v>660</v>
      </c>
      <c r="L1448" s="2">
        <v>142107.68</v>
      </c>
      <c r="M1448">
        <v>15</v>
      </c>
      <c r="N1448" s="3">
        <v>0.3</v>
      </c>
      <c r="O1448" s="2">
        <v>116593.8</v>
      </c>
      <c r="P1448" s="2">
        <v>25513.88</v>
      </c>
      <c r="Q1448" t="s">
        <v>74</v>
      </c>
      <c r="R1448" t="s">
        <v>27</v>
      </c>
    </row>
    <row r="1449" spans="1:18" x14ac:dyDescent="0.3">
      <c r="A1449" t="s">
        <v>2675</v>
      </c>
      <c r="B1449" s="1">
        <v>44983</v>
      </c>
      <c r="C1449" s="1" t="str">
        <f>TEXT(Table1[[#This Row],[Order Date]],"yyyy")</f>
        <v>2023</v>
      </c>
      <c r="D1449" t="s">
        <v>605</v>
      </c>
      <c r="E1449" t="s">
        <v>1424</v>
      </c>
      <c r="F1449" t="s">
        <v>42</v>
      </c>
      <c r="G1449" t="s">
        <v>43</v>
      </c>
      <c r="H1449" t="s">
        <v>44</v>
      </c>
      <c r="I1449" t="s">
        <v>83</v>
      </c>
      <c r="J1449" t="s">
        <v>119</v>
      </c>
      <c r="K1449" t="s">
        <v>316</v>
      </c>
      <c r="L1449" s="2">
        <v>478514.67</v>
      </c>
      <c r="M1449">
        <v>8</v>
      </c>
      <c r="N1449" s="3">
        <v>0.2</v>
      </c>
      <c r="O1449" s="2">
        <v>395593.84</v>
      </c>
      <c r="P1449" s="2">
        <v>82920.83</v>
      </c>
      <c r="Q1449" t="s">
        <v>97</v>
      </c>
      <c r="R1449" t="s">
        <v>55</v>
      </c>
    </row>
    <row r="1450" spans="1:18" x14ac:dyDescent="0.3">
      <c r="A1450" t="s">
        <v>2676</v>
      </c>
      <c r="B1450" s="1">
        <v>45610</v>
      </c>
      <c r="C1450" s="1" t="str">
        <f>TEXT(Table1[[#This Row],[Order Date]],"yyyy")</f>
        <v>2024</v>
      </c>
      <c r="D1450" t="s">
        <v>2037</v>
      </c>
      <c r="E1450" t="s">
        <v>465</v>
      </c>
      <c r="F1450" t="s">
        <v>20</v>
      </c>
      <c r="G1450" t="s">
        <v>21</v>
      </c>
      <c r="H1450" t="s">
        <v>129</v>
      </c>
      <c r="I1450" t="s">
        <v>34</v>
      </c>
      <c r="J1450" t="s">
        <v>45</v>
      </c>
      <c r="K1450" t="s">
        <v>125</v>
      </c>
      <c r="L1450" s="2">
        <v>15902.9</v>
      </c>
      <c r="M1450">
        <v>7</v>
      </c>
      <c r="N1450" s="3">
        <v>0.15</v>
      </c>
      <c r="O1450" s="2">
        <v>13188.28</v>
      </c>
      <c r="P1450" s="2">
        <v>2714.62</v>
      </c>
      <c r="Q1450" t="s">
        <v>97</v>
      </c>
      <c r="R1450" t="s">
        <v>55</v>
      </c>
    </row>
    <row r="1451" spans="1:18" x14ac:dyDescent="0.3">
      <c r="A1451" t="s">
        <v>2677</v>
      </c>
      <c r="B1451" s="1">
        <v>45497</v>
      </c>
      <c r="C1451" s="1" t="str">
        <f>TEXT(Table1[[#This Row],[Order Date]],"yyyy")</f>
        <v>2024</v>
      </c>
      <c r="D1451" t="s">
        <v>2678</v>
      </c>
      <c r="E1451" t="s">
        <v>346</v>
      </c>
      <c r="F1451" t="s">
        <v>111</v>
      </c>
      <c r="G1451" t="s">
        <v>112</v>
      </c>
      <c r="H1451" t="s">
        <v>113</v>
      </c>
      <c r="I1451" t="s">
        <v>34</v>
      </c>
      <c r="J1451" t="s">
        <v>101</v>
      </c>
      <c r="K1451" t="s">
        <v>594</v>
      </c>
      <c r="L1451" s="2">
        <v>5344.15</v>
      </c>
      <c r="M1451">
        <v>8</v>
      </c>
      <c r="N1451" s="3">
        <v>0.5</v>
      </c>
      <c r="O1451" s="2">
        <v>9425.44</v>
      </c>
      <c r="P1451" s="2">
        <v>-4081.29</v>
      </c>
      <c r="Q1451" t="s">
        <v>103</v>
      </c>
      <c r="R1451" t="s">
        <v>38</v>
      </c>
    </row>
    <row r="1452" spans="1:18" x14ac:dyDescent="0.3">
      <c r="A1452" t="s">
        <v>2679</v>
      </c>
      <c r="B1452" s="1">
        <v>45027</v>
      </c>
      <c r="C1452" s="1" t="str">
        <f>TEXT(Table1[[#This Row],[Order Date]],"yyyy")</f>
        <v>2023</v>
      </c>
      <c r="D1452" t="s">
        <v>2303</v>
      </c>
      <c r="E1452" t="s">
        <v>1653</v>
      </c>
      <c r="F1452" t="s">
        <v>31</v>
      </c>
      <c r="G1452" t="s">
        <v>51</v>
      </c>
      <c r="H1452" t="s">
        <v>52</v>
      </c>
      <c r="I1452" t="s">
        <v>23</v>
      </c>
      <c r="J1452" t="s">
        <v>134</v>
      </c>
      <c r="K1452" t="s">
        <v>576</v>
      </c>
      <c r="L1452" s="2">
        <v>229263.96</v>
      </c>
      <c r="M1452">
        <v>15</v>
      </c>
      <c r="N1452" s="3">
        <v>0.3</v>
      </c>
      <c r="O1452" s="2">
        <v>221173.35</v>
      </c>
      <c r="P1452" s="2">
        <v>8090.61</v>
      </c>
      <c r="Q1452" t="s">
        <v>97</v>
      </c>
      <c r="R1452" t="s">
        <v>27</v>
      </c>
    </row>
    <row r="1453" spans="1:18" x14ac:dyDescent="0.3">
      <c r="A1453" t="s">
        <v>2680</v>
      </c>
      <c r="B1453" s="1">
        <v>45408</v>
      </c>
      <c r="C1453" s="1" t="str">
        <f>TEXT(Table1[[#This Row],[Order Date]],"yyyy")</f>
        <v>2024</v>
      </c>
      <c r="D1453" t="s">
        <v>1022</v>
      </c>
      <c r="E1453" t="s">
        <v>1435</v>
      </c>
      <c r="F1453" t="s">
        <v>111</v>
      </c>
      <c r="G1453" t="s">
        <v>112</v>
      </c>
      <c r="H1453" t="s">
        <v>113</v>
      </c>
      <c r="I1453" t="s">
        <v>34</v>
      </c>
      <c r="J1453" t="s">
        <v>101</v>
      </c>
      <c r="K1453" t="s">
        <v>207</v>
      </c>
      <c r="L1453" s="2">
        <v>5879.73</v>
      </c>
      <c r="M1453">
        <v>3</v>
      </c>
      <c r="N1453" s="3">
        <v>0.15</v>
      </c>
      <c r="O1453" s="2">
        <v>5019.03</v>
      </c>
      <c r="P1453" s="2">
        <v>860.7</v>
      </c>
      <c r="Q1453" t="s">
        <v>37</v>
      </c>
      <c r="R1453" t="s">
        <v>38</v>
      </c>
    </row>
    <row r="1454" spans="1:18" x14ac:dyDescent="0.3">
      <c r="A1454" t="s">
        <v>2681</v>
      </c>
      <c r="B1454" s="1">
        <v>45615</v>
      </c>
      <c r="C1454" s="1" t="str">
        <f>TEXT(Table1[[#This Row],[Order Date]],"yyyy")</f>
        <v>2024</v>
      </c>
      <c r="D1454" t="s">
        <v>934</v>
      </c>
      <c r="E1454" t="s">
        <v>926</v>
      </c>
      <c r="F1454" t="s">
        <v>42</v>
      </c>
      <c r="G1454" t="s">
        <v>71</v>
      </c>
      <c r="H1454" t="s">
        <v>428</v>
      </c>
      <c r="I1454" t="s">
        <v>83</v>
      </c>
      <c r="J1454" t="s">
        <v>155</v>
      </c>
      <c r="K1454" t="s">
        <v>550</v>
      </c>
      <c r="L1454" s="2">
        <v>134702.92000000001</v>
      </c>
      <c r="M1454">
        <v>3</v>
      </c>
      <c r="N1454" s="3">
        <v>0.1</v>
      </c>
      <c r="O1454" s="2">
        <v>113834.28</v>
      </c>
      <c r="P1454" s="2">
        <v>20868.64</v>
      </c>
      <c r="Q1454" t="s">
        <v>47</v>
      </c>
      <c r="R1454" t="s">
        <v>27</v>
      </c>
    </row>
    <row r="1455" spans="1:18" x14ac:dyDescent="0.3">
      <c r="A1455" t="s">
        <v>2682</v>
      </c>
      <c r="B1455" s="1">
        <v>45106</v>
      </c>
      <c r="C1455" s="1" t="str">
        <f>TEXT(Table1[[#This Row],[Order Date]],"yyyy")</f>
        <v>2023</v>
      </c>
      <c r="D1455" t="s">
        <v>1579</v>
      </c>
      <c r="E1455" t="s">
        <v>1150</v>
      </c>
      <c r="F1455" t="s">
        <v>111</v>
      </c>
      <c r="G1455" t="s">
        <v>200</v>
      </c>
      <c r="H1455" t="s">
        <v>201</v>
      </c>
      <c r="I1455" t="s">
        <v>34</v>
      </c>
      <c r="J1455" t="s">
        <v>35</v>
      </c>
      <c r="K1455" t="s">
        <v>269</v>
      </c>
      <c r="L1455" s="2">
        <v>6768.89</v>
      </c>
      <c r="M1455">
        <v>12</v>
      </c>
      <c r="N1455" s="3">
        <v>0.4</v>
      </c>
      <c r="O1455" s="2">
        <v>9888.24</v>
      </c>
      <c r="P1455" s="2">
        <v>-3119.35</v>
      </c>
      <c r="Q1455" t="s">
        <v>37</v>
      </c>
      <c r="R1455" t="s">
        <v>55</v>
      </c>
    </row>
    <row r="1456" spans="1:18" x14ac:dyDescent="0.3">
      <c r="A1456" t="s">
        <v>2683</v>
      </c>
      <c r="B1456" s="1">
        <v>45273</v>
      </c>
      <c r="C1456" s="1" t="str">
        <f>TEXT(Table1[[#This Row],[Order Date]],"yyyy")</f>
        <v>2023</v>
      </c>
      <c r="D1456" t="s">
        <v>649</v>
      </c>
      <c r="E1456" t="s">
        <v>350</v>
      </c>
      <c r="F1456" t="s">
        <v>42</v>
      </c>
      <c r="G1456" t="s">
        <v>90</v>
      </c>
      <c r="H1456" t="s">
        <v>91</v>
      </c>
      <c r="I1456" t="s">
        <v>34</v>
      </c>
      <c r="J1456" t="s">
        <v>53</v>
      </c>
      <c r="K1456" t="s">
        <v>73</v>
      </c>
      <c r="L1456" s="2">
        <v>10343.129999999999</v>
      </c>
      <c r="M1456">
        <v>9</v>
      </c>
      <c r="N1456" s="3">
        <v>0.4</v>
      </c>
      <c r="O1456" s="2">
        <v>15152.94</v>
      </c>
      <c r="P1456" s="2">
        <v>-4809.8100000000004</v>
      </c>
      <c r="Q1456" t="s">
        <v>97</v>
      </c>
      <c r="R1456" t="s">
        <v>27</v>
      </c>
    </row>
    <row r="1457" spans="1:18" x14ac:dyDescent="0.3">
      <c r="A1457" t="s">
        <v>2684</v>
      </c>
      <c r="B1457" s="1">
        <v>45610</v>
      </c>
      <c r="C1457" s="1" t="str">
        <f>TEXT(Table1[[#This Row],[Order Date]],"yyyy")</f>
        <v>2024</v>
      </c>
      <c r="D1457" t="s">
        <v>1029</v>
      </c>
      <c r="E1457" t="s">
        <v>403</v>
      </c>
      <c r="F1457" t="s">
        <v>31</v>
      </c>
      <c r="G1457" t="s">
        <v>65</v>
      </c>
      <c r="H1457" t="s">
        <v>78</v>
      </c>
      <c r="I1457" t="s">
        <v>34</v>
      </c>
      <c r="J1457" t="s">
        <v>45</v>
      </c>
      <c r="K1457" t="s">
        <v>223</v>
      </c>
      <c r="L1457" s="2">
        <v>7857.66</v>
      </c>
      <c r="M1457">
        <v>12</v>
      </c>
      <c r="N1457" s="3">
        <v>0.2</v>
      </c>
      <c r="O1457" s="2">
        <v>6500.04</v>
      </c>
      <c r="P1457" s="2">
        <v>1357.62</v>
      </c>
      <c r="Q1457" t="s">
        <v>26</v>
      </c>
      <c r="R1457" t="s">
        <v>55</v>
      </c>
    </row>
    <row r="1458" spans="1:18" x14ac:dyDescent="0.3">
      <c r="A1458" t="s">
        <v>2685</v>
      </c>
      <c r="B1458" s="1">
        <v>45527</v>
      </c>
      <c r="C1458" s="1" t="str">
        <f>TEXT(Table1[[#This Row],[Order Date]],"yyyy")</f>
        <v>2024</v>
      </c>
      <c r="D1458" t="s">
        <v>2174</v>
      </c>
      <c r="E1458" t="s">
        <v>2075</v>
      </c>
      <c r="F1458" t="s">
        <v>20</v>
      </c>
      <c r="G1458" t="s">
        <v>21</v>
      </c>
      <c r="H1458" t="s">
        <v>129</v>
      </c>
      <c r="I1458" t="s">
        <v>23</v>
      </c>
      <c r="J1458" t="s">
        <v>60</v>
      </c>
      <c r="K1458" t="s">
        <v>404</v>
      </c>
      <c r="L1458" s="2">
        <v>87216.53</v>
      </c>
      <c r="M1458">
        <v>11</v>
      </c>
      <c r="N1458" s="3">
        <v>0.15</v>
      </c>
      <c r="O1458" s="2">
        <v>72677.440000000002</v>
      </c>
      <c r="P1458" s="2">
        <v>14539.09</v>
      </c>
      <c r="Q1458" t="s">
        <v>37</v>
      </c>
      <c r="R1458" t="s">
        <v>55</v>
      </c>
    </row>
    <row r="1459" spans="1:18" x14ac:dyDescent="0.3">
      <c r="A1459" t="s">
        <v>2686</v>
      </c>
      <c r="B1459" s="1">
        <v>44930</v>
      </c>
      <c r="C1459" s="1" t="str">
        <f>TEXT(Table1[[#This Row],[Order Date]],"yyyy")</f>
        <v>2023</v>
      </c>
      <c r="D1459" t="s">
        <v>2687</v>
      </c>
      <c r="E1459" t="s">
        <v>793</v>
      </c>
      <c r="F1459" t="s">
        <v>20</v>
      </c>
      <c r="G1459" t="s">
        <v>179</v>
      </c>
      <c r="H1459" t="s">
        <v>180</v>
      </c>
      <c r="I1459" t="s">
        <v>23</v>
      </c>
      <c r="J1459" t="s">
        <v>24</v>
      </c>
      <c r="K1459" t="s">
        <v>450</v>
      </c>
      <c r="L1459" s="2">
        <v>5219.6499999999996</v>
      </c>
      <c r="M1459">
        <v>1</v>
      </c>
      <c r="N1459" s="3">
        <v>0.5</v>
      </c>
      <c r="O1459" s="2">
        <v>9019.01</v>
      </c>
      <c r="P1459" s="2">
        <v>-3799.36</v>
      </c>
      <c r="Q1459" t="s">
        <v>37</v>
      </c>
      <c r="R1459" t="s">
        <v>55</v>
      </c>
    </row>
    <row r="1460" spans="1:18" x14ac:dyDescent="0.3">
      <c r="A1460" t="s">
        <v>2688</v>
      </c>
      <c r="B1460" s="1">
        <v>45376</v>
      </c>
      <c r="C1460" s="1" t="str">
        <f>TEXT(Table1[[#This Row],[Order Date]],"yyyy")</f>
        <v>2024</v>
      </c>
      <c r="D1460" t="s">
        <v>980</v>
      </c>
      <c r="E1460" t="s">
        <v>694</v>
      </c>
      <c r="F1460" t="s">
        <v>20</v>
      </c>
      <c r="G1460" t="s">
        <v>160</v>
      </c>
      <c r="H1460" t="s">
        <v>161</v>
      </c>
      <c r="I1460" t="s">
        <v>23</v>
      </c>
      <c r="J1460" t="s">
        <v>134</v>
      </c>
      <c r="K1460" t="s">
        <v>576</v>
      </c>
      <c r="L1460" s="2">
        <v>53709.65</v>
      </c>
      <c r="M1460">
        <v>11</v>
      </c>
      <c r="N1460" s="3">
        <v>0.3</v>
      </c>
      <c r="O1460" s="2">
        <v>47876.4</v>
      </c>
      <c r="P1460" s="2">
        <v>5833.25</v>
      </c>
      <c r="Q1460" t="s">
        <v>37</v>
      </c>
      <c r="R1460" t="s">
        <v>38</v>
      </c>
    </row>
    <row r="1461" spans="1:18" x14ac:dyDescent="0.3">
      <c r="A1461" t="s">
        <v>2689</v>
      </c>
      <c r="B1461" s="1">
        <v>45225</v>
      </c>
      <c r="C1461" s="1" t="str">
        <f>TEXT(Table1[[#This Row],[Order Date]],"yyyy")</f>
        <v>2023</v>
      </c>
      <c r="D1461" t="s">
        <v>141</v>
      </c>
      <c r="E1461" t="s">
        <v>1859</v>
      </c>
      <c r="F1461" t="s">
        <v>42</v>
      </c>
      <c r="G1461" t="s">
        <v>90</v>
      </c>
      <c r="H1461" t="s">
        <v>91</v>
      </c>
      <c r="I1461" t="s">
        <v>34</v>
      </c>
      <c r="J1461" t="s">
        <v>45</v>
      </c>
      <c r="K1461" t="s">
        <v>223</v>
      </c>
      <c r="L1461" s="2">
        <v>3764.21</v>
      </c>
      <c r="M1461">
        <v>4</v>
      </c>
      <c r="N1461" s="3">
        <v>0</v>
      </c>
      <c r="O1461" s="2">
        <v>2859.68</v>
      </c>
      <c r="P1461" s="2">
        <v>904.53</v>
      </c>
      <c r="Q1461" t="s">
        <v>103</v>
      </c>
      <c r="R1461" t="s">
        <v>38</v>
      </c>
    </row>
    <row r="1462" spans="1:18" x14ac:dyDescent="0.3">
      <c r="A1462" t="s">
        <v>2690</v>
      </c>
      <c r="B1462" s="1">
        <v>45223</v>
      </c>
      <c r="C1462" s="1" t="str">
        <f>TEXT(Table1[[#This Row],[Order Date]],"yyyy")</f>
        <v>2023</v>
      </c>
      <c r="D1462" t="s">
        <v>81</v>
      </c>
      <c r="E1462" t="s">
        <v>196</v>
      </c>
      <c r="F1462" t="s">
        <v>20</v>
      </c>
      <c r="G1462" t="s">
        <v>179</v>
      </c>
      <c r="H1462" t="s">
        <v>180</v>
      </c>
      <c r="I1462" t="s">
        <v>83</v>
      </c>
      <c r="J1462" t="s">
        <v>84</v>
      </c>
      <c r="K1462" t="s">
        <v>939</v>
      </c>
      <c r="L1462" s="2">
        <v>488835.97</v>
      </c>
      <c r="M1462">
        <v>15</v>
      </c>
      <c r="N1462" s="3">
        <v>0.3</v>
      </c>
      <c r="O1462" s="2">
        <v>509032.5</v>
      </c>
      <c r="P1462" s="2">
        <v>-20196.53</v>
      </c>
      <c r="Q1462" t="s">
        <v>47</v>
      </c>
      <c r="R1462" t="s">
        <v>55</v>
      </c>
    </row>
    <row r="1463" spans="1:18" x14ac:dyDescent="0.3">
      <c r="A1463" t="s">
        <v>2691</v>
      </c>
      <c r="B1463" s="1">
        <v>45495</v>
      </c>
      <c r="C1463" s="1" t="str">
        <f>TEXT(Table1[[#This Row],[Order Date]],"yyyy")</f>
        <v>2024</v>
      </c>
      <c r="D1463" t="s">
        <v>2692</v>
      </c>
      <c r="E1463" t="s">
        <v>503</v>
      </c>
      <c r="F1463" t="s">
        <v>111</v>
      </c>
      <c r="G1463" t="s">
        <v>200</v>
      </c>
      <c r="H1463" t="s">
        <v>363</v>
      </c>
      <c r="I1463" t="s">
        <v>23</v>
      </c>
      <c r="J1463" t="s">
        <v>60</v>
      </c>
      <c r="K1463" t="s">
        <v>241</v>
      </c>
      <c r="L1463" s="2">
        <v>128844.51</v>
      </c>
      <c r="M1463">
        <v>6</v>
      </c>
      <c r="N1463" s="3">
        <v>0.05</v>
      </c>
      <c r="O1463" s="2">
        <v>88928.639999999999</v>
      </c>
      <c r="P1463" s="2">
        <v>39915.870000000003</v>
      </c>
      <c r="Q1463" t="s">
        <v>47</v>
      </c>
      <c r="R1463" t="s">
        <v>38</v>
      </c>
    </row>
    <row r="1464" spans="1:18" x14ac:dyDescent="0.3">
      <c r="A1464" t="s">
        <v>2693</v>
      </c>
      <c r="B1464" s="1">
        <v>45276</v>
      </c>
      <c r="C1464" s="1" t="str">
        <f>TEXT(Table1[[#This Row],[Order Date]],"yyyy")</f>
        <v>2023</v>
      </c>
      <c r="D1464" t="s">
        <v>2694</v>
      </c>
      <c r="E1464" t="s">
        <v>469</v>
      </c>
      <c r="F1464" t="s">
        <v>42</v>
      </c>
      <c r="G1464" t="s">
        <v>43</v>
      </c>
      <c r="H1464" t="s">
        <v>59</v>
      </c>
      <c r="I1464" t="s">
        <v>34</v>
      </c>
      <c r="J1464" t="s">
        <v>53</v>
      </c>
      <c r="K1464" t="s">
        <v>79</v>
      </c>
      <c r="L1464" s="2">
        <v>26968.91</v>
      </c>
      <c r="M1464">
        <v>13</v>
      </c>
      <c r="N1464" s="3">
        <v>0.15</v>
      </c>
      <c r="O1464" s="2">
        <v>23552.75</v>
      </c>
      <c r="P1464" s="2">
        <v>3416.16</v>
      </c>
      <c r="Q1464" t="s">
        <v>121</v>
      </c>
      <c r="R1464" t="s">
        <v>27</v>
      </c>
    </row>
    <row r="1465" spans="1:18" x14ac:dyDescent="0.3">
      <c r="A1465" t="s">
        <v>2695</v>
      </c>
      <c r="B1465" s="1">
        <v>45222</v>
      </c>
      <c r="C1465" s="1" t="str">
        <f>TEXT(Table1[[#This Row],[Order Date]],"yyyy")</f>
        <v>2023</v>
      </c>
      <c r="D1465" t="s">
        <v>2359</v>
      </c>
      <c r="E1465" t="s">
        <v>306</v>
      </c>
      <c r="F1465" t="s">
        <v>20</v>
      </c>
      <c r="G1465" t="s">
        <v>21</v>
      </c>
      <c r="H1465" t="s">
        <v>129</v>
      </c>
      <c r="I1465" t="s">
        <v>83</v>
      </c>
      <c r="J1465" t="s">
        <v>155</v>
      </c>
      <c r="K1465" t="s">
        <v>237</v>
      </c>
      <c r="L1465" s="2">
        <v>333847.56</v>
      </c>
      <c r="M1465">
        <v>13</v>
      </c>
      <c r="N1465" s="3">
        <v>0.2</v>
      </c>
      <c r="O1465" s="2">
        <v>271859.25</v>
      </c>
      <c r="P1465" s="2">
        <v>61988.31</v>
      </c>
      <c r="Q1465" t="s">
        <v>37</v>
      </c>
      <c r="R1465" t="s">
        <v>27</v>
      </c>
    </row>
    <row r="1466" spans="1:18" x14ac:dyDescent="0.3">
      <c r="A1466" t="s">
        <v>2696</v>
      </c>
      <c r="B1466" s="1">
        <v>45057</v>
      </c>
      <c r="C1466" s="1" t="str">
        <f>TEXT(Table1[[#This Row],[Order Date]],"yyyy")</f>
        <v>2023</v>
      </c>
      <c r="D1466" t="s">
        <v>971</v>
      </c>
      <c r="E1466" t="s">
        <v>1246</v>
      </c>
      <c r="F1466" t="s">
        <v>42</v>
      </c>
      <c r="G1466" t="s">
        <v>90</v>
      </c>
      <c r="H1466" t="s">
        <v>91</v>
      </c>
      <c r="I1466" t="s">
        <v>34</v>
      </c>
      <c r="J1466" t="s">
        <v>35</v>
      </c>
      <c r="K1466" t="s">
        <v>1084</v>
      </c>
      <c r="L1466" s="2">
        <v>6730.42</v>
      </c>
      <c r="M1466">
        <v>7</v>
      </c>
      <c r="N1466" s="3">
        <v>0.4</v>
      </c>
      <c r="O1466" s="2">
        <v>9657.76</v>
      </c>
      <c r="P1466" s="2">
        <v>-2927.34</v>
      </c>
      <c r="Q1466" t="s">
        <v>74</v>
      </c>
      <c r="R1466" t="s">
        <v>38</v>
      </c>
    </row>
    <row r="1467" spans="1:18" x14ac:dyDescent="0.3">
      <c r="A1467" t="s">
        <v>2697</v>
      </c>
      <c r="B1467" s="1">
        <v>45541</v>
      </c>
      <c r="C1467" s="1" t="str">
        <f>TEXT(Table1[[#This Row],[Order Date]],"yyyy")</f>
        <v>2024</v>
      </c>
      <c r="D1467" t="s">
        <v>1822</v>
      </c>
      <c r="E1467" t="s">
        <v>1859</v>
      </c>
      <c r="F1467" t="s">
        <v>20</v>
      </c>
      <c r="G1467" t="s">
        <v>160</v>
      </c>
      <c r="H1467" t="s">
        <v>245</v>
      </c>
      <c r="I1467" t="s">
        <v>23</v>
      </c>
      <c r="J1467" t="s">
        <v>24</v>
      </c>
      <c r="K1467" t="s">
        <v>375</v>
      </c>
      <c r="L1467" s="2">
        <v>56096.5</v>
      </c>
      <c r="M1467">
        <v>12</v>
      </c>
      <c r="N1467" s="3">
        <v>0.3</v>
      </c>
      <c r="O1467" s="2">
        <v>48492.72</v>
      </c>
      <c r="P1467" s="2">
        <v>7603.78</v>
      </c>
      <c r="Q1467" t="s">
        <v>74</v>
      </c>
      <c r="R1467" t="s">
        <v>55</v>
      </c>
    </row>
    <row r="1468" spans="1:18" x14ac:dyDescent="0.3">
      <c r="A1468" t="s">
        <v>2698</v>
      </c>
      <c r="B1468" s="1">
        <v>45563</v>
      </c>
      <c r="C1468" s="1" t="str">
        <f>TEXT(Table1[[#This Row],[Order Date]],"yyyy")</f>
        <v>2024</v>
      </c>
      <c r="D1468" t="s">
        <v>2300</v>
      </c>
      <c r="E1468" t="s">
        <v>783</v>
      </c>
      <c r="F1468" t="s">
        <v>20</v>
      </c>
      <c r="G1468" t="s">
        <v>179</v>
      </c>
      <c r="H1468" t="s">
        <v>180</v>
      </c>
      <c r="I1468" t="s">
        <v>23</v>
      </c>
      <c r="J1468" t="s">
        <v>24</v>
      </c>
      <c r="K1468" t="s">
        <v>714</v>
      </c>
      <c r="L1468" s="2">
        <v>102934.47</v>
      </c>
      <c r="M1468">
        <v>5</v>
      </c>
      <c r="N1468" s="3">
        <v>0.15</v>
      </c>
      <c r="O1468" s="2">
        <v>67398.75</v>
      </c>
      <c r="P1468" s="2">
        <v>35535.72</v>
      </c>
      <c r="Q1468" t="s">
        <v>86</v>
      </c>
      <c r="R1468" t="s">
        <v>27</v>
      </c>
    </row>
    <row r="1469" spans="1:18" x14ac:dyDescent="0.3">
      <c r="A1469" t="s">
        <v>2699</v>
      </c>
      <c r="B1469" s="1">
        <v>45281</v>
      </c>
      <c r="C1469" s="1" t="str">
        <f>TEXT(Table1[[#This Row],[Order Date]],"yyyy")</f>
        <v>2023</v>
      </c>
      <c r="D1469" t="s">
        <v>1477</v>
      </c>
      <c r="E1469" t="s">
        <v>1554</v>
      </c>
      <c r="F1469" t="s">
        <v>111</v>
      </c>
      <c r="G1469" t="s">
        <v>200</v>
      </c>
      <c r="H1469" t="s">
        <v>201</v>
      </c>
      <c r="I1469" t="s">
        <v>23</v>
      </c>
      <c r="J1469" t="s">
        <v>24</v>
      </c>
      <c r="K1469" t="s">
        <v>294</v>
      </c>
      <c r="L1469" s="2">
        <v>116590.73</v>
      </c>
      <c r="M1469">
        <v>12</v>
      </c>
      <c r="N1469" s="3">
        <v>0.15</v>
      </c>
      <c r="O1469" s="2">
        <v>93027.12</v>
      </c>
      <c r="P1469" s="2">
        <v>23563.61</v>
      </c>
      <c r="Q1469" t="s">
        <v>26</v>
      </c>
      <c r="R1469" t="s">
        <v>27</v>
      </c>
    </row>
    <row r="1470" spans="1:18" x14ac:dyDescent="0.3">
      <c r="A1470" t="s">
        <v>2700</v>
      </c>
      <c r="B1470" s="1">
        <v>45073</v>
      </c>
      <c r="C1470" s="1" t="str">
        <f>TEXT(Table1[[#This Row],[Order Date]],"yyyy")</f>
        <v>2023</v>
      </c>
      <c r="D1470" t="s">
        <v>2701</v>
      </c>
      <c r="E1470" t="s">
        <v>532</v>
      </c>
      <c r="F1470" t="s">
        <v>42</v>
      </c>
      <c r="G1470" t="s">
        <v>43</v>
      </c>
      <c r="H1470" t="s">
        <v>44</v>
      </c>
      <c r="I1470" t="s">
        <v>23</v>
      </c>
      <c r="J1470" t="s">
        <v>60</v>
      </c>
      <c r="K1470" t="s">
        <v>323</v>
      </c>
      <c r="L1470" s="2">
        <v>114542.62</v>
      </c>
      <c r="M1470">
        <v>6</v>
      </c>
      <c r="N1470" s="3">
        <v>0.1</v>
      </c>
      <c r="O1470" s="2">
        <v>80837.460000000006</v>
      </c>
      <c r="P1470" s="2">
        <v>33705.160000000003</v>
      </c>
      <c r="Q1470" t="s">
        <v>97</v>
      </c>
      <c r="R1470" t="s">
        <v>38</v>
      </c>
    </row>
    <row r="1471" spans="1:18" x14ac:dyDescent="0.3">
      <c r="A1471" t="s">
        <v>2702</v>
      </c>
      <c r="B1471" s="1">
        <v>45049</v>
      </c>
      <c r="C1471" s="1" t="str">
        <f>TEXT(Table1[[#This Row],[Order Date]],"yyyy")</f>
        <v>2023</v>
      </c>
      <c r="D1471" t="s">
        <v>345</v>
      </c>
      <c r="E1471" t="s">
        <v>339</v>
      </c>
      <c r="F1471" t="s">
        <v>111</v>
      </c>
      <c r="G1471" t="s">
        <v>200</v>
      </c>
      <c r="H1471" t="s">
        <v>201</v>
      </c>
      <c r="I1471" t="s">
        <v>23</v>
      </c>
      <c r="J1471" t="s">
        <v>60</v>
      </c>
      <c r="K1471" t="s">
        <v>307</v>
      </c>
      <c r="L1471" s="2">
        <v>38857.51</v>
      </c>
      <c r="M1471">
        <v>2</v>
      </c>
      <c r="N1471" s="3">
        <v>0.1</v>
      </c>
      <c r="O1471" s="2">
        <v>31219.360000000001</v>
      </c>
      <c r="P1471" s="2">
        <v>7638.15</v>
      </c>
      <c r="Q1471" t="s">
        <v>97</v>
      </c>
      <c r="R1471" t="s">
        <v>38</v>
      </c>
    </row>
    <row r="1472" spans="1:18" x14ac:dyDescent="0.3">
      <c r="A1472" t="s">
        <v>2703</v>
      </c>
      <c r="B1472" s="1">
        <v>45336</v>
      </c>
      <c r="C1472" s="1" t="str">
        <f>TEXT(Table1[[#This Row],[Order Date]],"yyyy")</f>
        <v>2024</v>
      </c>
      <c r="D1472" t="s">
        <v>2337</v>
      </c>
      <c r="E1472" t="s">
        <v>377</v>
      </c>
      <c r="F1472" t="s">
        <v>111</v>
      </c>
      <c r="G1472" t="s">
        <v>112</v>
      </c>
      <c r="H1472" t="s">
        <v>113</v>
      </c>
      <c r="I1472" t="s">
        <v>23</v>
      </c>
      <c r="J1472" t="s">
        <v>24</v>
      </c>
      <c r="K1472" t="s">
        <v>294</v>
      </c>
      <c r="L1472" s="2">
        <v>22607.759999999998</v>
      </c>
      <c r="M1472">
        <v>4</v>
      </c>
      <c r="N1472" s="3">
        <v>0.05</v>
      </c>
      <c r="O1472" s="2">
        <v>17804.72</v>
      </c>
      <c r="P1472" s="2">
        <v>4803.04</v>
      </c>
      <c r="Q1472" t="s">
        <v>37</v>
      </c>
      <c r="R1472" t="s">
        <v>27</v>
      </c>
    </row>
    <row r="1473" spans="1:18" x14ac:dyDescent="0.3">
      <c r="A1473" t="s">
        <v>2704</v>
      </c>
      <c r="B1473" s="1">
        <v>44946</v>
      </c>
      <c r="C1473" s="1" t="str">
        <f>TEXT(Table1[[#This Row],[Order Date]],"yyyy")</f>
        <v>2023</v>
      </c>
      <c r="D1473" t="s">
        <v>1598</v>
      </c>
      <c r="E1473" t="s">
        <v>282</v>
      </c>
      <c r="F1473" t="s">
        <v>31</v>
      </c>
      <c r="G1473" t="s">
        <v>65</v>
      </c>
      <c r="H1473" t="s">
        <v>66</v>
      </c>
      <c r="I1473" t="s">
        <v>83</v>
      </c>
      <c r="J1473" t="s">
        <v>119</v>
      </c>
      <c r="K1473" t="s">
        <v>462</v>
      </c>
      <c r="L1473" s="2">
        <v>587493.6</v>
      </c>
      <c r="M1473">
        <v>9</v>
      </c>
      <c r="N1473" s="3">
        <v>0</v>
      </c>
      <c r="O1473" s="2">
        <v>358271.19</v>
      </c>
      <c r="P1473" s="2">
        <v>229222.41</v>
      </c>
      <c r="Q1473" t="s">
        <v>86</v>
      </c>
      <c r="R1473" t="s">
        <v>27</v>
      </c>
    </row>
    <row r="1474" spans="1:18" x14ac:dyDescent="0.3">
      <c r="A1474" t="s">
        <v>2705</v>
      </c>
      <c r="B1474" s="1">
        <v>45156</v>
      </c>
      <c r="C1474" s="1" t="str">
        <f>TEXT(Table1[[#This Row],[Order Date]],"yyyy")</f>
        <v>2023</v>
      </c>
      <c r="D1474" t="s">
        <v>1423</v>
      </c>
      <c r="E1474" t="s">
        <v>757</v>
      </c>
      <c r="F1474" t="s">
        <v>42</v>
      </c>
      <c r="G1474" t="s">
        <v>43</v>
      </c>
      <c r="H1474" t="s">
        <v>44</v>
      </c>
      <c r="I1474" t="s">
        <v>23</v>
      </c>
      <c r="J1474" t="s">
        <v>114</v>
      </c>
      <c r="K1474" t="s">
        <v>227</v>
      </c>
      <c r="L1474" s="2">
        <v>15817.9</v>
      </c>
      <c r="M1474">
        <v>1</v>
      </c>
      <c r="N1474" s="3">
        <v>0.2</v>
      </c>
      <c r="O1474" s="2">
        <v>13472.62</v>
      </c>
      <c r="P1474" s="2">
        <v>2345.2800000000002</v>
      </c>
      <c r="Q1474" t="s">
        <v>121</v>
      </c>
      <c r="R1474" t="s">
        <v>27</v>
      </c>
    </row>
    <row r="1475" spans="1:18" x14ac:dyDescent="0.3">
      <c r="A1475" t="s">
        <v>2706</v>
      </c>
      <c r="B1475" s="1">
        <v>45594</v>
      </c>
      <c r="C1475" s="1" t="str">
        <f>TEXT(Table1[[#This Row],[Order Date]],"yyyy")</f>
        <v>2024</v>
      </c>
      <c r="D1475" t="s">
        <v>145</v>
      </c>
      <c r="E1475" t="s">
        <v>1554</v>
      </c>
      <c r="F1475" t="s">
        <v>42</v>
      </c>
      <c r="G1475" t="s">
        <v>43</v>
      </c>
      <c r="H1475" t="s">
        <v>44</v>
      </c>
      <c r="I1475" t="s">
        <v>83</v>
      </c>
      <c r="J1475" t="s">
        <v>119</v>
      </c>
      <c r="K1475" t="s">
        <v>120</v>
      </c>
      <c r="L1475" s="2">
        <v>503850.92</v>
      </c>
      <c r="M1475">
        <v>11</v>
      </c>
      <c r="N1475" s="3">
        <v>0.1</v>
      </c>
      <c r="O1475" s="2">
        <v>388844.94</v>
      </c>
      <c r="P1475" s="2">
        <v>115005.98</v>
      </c>
      <c r="Q1475" t="s">
        <v>47</v>
      </c>
      <c r="R1475" t="s">
        <v>55</v>
      </c>
    </row>
    <row r="1476" spans="1:18" x14ac:dyDescent="0.3">
      <c r="A1476" t="s">
        <v>2707</v>
      </c>
      <c r="B1476" s="1">
        <v>44942</v>
      </c>
      <c r="C1476" s="1" t="str">
        <f>TEXT(Table1[[#This Row],[Order Date]],"yyyy")</f>
        <v>2023</v>
      </c>
      <c r="D1476" t="s">
        <v>1833</v>
      </c>
      <c r="E1476" t="s">
        <v>1008</v>
      </c>
      <c r="F1476" t="s">
        <v>111</v>
      </c>
      <c r="G1476" t="s">
        <v>112</v>
      </c>
      <c r="H1476" t="s">
        <v>113</v>
      </c>
      <c r="I1476" t="s">
        <v>34</v>
      </c>
      <c r="J1476" t="s">
        <v>101</v>
      </c>
      <c r="K1476" t="s">
        <v>843</v>
      </c>
      <c r="L1476" s="2">
        <v>535.76</v>
      </c>
      <c r="M1476">
        <v>4</v>
      </c>
      <c r="N1476" s="3">
        <v>0.2</v>
      </c>
      <c r="O1476" s="2">
        <v>496.8</v>
      </c>
      <c r="P1476" s="2">
        <v>38.96</v>
      </c>
      <c r="Q1476" t="s">
        <v>26</v>
      </c>
      <c r="R1476" t="s">
        <v>55</v>
      </c>
    </row>
    <row r="1477" spans="1:18" x14ac:dyDescent="0.3">
      <c r="A1477" t="s">
        <v>2708</v>
      </c>
      <c r="B1477" s="1">
        <v>45092</v>
      </c>
      <c r="C1477" s="1" t="str">
        <f>TEXT(Table1[[#This Row],[Order Date]],"yyyy")</f>
        <v>2023</v>
      </c>
      <c r="D1477" t="s">
        <v>938</v>
      </c>
      <c r="E1477" t="s">
        <v>1977</v>
      </c>
      <c r="F1477" t="s">
        <v>31</v>
      </c>
      <c r="G1477" t="s">
        <v>51</v>
      </c>
      <c r="H1477" t="s">
        <v>52</v>
      </c>
      <c r="I1477" t="s">
        <v>83</v>
      </c>
      <c r="J1477" t="s">
        <v>84</v>
      </c>
      <c r="K1477" t="s">
        <v>130</v>
      </c>
      <c r="L1477" s="2">
        <v>122627.36</v>
      </c>
      <c r="M1477">
        <v>7</v>
      </c>
      <c r="N1477" s="3">
        <v>0</v>
      </c>
      <c r="O1477" s="2">
        <v>70555.03</v>
      </c>
      <c r="P1477" s="2">
        <v>52072.33</v>
      </c>
      <c r="Q1477" t="s">
        <v>37</v>
      </c>
      <c r="R1477" t="s">
        <v>55</v>
      </c>
    </row>
    <row r="1478" spans="1:18" x14ac:dyDescent="0.3">
      <c r="A1478" t="s">
        <v>2709</v>
      </c>
      <c r="B1478" s="1">
        <v>44982</v>
      </c>
      <c r="C1478" s="1" t="str">
        <f>TEXT(Table1[[#This Row],[Order Date]],"yyyy")</f>
        <v>2023</v>
      </c>
      <c r="D1478" t="s">
        <v>1858</v>
      </c>
      <c r="E1478" t="s">
        <v>154</v>
      </c>
      <c r="F1478" t="s">
        <v>111</v>
      </c>
      <c r="G1478" t="s">
        <v>169</v>
      </c>
      <c r="H1478" t="s">
        <v>170</v>
      </c>
      <c r="I1478" t="s">
        <v>23</v>
      </c>
      <c r="J1478" t="s">
        <v>24</v>
      </c>
      <c r="K1478" t="s">
        <v>375</v>
      </c>
      <c r="L1478" s="2">
        <v>129247.22</v>
      </c>
      <c r="M1478">
        <v>6</v>
      </c>
      <c r="N1478" s="3">
        <v>0.05</v>
      </c>
      <c r="O1478" s="2">
        <v>98625.96</v>
      </c>
      <c r="P1478" s="2">
        <v>30621.26</v>
      </c>
      <c r="Q1478" t="s">
        <v>86</v>
      </c>
      <c r="R1478" t="s">
        <v>38</v>
      </c>
    </row>
    <row r="1479" spans="1:18" x14ac:dyDescent="0.3">
      <c r="A1479" t="s">
        <v>2710</v>
      </c>
      <c r="B1479" s="1">
        <v>44997</v>
      </c>
      <c r="C1479" s="1" t="str">
        <f>TEXT(Table1[[#This Row],[Order Date]],"yyyy")</f>
        <v>2023</v>
      </c>
      <c r="D1479" t="s">
        <v>345</v>
      </c>
      <c r="E1479" t="s">
        <v>532</v>
      </c>
      <c r="F1479" t="s">
        <v>31</v>
      </c>
      <c r="G1479" t="s">
        <v>32</v>
      </c>
      <c r="H1479" t="s">
        <v>143</v>
      </c>
      <c r="I1479" t="s">
        <v>83</v>
      </c>
      <c r="J1479" t="s">
        <v>119</v>
      </c>
      <c r="K1479" t="s">
        <v>527</v>
      </c>
      <c r="L1479" s="2">
        <v>204488.95999999999</v>
      </c>
      <c r="M1479">
        <v>6</v>
      </c>
      <c r="N1479" s="3">
        <v>0</v>
      </c>
      <c r="O1479" s="2">
        <v>156530.4</v>
      </c>
      <c r="P1479" s="2">
        <v>47958.559999999998</v>
      </c>
      <c r="Q1479" t="s">
        <v>103</v>
      </c>
      <c r="R1479" t="s">
        <v>27</v>
      </c>
    </row>
    <row r="1480" spans="1:18" x14ac:dyDescent="0.3">
      <c r="A1480" t="s">
        <v>2711</v>
      </c>
      <c r="B1480" s="1">
        <v>45541</v>
      </c>
      <c r="C1480" s="1" t="str">
        <f>TEXT(Table1[[#This Row],[Order Date]],"yyyy")</f>
        <v>2024</v>
      </c>
      <c r="D1480" t="s">
        <v>1091</v>
      </c>
      <c r="E1480" t="s">
        <v>196</v>
      </c>
      <c r="F1480" t="s">
        <v>42</v>
      </c>
      <c r="G1480" t="s">
        <v>71</v>
      </c>
      <c r="H1480" t="s">
        <v>72</v>
      </c>
      <c r="I1480" t="s">
        <v>34</v>
      </c>
      <c r="J1480" t="s">
        <v>53</v>
      </c>
      <c r="K1480" t="s">
        <v>79</v>
      </c>
      <c r="L1480" s="2">
        <v>12224.1</v>
      </c>
      <c r="M1480">
        <v>13</v>
      </c>
      <c r="N1480" s="3">
        <v>0</v>
      </c>
      <c r="O1480" s="2">
        <v>8548.41</v>
      </c>
      <c r="P1480" s="2">
        <v>3675.69</v>
      </c>
      <c r="Q1480" t="s">
        <v>86</v>
      </c>
      <c r="R1480" t="s">
        <v>27</v>
      </c>
    </row>
    <row r="1481" spans="1:18" x14ac:dyDescent="0.3">
      <c r="A1481" t="s">
        <v>2712</v>
      </c>
      <c r="B1481" s="1">
        <v>45057</v>
      </c>
      <c r="C1481" s="1" t="str">
        <f>TEXT(Table1[[#This Row],[Order Date]],"yyyy")</f>
        <v>2023</v>
      </c>
      <c r="D1481" t="s">
        <v>2713</v>
      </c>
      <c r="E1481" t="s">
        <v>800</v>
      </c>
      <c r="F1481" t="s">
        <v>31</v>
      </c>
      <c r="G1481" t="s">
        <v>65</v>
      </c>
      <c r="H1481" t="s">
        <v>66</v>
      </c>
      <c r="I1481" t="s">
        <v>34</v>
      </c>
      <c r="J1481" t="s">
        <v>35</v>
      </c>
      <c r="K1481" t="s">
        <v>914</v>
      </c>
      <c r="L1481" s="2">
        <v>13313.4</v>
      </c>
      <c r="M1481">
        <v>11</v>
      </c>
      <c r="N1481" s="3">
        <v>0.2</v>
      </c>
      <c r="O1481" s="2">
        <v>10539.32</v>
      </c>
      <c r="P1481" s="2">
        <v>2774.08</v>
      </c>
      <c r="Q1481" t="s">
        <v>121</v>
      </c>
      <c r="R1481" t="s">
        <v>55</v>
      </c>
    </row>
    <row r="1482" spans="1:18" x14ac:dyDescent="0.3">
      <c r="A1482" t="s">
        <v>2714</v>
      </c>
      <c r="B1482" s="1">
        <v>45334</v>
      </c>
      <c r="C1482" s="1" t="str">
        <f>TEXT(Table1[[#This Row],[Order Date]],"yyyy")</f>
        <v>2024</v>
      </c>
      <c r="D1482" t="s">
        <v>985</v>
      </c>
      <c r="E1482" t="s">
        <v>713</v>
      </c>
      <c r="F1482" t="s">
        <v>111</v>
      </c>
      <c r="G1482" t="s">
        <v>112</v>
      </c>
      <c r="H1482" t="s">
        <v>113</v>
      </c>
      <c r="I1482" t="s">
        <v>23</v>
      </c>
      <c r="J1482" t="s">
        <v>114</v>
      </c>
      <c r="K1482" t="s">
        <v>147</v>
      </c>
      <c r="L1482" s="2">
        <v>101696.97</v>
      </c>
      <c r="M1482">
        <v>6</v>
      </c>
      <c r="N1482" s="3">
        <v>0.3</v>
      </c>
      <c r="O1482" s="2">
        <v>90357.18</v>
      </c>
      <c r="P1482" s="2">
        <v>11339.79</v>
      </c>
      <c r="Q1482" t="s">
        <v>74</v>
      </c>
      <c r="R1482" t="s">
        <v>27</v>
      </c>
    </row>
    <row r="1483" spans="1:18" x14ac:dyDescent="0.3">
      <c r="A1483" t="s">
        <v>2715</v>
      </c>
      <c r="B1483" s="1">
        <v>45363</v>
      </c>
      <c r="C1483" s="1" t="str">
        <f>TEXT(Table1[[#This Row],[Order Date]],"yyyy")</f>
        <v>2024</v>
      </c>
      <c r="D1483" t="s">
        <v>1152</v>
      </c>
      <c r="E1483" t="s">
        <v>1058</v>
      </c>
      <c r="F1483" t="s">
        <v>20</v>
      </c>
      <c r="G1483" t="s">
        <v>21</v>
      </c>
      <c r="H1483" t="s">
        <v>22</v>
      </c>
      <c r="I1483" t="s">
        <v>83</v>
      </c>
      <c r="J1483" t="s">
        <v>202</v>
      </c>
      <c r="K1483" t="s">
        <v>219</v>
      </c>
      <c r="L1483" s="2">
        <v>132341.26999999999</v>
      </c>
      <c r="M1483">
        <v>9</v>
      </c>
      <c r="N1483" s="3">
        <v>0.3</v>
      </c>
      <c r="O1483" s="2">
        <v>113409.18</v>
      </c>
      <c r="P1483" s="2">
        <v>18932.09</v>
      </c>
      <c r="Q1483" t="s">
        <v>121</v>
      </c>
      <c r="R1483" t="s">
        <v>38</v>
      </c>
    </row>
    <row r="1484" spans="1:18" x14ac:dyDescent="0.3">
      <c r="A1484" t="s">
        <v>2716</v>
      </c>
      <c r="B1484" s="1">
        <v>45301</v>
      </c>
      <c r="C1484" s="1" t="str">
        <f>TEXT(Table1[[#This Row],[Order Date]],"yyyy")</f>
        <v>2024</v>
      </c>
      <c r="D1484" t="s">
        <v>729</v>
      </c>
      <c r="E1484" t="s">
        <v>1925</v>
      </c>
      <c r="F1484" t="s">
        <v>42</v>
      </c>
      <c r="G1484" t="s">
        <v>71</v>
      </c>
      <c r="H1484" t="s">
        <v>428</v>
      </c>
      <c r="I1484" t="s">
        <v>83</v>
      </c>
      <c r="J1484" t="s">
        <v>84</v>
      </c>
      <c r="K1484" t="s">
        <v>509</v>
      </c>
      <c r="L1484" s="2">
        <v>46005.62</v>
      </c>
      <c r="M1484">
        <v>1</v>
      </c>
      <c r="N1484" s="3">
        <v>0.15</v>
      </c>
      <c r="O1484" s="2">
        <v>33839.440000000002</v>
      </c>
      <c r="P1484" s="2">
        <v>12166.18</v>
      </c>
      <c r="Q1484" t="s">
        <v>74</v>
      </c>
      <c r="R1484" t="s">
        <v>27</v>
      </c>
    </row>
    <row r="1485" spans="1:18" x14ac:dyDescent="0.3">
      <c r="A1485" t="s">
        <v>2717</v>
      </c>
      <c r="B1485" s="1">
        <v>45178</v>
      </c>
      <c r="C1485" s="1" t="str">
        <f>TEXT(Table1[[#This Row],[Order Date]],"yyyy")</f>
        <v>2023</v>
      </c>
      <c r="D1485" t="s">
        <v>1448</v>
      </c>
      <c r="E1485" t="s">
        <v>293</v>
      </c>
      <c r="F1485" t="s">
        <v>42</v>
      </c>
      <c r="G1485" t="s">
        <v>90</v>
      </c>
      <c r="H1485" t="s">
        <v>91</v>
      </c>
      <c r="I1485" t="s">
        <v>34</v>
      </c>
      <c r="J1485" t="s">
        <v>45</v>
      </c>
      <c r="K1485" t="s">
        <v>1024</v>
      </c>
      <c r="L1485" s="2">
        <v>16059.04</v>
      </c>
      <c r="M1485">
        <v>11</v>
      </c>
      <c r="N1485" s="3">
        <v>0.05</v>
      </c>
      <c r="O1485" s="2">
        <v>12580.15</v>
      </c>
      <c r="P1485" s="2">
        <v>3478.89</v>
      </c>
      <c r="Q1485" t="s">
        <v>97</v>
      </c>
      <c r="R1485" t="s">
        <v>27</v>
      </c>
    </row>
    <row r="1486" spans="1:18" x14ac:dyDescent="0.3">
      <c r="A1486" t="s">
        <v>2718</v>
      </c>
      <c r="B1486" s="1">
        <v>45242</v>
      </c>
      <c r="C1486" s="1" t="str">
        <f>TEXT(Table1[[#This Row],[Order Date]],"yyyy")</f>
        <v>2023</v>
      </c>
      <c r="D1486" t="s">
        <v>236</v>
      </c>
      <c r="E1486" t="s">
        <v>427</v>
      </c>
      <c r="F1486" t="s">
        <v>111</v>
      </c>
      <c r="G1486" t="s">
        <v>200</v>
      </c>
      <c r="H1486" t="s">
        <v>201</v>
      </c>
      <c r="I1486" t="s">
        <v>23</v>
      </c>
      <c r="J1486" t="s">
        <v>134</v>
      </c>
      <c r="K1486" t="s">
        <v>135</v>
      </c>
      <c r="L1486" s="2">
        <v>47202.53</v>
      </c>
      <c r="M1486">
        <v>5</v>
      </c>
      <c r="N1486" s="3">
        <v>0.5</v>
      </c>
      <c r="O1486" s="2">
        <v>79632.3</v>
      </c>
      <c r="P1486" s="2">
        <v>-32429.77</v>
      </c>
      <c r="Q1486" t="s">
        <v>103</v>
      </c>
      <c r="R1486" t="s">
        <v>27</v>
      </c>
    </row>
    <row r="1487" spans="1:18" x14ac:dyDescent="0.3">
      <c r="A1487" t="s">
        <v>2719</v>
      </c>
      <c r="B1487" s="1">
        <v>45630</v>
      </c>
      <c r="C1487" s="1" t="str">
        <f>TEXT(Table1[[#This Row],[Order Date]],"yyyy")</f>
        <v>2024</v>
      </c>
      <c r="D1487" t="s">
        <v>682</v>
      </c>
      <c r="E1487" t="s">
        <v>336</v>
      </c>
      <c r="F1487" t="s">
        <v>42</v>
      </c>
      <c r="G1487" t="s">
        <v>43</v>
      </c>
      <c r="H1487" t="s">
        <v>44</v>
      </c>
      <c r="I1487" t="s">
        <v>83</v>
      </c>
      <c r="J1487" t="s">
        <v>155</v>
      </c>
      <c r="K1487" t="s">
        <v>334</v>
      </c>
      <c r="L1487" s="2">
        <v>383591.77</v>
      </c>
      <c r="M1487">
        <v>6</v>
      </c>
      <c r="N1487" s="3">
        <v>0.15</v>
      </c>
      <c r="O1487" s="2">
        <v>259112.28</v>
      </c>
      <c r="P1487" s="2">
        <v>124479.49</v>
      </c>
      <c r="Q1487" t="s">
        <v>97</v>
      </c>
      <c r="R1487" t="s">
        <v>55</v>
      </c>
    </row>
    <row r="1488" spans="1:18" x14ac:dyDescent="0.3">
      <c r="A1488" t="s">
        <v>2720</v>
      </c>
      <c r="B1488" s="1">
        <v>45275</v>
      </c>
      <c r="C1488" s="1" t="str">
        <f>TEXT(Table1[[#This Row],[Order Date]],"yyyy")</f>
        <v>2023</v>
      </c>
      <c r="D1488" t="s">
        <v>2429</v>
      </c>
      <c r="E1488" t="s">
        <v>919</v>
      </c>
      <c r="F1488" t="s">
        <v>111</v>
      </c>
      <c r="G1488" t="s">
        <v>112</v>
      </c>
      <c r="H1488" t="s">
        <v>113</v>
      </c>
      <c r="I1488" t="s">
        <v>23</v>
      </c>
      <c r="J1488" t="s">
        <v>60</v>
      </c>
      <c r="K1488" t="s">
        <v>378</v>
      </c>
      <c r="L1488" s="2">
        <v>30243.74</v>
      </c>
      <c r="M1488">
        <v>9</v>
      </c>
      <c r="N1488" s="3">
        <v>0.2</v>
      </c>
      <c r="O1488" s="2">
        <v>25681.68</v>
      </c>
      <c r="P1488" s="2">
        <v>4562.0600000000004</v>
      </c>
      <c r="Q1488" t="s">
        <v>74</v>
      </c>
      <c r="R1488" t="s">
        <v>27</v>
      </c>
    </row>
    <row r="1489" spans="1:18" x14ac:dyDescent="0.3">
      <c r="A1489" t="s">
        <v>2721</v>
      </c>
      <c r="B1489" s="1">
        <v>45545</v>
      </c>
      <c r="C1489" s="1" t="str">
        <f>TEXT(Table1[[#This Row],[Order Date]],"yyyy")</f>
        <v>2024</v>
      </c>
      <c r="D1489" t="s">
        <v>812</v>
      </c>
      <c r="E1489" t="s">
        <v>381</v>
      </c>
      <c r="F1489" t="s">
        <v>20</v>
      </c>
      <c r="G1489" t="s">
        <v>179</v>
      </c>
      <c r="H1489" t="s">
        <v>180</v>
      </c>
      <c r="I1489" t="s">
        <v>83</v>
      </c>
      <c r="J1489" t="s">
        <v>84</v>
      </c>
      <c r="K1489" t="s">
        <v>470</v>
      </c>
      <c r="L1489" s="2">
        <v>274231.86</v>
      </c>
      <c r="M1489">
        <v>7</v>
      </c>
      <c r="N1489" s="3">
        <v>0.3</v>
      </c>
      <c r="O1489" s="2">
        <v>280690.2</v>
      </c>
      <c r="P1489" s="2">
        <v>-6458.34</v>
      </c>
      <c r="Q1489" t="s">
        <v>86</v>
      </c>
      <c r="R1489" t="s">
        <v>27</v>
      </c>
    </row>
    <row r="1490" spans="1:18" x14ac:dyDescent="0.3">
      <c r="A1490" t="s">
        <v>2722</v>
      </c>
      <c r="B1490" s="1">
        <v>45215</v>
      </c>
      <c r="C1490" s="1" t="str">
        <f>TEXT(Table1[[#This Row],[Order Date]],"yyyy")</f>
        <v>2023</v>
      </c>
      <c r="D1490" t="s">
        <v>2204</v>
      </c>
      <c r="E1490" t="s">
        <v>285</v>
      </c>
      <c r="F1490" t="s">
        <v>42</v>
      </c>
      <c r="G1490" t="s">
        <v>90</v>
      </c>
      <c r="H1490" t="s">
        <v>91</v>
      </c>
      <c r="I1490" t="s">
        <v>34</v>
      </c>
      <c r="J1490" t="s">
        <v>35</v>
      </c>
      <c r="K1490" t="s">
        <v>820</v>
      </c>
      <c r="L1490" s="2">
        <v>19080.77</v>
      </c>
      <c r="M1490">
        <v>13</v>
      </c>
      <c r="N1490" s="3">
        <v>0.2</v>
      </c>
      <c r="O1490" s="2">
        <v>16418.87</v>
      </c>
      <c r="P1490" s="2">
        <v>2661.9</v>
      </c>
      <c r="Q1490" t="s">
        <v>47</v>
      </c>
      <c r="R1490" t="s">
        <v>38</v>
      </c>
    </row>
    <row r="1491" spans="1:18" x14ac:dyDescent="0.3">
      <c r="A1491" t="s">
        <v>2723</v>
      </c>
      <c r="B1491" s="1">
        <v>45511</v>
      </c>
      <c r="C1491" s="1" t="str">
        <f>TEXT(Table1[[#This Row],[Order Date]],"yyyy")</f>
        <v>2024</v>
      </c>
      <c r="D1491" t="s">
        <v>2724</v>
      </c>
      <c r="E1491" t="s">
        <v>50</v>
      </c>
      <c r="F1491" t="s">
        <v>20</v>
      </c>
      <c r="G1491" t="s">
        <v>21</v>
      </c>
      <c r="H1491" t="s">
        <v>22</v>
      </c>
      <c r="I1491" t="s">
        <v>23</v>
      </c>
      <c r="J1491" t="s">
        <v>114</v>
      </c>
      <c r="K1491" t="s">
        <v>115</v>
      </c>
      <c r="L1491" s="2">
        <v>58379.45</v>
      </c>
      <c r="M1491">
        <v>9</v>
      </c>
      <c r="N1491" s="3">
        <v>0.4</v>
      </c>
      <c r="O1491" s="2">
        <v>82363.5</v>
      </c>
      <c r="P1491" s="2">
        <v>-23984.05</v>
      </c>
      <c r="Q1491" t="s">
        <v>121</v>
      </c>
      <c r="R1491" t="s">
        <v>38</v>
      </c>
    </row>
    <row r="1492" spans="1:18" x14ac:dyDescent="0.3">
      <c r="A1492" t="s">
        <v>2725</v>
      </c>
      <c r="B1492" s="1">
        <v>44958</v>
      </c>
      <c r="C1492" s="1" t="str">
        <f>TEXT(Table1[[#This Row],[Order Date]],"yyyy")</f>
        <v>2023</v>
      </c>
      <c r="D1492" t="s">
        <v>851</v>
      </c>
      <c r="E1492" t="s">
        <v>2172</v>
      </c>
      <c r="F1492" t="s">
        <v>42</v>
      </c>
      <c r="G1492" t="s">
        <v>90</v>
      </c>
      <c r="H1492" t="s">
        <v>91</v>
      </c>
      <c r="I1492" t="s">
        <v>23</v>
      </c>
      <c r="J1492" t="s">
        <v>60</v>
      </c>
      <c r="K1492" t="s">
        <v>404</v>
      </c>
      <c r="L1492" s="2">
        <v>23300.91</v>
      </c>
      <c r="M1492">
        <v>9</v>
      </c>
      <c r="N1492" s="3">
        <v>0.3</v>
      </c>
      <c r="O1492" s="2">
        <v>19975.05</v>
      </c>
      <c r="P1492" s="2">
        <v>3325.86</v>
      </c>
      <c r="Q1492" t="s">
        <v>47</v>
      </c>
      <c r="R1492" t="s">
        <v>38</v>
      </c>
    </row>
    <row r="1493" spans="1:18" x14ac:dyDescent="0.3">
      <c r="A1493" t="s">
        <v>2726</v>
      </c>
      <c r="B1493" s="1">
        <v>45169</v>
      </c>
      <c r="C1493" s="1" t="str">
        <f>TEXT(Table1[[#This Row],[Order Date]],"yyyy")</f>
        <v>2023</v>
      </c>
      <c r="D1493" t="s">
        <v>802</v>
      </c>
      <c r="E1493" t="s">
        <v>732</v>
      </c>
      <c r="F1493" t="s">
        <v>31</v>
      </c>
      <c r="G1493" t="s">
        <v>32</v>
      </c>
      <c r="H1493" t="s">
        <v>33</v>
      </c>
      <c r="I1493" t="s">
        <v>34</v>
      </c>
      <c r="J1493" t="s">
        <v>101</v>
      </c>
      <c r="K1493" t="s">
        <v>429</v>
      </c>
      <c r="L1493" s="2">
        <v>2698.43</v>
      </c>
      <c r="M1493">
        <v>4</v>
      </c>
      <c r="N1493" s="3">
        <v>0.3</v>
      </c>
      <c r="O1493" s="2">
        <v>2865.32</v>
      </c>
      <c r="P1493" s="2">
        <v>-166.89</v>
      </c>
      <c r="Q1493" t="s">
        <v>86</v>
      </c>
      <c r="R1493" t="s">
        <v>27</v>
      </c>
    </row>
    <row r="1494" spans="1:18" x14ac:dyDescent="0.3">
      <c r="A1494" t="s">
        <v>2727</v>
      </c>
      <c r="B1494" s="1">
        <v>45124</v>
      </c>
      <c r="C1494" s="1" t="str">
        <f>TEXT(Table1[[#This Row],[Order Date]],"yyyy")</f>
        <v>2023</v>
      </c>
      <c r="D1494" t="s">
        <v>2211</v>
      </c>
      <c r="E1494" t="s">
        <v>1977</v>
      </c>
      <c r="F1494" t="s">
        <v>31</v>
      </c>
      <c r="G1494" t="s">
        <v>51</v>
      </c>
      <c r="H1494" t="s">
        <v>52</v>
      </c>
      <c r="I1494" t="s">
        <v>83</v>
      </c>
      <c r="J1494" t="s">
        <v>202</v>
      </c>
      <c r="K1494" t="s">
        <v>624</v>
      </c>
      <c r="L1494" s="2">
        <v>152887.57</v>
      </c>
      <c r="M1494">
        <v>3</v>
      </c>
      <c r="N1494" s="3">
        <v>0</v>
      </c>
      <c r="O1494" s="2">
        <v>88644.45</v>
      </c>
      <c r="P1494" s="2">
        <v>64243.12</v>
      </c>
      <c r="Q1494" t="s">
        <v>47</v>
      </c>
      <c r="R1494" t="s">
        <v>27</v>
      </c>
    </row>
    <row r="1495" spans="1:18" x14ac:dyDescent="0.3">
      <c r="A1495" t="s">
        <v>2728</v>
      </c>
      <c r="B1495" s="1">
        <v>45641</v>
      </c>
      <c r="C1495" s="1" t="str">
        <f>TEXT(Table1[[#This Row],[Order Date]],"yyyy")</f>
        <v>2024</v>
      </c>
      <c r="D1495" t="s">
        <v>2729</v>
      </c>
      <c r="E1495" t="s">
        <v>310</v>
      </c>
      <c r="F1495" t="s">
        <v>42</v>
      </c>
      <c r="G1495" t="s">
        <v>71</v>
      </c>
      <c r="H1495" t="s">
        <v>428</v>
      </c>
      <c r="I1495" t="s">
        <v>34</v>
      </c>
      <c r="J1495" t="s">
        <v>45</v>
      </c>
      <c r="K1495" t="s">
        <v>258</v>
      </c>
      <c r="L1495" s="2">
        <v>5725.69</v>
      </c>
      <c r="M1495">
        <v>3</v>
      </c>
      <c r="N1495" s="3">
        <v>0.05</v>
      </c>
      <c r="O1495" s="2">
        <v>4231.29</v>
      </c>
      <c r="P1495" s="2">
        <v>1494.4</v>
      </c>
      <c r="Q1495" t="s">
        <v>26</v>
      </c>
      <c r="R1495" t="s">
        <v>55</v>
      </c>
    </row>
    <row r="1496" spans="1:18" x14ac:dyDescent="0.3">
      <c r="A1496" t="s">
        <v>2730</v>
      </c>
      <c r="B1496" s="1">
        <v>45242</v>
      </c>
      <c r="C1496" s="1" t="str">
        <f>TEXT(Table1[[#This Row],[Order Date]],"yyyy")</f>
        <v>2023</v>
      </c>
      <c r="D1496" t="s">
        <v>847</v>
      </c>
      <c r="E1496" t="s">
        <v>2731</v>
      </c>
      <c r="F1496" t="s">
        <v>20</v>
      </c>
      <c r="G1496" t="s">
        <v>179</v>
      </c>
      <c r="H1496" t="s">
        <v>180</v>
      </c>
      <c r="I1496" t="s">
        <v>83</v>
      </c>
      <c r="J1496" t="s">
        <v>202</v>
      </c>
      <c r="K1496" t="s">
        <v>498</v>
      </c>
      <c r="L1496" s="2">
        <v>120623.08</v>
      </c>
      <c r="M1496">
        <v>6</v>
      </c>
      <c r="N1496" s="3">
        <v>0.5</v>
      </c>
      <c r="O1496" s="2">
        <v>216342.48</v>
      </c>
      <c r="P1496" s="2">
        <v>-95719.4</v>
      </c>
      <c r="Q1496" t="s">
        <v>37</v>
      </c>
      <c r="R1496" t="s">
        <v>38</v>
      </c>
    </row>
    <row r="1497" spans="1:18" x14ac:dyDescent="0.3">
      <c r="A1497" t="s">
        <v>2732</v>
      </c>
      <c r="B1497" s="1">
        <v>45315</v>
      </c>
      <c r="C1497" s="1" t="str">
        <f>TEXT(Table1[[#This Row],[Order Date]],"yyyy")</f>
        <v>2024</v>
      </c>
      <c r="D1497" t="s">
        <v>2180</v>
      </c>
      <c r="E1497" t="s">
        <v>302</v>
      </c>
      <c r="F1497" t="s">
        <v>20</v>
      </c>
      <c r="G1497" t="s">
        <v>21</v>
      </c>
      <c r="H1497" t="s">
        <v>22</v>
      </c>
      <c r="I1497" t="s">
        <v>83</v>
      </c>
      <c r="J1497" t="s">
        <v>119</v>
      </c>
      <c r="K1497" t="s">
        <v>1166</v>
      </c>
      <c r="L1497" s="2">
        <v>215216.51</v>
      </c>
      <c r="M1497">
        <v>9</v>
      </c>
      <c r="N1497" s="3">
        <v>0</v>
      </c>
      <c r="O1497" s="2">
        <v>150704.19</v>
      </c>
      <c r="P1497" s="2">
        <v>64512.32</v>
      </c>
      <c r="Q1497" t="s">
        <v>97</v>
      </c>
      <c r="R1497" t="s">
        <v>55</v>
      </c>
    </row>
    <row r="1498" spans="1:18" x14ac:dyDescent="0.3">
      <c r="A1498" t="s">
        <v>2733</v>
      </c>
      <c r="B1498" s="1">
        <v>45391</v>
      </c>
      <c r="C1498" s="1" t="str">
        <f>TEXT(Table1[[#This Row],[Order Date]],"yyyy")</f>
        <v>2024</v>
      </c>
      <c r="D1498" t="s">
        <v>1272</v>
      </c>
      <c r="E1498" t="s">
        <v>805</v>
      </c>
      <c r="F1498" t="s">
        <v>111</v>
      </c>
      <c r="G1498" t="s">
        <v>169</v>
      </c>
      <c r="H1498" t="s">
        <v>170</v>
      </c>
      <c r="I1498" t="s">
        <v>83</v>
      </c>
      <c r="J1498" t="s">
        <v>155</v>
      </c>
      <c r="K1498" t="s">
        <v>279</v>
      </c>
      <c r="L1498" s="2">
        <v>24135.91</v>
      </c>
      <c r="M1498">
        <v>4</v>
      </c>
      <c r="N1498" s="3">
        <v>0.5</v>
      </c>
      <c r="O1498" s="2">
        <v>42337.8</v>
      </c>
      <c r="P1498" s="2">
        <v>-18201.89</v>
      </c>
      <c r="Q1498" t="s">
        <v>86</v>
      </c>
      <c r="R1498" t="s">
        <v>38</v>
      </c>
    </row>
    <row r="1499" spans="1:18" x14ac:dyDescent="0.3">
      <c r="A1499" t="s">
        <v>2734</v>
      </c>
      <c r="B1499" s="1">
        <v>45254</v>
      </c>
      <c r="C1499" s="1" t="str">
        <f>TEXT(Table1[[#This Row],[Order Date]],"yyyy")</f>
        <v>2023</v>
      </c>
      <c r="D1499" t="s">
        <v>1468</v>
      </c>
      <c r="E1499" t="s">
        <v>124</v>
      </c>
      <c r="F1499" t="s">
        <v>111</v>
      </c>
      <c r="G1499" t="s">
        <v>169</v>
      </c>
      <c r="H1499" t="s">
        <v>170</v>
      </c>
      <c r="I1499" t="s">
        <v>34</v>
      </c>
      <c r="J1499" t="s">
        <v>45</v>
      </c>
      <c r="K1499" t="s">
        <v>125</v>
      </c>
      <c r="L1499" s="2">
        <v>1922.69</v>
      </c>
      <c r="M1499">
        <v>1</v>
      </c>
      <c r="N1499" s="3">
        <v>0.1</v>
      </c>
      <c r="O1499" s="2">
        <v>1325.31</v>
      </c>
      <c r="P1499" s="2">
        <v>597.38</v>
      </c>
      <c r="Q1499" t="s">
        <v>121</v>
      </c>
      <c r="R1499" t="s">
        <v>38</v>
      </c>
    </row>
    <row r="1500" spans="1:18" x14ac:dyDescent="0.3">
      <c r="A1500" t="s">
        <v>2735</v>
      </c>
      <c r="B1500" s="1">
        <v>45132</v>
      </c>
      <c r="C1500" s="1" t="str">
        <f>TEXT(Table1[[#This Row],[Order Date]],"yyyy")</f>
        <v>2023</v>
      </c>
      <c r="D1500" t="s">
        <v>1639</v>
      </c>
      <c r="E1500" t="s">
        <v>526</v>
      </c>
      <c r="F1500" t="s">
        <v>42</v>
      </c>
      <c r="G1500" t="s">
        <v>90</v>
      </c>
      <c r="H1500" t="s">
        <v>91</v>
      </c>
      <c r="I1500" t="s">
        <v>83</v>
      </c>
      <c r="J1500" t="s">
        <v>202</v>
      </c>
      <c r="K1500" t="s">
        <v>609</v>
      </c>
      <c r="L1500" s="2">
        <v>324305.95</v>
      </c>
      <c r="M1500">
        <v>12</v>
      </c>
      <c r="N1500" s="3">
        <v>0.2</v>
      </c>
      <c r="O1500" s="2">
        <v>228119.4</v>
      </c>
      <c r="P1500" s="2">
        <v>96186.55</v>
      </c>
      <c r="Q1500" t="s">
        <v>47</v>
      </c>
      <c r="R1500" t="s">
        <v>38</v>
      </c>
    </row>
    <row r="1501" spans="1:18" x14ac:dyDescent="0.3">
      <c r="A1501" t="s">
        <v>2736</v>
      </c>
      <c r="B1501" s="1">
        <v>45594</v>
      </c>
      <c r="C1501" s="1" t="str">
        <f>TEXT(Table1[[#This Row],[Order Date]],"yyyy")</f>
        <v>2024</v>
      </c>
      <c r="D1501" t="s">
        <v>2737</v>
      </c>
      <c r="E1501" t="s">
        <v>617</v>
      </c>
      <c r="F1501" t="s">
        <v>20</v>
      </c>
      <c r="G1501" t="s">
        <v>160</v>
      </c>
      <c r="H1501" t="s">
        <v>161</v>
      </c>
      <c r="I1501" t="s">
        <v>83</v>
      </c>
      <c r="J1501" t="s">
        <v>119</v>
      </c>
      <c r="K1501" t="s">
        <v>568</v>
      </c>
      <c r="L1501" s="2">
        <v>955630.91</v>
      </c>
      <c r="M1501">
        <v>12</v>
      </c>
      <c r="N1501" s="3">
        <v>0.05</v>
      </c>
      <c r="O1501" s="2">
        <v>563959.31999999995</v>
      </c>
      <c r="P1501" s="2">
        <v>391671.59</v>
      </c>
      <c r="Q1501" t="s">
        <v>121</v>
      </c>
      <c r="R1501" t="s">
        <v>27</v>
      </c>
    </row>
    <row r="1502" spans="1:18" x14ac:dyDescent="0.3">
      <c r="A1502" t="s">
        <v>2738</v>
      </c>
      <c r="B1502" s="1">
        <v>45190</v>
      </c>
      <c r="C1502" s="1" t="str">
        <f>TEXT(Table1[[#This Row],[Order Date]],"yyyy")</f>
        <v>2023</v>
      </c>
      <c r="D1502" t="s">
        <v>1385</v>
      </c>
      <c r="E1502" t="s">
        <v>992</v>
      </c>
      <c r="F1502" t="s">
        <v>42</v>
      </c>
      <c r="G1502" t="s">
        <v>90</v>
      </c>
      <c r="H1502" t="s">
        <v>91</v>
      </c>
      <c r="I1502" t="s">
        <v>23</v>
      </c>
      <c r="J1502" t="s">
        <v>60</v>
      </c>
      <c r="K1502" t="s">
        <v>307</v>
      </c>
      <c r="L1502" s="2">
        <v>114846.07</v>
      </c>
      <c r="M1502">
        <v>12</v>
      </c>
      <c r="N1502" s="3">
        <v>0.4</v>
      </c>
      <c r="O1502" s="2">
        <v>168300.6</v>
      </c>
      <c r="P1502" s="2">
        <v>-53454.53</v>
      </c>
      <c r="Q1502" t="s">
        <v>121</v>
      </c>
      <c r="R1502" t="s">
        <v>38</v>
      </c>
    </row>
    <row r="1503" spans="1:18" x14ac:dyDescent="0.3">
      <c r="A1503" t="s">
        <v>2739</v>
      </c>
      <c r="B1503" s="1">
        <v>45525</v>
      </c>
      <c r="C1503" s="1" t="str">
        <f>TEXT(Table1[[#This Row],[Order Date]],"yyyy")</f>
        <v>2024</v>
      </c>
      <c r="D1503" t="s">
        <v>2740</v>
      </c>
      <c r="E1503" t="s">
        <v>554</v>
      </c>
      <c r="F1503" t="s">
        <v>31</v>
      </c>
      <c r="G1503" t="s">
        <v>65</v>
      </c>
      <c r="H1503" t="s">
        <v>66</v>
      </c>
      <c r="I1503" t="s">
        <v>83</v>
      </c>
      <c r="J1503" t="s">
        <v>202</v>
      </c>
      <c r="K1503" t="s">
        <v>609</v>
      </c>
      <c r="L1503" s="2">
        <v>151649.68</v>
      </c>
      <c r="M1503">
        <v>6</v>
      </c>
      <c r="N1503" s="3">
        <v>0.5</v>
      </c>
      <c r="O1503" s="2">
        <v>262718.34000000003</v>
      </c>
      <c r="P1503" s="2">
        <v>-111068.66</v>
      </c>
      <c r="Q1503" t="s">
        <v>103</v>
      </c>
      <c r="R1503" t="s">
        <v>27</v>
      </c>
    </row>
    <row r="1504" spans="1:18" x14ac:dyDescent="0.3">
      <c r="A1504" t="s">
        <v>2741</v>
      </c>
      <c r="B1504" s="1">
        <v>45117</v>
      </c>
      <c r="C1504" s="1" t="str">
        <f>TEXT(Table1[[#This Row],[Order Date]],"yyyy")</f>
        <v>2023</v>
      </c>
      <c r="D1504" t="s">
        <v>667</v>
      </c>
      <c r="E1504" t="s">
        <v>1692</v>
      </c>
      <c r="F1504" t="s">
        <v>20</v>
      </c>
      <c r="G1504" t="s">
        <v>160</v>
      </c>
      <c r="H1504" t="s">
        <v>245</v>
      </c>
      <c r="I1504" t="s">
        <v>34</v>
      </c>
      <c r="J1504" t="s">
        <v>45</v>
      </c>
      <c r="K1504" t="s">
        <v>1024</v>
      </c>
      <c r="L1504" s="2">
        <v>5557.89</v>
      </c>
      <c r="M1504">
        <v>6</v>
      </c>
      <c r="N1504" s="3">
        <v>0</v>
      </c>
      <c r="O1504" s="2">
        <v>3225</v>
      </c>
      <c r="P1504" s="2">
        <v>2332.89</v>
      </c>
      <c r="Q1504" t="s">
        <v>97</v>
      </c>
      <c r="R1504" t="s">
        <v>38</v>
      </c>
    </row>
    <row r="1505" spans="1:18" x14ac:dyDescent="0.3">
      <c r="A1505" t="s">
        <v>2742</v>
      </c>
      <c r="B1505" s="1">
        <v>45201</v>
      </c>
      <c r="C1505" s="1" t="str">
        <f>TEXT(Table1[[#This Row],[Order Date]],"yyyy")</f>
        <v>2023</v>
      </c>
      <c r="D1505" t="s">
        <v>2743</v>
      </c>
      <c r="E1505" t="s">
        <v>967</v>
      </c>
      <c r="F1505" t="s">
        <v>111</v>
      </c>
      <c r="G1505" t="s">
        <v>112</v>
      </c>
      <c r="H1505" t="s">
        <v>113</v>
      </c>
      <c r="I1505" t="s">
        <v>34</v>
      </c>
      <c r="J1505" t="s">
        <v>45</v>
      </c>
      <c r="K1505" t="s">
        <v>1001</v>
      </c>
      <c r="L1505" s="2">
        <v>3495.92</v>
      </c>
      <c r="M1505">
        <v>3</v>
      </c>
      <c r="N1505" s="3">
        <v>0.3</v>
      </c>
      <c r="O1505" s="2">
        <v>2945.52</v>
      </c>
      <c r="P1505" s="2">
        <v>550.4</v>
      </c>
      <c r="Q1505" t="s">
        <v>47</v>
      </c>
      <c r="R1505" t="s">
        <v>55</v>
      </c>
    </row>
    <row r="1506" spans="1:18" x14ac:dyDescent="0.3">
      <c r="A1506" t="s">
        <v>2744</v>
      </c>
      <c r="B1506" s="1">
        <v>45221</v>
      </c>
      <c r="C1506" s="1" t="str">
        <f>TEXT(Table1[[#This Row],[Order Date]],"yyyy")</f>
        <v>2023</v>
      </c>
      <c r="D1506" t="s">
        <v>1123</v>
      </c>
      <c r="E1506" t="s">
        <v>1178</v>
      </c>
      <c r="F1506" t="s">
        <v>111</v>
      </c>
      <c r="G1506" t="s">
        <v>169</v>
      </c>
      <c r="H1506" t="s">
        <v>214</v>
      </c>
      <c r="I1506" t="s">
        <v>23</v>
      </c>
      <c r="J1506" t="s">
        <v>134</v>
      </c>
      <c r="K1506" t="s">
        <v>135</v>
      </c>
      <c r="L1506" s="2">
        <v>326850.62</v>
      </c>
      <c r="M1506">
        <v>11</v>
      </c>
      <c r="N1506" s="3">
        <v>0.05</v>
      </c>
      <c r="O1506" s="2">
        <v>212482.93</v>
      </c>
      <c r="P1506" s="2">
        <v>114367.69</v>
      </c>
      <c r="Q1506" t="s">
        <v>103</v>
      </c>
      <c r="R1506" t="s">
        <v>55</v>
      </c>
    </row>
    <row r="1507" spans="1:18" x14ac:dyDescent="0.3">
      <c r="A1507" t="s">
        <v>2745</v>
      </c>
      <c r="B1507" s="1">
        <v>45294</v>
      </c>
      <c r="C1507" s="1" t="str">
        <f>TEXT(Table1[[#This Row],[Order Date]],"yyyy")</f>
        <v>2024</v>
      </c>
      <c r="D1507" t="s">
        <v>792</v>
      </c>
      <c r="E1507" t="s">
        <v>414</v>
      </c>
      <c r="F1507" t="s">
        <v>42</v>
      </c>
      <c r="G1507" t="s">
        <v>71</v>
      </c>
      <c r="H1507" t="s">
        <v>428</v>
      </c>
      <c r="I1507" t="s">
        <v>34</v>
      </c>
      <c r="J1507" t="s">
        <v>101</v>
      </c>
      <c r="K1507" t="s">
        <v>254</v>
      </c>
      <c r="L1507" s="2">
        <v>9206.08</v>
      </c>
      <c r="M1507">
        <v>5</v>
      </c>
      <c r="N1507" s="3">
        <v>0.2</v>
      </c>
      <c r="O1507" s="2">
        <v>6510.8</v>
      </c>
      <c r="P1507" s="2">
        <v>2695.28</v>
      </c>
      <c r="Q1507" t="s">
        <v>26</v>
      </c>
      <c r="R1507" t="s">
        <v>38</v>
      </c>
    </row>
    <row r="1508" spans="1:18" x14ac:dyDescent="0.3">
      <c r="A1508" t="s">
        <v>2746</v>
      </c>
      <c r="B1508" s="1">
        <v>45433</v>
      </c>
      <c r="C1508" s="1" t="str">
        <f>TEXT(Table1[[#This Row],[Order Date]],"yyyy")</f>
        <v>2024</v>
      </c>
      <c r="D1508" t="s">
        <v>1039</v>
      </c>
      <c r="E1508" t="s">
        <v>967</v>
      </c>
      <c r="F1508" t="s">
        <v>20</v>
      </c>
      <c r="G1508" t="s">
        <v>179</v>
      </c>
      <c r="H1508" t="s">
        <v>180</v>
      </c>
      <c r="I1508" t="s">
        <v>83</v>
      </c>
      <c r="J1508" t="s">
        <v>155</v>
      </c>
      <c r="K1508" t="s">
        <v>237</v>
      </c>
      <c r="L1508" s="2">
        <v>816263.22</v>
      </c>
      <c r="M1508">
        <v>14</v>
      </c>
      <c r="N1508" s="3">
        <v>0.2</v>
      </c>
      <c r="O1508" s="2">
        <v>595244.30000000005</v>
      </c>
      <c r="P1508" s="2">
        <v>221018.92</v>
      </c>
      <c r="Q1508" t="s">
        <v>26</v>
      </c>
      <c r="R1508" t="s">
        <v>27</v>
      </c>
    </row>
    <row r="1509" spans="1:18" x14ac:dyDescent="0.3">
      <c r="A1509" t="s">
        <v>2747</v>
      </c>
      <c r="B1509" s="1">
        <v>45254</v>
      </c>
      <c r="C1509" s="1" t="str">
        <f>TEXT(Table1[[#This Row],[Order Date]],"yyyy")</f>
        <v>2023</v>
      </c>
      <c r="D1509" t="s">
        <v>945</v>
      </c>
      <c r="E1509" t="s">
        <v>921</v>
      </c>
      <c r="F1509" t="s">
        <v>31</v>
      </c>
      <c r="G1509" t="s">
        <v>32</v>
      </c>
      <c r="H1509" t="s">
        <v>175</v>
      </c>
      <c r="I1509" t="s">
        <v>23</v>
      </c>
      <c r="J1509" t="s">
        <v>60</v>
      </c>
      <c r="K1509" t="s">
        <v>764</v>
      </c>
      <c r="L1509" s="2">
        <v>145140.88</v>
      </c>
      <c r="M1509">
        <v>10</v>
      </c>
      <c r="N1509" s="3">
        <v>0.3</v>
      </c>
      <c r="O1509" s="2">
        <v>120212.7</v>
      </c>
      <c r="P1509" s="2">
        <v>24928.18</v>
      </c>
      <c r="Q1509" t="s">
        <v>74</v>
      </c>
      <c r="R1509" t="s">
        <v>55</v>
      </c>
    </row>
    <row r="1510" spans="1:18" x14ac:dyDescent="0.3">
      <c r="A1510" t="s">
        <v>2748</v>
      </c>
      <c r="B1510" s="1">
        <v>45133</v>
      </c>
      <c r="C1510" s="1" t="str">
        <f>TEXT(Table1[[#This Row],[Order Date]],"yyyy")</f>
        <v>2023</v>
      </c>
      <c r="D1510" t="s">
        <v>2130</v>
      </c>
      <c r="E1510" t="s">
        <v>453</v>
      </c>
      <c r="F1510" t="s">
        <v>31</v>
      </c>
      <c r="G1510" t="s">
        <v>65</v>
      </c>
      <c r="H1510" t="s">
        <v>66</v>
      </c>
      <c r="I1510" t="s">
        <v>34</v>
      </c>
      <c r="J1510" t="s">
        <v>45</v>
      </c>
      <c r="K1510" t="s">
        <v>546</v>
      </c>
      <c r="L1510" s="2">
        <v>6392.04</v>
      </c>
      <c r="M1510">
        <v>3</v>
      </c>
      <c r="N1510" s="3">
        <v>0</v>
      </c>
      <c r="O1510" s="2">
        <v>4385.01</v>
      </c>
      <c r="P1510" s="2">
        <v>2007.03</v>
      </c>
      <c r="Q1510" t="s">
        <v>86</v>
      </c>
      <c r="R1510" t="s">
        <v>27</v>
      </c>
    </row>
    <row r="1511" spans="1:18" x14ac:dyDescent="0.3">
      <c r="A1511" t="s">
        <v>2749</v>
      </c>
      <c r="B1511" s="1">
        <v>45570</v>
      </c>
      <c r="C1511" s="1" t="str">
        <f>TEXT(Table1[[#This Row],[Order Date]],"yyyy")</f>
        <v>2024</v>
      </c>
      <c r="D1511" t="s">
        <v>2393</v>
      </c>
      <c r="E1511" t="s">
        <v>587</v>
      </c>
      <c r="F1511" t="s">
        <v>20</v>
      </c>
      <c r="G1511" t="s">
        <v>21</v>
      </c>
      <c r="H1511" t="s">
        <v>129</v>
      </c>
      <c r="I1511" t="s">
        <v>34</v>
      </c>
      <c r="J1511" t="s">
        <v>53</v>
      </c>
      <c r="K1511" t="s">
        <v>54</v>
      </c>
      <c r="L1511" s="2">
        <v>3845.33</v>
      </c>
      <c r="M1511">
        <v>4</v>
      </c>
      <c r="N1511" s="3">
        <v>0.4</v>
      </c>
      <c r="O1511" s="2">
        <v>5770.4</v>
      </c>
      <c r="P1511" s="2">
        <v>-1925.07</v>
      </c>
      <c r="Q1511" t="s">
        <v>47</v>
      </c>
      <c r="R1511" t="s">
        <v>27</v>
      </c>
    </row>
    <row r="1512" spans="1:18" x14ac:dyDescent="0.3">
      <c r="A1512" t="s">
        <v>2750</v>
      </c>
      <c r="B1512" s="1">
        <v>44984</v>
      </c>
      <c r="C1512" s="1" t="str">
        <f>TEXT(Table1[[#This Row],[Order Date]],"yyyy")</f>
        <v>2023</v>
      </c>
      <c r="D1512" t="s">
        <v>2751</v>
      </c>
      <c r="E1512" t="s">
        <v>1131</v>
      </c>
      <c r="F1512" t="s">
        <v>20</v>
      </c>
      <c r="G1512" t="s">
        <v>21</v>
      </c>
      <c r="H1512" t="s">
        <v>129</v>
      </c>
      <c r="I1512" t="s">
        <v>23</v>
      </c>
      <c r="J1512" t="s">
        <v>114</v>
      </c>
      <c r="K1512" t="s">
        <v>788</v>
      </c>
      <c r="L1512" s="2">
        <v>187442.85</v>
      </c>
      <c r="M1512">
        <v>11</v>
      </c>
      <c r="N1512" s="3">
        <v>0.3</v>
      </c>
      <c r="O1512" s="2">
        <v>149087.95000000001</v>
      </c>
      <c r="P1512" s="2">
        <v>38354.9</v>
      </c>
      <c r="Q1512" t="s">
        <v>74</v>
      </c>
      <c r="R1512" t="s">
        <v>55</v>
      </c>
    </row>
    <row r="1513" spans="1:18" x14ac:dyDescent="0.3">
      <c r="A1513" t="s">
        <v>2752</v>
      </c>
      <c r="B1513" s="1">
        <v>45528</v>
      </c>
      <c r="C1513" s="1" t="str">
        <f>TEXT(Table1[[#This Row],[Order Date]],"yyyy")</f>
        <v>2024</v>
      </c>
      <c r="D1513" t="s">
        <v>2753</v>
      </c>
      <c r="E1513" t="s">
        <v>1977</v>
      </c>
      <c r="F1513" t="s">
        <v>42</v>
      </c>
      <c r="G1513" t="s">
        <v>90</v>
      </c>
      <c r="H1513" t="s">
        <v>91</v>
      </c>
      <c r="I1513" t="s">
        <v>83</v>
      </c>
      <c r="J1513" t="s">
        <v>202</v>
      </c>
      <c r="K1513" t="s">
        <v>250</v>
      </c>
      <c r="L1513" s="2">
        <v>120250.76</v>
      </c>
      <c r="M1513">
        <v>5</v>
      </c>
      <c r="N1513" s="3">
        <v>0.2</v>
      </c>
      <c r="O1513" s="2">
        <v>89009.1</v>
      </c>
      <c r="P1513" s="2">
        <v>31241.66</v>
      </c>
      <c r="Q1513" t="s">
        <v>103</v>
      </c>
      <c r="R1513" t="s">
        <v>27</v>
      </c>
    </row>
    <row r="1514" spans="1:18" x14ac:dyDescent="0.3">
      <c r="A1514" t="s">
        <v>2754</v>
      </c>
      <c r="B1514" s="1">
        <v>45245</v>
      </c>
      <c r="C1514" s="1" t="str">
        <f>TEXT(Table1[[#This Row],[Order Date]],"yyyy")</f>
        <v>2023</v>
      </c>
      <c r="D1514" t="s">
        <v>1048</v>
      </c>
      <c r="E1514" t="s">
        <v>154</v>
      </c>
      <c r="F1514" t="s">
        <v>42</v>
      </c>
      <c r="G1514" t="s">
        <v>90</v>
      </c>
      <c r="H1514" t="s">
        <v>91</v>
      </c>
      <c r="I1514" t="s">
        <v>34</v>
      </c>
      <c r="J1514" t="s">
        <v>53</v>
      </c>
      <c r="K1514" t="s">
        <v>555</v>
      </c>
      <c r="L1514" s="2">
        <v>1475.6</v>
      </c>
      <c r="M1514">
        <v>6</v>
      </c>
      <c r="N1514" s="3">
        <v>0</v>
      </c>
      <c r="O1514" s="2">
        <v>855.36</v>
      </c>
      <c r="P1514" s="2">
        <v>620.24</v>
      </c>
      <c r="Q1514" t="s">
        <v>74</v>
      </c>
      <c r="R1514" t="s">
        <v>55</v>
      </c>
    </row>
    <row r="1515" spans="1:18" x14ac:dyDescent="0.3">
      <c r="A1515" t="s">
        <v>2755</v>
      </c>
      <c r="B1515" s="1">
        <v>45123</v>
      </c>
      <c r="C1515" s="1" t="str">
        <f>TEXT(Table1[[#This Row],[Order Date]],"yyyy")</f>
        <v>2023</v>
      </c>
      <c r="D1515" t="s">
        <v>2383</v>
      </c>
      <c r="E1515" t="s">
        <v>1705</v>
      </c>
      <c r="F1515" t="s">
        <v>42</v>
      </c>
      <c r="G1515" t="s">
        <v>43</v>
      </c>
      <c r="H1515" t="s">
        <v>59</v>
      </c>
      <c r="I1515" t="s">
        <v>83</v>
      </c>
      <c r="J1515" t="s">
        <v>155</v>
      </c>
      <c r="K1515" t="s">
        <v>334</v>
      </c>
      <c r="L1515" s="2">
        <v>160797.24</v>
      </c>
      <c r="M1515">
        <v>5</v>
      </c>
      <c r="N1515" s="3">
        <v>0.2</v>
      </c>
      <c r="O1515" s="2">
        <v>152247.20000000001</v>
      </c>
      <c r="P1515" s="2">
        <v>8550.0400000000009</v>
      </c>
      <c r="Q1515" t="s">
        <v>86</v>
      </c>
      <c r="R1515" t="s">
        <v>27</v>
      </c>
    </row>
    <row r="1516" spans="1:18" x14ac:dyDescent="0.3">
      <c r="A1516" t="s">
        <v>2756</v>
      </c>
      <c r="B1516" s="1">
        <v>45412</v>
      </c>
      <c r="C1516" s="1" t="str">
        <f>TEXT(Table1[[#This Row],[Order Date]],"yyyy")</f>
        <v>2024</v>
      </c>
      <c r="D1516" t="s">
        <v>2561</v>
      </c>
      <c r="E1516" t="s">
        <v>50</v>
      </c>
      <c r="F1516" t="s">
        <v>31</v>
      </c>
      <c r="G1516" t="s">
        <v>51</v>
      </c>
      <c r="H1516" t="s">
        <v>52</v>
      </c>
      <c r="I1516" t="s">
        <v>83</v>
      </c>
      <c r="J1516" t="s">
        <v>155</v>
      </c>
      <c r="K1516" t="s">
        <v>237</v>
      </c>
      <c r="L1516" s="2">
        <v>20032.55</v>
      </c>
      <c r="M1516">
        <v>1</v>
      </c>
      <c r="N1516" s="3">
        <v>0</v>
      </c>
      <c r="O1516" s="2">
        <v>12552.85</v>
      </c>
      <c r="P1516" s="2">
        <v>7479.7</v>
      </c>
      <c r="Q1516" t="s">
        <v>37</v>
      </c>
      <c r="R1516" t="s">
        <v>55</v>
      </c>
    </row>
    <row r="1517" spans="1:18" x14ac:dyDescent="0.3">
      <c r="A1517" t="s">
        <v>2757</v>
      </c>
      <c r="B1517" s="1">
        <v>45612</v>
      </c>
      <c r="C1517" s="1" t="str">
        <f>TEXT(Table1[[#This Row],[Order Date]],"yyyy")</f>
        <v>2024</v>
      </c>
      <c r="D1517" t="s">
        <v>158</v>
      </c>
      <c r="E1517" t="s">
        <v>1977</v>
      </c>
      <c r="F1517" t="s">
        <v>42</v>
      </c>
      <c r="G1517" t="s">
        <v>71</v>
      </c>
      <c r="H1517" t="s">
        <v>428</v>
      </c>
      <c r="I1517" t="s">
        <v>23</v>
      </c>
      <c r="J1517" t="s">
        <v>24</v>
      </c>
      <c r="K1517" t="s">
        <v>581</v>
      </c>
      <c r="L1517" s="2">
        <v>15665.41</v>
      </c>
      <c r="M1517">
        <v>9</v>
      </c>
      <c r="N1517" s="3">
        <v>0.4</v>
      </c>
      <c r="O1517" s="2">
        <v>21954.78</v>
      </c>
      <c r="P1517" s="2">
        <v>-6289.37</v>
      </c>
      <c r="Q1517" t="s">
        <v>37</v>
      </c>
      <c r="R1517" t="s">
        <v>38</v>
      </c>
    </row>
    <row r="1518" spans="1:18" x14ac:dyDescent="0.3">
      <c r="A1518" t="s">
        <v>2758</v>
      </c>
      <c r="B1518" s="1">
        <v>45054</v>
      </c>
      <c r="C1518" s="1" t="str">
        <f>TEXT(Table1[[#This Row],[Order Date]],"yyyy")</f>
        <v>2023</v>
      </c>
      <c r="D1518" t="s">
        <v>633</v>
      </c>
      <c r="E1518" t="s">
        <v>1143</v>
      </c>
      <c r="F1518" t="s">
        <v>111</v>
      </c>
      <c r="G1518" t="s">
        <v>112</v>
      </c>
      <c r="H1518" t="s">
        <v>113</v>
      </c>
      <c r="I1518" t="s">
        <v>83</v>
      </c>
      <c r="J1518" t="s">
        <v>202</v>
      </c>
      <c r="K1518" t="s">
        <v>203</v>
      </c>
      <c r="L1518" s="2">
        <v>59530.92</v>
      </c>
      <c r="M1518">
        <v>2</v>
      </c>
      <c r="N1518" s="3">
        <v>0.3</v>
      </c>
      <c r="O1518" s="2">
        <v>56976.06</v>
      </c>
      <c r="P1518" s="2">
        <v>2554.86</v>
      </c>
      <c r="Q1518" t="s">
        <v>103</v>
      </c>
      <c r="R1518" t="s">
        <v>55</v>
      </c>
    </row>
    <row r="1519" spans="1:18" x14ac:dyDescent="0.3">
      <c r="A1519" t="s">
        <v>2759</v>
      </c>
      <c r="B1519" s="1">
        <v>45445</v>
      </c>
      <c r="C1519" s="1" t="str">
        <f>TEXT(Table1[[#This Row],[Order Date]],"yyyy")</f>
        <v>2024</v>
      </c>
      <c r="D1519" t="s">
        <v>1699</v>
      </c>
      <c r="E1519" t="s">
        <v>1198</v>
      </c>
      <c r="F1519" t="s">
        <v>42</v>
      </c>
      <c r="G1519" t="s">
        <v>43</v>
      </c>
      <c r="H1519" t="s">
        <v>44</v>
      </c>
      <c r="I1519" t="s">
        <v>34</v>
      </c>
      <c r="J1519" t="s">
        <v>35</v>
      </c>
      <c r="K1519" t="s">
        <v>515</v>
      </c>
      <c r="L1519" s="2">
        <v>2808.13</v>
      </c>
      <c r="M1519">
        <v>6</v>
      </c>
      <c r="N1519" s="3">
        <v>0.15</v>
      </c>
      <c r="O1519" s="2">
        <v>2350.38</v>
      </c>
      <c r="P1519" s="2">
        <v>457.75</v>
      </c>
      <c r="Q1519" t="s">
        <v>74</v>
      </c>
      <c r="R1519" t="s">
        <v>27</v>
      </c>
    </row>
    <row r="1520" spans="1:18" x14ac:dyDescent="0.3">
      <c r="A1520" t="s">
        <v>2760</v>
      </c>
      <c r="B1520" s="1">
        <v>45236</v>
      </c>
      <c r="C1520" s="1" t="str">
        <f>TEXT(Table1[[#This Row],[Order Date]],"yyyy")</f>
        <v>2023</v>
      </c>
      <c r="D1520" t="s">
        <v>1223</v>
      </c>
      <c r="E1520" t="s">
        <v>1110</v>
      </c>
      <c r="F1520" t="s">
        <v>31</v>
      </c>
      <c r="G1520" t="s">
        <v>51</v>
      </c>
      <c r="H1520" t="s">
        <v>52</v>
      </c>
      <c r="I1520" t="s">
        <v>83</v>
      </c>
      <c r="J1520" t="s">
        <v>119</v>
      </c>
      <c r="K1520" t="s">
        <v>462</v>
      </c>
      <c r="L1520" s="2">
        <v>264478.62</v>
      </c>
      <c r="M1520">
        <v>8</v>
      </c>
      <c r="N1520" s="3">
        <v>0</v>
      </c>
      <c r="O1520" s="2">
        <v>151693.35999999999</v>
      </c>
      <c r="P1520" s="2">
        <v>112785.26</v>
      </c>
      <c r="Q1520" t="s">
        <v>97</v>
      </c>
      <c r="R1520" t="s">
        <v>38</v>
      </c>
    </row>
    <row r="1521" spans="1:18" x14ac:dyDescent="0.3">
      <c r="A1521" t="s">
        <v>2761</v>
      </c>
      <c r="B1521" s="1">
        <v>45613</v>
      </c>
      <c r="C1521" s="1" t="str">
        <f>TEXT(Table1[[#This Row],[Order Date]],"yyyy")</f>
        <v>2024</v>
      </c>
      <c r="D1521" t="s">
        <v>731</v>
      </c>
      <c r="E1521" t="s">
        <v>881</v>
      </c>
      <c r="F1521" t="s">
        <v>31</v>
      </c>
      <c r="G1521" t="s">
        <v>51</v>
      </c>
      <c r="H1521" t="s">
        <v>52</v>
      </c>
      <c r="I1521" t="s">
        <v>83</v>
      </c>
      <c r="J1521" t="s">
        <v>84</v>
      </c>
      <c r="K1521" t="s">
        <v>85</v>
      </c>
      <c r="L1521" s="2">
        <v>239729.39</v>
      </c>
      <c r="M1521">
        <v>4</v>
      </c>
      <c r="N1521" s="3">
        <v>0.15</v>
      </c>
      <c r="O1521" s="2">
        <v>189227.88</v>
      </c>
      <c r="P1521" s="2">
        <v>50501.51</v>
      </c>
      <c r="Q1521" t="s">
        <v>26</v>
      </c>
      <c r="R1521" t="s">
        <v>55</v>
      </c>
    </row>
    <row r="1522" spans="1:18" x14ac:dyDescent="0.3">
      <c r="A1522" t="s">
        <v>2762</v>
      </c>
      <c r="B1522" s="1">
        <v>45057</v>
      </c>
      <c r="C1522" s="1" t="str">
        <f>TEXT(Table1[[#This Row],[Order Date]],"yyyy")</f>
        <v>2023</v>
      </c>
      <c r="D1522" t="s">
        <v>1027</v>
      </c>
      <c r="E1522" t="s">
        <v>1143</v>
      </c>
      <c r="F1522" t="s">
        <v>42</v>
      </c>
      <c r="G1522" t="s">
        <v>90</v>
      </c>
      <c r="H1522" t="s">
        <v>91</v>
      </c>
      <c r="I1522" t="s">
        <v>83</v>
      </c>
      <c r="J1522" t="s">
        <v>155</v>
      </c>
      <c r="K1522" t="s">
        <v>550</v>
      </c>
      <c r="L1522" s="2">
        <v>467660.48</v>
      </c>
      <c r="M1522">
        <v>11</v>
      </c>
      <c r="N1522" s="3">
        <v>0.3</v>
      </c>
      <c r="O1522" s="2">
        <v>484136.95</v>
      </c>
      <c r="P1522" s="2">
        <v>-16476.47</v>
      </c>
      <c r="Q1522" t="s">
        <v>37</v>
      </c>
      <c r="R1522" t="s">
        <v>27</v>
      </c>
    </row>
    <row r="1523" spans="1:18" x14ac:dyDescent="0.3">
      <c r="A1523" t="s">
        <v>2763</v>
      </c>
      <c r="B1523" s="1">
        <v>45102</v>
      </c>
      <c r="C1523" s="1" t="str">
        <f>TEXT(Table1[[#This Row],[Order Date]],"yyyy")</f>
        <v>2023</v>
      </c>
      <c r="D1523" t="s">
        <v>2080</v>
      </c>
      <c r="E1523" t="s">
        <v>473</v>
      </c>
      <c r="F1523" t="s">
        <v>31</v>
      </c>
      <c r="G1523" t="s">
        <v>51</v>
      </c>
      <c r="H1523" t="s">
        <v>52</v>
      </c>
      <c r="I1523" t="s">
        <v>23</v>
      </c>
      <c r="J1523" t="s">
        <v>24</v>
      </c>
      <c r="K1523" t="s">
        <v>273</v>
      </c>
      <c r="L1523" s="2">
        <v>73811.8</v>
      </c>
      <c r="M1523">
        <v>9</v>
      </c>
      <c r="N1523" s="3">
        <v>0</v>
      </c>
      <c r="O1523" s="2">
        <v>48853.8</v>
      </c>
      <c r="P1523" s="2">
        <v>24958</v>
      </c>
      <c r="Q1523" t="s">
        <v>37</v>
      </c>
      <c r="R1523" t="s">
        <v>27</v>
      </c>
    </row>
    <row r="1524" spans="1:18" x14ac:dyDescent="0.3">
      <c r="A1524" t="s">
        <v>2764</v>
      </c>
      <c r="B1524" s="1">
        <v>45463</v>
      </c>
      <c r="C1524" s="1" t="str">
        <f>TEXT(Table1[[#This Row],[Order Date]],"yyyy")</f>
        <v>2024</v>
      </c>
      <c r="D1524" t="s">
        <v>815</v>
      </c>
      <c r="E1524" t="s">
        <v>1859</v>
      </c>
      <c r="F1524" t="s">
        <v>42</v>
      </c>
      <c r="G1524" t="s">
        <v>90</v>
      </c>
      <c r="H1524" t="s">
        <v>91</v>
      </c>
      <c r="I1524" t="s">
        <v>34</v>
      </c>
      <c r="J1524" t="s">
        <v>53</v>
      </c>
      <c r="K1524" t="s">
        <v>620</v>
      </c>
      <c r="L1524" s="2">
        <v>30676.94</v>
      </c>
      <c r="M1524">
        <v>12</v>
      </c>
      <c r="N1524" s="3">
        <v>0.05</v>
      </c>
      <c r="O1524" s="2">
        <v>19395.240000000002</v>
      </c>
      <c r="P1524" s="2">
        <v>11281.7</v>
      </c>
      <c r="Q1524" t="s">
        <v>37</v>
      </c>
      <c r="R1524" t="s">
        <v>27</v>
      </c>
    </row>
    <row r="1525" spans="1:18" x14ac:dyDescent="0.3">
      <c r="A1525" t="s">
        <v>2765</v>
      </c>
      <c r="B1525" s="1">
        <v>45053</v>
      </c>
      <c r="C1525" s="1" t="str">
        <f>TEXT(Table1[[#This Row],[Order Date]],"yyyy")</f>
        <v>2023</v>
      </c>
      <c r="D1525" t="s">
        <v>954</v>
      </c>
      <c r="E1525" t="s">
        <v>377</v>
      </c>
      <c r="F1525" t="s">
        <v>20</v>
      </c>
      <c r="G1525" t="s">
        <v>179</v>
      </c>
      <c r="H1525" t="s">
        <v>180</v>
      </c>
      <c r="I1525" t="s">
        <v>83</v>
      </c>
      <c r="J1525" t="s">
        <v>155</v>
      </c>
      <c r="K1525" t="s">
        <v>391</v>
      </c>
      <c r="L1525" s="2">
        <v>175176.58</v>
      </c>
      <c r="M1525">
        <v>12</v>
      </c>
      <c r="N1525" s="3">
        <v>0.15</v>
      </c>
      <c r="O1525" s="2">
        <v>157547.51999999999</v>
      </c>
      <c r="P1525" s="2">
        <v>17629.060000000001</v>
      </c>
      <c r="Q1525" t="s">
        <v>74</v>
      </c>
      <c r="R1525" t="s">
        <v>55</v>
      </c>
    </row>
    <row r="1526" spans="1:18" x14ac:dyDescent="0.3">
      <c r="A1526" t="s">
        <v>2766</v>
      </c>
      <c r="B1526" s="1">
        <v>45010</v>
      </c>
      <c r="C1526" s="1" t="str">
        <f>TEXT(Table1[[#This Row],[Order Date]],"yyyy")</f>
        <v>2023</v>
      </c>
      <c r="D1526" t="s">
        <v>1542</v>
      </c>
      <c r="E1526" t="s">
        <v>916</v>
      </c>
      <c r="F1526" t="s">
        <v>42</v>
      </c>
      <c r="G1526" t="s">
        <v>90</v>
      </c>
      <c r="H1526" t="s">
        <v>91</v>
      </c>
      <c r="I1526" t="s">
        <v>23</v>
      </c>
      <c r="J1526" t="s">
        <v>114</v>
      </c>
      <c r="K1526" t="s">
        <v>290</v>
      </c>
      <c r="L1526" s="2">
        <v>24044.32</v>
      </c>
      <c r="M1526">
        <v>9</v>
      </c>
      <c r="N1526" s="3">
        <v>0.5</v>
      </c>
      <c r="O1526" s="2">
        <v>41825.699999999997</v>
      </c>
      <c r="P1526" s="2">
        <v>-17781.38</v>
      </c>
      <c r="Q1526" t="s">
        <v>74</v>
      </c>
      <c r="R1526" t="s">
        <v>55</v>
      </c>
    </row>
    <row r="1527" spans="1:18" x14ac:dyDescent="0.3">
      <c r="A1527" t="s">
        <v>2767</v>
      </c>
      <c r="B1527" s="1">
        <v>45651</v>
      </c>
      <c r="C1527" s="1" t="str">
        <f>TEXT(Table1[[#This Row],[Order Date]],"yyyy")</f>
        <v>2024</v>
      </c>
      <c r="D1527" t="s">
        <v>442</v>
      </c>
      <c r="E1527" t="s">
        <v>414</v>
      </c>
      <c r="F1527" t="s">
        <v>42</v>
      </c>
      <c r="G1527" t="s">
        <v>71</v>
      </c>
      <c r="H1527" t="s">
        <v>428</v>
      </c>
      <c r="I1527" t="s">
        <v>34</v>
      </c>
      <c r="J1527" t="s">
        <v>35</v>
      </c>
      <c r="K1527" t="s">
        <v>1084</v>
      </c>
      <c r="L1527" s="2">
        <v>694.71</v>
      </c>
      <c r="M1527">
        <v>1</v>
      </c>
      <c r="N1527" s="3">
        <v>0.15</v>
      </c>
      <c r="O1527" s="2">
        <v>581.25</v>
      </c>
      <c r="P1527" s="2">
        <v>113.46</v>
      </c>
      <c r="Q1527" t="s">
        <v>37</v>
      </c>
      <c r="R1527" t="s">
        <v>27</v>
      </c>
    </row>
    <row r="1528" spans="1:18" x14ac:dyDescent="0.3">
      <c r="A1528" t="s">
        <v>2768</v>
      </c>
      <c r="B1528" s="1">
        <v>45207</v>
      </c>
      <c r="C1528" s="1" t="str">
        <f>TEXT(Table1[[#This Row],[Order Date]],"yyyy")</f>
        <v>2023</v>
      </c>
      <c r="D1528" t="s">
        <v>2769</v>
      </c>
      <c r="E1528" t="s">
        <v>1412</v>
      </c>
      <c r="F1528" t="s">
        <v>111</v>
      </c>
      <c r="G1528" t="s">
        <v>169</v>
      </c>
      <c r="H1528" t="s">
        <v>214</v>
      </c>
      <c r="I1528" t="s">
        <v>83</v>
      </c>
      <c r="J1528" t="s">
        <v>119</v>
      </c>
      <c r="K1528" t="s">
        <v>1488</v>
      </c>
      <c r="L1528" s="2">
        <v>82525.8</v>
      </c>
      <c r="M1528">
        <v>4</v>
      </c>
      <c r="N1528" s="3">
        <v>0.4</v>
      </c>
      <c r="O1528" s="2">
        <v>124949.44</v>
      </c>
      <c r="P1528" s="2">
        <v>-42423.64</v>
      </c>
      <c r="Q1528" t="s">
        <v>26</v>
      </c>
      <c r="R1528" t="s">
        <v>27</v>
      </c>
    </row>
    <row r="1529" spans="1:18" x14ac:dyDescent="0.3">
      <c r="A1529" t="s">
        <v>2770</v>
      </c>
      <c r="B1529" s="1">
        <v>45610</v>
      </c>
      <c r="C1529" s="1" t="str">
        <f>TEXT(Table1[[#This Row],[Order Date]],"yyyy")</f>
        <v>2024</v>
      </c>
      <c r="D1529" t="s">
        <v>2367</v>
      </c>
      <c r="E1529" t="s">
        <v>465</v>
      </c>
      <c r="F1529" t="s">
        <v>111</v>
      </c>
      <c r="G1529" t="s">
        <v>112</v>
      </c>
      <c r="H1529" t="s">
        <v>113</v>
      </c>
      <c r="I1529" t="s">
        <v>23</v>
      </c>
      <c r="J1529" t="s">
        <v>114</v>
      </c>
      <c r="K1529" t="s">
        <v>227</v>
      </c>
      <c r="L1529" s="2">
        <v>11942.49</v>
      </c>
      <c r="M1529">
        <v>3</v>
      </c>
      <c r="N1529" s="3">
        <v>0.5</v>
      </c>
      <c r="O1529" s="2">
        <v>20213.22</v>
      </c>
      <c r="P1529" s="2">
        <v>-8270.73</v>
      </c>
      <c r="Q1529" t="s">
        <v>26</v>
      </c>
      <c r="R1529" t="s">
        <v>55</v>
      </c>
    </row>
    <row r="1530" spans="1:18" x14ac:dyDescent="0.3">
      <c r="A1530" t="s">
        <v>2771</v>
      </c>
      <c r="B1530" s="1">
        <v>45593</v>
      </c>
      <c r="C1530" s="1" t="str">
        <f>TEXT(Table1[[#This Row],[Order Date]],"yyyy")</f>
        <v>2024</v>
      </c>
      <c r="D1530" t="s">
        <v>2772</v>
      </c>
      <c r="E1530" t="s">
        <v>310</v>
      </c>
      <c r="F1530" t="s">
        <v>31</v>
      </c>
      <c r="G1530" t="s">
        <v>65</v>
      </c>
      <c r="H1530" t="s">
        <v>78</v>
      </c>
      <c r="I1530" t="s">
        <v>23</v>
      </c>
      <c r="J1530" t="s">
        <v>60</v>
      </c>
      <c r="K1530" t="s">
        <v>764</v>
      </c>
      <c r="L1530" s="2">
        <v>32022.83</v>
      </c>
      <c r="M1530">
        <v>4</v>
      </c>
      <c r="N1530" s="3">
        <v>0.1</v>
      </c>
      <c r="O1530" s="2">
        <v>25600.92</v>
      </c>
      <c r="P1530" s="2">
        <v>6421.91</v>
      </c>
      <c r="Q1530" t="s">
        <v>47</v>
      </c>
      <c r="R1530" t="s">
        <v>27</v>
      </c>
    </row>
    <row r="1531" spans="1:18" x14ac:dyDescent="0.3">
      <c r="A1531" t="s">
        <v>2773</v>
      </c>
      <c r="B1531" s="1">
        <v>45572</v>
      </c>
      <c r="C1531" s="1" t="str">
        <f>TEXT(Table1[[#This Row],[Order Date]],"yyyy")</f>
        <v>2024</v>
      </c>
      <c r="D1531" t="s">
        <v>2774</v>
      </c>
      <c r="E1531" t="s">
        <v>491</v>
      </c>
      <c r="F1531" t="s">
        <v>20</v>
      </c>
      <c r="G1531" t="s">
        <v>160</v>
      </c>
      <c r="H1531" t="s">
        <v>245</v>
      </c>
      <c r="I1531" t="s">
        <v>34</v>
      </c>
      <c r="J1531" t="s">
        <v>35</v>
      </c>
      <c r="K1531" t="s">
        <v>96</v>
      </c>
      <c r="L1531" s="2">
        <v>5446.66</v>
      </c>
      <c r="M1531">
        <v>8</v>
      </c>
      <c r="N1531" s="3">
        <v>0.2</v>
      </c>
      <c r="O1531" s="2">
        <v>4608.72</v>
      </c>
      <c r="P1531" s="2">
        <v>837.94</v>
      </c>
      <c r="Q1531" t="s">
        <v>97</v>
      </c>
      <c r="R1531" t="s">
        <v>55</v>
      </c>
    </row>
    <row r="1532" spans="1:18" x14ac:dyDescent="0.3">
      <c r="A1532" t="s">
        <v>2775</v>
      </c>
      <c r="B1532" s="1">
        <v>45142</v>
      </c>
      <c r="C1532" s="1" t="str">
        <f>TEXT(Table1[[#This Row],[Order Date]],"yyyy")</f>
        <v>2023</v>
      </c>
      <c r="D1532" t="s">
        <v>615</v>
      </c>
      <c r="E1532" t="s">
        <v>106</v>
      </c>
      <c r="F1532" t="s">
        <v>42</v>
      </c>
      <c r="G1532" t="s">
        <v>90</v>
      </c>
      <c r="H1532" t="s">
        <v>91</v>
      </c>
      <c r="I1532" t="s">
        <v>23</v>
      </c>
      <c r="J1532" t="s">
        <v>24</v>
      </c>
      <c r="K1532" t="s">
        <v>162</v>
      </c>
      <c r="L1532" s="2">
        <v>148486.07</v>
      </c>
      <c r="M1532">
        <v>15</v>
      </c>
      <c r="N1532" s="3">
        <v>0.05</v>
      </c>
      <c r="O1532" s="2">
        <v>92235.15</v>
      </c>
      <c r="P1532" s="2">
        <v>56250.92</v>
      </c>
      <c r="Q1532" t="s">
        <v>47</v>
      </c>
      <c r="R1532" t="s">
        <v>38</v>
      </c>
    </row>
    <row r="1533" spans="1:18" x14ac:dyDescent="0.3">
      <c r="A1533" t="s">
        <v>2776</v>
      </c>
      <c r="B1533" s="1">
        <v>45598</v>
      </c>
      <c r="C1533" s="1" t="str">
        <f>TEXT(Table1[[#This Row],[Order Date]],"yyyy")</f>
        <v>2024</v>
      </c>
      <c r="D1533" t="s">
        <v>1813</v>
      </c>
      <c r="E1533" t="s">
        <v>902</v>
      </c>
      <c r="F1533" t="s">
        <v>31</v>
      </c>
      <c r="G1533" t="s">
        <v>51</v>
      </c>
      <c r="H1533" t="s">
        <v>52</v>
      </c>
      <c r="I1533" t="s">
        <v>83</v>
      </c>
      <c r="J1533" t="s">
        <v>155</v>
      </c>
      <c r="K1533" t="s">
        <v>334</v>
      </c>
      <c r="L1533" s="2">
        <v>167354.89000000001</v>
      </c>
      <c r="M1533">
        <v>15</v>
      </c>
      <c r="N1533" s="3">
        <v>0.4</v>
      </c>
      <c r="O1533" s="2">
        <v>246539.85</v>
      </c>
      <c r="P1533" s="2">
        <v>-79184.960000000006</v>
      </c>
      <c r="Q1533" t="s">
        <v>47</v>
      </c>
      <c r="R1533" t="s">
        <v>27</v>
      </c>
    </row>
    <row r="1534" spans="1:18" x14ac:dyDescent="0.3">
      <c r="A1534" t="s">
        <v>2777</v>
      </c>
      <c r="B1534" s="1">
        <v>45207</v>
      </c>
      <c r="C1534" s="1" t="str">
        <f>TEXT(Table1[[#This Row],[Order Date]],"yyyy")</f>
        <v>2023</v>
      </c>
      <c r="D1534" t="s">
        <v>2778</v>
      </c>
      <c r="E1534" t="s">
        <v>1204</v>
      </c>
      <c r="F1534" t="s">
        <v>111</v>
      </c>
      <c r="G1534" t="s">
        <v>112</v>
      </c>
      <c r="H1534" t="s">
        <v>113</v>
      </c>
      <c r="I1534" t="s">
        <v>23</v>
      </c>
      <c r="J1534" t="s">
        <v>60</v>
      </c>
      <c r="K1534" t="s">
        <v>61</v>
      </c>
      <c r="L1534" s="2">
        <v>51162.76</v>
      </c>
      <c r="M1534">
        <v>14</v>
      </c>
      <c r="N1534" s="3">
        <v>0</v>
      </c>
      <c r="O1534" s="2">
        <v>28882.84</v>
      </c>
      <c r="P1534" s="2">
        <v>22279.919999999998</v>
      </c>
      <c r="Q1534" t="s">
        <v>97</v>
      </c>
      <c r="R1534" t="s">
        <v>27</v>
      </c>
    </row>
    <row r="1535" spans="1:18" x14ac:dyDescent="0.3">
      <c r="A1535" t="s">
        <v>2779</v>
      </c>
      <c r="B1535" s="1">
        <v>45387</v>
      </c>
      <c r="C1535" s="1" t="str">
        <f>TEXT(Table1[[#This Row],[Order Date]],"yyyy")</f>
        <v>2024</v>
      </c>
      <c r="D1535" t="s">
        <v>2429</v>
      </c>
      <c r="E1535" t="s">
        <v>785</v>
      </c>
      <c r="F1535" t="s">
        <v>111</v>
      </c>
      <c r="G1535" t="s">
        <v>200</v>
      </c>
      <c r="H1535" t="s">
        <v>201</v>
      </c>
      <c r="I1535" t="s">
        <v>83</v>
      </c>
      <c r="J1535" t="s">
        <v>119</v>
      </c>
      <c r="K1535" t="s">
        <v>462</v>
      </c>
      <c r="L1535" s="2">
        <v>488293.16</v>
      </c>
      <c r="M1535">
        <v>9</v>
      </c>
      <c r="N1535" s="3">
        <v>0.2</v>
      </c>
      <c r="O1535" s="2">
        <v>369104.67</v>
      </c>
      <c r="P1535" s="2">
        <v>119188.49</v>
      </c>
      <c r="Q1535" t="s">
        <v>103</v>
      </c>
      <c r="R1535" t="s">
        <v>38</v>
      </c>
    </row>
    <row r="1536" spans="1:18" x14ac:dyDescent="0.3">
      <c r="A1536" t="s">
        <v>2780</v>
      </c>
      <c r="B1536" s="1">
        <v>45583</v>
      </c>
      <c r="C1536" s="1" t="str">
        <f>TEXT(Table1[[#This Row],[Order Date]],"yyyy")</f>
        <v>2024</v>
      </c>
      <c r="D1536" t="s">
        <v>1983</v>
      </c>
      <c r="E1536" t="s">
        <v>816</v>
      </c>
      <c r="F1536" t="s">
        <v>42</v>
      </c>
      <c r="G1536" t="s">
        <v>90</v>
      </c>
      <c r="H1536" t="s">
        <v>91</v>
      </c>
      <c r="I1536" t="s">
        <v>23</v>
      </c>
      <c r="J1536" t="s">
        <v>114</v>
      </c>
      <c r="K1536" t="s">
        <v>290</v>
      </c>
      <c r="L1536" s="2">
        <v>233154.19</v>
      </c>
      <c r="M1536">
        <v>14</v>
      </c>
      <c r="N1536" s="3">
        <v>0.15</v>
      </c>
      <c r="O1536" s="2">
        <v>180116.86</v>
      </c>
      <c r="P1536" s="2">
        <v>53037.33</v>
      </c>
      <c r="Q1536" t="s">
        <v>121</v>
      </c>
      <c r="R1536" t="s">
        <v>38</v>
      </c>
    </row>
    <row r="1537" spans="1:18" x14ac:dyDescent="0.3">
      <c r="A1537" t="s">
        <v>2781</v>
      </c>
      <c r="B1537" s="1">
        <v>45479</v>
      </c>
      <c r="C1537" s="1" t="str">
        <f>TEXT(Table1[[#This Row],[Order Date]],"yyyy")</f>
        <v>2024</v>
      </c>
      <c r="D1537" t="s">
        <v>260</v>
      </c>
      <c r="E1537" t="s">
        <v>58</v>
      </c>
      <c r="F1537" t="s">
        <v>42</v>
      </c>
      <c r="G1537" t="s">
        <v>71</v>
      </c>
      <c r="H1537" t="s">
        <v>428</v>
      </c>
      <c r="I1537" t="s">
        <v>83</v>
      </c>
      <c r="J1537" t="s">
        <v>84</v>
      </c>
      <c r="K1537" t="s">
        <v>691</v>
      </c>
      <c r="L1537" s="2">
        <v>103430.3</v>
      </c>
      <c r="M1537">
        <v>3</v>
      </c>
      <c r="N1537" s="3">
        <v>0.3</v>
      </c>
      <c r="O1537" s="2">
        <v>86177.61</v>
      </c>
      <c r="P1537" s="2">
        <v>17252.689999999999</v>
      </c>
      <c r="Q1537" t="s">
        <v>121</v>
      </c>
      <c r="R1537" t="s">
        <v>38</v>
      </c>
    </row>
    <row r="1538" spans="1:18" x14ac:dyDescent="0.3">
      <c r="A1538" t="s">
        <v>2782</v>
      </c>
      <c r="B1538" s="1">
        <v>45648</v>
      </c>
      <c r="C1538" s="1" t="str">
        <f>TEXT(Table1[[#This Row],[Order Date]],"yyyy")</f>
        <v>2024</v>
      </c>
      <c r="D1538" t="s">
        <v>1951</v>
      </c>
      <c r="E1538" t="s">
        <v>368</v>
      </c>
      <c r="F1538" t="s">
        <v>42</v>
      </c>
      <c r="G1538" t="s">
        <v>90</v>
      </c>
      <c r="H1538" t="s">
        <v>91</v>
      </c>
      <c r="I1538" t="s">
        <v>23</v>
      </c>
      <c r="J1538" t="s">
        <v>60</v>
      </c>
      <c r="K1538" t="s">
        <v>323</v>
      </c>
      <c r="L1538" s="2">
        <v>317259.18</v>
      </c>
      <c r="M1538">
        <v>12</v>
      </c>
      <c r="N1538" s="3">
        <v>0</v>
      </c>
      <c r="O1538" s="2">
        <v>210634.08</v>
      </c>
      <c r="P1538" s="2">
        <v>106625.1</v>
      </c>
      <c r="Q1538" t="s">
        <v>26</v>
      </c>
      <c r="R1538" t="s">
        <v>27</v>
      </c>
    </row>
    <row r="1539" spans="1:18" x14ac:dyDescent="0.3">
      <c r="A1539" t="s">
        <v>2783</v>
      </c>
      <c r="B1539" s="1">
        <v>44948</v>
      </c>
      <c r="C1539" s="1" t="str">
        <f>TEXT(Table1[[#This Row],[Order Date]],"yyyy")</f>
        <v>2023</v>
      </c>
      <c r="D1539" t="s">
        <v>1931</v>
      </c>
      <c r="E1539" t="s">
        <v>264</v>
      </c>
      <c r="F1539" t="s">
        <v>42</v>
      </c>
      <c r="G1539" t="s">
        <v>43</v>
      </c>
      <c r="H1539" t="s">
        <v>59</v>
      </c>
      <c r="I1539" t="s">
        <v>83</v>
      </c>
      <c r="J1539" t="s">
        <v>155</v>
      </c>
      <c r="K1539" t="s">
        <v>391</v>
      </c>
      <c r="L1539" s="2">
        <v>467945.2</v>
      </c>
      <c r="M1539">
        <v>11</v>
      </c>
      <c r="N1539" s="3">
        <v>0.15</v>
      </c>
      <c r="O1539" s="2">
        <v>327487.82</v>
      </c>
      <c r="P1539" s="2">
        <v>140457.38</v>
      </c>
      <c r="Q1539" t="s">
        <v>47</v>
      </c>
      <c r="R1539" t="s">
        <v>55</v>
      </c>
    </row>
    <row r="1540" spans="1:18" x14ac:dyDescent="0.3">
      <c r="A1540" t="s">
        <v>2784</v>
      </c>
      <c r="B1540" s="1">
        <v>45389</v>
      </c>
      <c r="C1540" s="1" t="str">
        <f>TEXT(Table1[[#This Row],[Order Date]],"yyyy")</f>
        <v>2024</v>
      </c>
      <c r="D1540" t="s">
        <v>671</v>
      </c>
      <c r="E1540" t="s">
        <v>2785</v>
      </c>
      <c r="F1540" t="s">
        <v>31</v>
      </c>
      <c r="G1540" t="s">
        <v>65</v>
      </c>
      <c r="H1540" t="s">
        <v>66</v>
      </c>
      <c r="I1540" t="s">
        <v>83</v>
      </c>
      <c r="J1540" t="s">
        <v>119</v>
      </c>
      <c r="K1540" t="s">
        <v>527</v>
      </c>
      <c r="L1540" s="2">
        <v>219541.53</v>
      </c>
      <c r="M1540">
        <v>5</v>
      </c>
      <c r="N1540" s="3">
        <v>0.05</v>
      </c>
      <c r="O1540" s="2">
        <v>174293.35</v>
      </c>
      <c r="P1540" s="2">
        <v>45248.18</v>
      </c>
      <c r="Q1540" t="s">
        <v>97</v>
      </c>
      <c r="R1540" t="s">
        <v>55</v>
      </c>
    </row>
    <row r="1541" spans="1:18" x14ac:dyDescent="0.3">
      <c r="A1541" t="s">
        <v>2786</v>
      </c>
      <c r="B1541" s="1">
        <v>45281</v>
      </c>
      <c r="C1541" s="1" t="str">
        <f>TEXT(Table1[[#This Row],[Order Date]],"yyyy")</f>
        <v>2023</v>
      </c>
      <c r="D1541" t="s">
        <v>252</v>
      </c>
      <c r="E1541" t="s">
        <v>89</v>
      </c>
      <c r="F1541" t="s">
        <v>31</v>
      </c>
      <c r="G1541" t="s">
        <v>65</v>
      </c>
      <c r="H1541" t="s">
        <v>66</v>
      </c>
      <c r="I1541" t="s">
        <v>34</v>
      </c>
      <c r="J1541" t="s">
        <v>35</v>
      </c>
      <c r="K1541" t="s">
        <v>914</v>
      </c>
      <c r="L1541" s="2">
        <v>4847.3100000000004</v>
      </c>
      <c r="M1541">
        <v>5</v>
      </c>
      <c r="N1541" s="3">
        <v>0.5</v>
      </c>
      <c r="O1541" s="2">
        <v>8631.7999999999993</v>
      </c>
      <c r="P1541" s="2">
        <v>-3784.49</v>
      </c>
      <c r="Q1541" t="s">
        <v>47</v>
      </c>
      <c r="R1541" t="s">
        <v>27</v>
      </c>
    </row>
    <row r="1542" spans="1:18" x14ac:dyDescent="0.3">
      <c r="A1542" t="s">
        <v>2787</v>
      </c>
      <c r="B1542" s="1">
        <v>45220</v>
      </c>
      <c r="C1542" s="1" t="str">
        <f>TEXT(Table1[[#This Row],[Order Date]],"yyyy")</f>
        <v>2023</v>
      </c>
      <c r="D1542" t="s">
        <v>452</v>
      </c>
      <c r="E1542" t="s">
        <v>154</v>
      </c>
      <c r="F1542" t="s">
        <v>111</v>
      </c>
      <c r="G1542" t="s">
        <v>112</v>
      </c>
      <c r="H1542" t="s">
        <v>113</v>
      </c>
      <c r="I1542" t="s">
        <v>34</v>
      </c>
      <c r="J1542" t="s">
        <v>45</v>
      </c>
      <c r="K1542" t="s">
        <v>46</v>
      </c>
      <c r="L1542" s="2">
        <v>8054.82</v>
      </c>
      <c r="M1542">
        <v>4</v>
      </c>
      <c r="N1542" s="3">
        <v>0.2</v>
      </c>
      <c r="O1542" s="2">
        <v>5945.96</v>
      </c>
      <c r="P1542" s="2">
        <v>2108.86</v>
      </c>
      <c r="Q1542" t="s">
        <v>26</v>
      </c>
      <c r="R1542" t="s">
        <v>55</v>
      </c>
    </row>
    <row r="1543" spans="1:18" x14ac:dyDescent="0.3">
      <c r="A1543" t="s">
        <v>2788</v>
      </c>
      <c r="B1543" s="1">
        <v>44981</v>
      </c>
      <c r="C1543" s="1" t="str">
        <f>TEXT(Table1[[#This Row],[Order Date]],"yyyy")</f>
        <v>2023</v>
      </c>
      <c r="D1543" t="s">
        <v>745</v>
      </c>
      <c r="E1543" t="s">
        <v>1131</v>
      </c>
      <c r="F1543" t="s">
        <v>111</v>
      </c>
      <c r="G1543" t="s">
        <v>169</v>
      </c>
      <c r="H1543" t="s">
        <v>214</v>
      </c>
      <c r="I1543" t="s">
        <v>23</v>
      </c>
      <c r="J1543" t="s">
        <v>24</v>
      </c>
      <c r="K1543" t="s">
        <v>387</v>
      </c>
      <c r="L1543" s="2">
        <v>106826.05</v>
      </c>
      <c r="M1543">
        <v>11</v>
      </c>
      <c r="N1543" s="3">
        <v>0.4</v>
      </c>
      <c r="O1543" s="2">
        <v>151285.20000000001</v>
      </c>
      <c r="P1543" s="2">
        <v>-44459.15</v>
      </c>
      <c r="Q1543" t="s">
        <v>103</v>
      </c>
      <c r="R1543" t="s">
        <v>55</v>
      </c>
    </row>
    <row r="1544" spans="1:18" x14ac:dyDescent="0.3">
      <c r="A1544" t="s">
        <v>2789</v>
      </c>
      <c r="B1544" s="1">
        <v>45568</v>
      </c>
      <c r="C1544" s="1" t="str">
        <f>TEXT(Table1[[#This Row],[Order Date]],"yyyy")</f>
        <v>2024</v>
      </c>
      <c r="D1544" t="s">
        <v>1784</v>
      </c>
      <c r="E1544" t="s">
        <v>1246</v>
      </c>
      <c r="F1544" t="s">
        <v>111</v>
      </c>
      <c r="G1544" t="s">
        <v>200</v>
      </c>
      <c r="H1544" t="s">
        <v>201</v>
      </c>
      <c r="I1544" t="s">
        <v>83</v>
      </c>
      <c r="J1544" t="s">
        <v>202</v>
      </c>
      <c r="K1544" t="s">
        <v>219</v>
      </c>
      <c r="L1544" s="2">
        <v>908012.98</v>
      </c>
      <c r="M1544">
        <v>12</v>
      </c>
      <c r="N1544" s="3">
        <v>0.05</v>
      </c>
      <c r="O1544" s="2">
        <v>571570.07999999996</v>
      </c>
      <c r="P1544" s="2">
        <v>336442.9</v>
      </c>
      <c r="Q1544" t="s">
        <v>74</v>
      </c>
      <c r="R1544" t="s">
        <v>27</v>
      </c>
    </row>
    <row r="1545" spans="1:18" x14ac:dyDescent="0.3">
      <c r="A1545" t="s">
        <v>2790</v>
      </c>
      <c r="B1545" s="1">
        <v>45282</v>
      </c>
      <c r="C1545" s="1" t="str">
        <f>TEXT(Table1[[#This Row],[Order Date]],"yyyy")</f>
        <v>2023</v>
      </c>
      <c r="D1545" t="s">
        <v>2252</v>
      </c>
      <c r="E1545" t="s">
        <v>558</v>
      </c>
      <c r="F1545" t="s">
        <v>20</v>
      </c>
      <c r="G1545" t="s">
        <v>160</v>
      </c>
      <c r="H1545" t="s">
        <v>161</v>
      </c>
      <c r="I1545" t="s">
        <v>83</v>
      </c>
      <c r="J1545" t="s">
        <v>155</v>
      </c>
      <c r="K1545" t="s">
        <v>334</v>
      </c>
      <c r="L1545" s="2">
        <v>442101.93</v>
      </c>
      <c r="M1545">
        <v>8</v>
      </c>
      <c r="N1545" s="3">
        <v>0</v>
      </c>
      <c r="O1545" s="2">
        <v>278233.12</v>
      </c>
      <c r="P1545" s="2">
        <v>163868.81</v>
      </c>
      <c r="Q1545" t="s">
        <v>47</v>
      </c>
      <c r="R1545" t="s">
        <v>55</v>
      </c>
    </row>
    <row r="1546" spans="1:18" x14ac:dyDescent="0.3">
      <c r="A1546" t="s">
        <v>2791</v>
      </c>
      <c r="B1546" s="1">
        <v>45006</v>
      </c>
      <c r="C1546" s="1" t="str">
        <f>TEXT(Table1[[#This Row],[Order Date]],"yyyy")</f>
        <v>2023</v>
      </c>
      <c r="D1546" t="s">
        <v>2792</v>
      </c>
      <c r="E1546" t="s">
        <v>374</v>
      </c>
      <c r="F1546" t="s">
        <v>111</v>
      </c>
      <c r="G1546" t="s">
        <v>200</v>
      </c>
      <c r="H1546" t="s">
        <v>363</v>
      </c>
      <c r="I1546" t="s">
        <v>23</v>
      </c>
      <c r="J1546" t="s">
        <v>134</v>
      </c>
      <c r="K1546" t="s">
        <v>771</v>
      </c>
      <c r="L1546" s="2">
        <v>160837.26999999999</v>
      </c>
      <c r="M1546">
        <v>10</v>
      </c>
      <c r="N1546" s="3">
        <v>0.05</v>
      </c>
      <c r="O1546" s="2">
        <v>103585.60000000001</v>
      </c>
      <c r="P1546" s="2">
        <v>57251.67</v>
      </c>
      <c r="Q1546" t="s">
        <v>26</v>
      </c>
      <c r="R1546" t="s">
        <v>38</v>
      </c>
    </row>
    <row r="1547" spans="1:18" x14ac:dyDescent="0.3">
      <c r="A1547" t="s">
        <v>2793</v>
      </c>
      <c r="B1547" s="1">
        <v>45631</v>
      </c>
      <c r="C1547" s="1" t="str">
        <f>TEXT(Table1[[#This Row],[Order Date]],"yyyy")</f>
        <v>2024</v>
      </c>
      <c r="D1547" t="s">
        <v>974</v>
      </c>
      <c r="E1547" t="s">
        <v>302</v>
      </c>
      <c r="F1547" t="s">
        <v>31</v>
      </c>
      <c r="G1547" t="s">
        <v>32</v>
      </c>
      <c r="H1547" t="s">
        <v>33</v>
      </c>
      <c r="I1547" t="s">
        <v>83</v>
      </c>
      <c r="J1547" t="s">
        <v>119</v>
      </c>
      <c r="K1547" t="s">
        <v>568</v>
      </c>
      <c r="L1547" s="2">
        <v>242743.25</v>
      </c>
      <c r="M1547">
        <v>4</v>
      </c>
      <c r="N1547" s="3">
        <v>0</v>
      </c>
      <c r="O1547" s="2">
        <v>160674.23999999999</v>
      </c>
      <c r="P1547" s="2">
        <v>82069.009999999995</v>
      </c>
      <c r="Q1547" t="s">
        <v>37</v>
      </c>
      <c r="R1547" t="s">
        <v>27</v>
      </c>
    </row>
    <row r="1548" spans="1:18" x14ac:dyDescent="0.3">
      <c r="A1548" t="s">
        <v>2794</v>
      </c>
      <c r="B1548" s="1">
        <v>45238</v>
      </c>
      <c r="C1548" s="1" t="str">
        <f>TEXT(Table1[[#This Row],[Order Date]],"yyyy")</f>
        <v>2023</v>
      </c>
      <c r="D1548" t="s">
        <v>1230</v>
      </c>
      <c r="E1548" t="s">
        <v>705</v>
      </c>
      <c r="F1548" t="s">
        <v>42</v>
      </c>
      <c r="G1548" t="s">
        <v>43</v>
      </c>
      <c r="H1548" t="s">
        <v>44</v>
      </c>
      <c r="I1548" t="s">
        <v>83</v>
      </c>
      <c r="J1548" t="s">
        <v>155</v>
      </c>
      <c r="K1548" t="s">
        <v>237</v>
      </c>
      <c r="L1548" s="2">
        <v>377497.78</v>
      </c>
      <c r="M1548">
        <v>7</v>
      </c>
      <c r="N1548" s="3">
        <v>0</v>
      </c>
      <c r="O1548" s="2">
        <v>224491.61</v>
      </c>
      <c r="P1548" s="2">
        <v>153006.17000000001</v>
      </c>
      <c r="Q1548" t="s">
        <v>121</v>
      </c>
      <c r="R1548" t="s">
        <v>38</v>
      </c>
    </row>
    <row r="1549" spans="1:18" x14ac:dyDescent="0.3">
      <c r="A1549" t="s">
        <v>2795</v>
      </c>
      <c r="B1549" s="1">
        <v>45607</v>
      </c>
      <c r="C1549" s="1" t="str">
        <f>TEXT(Table1[[#This Row],[Order Date]],"yyyy")</f>
        <v>2024</v>
      </c>
      <c r="D1549" t="s">
        <v>1346</v>
      </c>
      <c r="E1549" t="s">
        <v>1040</v>
      </c>
      <c r="F1549" t="s">
        <v>31</v>
      </c>
      <c r="G1549" t="s">
        <v>65</v>
      </c>
      <c r="H1549" t="s">
        <v>78</v>
      </c>
      <c r="I1549" t="s">
        <v>83</v>
      </c>
      <c r="J1549" t="s">
        <v>202</v>
      </c>
      <c r="K1549" t="s">
        <v>203</v>
      </c>
      <c r="L1549" s="2">
        <v>22356.5</v>
      </c>
      <c r="M1549">
        <v>1</v>
      </c>
      <c r="N1549" s="3">
        <v>0.15</v>
      </c>
      <c r="O1549" s="2">
        <v>15332.02</v>
      </c>
      <c r="P1549" s="2">
        <v>7024.48</v>
      </c>
      <c r="Q1549" t="s">
        <v>37</v>
      </c>
      <c r="R1549" t="s">
        <v>55</v>
      </c>
    </row>
    <row r="1550" spans="1:18" x14ac:dyDescent="0.3">
      <c r="A1550" t="s">
        <v>2796</v>
      </c>
      <c r="B1550" s="1">
        <v>45402</v>
      </c>
      <c r="C1550" s="1" t="str">
        <f>TEXT(Table1[[#This Row],[Order Date]],"yyyy")</f>
        <v>2024</v>
      </c>
      <c r="D1550" t="s">
        <v>2215</v>
      </c>
      <c r="E1550" t="s">
        <v>746</v>
      </c>
      <c r="F1550" t="s">
        <v>20</v>
      </c>
      <c r="G1550" t="s">
        <v>179</v>
      </c>
      <c r="H1550" t="s">
        <v>180</v>
      </c>
      <c r="I1550" t="s">
        <v>34</v>
      </c>
      <c r="J1550" t="s">
        <v>45</v>
      </c>
      <c r="K1550" t="s">
        <v>546</v>
      </c>
      <c r="L1550" s="2">
        <v>5887.65</v>
      </c>
      <c r="M1550">
        <v>3</v>
      </c>
      <c r="N1550" s="3">
        <v>0.05</v>
      </c>
      <c r="O1550" s="2">
        <v>3476.07</v>
      </c>
      <c r="P1550" s="2">
        <v>2411.58</v>
      </c>
      <c r="Q1550" t="s">
        <v>47</v>
      </c>
      <c r="R1550" t="s">
        <v>55</v>
      </c>
    </row>
    <row r="1551" spans="1:18" x14ac:dyDescent="0.3">
      <c r="A1551" t="s">
        <v>2797</v>
      </c>
      <c r="B1551" s="1">
        <v>45030</v>
      </c>
      <c r="C1551" s="1" t="str">
        <f>TEXT(Table1[[#This Row],[Order Date]],"yyyy")</f>
        <v>2023</v>
      </c>
      <c r="D1551" t="s">
        <v>2327</v>
      </c>
      <c r="E1551" t="s">
        <v>479</v>
      </c>
      <c r="F1551" t="s">
        <v>31</v>
      </c>
      <c r="G1551" t="s">
        <v>65</v>
      </c>
      <c r="H1551" t="s">
        <v>78</v>
      </c>
      <c r="I1551" t="s">
        <v>34</v>
      </c>
      <c r="J1551" t="s">
        <v>53</v>
      </c>
      <c r="K1551" t="s">
        <v>151</v>
      </c>
      <c r="L1551" s="2">
        <v>10224.290000000001</v>
      </c>
      <c r="M1551">
        <v>6</v>
      </c>
      <c r="N1551" s="3">
        <v>0.3</v>
      </c>
      <c r="O1551" s="2">
        <v>8599.98</v>
      </c>
      <c r="P1551" s="2">
        <v>1624.31</v>
      </c>
      <c r="Q1551" t="s">
        <v>74</v>
      </c>
      <c r="R1551" t="s">
        <v>27</v>
      </c>
    </row>
    <row r="1552" spans="1:18" x14ac:dyDescent="0.3">
      <c r="A1552" t="s">
        <v>2798</v>
      </c>
      <c r="B1552" s="1">
        <v>45360</v>
      </c>
      <c r="C1552" s="1" t="str">
        <f>TEXT(Table1[[#This Row],[Order Date]],"yyyy")</f>
        <v>2024</v>
      </c>
      <c r="D1552" t="s">
        <v>1743</v>
      </c>
      <c r="E1552" t="s">
        <v>617</v>
      </c>
      <c r="F1552" t="s">
        <v>42</v>
      </c>
      <c r="G1552" t="s">
        <v>90</v>
      </c>
      <c r="H1552" t="s">
        <v>91</v>
      </c>
      <c r="I1552" t="s">
        <v>34</v>
      </c>
      <c r="J1552" t="s">
        <v>35</v>
      </c>
      <c r="K1552" t="s">
        <v>720</v>
      </c>
      <c r="L1552" s="2">
        <v>13060.61</v>
      </c>
      <c r="M1552">
        <v>7</v>
      </c>
      <c r="N1552" s="3">
        <v>0.3</v>
      </c>
      <c r="O1552" s="2">
        <v>10544.59</v>
      </c>
      <c r="P1552" s="2">
        <v>2516.02</v>
      </c>
      <c r="Q1552" t="s">
        <v>37</v>
      </c>
      <c r="R1552" t="s">
        <v>38</v>
      </c>
    </row>
    <row r="1553" spans="1:18" x14ac:dyDescent="0.3">
      <c r="A1553" t="s">
        <v>2799</v>
      </c>
      <c r="B1553" s="1">
        <v>45629</v>
      </c>
      <c r="C1553" s="1" t="str">
        <f>TEXT(Table1[[#This Row],[Order Date]],"yyyy")</f>
        <v>2024</v>
      </c>
      <c r="D1553" t="s">
        <v>338</v>
      </c>
      <c r="E1553" t="s">
        <v>482</v>
      </c>
      <c r="F1553" t="s">
        <v>31</v>
      </c>
      <c r="G1553" t="s">
        <v>32</v>
      </c>
      <c r="H1553" t="s">
        <v>175</v>
      </c>
      <c r="I1553" t="s">
        <v>83</v>
      </c>
      <c r="J1553" t="s">
        <v>119</v>
      </c>
      <c r="K1553" t="s">
        <v>462</v>
      </c>
      <c r="L1553" s="2">
        <v>482961.9</v>
      </c>
      <c r="M1553">
        <v>14</v>
      </c>
      <c r="N1553" s="3">
        <v>0.3</v>
      </c>
      <c r="O1553" s="2">
        <v>526148</v>
      </c>
      <c r="P1553" s="2">
        <v>-43186.1</v>
      </c>
      <c r="Q1553" t="s">
        <v>103</v>
      </c>
      <c r="R1553" t="s">
        <v>27</v>
      </c>
    </row>
    <row r="1554" spans="1:18" x14ac:dyDescent="0.3">
      <c r="A1554" t="s">
        <v>2800</v>
      </c>
      <c r="B1554" s="1">
        <v>45392</v>
      </c>
      <c r="C1554" s="1" t="str">
        <f>TEXT(Table1[[#This Row],[Order Date]],"yyyy")</f>
        <v>2024</v>
      </c>
      <c r="D1554" t="s">
        <v>1579</v>
      </c>
      <c r="E1554" t="s">
        <v>183</v>
      </c>
      <c r="F1554" t="s">
        <v>31</v>
      </c>
      <c r="G1554" t="s">
        <v>32</v>
      </c>
      <c r="H1554" t="s">
        <v>33</v>
      </c>
      <c r="I1554" t="s">
        <v>83</v>
      </c>
      <c r="J1554" t="s">
        <v>119</v>
      </c>
      <c r="K1554" t="s">
        <v>120</v>
      </c>
      <c r="L1554" s="2">
        <v>228616.66</v>
      </c>
      <c r="M1554">
        <v>8</v>
      </c>
      <c r="N1554" s="3">
        <v>0</v>
      </c>
      <c r="O1554" s="2">
        <v>156028.24</v>
      </c>
      <c r="P1554" s="2">
        <v>72588.42</v>
      </c>
      <c r="Q1554" t="s">
        <v>47</v>
      </c>
      <c r="R1554" t="s">
        <v>27</v>
      </c>
    </row>
    <row r="1555" spans="1:18" x14ac:dyDescent="0.3">
      <c r="A1555" t="s">
        <v>2801</v>
      </c>
      <c r="B1555" s="1">
        <v>45209</v>
      </c>
      <c r="C1555" s="1" t="str">
        <f>TEXT(Table1[[#This Row],[Order Date]],"yyyy")</f>
        <v>2023</v>
      </c>
      <c r="D1555" t="s">
        <v>2200</v>
      </c>
      <c r="E1555" t="s">
        <v>421</v>
      </c>
      <c r="F1555" t="s">
        <v>31</v>
      </c>
      <c r="G1555" t="s">
        <v>51</v>
      </c>
      <c r="H1555" t="s">
        <v>52</v>
      </c>
      <c r="I1555" t="s">
        <v>83</v>
      </c>
      <c r="J1555" t="s">
        <v>84</v>
      </c>
      <c r="K1555" t="s">
        <v>130</v>
      </c>
      <c r="L1555" s="2">
        <v>141662.35</v>
      </c>
      <c r="M1555">
        <v>9</v>
      </c>
      <c r="N1555" s="3">
        <v>0.1</v>
      </c>
      <c r="O1555" s="2">
        <v>102909.96</v>
      </c>
      <c r="P1555" s="2">
        <v>38752.39</v>
      </c>
      <c r="Q1555" t="s">
        <v>121</v>
      </c>
      <c r="R1555" t="s">
        <v>27</v>
      </c>
    </row>
    <row r="1556" spans="1:18" x14ac:dyDescent="0.3">
      <c r="A1556" t="s">
        <v>2802</v>
      </c>
      <c r="B1556" s="1">
        <v>45006</v>
      </c>
      <c r="C1556" s="1" t="str">
        <f>TEXT(Table1[[#This Row],[Order Date]],"yyyy")</f>
        <v>2023</v>
      </c>
      <c r="D1556" t="s">
        <v>2549</v>
      </c>
      <c r="E1556" t="s">
        <v>902</v>
      </c>
      <c r="F1556" t="s">
        <v>42</v>
      </c>
      <c r="G1556" t="s">
        <v>43</v>
      </c>
      <c r="H1556" t="s">
        <v>44</v>
      </c>
      <c r="I1556" t="s">
        <v>34</v>
      </c>
      <c r="J1556" t="s">
        <v>45</v>
      </c>
      <c r="K1556" t="s">
        <v>258</v>
      </c>
      <c r="L1556" s="2">
        <v>3587.49</v>
      </c>
      <c r="M1556">
        <v>10</v>
      </c>
      <c r="N1556" s="3">
        <v>0.15</v>
      </c>
      <c r="O1556" s="2">
        <v>2394.1999999999998</v>
      </c>
      <c r="P1556" s="2">
        <v>1193.29</v>
      </c>
      <c r="Q1556" t="s">
        <v>86</v>
      </c>
      <c r="R1556" t="s">
        <v>38</v>
      </c>
    </row>
    <row r="1557" spans="1:18" x14ac:dyDescent="0.3">
      <c r="A1557" t="s">
        <v>2803</v>
      </c>
      <c r="B1557" s="1">
        <v>45285</v>
      </c>
      <c r="C1557" s="1" t="str">
        <f>TEXT(Table1[[#This Row],[Order Date]],"yyyy")</f>
        <v>2023</v>
      </c>
      <c r="D1557" t="s">
        <v>1553</v>
      </c>
      <c r="E1557" t="s">
        <v>732</v>
      </c>
      <c r="F1557" t="s">
        <v>20</v>
      </c>
      <c r="G1557" t="s">
        <v>160</v>
      </c>
      <c r="H1557" t="s">
        <v>161</v>
      </c>
      <c r="I1557" t="s">
        <v>23</v>
      </c>
      <c r="J1557" t="s">
        <v>24</v>
      </c>
      <c r="K1557" t="s">
        <v>387</v>
      </c>
      <c r="L1557" s="2">
        <v>46276.14</v>
      </c>
      <c r="M1557">
        <v>4</v>
      </c>
      <c r="N1557" s="3">
        <v>0.1</v>
      </c>
      <c r="O1557" s="2">
        <v>31752.959999999999</v>
      </c>
      <c r="P1557" s="2">
        <v>14523.18</v>
      </c>
      <c r="Q1557" t="s">
        <v>47</v>
      </c>
      <c r="R1557" t="s">
        <v>38</v>
      </c>
    </row>
    <row r="1558" spans="1:18" x14ac:dyDescent="0.3">
      <c r="A1558" t="s">
        <v>2804</v>
      </c>
      <c r="B1558" s="1">
        <v>45466</v>
      </c>
      <c r="C1558" s="1" t="str">
        <f>TEXT(Table1[[#This Row],[Order Date]],"yyyy")</f>
        <v>2024</v>
      </c>
      <c r="D1558" t="s">
        <v>1569</v>
      </c>
      <c r="E1558" t="s">
        <v>310</v>
      </c>
      <c r="F1558" t="s">
        <v>111</v>
      </c>
      <c r="G1558" t="s">
        <v>200</v>
      </c>
      <c r="H1558" t="s">
        <v>201</v>
      </c>
      <c r="I1558" t="s">
        <v>23</v>
      </c>
      <c r="J1558" t="s">
        <v>114</v>
      </c>
      <c r="K1558" t="s">
        <v>290</v>
      </c>
      <c r="L1558" s="2">
        <v>156847.06</v>
      </c>
      <c r="M1558">
        <v>13</v>
      </c>
      <c r="N1558" s="3">
        <v>0.1</v>
      </c>
      <c r="O1558" s="2">
        <v>101910.51</v>
      </c>
      <c r="P1558" s="2">
        <v>54936.55</v>
      </c>
      <c r="Q1558" t="s">
        <v>121</v>
      </c>
      <c r="R1558" t="s">
        <v>38</v>
      </c>
    </row>
    <row r="1559" spans="1:18" x14ac:dyDescent="0.3">
      <c r="A1559" t="s">
        <v>2805</v>
      </c>
      <c r="B1559" s="1">
        <v>45305</v>
      </c>
      <c r="C1559" s="1" t="str">
        <f>TEXT(Table1[[#This Row],[Order Date]],"yyyy")</f>
        <v>2024</v>
      </c>
      <c r="D1559" t="s">
        <v>1694</v>
      </c>
      <c r="E1559" t="s">
        <v>272</v>
      </c>
      <c r="F1559" t="s">
        <v>20</v>
      </c>
      <c r="G1559" t="s">
        <v>160</v>
      </c>
      <c r="H1559" t="s">
        <v>245</v>
      </c>
      <c r="I1559" t="s">
        <v>23</v>
      </c>
      <c r="J1559" t="s">
        <v>60</v>
      </c>
      <c r="K1559" t="s">
        <v>241</v>
      </c>
      <c r="L1559" s="2">
        <v>177502.58</v>
      </c>
      <c r="M1559">
        <v>14</v>
      </c>
      <c r="N1559" s="3">
        <v>0.05</v>
      </c>
      <c r="O1559" s="2">
        <v>105062.72</v>
      </c>
      <c r="P1559" s="2">
        <v>72439.86</v>
      </c>
      <c r="Q1559" t="s">
        <v>74</v>
      </c>
      <c r="R1559" t="s">
        <v>38</v>
      </c>
    </row>
    <row r="1560" spans="1:18" x14ac:dyDescent="0.3">
      <c r="A1560" t="s">
        <v>2806</v>
      </c>
      <c r="B1560" s="1">
        <v>45279</v>
      </c>
      <c r="C1560" s="1" t="str">
        <f>TEXT(Table1[[#This Row],[Order Date]],"yyyy")</f>
        <v>2023</v>
      </c>
      <c r="D1560" t="s">
        <v>2436</v>
      </c>
      <c r="E1560" t="s">
        <v>159</v>
      </c>
      <c r="F1560" t="s">
        <v>42</v>
      </c>
      <c r="G1560" t="s">
        <v>43</v>
      </c>
      <c r="H1560" t="s">
        <v>44</v>
      </c>
      <c r="I1560" t="s">
        <v>83</v>
      </c>
      <c r="J1560" t="s">
        <v>119</v>
      </c>
      <c r="K1560" t="s">
        <v>120</v>
      </c>
      <c r="L1560" s="2">
        <v>104093.65</v>
      </c>
      <c r="M1560">
        <v>6</v>
      </c>
      <c r="N1560" s="3">
        <v>0.4</v>
      </c>
      <c r="O1560" s="2">
        <v>145111.5</v>
      </c>
      <c r="P1560" s="2">
        <v>-41017.85</v>
      </c>
      <c r="Q1560" t="s">
        <v>74</v>
      </c>
      <c r="R1560" t="s">
        <v>27</v>
      </c>
    </row>
    <row r="1561" spans="1:18" x14ac:dyDescent="0.3">
      <c r="A1561" t="s">
        <v>2807</v>
      </c>
      <c r="B1561" s="1">
        <v>45205</v>
      </c>
      <c r="C1561" s="1" t="str">
        <f>TEXT(Table1[[#This Row],[Order Date]],"yyyy")</f>
        <v>2023</v>
      </c>
      <c r="D1561" t="s">
        <v>292</v>
      </c>
      <c r="E1561" t="s">
        <v>1037</v>
      </c>
      <c r="F1561" t="s">
        <v>42</v>
      </c>
      <c r="G1561" t="s">
        <v>43</v>
      </c>
      <c r="H1561" t="s">
        <v>44</v>
      </c>
      <c r="I1561" t="s">
        <v>23</v>
      </c>
      <c r="J1561" t="s">
        <v>24</v>
      </c>
      <c r="K1561" t="s">
        <v>162</v>
      </c>
      <c r="L1561" s="2">
        <v>66741.429999999993</v>
      </c>
      <c r="M1561">
        <v>6</v>
      </c>
      <c r="N1561" s="3">
        <v>0.05</v>
      </c>
      <c r="O1561" s="2">
        <v>41600.160000000003</v>
      </c>
      <c r="P1561" s="2">
        <v>25141.27</v>
      </c>
      <c r="Q1561" t="s">
        <v>121</v>
      </c>
      <c r="R1561" t="s">
        <v>38</v>
      </c>
    </row>
    <row r="1562" spans="1:18" x14ac:dyDescent="0.3">
      <c r="A1562" t="s">
        <v>2808</v>
      </c>
      <c r="B1562" s="1">
        <v>45279</v>
      </c>
      <c r="C1562" s="1" t="str">
        <f>TEXT(Table1[[#This Row],[Order Date]],"yyyy")</f>
        <v>2023</v>
      </c>
      <c r="D1562" t="s">
        <v>1076</v>
      </c>
      <c r="E1562" t="s">
        <v>278</v>
      </c>
      <c r="F1562" t="s">
        <v>31</v>
      </c>
      <c r="G1562" t="s">
        <v>51</v>
      </c>
      <c r="H1562" t="s">
        <v>52</v>
      </c>
      <c r="I1562" t="s">
        <v>34</v>
      </c>
      <c r="J1562" t="s">
        <v>101</v>
      </c>
      <c r="K1562" t="s">
        <v>429</v>
      </c>
      <c r="L1562" s="2">
        <v>32603.13</v>
      </c>
      <c r="M1562">
        <v>13</v>
      </c>
      <c r="N1562" s="3">
        <v>0.1</v>
      </c>
      <c r="O1562" s="2">
        <v>25785.759999999998</v>
      </c>
      <c r="P1562" s="2">
        <v>6817.37</v>
      </c>
      <c r="Q1562" t="s">
        <v>37</v>
      </c>
      <c r="R1562" t="s">
        <v>27</v>
      </c>
    </row>
    <row r="1563" spans="1:18" x14ac:dyDescent="0.3">
      <c r="A1563" t="s">
        <v>2809</v>
      </c>
      <c r="B1563" s="1">
        <v>45589</v>
      </c>
      <c r="C1563" s="1" t="str">
        <f>TEXT(Table1[[#This Row],[Order Date]],"yyyy")</f>
        <v>2024</v>
      </c>
      <c r="D1563" t="s">
        <v>2810</v>
      </c>
      <c r="E1563" t="s">
        <v>835</v>
      </c>
      <c r="F1563" t="s">
        <v>42</v>
      </c>
      <c r="G1563" t="s">
        <v>71</v>
      </c>
      <c r="H1563" t="s">
        <v>72</v>
      </c>
      <c r="I1563" t="s">
        <v>23</v>
      </c>
      <c r="J1563" t="s">
        <v>134</v>
      </c>
      <c r="K1563" t="s">
        <v>771</v>
      </c>
      <c r="L1563" s="2">
        <v>159326.96</v>
      </c>
      <c r="M1563">
        <v>13</v>
      </c>
      <c r="N1563" s="3">
        <v>0.3</v>
      </c>
      <c r="O1563" s="2">
        <v>127740.34</v>
      </c>
      <c r="P1563" s="2">
        <v>31586.62</v>
      </c>
      <c r="Q1563" t="s">
        <v>86</v>
      </c>
      <c r="R1563" t="s">
        <v>55</v>
      </c>
    </row>
    <row r="1564" spans="1:18" x14ac:dyDescent="0.3">
      <c r="A1564" t="s">
        <v>2811</v>
      </c>
      <c r="B1564" s="1">
        <v>45552</v>
      </c>
      <c r="C1564" s="1" t="str">
        <f>TEXT(Table1[[#This Row],[Order Date]],"yyyy")</f>
        <v>2024</v>
      </c>
      <c r="D1564" t="s">
        <v>417</v>
      </c>
      <c r="E1564" t="s">
        <v>439</v>
      </c>
      <c r="F1564" t="s">
        <v>111</v>
      </c>
      <c r="G1564" t="s">
        <v>169</v>
      </c>
      <c r="H1564" t="s">
        <v>214</v>
      </c>
      <c r="I1564" t="s">
        <v>23</v>
      </c>
      <c r="J1564" t="s">
        <v>134</v>
      </c>
      <c r="K1564" t="s">
        <v>135</v>
      </c>
      <c r="L1564" s="2">
        <v>147935.94</v>
      </c>
      <c r="M1564">
        <v>5</v>
      </c>
      <c r="N1564" s="3">
        <v>0</v>
      </c>
      <c r="O1564" s="2">
        <v>83527.95</v>
      </c>
      <c r="P1564" s="2">
        <v>64407.99</v>
      </c>
      <c r="Q1564" t="s">
        <v>74</v>
      </c>
      <c r="R1564" t="s">
        <v>55</v>
      </c>
    </row>
    <row r="1565" spans="1:18" x14ac:dyDescent="0.3">
      <c r="A1565" t="s">
        <v>2812</v>
      </c>
      <c r="B1565" s="1">
        <v>45247</v>
      </c>
      <c r="C1565" s="1" t="str">
        <f>TEXT(Table1[[#This Row],[Order Date]],"yyyy")</f>
        <v>2023</v>
      </c>
      <c r="D1565" t="s">
        <v>2184</v>
      </c>
      <c r="E1565" t="s">
        <v>1119</v>
      </c>
      <c r="F1565" t="s">
        <v>31</v>
      </c>
      <c r="G1565" t="s">
        <v>51</v>
      </c>
      <c r="H1565" t="s">
        <v>52</v>
      </c>
      <c r="I1565" t="s">
        <v>23</v>
      </c>
      <c r="J1565" t="s">
        <v>24</v>
      </c>
      <c r="K1565" t="s">
        <v>433</v>
      </c>
      <c r="L1565" s="2">
        <v>125859.3</v>
      </c>
      <c r="M1565">
        <v>10</v>
      </c>
      <c r="N1565" s="3">
        <v>0.4</v>
      </c>
      <c r="O1565" s="2">
        <v>186648.2</v>
      </c>
      <c r="P1565" s="2">
        <v>-60788.9</v>
      </c>
      <c r="Q1565" t="s">
        <v>121</v>
      </c>
      <c r="R1565" t="s">
        <v>55</v>
      </c>
    </row>
    <row r="1566" spans="1:18" x14ac:dyDescent="0.3">
      <c r="A1566" t="s">
        <v>2813</v>
      </c>
      <c r="B1566" s="1">
        <v>45650</v>
      </c>
      <c r="C1566" s="1" t="str">
        <f>TEXT(Table1[[#This Row],[Order Date]],"yyyy")</f>
        <v>2024</v>
      </c>
      <c r="D1566" t="s">
        <v>1219</v>
      </c>
      <c r="E1566" t="s">
        <v>900</v>
      </c>
      <c r="F1566" t="s">
        <v>111</v>
      </c>
      <c r="G1566" t="s">
        <v>112</v>
      </c>
      <c r="H1566" t="s">
        <v>113</v>
      </c>
      <c r="I1566" t="s">
        <v>34</v>
      </c>
      <c r="J1566" t="s">
        <v>35</v>
      </c>
      <c r="K1566" t="s">
        <v>1084</v>
      </c>
      <c r="L1566" s="2">
        <v>21636.560000000001</v>
      </c>
      <c r="M1566">
        <v>11</v>
      </c>
      <c r="N1566" s="3">
        <v>0.3</v>
      </c>
      <c r="O1566" s="2">
        <v>17894.580000000002</v>
      </c>
      <c r="P1566" s="2">
        <v>3741.98</v>
      </c>
      <c r="Q1566" t="s">
        <v>26</v>
      </c>
      <c r="R1566" t="s">
        <v>55</v>
      </c>
    </row>
    <row r="1567" spans="1:18" x14ac:dyDescent="0.3">
      <c r="A1567" t="s">
        <v>2814</v>
      </c>
      <c r="B1567" s="1">
        <v>45382</v>
      </c>
      <c r="C1567" s="1" t="str">
        <f>TEXT(Table1[[#This Row],[Order Date]],"yyyy")</f>
        <v>2024</v>
      </c>
      <c r="D1567" t="s">
        <v>2663</v>
      </c>
      <c r="E1567" t="s">
        <v>2340</v>
      </c>
      <c r="F1567" t="s">
        <v>111</v>
      </c>
      <c r="G1567" t="s">
        <v>169</v>
      </c>
      <c r="H1567" t="s">
        <v>214</v>
      </c>
      <c r="I1567" t="s">
        <v>34</v>
      </c>
      <c r="J1567" t="s">
        <v>53</v>
      </c>
      <c r="K1567" t="s">
        <v>411</v>
      </c>
      <c r="L1567" s="2">
        <v>14794.55</v>
      </c>
      <c r="M1567">
        <v>8</v>
      </c>
      <c r="N1567" s="3">
        <v>0.3</v>
      </c>
      <c r="O1567" s="2">
        <v>12350.96</v>
      </c>
      <c r="P1567" s="2">
        <v>2443.59</v>
      </c>
      <c r="Q1567" t="s">
        <v>121</v>
      </c>
      <c r="R1567" t="s">
        <v>27</v>
      </c>
    </row>
    <row r="1568" spans="1:18" x14ac:dyDescent="0.3">
      <c r="A1568" t="s">
        <v>2815</v>
      </c>
      <c r="B1568" s="1">
        <v>45644</v>
      </c>
      <c r="C1568" s="1" t="str">
        <f>TEXT(Table1[[#This Row],[Order Date]],"yyyy")</f>
        <v>2024</v>
      </c>
      <c r="D1568" t="s">
        <v>2508</v>
      </c>
      <c r="E1568" t="s">
        <v>558</v>
      </c>
      <c r="F1568" t="s">
        <v>42</v>
      </c>
      <c r="G1568" t="s">
        <v>71</v>
      </c>
      <c r="H1568" t="s">
        <v>428</v>
      </c>
      <c r="I1568" t="s">
        <v>23</v>
      </c>
      <c r="J1568" t="s">
        <v>134</v>
      </c>
      <c r="K1568" t="s">
        <v>415</v>
      </c>
      <c r="L1568" s="2">
        <v>38240.730000000003</v>
      </c>
      <c r="M1568">
        <v>14</v>
      </c>
      <c r="N1568" s="3">
        <v>0.4</v>
      </c>
      <c r="O1568" s="2">
        <v>54227.46</v>
      </c>
      <c r="P1568" s="2">
        <v>-15986.73</v>
      </c>
      <c r="Q1568" t="s">
        <v>86</v>
      </c>
      <c r="R1568" t="s">
        <v>55</v>
      </c>
    </row>
    <row r="1569" spans="1:18" x14ac:dyDescent="0.3">
      <c r="A1569" t="s">
        <v>2816</v>
      </c>
      <c r="B1569" s="1">
        <v>45143</v>
      </c>
      <c r="C1569" s="1" t="str">
        <f>TEXT(Table1[[#This Row],[Order Date]],"yyyy")</f>
        <v>2023</v>
      </c>
      <c r="D1569" t="s">
        <v>2365</v>
      </c>
      <c r="E1569" t="s">
        <v>1724</v>
      </c>
      <c r="F1569" t="s">
        <v>42</v>
      </c>
      <c r="G1569" t="s">
        <v>43</v>
      </c>
      <c r="H1569" t="s">
        <v>59</v>
      </c>
      <c r="I1569" t="s">
        <v>34</v>
      </c>
      <c r="J1569" t="s">
        <v>35</v>
      </c>
      <c r="K1569" t="s">
        <v>96</v>
      </c>
      <c r="L1569" s="2">
        <v>2024.07</v>
      </c>
      <c r="M1569">
        <v>13</v>
      </c>
      <c r="N1569" s="3">
        <v>0.3</v>
      </c>
      <c r="O1569" s="2">
        <v>1877.98</v>
      </c>
      <c r="P1569" s="2">
        <v>146.09</v>
      </c>
      <c r="Q1569" t="s">
        <v>86</v>
      </c>
      <c r="R1569" t="s">
        <v>27</v>
      </c>
    </row>
    <row r="1570" spans="1:18" x14ac:dyDescent="0.3">
      <c r="A1570" t="s">
        <v>2817</v>
      </c>
      <c r="B1570" s="1">
        <v>45410</v>
      </c>
      <c r="C1570" s="1" t="str">
        <f>TEXT(Table1[[#This Row],[Order Date]],"yyyy")</f>
        <v>2024</v>
      </c>
      <c r="D1570" t="s">
        <v>1795</v>
      </c>
      <c r="E1570" t="s">
        <v>1277</v>
      </c>
      <c r="F1570" t="s">
        <v>31</v>
      </c>
      <c r="G1570" t="s">
        <v>32</v>
      </c>
      <c r="H1570" t="s">
        <v>175</v>
      </c>
      <c r="I1570" t="s">
        <v>23</v>
      </c>
      <c r="J1570" t="s">
        <v>134</v>
      </c>
      <c r="K1570" t="s">
        <v>246</v>
      </c>
      <c r="L1570" s="2">
        <v>85906.67</v>
      </c>
      <c r="M1570">
        <v>5</v>
      </c>
      <c r="N1570" s="3">
        <v>0.3</v>
      </c>
      <c r="O1570" s="2">
        <v>82427.199999999997</v>
      </c>
      <c r="P1570" s="2">
        <v>3479.47</v>
      </c>
      <c r="Q1570" t="s">
        <v>26</v>
      </c>
      <c r="R1570" t="s">
        <v>55</v>
      </c>
    </row>
    <row r="1571" spans="1:18" x14ac:dyDescent="0.3">
      <c r="A1571" t="s">
        <v>2818</v>
      </c>
      <c r="B1571" s="1">
        <v>45279</v>
      </c>
      <c r="C1571" s="1" t="str">
        <f>TEXT(Table1[[#This Row],[Order Date]],"yyyy")</f>
        <v>2023</v>
      </c>
      <c r="D1571" t="s">
        <v>1044</v>
      </c>
      <c r="E1571" t="s">
        <v>1421</v>
      </c>
      <c r="F1571" t="s">
        <v>111</v>
      </c>
      <c r="G1571" t="s">
        <v>169</v>
      </c>
      <c r="H1571" t="s">
        <v>170</v>
      </c>
      <c r="I1571" t="s">
        <v>23</v>
      </c>
      <c r="J1571" t="s">
        <v>60</v>
      </c>
      <c r="K1571" t="s">
        <v>61</v>
      </c>
      <c r="L1571" s="2">
        <v>20642.87</v>
      </c>
      <c r="M1571">
        <v>4</v>
      </c>
      <c r="N1571" s="3">
        <v>0.3</v>
      </c>
      <c r="O1571" s="2">
        <v>17837.8</v>
      </c>
      <c r="P1571" s="2">
        <v>2805.07</v>
      </c>
      <c r="Q1571" t="s">
        <v>37</v>
      </c>
      <c r="R1571" t="s">
        <v>55</v>
      </c>
    </row>
    <row r="1572" spans="1:18" x14ac:dyDescent="0.3">
      <c r="A1572" t="s">
        <v>2819</v>
      </c>
      <c r="B1572" s="1">
        <v>45285</v>
      </c>
      <c r="C1572" s="1" t="str">
        <f>TEXT(Table1[[#This Row],[Order Date]],"yyyy")</f>
        <v>2023</v>
      </c>
      <c r="D1572" t="s">
        <v>1187</v>
      </c>
      <c r="E1572" t="s">
        <v>1018</v>
      </c>
      <c r="F1572" t="s">
        <v>31</v>
      </c>
      <c r="G1572" t="s">
        <v>51</v>
      </c>
      <c r="H1572" t="s">
        <v>52</v>
      </c>
      <c r="I1572" t="s">
        <v>34</v>
      </c>
      <c r="J1572" t="s">
        <v>35</v>
      </c>
      <c r="K1572" t="s">
        <v>96</v>
      </c>
      <c r="L1572" s="2">
        <v>11529.47</v>
      </c>
      <c r="M1572">
        <v>7</v>
      </c>
      <c r="N1572" s="3">
        <v>0.05</v>
      </c>
      <c r="O1572" s="2">
        <v>8089.27</v>
      </c>
      <c r="P1572" s="2">
        <v>3440.2</v>
      </c>
      <c r="Q1572" t="s">
        <v>47</v>
      </c>
      <c r="R1572" t="s">
        <v>55</v>
      </c>
    </row>
    <row r="1573" spans="1:18" x14ac:dyDescent="0.3">
      <c r="A1573" t="s">
        <v>2820</v>
      </c>
      <c r="B1573" s="1">
        <v>45624</v>
      </c>
      <c r="C1573" s="1" t="str">
        <f>TEXT(Table1[[#This Row],[Order Date]],"yyyy")</f>
        <v>2024</v>
      </c>
      <c r="D1573" t="s">
        <v>123</v>
      </c>
      <c r="E1573" t="s">
        <v>665</v>
      </c>
      <c r="F1573" t="s">
        <v>42</v>
      </c>
      <c r="G1573" t="s">
        <v>43</v>
      </c>
      <c r="H1573" t="s">
        <v>59</v>
      </c>
      <c r="I1573" t="s">
        <v>83</v>
      </c>
      <c r="J1573" t="s">
        <v>84</v>
      </c>
      <c r="K1573" t="s">
        <v>181</v>
      </c>
      <c r="L1573" s="2">
        <v>92662.05</v>
      </c>
      <c r="M1573">
        <v>9</v>
      </c>
      <c r="N1573" s="3">
        <v>0.3</v>
      </c>
      <c r="O1573" s="2">
        <v>82687.41</v>
      </c>
      <c r="P1573" s="2">
        <v>9974.64</v>
      </c>
      <c r="Q1573" t="s">
        <v>74</v>
      </c>
      <c r="R1573" t="s">
        <v>38</v>
      </c>
    </row>
    <row r="1574" spans="1:18" x14ac:dyDescent="0.3">
      <c r="A1574" t="s">
        <v>2821</v>
      </c>
      <c r="B1574" s="1">
        <v>45633</v>
      </c>
      <c r="C1574" s="1" t="str">
        <f>TEXT(Table1[[#This Row],[Order Date]],"yyyy")</f>
        <v>2024</v>
      </c>
      <c r="D1574" t="s">
        <v>301</v>
      </c>
      <c r="E1574" t="s">
        <v>1402</v>
      </c>
      <c r="F1574" t="s">
        <v>20</v>
      </c>
      <c r="G1574" t="s">
        <v>21</v>
      </c>
      <c r="H1574" t="s">
        <v>129</v>
      </c>
      <c r="I1574" t="s">
        <v>83</v>
      </c>
      <c r="J1574" t="s">
        <v>155</v>
      </c>
      <c r="K1574" t="s">
        <v>1005</v>
      </c>
      <c r="L1574" s="2">
        <v>142439.96</v>
      </c>
      <c r="M1574">
        <v>2</v>
      </c>
      <c r="N1574" s="3">
        <v>0.15</v>
      </c>
      <c r="O1574" s="2">
        <v>95210.44</v>
      </c>
      <c r="P1574" s="2">
        <v>47229.52</v>
      </c>
      <c r="Q1574" t="s">
        <v>97</v>
      </c>
      <c r="R1574" t="s">
        <v>27</v>
      </c>
    </row>
    <row r="1575" spans="1:18" x14ac:dyDescent="0.3">
      <c r="A1575" t="s">
        <v>2822</v>
      </c>
      <c r="B1575" s="1">
        <v>45592</v>
      </c>
      <c r="C1575" s="1" t="str">
        <f>TEXT(Table1[[#This Row],[Order Date]],"yyyy")</f>
        <v>2024</v>
      </c>
      <c r="D1575" t="s">
        <v>1517</v>
      </c>
      <c r="E1575" t="s">
        <v>89</v>
      </c>
      <c r="F1575" t="s">
        <v>111</v>
      </c>
      <c r="G1575" t="s">
        <v>169</v>
      </c>
      <c r="H1575" t="s">
        <v>170</v>
      </c>
      <c r="I1575" t="s">
        <v>23</v>
      </c>
      <c r="J1575" t="s">
        <v>134</v>
      </c>
      <c r="K1575" t="s">
        <v>466</v>
      </c>
      <c r="L1575" s="2">
        <v>123861.63</v>
      </c>
      <c r="M1575">
        <v>10</v>
      </c>
      <c r="N1575" s="3">
        <v>0.4</v>
      </c>
      <c r="O1575" s="2">
        <v>175723.5</v>
      </c>
      <c r="P1575" s="2">
        <v>-51861.87</v>
      </c>
      <c r="Q1575" t="s">
        <v>103</v>
      </c>
      <c r="R1575" t="s">
        <v>38</v>
      </c>
    </row>
    <row r="1576" spans="1:18" x14ac:dyDescent="0.3">
      <c r="A1576" t="s">
        <v>2823</v>
      </c>
      <c r="B1576" s="1">
        <v>45608</v>
      </c>
      <c r="C1576" s="1" t="str">
        <f>TEXT(Table1[[#This Row],[Order Date]],"yyyy")</f>
        <v>2024</v>
      </c>
      <c r="D1576" t="s">
        <v>2824</v>
      </c>
      <c r="E1576" t="s">
        <v>226</v>
      </c>
      <c r="F1576" t="s">
        <v>42</v>
      </c>
      <c r="G1576" t="s">
        <v>90</v>
      </c>
      <c r="H1576" t="s">
        <v>91</v>
      </c>
      <c r="I1576" t="s">
        <v>34</v>
      </c>
      <c r="J1576" t="s">
        <v>45</v>
      </c>
      <c r="K1576" t="s">
        <v>258</v>
      </c>
      <c r="L1576" s="2">
        <v>19413.759999999998</v>
      </c>
      <c r="M1576">
        <v>13</v>
      </c>
      <c r="N1576" s="3">
        <v>0.15</v>
      </c>
      <c r="O1576" s="2">
        <v>14336.53</v>
      </c>
      <c r="P1576" s="2">
        <v>5077.2299999999996</v>
      </c>
      <c r="Q1576" t="s">
        <v>74</v>
      </c>
      <c r="R1576" t="s">
        <v>38</v>
      </c>
    </row>
    <row r="1577" spans="1:18" x14ac:dyDescent="0.3">
      <c r="A1577" t="s">
        <v>2825</v>
      </c>
      <c r="B1577" s="1">
        <v>45198</v>
      </c>
      <c r="C1577" s="1" t="str">
        <f>TEXT(Table1[[#This Row],[Order Date]],"yyyy")</f>
        <v>2023</v>
      </c>
      <c r="D1577" t="s">
        <v>2523</v>
      </c>
      <c r="E1577" t="s">
        <v>2381</v>
      </c>
      <c r="F1577" t="s">
        <v>31</v>
      </c>
      <c r="G1577" t="s">
        <v>51</v>
      </c>
      <c r="H1577" t="s">
        <v>52</v>
      </c>
      <c r="I1577" t="s">
        <v>83</v>
      </c>
      <c r="J1577" t="s">
        <v>155</v>
      </c>
      <c r="K1577" t="s">
        <v>354</v>
      </c>
      <c r="L1577" s="2">
        <v>576437.21</v>
      </c>
      <c r="M1577">
        <v>14</v>
      </c>
      <c r="N1577" s="3">
        <v>0.05</v>
      </c>
      <c r="O1577" s="2">
        <v>357274.54</v>
      </c>
      <c r="P1577" s="2">
        <v>219162.67</v>
      </c>
      <c r="Q1577" t="s">
        <v>47</v>
      </c>
      <c r="R1577" t="s">
        <v>38</v>
      </c>
    </row>
    <row r="1578" spans="1:18" x14ac:dyDescent="0.3">
      <c r="A1578" t="s">
        <v>2826</v>
      </c>
      <c r="B1578" s="1">
        <v>45425</v>
      </c>
      <c r="C1578" s="1" t="str">
        <f>TEXT(Table1[[#This Row],[Order Date]],"yyyy")</f>
        <v>2024</v>
      </c>
      <c r="D1578" t="s">
        <v>2518</v>
      </c>
      <c r="E1578" t="s">
        <v>1204</v>
      </c>
      <c r="F1578" t="s">
        <v>31</v>
      </c>
      <c r="G1578" t="s">
        <v>32</v>
      </c>
      <c r="H1578" t="s">
        <v>33</v>
      </c>
      <c r="I1578" t="s">
        <v>83</v>
      </c>
      <c r="J1578" t="s">
        <v>202</v>
      </c>
      <c r="K1578" t="s">
        <v>609</v>
      </c>
      <c r="L1578" s="2">
        <v>586036.28</v>
      </c>
      <c r="M1578">
        <v>12</v>
      </c>
      <c r="N1578" s="3">
        <v>0.2</v>
      </c>
      <c r="O1578" s="2">
        <v>494507.76</v>
      </c>
      <c r="P1578" s="2">
        <v>91528.52</v>
      </c>
      <c r="Q1578" t="s">
        <v>37</v>
      </c>
      <c r="R1578" t="s">
        <v>55</v>
      </c>
    </row>
    <row r="1579" spans="1:18" x14ac:dyDescent="0.3">
      <c r="A1579" t="s">
        <v>2827</v>
      </c>
      <c r="B1579" s="1">
        <v>44945</v>
      </c>
      <c r="C1579" s="1" t="str">
        <f>TEXT(Table1[[#This Row],[Order Date]],"yyyy")</f>
        <v>2023</v>
      </c>
      <c r="D1579" t="s">
        <v>2458</v>
      </c>
      <c r="E1579" t="s">
        <v>1034</v>
      </c>
      <c r="F1579" t="s">
        <v>42</v>
      </c>
      <c r="G1579" t="s">
        <v>71</v>
      </c>
      <c r="H1579" t="s">
        <v>428</v>
      </c>
      <c r="I1579" t="s">
        <v>83</v>
      </c>
      <c r="J1579" t="s">
        <v>84</v>
      </c>
      <c r="K1579" t="s">
        <v>85</v>
      </c>
      <c r="L1579" s="2">
        <v>224844.01</v>
      </c>
      <c r="M1579">
        <v>6</v>
      </c>
      <c r="N1579" s="3">
        <v>0.15</v>
      </c>
      <c r="O1579" s="2">
        <v>165230.82</v>
      </c>
      <c r="P1579" s="2">
        <v>59613.19</v>
      </c>
      <c r="Q1579" t="s">
        <v>37</v>
      </c>
      <c r="R1579" t="s">
        <v>38</v>
      </c>
    </row>
    <row r="1580" spans="1:18" x14ac:dyDescent="0.3">
      <c r="A1580" t="s">
        <v>2828</v>
      </c>
      <c r="B1580" s="1">
        <v>45607</v>
      </c>
      <c r="C1580" s="1" t="str">
        <f>TEXT(Table1[[#This Row],[Order Date]],"yyyy")</f>
        <v>2024</v>
      </c>
      <c r="D1580" t="s">
        <v>2829</v>
      </c>
      <c r="E1580" t="s">
        <v>1191</v>
      </c>
      <c r="F1580" t="s">
        <v>111</v>
      </c>
      <c r="G1580" t="s">
        <v>112</v>
      </c>
      <c r="H1580" t="s">
        <v>113</v>
      </c>
      <c r="I1580" t="s">
        <v>83</v>
      </c>
      <c r="J1580" t="s">
        <v>202</v>
      </c>
      <c r="K1580" t="s">
        <v>866</v>
      </c>
      <c r="L1580" s="2">
        <v>268843.33</v>
      </c>
      <c r="M1580">
        <v>15</v>
      </c>
      <c r="N1580" s="3">
        <v>0.2</v>
      </c>
      <c r="O1580" s="2">
        <v>205822.5</v>
      </c>
      <c r="P1580" s="2">
        <v>63020.83</v>
      </c>
      <c r="Q1580" t="s">
        <v>103</v>
      </c>
      <c r="R1580" t="s">
        <v>27</v>
      </c>
    </row>
    <row r="1581" spans="1:18" x14ac:dyDescent="0.3">
      <c r="A1581" t="s">
        <v>2830</v>
      </c>
      <c r="B1581" s="1">
        <v>45570</v>
      </c>
      <c r="C1581" s="1" t="str">
        <f>TEXT(Table1[[#This Row],[Order Date]],"yyyy")</f>
        <v>2024</v>
      </c>
      <c r="D1581" t="s">
        <v>1702</v>
      </c>
      <c r="E1581" t="s">
        <v>100</v>
      </c>
      <c r="F1581" t="s">
        <v>42</v>
      </c>
      <c r="G1581" t="s">
        <v>43</v>
      </c>
      <c r="H1581" t="s">
        <v>59</v>
      </c>
      <c r="I1581" t="s">
        <v>34</v>
      </c>
      <c r="J1581" t="s">
        <v>45</v>
      </c>
      <c r="K1581" t="s">
        <v>695</v>
      </c>
      <c r="L1581" s="2">
        <v>5703.07</v>
      </c>
      <c r="M1581">
        <v>7</v>
      </c>
      <c r="N1581" s="3">
        <v>0.15</v>
      </c>
      <c r="O1581" s="2">
        <v>5034.26</v>
      </c>
      <c r="P1581" s="2">
        <v>668.81</v>
      </c>
      <c r="Q1581" t="s">
        <v>97</v>
      </c>
      <c r="R1581" t="s">
        <v>38</v>
      </c>
    </row>
    <row r="1582" spans="1:18" x14ac:dyDescent="0.3">
      <c r="A1582" t="s">
        <v>2831</v>
      </c>
      <c r="B1582" s="1">
        <v>45276</v>
      </c>
      <c r="C1582" s="1" t="str">
        <f>TEXT(Table1[[#This Row],[Order Date]],"yyyy")</f>
        <v>2023</v>
      </c>
      <c r="D1582" t="s">
        <v>996</v>
      </c>
      <c r="E1582" t="s">
        <v>1018</v>
      </c>
      <c r="F1582" t="s">
        <v>20</v>
      </c>
      <c r="G1582" t="s">
        <v>179</v>
      </c>
      <c r="H1582" t="s">
        <v>180</v>
      </c>
      <c r="I1582" t="s">
        <v>34</v>
      </c>
      <c r="J1582" t="s">
        <v>45</v>
      </c>
      <c r="K1582" t="s">
        <v>986</v>
      </c>
      <c r="L1582" s="2">
        <v>10538.59</v>
      </c>
      <c r="M1582">
        <v>14</v>
      </c>
      <c r="N1582" s="3">
        <v>0.4</v>
      </c>
      <c r="O1582" s="2">
        <v>14690.62</v>
      </c>
      <c r="P1582" s="2">
        <v>-4152.03</v>
      </c>
      <c r="Q1582" t="s">
        <v>86</v>
      </c>
      <c r="R1582" t="s">
        <v>55</v>
      </c>
    </row>
    <row r="1583" spans="1:18" x14ac:dyDescent="0.3">
      <c r="A1583" t="s">
        <v>2832</v>
      </c>
      <c r="B1583" s="1">
        <v>45207</v>
      </c>
      <c r="C1583" s="1" t="str">
        <f>TEXT(Table1[[#This Row],[Order Date]],"yyyy")</f>
        <v>2023</v>
      </c>
      <c r="D1583" t="s">
        <v>2532</v>
      </c>
      <c r="E1583" t="s">
        <v>727</v>
      </c>
      <c r="F1583" t="s">
        <v>20</v>
      </c>
      <c r="G1583" t="s">
        <v>160</v>
      </c>
      <c r="H1583" t="s">
        <v>161</v>
      </c>
      <c r="I1583" t="s">
        <v>83</v>
      </c>
      <c r="J1583" t="s">
        <v>155</v>
      </c>
      <c r="K1583" t="s">
        <v>550</v>
      </c>
      <c r="L1583" s="2">
        <v>14968.36</v>
      </c>
      <c r="M1583">
        <v>3</v>
      </c>
      <c r="N1583" s="3">
        <v>0.4</v>
      </c>
      <c r="O1583" s="2">
        <v>22300.560000000001</v>
      </c>
      <c r="P1583" s="2">
        <v>-7332.2</v>
      </c>
      <c r="Q1583" t="s">
        <v>37</v>
      </c>
      <c r="R1583" t="s">
        <v>55</v>
      </c>
    </row>
    <row r="1584" spans="1:18" x14ac:dyDescent="0.3">
      <c r="A1584" t="s">
        <v>2833</v>
      </c>
      <c r="B1584" s="1">
        <v>45612</v>
      </c>
      <c r="C1584" s="1" t="str">
        <f>TEXT(Table1[[#This Row],[Order Date]],"yyyy")</f>
        <v>2024</v>
      </c>
      <c r="D1584" t="s">
        <v>2622</v>
      </c>
      <c r="E1584" t="s">
        <v>1171</v>
      </c>
      <c r="F1584" t="s">
        <v>20</v>
      </c>
      <c r="G1584" t="s">
        <v>21</v>
      </c>
      <c r="H1584" t="s">
        <v>129</v>
      </c>
      <c r="I1584" t="s">
        <v>23</v>
      </c>
      <c r="J1584" t="s">
        <v>134</v>
      </c>
      <c r="K1584" t="s">
        <v>135</v>
      </c>
      <c r="L1584" s="2">
        <v>89026.95</v>
      </c>
      <c r="M1584">
        <v>11</v>
      </c>
      <c r="N1584" s="3">
        <v>0.2</v>
      </c>
      <c r="O1584" s="2">
        <v>65335.6</v>
      </c>
      <c r="P1584" s="2">
        <v>23691.35</v>
      </c>
      <c r="Q1584" t="s">
        <v>97</v>
      </c>
      <c r="R1584" t="s">
        <v>55</v>
      </c>
    </row>
    <row r="1585" spans="1:18" x14ac:dyDescent="0.3">
      <c r="A1585" t="s">
        <v>2834</v>
      </c>
      <c r="B1585" s="1">
        <v>45288</v>
      </c>
      <c r="C1585" s="1" t="str">
        <f>TEXT(Table1[[#This Row],[Order Date]],"yyyy")</f>
        <v>2023</v>
      </c>
      <c r="D1585" t="s">
        <v>2835</v>
      </c>
      <c r="E1585" t="s">
        <v>1178</v>
      </c>
      <c r="F1585" t="s">
        <v>31</v>
      </c>
      <c r="G1585" t="s">
        <v>65</v>
      </c>
      <c r="H1585" t="s">
        <v>78</v>
      </c>
      <c r="I1585" t="s">
        <v>83</v>
      </c>
      <c r="J1585" t="s">
        <v>155</v>
      </c>
      <c r="K1585" t="s">
        <v>354</v>
      </c>
      <c r="L1585" s="2">
        <v>586084.14</v>
      </c>
      <c r="M1585">
        <v>11</v>
      </c>
      <c r="N1585" s="3">
        <v>0.1</v>
      </c>
      <c r="O1585" s="2">
        <v>484400.62</v>
      </c>
      <c r="P1585" s="2">
        <v>101683.52</v>
      </c>
      <c r="Q1585" t="s">
        <v>86</v>
      </c>
      <c r="R1585" t="s">
        <v>38</v>
      </c>
    </row>
    <row r="1586" spans="1:18" x14ac:dyDescent="0.3">
      <c r="A1586" t="s">
        <v>2836</v>
      </c>
      <c r="B1586" s="1">
        <v>45202</v>
      </c>
      <c r="C1586" s="1" t="str">
        <f>TEXT(Table1[[#This Row],[Order Date]],"yyyy")</f>
        <v>2023</v>
      </c>
      <c r="D1586" t="s">
        <v>1071</v>
      </c>
      <c r="E1586" t="s">
        <v>1729</v>
      </c>
      <c r="F1586" t="s">
        <v>31</v>
      </c>
      <c r="G1586" t="s">
        <v>32</v>
      </c>
      <c r="H1586" t="s">
        <v>33</v>
      </c>
      <c r="I1586" t="s">
        <v>23</v>
      </c>
      <c r="J1586" t="s">
        <v>60</v>
      </c>
      <c r="K1586" t="s">
        <v>241</v>
      </c>
      <c r="L1586" s="2">
        <v>7135.27</v>
      </c>
      <c r="M1586">
        <v>2</v>
      </c>
      <c r="N1586" s="3">
        <v>0.4</v>
      </c>
      <c r="O1586" s="2">
        <v>10693.5</v>
      </c>
      <c r="P1586" s="2">
        <v>-3558.23</v>
      </c>
      <c r="Q1586" t="s">
        <v>121</v>
      </c>
      <c r="R1586" t="s">
        <v>38</v>
      </c>
    </row>
    <row r="1587" spans="1:18" x14ac:dyDescent="0.3">
      <c r="A1587" t="s">
        <v>2837</v>
      </c>
      <c r="B1587" s="1">
        <v>45598</v>
      </c>
      <c r="C1587" s="1" t="str">
        <f>TEXT(Table1[[#This Row],[Order Date]],"yyyy")</f>
        <v>2024</v>
      </c>
      <c r="D1587" t="s">
        <v>57</v>
      </c>
      <c r="E1587" t="s">
        <v>910</v>
      </c>
      <c r="F1587" t="s">
        <v>31</v>
      </c>
      <c r="G1587" t="s">
        <v>32</v>
      </c>
      <c r="H1587" t="s">
        <v>33</v>
      </c>
      <c r="I1587" t="s">
        <v>83</v>
      </c>
      <c r="J1587" t="s">
        <v>119</v>
      </c>
      <c r="K1587" t="s">
        <v>215</v>
      </c>
      <c r="L1587" s="2">
        <v>352098.17</v>
      </c>
      <c r="M1587">
        <v>6</v>
      </c>
      <c r="N1587" s="3">
        <v>0</v>
      </c>
      <c r="O1587" s="2">
        <v>195924.18</v>
      </c>
      <c r="P1587" s="2">
        <v>156173.99</v>
      </c>
      <c r="Q1587" t="s">
        <v>86</v>
      </c>
      <c r="R1587" t="s">
        <v>38</v>
      </c>
    </row>
    <row r="1588" spans="1:18" x14ac:dyDescent="0.3">
      <c r="A1588" t="s">
        <v>2838</v>
      </c>
      <c r="B1588" s="1">
        <v>45610</v>
      </c>
      <c r="C1588" s="1" t="str">
        <f>TEXT(Table1[[#This Row],[Order Date]],"yyyy")</f>
        <v>2024</v>
      </c>
      <c r="D1588" t="s">
        <v>2114</v>
      </c>
      <c r="E1588" t="s">
        <v>813</v>
      </c>
      <c r="F1588" t="s">
        <v>31</v>
      </c>
      <c r="G1588" t="s">
        <v>51</v>
      </c>
      <c r="H1588" t="s">
        <v>52</v>
      </c>
      <c r="I1588" t="s">
        <v>34</v>
      </c>
      <c r="J1588" t="s">
        <v>53</v>
      </c>
      <c r="K1588" t="s">
        <v>73</v>
      </c>
      <c r="L1588" s="2">
        <v>14561.18</v>
      </c>
      <c r="M1588">
        <v>9</v>
      </c>
      <c r="N1588" s="3">
        <v>0.1</v>
      </c>
      <c r="O1588" s="2">
        <v>12377.7</v>
      </c>
      <c r="P1588" s="2">
        <v>2183.48</v>
      </c>
      <c r="Q1588" t="s">
        <v>86</v>
      </c>
      <c r="R1588" t="s">
        <v>38</v>
      </c>
    </row>
    <row r="1589" spans="1:18" x14ac:dyDescent="0.3">
      <c r="A1589" t="s">
        <v>2839</v>
      </c>
      <c r="B1589" s="1">
        <v>45049</v>
      </c>
      <c r="C1589" s="1" t="str">
        <f>TEXT(Table1[[#This Row],[Order Date]],"yyyy")</f>
        <v>2023</v>
      </c>
      <c r="D1589" t="s">
        <v>40</v>
      </c>
      <c r="E1589" t="s">
        <v>981</v>
      </c>
      <c r="F1589" t="s">
        <v>42</v>
      </c>
      <c r="G1589" t="s">
        <v>71</v>
      </c>
      <c r="H1589" t="s">
        <v>428</v>
      </c>
      <c r="I1589" t="s">
        <v>23</v>
      </c>
      <c r="J1589" t="s">
        <v>24</v>
      </c>
      <c r="K1589" t="s">
        <v>581</v>
      </c>
      <c r="L1589" s="2">
        <v>232443.14</v>
      </c>
      <c r="M1589">
        <v>11</v>
      </c>
      <c r="N1589" s="3">
        <v>0.1</v>
      </c>
      <c r="O1589" s="2">
        <v>158893.35</v>
      </c>
      <c r="P1589" s="2">
        <v>73549.789999999994</v>
      </c>
      <c r="Q1589" t="s">
        <v>74</v>
      </c>
      <c r="R1589" t="s">
        <v>55</v>
      </c>
    </row>
    <row r="1590" spans="1:18" x14ac:dyDescent="0.3">
      <c r="A1590" t="s">
        <v>2840</v>
      </c>
      <c r="B1590" s="1">
        <v>45202</v>
      </c>
      <c r="C1590" s="1" t="str">
        <f>TEXT(Table1[[#This Row],[Order Date]],"yyyy")</f>
        <v>2023</v>
      </c>
      <c r="D1590" t="s">
        <v>1165</v>
      </c>
      <c r="E1590" t="s">
        <v>685</v>
      </c>
      <c r="F1590" t="s">
        <v>31</v>
      </c>
      <c r="G1590" t="s">
        <v>65</v>
      </c>
      <c r="H1590" t="s">
        <v>66</v>
      </c>
      <c r="I1590" t="s">
        <v>83</v>
      </c>
      <c r="J1590" t="s">
        <v>202</v>
      </c>
      <c r="K1590" t="s">
        <v>231</v>
      </c>
      <c r="L1590" s="2">
        <v>564684.99</v>
      </c>
      <c r="M1590">
        <v>9</v>
      </c>
      <c r="N1590" s="3">
        <v>0.2</v>
      </c>
      <c r="O1590" s="2">
        <v>396785.07</v>
      </c>
      <c r="P1590" s="2">
        <v>167899.92</v>
      </c>
      <c r="Q1590" t="s">
        <v>74</v>
      </c>
      <c r="R1590" t="s">
        <v>27</v>
      </c>
    </row>
    <row r="1591" spans="1:18" x14ac:dyDescent="0.3">
      <c r="A1591" t="s">
        <v>2841</v>
      </c>
      <c r="B1591" s="1">
        <v>45190</v>
      </c>
      <c r="C1591" s="1" t="str">
        <f>TEXT(Table1[[#This Row],[Order Date]],"yyyy")</f>
        <v>2023</v>
      </c>
      <c r="D1591" t="s">
        <v>1641</v>
      </c>
      <c r="E1591" t="s">
        <v>150</v>
      </c>
      <c r="F1591" t="s">
        <v>20</v>
      </c>
      <c r="G1591" t="s">
        <v>179</v>
      </c>
      <c r="H1591" t="s">
        <v>180</v>
      </c>
      <c r="I1591" t="s">
        <v>34</v>
      </c>
      <c r="J1591" t="s">
        <v>101</v>
      </c>
      <c r="K1591" t="s">
        <v>347</v>
      </c>
      <c r="L1591" s="2">
        <v>2105.15</v>
      </c>
      <c r="M1591">
        <v>14</v>
      </c>
      <c r="N1591" s="3">
        <v>0.5</v>
      </c>
      <c r="O1591" s="2">
        <v>3567.2</v>
      </c>
      <c r="P1591" s="2">
        <v>-1462.05</v>
      </c>
      <c r="Q1591" t="s">
        <v>37</v>
      </c>
      <c r="R1591" t="s">
        <v>27</v>
      </c>
    </row>
    <row r="1592" spans="1:18" x14ac:dyDescent="0.3">
      <c r="A1592" t="s">
        <v>2842</v>
      </c>
      <c r="B1592" s="1">
        <v>45573</v>
      </c>
      <c r="C1592" s="1" t="str">
        <f>TEXT(Table1[[#This Row],[Order Date]],"yyyy")</f>
        <v>2024</v>
      </c>
      <c r="D1592" t="s">
        <v>2170</v>
      </c>
      <c r="E1592" t="s">
        <v>432</v>
      </c>
      <c r="F1592" t="s">
        <v>111</v>
      </c>
      <c r="G1592" t="s">
        <v>169</v>
      </c>
      <c r="H1592" t="s">
        <v>214</v>
      </c>
      <c r="I1592" t="s">
        <v>23</v>
      </c>
      <c r="J1592" t="s">
        <v>114</v>
      </c>
      <c r="K1592" t="s">
        <v>863</v>
      </c>
      <c r="L1592" s="2">
        <v>148144.22</v>
      </c>
      <c r="M1592">
        <v>7</v>
      </c>
      <c r="N1592" s="3">
        <v>0.15</v>
      </c>
      <c r="O1592" s="2">
        <v>122748.64</v>
      </c>
      <c r="P1592" s="2">
        <v>25395.58</v>
      </c>
      <c r="Q1592" t="s">
        <v>97</v>
      </c>
      <c r="R1592" t="s">
        <v>55</v>
      </c>
    </row>
    <row r="1593" spans="1:18" x14ac:dyDescent="0.3">
      <c r="A1593" t="s">
        <v>2843</v>
      </c>
      <c r="B1593" s="1">
        <v>45354</v>
      </c>
      <c r="C1593" s="1" t="str">
        <f>TEXT(Table1[[#This Row],[Order Date]],"yyyy")</f>
        <v>2024</v>
      </c>
      <c r="D1593" t="s">
        <v>2608</v>
      </c>
      <c r="E1593" t="s">
        <v>350</v>
      </c>
      <c r="F1593" t="s">
        <v>111</v>
      </c>
      <c r="G1593" t="s">
        <v>112</v>
      </c>
      <c r="H1593" t="s">
        <v>113</v>
      </c>
      <c r="I1593" t="s">
        <v>23</v>
      </c>
      <c r="J1593" t="s">
        <v>60</v>
      </c>
      <c r="K1593" t="s">
        <v>764</v>
      </c>
      <c r="L1593" s="2">
        <v>190923.76</v>
      </c>
      <c r="M1593">
        <v>7</v>
      </c>
      <c r="N1593" s="3">
        <v>0</v>
      </c>
      <c r="O1593" s="2">
        <v>127139.95</v>
      </c>
      <c r="P1593" s="2">
        <v>63783.81</v>
      </c>
      <c r="Q1593" t="s">
        <v>121</v>
      </c>
      <c r="R1593" t="s">
        <v>55</v>
      </c>
    </row>
    <row r="1594" spans="1:18" x14ac:dyDescent="0.3">
      <c r="A1594" t="s">
        <v>2844</v>
      </c>
      <c r="B1594" s="1">
        <v>45562</v>
      </c>
      <c r="C1594" s="1" t="str">
        <f>TEXT(Table1[[#This Row],[Order Date]],"yyyy")</f>
        <v>2024</v>
      </c>
      <c r="D1594" t="s">
        <v>2845</v>
      </c>
      <c r="E1594" t="s">
        <v>981</v>
      </c>
      <c r="F1594" t="s">
        <v>42</v>
      </c>
      <c r="G1594" t="s">
        <v>43</v>
      </c>
      <c r="H1594" t="s">
        <v>59</v>
      </c>
      <c r="I1594" t="s">
        <v>34</v>
      </c>
      <c r="J1594" t="s">
        <v>35</v>
      </c>
      <c r="K1594" t="s">
        <v>36</v>
      </c>
      <c r="L1594" s="2">
        <v>3015.05</v>
      </c>
      <c r="M1594">
        <v>3</v>
      </c>
      <c r="N1594" s="3">
        <v>0.5</v>
      </c>
      <c r="O1594" s="2">
        <v>5445.81</v>
      </c>
      <c r="P1594" s="2">
        <v>-2430.7600000000002</v>
      </c>
      <c r="Q1594" t="s">
        <v>37</v>
      </c>
      <c r="R1594" t="s">
        <v>27</v>
      </c>
    </row>
    <row r="1595" spans="1:18" x14ac:dyDescent="0.3">
      <c r="A1595" t="s">
        <v>2846</v>
      </c>
      <c r="B1595" s="1">
        <v>44973</v>
      </c>
      <c r="C1595" s="1" t="str">
        <f>TEXT(Table1[[#This Row],[Order Date]],"yyyy")</f>
        <v>2023</v>
      </c>
      <c r="D1595" t="s">
        <v>2847</v>
      </c>
      <c r="E1595" t="s">
        <v>1058</v>
      </c>
      <c r="F1595" t="s">
        <v>111</v>
      </c>
      <c r="G1595" t="s">
        <v>169</v>
      </c>
      <c r="H1595" t="s">
        <v>170</v>
      </c>
      <c r="I1595" t="s">
        <v>83</v>
      </c>
      <c r="J1595" t="s">
        <v>119</v>
      </c>
      <c r="K1595" t="s">
        <v>1488</v>
      </c>
      <c r="L1595" s="2">
        <v>258107.13</v>
      </c>
      <c r="M1595">
        <v>9</v>
      </c>
      <c r="N1595" s="3">
        <v>0.15</v>
      </c>
      <c r="O1595" s="2">
        <v>193563</v>
      </c>
      <c r="P1595" s="2">
        <v>64544.13</v>
      </c>
      <c r="Q1595" t="s">
        <v>37</v>
      </c>
      <c r="R1595" t="s">
        <v>38</v>
      </c>
    </row>
    <row r="1596" spans="1:18" x14ac:dyDescent="0.3">
      <c r="A1596" t="s">
        <v>2848</v>
      </c>
      <c r="B1596" s="1">
        <v>45564</v>
      </c>
      <c r="C1596" s="1" t="str">
        <f>TEXT(Table1[[#This Row],[Order Date]],"yyyy")</f>
        <v>2024</v>
      </c>
      <c r="D1596" t="s">
        <v>1677</v>
      </c>
      <c r="E1596" t="s">
        <v>493</v>
      </c>
      <c r="F1596" t="s">
        <v>42</v>
      </c>
      <c r="G1596" t="s">
        <v>71</v>
      </c>
      <c r="H1596" t="s">
        <v>72</v>
      </c>
      <c r="I1596" t="s">
        <v>34</v>
      </c>
      <c r="J1596" t="s">
        <v>101</v>
      </c>
      <c r="K1596" t="s">
        <v>533</v>
      </c>
      <c r="L1596" s="2">
        <v>19384.47</v>
      </c>
      <c r="M1596">
        <v>8</v>
      </c>
      <c r="N1596" s="3">
        <v>0</v>
      </c>
      <c r="O1596" s="2">
        <v>11373.6</v>
      </c>
      <c r="P1596" s="2">
        <v>8010.87</v>
      </c>
      <c r="Q1596" t="s">
        <v>47</v>
      </c>
      <c r="R1596" t="s">
        <v>55</v>
      </c>
    </row>
    <row r="1597" spans="1:18" x14ac:dyDescent="0.3">
      <c r="A1597" t="s">
        <v>2849</v>
      </c>
      <c r="B1597" s="1">
        <v>44953</v>
      </c>
      <c r="C1597" s="1" t="str">
        <f>TEXT(Table1[[#This Row],[Order Date]],"yyyy")</f>
        <v>2023</v>
      </c>
      <c r="D1597" t="s">
        <v>2080</v>
      </c>
      <c r="E1597" t="s">
        <v>1224</v>
      </c>
      <c r="F1597" t="s">
        <v>20</v>
      </c>
      <c r="G1597" t="s">
        <v>160</v>
      </c>
      <c r="H1597" t="s">
        <v>161</v>
      </c>
      <c r="I1597" t="s">
        <v>23</v>
      </c>
      <c r="J1597" t="s">
        <v>134</v>
      </c>
      <c r="K1597" t="s">
        <v>135</v>
      </c>
      <c r="L1597" s="2">
        <v>72564.84</v>
      </c>
      <c r="M1597">
        <v>8</v>
      </c>
      <c r="N1597" s="3">
        <v>0.5</v>
      </c>
      <c r="O1597" s="2">
        <v>127190.8</v>
      </c>
      <c r="P1597" s="2">
        <v>-54625.96</v>
      </c>
      <c r="Q1597" t="s">
        <v>103</v>
      </c>
      <c r="R1597" t="s">
        <v>38</v>
      </c>
    </row>
    <row r="1598" spans="1:18" x14ac:dyDescent="0.3">
      <c r="A1598" t="s">
        <v>2850</v>
      </c>
      <c r="B1598" s="1">
        <v>45193</v>
      </c>
      <c r="C1598" s="1" t="str">
        <f>TEXT(Table1[[#This Row],[Order Date]],"yyyy")</f>
        <v>2023</v>
      </c>
      <c r="D1598" t="s">
        <v>1561</v>
      </c>
      <c r="E1598" t="s">
        <v>1094</v>
      </c>
      <c r="F1598" t="s">
        <v>111</v>
      </c>
      <c r="G1598" t="s">
        <v>112</v>
      </c>
      <c r="H1598" t="s">
        <v>113</v>
      </c>
      <c r="I1598" t="s">
        <v>34</v>
      </c>
      <c r="J1598" t="s">
        <v>53</v>
      </c>
      <c r="K1598" t="s">
        <v>911</v>
      </c>
      <c r="L1598" s="2">
        <v>17941.04</v>
      </c>
      <c r="M1598">
        <v>11</v>
      </c>
      <c r="N1598" s="3">
        <v>0</v>
      </c>
      <c r="O1598" s="2">
        <v>10407.209999999999</v>
      </c>
      <c r="P1598" s="2">
        <v>7533.83</v>
      </c>
      <c r="Q1598" t="s">
        <v>103</v>
      </c>
      <c r="R1598" t="s">
        <v>27</v>
      </c>
    </row>
    <row r="1599" spans="1:18" x14ac:dyDescent="0.3">
      <c r="A1599" t="s">
        <v>2851</v>
      </c>
      <c r="B1599" s="1">
        <v>44947</v>
      </c>
      <c r="C1599" s="1" t="str">
        <f>TEXT(Table1[[#This Row],[Order Date]],"yyyy")</f>
        <v>2023</v>
      </c>
      <c r="D1599" t="s">
        <v>1304</v>
      </c>
      <c r="E1599" t="s">
        <v>705</v>
      </c>
      <c r="F1599" t="s">
        <v>31</v>
      </c>
      <c r="G1599" t="s">
        <v>51</v>
      </c>
      <c r="H1599" t="s">
        <v>52</v>
      </c>
      <c r="I1599" t="s">
        <v>83</v>
      </c>
      <c r="J1599" t="s">
        <v>84</v>
      </c>
      <c r="K1599" t="s">
        <v>470</v>
      </c>
      <c r="L1599" s="2">
        <v>51732.9</v>
      </c>
      <c r="M1599">
        <v>9</v>
      </c>
      <c r="N1599" s="3">
        <v>0.5</v>
      </c>
      <c r="O1599" s="2">
        <v>93372.75</v>
      </c>
      <c r="P1599" s="2">
        <v>-41639.85</v>
      </c>
      <c r="Q1599" t="s">
        <v>103</v>
      </c>
      <c r="R1599" t="s">
        <v>27</v>
      </c>
    </row>
    <row r="1600" spans="1:18" x14ac:dyDescent="0.3">
      <c r="A1600" t="s">
        <v>2852</v>
      </c>
      <c r="B1600" s="1">
        <v>45607</v>
      </c>
      <c r="C1600" s="1" t="str">
        <f>TEXT(Table1[[#This Row],[Order Date]],"yyyy")</f>
        <v>2024</v>
      </c>
      <c r="D1600" t="s">
        <v>260</v>
      </c>
      <c r="E1600" t="s">
        <v>1376</v>
      </c>
      <c r="F1600" t="s">
        <v>31</v>
      </c>
      <c r="G1600" t="s">
        <v>51</v>
      </c>
      <c r="H1600" t="s">
        <v>52</v>
      </c>
      <c r="I1600" t="s">
        <v>34</v>
      </c>
      <c r="J1600" t="s">
        <v>101</v>
      </c>
      <c r="K1600" t="s">
        <v>254</v>
      </c>
      <c r="L1600" s="2">
        <v>3854.35</v>
      </c>
      <c r="M1600">
        <v>4</v>
      </c>
      <c r="N1600" s="3">
        <v>0</v>
      </c>
      <c r="O1600" s="2">
        <v>2260.16</v>
      </c>
      <c r="P1600" s="2">
        <v>1594.19</v>
      </c>
      <c r="Q1600" t="s">
        <v>47</v>
      </c>
      <c r="R1600" t="s">
        <v>55</v>
      </c>
    </row>
    <row r="1601" spans="1:18" x14ac:dyDescent="0.3">
      <c r="A1601" t="s">
        <v>2853</v>
      </c>
      <c r="B1601" s="1">
        <v>45208</v>
      </c>
      <c r="C1601" s="1" t="str">
        <f>TEXT(Table1[[#This Row],[Order Date]],"yyyy")</f>
        <v>2023</v>
      </c>
      <c r="D1601" t="s">
        <v>985</v>
      </c>
      <c r="E1601" t="s">
        <v>2340</v>
      </c>
      <c r="F1601" t="s">
        <v>111</v>
      </c>
      <c r="G1601" t="s">
        <v>200</v>
      </c>
      <c r="H1601" t="s">
        <v>363</v>
      </c>
      <c r="I1601" t="s">
        <v>23</v>
      </c>
      <c r="J1601" t="s">
        <v>24</v>
      </c>
      <c r="K1601" t="s">
        <v>433</v>
      </c>
      <c r="L1601" s="2">
        <v>125856.41</v>
      </c>
      <c r="M1601">
        <v>15</v>
      </c>
      <c r="N1601" s="3">
        <v>0.05</v>
      </c>
      <c r="O1601" s="2">
        <v>83816.25</v>
      </c>
      <c r="P1601" s="2">
        <v>42040.160000000003</v>
      </c>
      <c r="Q1601" t="s">
        <v>74</v>
      </c>
      <c r="R1601" t="s">
        <v>27</v>
      </c>
    </row>
    <row r="1602" spans="1:18" x14ac:dyDescent="0.3">
      <c r="A1602" t="s">
        <v>2854</v>
      </c>
      <c r="B1602" s="1">
        <v>45384</v>
      </c>
      <c r="C1602" s="1" t="str">
        <f>TEXT(Table1[[#This Row],[Order Date]],"yyyy")</f>
        <v>2024</v>
      </c>
      <c r="D1602" t="s">
        <v>726</v>
      </c>
      <c r="E1602" t="s">
        <v>421</v>
      </c>
      <c r="F1602" t="s">
        <v>111</v>
      </c>
      <c r="G1602" t="s">
        <v>169</v>
      </c>
      <c r="H1602" t="s">
        <v>170</v>
      </c>
      <c r="I1602" t="s">
        <v>83</v>
      </c>
      <c r="J1602" t="s">
        <v>119</v>
      </c>
      <c r="K1602" t="s">
        <v>190</v>
      </c>
      <c r="L1602" s="2">
        <v>767798.09</v>
      </c>
      <c r="M1602">
        <v>14</v>
      </c>
      <c r="N1602" s="3">
        <v>0.05</v>
      </c>
      <c r="O1602" s="2">
        <v>464927.4</v>
      </c>
      <c r="P1602" s="2">
        <v>302870.69</v>
      </c>
      <c r="Q1602" t="s">
        <v>47</v>
      </c>
      <c r="R1602" t="s">
        <v>55</v>
      </c>
    </row>
    <row r="1603" spans="1:18" x14ac:dyDescent="0.3">
      <c r="A1603" t="s">
        <v>2855</v>
      </c>
      <c r="B1603" s="1">
        <v>45204</v>
      </c>
      <c r="C1603" s="1" t="str">
        <f>TEXT(Table1[[#This Row],[Order Date]],"yyyy")</f>
        <v>2023</v>
      </c>
      <c r="D1603" t="s">
        <v>1336</v>
      </c>
      <c r="E1603" t="s">
        <v>234</v>
      </c>
      <c r="F1603" t="s">
        <v>111</v>
      </c>
      <c r="G1603" t="s">
        <v>169</v>
      </c>
      <c r="H1603" t="s">
        <v>170</v>
      </c>
      <c r="I1603" t="s">
        <v>34</v>
      </c>
      <c r="J1603" t="s">
        <v>53</v>
      </c>
      <c r="K1603" t="s">
        <v>314</v>
      </c>
      <c r="L1603" s="2">
        <v>27218.84</v>
      </c>
      <c r="M1603">
        <v>9</v>
      </c>
      <c r="N1603" s="3">
        <v>0.05</v>
      </c>
      <c r="O1603" s="2">
        <v>17443.349999999999</v>
      </c>
      <c r="P1603" s="2">
        <v>9775.49</v>
      </c>
      <c r="Q1603" t="s">
        <v>97</v>
      </c>
      <c r="R1603" t="s">
        <v>38</v>
      </c>
    </row>
    <row r="1604" spans="1:18" x14ac:dyDescent="0.3">
      <c r="A1604" t="s">
        <v>2856</v>
      </c>
      <c r="B1604" s="1">
        <v>45205</v>
      </c>
      <c r="C1604" s="1" t="str">
        <f>TEXT(Table1[[#This Row],[Order Date]],"yyyy")</f>
        <v>2023</v>
      </c>
      <c r="D1604" t="s">
        <v>2035</v>
      </c>
      <c r="E1604" t="s">
        <v>436</v>
      </c>
      <c r="F1604" t="s">
        <v>20</v>
      </c>
      <c r="G1604" t="s">
        <v>160</v>
      </c>
      <c r="H1604" t="s">
        <v>245</v>
      </c>
      <c r="I1604" t="s">
        <v>34</v>
      </c>
      <c r="J1604" t="s">
        <v>35</v>
      </c>
      <c r="K1604" t="s">
        <v>269</v>
      </c>
      <c r="L1604" s="2">
        <v>7379.79</v>
      </c>
      <c r="M1604">
        <v>11</v>
      </c>
      <c r="N1604" s="3">
        <v>0.1</v>
      </c>
      <c r="O1604" s="2">
        <v>5403.42</v>
      </c>
      <c r="P1604" s="2">
        <v>1976.37</v>
      </c>
      <c r="Q1604" t="s">
        <v>37</v>
      </c>
      <c r="R1604" t="s">
        <v>55</v>
      </c>
    </row>
    <row r="1605" spans="1:18" x14ac:dyDescent="0.3">
      <c r="A1605" t="s">
        <v>2857</v>
      </c>
      <c r="B1605" s="1">
        <v>45611</v>
      </c>
      <c r="C1605" s="1" t="str">
        <f>TEXT(Table1[[#This Row],[Order Date]],"yyyy")</f>
        <v>2024</v>
      </c>
      <c r="D1605" t="s">
        <v>792</v>
      </c>
      <c r="E1605" t="s">
        <v>377</v>
      </c>
      <c r="F1605" t="s">
        <v>20</v>
      </c>
      <c r="G1605" t="s">
        <v>21</v>
      </c>
      <c r="H1605" t="s">
        <v>129</v>
      </c>
      <c r="I1605" t="s">
        <v>23</v>
      </c>
      <c r="J1605" t="s">
        <v>24</v>
      </c>
      <c r="K1605" t="s">
        <v>433</v>
      </c>
      <c r="L1605" s="2">
        <v>73526.320000000007</v>
      </c>
      <c r="M1605">
        <v>6</v>
      </c>
      <c r="N1605" s="3">
        <v>0.3</v>
      </c>
      <c r="O1605" s="2">
        <v>71576.160000000003</v>
      </c>
      <c r="P1605" s="2">
        <v>1950.16</v>
      </c>
      <c r="Q1605" t="s">
        <v>37</v>
      </c>
      <c r="R1605" t="s">
        <v>38</v>
      </c>
    </row>
    <row r="1606" spans="1:18" x14ac:dyDescent="0.3">
      <c r="A1606" t="s">
        <v>2858</v>
      </c>
      <c r="B1606" s="1">
        <v>45088</v>
      </c>
      <c r="C1606" s="1" t="str">
        <f>TEXT(Table1[[#This Row],[Order Date]],"yyyy")</f>
        <v>2023</v>
      </c>
      <c r="D1606" t="s">
        <v>2080</v>
      </c>
      <c r="E1606" t="s">
        <v>835</v>
      </c>
      <c r="F1606" t="s">
        <v>31</v>
      </c>
      <c r="G1606" t="s">
        <v>32</v>
      </c>
      <c r="H1606" t="s">
        <v>175</v>
      </c>
      <c r="I1606" t="s">
        <v>83</v>
      </c>
      <c r="J1606" t="s">
        <v>84</v>
      </c>
      <c r="K1606" t="s">
        <v>366</v>
      </c>
      <c r="L1606" s="2">
        <v>508682.05</v>
      </c>
      <c r="M1606">
        <v>12</v>
      </c>
      <c r="N1606" s="3">
        <v>0.1</v>
      </c>
      <c r="O1606" s="2">
        <v>326533.2</v>
      </c>
      <c r="P1606" s="2">
        <v>182148.85</v>
      </c>
      <c r="Q1606" t="s">
        <v>74</v>
      </c>
      <c r="R1606" t="s">
        <v>55</v>
      </c>
    </row>
    <row r="1607" spans="1:18" x14ac:dyDescent="0.3">
      <c r="A1607" t="s">
        <v>2859</v>
      </c>
      <c r="B1607" s="1">
        <v>45580</v>
      </c>
      <c r="C1607" s="1" t="str">
        <f>TEXT(Table1[[#This Row],[Order Date]],"yyyy")</f>
        <v>2024</v>
      </c>
      <c r="D1607" t="s">
        <v>857</v>
      </c>
      <c r="E1607" t="s">
        <v>1188</v>
      </c>
      <c r="F1607" t="s">
        <v>42</v>
      </c>
      <c r="G1607" t="s">
        <v>90</v>
      </c>
      <c r="H1607" t="s">
        <v>91</v>
      </c>
      <c r="I1607" t="s">
        <v>83</v>
      </c>
      <c r="J1607" t="s">
        <v>155</v>
      </c>
      <c r="K1607" t="s">
        <v>777</v>
      </c>
      <c r="L1607" s="2">
        <v>55391.67</v>
      </c>
      <c r="M1607">
        <v>2</v>
      </c>
      <c r="N1607" s="3">
        <v>0.4</v>
      </c>
      <c r="O1607" s="2">
        <v>81597.72</v>
      </c>
      <c r="P1607" s="2">
        <v>-26206.05</v>
      </c>
      <c r="Q1607" t="s">
        <v>74</v>
      </c>
      <c r="R1607" t="s">
        <v>55</v>
      </c>
    </row>
    <row r="1608" spans="1:18" x14ac:dyDescent="0.3">
      <c r="A1608" t="s">
        <v>2860</v>
      </c>
      <c r="B1608" s="1">
        <v>45465</v>
      </c>
      <c r="C1608" s="1" t="str">
        <f>TEXT(Table1[[#This Row],[Order Date]],"yyyy")</f>
        <v>2024</v>
      </c>
      <c r="D1608" t="s">
        <v>233</v>
      </c>
      <c r="E1608" t="s">
        <v>329</v>
      </c>
      <c r="F1608" t="s">
        <v>42</v>
      </c>
      <c r="G1608" t="s">
        <v>43</v>
      </c>
      <c r="H1608" t="s">
        <v>59</v>
      </c>
      <c r="I1608" t="s">
        <v>23</v>
      </c>
      <c r="J1608" t="s">
        <v>114</v>
      </c>
      <c r="K1608" t="s">
        <v>171</v>
      </c>
      <c r="L1608" s="2">
        <v>181390.72</v>
      </c>
      <c r="M1608">
        <v>8</v>
      </c>
      <c r="N1608" s="3">
        <v>0.1</v>
      </c>
      <c r="O1608" s="2">
        <v>113392.32000000001</v>
      </c>
      <c r="P1608" s="2">
        <v>67998.399999999994</v>
      </c>
      <c r="Q1608" t="s">
        <v>37</v>
      </c>
      <c r="R1608" t="s">
        <v>27</v>
      </c>
    </row>
    <row r="1609" spans="1:18" x14ac:dyDescent="0.3">
      <c r="A1609" t="s">
        <v>2861</v>
      </c>
      <c r="B1609" s="1">
        <v>44977</v>
      </c>
      <c r="C1609" s="1" t="str">
        <f>TEXT(Table1[[#This Row],[Order Date]],"yyyy")</f>
        <v>2023</v>
      </c>
      <c r="D1609" t="s">
        <v>605</v>
      </c>
      <c r="E1609" t="s">
        <v>554</v>
      </c>
      <c r="F1609" t="s">
        <v>111</v>
      </c>
      <c r="G1609" t="s">
        <v>200</v>
      </c>
      <c r="H1609" t="s">
        <v>201</v>
      </c>
      <c r="I1609" t="s">
        <v>83</v>
      </c>
      <c r="J1609" t="s">
        <v>84</v>
      </c>
      <c r="K1609" t="s">
        <v>470</v>
      </c>
      <c r="L1609" s="2">
        <v>146812.99</v>
      </c>
      <c r="M1609">
        <v>6</v>
      </c>
      <c r="N1609" s="3">
        <v>0.4</v>
      </c>
      <c r="O1609" s="2">
        <v>216853.2</v>
      </c>
      <c r="P1609" s="2">
        <v>-70040.210000000006</v>
      </c>
      <c r="Q1609" t="s">
        <v>74</v>
      </c>
      <c r="R1609" t="s">
        <v>38</v>
      </c>
    </row>
    <row r="1610" spans="1:18" x14ac:dyDescent="0.3">
      <c r="A1610" t="s">
        <v>2862</v>
      </c>
      <c r="B1610" s="1">
        <v>45187</v>
      </c>
      <c r="C1610" s="1" t="str">
        <f>TEXT(Table1[[#This Row],[Order Date]],"yyyy")</f>
        <v>2023</v>
      </c>
      <c r="D1610" t="s">
        <v>2631</v>
      </c>
      <c r="E1610" t="s">
        <v>916</v>
      </c>
      <c r="F1610" t="s">
        <v>42</v>
      </c>
      <c r="G1610" t="s">
        <v>43</v>
      </c>
      <c r="H1610" t="s">
        <v>59</v>
      </c>
      <c r="I1610" t="s">
        <v>23</v>
      </c>
      <c r="J1610" t="s">
        <v>24</v>
      </c>
      <c r="K1610" t="s">
        <v>273</v>
      </c>
      <c r="L1610" s="2">
        <v>4187.5</v>
      </c>
      <c r="M1610">
        <v>1</v>
      </c>
      <c r="N1610" s="3">
        <v>0.3</v>
      </c>
      <c r="O1610" s="2">
        <v>4601.1099999999997</v>
      </c>
      <c r="P1610" s="2">
        <v>-413.61</v>
      </c>
      <c r="Q1610" t="s">
        <v>47</v>
      </c>
      <c r="R1610" t="s">
        <v>38</v>
      </c>
    </row>
    <row r="1611" spans="1:18" x14ac:dyDescent="0.3">
      <c r="A1611" t="s">
        <v>2863</v>
      </c>
      <c r="B1611" s="1">
        <v>45118</v>
      </c>
      <c r="C1611" s="1" t="str">
        <f>TEXT(Table1[[#This Row],[Order Date]],"yyyy")</f>
        <v>2023</v>
      </c>
      <c r="D1611" t="s">
        <v>426</v>
      </c>
      <c r="E1611" t="s">
        <v>573</v>
      </c>
      <c r="F1611" t="s">
        <v>111</v>
      </c>
      <c r="G1611" t="s">
        <v>169</v>
      </c>
      <c r="H1611" t="s">
        <v>170</v>
      </c>
      <c r="I1611" t="s">
        <v>83</v>
      </c>
      <c r="J1611" t="s">
        <v>119</v>
      </c>
      <c r="K1611" t="s">
        <v>120</v>
      </c>
      <c r="L1611" s="2">
        <v>218651.4</v>
      </c>
      <c r="M1611">
        <v>13</v>
      </c>
      <c r="N1611" s="3">
        <v>0.5</v>
      </c>
      <c r="O1611" s="2">
        <v>384617.48</v>
      </c>
      <c r="P1611" s="2">
        <v>-165966.07999999999</v>
      </c>
      <c r="Q1611" t="s">
        <v>47</v>
      </c>
      <c r="R1611" t="s">
        <v>27</v>
      </c>
    </row>
    <row r="1612" spans="1:18" x14ac:dyDescent="0.3">
      <c r="A1612" t="s">
        <v>2864</v>
      </c>
      <c r="B1612" s="1">
        <v>45613</v>
      </c>
      <c r="C1612" s="1" t="str">
        <f>TEXT(Table1[[#This Row],[Order Date]],"yyyy")</f>
        <v>2024</v>
      </c>
      <c r="D1612" t="s">
        <v>1304</v>
      </c>
      <c r="E1612" t="s">
        <v>972</v>
      </c>
      <c r="F1612" t="s">
        <v>20</v>
      </c>
      <c r="G1612" t="s">
        <v>160</v>
      </c>
      <c r="H1612" t="s">
        <v>161</v>
      </c>
      <c r="I1612" t="s">
        <v>23</v>
      </c>
      <c r="J1612" t="s">
        <v>114</v>
      </c>
      <c r="K1612" t="s">
        <v>147</v>
      </c>
      <c r="L1612" s="2">
        <v>16928.830000000002</v>
      </c>
      <c r="M1612">
        <v>1</v>
      </c>
      <c r="N1612" s="3">
        <v>0.3</v>
      </c>
      <c r="O1612" s="2">
        <v>15867.66</v>
      </c>
      <c r="P1612" s="2">
        <v>1061.17</v>
      </c>
      <c r="Q1612" t="s">
        <v>26</v>
      </c>
      <c r="R1612" t="s">
        <v>55</v>
      </c>
    </row>
    <row r="1613" spans="1:18" x14ac:dyDescent="0.3">
      <c r="A1613" t="s">
        <v>2865</v>
      </c>
      <c r="B1613" s="1">
        <v>44997</v>
      </c>
      <c r="C1613" s="1" t="str">
        <f>TEXT(Table1[[#This Row],[Order Date]],"yyyy")</f>
        <v>2023</v>
      </c>
      <c r="D1613" t="s">
        <v>1733</v>
      </c>
      <c r="E1613" t="s">
        <v>133</v>
      </c>
      <c r="F1613" t="s">
        <v>31</v>
      </c>
      <c r="G1613" t="s">
        <v>32</v>
      </c>
      <c r="H1613" t="s">
        <v>33</v>
      </c>
      <c r="I1613" t="s">
        <v>34</v>
      </c>
      <c r="J1613" t="s">
        <v>35</v>
      </c>
      <c r="K1613" t="s">
        <v>67</v>
      </c>
      <c r="L1613" s="2">
        <v>3029.56</v>
      </c>
      <c r="M1613">
        <v>1</v>
      </c>
      <c r="N1613" s="3">
        <v>0.05</v>
      </c>
      <c r="O1613" s="2">
        <v>1843.2</v>
      </c>
      <c r="P1613" s="2">
        <v>1186.3599999999999</v>
      </c>
      <c r="Q1613" t="s">
        <v>121</v>
      </c>
      <c r="R1613" t="s">
        <v>55</v>
      </c>
    </row>
    <row r="1614" spans="1:18" x14ac:dyDescent="0.3">
      <c r="A1614" t="s">
        <v>2866</v>
      </c>
      <c r="B1614" s="1">
        <v>45606</v>
      </c>
      <c r="C1614" s="1" t="str">
        <f>TEXT(Table1[[#This Row],[Order Date]],"yyyy")</f>
        <v>2024</v>
      </c>
      <c r="D1614" t="s">
        <v>1440</v>
      </c>
      <c r="E1614" t="s">
        <v>410</v>
      </c>
      <c r="F1614" t="s">
        <v>31</v>
      </c>
      <c r="G1614" t="s">
        <v>65</v>
      </c>
      <c r="H1614" t="s">
        <v>66</v>
      </c>
      <c r="I1614" t="s">
        <v>34</v>
      </c>
      <c r="J1614" t="s">
        <v>35</v>
      </c>
      <c r="K1614" t="s">
        <v>418</v>
      </c>
      <c r="L1614" s="2">
        <v>561.35</v>
      </c>
      <c r="M1614">
        <v>3</v>
      </c>
      <c r="N1614" s="3">
        <v>0.05</v>
      </c>
      <c r="O1614" s="2">
        <v>404.91</v>
      </c>
      <c r="P1614" s="2">
        <v>156.44</v>
      </c>
      <c r="Q1614" t="s">
        <v>74</v>
      </c>
      <c r="R1614" t="s">
        <v>27</v>
      </c>
    </row>
    <row r="1615" spans="1:18" x14ac:dyDescent="0.3">
      <c r="A1615" t="s">
        <v>2867</v>
      </c>
      <c r="B1615" s="1">
        <v>45201</v>
      </c>
      <c r="C1615" s="1" t="str">
        <f>TEXT(Table1[[#This Row],[Order Date]],"yyyy")</f>
        <v>2023</v>
      </c>
      <c r="D1615" t="s">
        <v>2528</v>
      </c>
      <c r="E1615" t="s">
        <v>1394</v>
      </c>
      <c r="F1615" t="s">
        <v>31</v>
      </c>
      <c r="G1615" t="s">
        <v>65</v>
      </c>
      <c r="H1615" t="s">
        <v>66</v>
      </c>
      <c r="I1615" t="s">
        <v>83</v>
      </c>
      <c r="J1615" t="s">
        <v>84</v>
      </c>
      <c r="K1615" t="s">
        <v>85</v>
      </c>
      <c r="L1615" s="2">
        <v>116194.46</v>
      </c>
      <c r="M1615">
        <v>14</v>
      </c>
      <c r="N1615" s="3">
        <v>0.3</v>
      </c>
      <c r="O1615" s="2">
        <v>104559.56</v>
      </c>
      <c r="P1615" s="2">
        <v>11634.9</v>
      </c>
      <c r="Q1615" t="s">
        <v>86</v>
      </c>
      <c r="R1615" t="s">
        <v>55</v>
      </c>
    </row>
    <row r="1616" spans="1:18" x14ac:dyDescent="0.3">
      <c r="A1616" t="s">
        <v>2868</v>
      </c>
      <c r="B1616" s="1">
        <v>45272</v>
      </c>
      <c r="C1616" s="1" t="str">
        <f>TEXT(Table1[[#This Row],[Order Date]],"yyyy")</f>
        <v>2023</v>
      </c>
      <c r="D1616" t="s">
        <v>954</v>
      </c>
      <c r="E1616" t="s">
        <v>368</v>
      </c>
      <c r="F1616" t="s">
        <v>31</v>
      </c>
      <c r="G1616" t="s">
        <v>51</v>
      </c>
      <c r="H1616" t="s">
        <v>52</v>
      </c>
      <c r="I1616" t="s">
        <v>83</v>
      </c>
      <c r="J1616" t="s">
        <v>119</v>
      </c>
      <c r="K1616" t="s">
        <v>1166</v>
      </c>
      <c r="L1616" s="2">
        <v>159561.63</v>
      </c>
      <c r="M1616">
        <v>11</v>
      </c>
      <c r="N1616" s="3">
        <v>0.2</v>
      </c>
      <c r="O1616" s="2">
        <v>150415.43</v>
      </c>
      <c r="P1616" s="2">
        <v>9146.2000000000007</v>
      </c>
      <c r="Q1616" t="s">
        <v>97</v>
      </c>
      <c r="R1616" t="s">
        <v>38</v>
      </c>
    </row>
    <row r="1617" spans="1:18" x14ac:dyDescent="0.3">
      <c r="A1617" t="s">
        <v>2869</v>
      </c>
      <c r="B1617" s="1">
        <v>44946</v>
      </c>
      <c r="C1617" s="1" t="str">
        <f>TEXT(Table1[[#This Row],[Order Date]],"yyyy")</f>
        <v>2023</v>
      </c>
      <c r="D1617" t="s">
        <v>966</v>
      </c>
      <c r="E1617" t="s">
        <v>319</v>
      </c>
      <c r="F1617" t="s">
        <v>20</v>
      </c>
      <c r="G1617" t="s">
        <v>21</v>
      </c>
      <c r="H1617" t="s">
        <v>22</v>
      </c>
      <c r="I1617" t="s">
        <v>23</v>
      </c>
      <c r="J1617" t="s">
        <v>60</v>
      </c>
      <c r="K1617" t="s">
        <v>241</v>
      </c>
      <c r="L1617" s="2">
        <v>23354.76</v>
      </c>
      <c r="M1617">
        <v>2</v>
      </c>
      <c r="N1617" s="3">
        <v>0.3</v>
      </c>
      <c r="O1617" s="2">
        <v>22661.96</v>
      </c>
      <c r="P1617" s="2">
        <v>692.8</v>
      </c>
      <c r="Q1617" t="s">
        <v>97</v>
      </c>
      <c r="R1617" t="s">
        <v>38</v>
      </c>
    </row>
    <row r="1618" spans="1:18" x14ac:dyDescent="0.3">
      <c r="A1618" t="s">
        <v>2870</v>
      </c>
      <c r="B1618" s="1">
        <v>44990</v>
      </c>
      <c r="C1618" s="1" t="str">
        <f>TEXT(Table1[[#This Row],[Order Date]],"yyyy")</f>
        <v>2023</v>
      </c>
      <c r="D1618" t="s">
        <v>2871</v>
      </c>
      <c r="E1618" t="s">
        <v>1651</v>
      </c>
      <c r="F1618" t="s">
        <v>42</v>
      </c>
      <c r="G1618" t="s">
        <v>43</v>
      </c>
      <c r="H1618" t="s">
        <v>44</v>
      </c>
      <c r="I1618" t="s">
        <v>83</v>
      </c>
      <c r="J1618" t="s">
        <v>119</v>
      </c>
      <c r="K1618" t="s">
        <v>1166</v>
      </c>
      <c r="L1618" s="2">
        <v>690371.22</v>
      </c>
      <c r="M1618">
        <v>14</v>
      </c>
      <c r="N1618" s="3">
        <v>0.2</v>
      </c>
      <c r="O1618" s="2">
        <v>646233.14</v>
      </c>
      <c r="P1618" s="2">
        <v>44138.080000000002</v>
      </c>
      <c r="Q1618" t="s">
        <v>121</v>
      </c>
      <c r="R1618" t="s">
        <v>27</v>
      </c>
    </row>
    <row r="1619" spans="1:18" x14ac:dyDescent="0.3">
      <c r="A1619" t="s">
        <v>2872</v>
      </c>
      <c r="B1619" s="1">
        <v>44984</v>
      </c>
      <c r="C1619" s="1" t="str">
        <f>TEXT(Table1[[#This Row],[Order Date]],"yyyy")</f>
        <v>2023</v>
      </c>
      <c r="D1619" t="s">
        <v>1407</v>
      </c>
      <c r="E1619" t="s">
        <v>240</v>
      </c>
      <c r="F1619" t="s">
        <v>111</v>
      </c>
      <c r="G1619" t="s">
        <v>112</v>
      </c>
      <c r="H1619" t="s">
        <v>113</v>
      </c>
      <c r="I1619" t="s">
        <v>23</v>
      </c>
      <c r="J1619" t="s">
        <v>24</v>
      </c>
      <c r="K1619" t="s">
        <v>294</v>
      </c>
      <c r="L1619" s="2">
        <v>82939.539999999994</v>
      </c>
      <c r="M1619">
        <v>5</v>
      </c>
      <c r="N1619" s="3">
        <v>0</v>
      </c>
      <c r="O1619" s="2">
        <v>47114.8</v>
      </c>
      <c r="P1619" s="2">
        <v>35824.74</v>
      </c>
      <c r="Q1619" t="s">
        <v>97</v>
      </c>
      <c r="R1619" t="s">
        <v>38</v>
      </c>
    </row>
    <row r="1620" spans="1:18" x14ac:dyDescent="0.3">
      <c r="A1620" t="s">
        <v>2873</v>
      </c>
      <c r="B1620" s="1">
        <v>45278</v>
      </c>
      <c r="C1620" s="1" t="str">
        <f>TEXT(Table1[[#This Row],[Order Date]],"yyyy")</f>
        <v>2023</v>
      </c>
      <c r="D1620" t="s">
        <v>2436</v>
      </c>
      <c r="E1620" t="s">
        <v>1888</v>
      </c>
      <c r="F1620" t="s">
        <v>20</v>
      </c>
      <c r="G1620" t="s">
        <v>179</v>
      </c>
      <c r="H1620" t="s">
        <v>180</v>
      </c>
      <c r="I1620" t="s">
        <v>23</v>
      </c>
      <c r="J1620" t="s">
        <v>60</v>
      </c>
      <c r="K1620" t="s">
        <v>404</v>
      </c>
      <c r="L1620" s="2">
        <v>66955.23</v>
      </c>
      <c r="M1620">
        <v>13</v>
      </c>
      <c r="N1620" s="3">
        <v>0.1</v>
      </c>
      <c r="O1620" s="2">
        <v>44986.63</v>
      </c>
      <c r="P1620" s="2">
        <v>21968.6</v>
      </c>
      <c r="Q1620" t="s">
        <v>74</v>
      </c>
      <c r="R1620" t="s">
        <v>55</v>
      </c>
    </row>
    <row r="1621" spans="1:18" x14ac:dyDescent="0.3">
      <c r="A1621" t="s">
        <v>2874</v>
      </c>
      <c r="B1621" s="1">
        <v>44964</v>
      </c>
      <c r="C1621" s="1" t="str">
        <f>TEXT(Table1[[#This Row],[Order Date]],"yyyy")</f>
        <v>2023</v>
      </c>
      <c r="D1621" t="s">
        <v>1138</v>
      </c>
      <c r="E1621" t="s">
        <v>512</v>
      </c>
      <c r="F1621" t="s">
        <v>42</v>
      </c>
      <c r="G1621" t="s">
        <v>43</v>
      </c>
      <c r="H1621" t="s">
        <v>59</v>
      </c>
      <c r="I1621" t="s">
        <v>83</v>
      </c>
      <c r="J1621" t="s">
        <v>155</v>
      </c>
      <c r="K1621" t="s">
        <v>279</v>
      </c>
      <c r="L1621" s="2">
        <v>300732.68</v>
      </c>
      <c r="M1621">
        <v>5</v>
      </c>
      <c r="N1621" s="3">
        <v>0.05</v>
      </c>
      <c r="O1621" s="2">
        <v>195836.15</v>
      </c>
      <c r="P1621" s="2">
        <v>104896.53</v>
      </c>
      <c r="Q1621" t="s">
        <v>103</v>
      </c>
      <c r="R1621" t="s">
        <v>55</v>
      </c>
    </row>
    <row r="1622" spans="1:18" x14ac:dyDescent="0.3">
      <c r="A1622" t="s">
        <v>2875</v>
      </c>
      <c r="B1622" s="1">
        <v>45644</v>
      </c>
      <c r="C1622" s="1" t="str">
        <f>TEXT(Table1[[#This Row],[Order Date]],"yyyy")</f>
        <v>2024</v>
      </c>
      <c r="D1622" t="s">
        <v>1502</v>
      </c>
      <c r="E1622" t="s">
        <v>1094</v>
      </c>
      <c r="F1622" t="s">
        <v>31</v>
      </c>
      <c r="G1622" t="s">
        <v>65</v>
      </c>
      <c r="H1622" t="s">
        <v>78</v>
      </c>
      <c r="I1622" t="s">
        <v>34</v>
      </c>
      <c r="J1622" t="s">
        <v>101</v>
      </c>
      <c r="K1622" t="s">
        <v>254</v>
      </c>
      <c r="L1622" s="2">
        <v>4019.98</v>
      </c>
      <c r="M1622">
        <v>2</v>
      </c>
      <c r="N1622" s="3">
        <v>0.1</v>
      </c>
      <c r="O1622" s="2">
        <v>3357.88</v>
      </c>
      <c r="P1622" s="2">
        <v>662.1</v>
      </c>
      <c r="Q1622" t="s">
        <v>97</v>
      </c>
      <c r="R1622" t="s">
        <v>38</v>
      </c>
    </row>
    <row r="1623" spans="1:18" x14ac:dyDescent="0.3">
      <c r="A1623" t="s">
        <v>2876</v>
      </c>
      <c r="B1623" s="1">
        <v>45603</v>
      </c>
      <c r="C1623" s="1" t="str">
        <f>TEXT(Table1[[#This Row],[Order Date]],"yyyy")</f>
        <v>2024</v>
      </c>
      <c r="D1623" t="s">
        <v>2877</v>
      </c>
      <c r="E1623" t="s">
        <v>278</v>
      </c>
      <c r="F1623" t="s">
        <v>42</v>
      </c>
      <c r="G1623" t="s">
        <v>43</v>
      </c>
      <c r="H1623" t="s">
        <v>44</v>
      </c>
      <c r="I1623" t="s">
        <v>34</v>
      </c>
      <c r="J1623" t="s">
        <v>53</v>
      </c>
      <c r="K1623" t="s">
        <v>79</v>
      </c>
      <c r="L1623" s="2">
        <v>6064.74</v>
      </c>
      <c r="M1623">
        <v>8</v>
      </c>
      <c r="N1623" s="3">
        <v>0.5</v>
      </c>
      <c r="O1623" s="2">
        <v>10282.16</v>
      </c>
      <c r="P1623" s="2">
        <v>-4217.42</v>
      </c>
      <c r="Q1623" t="s">
        <v>47</v>
      </c>
      <c r="R1623" t="s">
        <v>27</v>
      </c>
    </row>
    <row r="1624" spans="1:18" x14ac:dyDescent="0.3">
      <c r="A1624" t="s">
        <v>2878</v>
      </c>
      <c r="B1624" s="1">
        <v>45270</v>
      </c>
      <c r="C1624" s="1" t="str">
        <f>TEXT(Table1[[#This Row],[Order Date]],"yyyy")</f>
        <v>2023</v>
      </c>
      <c r="D1624" t="s">
        <v>2879</v>
      </c>
      <c r="E1624" t="s">
        <v>655</v>
      </c>
      <c r="F1624" t="s">
        <v>42</v>
      </c>
      <c r="G1624" t="s">
        <v>71</v>
      </c>
      <c r="H1624" t="s">
        <v>72</v>
      </c>
      <c r="I1624" t="s">
        <v>23</v>
      </c>
      <c r="J1624" t="s">
        <v>134</v>
      </c>
      <c r="K1624" t="s">
        <v>139</v>
      </c>
      <c r="L1624" s="2">
        <v>67464.08</v>
      </c>
      <c r="M1624">
        <v>15</v>
      </c>
      <c r="N1624" s="3">
        <v>0.5</v>
      </c>
      <c r="O1624" s="2">
        <v>117456.3</v>
      </c>
      <c r="P1624" s="2">
        <v>-49992.22</v>
      </c>
      <c r="Q1624" t="s">
        <v>37</v>
      </c>
      <c r="R1624" t="s">
        <v>55</v>
      </c>
    </row>
    <row r="1625" spans="1:18" x14ac:dyDescent="0.3">
      <c r="A1625" t="s">
        <v>2880</v>
      </c>
      <c r="B1625" s="1">
        <v>45296</v>
      </c>
      <c r="C1625" s="1" t="str">
        <f>TEXT(Table1[[#This Row],[Order Date]],"yyyy")</f>
        <v>2024</v>
      </c>
      <c r="D1625" t="s">
        <v>2881</v>
      </c>
      <c r="E1625" t="s">
        <v>2098</v>
      </c>
      <c r="F1625" t="s">
        <v>20</v>
      </c>
      <c r="G1625" t="s">
        <v>179</v>
      </c>
      <c r="H1625" t="s">
        <v>180</v>
      </c>
      <c r="I1625" t="s">
        <v>83</v>
      </c>
      <c r="J1625" t="s">
        <v>155</v>
      </c>
      <c r="K1625" t="s">
        <v>550</v>
      </c>
      <c r="L1625" s="2">
        <v>58133.279999999999</v>
      </c>
      <c r="M1625">
        <v>4</v>
      </c>
      <c r="N1625" s="3">
        <v>0.1</v>
      </c>
      <c r="O1625" s="2">
        <v>44006.239999999998</v>
      </c>
      <c r="P1625" s="2">
        <v>14127.04</v>
      </c>
      <c r="Q1625" t="s">
        <v>86</v>
      </c>
      <c r="R1625" t="s">
        <v>38</v>
      </c>
    </row>
    <row r="1626" spans="1:18" x14ac:dyDescent="0.3">
      <c r="A1626" t="s">
        <v>2882</v>
      </c>
      <c r="B1626" s="1">
        <v>45265</v>
      </c>
      <c r="C1626" s="1" t="str">
        <f>TEXT(Table1[[#This Row],[Order Date]],"yyyy")</f>
        <v>2023</v>
      </c>
      <c r="D1626" t="s">
        <v>2883</v>
      </c>
      <c r="E1626" t="s">
        <v>926</v>
      </c>
      <c r="F1626" t="s">
        <v>20</v>
      </c>
      <c r="G1626" t="s">
        <v>160</v>
      </c>
      <c r="H1626" t="s">
        <v>161</v>
      </c>
      <c r="I1626" t="s">
        <v>23</v>
      </c>
      <c r="J1626" t="s">
        <v>60</v>
      </c>
      <c r="K1626" t="s">
        <v>323</v>
      </c>
      <c r="L1626" s="2">
        <v>80095.11</v>
      </c>
      <c r="M1626">
        <v>8</v>
      </c>
      <c r="N1626" s="3">
        <v>0</v>
      </c>
      <c r="O1626" s="2">
        <v>47099.44</v>
      </c>
      <c r="P1626" s="2">
        <v>32995.67</v>
      </c>
      <c r="Q1626" t="s">
        <v>37</v>
      </c>
      <c r="R1626" t="s">
        <v>27</v>
      </c>
    </row>
    <row r="1627" spans="1:18" x14ac:dyDescent="0.3">
      <c r="A1627" t="s">
        <v>2884</v>
      </c>
      <c r="B1627" s="1">
        <v>45006</v>
      </c>
      <c r="C1627" s="1" t="str">
        <f>TEXT(Table1[[#This Row],[Order Date]],"yyyy")</f>
        <v>2023</v>
      </c>
      <c r="D1627" t="s">
        <v>2141</v>
      </c>
      <c r="E1627" t="s">
        <v>1077</v>
      </c>
      <c r="F1627" t="s">
        <v>20</v>
      </c>
      <c r="G1627" t="s">
        <v>160</v>
      </c>
      <c r="H1627" t="s">
        <v>161</v>
      </c>
      <c r="I1627" t="s">
        <v>23</v>
      </c>
      <c r="J1627" t="s">
        <v>134</v>
      </c>
      <c r="K1627" t="s">
        <v>246</v>
      </c>
      <c r="L1627" s="2">
        <v>230812.96</v>
      </c>
      <c r="M1627">
        <v>11</v>
      </c>
      <c r="N1627" s="3">
        <v>0.1</v>
      </c>
      <c r="O1627" s="2">
        <v>148172.20000000001</v>
      </c>
      <c r="P1627" s="2">
        <v>82640.759999999995</v>
      </c>
      <c r="Q1627" t="s">
        <v>86</v>
      </c>
      <c r="R1627" t="s">
        <v>38</v>
      </c>
    </row>
    <row r="1628" spans="1:18" x14ac:dyDescent="0.3">
      <c r="A1628" t="s">
        <v>2885</v>
      </c>
      <c r="B1628" s="1">
        <v>45273</v>
      </c>
      <c r="C1628" s="1" t="str">
        <f>TEXT(Table1[[#This Row],[Order Date]],"yyyy")</f>
        <v>2023</v>
      </c>
      <c r="D1628" t="s">
        <v>2163</v>
      </c>
      <c r="E1628" t="s">
        <v>928</v>
      </c>
      <c r="F1628" t="s">
        <v>42</v>
      </c>
      <c r="G1628" t="s">
        <v>43</v>
      </c>
      <c r="H1628" t="s">
        <v>44</v>
      </c>
      <c r="I1628" t="s">
        <v>83</v>
      </c>
      <c r="J1628" t="s">
        <v>84</v>
      </c>
      <c r="K1628" t="s">
        <v>691</v>
      </c>
      <c r="L1628" s="2">
        <v>43049.16</v>
      </c>
      <c r="M1628">
        <v>5</v>
      </c>
      <c r="N1628" s="3">
        <v>0.4</v>
      </c>
      <c r="O1628" s="2">
        <v>63950.9</v>
      </c>
      <c r="P1628" s="2">
        <v>-20901.740000000002</v>
      </c>
      <c r="Q1628" t="s">
        <v>97</v>
      </c>
      <c r="R1628" t="s">
        <v>38</v>
      </c>
    </row>
    <row r="1629" spans="1:18" x14ac:dyDescent="0.3">
      <c r="A1629" t="s">
        <v>2886</v>
      </c>
      <c r="B1629" s="1">
        <v>45421</v>
      </c>
      <c r="C1629" s="1" t="str">
        <f>TEXT(Table1[[#This Row],[Order Date]],"yyyy")</f>
        <v>2024</v>
      </c>
      <c r="D1629" t="s">
        <v>1569</v>
      </c>
      <c r="E1629" t="s">
        <v>672</v>
      </c>
      <c r="F1629" t="s">
        <v>111</v>
      </c>
      <c r="G1629" t="s">
        <v>112</v>
      </c>
      <c r="H1629" t="s">
        <v>113</v>
      </c>
      <c r="I1629" t="s">
        <v>34</v>
      </c>
      <c r="J1629" t="s">
        <v>45</v>
      </c>
      <c r="K1629" t="s">
        <v>303</v>
      </c>
      <c r="L1629" s="2">
        <v>6264.06</v>
      </c>
      <c r="M1629">
        <v>10</v>
      </c>
      <c r="N1629" s="3">
        <v>0.3</v>
      </c>
      <c r="O1629" s="2">
        <v>5905.4</v>
      </c>
      <c r="P1629" s="2">
        <v>358.66</v>
      </c>
      <c r="Q1629" t="s">
        <v>47</v>
      </c>
      <c r="R1629" t="s">
        <v>55</v>
      </c>
    </row>
    <row r="1630" spans="1:18" x14ac:dyDescent="0.3">
      <c r="A1630" t="s">
        <v>2887</v>
      </c>
      <c r="B1630" s="1">
        <v>45105</v>
      </c>
      <c r="C1630" s="1" t="str">
        <f>TEXT(Table1[[#This Row],[Order Date]],"yyyy")</f>
        <v>2023</v>
      </c>
      <c r="D1630" t="s">
        <v>2403</v>
      </c>
      <c r="E1630" t="s">
        <v>549</v>
      </c>
      <c r="F1630" t="s">
        <v>31</v>
      </c>
      <c r="G1630" t="s">
        <v>32</v>
      </c>
      <c r="H1630" t="s">
        <v>175</v>
      </c>
      <c r="I1630" t="s">
        <v>34</v>
      </c>
      <c r="J1630" t="s">
        <v>53</v>
      </c>
      <c r="K1630" t="s">
        <v>369</v>
      </c>
      <c r="L1630" s="2">
        <v>2348.3000000000002</v>
      </c>
      <c r="M1630">
        <v>3</v>
      </c>
      <c r="N1630" s="3">
        <v>0.4</v>
      </c>
      <c r="O1630" s="2">
        <v>3456.45</v>
      </c>
      <c r="P1630" s="2">
        <v>-1108.1500000000001</v>
      </c>
      <c r="Q1630" t="s">
        <v>97</v>
      </c>
      <c r="R1630" t="s">
        <v>38</v>
      </c>
    </row>
    <row r="1631" spans="1:18" x14ac:dyDescent="0.3">
      <c r="A1631" t="s">
        <v>2888</v>
      </c>
      <c r="B1631" s="1">
        <v>44981</v>
      </c>
      <c r="C1631" s="1" t="str">
        <f>TEXT(Table1[[#This Row],[Order Date]],"yyyy")</f>
        <v>2023</v>
      </c>
      <c r="D1631" t="s">
        <v>667</v>
      </c>
      <c r="E1631" t="s">
        <v>1042</v>
      </c>
      <c r="F1631" t="s">
        <v>31</v>
      </c>
      <c r="G1631" t="s">
        <v>32</v>
      </c>
      <c r="H1631" t="s">
        <v>143</v>
      </c>
      <c r="I1631" t="s">
        <v>34</v>
      </c>
      <c r="J1631" t="s">
        <v>35</v>
      </c>
      <c r="K1631" t="s">
        <v>720</v>
      </c>
      <c r="L1631" s="2">
        <v>8468.43</v>
      </c>
      <c r="M1631">
        <v>6</v>
      </c>
      <c r="N1631" s="3">
        <v>0.2</v>
      </c>
      <c r="O1631" s="2">
        <v>6746.16</v>
      </c>
      <c r="P1631" s="2">
        <v>1722.27</v>
      </c>
      <c r="Q1631" t="s">
        <v>86</v>
      </c>
      <c r="R1631" t="s">
        <v>55</v>
      </c>
    </row>
    <row r="1632" spans="1:18" x14ac:dyDescent="0.3">
      <c r="A1632" t="s">
        <v>2889</v>
      </c>
      <c r="B1632" s="1">
        <v>45099</v>
      </c>
      <c r="C1632" s="1" t="str">
        <f>TEXT(Table1[[#This Row],[Order Date]],"yyyy")</f>
        <v>2023</v>
      </c>
      <c r="D1632" t="s">
        <v>88</v>
      </c>
      <c r="E1632" t="s">
        <v>218</v>
      </c>
      <c r="F1632" t="s">
        <v>42</v>
      </c>
      <c r="G1632" t="s">
        <v>90</v>
      </c>
      <c r="H1632" t="s">
        <v>91</v>
      </c>
      <c r="I1632" t="s">
        <v>34</v>
      </c>
      <c r="J1632" t="s">
        <v>45</v>
      </c>
      <c r="K1632" t="s">
        <v>46</v>
      </c>
      <c r="L1632" s="2">
        <v>10221.280000000001</v>
      </c>
      <c r="M1632">
        <v>11</v>
      </c>
      <c r="N1632" s="3">
        <v>0.5</v>
      </c>
      <c r="O1632" s="2">
        <v>18065.41</v>
      </c>
      <c r="P1632" s="2">
        <v>-7844.13</v>
      </c>
      <c r="Q1632" t="s">
        <v>97</v>
      </c>
      <c r="R1632" t="s">
        <v>55</v>
      </c>
    </row>
    <row r="1633" spans="1:18" x14ac:dyDescent="0.3">
      <c r="A1633" t="s">
        <v>2890</v>
      </c>
      <c r="B1633" s="1">
        <v>45622</v>
      </c>
      <c r="C1633" s="1" t="str">
        <f>TEXT(Table1[[#This Row],[Order Date]],"yyyy")</f>
        <v>2024</v>
      </c>
      <c r="D1633" t="s">
        <v>1236</v>
      </c>
      <c r="E1633" t="s">
        <v>1734</v>
      </c>
      <c r="F1633" t="s">
        <v>31</v>
      </c>
      <c r="G1633" t="s">
        <v>65</v>
      </c>
      <c r="H1633" t="s">
        <v>66</v>
      </c>
      <c r="I1633" t="s">
        <v>23</v>
      </c>
      <c r="J1633" t="s">
        <v>134</v>
      </c>
      <c r="K1633" t="s">
        <v>139</v>
      </c>
      <c r="L1633" s="2">
        <v>36150.720000000001</v>
      </c>
      <c r="M1633">
        <v>3</v>
      </c>
      <c r="N1633" s="3">
        <v>0.1</v>
      </c>
      <c r="O1633" s="2">
        <v>27068.13</v>
      </c>
      <c r="P1633" s="2">
        <v>9082.59</v>
      </c>
      <c r="Q1633" t="s">
        <v>121</v>
      </c>
      <c r="R1633" t="s">
        <v>38</v>
      </c>
    </row>
    <row r="1634" spans="1:18" x14ac:dyDescent="0.3">
      <c r="A1634" t="s">
        <v>2891</v>
      </c>
      <c r="B1634" s="1">
        <v>45201</v>
      </c>
      <c r="C1634" s="1" t="str">
        <f>TEXT(Table1[[#This Row],[Order Date]],"yyyy")</f>
        <v>2023</v>
      </c>
      <c r="D1634" t="s">
        <v>948</v>
      </c>
      <c r="E1634" t="s">
        <v>234</v>
      </c>
      <c r="F1634" t="s">
        <v>31</v>
      </c>
      <c r="G1634" t="s">
        <v>65</v>
      </c>
      <c r="H1634" t="s">
        <v>78</v>
      </c>
      <c r="I1634" t="s">
        <v>23</v>
      </c>
      <c r="J1634" t="s">
        <v>60</v>
      </c>
      <c r="K1634" t="s">
        <v>404</v>
      </c>
      <c r="L1634" s="2">
        <v>151713.43</v>
      </c>
      <c r="M1634">
        <v>7</v>
      </c>
      <c r="N1634" s="3">
        <v>0.3</v>
      </c>
      <c r="O1634" s="2">
        <v>132168.04999999999</v>
      </c>
      <c r="P1634" s="2">
        <v>19545.38</v>
      </c>
      <c r="Q1634" t="s">
        <v>121</v>
      </c>
      <c r="R1634" t="s">
        <v>27</v>
      </c>
    </row>
    <row r="1635" spans="1:18" x14ac:dyDescent="0.3">
      <c r="A1635" t="s">
        <v>2892</v>
      </c>
      <c r="B1635" s="1">
        <v>45331</v>
      </c>
      <c r="C1635" s="1" t="str">
        <f>TEXT(Table1[[#This Row],[Order Date]],"yyyy")</f>
        <v>2024</v>
      </c>
      <c r="D1635" t="s">
        <v>459</v>
      </c>
      <c r="E1635" t="s">
        <v>482</v>
      </c>
      <c r="F1635" t="s">
        <v>111</v>
      </c>
      <c r="G1635" t="s">
        <v>112</v>
      </c>
      <c r="H1635" t="s">
        <v>113</v>
      </c>
      <c r="I1635" t="s">
        <v>34</v>
      </c>
      <c r="J1635" t="s">
        <v>35</v>
      </c>
      <c r="K1635" t="s">
        <v>515</v>
      </c>
      <c r="L1635" s="2">
        <v>3354.29</v>
      </c>
      <c r="M1635">
        <v>7</v>
      </c>
      <c r="N1635" s="3">
        <v>0.3</v>
      </c>
      <c r="O1635" s="2">
        <v>3191.02</v>
      </c>
      <c r="P1635" s="2">
        <v>163.27000000000001</v>
      </c>
      <c r="Q1635" t="s">
        <v>103</v>
      </c>
      <c r="R1635" t="s">
        <v>38</v>
      </c>
    </row>
    <row r="1636" spans="1:18" x14ac:dyDescent="0.3">
      <c r="A1636" t="s">
        <v>2893</v>
      </c>
      <c r="B1636" s="1">
        <v>45201</v>
      </c>
      <c r="C1636" s="1" t="str">
        <f>TEXT(Table1[[#This Row],[Order Date]],"yyyy")</f>
        <v>2023</v>
      </c>
      <c r="D1636" t="s">
        <v>963</v>
      </c>
      <c r="E1636" t="s">
        <v>1042</v>
      </c>
      <c r="F1636" t="s">
        <v>111</v>
      </c>
      <c r="G1636" t="s">
        <v>112</v>
      </c>
      <c r="H1636" t="s">
        <v>113</v>
      </c>
      <c r="I1636" t="s">
        <v>34</v>
      </c>
      <c r="J1636" t="s">
        <v>53</v>
      </c>
      <c r="K1636" t="s">
        <v>151</v>
      </c>
      <c r="L1636" s="2">
        <v>5144.47</v>
      </c>
      <c r="M1636">
        <v>2</v>
      </c>
      <c r="N1636" s="3">
        <v>0.05</v>
      </c>
      <c r="O1636" s="2">
        <v>3336.96</v>
      </c>
      <c r="P1636" s="2">
        <v>1807.51</v>
      </c>
      <c r="Q1636" t="s">
        <v>86</v>
      </c>
      <c r="R1636" t="s">
        <v>55</v>
      </c>
    </row>
    <row r="1637" spans="1:18" x14ac:dyDescent="0.3">
      <c r="A1637" t="s">
        <v>2894</v>
      </c>
      <c r="B1637" s="1">
        <v>45569</v>
      </c>
      <c r="C1637" s="1" t="str">
        <f>TEXT(Table1[[#This Row],[Order Date]],"yyyy")</f>
        <v>2024</v>
      </c>
      <c r="D1637" t="s">
        <v>1044</v>
      </c>
      <c r="E1637" t="s">
        <v>645</v>
      </c>
      <c r="F1637" t="s">
        <v>42</v>
      </c>
      <c r="G1637" t="s">
        <v>90</v>
      </c>
      <c r="H1637" t="s">
        <v>91</v>
      </c>
      <c r="I1637" t="s">
        <v>83</v>
      </c>
      <c r="J1637" t="s">
        <v>202</v>
      </c>
      <c r="K1637" t="s">
        <v>203</v>
      </c>
      <c r="L1637" s="2">
        <v>128953.48</v>
      </c>
      <c r="M1637">
        <v>6</v>
      </c>
      <c r="N1637" s="3">
        <v>0.15</v>
      </c>
      <c r="O1637" s="2">
        <v>109093.8</v>
      </c>
      <c r="P1637" s="2">
        <v>19859.68</v>
      </c>
      <c r="Q1637" t="s">
        <v>86</v>
      </c>
      <c r="R1637" t="s">
        <v>27</v>
      </c>
    </row>
    <row r="1638" spans="1:18" x14ac:dyDescent="0.3">
      <c r="A1638" t="s">
        <v>2895</v>
      </c>
      <c r="B1638" s="1">
        <v>45518</v>
      </c>
      <c r="C1638" s="1" t="str">
        <f>TEXT(Table1[[#This Row],[Order Date]],"yyyy")</f>
        <v>2024</v>
      </c>
      <c r="D1638" t="s">
        <v>1485</v>
      </c>
      <c r="E1638" t="s">
        <v>1173</v>
      </c>
      <c r="F1638" t="s">
        <v>42</v>
      </c>
      <c r="G1638" t="s">
        <v>71</v>
      </c>
      <c r="H1638" t="s">
        <v>72</v>
      </c>
      <c r="I1638" t="s">
        <v>23</v>
      </c>
      <c r="J1638" t="s">
        <v>134</v>
      </c>
      <c r="K1638" t="s">
        <v>135</v>
      </c>
      <c r="L1638" s="2">
        <v>142703.60999999999</v>
      </c>
      <c r="M1638">
        <v>5</v>
      </c>
      <c r="N1638" s="3">
        <v>0.05</v>
      </c>
      <c r="O1638" s="2">
        <v>91807.45</v>
      </c>
      <c r="P1638" s="2">
        <v>50896.160000000003</v>
      </c>
      <c r="Q1638" t="s">
        <v>47</v>
      </c>
      <c r="R1638" t="s">
        <v>55</v>
      </c>
    </row>
    <row r="1639" spans="1:18" x14ac:dyDescent="0.3">
      <c r="A1639" t="s">
        <v>2896</v>
      </c>
      <c r="B1639" s="1">
        <v>45603</v>
      </c>
      <c r="C1639" s="1" t="str">
        <f>TEXT(Table1[[#This Row],[Order Date]],"yyyy")</f>
        <v>2024</v>
      </c>
      <c r="D1639" t="s">
        <v>883</v>
      </c>
      <c r="E1639" t="s">
        <v>539</v>
      </c>
      <c r="F1639" t="s">
        <v>20</v>
      </c>
      <c r="G1639" t="s">
        <v>160</v>
      </c>
      <c r="H1639" t="s">
        <v>245</v>
      </c>
      <c r="I1639" t="s">
        <v>83</v>
      </c>
      <c r="J1639" t="s">
        <v>84</v>
      </c>
      <c r="K1639" t="s">
        <v>130</v>
      </c>
      <c r="L1639" s="2">
        <v>382957.87</v>
      </c>
      <c r="M1639">
        <v>12</v>
      </c>
      <c r="N1639" s="3">
        <v>0.4</v>
      </c>
      <c r="O1639" s="2">
        <v>565046.4</v>
      </c>
      <c r="P1639" s="2">
        <v>-182088.53</v>
      </c>
      <c r="Q1639" t="s">
        <v>37</v>
      </c>
      <c r="R1639" t="s">
        <v>55</v>
      </c>
    </row>
    <row r="1640" spans="1:18" x14ac:dyDescent="0.3">
      <c r="A1640" t="s">
        <v>2897</v>
      </c>
      <c r="B1640" s="1">
        <v>45174</v>
      </c>
      <c r="C1640" s="1" t="str">
        <f>TEXT(Table1[[#This Row],[Order Date]],"yyyy")</f>
        <v>2023</v>
      </c>
      <c r="D1640" t="s">
        <v>2898</v>
      </c>
      <c r="E1640" t="s">
        <v>1586</v>
      </c>
      <c r="F1640" t="s">
        <v>20</v>
      </c>
      <c r="G1640" t="s">
        <v>160</v>
      </c>
      <c r="H1640" t="s">
        <v>245</v>
      </c>
      <c r="I1640" t="s">
        <v>83</v>
      </c>
      <c r="J1640" t="s">
        <v>84</v>
      </c>
      <c r="K1640" t="s">
        <v>130</v>
      </c>
      <c r="L1640" s="2">
        <v>77248.87</v>
      </c>
      <c r="M1640">
        <v>4</v>
      </c>
      <c r="N1640" s="3">
        <v>0.05</v>
      </c>
      <c r="O1640" s="2">
        <v>61224.480000000003</v>
      </c>
      <c r="P1640" s="2">
        <v>16024.39</v>
      </c>
      <c r="Q1640" t="s">
        <v>26</v>
      </c>
      <c r="R1640" t="s">
        <v>27</v>
      </c>
    </row>
    <row r="1641" spans="1:18" x14ac:dyDescent="0.3">
      <c r="A1641" t="s">
        <v>2899</v>
      </c>
      <c r="B1641" s="1">
        <v>45532</v>
      </c>
      <c r="C1641" s="1" t="str">
        <f>TEXT(Table1[[#This Row],[Order Date]],"yyyy")</f>
        <v>2024</v>
      </c>
      <c r="D1641" t="s">
        <v>596</v>
      </c>
      <c r="E1641" t="s">
        <v>1277</v>
      </c>
      <c r="F1641" t="s">
        <v>31</v>
      </c>
      <c r="G1641" t="s">
        <v>32</v>
      </c>
      <c r="H1641" t="s">
        <v>33</v>
      </c>
      <c r="I1641" t="s">
        <v>34</v>
      </c>
      <c r="J1641" t="s">
        <v>53</v>
      </c>
      <c r="K1641" t="s">
        <v>151</v>
      </c>
      <c r="L1641" s="2">
        <v>4548.3599999999997</v>
      </c>
      <c r="M1641">
        <v>10</v>
      </c>
      <c r="N1641" s="3">
        <v>0.5</v>
      </c>
      <c r="O1641" s="2">
        <v>8121.4</v>
      </c>
      <c r="P1641" s="2">
        <v>-3573.04</v>
      </c>
      <c r="Q1641" t="s">
        <v>26</v>
      </c>
      <c r="R1641" t="s">
        <v>38</v>
      </c>
    </row>
    <row r="1642" spans="1:18" x14ac:dyDescent="0.3">
      <c r="A1642" t="s">
        <v>2900</v>
      </c>
      <c r="B1642" s="1">
        <v>45578</v>
      </c>
      <c r="C1642" s="1" t="str">
        <f>TEXT(Table1[[#This Row],[Order Date]],"yyyy")</f>
        <v>2024</v>
      </c>
      <c r="D1642" t="s">
        <v>1312</v>
      </c>
      <c r="E1642" t="s">
        <v>522</v>
      </c>
      <c r="F1642" t="s">
        <v>111</v>
      </c>
      <c r="G1642" t="s">
        <v>169</v>
      </c>
      <c r="H1642" t="s">
        <v>214</v>
      </c>
      <c r="I1642" t="s">
        <v>23</v>
      </c>
      <c r="J1642" t="s">
        <v>60</v>
      </c>
      <c r="K1642" t="s">
        <v>307</v>
      </c>
      <c r="L1642" s="2">
        <v>56146.59</v>
      </c>
      <c r="M1642">
        <v>4</v>
      </c>
      <c r="N1642" s="3">
        <v>0.4</v>
      </c>
      <c r="O1642" s="2">
        <v>79147.44</v>
      </c>
      <c r="P1642" s="2">
        <v>-23000.85</v>
      </c>
      <c r="Q1642" t="s">
        <v>121</v>
      </c>
      <c r="R1642" t="s">
        <v>55</v>
      </c>
    </row>
    <row r="1643" spans="1:18" x14ac:dyDescent="0.3">
      <c r="A1643" t="s">
        <v>2901</v>
      </c>
      <c r="B1643" s="1">
        <v>45598</v>
      </c>
      <c r="C1643" s="1" t="str">
        <f>TEXT(Table1[[#This Row],[Order Date]],"yyyy")</f>
        <v>2024</v>
      </c>
      <c r="D1643" t="s">
        <v>1456</v>
      </c>
      <c r="E1643" t="s">
        <v>665</v>
      </c>
      <c r="F1643" t="s">
        <v>31</v>
      </c>
      <c r="G1643" t="s">
        <v>32</v>
      </c>
      <c r="H1643" t="s">
        <v>33</v>
      </c>
      <c r="I1643" t="s">
        <v>23</v>
      </c>
      <c r="J1643" t="s">
        <v>114</v>
      </c>
      <c r="K1643" t="s">
        <v>863</v>
      </c>
      <c r="L1643" s="2">
        <v>13106.44</v>
      </c>
      <c r="M1643">
        <v>1</v>
      </c>
      <c r="N1643" s="3">
        <v>0.15</v>
      </c>
      <c r="O1643" s="2">
        <v>9013.84</v>
      </c>
      <c r="P1643" s="2">
        <v>4092.6</v>
      </c>
      <c r="Q1643" t="s">
        <v>47</v>
      </c>
      <c r="R1643" t="s">
        <v>38</v>
      </c>
    </row>
    <row r="1644" spans="1:18" x14ac:dyDescent="0.3">
      <c r="A1644" t="s">
        <v>2902</v>
      </c>
      <c r="B1644" s="1">
        <v>45041</v>
      </c>
      <c r="C1644" s="1" t="str">
        <f>TEXT(Table1[[#This Row],[Order Date]],"yyyy")</f>
        <v>2023</v>
      </c>
      <c r="D1644" t="s">
        <v>417</v>
      </c>
      <c r="E1644" t="s">
        <v>1150</v>
      </c>
      <c r="F1644" t="s">
        <v>20</v>
      </c>
      <c r="G1644" t="s">
        <v>160</v>
      </c>
      <c r="H1644" t="s">
        <v>245</v>
      </c>
      <c r="I1644" t="s">
        <v>23</v>
      </c>
      <c r="J1644" t="s">
        <v>24</v>
      </c>
      <c r="K1644" t="s">
        <v>162</v>
      </c>
      <c r="L1644" s="2">
        <v>101192.19</v>
      </c>
      <c r="M1644">
        <v>8</v>
      </c>
      <c r="N1644" s="3">
        <v>0.4</v>
      </c>
      <c r="O1644" s="2">
        <v>152917.84</v>
      </c>
      <c r="P1644" s="2">
        <v>-51725.65</v>
      </c>
      <c r="Q1644" t="s">
        <v>103</v>
      </c>
      <c r="R1644" t="s">
        <v>55</v>
      </c>
    </row>
    <row r="1645" spans="1:18" x14ac:dyDescent="0.3">
      <c r="A1645" t="s">
        <v>2903</v>
      </c>
      <c r="B1645" s="1">
        <v>45191</v>
      </c>
      <c r="C1645" s="1" t="str">
        <f>TEXT(Table1[[#This Row],[Order Date]],"yyyy")</f>
        <v>2023</v>
      </c>
      <c r="D1645" t="s">
        <v>956</v>
      </c>
      <c r="E1645" t="s">
        <v>746</v>
      </c>
      <c r="F1645" t="s">
        <v>42</v>
      </c>
      <c r="G1645" t="s">
        <v>90</v>
      </c>
      <c r="H1645" t="s">
        <v>91</v>
      </c>
      <c r="I1645" t="s">
        <v>23</v>
      </c>
      <c r="J1645" t="s">
        <v>60</v>
      </c>
      <c r="K1645" t="s">
        <v>92</v>
      </c>
      <c r="L1645" s="2">
        <v>39637.19</v>
      </c>
      <c r="M1645">
        <v>12</v>
      </c>
      <c r="N1645" s="3">
        <v>0.5</v>
      </c>
      <c r="O1645" s="2">
        <v>69665.279999999999</v>
      </c>
      <c r="P1645" s="2">
        <v>-30028.09</v>
      </c>
      <c r="Q1645" t="s">
        <v>97</v>
      </c>
      <c r="R1645" t="s">
        <v>27</v>
      </c>
    </row>
    <row r="1646" spans="1:18" x14ac:dyDescent="0.3">
      <c r="A1646" t="s">
        <v>2904</v>
      </c>
      <c r="B1646" s="1">
        <v>45607</v>
      </c>
      <c r="C1646" s="1" t="str">
        <f>TEXT(Table1[[#This Row],[Order Date]],"yyyy")</f>
        <v>2024</v>
      </c>
      <c r="D1646" t="s">
        <v>328</v>
      </c>
      <c r="E1646" t="s">
        <v>946</v>
      </c>
      <c r="F1646" t="s">
        <v>20</v>
      </c>
      <c r="G1646" t="s">
        <v>21</v>
      </c>
      <c r="H1646" t="s">
        <v>22</v>
      </c>
      <c r="I1646" t="s">
        <v>23</v>
      </c>
      <c r="J1646" t="s">
        <v>114</v>
      </c>
      <c r="K1646" t="s">
        <v>540</v>
      </c>
      <c r="L1646" s="2">
        <v>106295.48</v>
      </c>
      <c r="M1646">
        <v>5</v>
      </c>
      <c r="N1646" s="3">
        <v>0.15</v>
      </c>
      <c r="O1646" s="2">
        <v>70438.75</v>
      </c>
      <c r="P1646" s="2">
        <v>35856.730000000003</v>
      </c>
      <c r="Q1646" t="s">
        <v>47</v>
      </c>
      <c r="R1646" t="s">
        <v>38</v>
      </c>
    </row>
    <row r="1647" spans="1:18" x14ac:dyDescent="0.3">
      <c r="A1647" t="s">
        <v>2905</v>
      </c>
      <c r="B1647" s="1">
        <v>45215</v>
      </c>
      <c r="C1647" s="1" t="str">
        <f>TEXT(Table1[[#This Row],[Order Date]],"yyyy")</f>
        <v>2023</v>
      </c>
      <c r="D1647" t="s">
        <v>217</v>
      </c>
      <c r="E1647" t="s">
        <v>508</v>
      </c>
      <c r="F1647" t="s">
        <v>20</v>
      </c>
      <c r="G1647" t="s">
        <v>21</v>
      </c>
      <c r="H1647" t="s">
        <v>22</v>
      </c>
      <c r="I1647" t="s">
        <v>83</v>
      </c>
      <c r="J1647" t="s">
        <v>202</v>
      </c>
      <c r="K1647" t="s">
        <v>219</v>
      </c>
      <c r="L1647" s="2">
        <v>315981.28000000003</v>
      </c>
      <c r="M1647">
        <v>13</v>
      </c>
      <c r="N1647" s="3">
        <v>0.05</v>
      </c>
      <c r="O1647" s="2">
        <v>233503.4</v>
      </c>
      <c r="P1647" s="2">
        <v>82477.88</v>
      </c>
      <c r="Q1647" t="s">
        <v>121</v>
      </c>
      <c r="R1647" t="s">
        <v>38</v>
      </c>
    </row>
    <row r="1648" spans="1:18" x14ac:dyDescent="0.3">
      <c r="A1648" t="s">
        <v>2906</v>
      </c>
      <c r="B1648" s="1">
        <v>45630</v>
      </c>
      <c r="C1648" s="1" t="str">
        <f>TEXT(Table1[[#This Row],[Order Date]],"yyyy")</f>
        <v>2024</v>
      </c>
      <c r="D1648" t="s">
        <v>1975</v>
      </c>
      <c r="E1648" t="s">
        <v>174</v>
      </c>
      <c r="F1648" t="s">
        <v>111</v>
      </c>
      <c r="G1648" t="s">
        <v>169</v>
      </c>
      <c r="H1648" t="s">
        <v>170</v>
      </c>
      <c r="I1648" t="s">
        <v>83</v>
      </c>
      <c r="J1648" t="s">
        <v>84</v>
      </c>
      <c r="K1648" t="s">
        <v>457</v>
      </c>
      <c r="L1648" s="2">
        <v>185225.57</v>
      </c>
      <c r="M1648">
        <v>7</v>
      </c>
      <c r="N1648" s="3">
        <v>0.3</v>
      </c>
      <c r="O1648" s="2">
        <v>171989.79</v>
      </c>
      <c r="P1648" s="2">
        <v>13235.78</v>
      </c>
      <c r="Q1648" t="s">
        <v>97</v>
      </c>
      <c r="R1648" t="s">
        <v>55</v>
      </c>
    </row>
    <row r="1649" spans="1:18" x14ac:dyDescent="0.3">
      <c r="A1649" t="s">
        <v>2907</v>
      </c>
      <c r="B1649" s="1">
        <v>45249</v>
      </c>
      <c r="C1649" s="1" t="str">
        <f>TEXT(Table1[[#This Row],[Order Date]],"yyyy")</f>
        <v>2023</v>
      </c>
      <c r="D1649" t="s">
        <v>2230</v>
      </c>
      <c r="E1649" t="s">
        <v>285</v>
      </c>
      <c r="F1649" t="s">
        <v>20</v>
      </c>
      <c r="G1649" t="s">
        <v>21</v>
      </c>
      <c r="H1649" t="s">
        <v>129</v>
      </c>
      <c r="I1649" t="s">
        <v>34</v>
      </c>
      <c r="J1649" t="s">
        <v>45</v>
      </c>
      <c r="K1649" t="s">
        <v>695</v>
      </c>
      <c r="L1649" s="2">
        <v>25357.54</v>
      </c>
      <c r="M1649">
        <v>10</v>
      </c>
      <c r="N1649" s="3">
        <v>0</v>
      </c>
      <c r="O1649" s="2">
        <v>18282.099999999999</v>
      </c>
      <c r="P1649" s="2">
        <v>7075.44</v>
      </c>
      <c r="Q1649" t="s">
        <v>97</v>
      </c>
      <c r="R1649" t="s">
        <v>27</v>
      </c>
    </row>
    <row r="1650" spans="1:18" x14ac:dyDescent="0.3">
      <c r="A1650" t="s">
        <v>2908</v>
      </c>
      <c r="B1650" s="1">
        <v>45224</v>
      </c>
      <c r="C1650" s="1" t="str">
        <f>TEXT(Table1[[#This Row],[Order Date]],"yyyy")</f>
        <v>2023</v>
      </c>
      <c r="D1650" t="s">
        <v>2743</v>
      </c>
      <c r="E1650" t="s">
        <v>282</v>
      </c>
      <c r="F1650" t="s">
        <v>31</v>
      </c>
      <c r="G1650" t="s">
        <v>65</v>
      </c>
      <c r="H1650" t="s">
        <v>78</v>
      </c>
      <c r="I1650" t="s">
        <v>23</v>
      </c>
      <c r="J1650" t="s">
        <v>60</v>
      </c>
      <c r="K1650" t="s">
        <v>378</v>
      </c>
      <c r="L1650" s="2">
        <v>75076.070000000007</v>
      </c>
      <c r="M1650">
        <v>7</v>
      </c>
      <c r="N1650" s="3">
        <v>0.2</v>
      </c>
      <c r="O1650" s="2">
        <v>61689.32</v>
      </c>
      <c r="P1650" s="2">
        <v>13386.75</v>
      </c>
      <c r="Q1650" t="s">
        <v>103</v>
      </c>
      <c r="R1650" t="s">
        <v>27</v>
      </c>
    </row>
    <row r="1651" spans="1:18" x14ac:dyDescent="0.3">
      <c r="A1651" t="s">
        <v>2909</v>
      </c>
      <c r="B1651" s="1">
        <v>45024</v>
      </c>
      <c r="C1651" s="1" t="str">
        <f>TEXT(Table1[[#This Row],[Order Date]],"yyyy")</f>
        <v>2023</v>
      </c>
      <c r="D1651" t="s">
        <v>557</v>
      </c>
      <c r="E1651" t="s">
        <v>124</v>
      </c>
      <c r="F1651" t="s">
        <v>111</v>
      </c>
      <c r="G1651" t="s">
        <v>112</v>
      </c>
      <c r="H1651" t="s">
        <v>113</v>
      </c>
      <c r="I1651" t="s">
        <v>83</v>
      </c>
      <c r="J1651" t="s">
        <v>119</v>
      </c>
      <c r="K1651" t="s">
        <v>120</v>
      </c>
      <c r="L1651" s="2">
        <v>200152.67</v>
      </c>
      <c r="M1651">
        <v>11</v>
      </c>
      <c r="N1651" s="3">
        <v>0.05</v>
      </c>
      <c r="O1651" s="2">
        <v>136884.10999999999</v>
      </c>
      <c r="P1651" s="2">
        <v>63268.56</v>
      </c>
      <c r="Q1651" t="s">
        <v>86</v>
      </c>
      <c r="R1651" t="s">
        <v>55</v>
      </c>
    </row>
    <row r="1652" spans="1:18" x14ac:dyDescent="0.3">
      <c r="A1652" t="s">
        <v>2910</v>
      </c>
      <c r="B1652" s="1">
        <v>45568</v>
      </c>
      <c r="C1652" s="1" t="str">
        <f>TEXT(Table1[[#This Row],[Order Date]],"yyyy")</f>
        <v>2024</v>
      </c>
      <c r="D1652" t="s">
        <v>756</v>
      </c>
      <c r="E1652" t="s">
        <v>154</v>
      </c>
      <c r="F1652" t="s">
        <v>42</v>
      </c>
      <c r="G1652" t="s">
        <v>90</v>
      </c>
      <c r="H1652" t="s">
        <v>91</v>
      </c>
      <c r="I1652" t="s">
        <v>34</v>
      </c>
      <c r="J1652" t="s">
        <v>45</v>
      </c>
      <c r="K1652" t="s">
        <v>125</v>
      </c>
      <c r="L1652" s="2">
        <v>5246.26</v>
      </c>
      <c r="M1652">
        <v>4</v>
      </c>
      <c r="N1652" s="3">
        <v>0.4</v>
      </c>
      <c r="O1652" s="2">
        <v>7917.12</v>
      </c>
      <c r="P1652" s="2">
        <v>-2670.86</v>
      </c>
      <c r="Q1652" t="s">
        <v>103</v>
      </c>
      <c r="R1652" t="s">
        <v>38</v>
      </c>
    </row>
    <row r="1653" spans="1:18" x14ac:dyDescent="0.3">
      <c r="A1653" t="s">
        <v>2911</v>
      </c>
      <c r="B1653" s="1">
        <v>45609</v>
      </c>
      <c r="C1653" s="1" t="str">
        <f>TEXT(Table1[[#This Row],[Order Date]],"yyyy")</f>
        <v>2024</v>
      </c>
      <c r="D1653" t="s">
        <v>1936</v>
      </c>
      <c r="E1653" t="s">
        <v>178</v>
      </c>
      <c r="F1653" t="s">
        <v>111</v>
      </c>
      <c r="G1653" t="s">
        <v>112</v>
      </c>
      <c r="H1653" t="s">
        <v>113</v>
      </c>
      <c r="I1653" t="s">
        <v>23</v>
      </c>
      <c r="J1653" t="s">
        <v>134</v>
      </c>
      <c r="K1653" t="s">
        <v>139</v>
      </c>
      <c r="L1653" s="2">
        <v>21104.959999999999</v>
      </c>
      <c r="M1653">
        <v>1</v>
      </c>
      <c r="N1653" s="3">
        <v>0.3</v>
      </c>
      <c r="O1653" s="2">
        <v>18940.73</v>
      </c>
      <c r="P1653" s="2">
        <v>2164.23</v>
      </c>
      <c r="Q1653" t="s">
        <v>37</v>
      </c>
      <c r="R1653" t="s">
        <v>55</v>
      </c>
    </row>
    <row r="1654" spans="1:18" x14ac:dyDescent="0.3">
      <c r="A1654" t="s">
        <v>2912</v>
      </c>
      <c r="B1654" s="1">
        <v>45060</v>
      </c>
      <c r="C1654" s="1" t="str">
        <f>TEXT(Table1[[#This Row],[Order Date]],"yyyy")</f>
        <v>2023</v>
      </c>
      <c r="D1654" t="s">
        <v>860</v>
      </c>
      <c r="E1654" t="s">
        <v>961</v>
      </c>
      <c r="F1654" t="s">
        <v>20</v>
      </c>
      <c r="G1654" t="s">
        <v>179</v>
      </c>
      <c r="H1654" t="s">
        <v>180</v>
      </c>
      <c r="I1654" t="s">
        <v>23</v>
      </c>
      <c r="J1654" t="s">
        <v>114</v>
      </c>
      <c r="K1654" t="s">
        <v>540</v>
      </c>
      <c r="L1654" s="2">
        <v>64182.54</v>
      </c>
      <c r="M1654">
        <v>4</v>
      </c>
      <c r="N1654" s="3">
        <v>0.05</v>
      </c>
      <c r="O1654" s="2">
        <v>38977.68</v>
      </c>
      <c r="P1654" s="2">
        <v>25204.86</v>
      </c>
      <c r="Q1654" t="s">
        <v>74</v>
      </c>
      <c r="R1654" t="s">
        <v>38</v>
      </c>
    </row>
    <row r="1655" spans="1:18" x14ac:dyDescent="0.3">
      <c r="A1655" t="s">
        <v>2913</v>
      </c>
      <c r="B1655" s="1">
        <v>45223</v>
      </c>
      <c r="C1655" s="1" t="str">
        <f>TEXT(Table1[[#This Row],[Order Date]],"yyyy")</f>
        <v>2023</v>
      </c>
      <c r="D1655" t="s">
        <v>2389</v>
      </c>
      <c r="E1655" t="s">
        <v>1435</v>
      </c>
      <c r="F1655" t="s">
        <v>20</v>
      </c>
      <c r="G1655" t="s">
        <v>160</v>
      </c>
      <c r="H1655" t="s">
        <v>245</v>
      </c>
      <c r="I1655" t="s">
        <v>34</v>
      </c>
      <c r="J1655" t="s">
        <v>45</v>
      </c>
      <c r="K1655" t="s">
        <v>986</v>
      </c>
      <c r="L1655" s="2">
        <v>6198.86</v>
      </c>
      <c r="M1655">
        <v>5</v>
      </c>
      <c r="N1655" s="3">
        <v>0</v>
      </c>
      <c r="O1655" s="2">
        <v>4098.7</v>
      </c>
      <c r="P1655" s="2">
        <v>2100.16</v>
      </c>
      <c r="Q1655" t="s">
        <v>103</v>
      </c>
      <c r="R1655" t="s">
        <v>38</v>
      </c>
    </row>
    <row r="1656" spans="1:18" x14ac:dyDescent="0.3">
      <c r="A1656" t="s">
        <v>2914</v>
      </c>
      <c r="B1656" s="1">
        <v>45238</v>
      </c>
      <c r="C1656" s="1" t="str">
        <f>TEXT(Table1[[#This Row],[Order Date]],"yyyy")</f>
        <v>2023</v>
      </c>
      <c r="D1656" t="s">
        <v>734</v>
      </c>
      <c r="E1656" t="s">
        <v>282</v>
      </c>
      <c r="F1656" t="s">
        <v>42</v>
      </c>
      <c r="G1656" t="s">
        <v>71</v>
      </c>
      <c r="H1656" t="s">
        <v>428</v>
      </c>
      <c r="I1656" t="s">
        <v>83</v>
      </c>
      <c r="J1656" t="s">
        <v>202</v>
      </c>
      <c r="K1656" t="s">
        <v>624</v>
      </c>
      <c r="L1656" s="2">
        <v>36427.83</v>
      </c>
      <c r="M1656">
        <v>1</v>
      </c>
      <c r="N1656" s="3">
        <v>0.05</v>
      </c>
      <c r="O1656" s="2">
        <v>22315.919999999998</v>
      </c>
      <c r="P1656" s="2">
        <v>14111.91</v>
      </c>
      <c r="Q1656" t="s">
        <v>86</v>
      </c>
      <c r="R1656" t="s">
        <v>55</v>
      </c>
    </row>
    <row r="1657" spans="1:18" x14ac:dyDescent="0.3">
      <c r="A1657" t="s">
        <v>2915</v>
      </c>
      <c r="B1657" s="1">
        <v>45155</v>
      </c>
      <c r="C1657" s="1" t="str">
        <f>TEXT(Table1[[#This Row],[Order Date]],"yyyy")</f>
        <v>2023</v>
      </c>
      <c r="D1657" t="s">
        <v>2916</v>
      </c>
      <c r="E1657" t="s">
        <v>727</v>
      </c>
      <c r="F1657" t="s">
        <v>42</v>
      </c>
      <c r="G1657" t="s">
        <v>71</v>
      </c>
      <c r="H1657" t="s">
        <v>428</v>
      </c>
      <c r="I1657" t="s">
        <v>83</v>
      </c>
      <c r="J1657" t="s">
        <v>155</v>
      </c>
      <c r="K1657" t="s">
        <v>354</v>
      </c>
      <c r="L1657" s="2">
        <v>427542.81</v>
      </c>
      <c r="M1657">
        <v>15</v>
      </c>
      <c r="N1657" s="3">
        <v>0.2</v>
      </c>
      <c r="O1657" s="2">
        <v>342438.9</v>
      </c>
      <c r="P1657" s="2">
        <v>85103.91</v>
      </c>
      <c r="Q1657" t="s">
        <v>97</v>
      </c>
      <c r="R1657" t="s">
        <v>38</v>
      </c>
    </row>
    <row r="1658" spans="1:18" x14ac:dyDescent="0.3">
      <c r="A1658" t="s">
        <v>2917</v>
      </c>
      <c r="B1658" s="1">
        <v>45266</v>
      </c>
      <c r="C1658" s="1" t="str">
        <f>TEXT(Table1[[#This Row],[Order Date]],"yyyy")</f>
        <v>2023</v>
      </c>
      <c r="D1658" t="s">
        <v>952</v>
      </c>
      <c r="E1658" t="s">
        <v>289</v>
      </c>
      <c r="F1658" t="s">
        <v>42</v>
      </c>
      <c r="G1658" t="s">
        <v>90</v>
      </c>
      <c r="H1658" t="s">
        <v>91</v>
      </c>
      <c r="I1658" t="s">
        <v>83</v>
      </c>
      <c r="J1658" t="s">
        <v>84</v>
      </c>
      <c r="K1658" t="s">
        <v>181</v>
      </c>
      <c r="L1658" s="2">
        <v>441181.64</v>
      </c>
      <c r="M1658">
        <v>11</v>
      </c>
      <c r="N1658" s="3">
        <v>0.3</v>
      </c>
      <c r="O1658" s="2">
        <v>382507.73</v>
      </c>
      <c r="P1658" s="2">
        <v>58673.91</v>
      </c>
      <c r="Q1658" t="s">
        <v>103</v>
      </c>
      <c r="R1658" t="s">
        <v>27</v>
      </c>
    </row>
    <row r="1659" spans="1:18" x14ac:dyDescent="0.3">
      <c r="A1659" t="s">
        <v>2918</v>
      </c>
      <c r="B1659" s="1">
        <v>45225</v>
      </c>
      <c r="C1659" s="1" t="str">
        <f>TEXT(Table1[[#This Row],[Order Date]],"yyyy")</f>
        <v>2023</v>
      </c>
      <c r="D1659" t="s">
        <v>217</v>
      </c>
      <c r="E1659" t="s">
        <v>2098</v>
      </c>
      <c r="F1659" t="s">
        <v>111</v>
      </c>
      <c r="G1659" t="s">
        <v>112</v>
      </c>
      <c r="H1659" t="s">
        <v>113</v>
      </c>
      <c r="I1659" t="s">
        <v>83</v>
      </c>
      <c r="J1659" t="s">
        <v>119</v>
      </c>
      <c r="K1659" t="s">
        <v>190</v>
      </c>
      <c r="L1659" s="2">
        <v>837630.23</v>
      </c>
      <c r="M1659">
        <v>11</v>
      </c>
      <c r="N1659" s="3">
        <v>0.1</v>
      </c>
      <c r="O1659" s="2">
        <v>549377.18000000005</v>
      </c>
      <c r="P1659" s="2">
        <v>288253.05</v>
      </c>
      <c r="Q1659" t="s">
        <v>121</v>
      </c>
      <c r="R1659" t="s">
        <v>55</v>
      </c>
    </row>
    <row r="1660" spans="1:18" x14ac:dyDescent="0.3">
      <c r="A1660" t="s">
        <v>2919</v>
      </c>
      <c r="B1660" s="1">
        <v>45185</v>
      </c>
      <c r="C1660" s="1" t="str">
        <f>TEXT(Table1[[#This Row],[Order Date]],"yyyy")</f>
        <v>2023</v>
      </c>
      <c r="D1660" t="s">
        <v>1234</v>
      </c>
      <c r="E1660" t="s">
        <v>1402</v>
      </c>
      <c r="F1660" t="s">
        <v>111</v>
      </c>
      <c r="G1660" t="s">
        <v>169</v>
      </c>
      <c r="H1660" t="s">
        <v>170</v>
      </c>
      <c r="I1660" t="s">
        <v>34</v>
      </c>
      <c r="J1660" t="s">
        <v>45</v>
      </c>
      <c r="K1660" t="s">
        <v>46</v>
      </c>
      <c r="L1660" s="2">
        <v>2139</v>
      </c>
      <c r="M1660">
        <v>15</v>
      </c>
      <c r="N1660" s="3">
        <v>0.3</v>
      </c>
      <c r="O1660" s="2">
        <v>2028.6</v>
      </c>
      <c r="P1660" s="2">
        <v>110.4</v>
      </c>
      <c r="Q1660" t="s">
        <v>97</v>
      </c>
      <c r="R1660" t="s">
        <v>27</v>
      </c>
    </row>
    <row r="1661" spans="1:18" x14ac:dyDescent="0.3">
      <c r="A1661" t="s">
        <v>2920</v>
      </c>
      <c r="B1661" s="1">
        <v>45398</v>
      </c>
      <c r="C1661" s="1" t="str">
        <f>TEXT(Table1[[#This Row],[Order Date]],"yyyy")</f>
        <v>2024</v>
      </c>
      <c r="D1661" t="s">
        <v>2243</v>
      </c>
      <c r="E1661" t="s">
        <v>439</v>
      </c>
      <c r="F1661" t="s">
        <v>20</v>
      </c>
      <c r="G1661" t="s">
        <v>160</v>
      </c>
      <c r="H1661" t="s">
        <v>245</v>
      </c>
      <c r="I1661" t="s">
        <v>23</v>
      </c>
      <c r="J1661" t="s">
        <v>114</v>
      </c>
      <c r="K1661" t="s">
        <v>275</v>
      </c>
      <c r="L1661" s="2">
        <v>84294.35</v>
      </c>
      <c r="M1661">
        <v>8</v>
      </c>
      <c r="N1661" s="3">
        <v>0.15</v>
      </c>
      <c r="O1661" s="2">
        <v>59264.72</v>
      </c>
      <c r="P1661" s="2">
        <v>25029.63</v>
      </c>
      <c r="Q1661" t="s">
        <v>47</v>
      </c>
      <c r="R1661" t="s">
        <v>27</v>
      </c>
    </row>
    <row r="1662" spans="1:18" x14ac:dyDescent="0.3">
      <c r="A1662" t="s">
        <v>2921</v>
      </c>
      <c r="B1662" s="1">
        <v>45211</v>
      </c>
      <c r="C1662" s="1" t="str">
        <f>TEXT(Table1[[#This Row],[Order Date]],"yyyy")</f>
        <v>2023</v>
      </c>
      <c r="D1662" t="s">
        <v>1228</v>
      </c>
      <c r="E1662" t="s">
        <v>1885</v>
      </c>
      <c r="F1662" t="s">
        <v>111</v>
      </c>
      <c r="G1662" t="s">
        <v>169</v>
      </c>
      <c r="H1662" t="s">
        <v>214</v>
      </c>
      <c r="I1662" t="s">
        <v>83</v>
      </c>
      <c r="J1662" t="s">
        <v>84</v>
      </c>
      <c r="K1662" t="s">
        <v>509</v>
      </c>
      <c r="L1662" s="2">
        <v>220128.39</v>
      </c>
      <c r="M1662">
        <v>10</v>
      </c>
      <c r="N1662" s="3">
        <v>0.1</v>
      </c>
      <c r="O1662" s="2">
        <v>139296.70000000001</v>
      </c>
      <c r="P1662" s="2">
        <v>80831.69</v>
      </c>
      <c r="Q1662" t="s">
        <v>74</v>
      </c>
      <c r="R1662" t="s">
        <v>38</v>
      </c>
    </row>
    <row r="1663" spans="1:18" x14ac:dyDescent="0.3">
      <c r="A1663" t="s">
        <v>2922</v>
      </c>
      <c r="B1663" s="1">
        <v>44970</v>
      </c>
      <c r="C1663" s="1" t="str">
        <f>TEXT(Table1[[#This Row],[Order Date]],"yyyy")</f>
        <v>2023</v>
      </c>
      <c r="D1663" t="s">
        <v>2923</v>
      </c>
      <c r="E1663" t="s">
        <v>333</v>
      </c>
      <c r="F1663" t="s">
        <v>31</v>
      </c>
      <c r="G1663" t="s">
        <v>51</v>
      </c>
      <c r="H1663" t="s">
        <v>52</v>
      </c>
      <c r="I1663" t="s">
        <v>83</v>
      </c>
      <c r="J1663" t="s">
        <v>202</v>
      </c>
      <c r="K1663" t="s">
        <v>609</v>
      </c>
      <c r="L1663" s="2">
        <v>774251.95</v>
      </c>
      <c r="M1663">
        <v>14</v>
      </c>
      <c r="N1663" s="3">
        <v>0.1</v>
      </c>
      <c r="O1663" s="2">
        <v>646105.74</v>
      </c>
      <c r="P1663" s="2">
        <v>128146.21</v>
      </c>
      <c r="Q1663" t="s">
        <v>103</v>
      </c>
      <c r="R1663" t="s">
        <v>38</v>
      </c>
    </row>
    <row r="1664" spans="1:18" x14ac:dyDescent="0.3">
      <c r="A1664" t="s">
        <v>2924</v>
      </c>
      <c r="B1664" s="1">
        <v>45026</v>
      </c>
      <c r="C1664" s="1" t="str">
        <f>TEXT(Table1[[#This Row],[Order Date]],"yyyy")</f>
        <v>2023</v>
      </c>
      <c r="D1664" t="s">
        <v>930</v>
      </c>
      <c r="E1664" t="s">
        <v>590</v>
      </c>
      <c r="F1664" t="s">
        <v>111</v>
      </c>
      <c r="G1664" t="s">
        <v>200</v>
      </c>
      <c r="H1664" t="s">
        <v>363</v>
      </c>
      <c r="I1664" t="s">
        <v>23</v>
      </c>
      <c r="J1664" t="s">
        <v>114</v>
      </c>
      <c r="K1664" t="s">
        <v>540</v>
      </c>
      <c r="L1664" s="2">
        <v>40769.06</v>
      </c>
      <c r="M1664">
        <v>9</v>
      </c>
      <c r="N1664" s="3">
        <v>0.4</v>
      </c>
      <c r="O1664" s="2">
        <v>61116.3</v>
      </c>
      <c r="P1664" s="2">
        <v>-20347.240000000002</v>
      </c>
      <c r="Q1664" t="s">
        <v>74</v>
      </c>
      <c r="R1664" t="s">
        <v>27</v>
      </c>
    </row>
    <row r="1665" spans="1:18" x14ac:dyDescent="0.3">
      <c r="A1665" t="s">
        <v>2925</v>
      </c>
      <c r="B1665" s="1">
        <v>45347</v>
      </c>
      <c r="C1665" s="1" t="str">
        <f>TEXT(Table1[[#This Row],[Order Date]],"yyyy")</f>
        <v>2024</v>
      </c>
      <c r="D1665" t="s">
        <v>2713</v>
      </c>
      <c r="E1665" t="s">
        <v>828</v>
      </c>
      <c r="F1665" t="s">
        <v>42</v>
      </c>
      <c r="G1665" t="s">
        <v>43</v>
      </c>
      <c r="H1665" t="s">
        <v>44</v>
      </c>
      <c r="I1665" t="s">
        <v>23</v>
      </c>
      <c r="J1665" t="s">
        <v>24</v>
      </c>
      <c r="K1665" t="s">
        <v>714</v>
      </c>
      <c r="L1665" s="2">
        <v>102827.67</v>
      </c>
      <c r="M1665">
        <v>13</v>
      </c>
      <c r="N1665" s="3">
        <v>0.05</v>
      </c>
      <c r="O1665" s="2">
        <v>63422.97</v>
      </c>
      <c r="P1665" s="2">
        <v>39404.699999999997</v>
      </c>
      <c r="Q1665" t="s">
        <v>97</v>
      </c>
      <c r="R1665" t="s">
        <v>38</v>
      </c>
    </row>
    <row r="1666" spans="1:18" x14ac:dyDescent="0.3">
      <c r="A1666" t="s">
        <v>2926</v>
      </c>
      <c r="B1666" s="1">
        <v>45610</v>
      </c>
      <c r="C1666" s="1" t="str">
        <f>TEXT(Table1[[#This Row],[Order Date]],"yyyy")</f>
        <v>2024</v>
      </c>
      <c r="D1666" t="s">
        <v>976</v>
      </c>
      <c r="E1666" t="s">
        <v>142</v>
      </c>
      <c r="F1666" t="s">
        <v>31</v>
      </c>
      <c r="G1666" t="s">
        <v>51</v>
      </c>
      <c r="H1666" t="s">
        <v>52</v>
      </c>
      <c r="I1666" t="s">
        <v>34</v>
      </c>
      <c r="J1666" t="s">
        <v>101</v>
      </c>
      <c r="K1666" t="s">
        <v>594</v>
      </c>
      <c r="L1666" s="2">
        <v>2775.25</v>
      </c>
      <c r="M1666">
        <v>10</v>
      </c>
      <c r="N1666" s="3">
        <v>0.5</v>
      </c>
      <c r="O1666" s="2">
        <v>4744.1000000000004</v>
      </c>
      <c r="P1666" s="2">
        <v>-1968.85</v>
      </c>
      <c r="Q1666" t="s">
        <v>97</v>
      </c>
      <c r="R1666" t="s">
        <v>27</v>
      </c>
    </row>
    <row r="1667" spans="1:18" x14ac:dyDescent="0.3">
      <c r="A1667" t="s">
        <v>2927</v>
      </c>
      <c r="B1667" s="1">
        <v>45207</v>
      </c>
      <c r="C1667" s="1" t="str">
        <f>TEXT(Table1[[#This Row],[Order Date]],"yyyy")</f>
        <v>2023</v>
      </c>
      <c r="D1667" t="s">
        <v>2928</v>
      </c>
      <c r="E1667" t="s">
        <v>808</v>
      </c>
      <c r="F1667" t="s">
        <v>31</v>
      </c>
      <c r="G1667" t="s">
        <v>32</v>
      </c>
      <c r="H1667" t="s">
        <v>143</v>
      </c>
      <c r="I1667" t="s">
        <v>83</v>
      </c>
      <c r="J1667" t="s">
        <v>84</v>
      </c>
      <c r="K1667" t="s">
        <v>85</v>
      </c>
      <c r="L1667" s="2">
        <v>355164.35</v>
      </c>
      <c r="M1667">
        <v>15</v>
      </c>
      <c r="N1667" s="3">
        <v>0.4</v>
      </c>
      <c r="O1667" s="2">
        <v>519984</v>
      </c>
      <c r="P1667" s="2">
        <v>-164819.65</v>
      </c>
      <c r="Q1667" t="s">
        <v>74</v>
      </c>
      <c r="R1667" t="s">
        <v>27</v>
      </c>
    </row>
    <row r="1668" spans="1:18" x14ac:dyDescent="0.3">
      <c r="A1668" t="s">
        <v>2929</v>
      </c>
      <c r="B1668" s="1">
        <v>45633</v>
      </c>
      <c r="C1668" s="1" t="str">
        <f>TEXT(Table1[[#This Row],[Order Date]],"yyyy")</f>
        <v>2024</v>
      </c>
      <c r="D1668" t="s">
        <v>2930</v>
      </c>
      <c r="E1668" t="s">
        <v>360</v>
      </c>
      <c r="F1668" t="s">
        <v>31</v>
      </c>
      <c r="G1668" t="s">
        <v>51</v>
      </c>
      <c r="H1668" t="s">
        <v>52</v>
      </c>
      <c r="I1668" t="s">
        <v>23</v>
      </c>
      <c r="J1668" t="s">
        <v>134</v>
      </c>
      <c r="K1668" t="s">
        <v>246</v>
      </c>
      <c r="L1668" s="2">
        <v>101906.22</v>
      </c>
      <c r="M1668">
        <v>9</v>
      </c>
      <c r="N1668" s="3">
        <v>0</v>
      </c>
      <c r="O1668" s="2">
        <v>72275.58</v>
      </c>
      <c r="P1668" s="2">
        <v>29630.639999999999</v>
      </c>
      <c r="Q1668" t="s">
        <v>74</v>
      </c>
      <c r="R1668" t="s">
        <v>55</v>
      </c>
    </row>
    <row r="1669" spans="1:18" x14ac:dyDescent="0.3">
      <c r="A1669" t="s">
        <v>2931</v>
      </c>
      <c r="B1669" s="1">
        <v>45548</v>
      </c>
      <c r="C1669" s="1" t="str">
        <f>TEXT(Table1[[#This Row],[Order Date]],"yyyy")</f>
        <v>2024</v>
      </c>
      <c r="D1669" t="s">
        <v>2932</v>
      </c>
      <c r="E1669" t="s">
        <v>503</v>
      </c>
      <c r="F1669" t="s">
        <v>20</v>
      </c>
      <c r="G1669" t="s">
        <v>160</v>
      </c>
      <c r="H1669" t="s">
        <v>161</v>
      </c>
      <c r="I1669" t="s">
        <v>83</v>
      </c>
      <c r="J1669" t="s">
        <v>119</v>
      </c>
      <c r="K1669" t="s">
        <v>1488</v>
      </c>
      <c r="L1669" s="2">
        <v>182283.78</v>
      </c>
      <c r="M1669">
        <v>7</v>
      </c>
      <c r="N1669" s="3">
        <v>0.5</v>
      </c>
      <c r="O1669" s="2">
        <v>312165.07</v>
      </c>
      <c r="P1669" s="2">
        <v>-129881.29</v>
      </c>
      <c r="Q1669" t="s">
        <v>74</v>
      </c>
      <c r="R1669" t="s">
        <v>38</v>
      </c>
    </row>
    <row r="1670" spans="1:18" x14ac:dyDescent="0.3">
      <c r="A1670" t="s">
        <v>2933</v>
      </c>
      <c r="B1670" s="1">
        <v>45417</v>
      </c>
      <c r="C1670" s="1" t="str">
        <f>TEXT(Table1[[#This Row],[Order Date]],"yyyy")</f>
        <v>2024</v>
      </c>
      <c r="D1670" t="s">
        <v>2934</v>
      </c>
      <c r="E1670" t="s">
        <v>234</v>
      </c>
      <c r="F1670" t="s">
        <v>111</v>
      </c>
      <c r="G1670" t="s">
        <v>200</v>
      </c>
      <c r="H1670" t="s">
        <v>201</v>
      </c>
      <c r="I1670" t="s">
        <v>83</v>
      </c>
      <c r="J1670" t="s">
        <v>119</v>
      </c>
      <c r="K1670" t="s">
        <v>1488</v>
      </c>
      <c r="L1670" s="2">
        <v>249302.44</v>
      </c>
      <c r="M1670">
        <v>13</v>
      </c>
      <c r="N1670" s="3">
        <v>0.5</v>
      </c>
      <c r="O1670" s="2">
        <v>420207.19</v>
      </c>
      <c r="P1670" s="2">
        <v>-170904.75</v>
      </c>
      <c r="Q1670" t="s">
        <v>97</v>
      </c>
      <c r="R1670" t="s">
        <v>27</v>
      </c>
    </row>
    <row r="1671" spans="1:18" x14ac:dyDescent="0.3">
      <c r="A1671" t="s">
        <v>2935</v>
      </c>
      <c r="B1671" s="1">
        <v>45303</v>
      </c>
      <c r="C1671" s="1" t="str">
        <f>TEXT(Table1[[#This Row],[Order Date]],"yyyy")</f>
        <v>2024</v>
      </c>
      <c r="D1671" t="s">
        <v>1175</v>
      </c>
      <c r="E1671" t="s">
        <v>456</v>
      </c>
      <c r="F1671" t="s">
        <v>42</v>
      </c>
      <c r="G1671" t="s">
        <v>71</v>
      </c>
      <c r="H1671" t="s">
        <v>72</v>
      </c>
      <c r="I1671" t="s">
        <v>83</v>
      </c>
      <c r="J1671" t="s">
        <v>202</v>
      </c>
      <c r="K1671" t="s">
        <v>203</v>
      </c>
      <c r="L1671" s="2">
        <v>351998.65</v>
      </c>
      <c r="M1671">
        <v>11</v>
      </c>
      <c r="N1671" s="3">
        <v>0.3</v>
      </c>
      <c r="O1671" s="2">
        <v>305755.89</v>
      </c>
      <c r="P1671" s="2">
        <v>46242.76</v>
      </c>
      <c r="Q1671" t="s">
        <v>103</v>
      </c>
      <c r="R1671" t="s">
        <v>38</v>
      </c>
    </row>
    <row r="1672" spans="1:18" x14ac:dyDescent="0.3">
      <c r="A1672" t="s">
        <v>2936</v>
      </c>
      <c r="B1672" s="1">
        <v>45645</v>
      </c>
      <c r="C1672" s="1" t="str">
        <f>TEXT(Table1[[#This Row],[Order Date]],"yyyy")</f>
        <v>2024</v>
      </c>
      <c r="D1672" t="s">
        <v>2406</v>
      </c>
      <c r="E1672" t="s">
        <v>124</v>
      </c>
      <c r="F1672" t="s">
        <v>31</v>
      </c>
      <c r="G1672" t="s">
        <v>51</v>
      </c>
      <c r="H1672" t="s">
        <v>52</v>
      </c>
      <c r="I1672" t="s">
        <v>34</v>
      </c>
      <c r="J1672" t="s">
        <v>35</v>
      </c>
      <c r="K1672" t="s">
        <v>418</v>
      </c>
      <c r="L1672" s="2">
        <v>20260.07</v>
      </c>
      <c r="M1672">
        <v>15</v>
      </c>
      <c r="N1672" s="3">
        <v>0</v>
      </c>
      <c r="O1672" s="2">
        <v>14234.4</v>
      </c>
      <c r="P1672" s="2">
        <v>6025.67</v>
      </c>
      <c r="Q1672" t="s">
        <v>74</v>
      </c>
      <c r="R1672" t="s">
        <v>38</v>
      </c>
    </row>
    <row r="1673" spans="1:18" x14ac:dyDescent="0.3">
      <c r="A1673" t="s">
        <v>2937</v>
      </c>
      <c r="B1673" s="1">
        <v>45638</v>
      </c>
      <c r="C1673" s="1" t="str">
        <f>TEXT(Table1[[#This Row],[Order Date]],"yyyy")</f>
        <v>2024</v>
      </c>
      <c r="D1673" t="s">
        <v>825</v>
      </c>
      <c r="E1673" t="s">
        <v>82</v>
      </c>
      <c r="F1673" t="s">
        <v>31</v>
      </c>
      <c r="G1673" t="s">
        <v>51</v>
      </c>
      <c r="H1673" t="s">
        <v>52</v>
      </c>
      <c r="I1673" t="s">
        <v>34</v>
      </c>
      <c r="J1673" t="s">
        <v>35</v>
      </c>
      <c r="K1673" t="s">
        <v>96</v>
      </c>
      <c r="L1673" s="2">
        <v>9890.27</v>
      </c>
      <c r="M1673">
        <v>10</v>
      </c>
      <c r="N1673" s="3">
        <v>0.05</v>
      </c>
      <c r="O1673" s="2">
        <v>6699.1</v>
      </c>
      <c r="P1673" s="2">
        <v>3191.17</v>
      </c>
      <c r="Q1673" t="s">
        <v>47</v>
      </c>
      <c r="R1673" t="s">
        <v>27</v>
      </c>
    </row>
    <row r="1674" spans="1:18" x14ac:dyDescent="0.3">
      <c r="A1674" t="s">
        <v>2938</v>
      </c>
      <c r="B1674" s="1">
        <v>45592</v>
      </c>
      <c r="C1674" s="1" t="str">
        <f>TEXT(Table1[[#This Row],[Order Date]],"yyyy")</f>
        <v>2024</v>
      </c>
      <c r="D1674" t="s">
        <v>998</v>
      </c>
      <c r="E1674" t="s">
        <v>881</v>
      </c>
      <c r="F1674" t="s">
        <v>111</v>
      </c>
      <c r="G1674" t="s">
        <v>169</v>
      </c>
      <c r="H1674" t="s">
        <v>214</v>
      </c>
      <c r="I1674" t="s">
        <v>83</v>
      </c>
      <c r="J1674" t="s">
        <v>155</v>
      </c>
      <c r="K1674" t="s">
        <v>777</v>
      </c>
      <c r="L1674" s="2">
        <v>247478.15</v>
      </c>
      <c r="M1674">
        <v>7</v>
      </c>
      <c r="N1674" s="3">
        <v>0.1</v>
      </c>
      <c r="O1674" s="2">
        <v>156024.47</v>
      </c>
      <c r="P1674" s="2">
        <v>91453.68</v>
      </c>
      <c r="Q1674" t="s">
        <v>26</v>
      </c>
      <c r="R1674" t="s">
        <v>38</v>
      </c>
    </row>
    <row r="1675" spans="1:18" x14ac:dyDescent="0.3">
      <c r="A1675" t="s">
        <v>2939</v>
      </c>
      <c r="B1675" s="1">
        <v>45238</v>
      </c>
      <c r="C1675" s="1" t="str">
        <f>TEXT(Table1[[#This Row],[Order Date]],"yyyy")</f>
        <v>2023</v>
      </c>
      <c r="D1675" t="s">
        <v>726</v>
      </c>
      <c r="E1675" t="s">
        <v>353</v>
      </c>
      <c r="F1675" t="s">
        <v>111</v>
      </c>
      <c r="G1675" t="s">
        <v>112</v>
      </c>
      <c r="H1675" t="s">
        <v>113</v>
      </c>
      <c r="I1675" t="s">
        <v>23</v>
      </c>
      <c r="J1675" t="s">
        <v>134</v>
      </c>
      <c r="K1675" t="s">
        <v>135</v>
      </c>
      <c r="L1675" s="2">
        <v>92034.87</v>
      </c>
      <c r="M1675">
        <v>7</v>
      </c>
      <c r="N1675" s="3">
        <v>0.4</v>
      </c>
      <c r="O1675" s="2">
        <v>131402.32</v>
      </c>
      <c r="P1675" s="2">
        <v>-39367.449999999997</v>
      </c>
      <c r="Q1675" t="s">
        <v>103</v>
      </c>
      <c r="R1675" t="s">
        <v>55</v>
      </c>
    </row>
    <row r="1676" spans="1:18" x14ac:dyDescent="0.3">
      <c r="A1676" t="s">
        <v>2940</v>
      </c>
      <c r="B1676" s="1">
        <v>45209</v>
      </c>
      <c r="C1676" s="1" t="str">
        <f>TEXT(Table1[[#This Row],[Order Date]],"yyyy")</f>
        <v>2023</v>
      </c>
      <c r="D1676" t="s">
        <v>876</v>
      </c>
      <c r="E1676" t="s">
        <v>508</v>
      </c>
      <c r="F1676" t="s">
        <v>42</v>
      </c>
      <c r="G1676" t="s">
        <v>71</v>
      </c>
      <c r="H1676" t="s">
        <v>72</v>
      </c>
      <c r="I1676" t="s">
        <v>34</v>
      </c>
      <c r="J1676" t="s">
        <v>53</v>
      </c>
      <c r="K1676" t="s">
        <v>369</v>
      </c>
      <c r="L1676" s="2">
        <v>862.79</v>
      </c>
      <c r="M1676">
        <v>2</v>
      </c>
      <c r="N1676" s="3">
        <v>0.1</v>
      </c>
      <c r="O1676" s="2">
        <v>638.88</v>
      </c>
      <c r="P1676" s="2">
        <v>223.91</v>
      </c>
      <c r="Q1676" t="s">
        <v>86</v>
      </c>
      <c r="R1676" t="s">
        <v>38</v>
      </c>
    </row>
    <row r="1677" spans="1:18" x14ac:dyDescent="0.3">
      <c r="A1677" t="s">
        <v>2941</v>
      </c>
      <c r="B1677" s="1">
        <v>45652</v>
      </c>
      <c r="C1677" s="1" t="str">
        <f>TEXT(Table1[[#This Row],[Order Date]],"yyyy")</f>
        <v>2024</v>
      </c>
      <c r="D1677" t="s">
        <v>2090</v>
      </c>
      <c r="E1677" t="s">
        <v>522</v>
      </c>
      <c r="F1677" t="s">
        <v>42</v>
      </c>
      <c r="G1677" t="s">
        <v>71</v>
      </c>
      <c r="H1677" t="s">
        <v>428</v>
      </c>
      <c r="I1677" t="s">
        <v>23</v>
      </c>
      <c r="J1677" t="s">
        <v>134</v>
      </c>
      <c r="K1677" t="s">
        <v>466</v>
      </c>
      <c r="L1677" s="2">
        <v>51606.15</v>
      </c>
      <c r="M1677">
        <v>4</v>
      </c>
      <c r="N1677" s="3">
        <v>0.15</v>
      </c>
      <c r="O1677" s="2">
        <v>39918.92</v>
      </c>
      <c r="P1677" s="2">
        <v>11687.23</v>
      </c>
      <c r="Q1677" t="s">
        <v>74</v>
      </c>
      <c r="R1677" t="s">
        <v>55</v>
      </c>
    </row>
    <row r="1678" spans="1:18" x14ac:dyDescent="0.3">
      <c r="A1678" t="s">
        <v>2942</v>
      </c>
      <c r="B1678" s="1">
        <v>45245</v>
      </c>
      <c r="C1678" s="1" t="str">
        <f>TEXT(Table1[[#This Row],[Order Date]],"yyyy")</f>
        <v>2023</v>
      </c>
      <c r="D1678" t="s">
        <v>2943</v>
      </c>
      <c r="E1678" t="s">
        <v>1925</v>
      </c>
      <c r="F1678" t="s">
        <v>111</v>
      </c>
      <c r="G1678" t="s">
        <v>169</v>
      </c>
      <c r="H1678" t="s">
        <v>214</v>
      </c>
      <c r="I1678" t="s">
        <v>83</v>
      </c>
      <c r="J1678" t="s">
        <v>119</v>
      </c>
      <c r="K1678" t="s">
        <v>977</v>
      </c>
      <c r="L1678" s="2">
        <v>59817.440000000002</v>
      </c>
      <c r="M1678">
        <v>1</v>
      </c>
      <c r="N1678" s="3">
        <v>0.05</v>
      </c>
      <c r="O1678" s="2">
        <v>35928.06</v>
      </c>
      <c r="P1678" s="2">
        <v>23889.38</v>
      </c>
      <c r="Q1678" t="s">
        <v>74</v>
      </c>
      <c r="R1678" t="s">
        <v>38</v>
      </c>
    </row>
    <row r="1679" spans="1:18" x14ac:dyDescent="0.3">
      <c r="A1679" t="s">
        <v>2944</v>
      </c>
      <c r="B1679" s="1">
        <v>45551</v>
      </c>
      <c r="C1679" s="1" t="str">
        <f>TEXT(Table1[[#This Row],[Order Date]],"yyyy")</f>
        <v>2024</v>
      </c>
      <c r="D1679" t="s">
        <v>2109</v>
      </c>
      <c r="E1679" t="s">
        <v>992</v>
      </c>
      <c r="F1679" t="s">
        <v>42</v>
      </c>
      <c r="G1679" t="s">
        <v>90</v>
      </c>
      <c r="H1679" t="s">
        <v>91</v>
      </c>
      <c r="I1679" t="s">
        <v>34</v>
      </c>
      <c r="J1679" t="s">
        <v>53</v>
      </c>
      <c r="K1679" t="s">
        <v>555</v>
      </c>
      <c r="L1679" s="2">
        <v>800.04</v>
      </c>
      <c r="M1679">
        <v>6</v>
      </c>
      <c r="N1679" s="3">
        <v>0.5</v>
      </c>
      <c r="O1679" s="2">
        <v>1352.4</v>
      </c>
      <c r="P1679" s="2">
        <v>-552.36</v>
      </c>
      <c r="Q1679" t="s">
        <v>121</v>
      </c>
      <c r="R1679" t="s">
        <v>55</v>
      </c>
    </row>
    <row r="1680" spans="1:18" x14ac:dyDescent="0.3">
      <c r="A1680" t="s">
        <v>2945</v>
      </c>
      <c r="B1680" s="1">
        <v>44947</v>
      </c>
      <c r="C1680" s="1" t="str">
        <f>TEXT(Table1[[#This Row],[Order Date]],"yyyy")</f>
        <v>2023</v>
      </c>
      <c r="D1680" t="s">
        <v>909</v>
      </c>
      <c r="E1680" t="s">
        <v>1329</v>
      </c>
      <c r="F1680" t="s">
        <v>20</v>
      </c>
      <c r="G1680" t="s">
        <v>160</v>
      </c>
      <c r="H1680" t="s">
        <v>245</v>
      </c>
      <c r="I1680" t="s">
        <v>83</v>
      </c>
      <c r="J1680" t="s">
        <v>155</v>
      </c>
      <c r="K1680" t="s">
        <v>777</v>
      </c>
      <c r="L1680" s="2">
        <v>198207.32</v>
      </c>
      <c r="M1680">
        <v>13</v>
      </c>
      <c r="N1680" s="3">
        <v>0.15</v>
      </c>
      <c r="O1680" s="2">
        <v>158933.19</v>
      </c>
      <c r="P1680" s="2">
        <v>39274.129999999997</v>
      </c>
      <c r="Q1680" t="s">
        <v>37</v>
      </c>
      <c r="R1680" t="s">
        <v>55</v>
      </c>
    </row>
    <row r="1681" spans="1:18" x14ac:dyDescent="0.3">
      <c r="A1681" t="s">
        <v>2946</v>
      </c>
      <c r="B1681" s="1">
        <v>44979</v>
      </c>
      <c r="C1681" s="1" t="str">
        <f>TEXT(Table1[[#This Row],[Order Date]],"yyyy")</f>
        <v>2023</v>
      </c>
      <c r="D1681" t="s">
        <v>2947</v>
      </c>
      <c r="E1681" t="s">
        <v>969</v>
      </c>
      <c r="F1681" t="s">
        <v>42</v>
      </c>
      <c r="G1681" t="s">
        <v>43</v>
      </c>
      <c r="H1681" t="s">
        <v>44</v>
      </c>
      <c r="I1681" t="s">
        <v>83</v>
      </c>
      <c r="J1681" t="s">
        <v>119</v>
      </c>
      <c r="K1681" t="s">
        <v>568</v>
      </c>
      <c r="L1681" s="2">
        <v>336007.78</v>
      </c>
      <c r="M1681">
        <v>15</v>
      </c>
      <c r="N1681" s="3">
        <v>0.3</v>
      </c>
      <c r="O1681" s="2">
        <v>321448.05</v>
      </c>
      <c r="P1681" s="2">
        <v>14559.73</v>
      </c>
      <c r="Q1681" t="s">
        <v>47</v>
      </c>
      <c r="R1681" t="s">
        <v>38</v>
      </c>
    </row>
    <row r="1682" spans="1:18" x14ac:dyDescent="0.3">
      <c r="A1682" t="s">
        <v>2948</v>
      </c>
      <c r="B1682" s="1">
        <v>44994</v>
      </c>
      <c r="C1682" s="1" t="str">
        <f>TEXT(Table1[[#This Row],[Order Date]],"yyyy")</f>
        <v>2023</v>
      </c>
      <c r="D1682" t="s">
        <v>1628</v>
      </c>
      <c r="E1682" t="s">
        <v>1483</v>
      </c>
      <c r="F1682" t="s">
        <v>42</v>
      </c>
      <c r="G1682" t="s">
        <v>90</v>
      </c>
      <c r="H1682" t="s">
        <v>91</v>
      </c>
      <c r="I1682" t="s">
        <v>23</v>
      </c>
      <c r="J1682" t="s">
        <v>24</v>
      </c>
      <c r="K1682" t="s">
        <v>375</v>
      </c>
      <c r="L1682" s="2">
        <v>36447.949999999997</v>
      </c>
      <c r="M1682">
        <v>3</v>
      </c>
      <c r="N1682" s="3">
        <v>0.3</v>
      </c>
      <c r="O1682" s="2">
        <v>37611.629999999997</v>
      </c>
      <c r="P1682" s="2">
        <v>-1163.68</v>
      </c>
      <c r="Q1682" t="s">
        <v>74</v>
      </c>
      <c r="R1682" t="s">
        <v>55</v>
      </c>
    </row>
    <row r="1683" spans="1:18" x14ac:dyDescent="0.3">
      <c r="A1683" t="s">
        <v>2949</v>
      </c>
      <c r="B1683" s="1">
        <v>44983</v>
      </c>
      <c r="C1683" s="1" t="str">
        <f>TEXT(Table1[[#This Row],[Order Date]],"yyyy")</f>
        <v>2023</v>
      </c>
      <c r="D1683" t="s">
        <v>221</v>
      </c>
      <c r="E1683" t="s">
        <v>343</v>
      </c>
      <c r="F1683" t="s">
        <v>42</v>
      </c>
      <c r="G1683" t="s">
        <v>71</v>
      </c>
      <c r="H1683" t="s">
        <v>428</v>
      </c>
      <c r="I1683" t="s">
        <v>83</v>
      </c>
      <c r="J1683" t="s">
        <v>202</v>
      </c>
      <c r="K1683" t="s">
        <v>624</v>
      </c>
      <c r="L1683" s="2">
        <v>128072.76</v>
      </c>
      <c r="M1683">
        <v>7</v>
      </c>
      <c r="N1683" s="3">
        <v>0.3</v>
      </c>
      <c r="O1683" s="2">
        <v>119163.03</v>
      </c>
      <c r="P1683" s="2">
        <v>8909.73</v>
      </c>
      <c r="Q1683" t="s">
        <v>86</v>
      </c>
      <c r="R1683" t="s">
        <v>38</v>
      </c>
    </row>
    <row r="1684" spans="1:18" x14ac:dyDescent="0.3">
      <c r="A1684" t="s">
        <v>2950</v>
      </c>
      <c r="B1684" s="1">
        <v>45347</v>
      </c>
      <c r="C1684" s="1" t="str">
        <f>TEXT(Table1[[#This Row],[Order Date]],"yyyy")</f>
        <v>2024</v>
      </c>
      <c r="D1684" t="s">
        <v>1471</v>
      </c>
      <c r="E1684" t="s">
        <v>1376</v>
      </c>
      <c r="F1684" t="s">
        <v>42</v>
      </c>
      <c r="G1684" t="s">
        <v>43</v>
      </c>
      <c r="H1684" t="s">
        <v>44</v>
      </c>
      <c r="I1684" t="s">
        <v>83</v>
      </c>
      <c r="J1684" t="s">
        <v>84</v>
      </c>
      <c r="K1684" t="s">
        <v>130</v>
      </c>
      <c r="L1684" s="2">
        <v>438023.66</v>
      </c>
      <c r="M1684">
        <v>9</v>
      </c>
      <c r="N1684" s="3">
        <v>0.15</v>
      </c>
      <c r="O1684" s="2">
        <v>290172.51</v>
      </c>
      <c r="P1684" s="2">
        <v>147851.15</v>
      </c>
      <c r="Q1684" t="s">
        <v>103</v>
      </c>
      <c r="R1684" t="s">
        <v>38</v>
      </c>
    </row>
    <row r="1685" spans="1:18" x14ac:dyDescent="0.3">
      <c r="A1685" t="s">
        <v>2951</v>
      </c>
      <c r="B1685" s="1">
        <v>45338</v>
      </c>
      <c r="C1685" s="1" t="str">
        <f>TEXT(Table1[[#This Row],[Order Date]],"yyyy")</f>
        <v>2024</v>
      </c>
      <c r="D1685" t="s">
        <v>2586</v>
      </c>
      <c r="E1685" t="s">
        <v>675</v>
      </c>
      <c r="F1685" t="s">
        <v>42</v>
      </c>
      <c r="G1685" t="s">
        <v>43</v>
      </c>
      <c r="H1685" t="s">
        <v>59</v>
      </c>
      <c r="I1685" t="s">
        <v>23</v>
      </c>
      <c r="J1685" t="s">
        <v>114</v>
      </c>
      <c r="K1685" t="s">
        <v>788</v>
      </c>
      <c r="L1685" s="2">
        <v>91689.16</v>
      </c>
      <c r="M1685">
        <v>11</v>
      </c>
      <c r="N1685" s="3">
        <v>0</v>
      </c>
      <c r="O1685" s="2">
        <v>57399.76</v>
      </c>
      <c r="P1685" s="2">
        <v>34289.4</v>
      </c>
      <c r="Q1685" t="s">
        <v>37</v>
      </c>
      <c r="R1685" t="s">
        <v>38</v>
      </c>
    </row>
    <row r="1686" spans="1:18" x14ac:dyDescent="0.3">
      <c r="A1686" t="s">
        <v>2952</v>
      </c>
      <c r="B1686" s="1">
        <v>45140</v>
      </c>
      <c r="C1686" s="1" t="str">
        <f>TEXT(Table1[[#This Row],[Order Date]],"yyyy")</f>
        <v>2023</v>
      </c>
      <c r="D1686" t="s">
        <v>1704</v>
      </c>
      <c r="E1686" t="s">
        <v>343</v>
      </c>
      <c r="F1686" t="s">
        <v>42</v>
      </c>
      <c r="G1686" t="s">
        <v>43</v>
      </c>
      <c r="H1686" t="s">
        <v>59</v>
      </c>
      <c r="I1686" t="s">
        <v>34</v>
      </c>
      <c r="J1686" t="s">
        <v>45</v>
      </c>
      <c r="K1686" t="s">
        <v>125</v>
      </c>
      <c r="L1686" s="2">
        <v>6566.18</v>
      </c>
      <c r="M1686">
        <v>7</v>
      </c>
      <c r="N1686" s="3">
        <v>0.2</v>
      </c>
      <c r="O1686" s="2">
        <v>5908.77</v>
      </c>
      <c r="P1686" s="2">
        <v>657.41</v>
      </c>
      <c r="Q1686" t="s">
        <v>47</v>
      </c>
      <c r="R1686" t="s">
        <v>55</v>
      </c>
    </row>
    <row r="1687" spans="1:18" x14ac:dyDescent="0.3">
      <c r="A1687" t="s">
        <v>2953</v>
      </c>
      <c r="B1687" s="1">
        <v>45052</v>
      </c>
      <c r="C1687" s="1" t="str">
        <f>TEXT(Table1[[#This Row],[Order Date]],"yyyy")</f>
        <v>2023</v>
      </c>
      <c r="D1687" t="s">
        <v>349</v>
      </c>
      <c r="E1687" t="s">
        <v>339</v>
      </c>
      <c r="F1687" t="s">
        <v>31</v>
      </c>
      <c r="G1687" t="s">
        <v>32</v>
      </c>
      <c r="H1687" t="s">
        <v>175</v>
      </c>
      <c r="I1687" t="s">
        <v>34</v>
      </c>
      <c r="J1687" t="s">
        <v>101</v>
      </c>
      <c r="K1687" t="s">
        <v>594</v>
      </c>
      <c r="L1687" s="2">
        <v>1726.03</v>
      </c>
      <c r="M1687">
        <v>2</v>
      </c>
      <c r="N1687" s="3">
        <v>0</v>
      </c>
      <c r="O1687" s="2">
        <v>1266.94</v>
      </c>
      <c r="P1687" s="2">
        <v>459.09</v>
      </c>
      <c r="Q1687" t="s">
        <v>103</v>
      </c>
      <c r="R1687" t="s">
        <v>38</v>
      </c>
    </row>
    <row r="1688" spans="1:18" x14ac:dyDescent="0.3">
      <c r="A1688" t="s">
        <v>2954</v>
      </c>
      <c r="B1688" s="1">
        <v>45037</v>
      </c>
      <c r="C1688" s="1" t="str">
        <f>TEXT(Table1[[#This Row],[Order Date]],"yyyy")</f>
        <v>2023</v>
      </c>
      <c r="D1688" t="s">
        <v>2955</v>
      </c>
      <c r="E1688" t="s">
        <v>694</v>
      </c>
      <c r="F1688" t="s">
        <v>42</v>
      </c>
      <c r="G1688" t="s">
        <v>43</v>
      </c>
      <c r="H1688" t="s">
        <v>59</v>
      </c>
      <c r="I1688" t="s">
        <v>83</v>
      </c>
      <c r="J1688" t="s">
        <v>155</v>
      </c>
      <c r="K1688" t="s">
        <v>1005</v>
      </c>
      <c r="L1688" s="2">
        <v>31318.46</v>
      </c>
      <c r="M1688">
        <v>1</v>
      </c>
      <c r="N1688" s="3">
        <v>0</v>
      </c>
      <c r="O1688" s="2">
        <v>20662.009999999998</v>
      </c>
      <c r="P1688" s="2">
        <v>10656.45</v>
      </c>
      <c r="Q1688" t="s">
        <v>121</v>
      </c>
      <c r="R1688" t="s">
        <v>27</v>
      </c>
    </row>
    <row r="1689" spans="1:18" x14ac:dyDescent="0.3">
      <c r="A1689" t="s">
        <v>2956</v>
      </c>
      <c r="B1689" s="1">
        <v>45363</v>
      </c>
      <c r="C1689" s="1" t="str">
        <f>TEXT(Table1[[#This Row],[Order Date]],"yyyy")</f>
        <v>2024</v>
      </c>
      <c r="D1689" t="s">
        <v>511</v>
      </c>
      <c r="E1689" t="s">
        <v>645</v>
      </c>
      <c r="F1689" t="s">
        <v>20</v>
      </c>
      <c r="G1689" t="s">
        <v>21</v>
      </c>
      <c r="H1689" t="s">
        <v>22</v>
      </c>
      <c r="I1689" t="s">
        <v>83</v>
      </c>
      <c r="J1689" t="s">
        <v>202</v>
      </c>
      <c r="K1689" t="s">
        <v>624</v>
      </c>
      <c r="L1689" s="2">
        <v>94777.83</v>
      </c>
      <c r="M1689">
        <v>2</v>
      </c>
      <c r="N1689" s="3">
        <v>0.05</v>
      </c>
      <c r="O1689" s="2">
        <v>58477.7</v>
      </c>
      <c r="P1689" s="2">
        <v>36300.129999999997</v>
      </c>
      <c r="Q1689" t="s">
        <v>97</v>
      </c>
      <c r="R1689" t="s">
        <v>38</v>
      </c>
    </row>
    <row r="1690" spans="1:18" x14ac:dyDescent="0.3">
      <c r="A1690" t="s">
        <v>2957</v>
      </c>
      <c r="B1690" s="1">
        <v>45262</v>
      </c>
      <c r="C1690" s="1" t="str">
        <f>TEXT(Table1[[#This Row],[Order Date]],"yyyy")</f>
        <v>2023</v>
      </c>
      <c r="D1690" t="s">
        <v>731</v>
      </c>
      <c r="E1690" t="s">
        <v>631</v>
      </c>
      <c r="F1690" t="s">
        <v>31</v>
      </c>
      <c r="G1690" t="s">
        <v>65</v>
      </c>
      <c r="H1690" t="s">
        <v>66</v>
      </c>
      <c r="I1690" t="s">
        <v>23</v>
      </c>
      <c r="J1690" t="s">
        <v>114</v>
      </c>
      <c r="K1690" t="s">
        <v>147</v>
      </c>
      <c r="L1690" s="2">
        <v>218125.84</v>
      </c>
      <c r="M1690">
        <v>15</v>
      </c>
      <c r="N1690" s="3">
        <v>0.05</v>
      </c>
      <c r="O1690" s="2">
        <v>165019.04999999999</v>
      </c>
      <c r="P1690" s="2">
        <v>53106.79</v>
      </c>
      <c r="Q1690" t="s">
        <v>74</v>
      </c>
      <c r="R1690" t="s">
        <v>38</v>
      </c>
    </row>
    <row r="1691" spans="1:18" x14ac:dyDescent="0.3">
      <c r="A1691" t="s">
        <v>2958</v>
      </c>
      <c r="B1691" s="1">
        <v>45209</v>
      </c>
      <c r="C1691" s="1" t="str">
        <f>TEXT(Table1[[#This Row],[Order Date]],"yyyy")</f>
        <v>2023</v>
      </c>
      <c r="D1691" t="s">
        <v>638</v>
      </c>
      <c r="E1691" t="s">
        <v>2277</v>
      </c>
      <c r="F1691" t="s">
        <v>31</v>
      </c>
      <c r="G1691" t="s">
        <v>51</v>
      </c>
      <c r="H1691" t="s">
        <v>52</v>
      </c>
      <c r="I1691" t="s">
        <v>83</v>
      </c>
      <c r="J1691" t="s">
        <v>119</v>
      </c>
      <c r="K1691" t="s">
        <v>568</v>
      </c>
      <c r="L1691" s="2">
        <v>123271.05</v>
      </c>
      <c r="M1691">
        <v>3</v>
      </c>
      <c r="N1691" s="3">
        <v>0.1</v>
      </c>
      <c r="O1691" s="2">
        <v>76938.87</v>
      </c>
      <c r="P1691" s="2">
        <v>46332.18</v>
      </c>
      <c r="Q1691" t="s">
        <v>37</v>
      </c>
      <c r="R1691" t="s">
        <v>38</v>
      </c>
    </row>
    <row r="1692" spans="1:18" x14ac:dyDescent="0.3">
      <c r="A1692" t="s">
        <v>2959</v>
      </c>
      <c r="B1692" s="1">
        <v>45369</v>
      </c>
      <c r="C1692" s="1" t="str">
        <f>TEXT(Table1[[#This Row],[Order Date]],"yyyy")</f>
        <v>2024</v>
      </c>
      <c r="D1692" t="s">
        <v>2960</v>
      </c>
      <c r="E1692" t="s">
        <v>526</v>
      </c>
      <c r="F1692" t="s">
        <v>42</v>
      </c>
      <c r="G1692" t="s">
        <v>71</v>
      </c>
      <c r="H1692" t="s">
        <v>72</v>
      </c>
      <c r="I1692" t="s">
        <v>34</v>
      </c>
      <c r="J1692" t="s">
        <v>45</v>
      </c>
      <c r="K1692" t="s">
        <v>125</v>
      </c>
      <c r="L1692" s="2">
        <v>730.8</v>
      </c>
      <c r="M1692">
        <v>4</v>
      </c>
      <c r="N1692" s="3">
        <v>0.3</v>
      </c>
      <c r="O1692" s="2">
        <v>715.28</v>
      </c>
      <c r="P1692" s="2">
        <v>15.52</v>
      </c>
      <c r="Q1692" t="s">
        <v>121</v>
      </c>
      <c r="R1692" t="s">
        <v>55</v>
      </c>
    </row>
    <row r="1693" spans="1:18" x14ac:dyDescent="0.3">
      <c r="A1693" t="s">
        <v>2961</v>
      </c>
      <c r="B1693" s="1">
        <v>45102</v>
      </c>
      <c r="C1693" s="1" t="str">
        <f>TEXT(Table1[[#This Row],[Order Date]],"yyyy")</f>
        <v>2023</v>
      </c>
      <c r="D1693" t="s">
        <v>2729</v>
      </c>
      <c r="E1693" t="s">
        <v>196</v>
      </c>
      <c r="F1693" t="s">
        <v>111</v>
      </c>
      <c r="G1693" t="s">
        <v>112</v>
      </c>
      <c r="H1693" t="s">
        <v>113</v>
      </c>
      <c r="I1693" t="s">
        <v>83</v>
      </c>
      <c r="J1693" t="s">
        <v>119</v>
      </c>
      <c r="K1693" t="s">
        <v>215</v>
      </c>
      <c r="L1693" s="2">
        <v>648967.35</v>
      </c>
      <c r="M1693">
        <v>11</v>
      </c>
      <c r="N1693" s="3">
        <v>0.05</v>
      </c>
      <c r="O1693" s="2">
        <v>456889.29</v>
      </c>
      <c r="P1693" s="2">
        <v>192078.06</v>
      </c>
      <c r="Q1693" t="s">
        <v>103</v>
      </c>
      <c r="R1693" t="s">
        <v>27</v>
      </c>
    </row>
    <row r="1694" spans="1:18" x14ac:dyDescent="0.3">
      <c r="A1694" t="s">
        <v>2962</v>
      </c>
      <c r="B1694" s="1">
        <v>45045</v>
      </c>
      <c r="C1694" s="1" t="str">
        <f>TEXT(Table1[[#This Row],[Order Date]],"yyyy")</f>
        <v>2023</v>
      </c>
      <c r="D1694" t="s">
        <v>2963</v>
      </c>
      <c r="E1694" t="s">
        <v>816</v>
      </c>
      <c r="F1694" t="s">
        <v>20</v>
      </c>
      <c r="G1694" t="s">
        <v>21</v>
      </c>
      <c r="H1694" t="s">
        <v>129</v>
      </c>
      <c r="I1694" t="s">
        <v>83</v>
      </c>
      <c r="J1694" t="s">
        <v>202</v>
      </c>
      <c r="K1694" t="s">
        <v>250</v>
      </c>
      <c r="L1694" s="2">
        <v>660975.93000000005</v>
      </c>
      <c r="M1694">
        <v>14</v>
      </c>
      <c r="N1694" s="3">
        <v>0.2</v>
      </c>
      <c r="O1694" s="2">
        <v>476333.9</v>
      </c>
      <c r="P1694" s="2">
        <v>184642.03</v>
      </c>
      <c r="Q1694" t="s">
        <v>103</v>
      </c>
      <c r="R1694" t="s">
        <v>38</v>
      </c>
    </row>
    <row r="1695" spans="1:18" x14ac:dyDescent="0.3">
      <c r="A1695" t="s">
        <v>2964</v>
      </c>
      <c r="B1695" s="1">
        <v>45286</v>
      </c>
      <c r="C1695" s="1" t="str">
        <f>TEXT(Table1[[#This Row],[Order Date]],"yyyy")</f>
        <v>2023</v>
      </c>
      <c r="D1695" t="s">
        <v>2965</v>
      </c>
      <c r="E1695" t="s">
        <v>336</v>
      </c>
      <c r="F1695" t="s">
        <v>20</v>
      </c>
      <c r="G1695" t="s">
        <v>179</v>
      </c>
      <c r="H1695" t="s">
        <v>180</v>
      </c>
      <c r="I1695" t="s">
        <v>23</v>
      </c>
      <c r="J1695" t="s">
        <v>114</v>
      </c>
      <c r="K1695" t="s">
        <v>147</v>
      </c>
      <c r="L1695" s="2">
        <v>219507.77</v>
      </c>
      <c r="M1695">
        <v>14</v>
      </c>
      <c r="N1695" s="3">
        <v>0.2</v>
      </c>
      <c r="O1695" s="2">
        <v>189850.22</v>
      </c>
      <c r="P1695" s="2">
        <v>29657.55</v>
      </c>
      <c r="Q1695" t="s">
        <v>37</v>
      </c>
      <c r="R1695" t="s">
        <v>55</v>
      </c>
    </row>
    <row r="1696" spans="1:18" x14ac:dyDescent="0.3">
      <c r="A1696" t="s">
        <v>2966</v>
      </c>
      <c r="B1696" s="1">
        <v>45626</v>
      </c>
      <c r="C1696" s="1" t="str">
        <f>TEXT(Table1[[#This Row],[Order Date]],"yyyy")</f>
        <v>2024</v>
      </c>
      <c r="D1696" t="s">
        <v>198</v>
      </c>
      <c r="E1696" t="s">
        <v>549</v>
      </c>
      <c r="F1696" t="s">
        <v>42</v>
      </c>
      <c r="G1696" t="s">
        <v>43</v>
      </c>
      <c r="H1696" t="s">
        <v>59</v>
      </c>
      <c r="I1696" t="s">
        <v>83</v>
      </c>
      <c r="J1696" t="s">
        <v>84</v>
      </c>
      <c r="K1696" t="s">
        <v>211</v>
      </c>
      <c r="L1696" s="2">
        <v>22367.82</v>
      </c>
      <c r="M1696">
        <v>4</v>
      </c>
      <c r="N1696" s="3">
        <v>0.4</v>
      </c>
      <c r="O1696" s="2">
        <v>31350.6</v>
      </c>
      <c r="P1696" s="2">
        <v>-8982.7800000000007</v>
      </c>
      <c r="Q1696" t="s">
        <v>97</v>
      </c>
      <c r="R1696" t="s">
        <v>27</v>
      </c>
    </row>
    <row r="1697" spans="1:18" x14ac:dyDescent="0.3">
      <c r="A1697" t="s">
        <v>2967</v>
      </c>
      <c r="B1697" s="1">
        <v>45286</v>
      </c>
      <c r="C1697" s="1" t="str">
        <f>TEXT(Table1[[#This Row],[Order Date]],"yyyy")</f>
        <v>2023</v>
      </c>
      <c r="D1697" t="s">
        <v>123</v>
      </c>
      <c r="E1697" t="s">
        <v>1012</v>
      </c>
      <c r="F1697" t="s">
        <v>31</v>
      </c>
      <c r="G1697" t="s">
        <v>65</v>
      </c>
      <c r="H1697" t="s">
        <v>78</v>
      </c>
      <c r="I1697" t="s">
        <v>83</v>
      </c>
      <c r="J1697" t="s">
        <v>119</v>
      </c>
      <c r="K1697" t="s">
        <v>977</v>
      </c>
      <c r="L1697" s="2">
        <v>192850.27</v>
      </c>
      <c r="M1697">
        <v>6</v>
      </c>
      <c r="N1697" s="3">
        <v>0.15</v>
      </c>
      <c r="O1697" s="2">
        <v>141425.16</v>
      </c>
      <c r="P1697" s="2">
        <v>51425.11</v>
      </c>
      <c r="Q1697" t="s">
        <v>37</v>
      </c>
      <c r="R1697" t="s">
        <v>55</v>
      </c>
    </row>
    <row r="1698" spans="1:18" x14ac:dyDescent="0.3">
      <c r="A1698" t="s">
        <v>2968</v>
      </c>
      <c r="B1698" s="1">
        <v>45618</v>
      </c>
      <c r="C1698" s="1" t="str">
        <f>TEXT(Table1[[#This Row],[Order Date]],"yyyy")</f>
        <v>2024</v>
      </c>
      <c r="D1698" t="s">
        <v>958</v>
      </c>
      <c r="E1698" t="s">
        <v>253</v>
      </c>
      <c r="F1698" t="s">
        <v>31</v>
      </c>
      <c r="G1698" t="s">
        <v>65</v>
      </c>
      <c r="H1698" t="s">
        <v>66</v>
      </c>
      <c r="I1698" t="s">
        <v>34</v>
      </c>
      <c r="J1698" t="s">
        <v>101</v>
      </c>
      <c r="K1698" t="s">
        <v>843</v>
      </c>
      <c r="L1698" s="2">
        <v>2040.01</v>
      </c>
      <c r="M1698">
        <v>1</v>
      </c>
      <c r="N1698" s="3">
        <v>0.3</v>
      </c>
      <c r="O1698" s="2">
        <v>1663.72</v>
      </c>
      <c r="P1698" s="2">
        <v>376.29</v>
      </c>
      <c r="Q1698" t="s">
        <v>74</v>
      </c>
      <c r="R1698" t="s">
        <v>27</v>
      </c>
    </row>
    <row r="1699" spans="1:18" x14ac:dyDescent="0.3">
      <c r="A1699" t="s">
        <v>2969</v>
      </c>
      <c r="B1699" s="1">
        <v>44977</v>
      </c>
      <c r="C1699" s="1" t="str">
        <f>TEXT(Table1[[#This Row],[Order Date]],"yyyy")</f>
        <v>2023</v>
      </c>
      <c r="D1699" t="s">
        <v>589</v>
      </c>
      <c r="E1699" t="s">
        <v>1888</v>
      </c>
      <c r="F1699" t="s">
        <v>42</v>
      </c>
      <c r="G1699" t="s">
        <v>90</v>
      </c>
      <c r="H1699" t="s">
        <v>91</v>
      </c>
      <c r="I1699" t="s">
        <v>83</v>
      </c>
      <c r="J1699" t="s">
        <v>119</v>
      </c>
      <c r="K1699" t="s">
        <v>120</v>
      </c>
      <c r="L1699" s="2">
        <v>186827.12</v>
      </c>
      <c r="M1699">
        <v>8</v>
      </c>
      <c r="N1699" s="3">
        <v>0.4</v>
      </c>
      <c r="O1699" s="2">
        <v>270041.84000000003</v>
      </c>
      <c r="P1699" s="2">
        <v>-83214.720000000001</v>
      </c>
      <c r="Q1699" t="s">
        <v>26</v>
      </c>
      <c r="R1699" t="s">
        <v>38</v>
      </c>
    </row>
    <row r="1700" spans="1:18" x14ac:dyDescent="0.3">
      <c r="A1700" t="s">
        <v>2970</v>
      </c>
      <c r="B1700" s="1">
        <v>45063</v>
      </c>
      <c r="C1700" s="1" t="str">
        <f>TEXT(Table1[[#This Row],[Order Date]],"yyyy")</f>
        <v>2023</v>
      </c>
      <c r="D1700" t="s">
        <v>1392</v>
      </c>
      <c r="E1700" t="s">
        <v>189</v>
      </c>
      <c r="F1700" t="s">
        <v>31</v>
      </c>
      <c r="G1700" t="s">
        <v>51</v>
      </c>
      <c r="H1700" t="s">
        <v>52</v>
      </c>
      <c r="I1700" t="s">
        <v>23</v>
      </c>
      <c r="J1700" t="s">
        <v>24</v>
      </c>
      <c r="K1700" t="s">
        <v>294</v>
      </c>
      <c r="L1700" s="2">
        <v>30905.46</v>
      </c>
      <c r="M1700">
        <v>6</v>
      </c>
      <c r="N1700" s="3">
        <v>0.2</v>
      </c>
      <c r="O1700" s="2">
        <v>28395.06</v>
      </c>
      <c r="P1700" s="2">
        <v>2510.4</v>
      </c>
      <c r="Q1700" t="s">
        <v>97</v>
      </c>
      <c r="R1700" t="s">
        <v>55</v>
      </c>
    </row>
    <row r="1701" spans="1:18" x14ac:dyDescent="0.3">
      <c r="A1701" t="s">
        <v>2971</v>
      </c>
      <c r="B1701" s="1">
        <v>45197</v>
      </c>
      <c r="C1701" s="1" t="str">
        <f>TEXT(Table1[[#This Row],[Order Date]],"yyyy")</f>
        <v>2023</v>
      </c>
      <c r="D1701" t="s">
        <v>1493</v>
      </c>
      <c r="E1701" t="s">
        <v>465</v>
      </c>
      <c r="F1701" t="s">
        <v>31</v>
      </c>
      <c r="G1701" t="s">
        <v>51</v>
      </c>
      <c r="H1701" t="s">
        <v>52</v>
      </c>
      <c r="I1701" t="s">
        <v>83</v>
      </c>
      <c r="J1701" t="s">
        <v>155</v>
      </c>
      <c r="K1701" t="s">
        <v>340</v>
      </c>
      <c r="L1701" s="2">
        <v>210588.95</v>
      </c>
      <c r="M1701">
        <v>8</v>
      </c>
      <c r="N1701" s="3">
        <v>0</v>
      </c>
      <c r="O1701" s="2">
        <v>149791.84</v>
      </c>
      <c r="P1701" s="2">
        <v>60797.11</v>
      </c>
      <c r="Q1701" t="s">
        <v>26</v>
      </c>
      <c r="R1701" t="s">
        <v>38</v>
      </c>
    </row>
    <row r="1702" spans="1:18" x14ac:dyDescent="0.3">
      <c r="A1702" t="s">
        <v>2972</v>
      </c>
      <c r="B1702" s="1">
        <v>45438</v>
      </c>
      <c r="C1702" s="1" t="str">
        <f>TEXT(Table1[[#This Row],[Order Date]],"yyyy")</f>
        <v>2024</v>
      </c>
      <c r="D1702" t="s">
        <v>459</v>
      </c>
      <c r="E1702" t="s">
        <v>1178</v>
      </c>
      <c r="F1702" t="s">
        <v>31</v>
      </c>
      <c r="G1702" t="s">
        <v>32</v>
      </c>
      <c r="H1702" t="s">
        <v>175</v>
      </c>
      <c r="I1702" t="s">
        <v>23</v>
      </c>
      <c r="J1702" t="s">
        <v>114</v>
      </c>
      <c r="K1702" t="s">
        <v>290</v>
      </c>
      <c r="L1702" s="2">
        <v>25043.919999999998</v>
      </c>
      <c r="M1702">
        <v>5</v>
      </c>
      <c r="N1702" s="3">
        <v>0.4</v>
      </c>
      <c r="O1702" s="2">
        <v>34965.65</v>
      </c>
      <c r="P1702" s="2">
        <v>-9921.73</v>
      </c>
      <c r="Q1702" t="s">
        <v>74</v>
      </c>
      <c r="R1702" t="s">
        <v>27</v>
      </c>
    </row>
    <row r="1703" spans="1:18" x14ac:dyDescent="0.3">
      <c r="A1703" t="s">
        <v>2973</v>
      </c>
      <c r="B1703" s="1">
        <v>45348</v>
      </c>
      <c r="C1703" s="1" t="str">
        <f>TEXT(Table1[[#This Row],[Order Date]],"yyyy")</f>
        <v>2024</v>
      </c>
      <c r="D1703" t="s">
        <v>1811</v>
      </c>
      <c r="E1703" t="s">
        <v>688</v>
      </c>
      <c r="F1703" t="s">
        <v>42</v>
      </c>
      <c r="G1703" t="s">
        <v>43</v>
      </c>
      <c r="H1703" t="s">
        <v>59</v>
      </c>
      <c r="I1703" t="s">
        <v>83</v>
      </c>
      <c r="J1703" t="s">
        <v>119</v>
      </c>
      <c r="K1703" t="s">
        <v>462</v>
      </c>
      <c r="L1703" s="2">
        <v>58959.25</v>
      </c>
      <c r="M1703">
        <v>3</v>
      </c>
      <c r="N1703" s="3">
        <v>0.5</v>
      </c>
      <c r="O1703" s="2">
        <v>104229.42</v>
      </c>
      <c r="P1703" s="2">
        <v>-45270.17</v>
      </c>
      <c r="Q1703" t="s">
        <v>37</v>
      </c>
      <c r="R1703" t="s">
        <v>27</v>
      </c>
    </row>
    <row r="1704" spans="1:18" x14ac:dyDescent="0.3">
      <c r="A1704" t="s">
        <v>2974</v>
      </c>
      <c r="B1704" s="1">
        <v>45342</v>
      </c>
      <c r="C1704" s="1" t="str">
        <f>TEXT(Table1[[#This Row],[Order Date]],"yyyy")</f>
        <v>2024</v>
      </c>
      <c r="D1704" t="s">
        <v>1209</v>
      </c>
      <c r="E1704" t="s">
        <v>1119</v>
      </c>
      <c r="F1704" t="s">
        <v>31</v>
      </c>
      <c r="G1704" t="s">
        <v>32</v>
      </c>
      <c r="H1704" t="s">
        <v>175</v>
      </c>
      <c r="I1704" t="s">
        <v>83</v>
      </c>
      <c r="J1704" t="s">
        <v>155</v>
      </c>
      <c r="K1704" t="s">
        <v>334</v>
      </c>
      <c r="L1704" s="2">
        <v>466509.23</v>
      </c>
      <c r="M1704">
        <v>8</v>
      </c>
      <c r="N1704" s="3">
        <v>0.1</v>
      </c>
      <c r="O1704" s="2">
        <v>294252.15999999997</v>
      </c>
      <c r="P1704" s="2">
        <v>172257.07</v>
      </c>
      <c r="Q1704" t="s">
        <v>86</v>
      </c>
      <c r="R1704" t="s">
        <v>38</v>
      </c>
    </row>
    <row r="1705" spans="1:18" x14ac:dyDescent="0.3">
      <c r="A1705" t="s">
        <v>2975</v>
      </c>
      <c r="B1705" s="1">
        <v>45547</v>
      </c>
      <c r="C1705" s="1" t="str">
        <f>TEXT(Table1[[#This Row],[Order Date]],"yyyy")</f>
        <v>2024</v>
      </c>
      <c r="D1705" t="s">
        <v>883</v>
      </c>
      <c r="E1705" t="s">
        <v>1037</v>
      </c>
      <c r="F1705" t="s">
        <v>20</v>
      </c>
      <c r="G1705" t="s">
        <v>160</v>
      </c>
      <c r="H1705" t="s">
        <v>161</v>
      </c>
      <c r="I1705" t="s">
        <v>23</v>
      </c>
      <c r="J1705" t="s">
        <v>60</v>
      </c>
      <c r="K1705" t="s">
        <v>92</v>
      </c>
      <c r="L1705" s="2">
        <v>264343.86</v>
      </c>
      <c r="M1705">
        <v>8</v>
      </c>
      <c r="N1705" s="3">
        <v>0</v>
      </c>
      <c r="O1705" s="2">
        <v>154671.92000000001</v>
      </c>
      <c r="P1705" s="2">
        <v>109671.94</v>
      </c>
      <c r="Q1705" t="s">
        <v>74</v>
      </c>
      <c r="R1705" t="s">
        <v>55</v>
      </c>
    </row>
    <row r="1706" spans="1:18" x14ac:dyDescent="0.3">
      <c r="A1706" t="s">
        <v>2976</v>
      </c>
      <c r="B1706" s="1">
        <v>45218</v>
      </c>
      <c r="C1706" s="1" t="str">
        <f>TEXT(Table1[[#This Row],[Order Date]],"yyyy")</f>
        <v>2023</v>
      </c>
      <c r="D1706" t="s">
        <v>1159</v>
      </c>
      <c r="E1706" t="s">
        <v>2143</v>
      </c>
      <c r="F1706" t="s">
        <v>111</v>
      </c>
      <c r="G1706" t="s">
        <v>112</v>
      </c>
      <c r="H1706" t="s">
        <v>113</v>
      </c>
      <c r="I1706" t="s">
        <v>34</v>
      </c>
      <c r="J1706" t="s">
        <v>53</v>
      </c>
      <c r="K1706" t="s">
        <v>73</v>
      </c>
      <c r="L1706" s="2">
        <v>11492.65</v>
      </c>
      <c r="M1706">
        <v>10</v>
      </c>
      <c r="N1706" s="3">
        <v>0.05</v>
      </c>
      <c r="O1706" s="2">
        <v>7577.3</v>
      </c>
      <c r="P1706" s="2">
        <v>3915.35</v>
      </c>
      <c r="Q1706" t="s">
        <v>103</v>
      </c>
      <c r="R1706" t="s">
        <v>27</v>
      </c>
    </row>
    <row r="1707" spans="1:18" x14ac:dyDescent="0.3">
      <c r="A1707" t="s">
        <v>2977</v>
      </c>
      <c r="B1707" s="1">
        <v>45085</v>
      </c>
      <c r="C1707" s="1" t="str">
        <f>TEXT(Table1[[#This Row],[Order Date]],"yyyy")</f>
        <v>2023</v>
      </c>
      <c r="D1707" t="s">
        <v>615</v>
      </c>
      <c r="E1707" t="s">
        <v>1435</v>
      </c>
      <c r="F1707" t="s">
        <v>20</v>
      </c>
      <c r="G1707" t="s">
        <v>179</v>
      </c>
      <c r="H1707" t="s">
        <v>180</v>
      </c>
      <c r="I1707" t="s">
        <v>83</v>
      </c>
      <c r="J1707" t="s">
        <v>202</v>
      </c>
      <c r="K1707" t="s">
        <v>609</v>
      </c>
      <c r="L1707" s="2">
        <v>295076.36</v>
      </c>
      <c r="M1707">
        <v>8</v>
      </c>
      <c r="N1707" s="3">
        <v>0.15</v>
      </c>
      <c r="O1707" s="2">
        <v>266262.64</v>
      </c>
      <c r="P1707" s="2">
        <v>28813.72</v>
      </c>
      <c r="Q1707" t="s">
        <v>103</v>
      </c>
      <c r="R1707" t="s">
        <v>55</v>
      </c>
    </row>
    <row r="1708" spans="1:18" x14ac:dyDescent="0.3">
      <c r="A1708" t="s">
        <v>2978</v>
      </c>
      <c r="B1708" s="1">
        <v>45610</v>
      </c>
      <c r="C1708" s="1" t="str">
        <f>TEXT(Table1[[#This Row],[Order Date]],"yyyy")</f>
        <v>2024</v>
      </c>
      <c r="D1708" t="s">
        <v>2979</v>
      </c>
      <c r="E1708" t="s">
        <v>1143</v>
      </c>
      <c r="F1708" t="s">
        <v>31</v>
      </c>
      <c r="G1708" t="s">
        <v>65</v>
      </c>
      <c r="H1708" t="s">
        <v>78</v>
      </c>
      <c r="I1708" t="s">
        <v>83</v>
      </c>
      <c r="J1708" t="s">
        <v>202</v>
      </c>
      <c r="K1708" t="s">
        <v>250</v>
      </c>
      <c r="L1708" s="2">
        <v>219228.52</v>
      </c>
      <c r="M1708">
        <v>10</v>
      </c>
      <c r="N1708" s="3">
        <v>0.2</v>
      </c>
      <c r="O1708" s="2">
        <v>169890.6</v>
      </c>
      <c r="P1708" s="2">
        <v>49337.919999999998</v>
      </c>
      <c r="Q1708" t="s">
        <v>47</v>
      </c>
      <c r="R1708" t="s">
        <v>55</v>
      </c>
    </row>
    <row r="1709" spans="1:18" x14ac:dyDescent="0.3">
      <c r="A1709" t="s">
        <v>2980</v>
      </c>
      <c r="B1709" s="1">
        <v>45602</v>
      </c>
      <c r="C1709" s="1" t="str">
        <f>TEXT(Table1[[#This Row],[Order Date]],"yyyy")</f>
        <v>2024</v>
      </c>
      <c r="D1709" t="s">
        <v>2981</v>
      </c>
      <c r="E1709" t="s">
        <v>1376</v>
      </c>
      <c r="F1709" t="s">
        <v>20</v>
      </c>
      <c r="G1709" t="s">
        <v>160</v>
      </c>
      <c r="H1709" t="s">
        <v>245</v>
      </c>
      <c r="I1709" t="s">
        <v>34</v>
      </c>
      <c r="J1709" t="s">
        <v>45</v>
      </c>
      <c r="K1709" t="s">
        <v>986</v>
      </c>
      <c r="L1709" s="2">
        <v>16530.87</v>
      </c>
      <c r="M1709">
        <v>10</v>
      </c>
      <c r="N1709" s="3">
        <v>0.3</v>
      </c>
      <c r="O1709" s="2">
        <v>17421</v>
      </c>
      <c r="P1709" s="2">
        <v>-890.13</v>
      </c>
      <c r="Q1709" t="s">
        <v>86</v>
      </c>
      <c r="R1709" t="s">
        <v>27</v>
      </c>
    </row>
    <row r="1710" spans="1:18" x14ac:dyDescent="0.3">
      <c r="A1710" t="s">
        <v>2982</v>
      </c>
      <c r="B1710" s="1">
        <v>45248</v>
      </c>
      <c r="C1710" s="1" t="str">
        <f>TEXT(Table1[[#This Row],[Order Date]],"yyyy")</f>
        <v>2023</v>
      </c>
      <c r="D1710" t="s">
        <v>845</v>
      </c>
      <c r="E1710" t="s">
        <v>293</v>
      </c>
      <c r="F1710" t="s">
        <v>31</v>
      </c>
      <c r="G1710" t="s">
        <v>32</v>
      </c>
      <c r="H1710" t="s">
        <v>143</v>
      </c>
      <c r="I1710" t="s">
        <v>34</v>
      </c>
      <c r="J1710" t="s">
        <v>45</v>
      </c>
      <c r="K1710" t="s">
        <v>695</v>
      </c>
      <c r="L1710" s="2">
        <v>11637.65</v>
      </c>
      <c r="M1710">
        <v>5</v>
      </c>
      <c r="N1710" s="3">
        <v>0.1</v>
      </c>
      <c r="O1710" s="2">
        <v>8029.2</v>
      </c>
      <c r="P1710" s="2">
        <v>3608.45</v>
      </c>
      <c r="Q1710" t="s">
        <v>37</v>
      </c>
      <c r="R1710" t="s">
        <v>38</v>
      </c>
    </row>
    <row r="1711" spans="1:18" x14ac:dyDescent="0.3">
      <c r="A1711" t="s">
        <v>2983</v>
      </c>
      <c r="B1711" s="1">
        <v>45201</v>
      </c>
      <c r="C1711" s="1" t="str">
        <f>TEXT(Table1[[#This Row],[Order Date]],"yyyy")</f>
        <v>2023</v>
      </c>
      <c r="D1711" t="s">
        <v>879</v>
      </c>
      <c r="E1711" t="s">
        <v>19</v>
      </c>
      <c r="F1711" t="s">
        <v>111</v>
      </c>
      <c r="G1711" t="s">
        <v>112</v>
      </c>
      <c r="H1711" t="s">
        <v>113</v>
      </c>
      <c r="I1711" t="s">
        <v>34</v>
      </c>
      <c r="J1711" t="s">
        <v>45</v>
      </c>
      <c r="K1711" t="s">
        <v>223</v>
      </c>
      <c r="L1711" s="2">
        <v>5577.76</v>
      </c>
      <c r="M1711">
        <v>10</v>
      </c>
      <c r="N1711" s="3">
        <v>0.4</v>
      </c>
      <c r="O1711" s="2">
        <v>8290.2999999999993</v>
      </c>
      <c r="P1711" s="2">
        <v>-2712.54</v>
      </c>
      <c r="Q1711" t="s">
        <v>121</v>
      </c>
      <c r="R1711" t="s">
        <v>38</v>
      </c>
    </row>
    <row r="1712" spans="1:18" x14ac:dyDescent="0.3">
      <c r="A1712" t="s">
        <v>2984</v>
      </c>
      <c r="B1712" s="1">
        <v>45365</v>
      </c>
      <c r="C1712" s="1" t="str">
        <f>TEXT(Table1[[#This Row],[Order Date]],"yyyy")</f>
        <v>2024</v>
      </c>
      <c r="D1712" t="s">
        <v>2985</v>
      </c>
      <c r="E1712" t="s">
        <v>1718</v>
      </c>
      <c r="F1712" t="s">
        <v>20</v>
      </c>
      <c r="G1712" t="s">
        <v>160</v>
      </c>
      <c r="H1712" t="s">
        <v>245</v>
      </c>
      <c r="I1712" t="s">
        <v>34</v>
      </c>
      <c r="J1712" t="s">
        <v>35</v>
      </c>
      <c r="K1712" t="s">
        <v>820</v>
      </c>
      <c r="L1712" s="2">
        <v>1296.44</v>
      </c>
      <c r="M1712">
        <v>10</v>
      </c>
      <c r="N1712" s="3">
        <v>0.5</v>
      </c>
      <c r="O1712" s="2">
        <v>2283</v>
      </c>
      <c r="P1712" s="2">
        <v>-986.56</v>
      </c>
      <c r="Q1712" t="s">
        <v>37</v>
      </c>
      <c r="R1712" t="s">
        <v>27</v>
      </c>
    </row>
    <row r="1713" spans="1:18" x14ac:dyDescent="0.3">
      <c r="A1713" t="s">
        <v>2986</v>
      </c>
      <c r="B1713" s="1">
        <v>45642</v>
      </c>
      <c r="C1713" s="1" t="str">
        <f>TEXT(Table1[[#This Row],[Order Date]],"yyyy")</f>
        <v>2024</v>
      </c>
      <c r="D1713" t="s">
        <v>895</v>
      </c>
      <c r="E1713" t="s">
        <v>1859</v>
      </c>
      <c r="F1713" t="s">
        <v>31</v>
      </c>
      <c r="G1713" t="s">
        <v>32</v>
      </c>
      <c r="H1713" t="s">
        <v>33</v>
      </c>
      <c r="I1713" t="s">
        <v>83</v>
      </c>
      <c r="J1713" t="s">
        <v>119</v>
      </c>
      <c r="K1713" t="s">
        <v>1166</v>
      </c>
      <c r="L1713" s="2">
        <v>16447</v>
      </c>
      <c r="M1713">
        <v>2</v>
      </c>
      <c r="N1713" s="3">
        <v>0.3</v>
      </c>
      <c r="O1713" s="2">
        <v>17558.02</v>
      </c>
      <c r="P1713" s="2">
        <v>-1111.02</v>
      </c>
      <c r="Q1713" t="s">
        <v>47</v>
      </c>
      <c r="R1713" t="s">
        <v>55</v>
      </c>
    </row>
    <row r="1714" spans="1:18" x14ac:dyDescent="0.3">
      <c r="A1714" t="s">
        <v>2987</v>
      </c>
      <c r="B1714" s="1">
        <v>45194</v>
      </c>
      <c r="C1714" s="1" t="str">
        <f>TEXT(Table1[[#This Row],[Order Date]],"yyyy")</f>
        <v>2023</v>
      </c>
      <c r="D1714" t="s">
        <v>983</v>
      </c>
      <c r="E1714" t="s">
        <v>828</v>
      </c>
      <c r="F1714" t="s">
        <v>20</v>
      </c>
      <c r="G1714" t="s">
        <v>179</v>
      </c>
      <c r="H1714" t="s">
        <v>180</v>
      </c>
      <c r="I1714" t="s">
        <v>83</v>
      </c>
      <c r="J1714" t="s">
        <v>119</v>
      </c>
      <c r="K1714" t="s">
        <v>977</v>
      </c>
      <c r="L1714" s="2">
        <v>246088.66</v>
      </c>
      <c r="M1714">
        <v>13</v>
      </c>
      <c r="N1714" s="3">
        <v>0.1</v>
      </c>
      <c r="O1714" s="2">
        <v>188329.57</v>
      </c>
      <c r="P1714" s="2">
        <v>57759.09</v>
      </c>
      <c r="Q1714" t="s">
        <v>103</v>
      </c>
      <c r="R1714" t="s">
        <v>38</v>
      </c>
    </row>
    <row r="1715" spans="1:18" x14ac:dyDescent="0.3">
      <c r="A1715" t="s">
        <v>2988</v>
      </c>
      <c r="B1715" s="1">
        <v>45118</v>
      </c>
      <c r="C1715" s="1" t="str">
        <f>TEXT(Table1[[#This Row],[Order Date]],"yyyy")</f>
        <v>2023</v>
      </c>
      <c r="D1715" t="s">
        <v>1083</v>
      </c>
      <c r="E1715" t="s">
        <v>675</v>
      </c>
      <c r="F1715" t="s">
        <v>42</v>
      </c>
      <c r="G1715" t="s">
        <v>90</v>
      </c>
      <c r="H1715" t="s">
        <v>91</v>
      </c>
      <c r="I1715" t="s">
        <v>34</v>
      </c>
      <c r="J1715" t="s">
        <v>101</v>
      </c>
      <c r="K1715" t="s">
        <v>254</v>
      </c>
      <c r="L1715" s="2">
        <v>19173.71</v>
      </c>
      <c r="M1715">
        <v>9</v>
      </c>
      <c r="N1715" s="3">
        <v>0.1</v>
      </c>
      <c r="O1715" s="2">
        <v>15184.17</v>
      </c>
      <c r="P1715" s="2">
        <v>3989.54</v>
      </c>
      <c r="Q1715" t="s">
        <v>86</v>
      </c>
      <c r="R1715" t="s">
        <v>38</v>
      </c>
    </row>
    <row r="1716" spans="1:18" x14ac:dyDescent="0.3">
      <c r="A1716" t="s">
        <v>2989</v>
      </c>
      <c r="B1716" s="1">
        <v>45470</v>
      </c>
      <c r="C1716" s="1" t="str">
        <f>TEXT(Table1[[#This Row],[Order Date]],"yyyy")</f>
        <v>2024</v>
      </c>
      <c r="D1716" t="s">
        <v>740</v>
      </c>
      <c r="E1716" t="s">
        <v>124</v>
      </c>
      <c r="F1716" t="s">
        <v>42</v>
      </c>
      <c r="G1716" t="s">
        <v>71</v>
      </c>
      <c r="H1716" t="s">
        <v>72</v>
      </c>
      <c r="I1716" t="s">
        <v>23</v>
      </c>
      <c r="J1716" t="s">
        <v>24</v>
      </c>
      <c r="K1716" t="s">
        <v>375</v>
      </c>
      <c r="L1716" s="2">
        <v>192735.75</v>
      </c>
      <c r="M1716">
        <v>8</v>
      </c>
      <c r="N1716" s="3">
        <v>0.05</v>
      </c>
      <c r="O1716" s="2">
        <v>127432.16</v>
      </c>
      <c r="P1716" s="2">
        <v>65303.59</v>
      </c>
      <c r="Q1716" t="s">
        <v>86</v>
      </c>
      <c r="R1716" t="s">
        <v>38</v>
      </c>
    </row>
    <row r="1717" spans="1:18" x14ac:dyDescent="0.3">
      <c r="A1717" t="s">
        <v>2990</v>
      </c>
      <c r="B1717" s="1">
        <v>44963</v>
      </c>
      <c r="C1717" s="1" t="str">
        <f>TEXT(Table1[[#This Row],[Order Date]],"yyyy")</f>
        <v>2023</v>
      </c>
      <c r="D1717" t="s">
        <v>1551</v>
      </c>
      <c r="E1717" t="s">
        <v>921</v>
      </c>
      <c r="F1717" t="s">
        <v>31</v>
      </c>
      <c r="G1717" t="s">
        <v>51</v>
      </c>
      <c r="H1717" t="s">
        <v>52</v>
      </c>
      <c r="I1717" t="s">
        <v>34</v>
      </c>
      <c r="J1717" t="s">
        <v>101</v>
      </c>
      <c r="K1717" t="s">
        <v>347</v>
      </c>
      <c r="L1717" s="2">
        <v>5037.49</v>
      </c>
      <c r="M1717">
        <v>5</v>
      </c>
      <c r="N1717" s="3">
        <v>0.05</v>
      </c>
      <c r="O1717" s="2">
        <v>3658.15</v>
      </c>
      <c r="P1717" s="2">
        <v>1379.34</v>
      </c>
      <c r="Q1717" t="s">
        <v>86</v>
      </c>
      <c r="R1717" t="s">
        <v>55</v>
      </c>
    </row>
    <row r="1718" spans="1:18" x14ac:dyDescent="0.3">
      <c r="A1718" t="s">
        <v>2991</v>
      </c>
      <c r="B1718" s="1">
        <v>45296</v>
      </c>
      <c r="C1718" s="1" t="str">
        <f>TEXT(Table1[[#This Row],[Order Date]],"yyyy")</f>
        <v>2024</v>
      </c>
      <c r="D1718" t="s">
        <v>2362</v>
      </c>
      <c r="E1718" t="s">
        <v>1718</v>
      </c>
      <c r="F1718" t="s">
        <v>111</v>
      </c>
      <c r="G1718" t="s">
        <v>169</v>
      </c>
      <c r="H1718" t="s">
        <v>214</v>
      </c>
      <c r="I1718" t="s">
        <v>23</v>
      </c>
      <c r="J1718" t="s">
        <v>24</v>
      </c>
      <c r="K1718" t="s">
        <v>294</v>
      </c>
      <c r="L1718" s="2">
        <v>76186.070000000007</v>
      </c>
      <c r="M1718">
        <v>7</v>
      </c>
      <c r="N1718" s="3">
        <v>0.5</v>
      </c>
      <c r="O1718" s="2">
        <v>127324.75</v>
      </c>
      <c r="P1718" s="2">
        <v>-51138.68</v>
      </c>
      <c r="Q1718" t="s">
        <v>121</v>
      </c>
      <c r="R1718" t="s">
        <v>55</v>
      </c>
    </row>
    <row r="1719" spans="1:18" x14ac:dyDescent="0.3">
      <c r="A1719" t="s">
        <v>2992</v>
      </c>
      <c r="B1719" s="1">
        <v>45592</v>
      </c>
      <c r="C1719" s="1" t="str">
        <f>TEXT(Table1[[#This Row],[Order Date]],"yyyy")</f>
        <v>2024</v>
      </c>
      <c r="D1719" t="s">
        <v>2063</v>
      </c>
      <c r="E1719" t="s">
        <v>1651</v>
      </c>
      <c r="F1719" t="s">
        <v>42</v>
      </c>
      <c r="G1719" t="s">
        <v>71</v>
      </c>
      <c r="H1719" t="s">
        <v>428</v>
      </c>
      <c r="I1719" t="s">
        <v>83</v>
      </c>
      <c r="J1719" t="s">
        <v>155</v>
      </c>
      <c r="K1719" t="s">
        <v>1005</v>
      </c>
      <c r="L1719" s="2">
        <v>64365.13</v>
      </c>
      <c r="M1719">
        <v>4</v>
      </c>
      <c r="N1719" s="3">
        <v>0</v>
      </c>
      <c r="O1719" s="2">
        <v>41897.760000000002</v>
      </c>
      <c r="P1719" s="2">
        <v>22467.37</v>
      </c>
      <c r="Q1719" t="s">
        <v>86</v>
      </c>
      <c r="R1719" t="s">
        <v>38</v>
      </c>
    </row>
    <row r="1720" spans="1:18" x14ac:dyDescent="0.3">
      <c r="A1720" t="s">
        <v>2993</v>
      </c>
      <c r="B1720" s="1">
        <v>45655</v>
      </c>
      <c r="C1720" s="1" t="str">
        <f>TEXT(Table1[[#This Row],[Order Date]],"yyyy")</f>
        <v>2024</v>
      </c>
      <c r="D1720" t="s">
        <v>1468</v>
      </c>
      <c r="E1720" t="s">
        <v>1040</v>
      </c>
      <c r="F1720" t="s">
        <v>111</v>
      </c>
      <c r="G1720" t="s">
        <v>200</v>
      </c>
      <c r="H1720" t="s">
        <v>363</v>
      </c>
      <c r="I1720" t="s">
        <v>83</v>
      </c>
      <c r="J1720" t="s">
        <v>202</v>
      </c>
      <c r="K1720" t="s">
        <v>866</v>
      </c>
      <c r="L1720" s="2">
        <v>55714.38</v>
      </c>
      <c r="M1720">
        <v>2</v>
      </c>
      <c r="N1720" s="3">
        <v>0</v>
      </c>
      <c r="O1720" s="2">
        <v>33940.019999999997</v>
      </c>
      <c r="P1720" s="2">
        <v>21774.36</v>
      </c>
      <c r="Q1720" t="s">
        <v>121</v>
      </c>
      <c r="R1720" t="s">
        <v>55</v>
      </c>
    </row>
    <row r="1721" spans="1:18" x14ac:dyDescent="0.3">
      <c r="A1721" t="s">
        <v>2994</v>
      </c>
      <c r="B1721" s="1">
        <v>45469</v>
      </c>
      <c r="C1721" s="1" t="str">
        <f>TEXT(Table1[[#This Row],[Order Date]],"yyyy")</f>
        <v>2024</v>
      </c>
      <c r="D1721" t="s">
        <v>1589</v>
      </c>
      <c r="E1721" t="s">
        <v>110</v>
      </c>
      <c r="F1721" t="s">
        <v>20</v>
      </c>
      <c r="G1721" t="s">
        <v>21</v>
      </c>
      <c r="H1721" t="s">
        <v>22</v>
      </c>
      <c r="I1721" t="s">
        <v>83</v>
      </c>
      <c r="J1721" t="s">
        <v>155</v>
      </c>
      <c r="K1721" t="s">
        <v>334</v>
      </c>
      <c r="L1721" s="2">
        <v>484472.52</v>
      </c>
      <c r="M1721">
        <v>13</v>
      </c>
      <c r="N1721" s="3">
        <v>0.15</v>
      </c>
      <c r="O1721" s="2">
        <v>343908.24</v>
      </c>
      <c r="P1721" s="2">
        <v>140564.28</v>
      </c>
      <c r="Q1721" t="s">
        <v>37</v>
      </c>
      <c r="R1721" t="s">
        <v>38</v>
      </c>
    </row>
    <row r="1722" spans="1:18" x14ac:dyDescent="0.3">
      <c r="A1722" t="s">
        <v>2995</v>
      </c>
      <c r="B1722" s="1">
        <v>45443</v>
      </c>
      <c r="C1722" s="1" t="str">
        <f>TEXT(Table1[[#This Row],[Order Date]],"yyyy")</f>
        <v>2024</v>
      </c>
      <c r="D1722" t="s">
        <v>2266</v>
      </c>
      <c r="E1722" t="s">
        <v>1483</v>
      </c>
      <c r="F1722" t="s">
        <v>20</v>
      </c>
      <c r="G1722" t="s">
        <v>179</v>
      </c>
      <c r="H1722" t="s">
        <v>180</v>
      </c>
      <c r="I1722" t="s">
        <v>34</v>
      </c>
      <c r="J1722" t="s">
        <v>45</v>
      </c>
      <c r="K1722" t="s">
        <v>258</v>
      </c>
      <c r="L1722" s="2">
        <v>23952.12</v>
      </c>
      <c r="M1722">
        <v>10</v>
      </c>
      <c r="N1722" s="3">
        <v>0.05</v>
      </c>
      <c r="O1722" s="2">
        <v>14669.7</v>
      </c>
      <c r="P1722" s="2">
        <v>9282.42</v>
      </c>
      <c r="Q1722" t="s">
        <v>97</v>
      </c>
      <c r="R1722" t="s">
        <v>55</v>
      </c>
    </row>
    <row r="1723" spans="1:18" x14ac:dyDescent="0.3">
      <c r="A1723" t="s">
        <v>2996</v>
      </c>
      <c r="B1723" s="1">
        <v>45478</v>
      </c>
      <c r="C1723" s="1" t="str">
        <f>TEXT(Table1[[#This Row],[Order Date]],"yyyy")</f>
        <v>2024</v>
      </c>
      <c r="D1723" t="s">
        <v>2557</v>
      </c>
      <c r="E1723" t="s">
        <v>1131</v>
      </c>
      <c r="F1723" t="s">
        <v>111</v>
      </c>
      <c r="G1723" t="s">
        <v>200</v>
      </c>
      <c r="H1723" t="s">
        <v>363</v>
      </c>
      <c r="I1723" t="s">
        <v>23</v>
      </c>
      <c r="J1723" t="s">
        <v>114</v>
      </c>
      <c r="K1723" t="s">
        <v>147</v>
      </c>
      <c r="L1723" s="2">
        <v>224915</v>
      </c>
      <c r="M1723">
        <v>8</v>
      </c>
      <c r="N1723" s="3">
        <v>0.1</v>
      </c>
      <c r="O1723" s="2">
        <v>155987.44</v>
      </c>
      <c r="P1723" s="2">
        <v>68927.56</v>
      </c>
      <c r="Q1723" t="s">
        <v>103</v>
      </c>
      <c r="R1723" t="s">
        <v>55</v>
      </c>
    </row>
    <row r="1724" spans="1:18" x14ac:dyDescent="0.3">
      <c r="A1724" t="s">
        <v>2997</v>
      </c>
      <c r="B1724" s="1">
        <v>44970</v>
      </c>
      <c r="C1724" s="1" t="str">
        <f>TEXT(Table1[[#This Row],[Order Date]],"yyyy")</f>
        <v>2023</v>
      </c>
      <c r="D1724" t="s">
        <v>1791</v>
      </c>
      <c r="E1724" t="s">
        <v>526</v>
      </c>
      <c r="F1724" t="s">
        <v>111</v>
      </c>
      <c r="G1724" t="s">
        <v>112</v>
      </c>
      <c r="H1724" t="s">
        <v>113</v>
      </c>
      <c r="I1724" t="s">
        <v>83</v>
      </c>
      <c r="J1724" t="s">
        <v>155</v>
      </c>
      <c r="K1724" t="s">
        <v>156</v>
      </c>
      <c r="L1724" s="2">
        <v>122894.05</v>
      </c>
      <c r="M1724">
        <v>9</v>
      </c>
      <c r="N1724" s="3">
        <v>0.2</v>
      </c>
      <c r="O1724" s="2">
        <v>110808.45</v>
      </c>
      <c r="P1724" s="2">
        <v>12085.6</v>
      </c>
      <c r="Q1724" t="s">
        <v>74</v>
      </c>
      <c r="R1724" t="s">
        <v>55</v>
      </c>
    </row>
    <row r="1725" spans="1:18" x14ac:dyDescent="0.3">
      <c r="A1725" t="s">
        <v>2998</v>
      </c>
      <c r="B1725" s="1">
        <v>45285</v>
      </c>
      <c r="C1725" s="1" t="str">
        <f>TEXT(Table1[[#This Row],[Order Date]],"yyyy")</f>
        <v>2023</v>
      </c>
      <c r="D1725" t="s">
        <v>971</v>
      </c>
      <c r="E1725" t="s">
        <v>808</v>
      </c>
      <c r="F1725" t="s">
        <v>31</v>
      </c>
      <c r="G1725" t="s">
        <v>32</v>
      </c>
      <c r="H1725" t="s">
        <v>175</v>
      </c>
      <c r="I1725" t="s">
        <v>34</v>
      </c>
      <c r="J1725" t="s">
        <v>45</v>
      </c>
      <c r="K1725" t="s">
        <v>986</v>
      </c>
      <c r="L1725" s="2">
        <v>6998.99</v>
      </c>
      <c r="M1725">
        <v>11</v>
      </c>
      <c r="N1725" s="3">
        <v>0.4</v>
      </c>
      <c r="O1725" s="2">
        <v>9947.6299999999992</v>
      </c>
      <c r="P1725" s="2">
        <v>-2948.64</v>
      </c>
      <c r="Q1725" t="s">
        <v>97</v>
      </c>
      <c r="R1725" t="s">
        <v>38</v>
      </c>
    </row>
    <row r="1726" spans="1:18" x14ac:dyDescent="0.3">
      <c r="A1726" t="s">
        <v>2999</v>
      </c>
      <c r="B1726" s="1">
        <v>45239</v>
      </c>
      <c r="C1726" s="1" t="str">
        <f>TEXT(Table1[[#This Row],[Order Date]],"yyyy")</f>
        <v>2023</v>
      </c>
      <c r="D1726" t="s">
        <v>1702</v>
      </c>
      <c r="E1726" t="s">
        <v>877</v>
      </c>
      <c r="F1726" t="s">
        <v>111</v>
      </c>
      <c r="G1726" t="s">
        <v>200</v>
      </c>
      <c r="H1726" t="s">
        <v>363</v>
      </c>
      <c r="I1726" t="s">
        <v>23</v>
      </c>
      <c r="J1726" t="s">
        <v>134</v>
      </c>
      <c r="K1726" t="s">
        <v>466</v>
      </c>
      <c r="L1726" s="2">
        <v>121005.4</v>
      </c>
      <c r="M1726">
        <v>14</v>
      </c>
      <c r="N1726" s="3">
        <v>0.5</v>
      </c>
      <c r="O1726" s="2">
        <v>211959.02</v>
      </c>
      <c r="P1726" s="2">
        <v>-90953.62</v>
      </c>
      <c r="Q1726" t="s">
        <v>37</v>
      </c>
      <c r="R1726" t="s">
        <v>27</v>
      </c>
    </row>
    <row r="1727" spans="1:18" x14ac:dyDescent="0.3">
      <c r="A1727" t="s">
        <v>3000</v>
      </c>
      <c r="B1727" s="1">
        <v>45311</v>
      </c>
      <c r="C1727" s="1" t="str">
        <f>TEXT(Table1[[#This Row],[Order Date]],"yyyy")</f>
        <v>2024</v>
      </c>
      <c r="D1727" t="s">
        <v>1786</v>
      </c>
      <c r="E1727" t="s">
        <v>2277</v>
      </c>
      <c r="F1727" t="s">
        <v>111</v>
      </c>
      <c r="G1727" t="s">
        <v>112</v>
      </c>
      <c r="H1727" t="s">
        <v>113</v>
      </c>
      <c r="I1727" t="s">
        <v>83</v>
      </c>
      <c r="J1727" t="s">
        <v>202</v>
      </c>
      <c r="K1727" t="s">
        <v>231</v>
      </c>
      <c r="L1727" s="2">
        <v>495368.87</v>
      </c>
      <c r="M1727">
        <v>14</v>
      </c>
      <c r="N1727" s="3">
        <v>0.05</v>
      </c>
      <c r="O1727" s="2">
        <v>309766.52</v>
      </c>
      <c r="P1727" s="2">
        <v>185602.35</v>
      </c>
      <c r="Q1727" t="s">
        <v>97</v>
      </c>
      <c r="R1727" t="s">
        <v>55</v>
      </c>
    </row>
    <row r="1728" spans="1:18" x14ac:dyDescent="0.3">
      <c r="A1728" t="s">
        <v>3001</v>
      </c>
      <c r="B1728" s="1">
        <v>45311</v>
      </c>
      <c r="C1728" s="1" t="str">
        <f>TEXT(Table1[[#This Row],[Order Date]],"yyyy")</f>
        <v>2024</v>
      </c>
      <c r="D1728" t="s">
        <v>1142</v>
      </c>
      <c r="E1728" t="s">
        <v>1956</v>
      </c>
      <c r="F1728" t="s">
        <v>20</v>
      </c>
      <c r="G1728" t="s">
        <v>21</v>
      </c>
      <c r="H1728" t="s">
        <v>129</v>
      </c>
      <c r="I1728" t="s">
        <v>34</v>
      </c>
      <c r="J1728" t="s">
        <v>35</v>
      </c>
      <c r="K1728" t="s">
        <v>269</v>
      </c>
      <c r="L1728" s="2">
        <v>2934.86</v>
      </c>
      <c r="M1728">
        <v>9</v>
      </c>
      <c r="N1728" s="3">
        <v>0.3</v>
      </c>
      <c r="O1728" s="2">
        <v>3217.32</v>
      </c>
      <c r="P1728" s="2">
        <v>-282.45999999999998</v>
      </c>
      <c r="Q1728" t="s">
        <v>26</v>
      </c>
      <c r="R1728" t="s">
        <v>27</v>
      </c>
    </row>
    <row r="1729" spans="1:18" x14ac:dyDescent="0.3">
      <c r="A1729" t="s">
        <v>3002</v>
      </c>
      <c r="B1729" s="1">
        <v>45036</v>
      </c>
      <c r="C1729" s="1" t="str">
        <f>TEXT(Table1[[#This Row],[Order Date]],"yyyy")</f>
        <v>2023</v>
      </c>
      <c r="D1729" t="s">
        <v>849</v>
      </c>
      <c r="E1729" t="s">
        <v>642</v>
      </c>
      <c r="F1729" t="s">
        <v>111</v>
      </c>
      <c r="G1729" t="s">
        <v>200</v>
      </c>
      <c r="H1729" t="s">
        <v>201</v>
      </c>
      <c r="I1729" t="s">
        <v>34</v>
      </c>
      <c r="J1729" t="s">
        <v>45</v>
      </c>
      <c r="K1729" t="s">
        <v>125</v>
      </c>
      <c r="L1729" s="2">
        <v>2460.67</v>
      </c>
      <c r="M1729">
        <v>15</v>
      </c>
      <c r="N1729" s="3">
        <v>0.5</v>
      </c>
      <c r="O1729" s="2">
        <v>4218.45</v>
      </c>
      <c r="P1729" s="2">
        <v>-1757.78</v>
      </c>
      <c r="Q1729" t="s">
        <v>103</v>
      </c>
      <c r="R1729" t="s">
        <v>38</v>
      </c>
    </row>
    <row r="1730" spans="1:18" x14ac:dyDescent="0.3">
      <c r="A1730" t="s">
        <v>3003</v>
      </c>
      <c r="B1730" s="1">
        <v>45258</v>
      </c>
      <c r="C1730" s="1" t="str">
        <f>TEXT(Table1[[#This Row],[Order Date]],"yyyy")</f>
        <v>2023</v>
      </c>
      <c r="D1730" t="s">
        <v>671</v>
      </c>
      <c r="E1730" t="s">
        <v>1888</v>
      </c>
      <c r="F1730" t="s">
        <v>111</v>
      </c>
      <c r="G1730" t="s">
        <v>169</v>
      </c>
      <c r="H1730" t="s">
        <v>170</v>
      </c>
      <c r="I1730" t="s">
        <v>34</v>
      </c>
      <c r="J1730" t="s">
        <v>53</v>
      </c>
      <c r="K1730" t="s">
        <v>411</v>
      </c>
      <c r="L1730" s="2">
        <v>6489.53</v>
      </c>
      <c r="M1730">
        <v>13</v>
      </c>
      <c r="N1730" s="3">
        <v>0.5</v>
      </c>
      <c r="O1730" s="2">
        <v>11751.35</v>
      </c>
      <c r="P1730" s="2">
        <v>-5261.82</v>
      </c>
      <c r="Q1730" t="s">
        <v>86</v>
      </c>
      <c r="R1730" t="s">
        <v>55</v>
      </c>
    </row>
    <row r="1731" spans="1:18" x14ac:dyDescent="0.3">
      <c r="A1731" t="s">
        <v>3004</v>
      </c>
      <c r="B1731" s="1">
        <v>45139</v>
      </c>
      <c r="C1731" s="1" t="str">
        <f>TEXT(Table1[[#This Row],[Order Date]],"yyyy")</f>
        <v>2023</v>
      </c>
      <c r="D1731" t="s">
        <v>1979</v>
      </c>
      <c r="E1731" t="s">
        <v>1755</v>
      </c>
      <c r="F1731" t="s">
        <v>31</v>
      </c>
      <c r="G1731" t="s">
        <v>32</v>
      </c>
      <c r="H1731" t="s">
        <v>175</v>
      </c>
      <c r="I1731" t="s">
        <v>34</v>
      </c>
      <c r="J1731" t="s">
        <v>45</v>
      </c>
      <c r="K1731" t="s">
        <v>303</v>
      </c>
      <c r="L1731" s="2">
        <v>5637.92</v>
      </c>
      <c r="M1731">
        <v>12</v>
      </c>
      <c r="N1731" s="3">
        <v>0.1</v>
      </c>
      <c r="O1731" s="2">
        <v>3863.4</v>
      </c>
      <c r="P1731" s="2">
        <v>1774.52</v>
      </c>
      <c r="Q1731" t="s">
        <v>26</v>
      </c>
      <c r="R1731" t="s">
        <v>38</v>
      </c>
    </row>
    <row r="1732" spans="1:18" x14ac:dyDescent="0.3">
      <c r="A1732" t="s">
        <v>3005</v>
      </c>
      <c r="B1732" s="1">
        <v>45269</v>
      </c>
      <c r="C1732" s="1" t="str">
        <f>TEXT(Table1[[#This Row],[Order Date]],"yyyy")</f>
        <v>2023</v>
      </c>
      <c r="D1732" t="s">
        <v>3006</v>
      </c>
      <c r="E1732" t="s">
        <v>946</v>
      </c>
      <c r="F1732" t="s">
        <v>20</v>
      </c>
      <c r="G1732" t="s">
        <v>179</v>
      </c>
      <c r="H1732" t="s">
        <v>180</v>
      </c>
      <c r="I1732" t="s">
        <v>34</v>
      </c>
      <c r="J1732" t="s">
        <v>35</v>
      </c>
      <c r="K1732" t="s">
        <v>1084</v>
      </c>
      <c r="L1732" s="2">
        <v>3909.43</v>
      </c>
      <c r="M1732">
        <v>7</v>
      </c>
      <c r="N1732" s="3">
        <v>0.05</v>
      </c>
      <c r="O1732" s="2">
        <v>2594.48</v>
      </c>
      <c r="P1732" s="2">
        <v>1314.95</v>
      </c>
      <c r="Q1732" t="s">
        <v>74</v>
      </c>
      <c r="R1732" t="s">
        <v>38</v>
      </c>
    </row>
    <row r="1733" spans="1:18" x14ac:dyDescent="0.3">
      <c r="A1733" t="s">
        <v>3007</v>
      </c>
      <c r="B1733" s="1">
        <v>45283</v>
      </c>
      <c r="C1733" s="1" t="str">
        <f>TEXT(Table1[[#This Row],[Order Date]],"yyyy")</f>
        <v>2023</v>
      </c>
      <c r="D1733" t="s">
        <v>1822</v>
      </c>
      <c r="E1733" t="s">
        <v>403</v>
      </c>
      <c r="F1733" t="s">
        <v>111</v>
      </c>
      <c r="G1733" t="s">
        <v>169</v>
      </c>
      <c r="H1733" t="s">
        <v>214</v>
      </c>
      <c r="I1733" t="s">
        <v>83</v>
      </c>
      <c r="J1733" t="s">
        <v>202</v>
      </c>
      <c r="K1733" t="s">
        <v>498</v>
      </c>
      <c r="L1733" s="2">
        <v>43850.19</v>
      </c>
      <c r="M1733">
        <v>3</v>
      </c>
      <c r="N1733" s="3">
        <v>0.1</v>
      </c>
      <c r="O1733" s="2">
        <v>35191.620000000003</v>
      </c>
      <c r="P1733" s="2">
        <v>8658.57</v>
      </c>
      <c r="Q1733" t="s">
        <v>86</v>
      </c>
      <c r="R1733" t="s">
        <v>27</v>
      </c>
    </row>
    <row r="1734" spans="1:18" x14ac:dyDescent="0.3">
      <c r="A1734" t="s">
        <v>3008</v>
      </c>
      <c r="B1734" s="1">
        <v>45015</v>
      </c>
      <c r="C1734" s="1" t="str">
        <f>TEXT(Table1[[#This Row],[Order Date]],"yyyy")</f>
        <v>2023</v>
      </c>
      <c r="D1734" t="s">
        <v>2549</v>
      </c>
      <c r="E1734" t="s">
        <v>738</v>
      </c>
      <c r="F1734" t="s">
        <v>42</v>
      </c>
      <c r="G1734" t="s">
        <v>43</v>
      </c>
      <c r="H1734" t="s">
        <v>59</v>
      </c>
      <c r="I1734" t="s">
        <v>23</v>
      </c>
      <c r="J1734" t="s">
        <v>134</v>
      </c>
      <c r="K1734" t="s">
        <v>576</v>
      </c>
      <c r="L1734" s="2">
        <v>61461.7</v>
      </c>
      <c r="M1734">
        <v>4</v>
      </c>
      <c r="N1734" s="3">
        <v>0.05</v>
      </c>
      <c r="O1734" s="2">
        <v>36180.44</v>
      </c>
      <c r="P1734" s="2">
        <v>25281.26</v>
      </c>
      <c r="Q1734" t="s">
        <v>74</v>
      </c>
      <c r="R1734" t="s">
        <v>27</v>
      </c>
    </row>
    <row r="1735" spans="1:18" x14ac:dyDescent="0.3">
      <c r="A1735" t="s">
        <v>3009</v>
      </c>
      <c r="B1735" s="1">
        <v>45410</v>
      </c>
      <c r="C1735" s="1" t="str">
        <f>TEXT(Table1[[#This Row],[Order Date]],"yyyy")</f>
        <v>2024</v>
      </c>
      <c r="D1735" t="s">
        <v>233</v>
      </c>
      <c r="E1735" t="s">
        <v>1376</v>
      </c>
      <c r="F1735" t="s">
        <v>31</v>
      </c>
      <c r="G1735" t="s">
        <v>65</v>
      </c>
      <c r="H1735" t="s">
        <v>78</v>
      </c>
      <c r="I1735" t="s">
        <v>83</v>
      </c>
      <c r="J1735" t="s">
        <v>84</v>
      </c>
      <c r="K1735" t="s">
        <v>130</v>
      </c>
      <c r="L1735" s="2">
        <v>144724.56</v>
      </c>
      <c r="M1735">
        <v>11</v>
      </c>
      <c r="N1735" s="3">
        <v>0.5</v>
      </c>
      <c r="O1735" s="2">
        <v>243927.53</v>
      </c>
      <c r="P1735" s="2">
        <v>-99202.97</v>
      </c>
      <c r="Q1735" t="s">
        <v>47</v>
      </c>
      <c r="R1735" t="s">
        <v>55</v>
      </c>
    </row>
    <row r="1736" spans="1:18" x14ac:dyDescent="0.3">
      <c r="A1736" t="s">
        <v>3010</v>
      </c>
      <c r="B1736" s="1">
        <v>45058</v>
      </c>
      <c r="C1736" s="1" t="str">
        <f>TEXT(Table1[[#This Row],[Order Date]],"yyyy")</f>
        <v>2023</v>
      </c>
      <c r="D1736" t="s">
        <v>2043</v>
      </c>
      <c r="E1736" t="s">
        <v>138</v>
      </c>
      <c r="F1736" t="s">
        <v>20</v>
      </c>
      <c r="G1736" t="s">
        <v>160</v>
      </c>
      <c r="H1736" t="s">
        <v>161</v>
      </c>
      <c r="I1736" t="s">
        <v>83</v>
      </c>
      <c r="J1736" t="s">
        <v>202</v>
      </c>
      <c r="K1736" t="s">
        <v>231</v>
      </c>
      <c r="L1736" s="2">
        <v>608241.18999999994</v>
      </c>
      <c r="M1736">
        <v>11</v>
      </c>
      <c r="N1736" s="3">
        <v>0</v>
      </c>
      <c r="O1736" s="2">
        <v>453741.75</v>
      </c>
      <c r="P1736" s="2">
        <v>154499.44</v>
      </c>
      <c r="Q1736" t="s">
        <v>74</v>
      </c>
      <c r="R1736" t="s">
        <v>38</v>
      </c>
    </row>
    <row r="1737" spans="1:18" x14ac:dyDescent="0.3">
      <c r="A1737" t="s">
        <v>3011</v>
      </c>
      <c r="B1737" s="1">
        <v>45175</v>
      </c>
      <c r="C1737" s="1" t="str">
        <f>TEXT(Table1[[#This Row],[Order Date]],"yyyy")</f>
        <v>2023</v>
      </c>
      <c r="D1737" t="s">
        <v>3012</v>
      </c>
      <c r="E1737" t="s">
        <v>427</v>
      </c>
      <c r="F1737" t="s">
        <v>20</v>
      </c>
      <c r="G1737" t="s">
        <v>179</v>
      </c>
      <c r="H1737" t="s">
        <v>180</v>
      </c>
      <c r="I1737" t="s">
        <v>34</v>
      </c>
      <c r="J1737" t="s">
        <v>101</v>
      </c>
      <c r="K1737" t="s">
        <v>429</v>
      </c>
      <c r="L1737" s="2">
        <v>7128.25</v>
      </c>
      <c r="M1737">
        <v>10</v>
      </c>
      <c r="N1737" s="3">
        <v>0.4</v>
      </c>
      <c r="O1737" s="2">
        <v>9971.5</v>
      </c>
      <c r="P1737" s="2">
        <v>-2843.25</v>
      </c>
      <c r="Q1737" t="s">
        <v>26</v>
      </c>
      <c r="R1737" t="s">
        <v>38</v>
      </c>
    </row>
    <row r="1738" spans="1:18" x14ac:dyDescent="0.3">
      <c r="A1738" t="s">
        <v>3013</v>
      </c>
      <c r="B1738" s="1">
        <v>44997</v>
      </c>
      <c r="C1738" s="1" t="str">
        <f>TEXT(Table1[[#This Row],[Order Date]],"yyyy")</f>
        <v>2023</v>
      </c>
      <c r="D1738" t="s">
        <v>1709</v>
      </c>
      <c r="E1738" t="s">
        <v>1113</v>
      </c>
      <c r="F1738" t="s">
        <v>31</v>
      </c>
      <c r="G1738" t="s">
        <v>51</v>
      </c>
      <c r="H1738" t="s">
        <v>52</v>
      </c>
      <c r="I1738" t="s">
        <v>83</v>
      </c>
      <c r="J1738" t="s">
        <v>202</v>
      </c>
      <c r="K1738" t="s">
        <v>219</v>
      </c>
      <c r="L1738" s="2">
        <v>109124.49</v>
      </c>
      <c r="M1738">
        <v>5</v>
      </c>
      <c r="N1738" s="3">
        <v>0.05</v>
      </c>
      <c r="O1738" s="2">
        <v>68639.05</v>
      </c>
      <c r="P1738" s="2">
        <v>40485.440000000002</v>
      </c>
      <c r="Q1738" t="s">
        <v>37</v>
      </c>
      <c r="R1738" t="s">
        <v>55</v>
      </c>
    </row>
    <row r="1739" spans="1:18" x14ac:dyDescent="0.3">
      <c r="A1739" t="s">
        <v>3014</v>
      </c>
      <c r="B1739" s="1">
        <v>45121</v>
      </c>
      <c r="C1739" s="1" t="str">
        <f>TEXT(Table1[[#This Row],[Order Date]],"yyyy")</f>
        <v>2023</v>
      </c>
      <c r="D1739" t="s">
        <v>1332</v>
      </c>
      <c r="E1739" t="s">
        <v>566</v>
      </c>
      <c r="F1739" t="s">
        <v>111</v>
      </c>
      <c r="G1739" t="s">
        <v>112</v>
      </c>
      <c r="H1739" t="s">
        <v>113</v>
      </c>
      <c r="I1739" t="s">
        <v>34</v>
      </c>
      <c r="J1739" t="s">
        <v>101</v>
      </c>
      <c r="K1739" t="s">
        <v>429</v>
      </c>
      <c r="L1739" s="2">
        <v>12396.93</v>
      </c>
      <c r="M1739">
        <v>9</v>
      </c>
      <c r="N1739" s="3">
        <v>0</v>
      </c>
      <c r="O1739" s="2">
        <v>7830.27</v>
      </c>
      <c r="P1739" s="2">
        <v>4566.66</v>
      </c>
      <c r="Q1739" t="s">
        <v>86</v>
      </c>
      <c r="R1739" t="s">
        <v>38</v>
      </c>
    </row>
    <row r="1740" spans="1:18" x14ac:dyDescent="0.3">
      <c r="A1740" t="s">
        <v>3015</v>
      </c>
      <c r="B1740" s="1">
        <v>44954</v>
      </c>
      <c r="C1740" s="1" t="str">
        <f>TEXT(Table1[[#This Row],[Order Date]],"yyyy")</f>
        <v>2023</v>
      </c>
      <c r="D1740" t="s">
        <v>3016</v>
      </c>
      <c r="E1740" t="s">
        <v>1741</v>
      </c>
      <c r="F1740" t="s">
        <v>20</v>
      </c>
      <c r="G1740" t="s">
        <v>21</v>
      </c>
      <c r="H1740" t="s">
        <v>22</v>
      </c>
      <c r="I1740" t="s">
        <v>34</v>
      </c>
      <c r="J1740" t="s">
        <v>45</v>
      </c>
      <c r="K1740" t="s">
        <v>125</v>
      </c>
      <c r="L1740" s="2">
        <v>2510.9699999999998</v>
      </c>
      <c r="M1740">
        <v>15</v>
      </c>
      <c r="N1740" s="3">
        <v>0.3</v>
      </c>
      <c r="O1740" s="2">
        <v>2712.3</v>
      </c>
      <c r="P1740" s="2">
        <v>-201.33</v>
      </c>
      <c r="Q1740" t="s">
        <v>121</v>
      </c>
      <c r="R1740" t="s">
        <v>27</v>
      </c>
    </row>
    <row r="1741" spans="1:18" x14ac:dyDescent="0.3">
      <c r="A1741" t="s">
        <v>3017</v>
      </c>
      <c r="B1741" s="1">
        <v>45605</v>
      </c>
      <c r="C1741" s="1" t="str">
        <f>TEXT(Table1[[#This Row],[Order Date]],"yyyy")</f>
        <v>2024</v>
      </c>
      <c r="D1741" t="s">
        <v>371</v>
      </c>
      <c r="E1741" t="s">
        <v>1089</v>
      </c>
      <c r="F1741" t="s">
        <v>111</v>
      </c>
      <c r="G1741" t="s">
        <v>200</v>
      </c>
      <c r="H1741" t="s">
        <v>363</v>
      </c>
      <c r="I1741" t="s">
        <v>83</v>
      </c>
      <c r="J1741" t="s">
        <v>202</v>
      </c>
      <c r="K1741" t="s">
        <v>250</v>
      </c>
      <c r="L1741" s="2">
        <v>162105.92000000001</v>
      </c>
      <c r="M1741">
        <v>13</v>
      </c>
      <c r="N1741" s="3">
        <v>0.5</v>
      </c>
      <c r="O1741" s="2">
        <v>289640.90999999997</v>
      </c>
      <c r="P1741" s="2">
        <v>-127534.99</v>
      </c>
      <c r="Q1741" t="s">
        <v>97</v>
      </c>
      <c r="R1741" t="s">
        <v>55</v>
      </c>
    </row>
    <row r="1742" spans="1:18" x14ac:dyDescent="0.3">
      <c r="A1742" t="s">
        <v>3018</v>
      </c>
      <c r="B1742" s="1">
        <v>45228</v>
      </c>
      <c r="C1742" s="1" t="str">
        <f>TEXT(Table1[[#This Row],[Order Date]],"yyyy")</f>
        <v>2023</v>
      </c>
      <c r="D1742" t="s">
        <v>2668</v>
      </c>
      <c r="E1742" t="s">
        <v>652</v>
      </c>
      <c r="F1742" t="s">
        <v>42</v>
      </c>
      <c r="G1742" t="s">
        <v>71</v>
      </c>
      <c r="H1742" t="s">
        <v>72</v>
      </c>
      <c r="I1742" t="s">
        <v>34</v>
      </c>
      <c r="J1742" t="s">
        <v>35</v>
      </c>
      <c r="K1742" t="s">
        <v>96</v>
      </c>
      <c r="L1742" s="2">
        <v>7613.76</v>
      </c>
      <c r="M1742">
        <v>8</v>
      </c>
      <c r="N1742" s="3">
        <v>0.1</v>
      </c>
      <c r="O1742" s="2">
        <v>6481.92</v>
      </c>
      <c r="P1742" s="2">
        <v>1131.8399999999999</v>
      </c>
      <c r="Q1742" t="s">
        <v>47</v>
      </c>
      <c r="R1742" t="s">
        <v>38</v>
      </c>
    </row>
    <row r="1743" spans="1:18" x14ac:dyDescent="0.3">
      <c r="A1743" t="s">
        <v>3019</v>
      </c>
      <c r="B1743" s="1">
        <v>45626</v>
      </c>
      <c r="C1743" s="1" t="str">
        <f>TEXT(Table1[[#This Row],[Order Date]],"yyyy")</f>
        <v>2024</v>
      </c>
      <c r="D1743" t="s">
        <v>842</v>
      </c>
      <c r="E1743" t="s">
        <v>70</v>
      </c>
      <c r="F1743" t="s">
        <v>31</v>
      </c>
      <c r="G1743" t="s">
        <v>51</v>
      </c>
      <c r="H1743" t="s">
        <v>52</v>
      </c>
      <c r="I1743" t="s">
        <v>83</v>
      </c>
      <c r="J1743" t="s">
        <v>84</v>
      </c>
      <c r="K1743" t="s">
        <v>181</v>
      </c>
      <c r="L1743" s="2">
        <v>20492.23</v>
      </c>
      <c r="M1743">
        <v>4</v>
      </c>
      <c r="N1743" s="3">
        <v>0.4</v>
      </c>
      <c r="O1743" s="2">
        <v>30697.08</v>
      </c>
      <c r="P1743" s="2">
        <v>-10204.85</v>
      </c>
      <c r="Q1743" t="s">
        <v>86</v>
      </c>
      <c r="R1743" t="s">
        <v>38</v>
      </c>
    </row>
    <row r="1744" spans="1:18" x14ac:dyDescent="0.3">
      <c r="A1744" t="s">
        <v>3020</v>
      </c>
      <c r="B1744" s="1">
        <v>45029</v>
      </c>
      <c r="C1744" s="1" t="str">
        <f>TEXT(Table1[[#This Row],[Order Date]],"yyyy")</f>
        <v>2023</v>
      </c>
      <c r="D1744" t="s">
        <v>662</v>
      </c>
      <c r="E1744" t="s">
        <v>497</v>
      </c>
      <c r="F1744" t="s">
        <v>111</v>
      </c>
      <c r="G1744" t="s">
        <v>169</v>
      </c>
      <c r="H1744" t="s">
        <v>170</v>
      </c>
      <c r="I1744" t="s">
        <v>23</v>
      </c>
      <c r="J1744" t="s">
        <v>114</v>
      </c>
      <c r="K1744" t="s">
        <v>171</v>
      </c>
      <c r="L1744" s="2">
        <v>36922.589999999997</v>
      </c>
      <c r="M1744">
        <v>7</v>
      </c>
      <c r="N1744" s="3">
        <v>0.15</v>
      </c>
      <c r="O1744" s="2">
        <v>26353.25</v>
      </c>
      <c r="P1744" s="2">
        <v>10569.34</v>
      </c>
      <c r="Q1744" t="s">
        <v>121</v>
      </c>
      <c r="R1744" t="s">
        <v>55</v>
      </c>
    </row>
    <row r="1745" spans="1:18" x14ac:dyDescent="0.3">
      <c r="A1745" t="s">
        <v>3021</v>
      </c>
      <c r="B1745" s="1">
        <v>45563</v>
      </c>
      <c r="C1745" s="1" t="str">
        <f>TEXT(Table1[[#This Row],[Order Date]],"yyyy")</f>
        <v>2024</v>
      </c>
      <c r="D1745" t="s">
        <v>468</v>
      </c>
      <c r="E1745" t="s">
        <v>50</v>
      </c>
      <c r="F1745" t="s">
        <v>111</v>
      </c>
      <c r="G1745" t="s">
        <v>200</v>
      </c>
      <c r="H1745" t="s">
        <v>201</v>
      </c>
      <c r="I1745" t="s">
        <v>23</v>
      </c>
      <c r="J1745" t="s">
        <v>134</v>
      </c>
      <c r="K1745" t="s">
        <v>576</v>
      </c>
      <c r="L1745" s="2">
        <v>39795.19</v>
      </c>
      <c r="M1745">
        <v>9</v>
      </c>
      <c r="N1745" s="3">
        <v>0.5</v>
      </c>
      <c r="O1745" s="2">
        <v>67028.58</v>
      </c>
      <c r="P1745" s="2">
        <v>-27233.39</v>
      </c>
      <c r="Q1745" t="s">
        <v>37</v>
      </c>
      <c r="R1745" t="s">
        <v>38</v>
      </c>
    </row>
    <row r="1746" spans="1:18" x14ac:dyDescent="0.3">
      <c r="A1746" t="s">
        <v>3022</v>
      </c>
      <c r="B1746" s="1">
        <v>45284</v>
      </c>
      <c r="C1746" s="1" t="str">
        <f>TEXT(Table1[[#This Row],[Order Date]],"yyyy")</f>
        <v>2023</v>
      </c>
      <c r="D1746" t="s">
        <v>205</v>
      </c>
      <c r="E1746" t="s">
        <v>795</v>
      </c>
      <c r="F1746" t="s">
        <v>111</v>
      </c>
      <c r="G1746" t="s">
        <v>169</v>
      </c>
      <c r="H1746" t="s">
        <v>214</v>
      </c>
      <c r="I1746" t="s">
        <v>34</v>
      </c>
      <c r="J1746" t="s">
        <v>45</v>
      </c>
      <c r="K1746" t="s">
        <v>303</v>
      </c>
      <c r="L1746" s="2">
        <v>2279.9499999999998</v>
      </c>
      <c r="M1746">
        <v>6</v>
      </c>
      <c r="N1746" s="3">
        <v>0.4</v>
      </c>
      <c r="O1746" s="2">
        <v>3401.94</v>
      </c>
      <c r="P1746" s="2">
        <v>-1121.99</v>
      </c>
      <c r="Q1746" t="s">
        <v>74</v>
      </c>
      <c r="R1746" t="s">
        <v>27</v>
      </c>
    </row>
    <row r="1747" spans="1:18" x14ac:dyDescent="0.3">
      <c r="A1747" t="s">
        <v>3023</v>
      </c>
      <c r="B1747" s="1">
        <v>45071</v>
      </c>
      <c r="C1747" s="1" t="str">
        <f>TEXT(Table1[[#This Row],[Order Date]],"yyyy")</f>
        <v>2023</v>
      </c>
      <c r="D1747" t="s">
        <v>1268</v>
      </c>
      <c r="E1747" t="s">
        <v>1042</v>
      </c>
      <c r="F1747" t="s">
        <v>20</v>
      </c>
      <c r="G1747" t="s">
        <v>160</v>
      </c>
      <c r="H1747" t="s">
        <v>161</v>
      </c>
      <c r="I1747" t="s">
        <v>34</v>
      </c>
      <c r="J1747" t="s">
        <v>45</v>
      </c>
      <c r="K1747" t="s">
        <v>303</v>
      </c>
      <c r="L1747" s="2">
        <v>4617.45</v>
      </c>
      <c r="M1747">
        <v>6</v>
      </c>
      <c r="N1747" s="3">
        <v>0.15</v>
      </c>
      <c r="O1747" s="2">
        <v>3928.68</v>
      </c>
      <c r="P1747" s="2">
        <v>688.77</v>
      </c>
      <c r="Q1747" t="s">
        <v>47</v>
      </c>
      <c r="R1747" t="s">
        <v>27</v>
      </c>
    </row>
    <row r="1748" spans="1:18" x14ac:dyDescent="0.3">
      <c r="A1748" t="s">
        <v>3024</v>
      </c>
      <c r="B1748" s="1">
        <v>45611</v>
      </c>
      <c r="C1748" s="1" t="str">
        <f>TEXT(Table1[[#This Row],[Order Date]],"yyyy")</f>
        <v>2024</v>
      </c>
      <c r="D1748" t="s">
        <v>1566</v>
      </c>
      <c r="E1748" t="s">
        <v>165</v>
      </c>
      <c r="F1748" t="s">
        <v>42</v>
      </c>
      <c r="G1748" t="s">
        <v>90</v>
      </c>
      <c r="H1748" t="s">
        <v>91</v>
      </c>
      <c r="I1748" t="s">
        <v>23</v>
      </c>
      <c r="J1748" t="s">
        <v>24</v>
      </c>
      <c r="K1748" t="s">
        <v>273</v>
      </c>
      <c r="L1748" s="2">
        <v>22275.39</v>
      </c>
      <c r="M1748">
        <v>4</v>
      </c>
      <c r="N1748" s="3">
        <v>0.5</v>
      </c>
      <c r="O1748" s="2">
        <v>38498.239999999998</v>
      </c>
      <c r="P1748" s="2">
        <v>-16222.85</v>
      </c>
      <c r="Q1748" t="s">
        <v>37</v>
      </c>
      <c r="R1748" t="s">
        <v>55</v>
      </c>
    </row>
    <row r="1749" spans="1:18" x14ac:dyDescent="0.3">
      <c r="A1749" t="s">
        <v>3025</v>
      </c>
      <c r="B1749" s="1">
        <v>45432</v>
      </c>
      <c r="C1749" s="1" t="str">
        <f>TEXT(Table1[[#This Row],[Order Date]],"yyyy")</f>
        <v>2024</v>
      </c>
      <c r="D1749" t="s">
        <v>1602</v>
      </c>
      <c r="E1749" t="s">
        <v>41</v>
      </c>
      <c r="F1749" t="s">
        <v>31</v>
      </c>
      <c r="G1749" t="s">
        <v>51</v>
      </c>
      <c r="H1749" t="s">
        <v>52</v>
      </c>
      <c r="I1749" t="s">
        <v>34</v>
      </c>
      <c r="J1749" t="s">
        <v>53</v>
      </c>
      <c r="K1749" t="s">
        <v>620</v>
      </c>
      <c r="L1749" s="2">
        <v>630.87</v>
      </c>
      <c r="M1749">
        <v>9</v>
      </c>
      <c r="N1749" s="3">
        <v>0.5</v>
      </c>
      <c r="O1749" s="2">
        <v>1094.22</v>
      </c>
      <c r="P1749" s="2">
        <v>-463.35</v>
      </c>
      <c r="Q1749" t="s">
        <v>103</v>
      </c>
      <c r="R1749" t="s">
        <v>38</v>
      </c>
    </row>
    <row r="1750" spans="1:18" x14ac:dyDescent="0.3">
      <c r="A1750" t="s">
        <v>3026</v>
      </c>
      <c r="B1750" s="1">
        <v>45180</v>
      </c>
      <c r="C1750" s="1" t="str">
        <f>TEXT(Table1[[#This Row],[Order Date]],"yyyy")</f>
        <v>2023</v>
      </c>
      <c r="D1750" t="s">
        <v>1632</v>
      </c>
      <c r="E1750" t="s">
        <v>240</v>
      </c>
      <c r="F1750" t="s">
        <v>111</v>
      </c>
      <c r="G1750" t="s">
        <v>169</v>
      </c>
      <c r="H1750" t="s">
        <v>214</v>
      </c>
      <c r="I1750" t="s">
        <v>23</v>
      </c>
      <c r="J1750" t="s">
        <v>134</v>
      </c>
      <c r="K1750" t="s">
        <v>415</v>
      </c>
      <c r="L1750" s="2">
        <v>90742.27</v>
      </c>
      <c r="M1750">
        <v>8</v>
      </c>
      <c r="N1750" s="3">
        <v>0</v>
      </c>
      <c r="O1750" s="2">
        <v>50484</v>
      </c>
      <c r="P1750" s="2">
        <v>40258.269999999997</v>
      </c>
      <c r="Q1750" t="s">
        <v>26</v>
      </c>
      <c r="R1750" t="s">
        <v>27</v>
      </c>
    </row>
    <row r="1751" spans="1:18" x14ac:dyDescent="0.3">
      <c r="A1751" t="s">
        <v>3027</v>
      </c>
      <c r="B1751" s="1">
        <v>45218</v>
      </c>
      <c r="C1751" s="1" t="str">
        <f>TEXT(Table1[[#This Row],[Order Date]],"yyyy")</f>
        <v>2023</v>
      </c>
      <c r="D1751" t="s">
        <v>2184</v>
      </c>
      <c r="E1751" t="s">
        <v>1131</v>
      </c>
      <c r="F1751" t="s">
        <v>31</v>
      </c>
      <c r="G1751" t="s">
        <v>65</v>
      </c>
      <c r="H1751" t="s">
        <v>66</v>
      </c>
      <c r="I1751" t="s">
        <v>83</v>
      </c>
      <c r="J1751" t="s">
        <v>202</v>
      </c>
      <c r="K1751" t="s">
        <v>219</v>
      </c>
      <c r="L1751" s="2">
        <v>248171.63</v>
      </c>
      <c r="M1751">
        <v>8</v>
      </c>
      <c r="N1751" s="3">
        <v>0.1</v>
      </c>
      <c r="O1751" s="2">
        <v>171738.64</v>
      </c>
      <c r="P1751" s="2">
        <v>76432.990000000005</v>
      </c>
      <c r="Q1751" t="s">
        <v>86</v>
      </c>
      <c r="R1751" t="s">
        <v>38</v>
      </c>
    </row>
    <row r="1752" spans="1:18" x14ac:dyDescent="0.3">
      <c r="A1752" t="s">
        <v>3028</v>
      </c>
      <c r="B1752" s="1">
        <v>44928</v>
      </c>
      <c r="C1752" s="1" t="str">
        <f>TEXT(Table1[[#This Row],[Order Date]],"yyyy")</f>
        <v>2023</v>
      </c>
      <c r="D1752" t="s">
        <v>256</v>
      </c>
      <c r="E1752" t="s">
        <v>919</v>
      </c>
      <c r="F1752" t="s">
        <v>31</v>
      </c>
      <c r="G1752" t="s">
        <v>65</v>
      </c>
      <c r="H1752" t="s">
        <v>78</v>
      </c>
      <c r="I1752" t="s">
        <v>23</v>
      </c>
      <c r="J1752" t="s">
        <v>134</v>
      </c>
      <c r="K1752" t="s">
        <v>771</v>
      </c>
      <c r="L1752" s="2">
        <v>126693.68</v>
      </c>
      <c r="M1752">
        <v>7</v>
      </c>
      <c r="N1752" s="3">
        <v>0.2</v>
      </c>
      <c r="O1752" s="2">
        <v>115437.77</v>
      </c>
      <c r="P1752" s="2">
        <v>11255.91</v>
      </c>
      <c r="Q1752" t="s">
        <v>121</v>
      </c>
      <c r="R1752" t="s">
        <v>55</v>
      </c>
    </row>
    <row r="1753" spans="1:18" x14ac:dyDescent="0.3">
      <c r="A1753" t="s">
        <v>3029</v>
      </c>
      <c r="B1753" s="1">
        <v>45432</v>
      </c>
      <c r="C1753" s="1" t="str">
        <f>TEXT(Table1[[#This Row],[Order Date]],"yyyy")</f>
        <v>2024</v>
      </c>
      <c r="D1753" t="s">
        <v>2476</v>
      </c>
      <c r="E1753" t="s">
        <v>159</v>
      </c>
      <c r="F1753" t="s">
        <v>20</v>
      </c>
      <c r="G1753" t="s">
        <v>160</v>
      </c>
      <c r="H1753" t="s">
        <v>245</v>
      </c>
      <c r="I1753" t="s">
        <v>34</v>
      </c>
      <c r="J1753" t="s">
        <v>35</v>
      </c>
      <c r="K1753" t="s">
        <v>36</v>
      </c>
      <c r="L1753" s="2">
        <v>10839.17</v>
      </c>
      <c r="M1753">
        <v>6</v>
      </c>
      <c r="N1753" s="3">
        <v>0.15</v>
      </c>
      <c r="O1753" s="2">
        <v>7994.52</v>
      </c>
      <c r="P1753" s="2">
        <v>2844.65</v>
      </c>
      <c r="Q1753" t="s">
        <v>86</v>
      </c>
      <c r="R1753" t="s">
        <v>27</v>
      </c>
    </row>
    <row r="1754" spans="1:18" x14ac:dyDescent="0.3">
      <c r="A1754" t="s">
        <v>3030</v>
      </c>
      <c r="B1754" s="1">
        <v>45635</v>
      </c>
      <c r="C1754" s="1" t="str">
        <f>TEXT(Table1[[#This Row],[Order Date]],"yyyy")</f>
        <v>2024</v>
      </c>
      <c r="D1754" t="s">
        <v>952</v>
      </c>
      <c r="E1754" t="s">
        <v>969</v>
      </c>
      <c r="F1754" t="s">
        <v>31</v>
      </c>
      <c r="G1754" t="s">
        <v>51</v>
      </c>
      <c r="H1754" t="s">
        <v>52</v>
      </c>
      <c r="I1754" t="s">
        <v>83</v>
      </c>
      <c r="J1754" t="s">
        <v>84</v>
      </c>
      <c r="K1754" t="s">
        <v>211</v>
      </c>
      <c r="L1754" s="2">
        <v>109881.47</v>
      </c>
      <c r="M1754">
        <v>2</v>
      </c>
      <c r="N1754" s="3">
        <v>0.15</v>
      </c>
      <c r="O1754" s="2">
        <v>88451.48</v>
      </c>
      <c r="P1754" s="2">
        <v>21429.99</v>
      </c>
      <c r="Q1754" t="s">
        <v>74</v>
      </c>
      <c r="R1754" t="s">
        <v>38</v>
      </c>
    </row>
    <row r="1755" spans="1:18" x14ac:dyDescent="0.3">
      <c r="A1755" t="s">
        <v>3031</v>
      </c>
      <c r="B1755" s="1">
        <v>45582</v>
      </c>
      <c r="C1755" s="1" t="str">
        <f>TEXT(Table1[[#This Row],[Order Date]],"yyyy")</f>
        <v>2024</v>
      </c>
      <c r="D1755" t="s">
        <v>2965</v>
      </c>
      <c r="E1755" t="s">
        <v>1042</v>
      </c>
      <c r="F1755" t="s">
        <v>31</v>
      </c>
      <c r="G1755" t="s">
        <v>32</v>
      </c>
      <c r="H1755" t="s">
        <v>33</v>
      </c>
      <c r="I1755" t="s">
        <v>23</v>
      </c>
      <c r="J1755" t="s">
        <v>134</v>
      </c>
      <c r="K1755" t="s">
        <v>440</v>
      </c>
      <c r="L1755" s="2">
        <v>147432.75</v>
      </c>
      <c r="M1755">
        <v>9</v>
      </c>
      <c r="N1755" s="3">
        <v>0.15</v>
      </c>
      <c r="O1755" s="2">
        <v>98968.86</v>
      </c>
      <c r="P1755" s="2">
        <v>48463.89</v>
      </c>
      <c r="Q1755" t="s">
        <v>103</v>
      </c>
      <c r="R1755" t="s">
        <v>38</v>
      </c>
    </row>
    <row r="1756" spans="1:18" x14ac:dyDescent="0.3">
      <c r="A1756" t="s">
        <v>3032</v>
      </c>
      <c r="B1756" s="1">
        <v>45018</v>
      </c>
      <c r="C1756" s="1" t="str">
        <f>TEXT(Table1[[#This Row],[Order Date]],"yyyy")</f>
        <v>2023</v>
      </c>
      <c r="D1756" t="s">
        <v>994</v>
      </c>
      <c r="E1756" t="s">
        <v>1191</v>
      </c>
      <c r="F1756" t="s">
        <v>111</v>
      </c>
      <c r="G1756" t="s">
        <v>200</v>
      </c>
      <c r="H1756" t="s">
        <v>363</v>
      </c>
      <c r="I1756" t="s">
        <v>34</v>
      </c>
      <c r="J1756" t="s">
        <v>101</v>
      </c>
      <c r="K1756" t="s">
        <v>533</v>
      </c>
      <c r="L1756" s="2">
        <v>9911.6200000000008</v>
      </c>
      <c r="M1756">
        <v>10</v>
      </c>
      <c r="N1756" s="3">
        <v>0</v>
      </c>
      <c r="O1756" s="2">
        <v>7426.3</v>
      </c>
      <c r="P1756" s="2">
        <v>2485.3200000000002</v>
      </c>
      <c r="Q1756" t="s">
        <v>74</v>
      </c>
      <c r="R1756" t="s">
        <v>55</v>
      </c>
    </row>
    <row r="1757" spans="1:18" x14ac:dyDescent="0.3">
      <c r="A1757" t="s">
        <v>3033</v>
      </c>
      <c r="B1757" s="1">
        <v>45180</v>
      </c>
      <c r="C1757" s="1" t="str">
        <f>TEXT(Table1[[#This Row],[Order Date]],"yyyy")</f>
        <v>2023</v>
      </c>
      <c r="D1757" t="s">
        <v>1125</v>
      </c>
      <c r="E1757" t="s">
        <v>1554</v>
      </c>
      <c r="F1757" t="s">
        <v>31</v>
      </c>
      <c r="G1757" t="s">
        <v>32</v>
      </c>
      <c r="H1757" t="s">
        <v>143</v>
      </c>
      <c r="I1757" t="s">
        <v>83</v>
      </c>
      <c r="J1757" t="s">
        <v>155</v>
      </c>
      <c r="K1757" t="s">
        <v>340</v>
      </c>
      <c r="L1757" s="2">
        <v>73415.360000000001</v>
      </c>
      <c r="M1757">
        <v>5</v>
      </c>
      <c r="N1757" s="3">
        <v>0.05</v>
      </c>
      <c r="O1757" s="2">
        <v>51865.5</v>
      </c>
      <c r="P1757" s="2">
        <v>21549.86</v>
      </c>
      <c r="Q1757" t="s">
        <v>103</v>
      </c>
      <c r="R1757" t="s">
        <v>55</v>
      </c>
    </row>
    <row r="1758" spans="1:18" x14ac:dyDescent="0.3">
      <c r="A1758" t="s">
        <v>3034</v>
      </c>
      <c r="B1758" s="1">
        <v>45353</v>
      </c>
      <c r="C1758" s="1" t="str">
        <f>TEXT(Table1[[#This Row],[Order Date]],"yyyy")</f>
        <v>2024</v>
      </c>
      <c r="D1758" t="s">
        <v>2318</v>
      </c>
      <c r="E1758" t="s">
        <v>89</v>
      </c>
      <c r="F1758" t="s">
        <v>111</v>
      </c>
      <c r="G1758" t="s">
        <v>169</v>
      </c>
      <c r="H1758" t="s">
        <v>170</v>
      </c>
      <c r="I1758" t="s">
        <v>23</v>
      </c>
      <c r="J1758" t="s">
        <v>114</v>
      </c>
      <c r="K1758" t="s">
        <v>227</v>
      </c>
      <c r="L1758" s="2">
        <v>53375.5</v>
      </c>
      <c r="M1758">
        <v>4</v>
      </c>
      <c r="N1758" s="3">
        <v>0.3</v>
      </c>
      <c r="O1758" s="2">
        <v>51615.96</v>
      </c>
      <c r="P1758" s="2">
        <v>1759.54</v>
      </c>
      <c r="Q1758" t="s">
        <v>74</v>
      </c>
      <c r="R1758" t="s">
        <v>55</v>
      </c>
    </row>
    <row r="1759" spans="1:18" x14ac:dyDescent="0.3">
      <c r="A1759" t="s">
        <v>3035</v>
      </c>
      <c r="B1759" s="1">
        <v>45583</v>
      </c>
      <c r="C1759" s="1" t="str">
        <f>TEXT(Table1[[#This Row],[Order Date]],"yyyy")</f>
        <v>2024</v>
      </c>
      <c r="D1759" t="s">
        <v>3036</v>
      </c>
      <c r="E1759" t="s">
        <v>1008</v>
      </c>
      <c r="F1759" t="s">
        <v>111</v>
      </c>
      <c r="G1759" t="s">
        <v>112</v>
      </c>
      <c r="H1759" t="s">
        <v>113</v>
      </c>
      <c r="I1759" t="s">
        <v>34</v>
      </c>
      <c r="J1759" t="s">
        <v>35</v>
      </c>
      <c r="K1759" t="s">
        <v>96</v>
      </c>
      <c r="L1759" s="2">
        <v>11208.87</v>
      </c>
      <c r="M1759">
        <v>15</v>
      </c>
      <c r="N1759" s="3">
        <v>0.05</v>
      </c>
      <c r="O1759" s="2">
        <v>7495.95</v>
      </c>
      <c r="P1759" s="2">
        <v>3712.92</v>
      </c>
      <c r="Q1759" t="s">
        <v>97</v>
      </c>
      <c r="R1759" t="s">
        <v>55</v>
      </c>
    </row>
    <row r="1760" spans="1:18" x14ac:dyDescent="0.3">
      <c r="A1760" t="s">
        <v>3037</v>
      </c>
      <c r="B1760" s="1">
        <v>45249</v>
      </c>
      <c r="C1760" s="1" t="str">
        <f>TEXT(Table1[[#This Row],[Order Date]],"yyyy")</f>
        <v>2023</v>
      </c>
      <c r="D1760" t="s">
        <v>2239</v>
      </c>
      <c r="E1760" t="s">
        <v>905</v>
      </c>
      <c r="F1760" t="s">
        <v>20</v>
      </c>
      <c r="G1760" t="s">
        <v>21</v>
      </c>
      <c r="H1760" t="s">
        <v>129</v>
      </c>
      <c r="I1760" t="s">
        <v>34</v>
      </c>
      <c r="J1760" t="s">
        <v>53</v>
      </c>
      <c r="K1760" t="s">
        <v>54</v>
      </c>
      <c r="L1760" s="2">
        <v>2538.31</v>
      </c>
      <c r="M1760">
        <v>2</v>
      </c>
      <c r="N1760" s="3">
        <v>0.2</v>
      </c>
      <c r="O1760" s="2">
        <v>2035.04</v>
      </c>
      <c r="P1760" s="2">
        <v>503.27</v>
      </c>
      <c r="Q1760" t="s">
        <v>86</v>
      </c>
      <c r="R1760" t="s">
        <v>55</v>
      </c>
    </row>
    <row r="1761" spans="1:18" x14ac:dyDescent="0.3">
      <c r="A1761" t="s">
        <v>3038</v>
      </c>
      <c r="B1761" s="1">
        <v>45401</v>
      </c>
      <c r="C1761" s="1" t="str">
        <f>TEXT(Table1[[#This Row],[Order Date]],"yyyy")</f>
        <v>2024</v>
      </c>
      <c r="D1761" t="s">
        <v>773</v>
      </c>
      <c r="E1761" t="s">
        <v>522</v>
      </c>
      <c r="F1761" t="s">
        <v>111</v>
      </c>
      <c r="G1761" t="s">
        <v>200</v>
      </c>
      <c r="H1761" t="s">
        <v>201</v>
      </c>
      <c r="I1761" t="s">
        <v>23</v>
      </c>
      <c r="J1761" t="s">
        <v>24</v>
      </c>
      <c r="K1761" t="s">
        <v>162</v>
      </c>
      <c r="L1761" s="2">
        <v>20781.43</v>
      </c>
      <c r="M1761">
        <v>1</v>
      </c>
      <c r="N1761" s="3">
        <v>0.05</v>
      </c>
      <c r="O1761" s="2">
        <v>16196.09</v>
      </c>
      <c r="P1761" s="2">
        <v>4585.34</v>
      </c>
      <c r="Q1761" t="s">
        <v>86</v>
      </c>
      <c r="R1761" t="s">
        <v>38</v>
      </c>
    </row>
    <row r="1762" spans="1:18" x14ac:dyDescent="0.3">
      <c r="A1762" t="s">
        <v>3039</v>
      </c>
      <c r="B1762" s="1">
        <v>45218</v>
      </c>
      <c r="C1762" s="1" t="str">
        <f>TEXT(Table1[[#This Row],[Order Date]],"yyyy")</f>
        <v>2023</v>
      </c>
      <c r="D1762" t="s">
        <v>980</v>
      </c>
      <c r="E1762" t="s">
        <v>593</v>
      </c>
      <c r="F1762" t="s">
        <v>42</v>
      </c>
      <c r="G1762" t="s">
        <v>43</v>
      </c>
      <c r="H1762" t="s">
        <v>59</v>
      </c>
      <c r="I1762" t="s">
        <v>83</v>
      </c>
      <c r="J1762" t="s">
        <v>202</v>
      </c>
      <c r="K1762" t="s">
        <v>250</v>
      </c>
      <c r="L1762" s="2">
        <v>355079.31</v>
      </c>
      <c r="M1762">
        <v>12</v>
      </c>
      <c r="N1762" s="3">
        <v>0.2</v>
      </c>
      <c r="O1762" s="2">
        <v>258573.12</v>
      </c>
      <c r="P1762" s="2">
        <v>96506.19</v>
      </c>
      <c r="Q1762" t="s">
        <v>47</v>
      </c>
      <c r="R1762" t="s">
        <v>27</v>
      </c>
    </row>
    <row r="1763" spans="1:18" x14ac:dyDescent="0.3">
      <c r="A1763" t="s">
        <v>3040</v>
      </c>
      <c r="B1763" s="1">
        <v>45262</v>
      </c>
      <c r="C1763" s="1" t="str">
        <f>TEXT(Table1[[#This Row],[Order Date]],"yyyy")</f>
        <v>2023</v>
      </c>
      <c r="D1763" t="s">
        <v>1027</v>
      </c>
      <c r="E1763" t="s">
        <v>384</v>
      </c>
      <c r="F1763" t="s">
        <v>31</v>
      </c>
      <c r="G1763" t="s">
        <v>51</v>
      </c>
      <c r="H1763" t="s">
        <v>52</v>
      </c>
      <c r="I1763" t="s">
        <v>83</v>
      </c>
      <c r="J1763" t="s">
        <v>155</v>
      </c>
      <c r="K1763" t="s">
        <v>354</v>
      </c>
      <c r="L1763" s="2">
        <v>416724.91</v>
      </c>
      <c r="M1763">
        <v>11</v>
      </c>
      <c r="N1763" s="3">
        <v>0.3</v>
      </c>
      <c r="O1763" s="2">
        <v>358140.42</v>
      </c>
      <c r="P1763" s="2">
        <v>58584.49</v>
      </c>
      <c r="Q1763" t="s">
        <v>74</v>
      </c>
      <c r="R1763" t="s">
        <v>27</v>
      </c>
    </row>
    <row r="1764" spans="1:18" x14ac:dyDescent="0.3">
      <c r="A1764" t="s">
        <v>3041</v>
      </c>
      <c r="B1764" s="1">
        <v>45070</v>
      </c>
      <c r="C1764" s="1" t="str">
        <f>TEXT(Table1[[#This Row],[Order Date]],"yyyy")</f>
        <v>2023</v>
      </c>
      <c r="D1764" t="s">
        <v>81</v>
      </c>
      <c r="E1764" t="s">
        <v>272</v>
      </c>
      <c r="F1764" t="s">
        <v>31</v>
      </c>
      <c r="G1764" t="s">
        <v>51</v>
      </c>
      <c r="H1764" t="s">
        <v>52</v>
      </c>
      <c r="I1764" t="s">
        <v>83</v>
      </c>
      <c r="J1764" t="s">
        <v>119</v>
      </c>
      <c r="K1764" t="s">
        <v>215</v>
      </c>
      <c r="L1764" s="2">
        <v>95818.44</v>
      </c>
      <c r="M1764">
        <v>12</v>
      </c>
      <c r="N1764" s="3">
        <v>0.4</v>
      </c>
      <c r="O1764" s="2">
        <v>140099.88</v>
      </c>
      <c r="P1764" s="2">
        <v>-44281.440000000002</v>
      </c>
      <c r="Q1764" t="s">
        <v>74</v>
      </c>
      <c r="R1764" t="s">
        <v>55</v>
      </c>
    </row>
    <row r="1765" spans="1:18" x14ac:dyDescent="0.3">
      <c r="A1765" t="s">
        <v>3042</v>
      </c>
      <c r="B1765" s="1">
        <v>45355</v>
      </c>
      <c r="C1765" s="1" t="str">
        <f>TEXT(Table1[[#This Row],[Order Date]],"yyyy")</f>
        <v>2024</v>
      </c>
      <c r="D1765" t="s">
        <v>815</v>
      </c>
      <c r="E1765" t="s">
        <v>967</v>
      </c>
      <c r="F1765" t="s">
        <v>111</v>
      </c>
      <c r="G1765" t="s">
        <v>200</v>
      </c>
      <c r="H1765" t="s">
        <v>201</v>
      </c>
      <c r="I1765" t="s">
        <v>23</v>
      </c>
      <c r="J1765" t="s">
        <v>114</v>
      </c>
      <c r="K1765" t="s">
        <v>290</v>
      </c>
      <c r="L1765" s="2">
        <v>124433.59</v>
      </c>
      <c r="M1765">
        <v>11</v>
      </c>
      <c r="N1765" s="3">
        <v>0.4</v>
      </c>
      <c r="O1765" s="2">
        <v>183876.77</v>
      </c>
      <c r="P1765" s="2">
        <v>-59443.18</v>
      </c>
      <c r="Q1765" t="s">
        <v>121</v>
      </c>
      <c r="R1765" t="s">
        <v>38</v>
      </c>
    </row>
    <row r="1766" spans="1:18" x14ac:dyDescent="0.3">
      <c r="A1766" t="s">
        <v>3043</v>
      </c>
      <c r="B1766" s="1">
        <v>44969</v>
      </c>
      <c r="C1766" s="1" t="str">
        <f>TEXT(Table1[[#This Row],[Order Date]],"yyyy")</f>
        <v>2023</v>
      </c>
      <c r="D1766" t="s">
        <v>976</v>
      </c>
      <c r="E1766" t="s">
        <v>1117</v>
      </c>
      <c r="F1766" t="s">
        <v>20</v>
      </c>
      <c r="G1766" t="s">
        <v>179</v>
      </c>
      <c r="H1766" t="s">
        <v>180</v>
      </c>
      <c r="I1766" t="s">
        <v>34</v>
      </c>
      <c r="J1766" t="s">
        <v>35</v>
      </c>
      <c r="K1766" t="s">
        <v>720</v>
      </c>
      <c r="L1766" s="2">
        <v>32550.94</v>
      </c>
      <c r="M1766">
        <v>13</v>
      </c>
      <c r="N1766" s="3">
        <v>0.2</v>
      </c>
      <c r="O1766" s="2">
        <v>23734.75</v>
      </c>
      <c r="P1766" s="2">
        <v>8816.19</v>
      </c>
      <c r="Q1766" t="s">
        <v>47</v>
      </c>
      <c r="R1766" t="s">
        <v>27</v>
      </c>
    </row>
    <row r="1767" spans="1:18" x14ac:dyDescent="0.3">
      <c r="A1767" t="s">
        <v>3044</v>
      </c>
      <c r="B1767" s="1">
        <v>45433</v>
      </c>
      <c r="C1767" s="1" t="str">
        <f>TEXT(Table1[[#This Row],[Order Date]],"yyyy")</f>
        <v>2024</v>
      </c>
      <c r="D1767" t="s">
        <v>137</v>
      </c>
      <c r="E1767" t="s">
        <v>1615</v>
      </c>
      <c r="F1767" t="s">
        <v>31</v>
      </c>
      <c r="G1767" t="s">
        <v>51</v>
      </c>
      <c r="H1767" t="s">
        <v>52</v>
      </c>
      <c r="I1767" t="s">
        <v>83</v>
      </c>
      <c r="J1767" t="s">
        <v>119</v>
      </c>
      <c r="K1767" t="s">
        <v>1488</v>
      </c>
      <c r="L1767" s="2">
        <v>279125.90999999997</v>
      </c>
      <c r="M1767">
        <v>9</v>
      </c>
      <c r="N1767" s="3">
        <v>0.4</v>
      </c>
      <c r="O1767" s="2">
        <v>392358.15</v>
      </c>
      <c r="P1767" s="2">
        <v>-113232.24</v>
      </c>
      <c r="Q1767" t="s">
        <v>97</v>
      </c>
      <c r="R1767" t="s">
        <v>55</v>
      </c>
    </row>
    <row r="1768" spans="1:18" x14ac:dyDescent="0.3">
      <c r="A1768" t="s">
        <v>3045</v>
      </c>
      <c r="B1768" s="1">
        <v>45578</v>
      </c>
      <c r="C1768" s="1" t="str">
        <f>TEXT(Table1[[#This Row],[Order Date]],"yyyy")</f>
        <v>2024</v>
      </c>
      <c r="D1768" t="s">
        <v>2158</v>
      </c>
      <c r="E1768" t="s">
        <v>522</v>
      </c>
      <c r="F1768" t="s">
        <v>111</v>
      </c>
      <c r="G1768" t="s">
        <v>112</v>
      </c>
      <c r="H1768" t="s">
        <v>113</v>
      </c>
      <c r="I1768" t="s">
        <v>83</v>
      </c>
      <c r="J1768" t="s">
        <v>119</v>
      </c>
      <c r="K1768" t="s">
        <v>1488</v>
      </c>
      <c r="L1768" s="2">
        <v>127483.39</v>
      </c>
      <c r="M1768">
        <v>8</v>
      </c>
      <c r="N1768" s="3">
        <v>0.05</v>
      </c>
      <c r="O1768" s="2">
        <v>93652.72</v>
      </c>
      <c r="P1768" s="2">
        <v>33830.67</v>
      </c>
      <c r="Q1768" t="s">
        <v>97</v>
      </c>
      <c r="R1768" t="s">
        <v>55</v>
      </c>
    </row>
    <row r="1769" spans="1:18" x14ac:dyDescent="0.3">
      <c r="A1769" t="s">
        <v>3046</v>
      </c>
      <c r="B1769" s="1">
        <v>45179</v>
      </c>
      <c r="C1769" s="1" t="str">
        <f>TEXT(Table1[[#This Row],[Order Date]],"yyyy")</f>
        <v>2023</v>
      </c>
      <c r="D1769" t="s">
        <v>1500</v>
      </c>
      <c r="E1769" t="s">
        <v>488</v>
      </c>
      <c r="F1769" t="s">
        <v>111</v>
      </c>
      <c r="G1769" t="s">
        <v>169</v>
      </c>
      <c r="H1769" t="s">
        <v>170</v>
      </c>
      <c r="I1769" t="s">
        <v>83</v>
      </c>
      <c r="J1769" t="s">
        <v>84</v>
      </c>
      <c r="K1769" t="s">
        <v>211</v>
      </c>
      <c r="L1769" s="2">
        <v>264070.39</v>
      </c>
      <c r="M1769">
        <v>8</v>
      </c>
      <c r="N1769" s="3">
        <v>0.2</v>
      </c>
      <c r="O1769" s="2">
        <v>219689.68</v>
      </c>
      <c r="P1769" s="2">
        <v>44380.71</v>
      </c>
      <c r="Q1769" t="s">
        <v>47</v>
      </c>
      <c r="R1769" t="s">
        <v>38</v>
      </c>
    </row>
    <row r="1770" spans="1:18" x14ac:dyDescent="0.3">
      <c r="A1770" t="s">
        <v>3047</v>
      </c>
      <c r="B1770" s="1">
        <v>45509</v>
      </c>
      <c r="C1770" s="1" t="str">
        <f>TEXT(Table1[[#This Row],[Order Date]],"yyyy")</f>
        <v>2024</v>
      </c>
      <c r="D1770" t="s">
        <v>105</v>
      </c>
      <c r="E1770" t="s">
        <v>424</v>
      </c>
      <c r="F1770" t="s">
        <v>31</v>
      </c>
      <c r="G1770" t="s">
        <v>65</v>
      </c>
      <c r="H1770" t="s">
        <v>78</v>
      </c>
      <c r="I1770" t="s">
        <v>34</v>
      </c>
      <c r="J1770" t="s">
        <v>35</v>
      </c>
      <c r="K1770" t="s">
        <v>67</v>
      </c>
      <c r="L1770" s="2">
        <v>5535.11</v>
      </c>
      <c r="M1770">
        <v>7</v>
      </c>
      <c r="N1770" s="3">
        <v>0.4</v>
      </c>
      <c r="O1770" s="2">
        <v>7831.25</v>
      </c>
      <c r="P1770" s="2">
        <v>-2296.14</v>
      </c>
      <c r="Q1770" t="s">
        <v>47</v>
      </c>
      <c r="R1770" t="s">
        <v>38</v>
      </c>
    </row>
    <row r="1771" spans="1:18" x14ac:dyDescent="0.3">
      <c r="A1771" t="s">
        <v>3048</v>
      </c>
      <c r="B1771" s="1">
        <v>45254</v>
      </c>
      <c r="C1771" s="1" t="str">
        <f>TEXT(Table1[[#This Row],[Order Date]],"yyyy")</f>
        <v>2023</v>
      </c>
      <c r="D1771" t="s">
        <v>2063</v>
      </c>
      <c r="E1771" t="s">
        <v>206</v>
      </c>
      <c r="F1771" t="s">
        <v>111</v>
      </c>
      <c r="G1771" t="s">
        <v>200</v>
      </c>
      <c r="H1771" t="s">
        <v>201</v>
      </c>
      <c r="I1771" t="s">
        <v>34</v>
      </c>
      <c r="J1771" t="s">
        <v>45</v>
      </c>
      <c r="K1771" t="s">
        <v>546</v>
      </c>
      <c r="L1771" s="2">
        <v>2783.14</v>
      </c>
      <c r="M1771">
        <v>4</v>
      </c>
      <c r="N1771" s="3">
        <v>0.5</v>
      </c>
      <c r="O1771" s="2">
        <v>5040.96</v>
      </c>
      <c r="P1771" s="2">
        <v>-2257.8200000000002</v>
      </c>
      <c r="Q1771" t="s">
        <v>47</v>
      </c>
      <c r="R1771" t="s">
        <v>55</v>
      </c>
    </row>
    <row r="1772" spans="1:18" x14ac:dyDescent="0.3">
      <c r="A1772" t="s">
        <v>3049</v>
      </c>
      <c r="B1772" s="1">
        <v>45612</v>
      </c>
      <c r="C1772" s="1" t="str">
        <f>TEXT(Table1[[#This Row],[Order Date]],"yyyy")</f>
        <v>2024</v>
      </c>
      <c r="D1772" t="s">
        <v>1815</v>
      </c>
      <c r="E1772" t="s">
        <v>926</v>
      </c>
      <c r="F1772" t="s">
        <v>42</v>
      </c>
      <c r="G1772" t="s">
        <v>90</v>
      </c>
      <c r="H1772" t="s">
        <v>91</v>
      </c>
      <c r="I1772" t="s">
        <v>23</v>
      </c>
      <c r="J1772" t="s">
        <v>24</v>
      </c>
      <c r="K1772" t="s">
        <v>387</v>
      </c>
      <c r="L1772" s="2">
        <v>10463.77</v>
      </c>
      <c r="M1772">
        <v>4</v>
      </c>
      <c r="N1772" s="3">
        <v>0.2</v>
      </c>
      <c r="O1772" s="2">
        <v>9611.0400000000009</v>
      </c>
      <c r="P1772" s="2">
        <v>852.73</v>
      </c>
      <c r="Q1772" t="s">
        <v>86</v>
      </c>
      <c r="R1772" t="s">
        <v>38</v>
      </c>
    </row>
    <row r="1773" spans="1:18" x14ac:dyDescent="0.3">
      <c r="A1773" t="s">
        <v>3050</v>
      </c>
      <c r="B1773" s="1">
        <v>45005</v>
      </c>
      <c r="C1773" s="1" t="str">
        <f>TEXT(Table1[[#This Row],[Order Date]],"yyyy")</f>
        <v>2023</v>
      </c>
      <c r="D1773" t="s">
        <v>1774</v>
      </c>
      <c r="E1773" t="s">
        <v>642</v>
      </c>
      <c r="F1773" t="s">
        <v>42</v>
      </c>
      <c r="G1773" t="s">
        <v>71</v>
      </c>
      <c r="H1773" t="s">
        <v>72</v>
      </c>
      <c r="I1773" t="s">
        <v>23</v>
      </c>
      <c r="J1773" t="s">
        <v>134</v>
      </c>
      <c r="K1773" t="s">
        <v>135</v>
      </c>
      <c r="L1773" s="2">
        <v>58471.24</v>
      </c>
      <c r="M1773">
        <v>10</v>
      </c>
      <c r="N1773" s="3">
        <v>0.4</v>
      </c>
      <c r="O1773" s="2">
        <v>82269.8</v>
      </c>
      <c r="P1773" s="2">
        <v>-23798.560000000001</v>
      </c>
      <c r="Q1773" t="s">
        <v>74</v>
      </c>
      <c r="R1773" t="s">
        <v>38</v>
      </c>
    </row>
    <row r="1774" spans="1:18" x14ac:dyDescent="0.3">
      <c r="A1774" t="s">
        <v>3051</v>
      </c>
      <c r="B1774" s="1">
        <v>45623</v>
      </c>
      <c r="C1774" s="1" t="str">
        <f>TEXT(Table1[[#This Row],[Order Date]],"yyyy")</f>
        <v>2024</v>
      </c>
      <c r="D1774" t="s">
        <v>398</v>
      </c>
      <c r="E1774" t="s">
        <v>587</v>
      </c>
      <c r="F1774" t="s">
        <v>31</v>
      </c>
      <c r="G1774" t="s">
        <v>65</v>
      </c>
      <c r="H1774" t="s">
        <v>66</v>
      </c>
      <c r="I1774" t="s">
        <v>83</v>
      </c>
      <c r="J1774" t="s">
        <v>84</v>
      </c>
      <c r="K1774" t="s">
        <v>939</v>
      </c>
      <c r="L1774" s="2">
        <v>306288.53999999998</v>
      </c>
      <c r="M1774">
        <v>6</v>
      </c>
      <c r="N1774" s="3">
        <v>0.2</v>
      </c>
      <c r="O1774" s="2">
        <v>228364.2</v>
      </c>
      <c r="P1774" s="2">
        <v>77924.34</v>
      </c>
      <c r="Q1774" t="s">
        <v>121</v>
      </c>
      <c r="R1774" t="s">
        <v>27</v>
      </c>
    </row>
    <row r="1775" spans="1:18" x14ac:dyDescent="0.3">
      <c r="A1775" t="s">
        <v>3052</v>
      </c>
      <c r="B1775" s="1">
        <v>45326</v>
      </c>
      <c r="C1775" s="1" t="str">
        <f>TEXT(Table1[[#This Row],[Order Date]],"yyyy")</f>
        <v>2024</v>
      </c>
      <c r="D1775" t="s">
        <v>2013</v>
      </c>
      <c r="E1775" t="s">
        <v>50</v>
      </c>
      <c r="F1775" t="s">
        <v>20</v>
      </c>
      <c r="G1775" t="s">
        <v>160</v>
      </c>
      <c r="H1775" t="s">
        <v>161</v>
      </c>
      <c r="I1775" t="s">
        <v>34</v>
      </c>
      <c r="J1775" t="s">
        <v>35</v>
      </c>
      <c r="K1775" t="s">
        <v>67</v>
      </c>
      <c r="L1775" s="2">
        <v>8588.39</v>
      </c>
      <c r="M1775">
        <v>6</v>
      </c>
      <c r="N1775" s="3">
        <v>0.2</v>
      </c>
      <c r="O1775" s="2">
        <v>8247.24</v>
      </c>
      <c r="P1775" s="2">
        <v>341.15</v>
      </c>
      <c r="Q1775" t="s">
        <v>103</v>
      </c>
      <c r="R1775" t="s">
        <v>27</v>
      </c>
    </row>
    <row r="1776" spans="1:18" x14ac:dyDescent="0.3">
      <c r="A1776" t="s">
        <v>3053</v>
      </c>
      <c r="B1776" s="1">
        <v>45645</v>
      </c>
      <c r="C1776" s="1" t="str">
        <f>TEXT(Table1[[#This Row],[Order Date]],"yyyy")</f>
        <v>2024</v>
      </c>
      <c r="D1776" t="s">
        <v>740</v>
      </c>
      <c r="E1776" t="s">
        <v>835</v>
      </c>
      <c r="F1776" t="s">
        <v>42</v>
      </c>
      <c r="G1776" t="s">
        <v>43</v>
      </c>
      <c r="H1776" t="s">
        <v>59</v>
      </c>
      <c r="I1776" t="s">
        <v>83</v>
      </c>
      <c r="J1776" t="s">
        <v>155</v>
      </c>
      <c r="K1776" t="s">
        <v>391</v>
      </c>
      <c r="L1776" s="2">
        <v>537313.26</v>
      </c>
      <c r="M1776">
        <v>8</v>
      </c>
      <c r="N1776" s="3">
        <v>0</v>
      </c>
      <c r="O1776" s="2">
        <v>343864.16</v>
      </c>
      <c r="P1776" s="2">
        <v>193449.1</v>
      </c>
      <c r="Q1776" t="s">
        <v>97</v>
      </c>
      <c r="R1776" t="s">
        <v>38</v>
      </c>
    </row>
    <row r="1777" spans="1:18" x14ac:dyDescent="0.3">
      <c r="A1777" t="s">
        <v>3054</v>
      </c>
      <c r="B1777" s="1">
        <v>45261</v>
      </c>
      <c r="C1777" s="1" t="str">
        <f>TEXT(Table1[[#This Row],[Order Date]],"yyyy")</f>
        <v>2023</v>
      </c>
      <c r="D1777" t="s">
        <v>572</v>
      </c>
      <c r="E1777" t="s">
        <v>421</v>
      </c>
      <c r="F1777" t="s">
        <v>31</v>
      </c>
      <c r="G1777" t="s">
        <v>32</v>
      </c>
      <c r="H1777" t="s">
        <v>143</v>
      </c>
      <c r="I1777" t="s">
        <v>34</v>
      </c>
      <c r="J1777" t="s">
        <v>45</v>
      </c>
      <c r="K1777" t="s">
        <v>125</v>
      </c>
      <c r="L1777" s="2">
        <v>27967.08</v>
      </c>
      <c r="M1777">
        <v>15</v>
      </c>
      <c r="N1777" s="3">
        <v>0.2</v>
      </c>
      <c r="O1777" s="2">
        <v>19643.7</v>
      </c>
      <c r="P1777" s="2">
        <v>8323.3799999999992</v>
      </c>
      <c r="Q1777" t="s">
        <v>74</v>
      </c>
      <c r="R1777" t="s">
        <v>38</v>
      </c>
    </row>
    <row r="1778" spans="1:18" x14ac:dyDescent="0.3">
      <c r="A1778" t="s">
        <v>3055</v>
      </c>
      <c r="B1778" s="1">
        <v>45655</v>
      </c>
      <c r="C1778" s="1" t="str">
        <f>TEXT(Table1[[#This Row],[Order Date]],"yyyy")</f>
        <v>2024</v>
      </c>
      <c r="D1778" t="s">
        <v>94</v>
      </c>
      <c r="E1778" t="s">
        <v>491</v>
      </c>
      <c r="F1778" t="s">
        <v>20</v>
      </c>
      <c r="G1778" t="s">
        <v>21</v>
      </c>
      <c r="H1778" t="s">
        <v>22</v>
      </c>
      <c r="I1778" t="s">
        <v>34</v>
      </c>
      <c r="J1778" t="s">
        <v>45</v>
      </c>
      <c r="K1778" t="s">
        <v>695</v>
      </c>
      <c r="L1778" s="2">
        <v>10317.35</v>
      </c>
      <c r="M1778">
        <v>8</v>
      </c>
      <c r="N1778" s="3">
        <v>0.2</v>
      </c>
      <c r="O1778" s="2">
        <v>7677.84</v>
      </c>
      <c r="P1778" s="2">
        <v>2639.51</v>
      </c>
      <c r="Q1778" t="s">
        <v>47</v>
      </c>
      <c r="R1778" t="s">
        <v>27</v>
      </c>
    </row>
    <row r="1779" spans="1:18" x14ac:dyDescent="0.3">
      <c r="A1779" t="s">
        <v>3056</v>
      </c>
      <c r="B1779" s="1">
        <v>45342</v>
      </c>
      <c r="C1779" s="1" t="str">
        <f>TEXT(Table1[[#This Row],[Order Date]],"yyyy")</f>
        <v>2024</v>
      </c>
      <c r="D1779" t="s">
        <v>2180</v>
      </c>
      <c r="E1779" t="s">
        <v>760</v>
      </c>
      <c r="F1779" t="s">
        <v>31</v>
      </c>
      <c r="G1779" t="s">
        <v>51</v>
      </c>
      <c r="H1779" t="s">
        <v>52</v>
      </c>
      <c r="I1779" t="s">
        <v>83</v>
      </c>
      <c r="J1779" t="s">
        <v>84</v>
      </c>
      <c r="K1779" t="s">
        <v>85</v>
      </c>
      <c r="L1779" s="2">
        <v>449498.76</v>
      </c>
      <c r="M1779">
        <v>15</v>
      </c>
      <c r="N1779" s="3">
        <v>0.1</v>
      </c>
      <c r="O1779" s="2">
        <v>287625.3</v>
      </c>
      <c r="P1779" s="2">
        <v>161873.46</v>
      </c>
      <c r="Q1779" t="s">
        <v>121</v>
      </c>
      <c r="R1779" t="s">
        <v>55</v>
      </c>
    </row>
    <row r="1780" spans="1:18" x14ac:dyDescent="0.3">
      <c r="A1780" t="s">
        <v>3057</v>
      </c>
      <c r="B1780" s="1">
        <v>45235</v>
      </c>
      <c r="C1780" s="1" t="str">
        <f>TEXT(Table1[[#This Row],[Order Date]],"yyyy")</f>
        <v>2023</v>
      </c>
      <c r="D1780" t="s">
        <v>2883</v>
      </c>
      <c r="E1780" t="s">
        <v>1089</v>
      </c>
      <c r="F1780" t="s">
        <v>111</v>
      </c>
      <c r="G1780" t="s">
        <v>112</v>
      </c>
      <c r="H1780" t="s">
        <v>113</v>
      </c>
      <c r="I1780" t="s">
        <v>34</v>
      </c>
      <c r="J1780" t="s">
        <v>101</v>
      </c>
      <c r="K1780" t="s">
        <v>102</v>
      </c>
      <c r="L1780" s="2">
        <v>26795.46</v>
      </c>
      <c r="M1780">
        <v>12</v>
      </c>
      <c r="N1780" s="3">
        <v>0.2</v>
      </c>
      <c r="O1780" s="2">
        <v>20674.560000000001</v>
      </c>
      <c r="P1780" s="2">
        <v>6120.9</v>
      </c>
      <c r="Q1780" t="s">
        <v>47</v>
      </c>
      <c r="R1780" t="s">
        <v>38</v>
      </c>
    </row>
    <row r="1781" spans="1:18" x14ac:dyDescent="0.3">
      <c r="A1781" t="s">
        <v>3058</v>
      </c>
      <c r="B1781" s="1">
        <v>45453</v>
      </c>
      <c r="C1781" s="1" t="str">
        <f>TEXT(Table1[[#This Row],[Order Date]],"yyyy")</f>
        <v>2024</v>
      </c>
      <c r="D1781" t="s">
        <v>3059</v>
      </c>
      <c r="E1781" t="s">
        <v>1018</v>
      </c>
      <c r="F1781" t="s">
        <v>31</v>
      </c>
      <c r="G1781" t="s">
        <v>32</v>
      </c>
      <c r="H1781" t="s">
        <v>143</v>
      </c>
      <c r="I1781" t="s">
        <v>23</v>
      </c>
      <c r="J1781" t="s">
        <v>134</v>
      </c>
      <c r="K1781" t="s">
        <v>415</v>
      </c>
      <c r="L1781" s="2">
        <v>104442.9</v>
      </c>
      <c r="M1781">
        <v>13</v>
      </c>
      <c r="N1781" s="3">
        <v>0.05</v>
      </c>
      <c r="O1781" s="2">
        <v>75333.05</v>
      </c>
      <c r="P1781" s="2">
        <v>29109.85</v>
      </c>
      <c r="Q1781" t="s">
        <v>26</v>
      </c>
      <c r="R1781" t="s">
        <v>38</v>
      </c>
    </row>
    <row r="1782" spans="1:18" x14ac:dyDescent="0.3">
      <c r="A1782" t="s">
        <v>3060</v>
      </c>
      <c r="B1782" s="1">
        <v>45301</v>
      </c>
      <c r="C1782" s="1" t="str">
        <f>TEXT(Table1[[#This Row],[Order Date]],"yyyy")</f>
        <v>2024</v>
      </c>
      <c r="D1782" t="s">
        <v>2656</v>
      </c>
      <c r="E1782" t="s">
        <v>469</v>
      </c>
      <c r="F1782" t="s">
        <v>111</v>
      </c>
      <c r="G1782" t="s">
        <v>169</v>
      </c>
      <c r="H1782" t="s">
        <v>170</v>
      </c>
      <c r="I1782" t="s">
        <v>34</v>
      </c>
      <c r="J1782" t="s">
        <v>45</v>
      </c>
      <c r="K1782" t="s">
        <v>223</v>
      </c>
      <c r="L1782" s="2">
        <v>1153.69</v>
      </c>
      <c r="M1782">
        <v>1</v>
      </c>
      <c r="N1782" s="3">
        <v>0.15</v>
      </c>
      <c r="O1782" s="2">
        <v>927.86</v>
      </c>
      <c r="P1782" s="2">
        <v>225.83</v>
      </c>
      <c r="Q1782" t="s">
        <v>74</v>
      </c>
      <c r="R1782" t="s">
        <v>27</v>
      </c>
    </row>
    <row r="1783" spans="1:18" x14ac:dyDescent="0.3">
      <c r="A1783" t="s">
        <v>3061</v>
      </c>
      <c r="B1783" s="1">
        <v>45236</v>
      </c>
      <c r="C1783" s="1" t="str">
        <f>TEXT(Table1[[#This Row],[Order Date]],"yyyy")</f>
        <v>2023</v>
      </c>
      <c r="D1783" t="s">
        <v>874</v>
      </c>
      <c r="E1783" t="s">
        <v>336</v>
      </c>
      <c r="F1783" t="s">
        <v>31</v>
      </c>
      <c r="G1783" t="s">
        <v>51</v>
      </c>
      <c r="H1783" t="s">
        <v>52</v>
      </c>
      <c r="I1783" t="s">
        <v>34</v>
      </c>
      <c r="J1783" t="s">
        <v>35</v>
      </c>
      <c r="K1783" t="s">
        <v>418</v>
      </c>
      <c r="L1783" s="2">
        <v>24647.3</v>
      </c>
      <c r="M1783">
        <v>13</v>
      </c>
      <c r="N1783" s="3">
        <v>0.2</v>
      </c>
      <c r="O1783" s="2">
        <v>21180.12</v>
      </c>
      <c r="P1783" s="2">
        <v>3467.18</v>
      </c>
      <c r="Q1783" t="s">
        <v>26</v>
      </c>
      <c r="R1783" t="s">
        <v>55</v>
      </c>
    </row>
    <row r="1784" spans="1:18" x14ac:dyDescent="0.3">
      <c r="A1784" t="s">
        <v>3062</v>
      </c>
      <c r="B1784" s="1">
        <v>45644</v>
      </c>
      <c r="C1784" s="1" t="str">
        <f>TEXT(Table1[[#This Row],[Order Date]],"yyyy")</f>
        <v>2024</v>
      </c>
      <c r="D1784" t="s">
        <v>2327</v>
      </c>
      <c r="E1784" t="s">
        <v>935</v>
      </c>
      <c r="F1784" t="s">
        <v>111</v>
      </c>
      <c r="G1784" t="s">
        <v>169</v>
      </c>
      <c r="H1784" t="s">
        <v>214</v>
      </c>
      <c r="I1784" t="s">
        <v>23</v>
      </c>
      <c r="J1784" t="s">
        <v>134</v>
      </c>
      <c r="K1784" t="s">
        <v>771</v>
      </c>
      <c r="L1784" s="2">
        <v>228921.81</v>
      </c>
      <c r="M1784">
        <v>7</v>
      </c>
      <c r="N1784" s="3">
        <v>0.05</v>
      </c>
      <c r="O1784" s="2">
        <v>135768.29</v>
      </c>
      <c r="P1784" s="2">
        <v>93153.52</v>
      </c>
      <c r="Q1784" t="s">
        <v>37</v>
      </c>
      <c r="R1784" t="s">
        <v>38</v>
      </c>
    </row>
    <row r="1785" spans="1:18" x14ac:dyDescent="0.3">
      <c r="A1785" t="s">
        <v>3063</v>
      </c>
      <c r="B1785" s="1">
        <v>45336</v>
      </c>
      <c r="C1785" s="1" t="str">
        <f>TEXT(Table1[[#This Row],[Order Date]],"yyyy")</f>
        <v>2024</v>
      </c>
      <c r="D1785" t="s">
        <v>2639</v>
      </c>
      <c r="E1785" t="s">
        <v>427</v>
      </c>
      <c r="F1785" t="s">
        <v>20</v>
      </c>
      <c r="G1785" t="s">
        <v>179</v>
      </c>
      <c r="H1785" t="s">
        <v>180</v>
      </c>
      <c r="I1785" t="s">
        <v>34</v>
      </c>
      <c r="J1785" t="s">
        <v>101</v>
      </c>
      <c r="K1785" t="s">
        <v>843</v>
      </c>
      <c r="L1785" s="2">
        <v>30260.26</v>
      </c>
      <c r="M1785">
        <v>14</v>
      </c>
      <c r="N1785" s="3">
        <v>0.2</v>
      </c>
      <c r="O1785" s="2">
        <v>23082.5</v>
      </c>
      <c r="P1785" s="2">
        <v>7177.76</v>
      </c>
      <c r="Q1785" t="s">
        <v>37</v>
      </c>
      <c r="R1785" t="s">
        <v>38</v>
      </c>
    </row>
    <row r="1786" spans="1:18" x14ac:dyDescent="0.3">
      <c r="A1786" t="s">
        <v>3064</v>
      </c>
      <c r="B1786" s="1">
        <v>45607</v>
      </c>
      <c r="C1786" s="1" t="str">
        <f>TEXT(Table1[[#This Row],[Order Date]],"yyyy")</f>
        <v>2024</v>
      </c>
      <c r="D1786" t="s">
        <v>3065</v>
      </c>
      <c r="E1786" t="s">
        <v>1263</v>
      </c>
      <c r="F1786" t="s">
        <v>42</v>
      </c>
      <c r="G1786" t="s">
        <v>71</v>
      </c>
      <c r="H1786" t="s">
        <v>72</v>
      </c>
      <c r="I1786" t="s">
        <v>83</v>
      </c>
      <c r="J1786" t="s">
        <v>155</v>
      </c>
      <c r="K1786" t="s">
        <v>340</v>
      </c>
      <c r="L1786" s="2">
        <v>111869.99</v>
      </c>
      <c r="M1786">
        <v>5</v>
      </c>
      <c r="N1786" s="3">
        <v>0.4</v>
      </c>
      <c r="O1786" s="2">
        <v>168757.3</v>
      </c>
      <c r="P1786" s="2">
        <v>-56887.31</v>
      </c>
      <c r="Q1786" t="s">
        <v>74</v>
      </c>
      <c r="R1786" t="s">
        <v>27</v>
      </c>
    </row>
    <row r="1787" spans="1:18" x14ac:dyDescent="0.3">
      <c r="A1787" t="s">
        <v>3066</v>
      </c>
      <c r="B1787" s="1">
        <v>45288</v>
      </c>
      <c r="C1787" s="1" t="str">
        <f>TEXT(Table1[[#This Row],[Order Date]],"yyyy")</f>
        <v>2023</v>
      </c>
      <c r="D1787" t="s">
        <v>356</v>
      </c>
      <c r="E1787" t="s">
        <v>210</v>
      </c>
      <c r="F1787" t="s">
        <v>20</v>
      </c>
      <c r="G1787" t="s">
        <v>179</v>
      </c>
      <c r="H1787" t="s">
        <v>180</v>
      </c>
      <c r="I1787" t="s">
        <v>83</v>
      </c>
      <c r="J1787" t="s">
        <v>155</v>
      </c>
      <c r="K1787" t="s">
        <v>391</v>
      </c>
      <c r="L1787" s="2">
        <v>301079.3</v>
      </c>
      <c r="M1787">
        <v>12</v>
      </c>
      <c r="N1787" s="3">
        <v>0</v>
      </c>
      <c r="O1787" s="2">
        <v>178119.72</v>
      </c>
      <c r="P1787" s="2">
        <v>122959.58</v>
      </c>
      <c r="Q1787" t="s">
        <v>26</v>
      </c>
      <c r="R1787" t="s">
        <v>55</v>
      </c>
    </row>
    <row r="1788" spans="1:18" x14ac:dyDescent="0.3">
      <c r="A1788" t="s">
        <v>3067</v>
      </c>
      <c r="B1788" s="1">
        <v>45620</v>
      </c>
      <c r="C1788" s="1" t="str">
        <f>TEXT(Table1[[#This Row],[Order Date]],"yyyy")</f>
        <v>2024</v>
      </c>
      <c r="D1788" t="s">
        <v>2575</v>
      </c>
      <c r="E1788" t="s">
        <v>727</v>
      </c>
      <c r="F1788" t="s">
        <v>42</v>
      </c>
      <c r="G1788" t="s">
        <v>43</v>
      </c>
      <c r="H1788" t="s">
        <v>44</v>
      </c>
      <c r="I1788" t="s">
        <v>83</v>
      </c>
      <c r="J1788" t="s">
        <v>84</v>
      </c>
      <c r="K1788" t="s">
        <v>457</v>
      </c>
      <c r="L1788" s="2">
        <v>397184.96</v>
      </c>
      <c r="M1788">
        <v>13</v>
      </c>
      <c r="N1788" s="3">
        <v>0.2</v>
      </c>
      <c r="O1788" s="2">
        <v>340455.18</v>
      </c>
      <c r="P1788" s="2">
        <v>56729.78</v>
      </c>
      <c r="Q1788" t="s">
        <v>121</v>
      </c>
      <c r="R1788" t="s">
        <v>55</v>
      </c>
    </row>
    <row r="1789" spans="1:18" x14ac:dyDescent="0.3">
      <c r="A1789" t="s">
        <v>3068</v>
      </c>
      <c r="B1789" s="1">
        <v>45326</v>
      </c>
      <c r="C1789" s="1" t="str">
        <f>TEXT(Table1[[#This Row],[Order Date]],"yyyy")</f>
        <v>2024</v>
      </c>
      <c r="D1789" t="s">
        <v>1477</v>
      </c>
      <c r="E1789" t="s">
        <v>360</v>
      </c>
      <c r="F1789" t="s">
        <v>31</v>
      </c>
      <c r="G1789" t="s">
        <v>51</v>
      </c>
      <c r="H1789" t="s">
        <v>52</v>
      </c>
      <c r="I1789" t="s">
        <v>83</v>
      </c>
      <c r="J1789" t="s">
        <v>202</v>
      </c>
      <c r="K1789" t="s">
        <v>231</v>
      </c>
      <c r="L1789" s="2">
        <v>92809.22</v>
      </c>
      <c r="M1789">
        <v>2</v>
      </c>
      <c r="N1789" s="3">
        <v>0.1</v>
      </c>
      <c r="O1789" s="2">
        <v>70092.960000000006</v>
      </c>
      <c r="P1789" s="2">
        <v>22716.26</v>
      </c>
      <c r="Q1789" t="s">
        <v>103</v>
      </c>
      <c r="R1789" t="s">
        <v>27</v>
      </c>
    </row>
    <row r="1790" spans="1:18" x14ac:dyDescent="0.3">
      <c r="A1790" t="s">
        <v>3069</v>
      </c>
      <c r="B1790" s="1">
        <v>45583</v>
      </c>
      <c r="C1790" s="1" t="str">
        <f>TEXT(Table1[[#This Row],[Order Date]],"yyyy")</f>
        <v>2024</v>
      </c>
      <c r="D1790" t="s">
        <v>782</v>
      </c>
      <c r="E1790" t="s">
        <v>659</v>
      </c>
      <c r="F1790" t="s">
        <v>42</v>
      </c>
      <c r="G1790" t="s">
        <v>90</v>
      </c>
      <c r="H1790" t="s">
        <v>91</v>
      </c>
      <c r="I1790" t="s">
        <v>23</v>
      </c>
      <c r="J1790" t="s">
        <v>134</v>
      </c>
      <c r="K1790" t="s">
        <v>771</v>
      </c>
      <c r="L1790" s="2">
        <v>358974.04</v>
      </c>
      <c r="M1790">
        <v>14</v>
      </c>
      <c r="N1790" s="3">
        <v>0.1</v>
      </c>
      <c r="O1790" s="2">
        <v>274053.21999999997</v>
      </c>
      <c r="P1790" s="2">
        <v>84920.82</v>
      </c>
      <c r="Q1790" t="s">
        <v>103</v>
      </c>
      <c r="R1790" t="s">
        <v>38</v>
      </c>
    </row>
    <row r="1791" spans="1:18" x14ac:dyDescent="0.3">
      <c r="A1791" t="s">
        <v>3070</v>
      </c>
      <c r="B1791" s="1">
        <v>45149</v>
      </c>
      <c r="C1791" s="1" t="str">
        <f>TEXT(Table1[[#This Row],[Order Date]],"yyyy")</f>
        <v>2023</v>
      </c>
      <c r="D1791" t="s">
        <v>1259</v>
      </c>
      <c r="E1791" t="s">
        <v>1101</v>
      </c>
      <c r="F1791" t="s">
        <v>111</v>
      </c>
      <c r="G1791" t="s">
        <v>112</v>
      </c>
      <c r="H1791" t="s">
        <v>113</v>
      </c>
      <c r="I1791" t="s">
        <v>83</v>
      </c>
      <c r="J1791" t="s">
        <v>119</v>
      </c>
      <c r="K1791" t="s">
        <v>215</v>
      </c>
      <c r="L1791" s="2">
        <v>199226.83</v>
      </c>
      <c r="M1791">
        <v>6</v>
      </c>
      <c r="N1791" s="3">
        <v>0.2</v>
      </c>
      <c r="O1791" s="2">
        <v>163545.18</v>
      </c>
      <c r="P1791" s="2">
        <v>35681.65</v>
      </c>
      <c r="Q1791" t="s">
        <v>121</v>
      </c>
      <c r="R1791" t="s">
        <v>55</v>
      </c>
    </row>
    <row r="1792" spans="1:18" x14ac:dyDescent="0.3">
      <c r="A1792" t="s">
        <v>3071</v>
      </c>
      <c r="B1792" s="1">
        <v>45007</v>
      </c>
      <c r="C1792" s="1" t="str">
        <f>TEXT(Table1[[#This Row],[Order Date]],"yyyy")</f>
        <v>2023</v>
      </c>
      <c r="D1792" t="s">
        <v>948</v>
      </c>
      <c r="E1792" t="s">
        <v>128</v>
      </c>
      <c r="F1792" t="s">
        <v>31</v>
      </c>
      <c r="G1792" t="s">
        <v>65</v>
      </c>
      <c r="H1792" t="s">
        <v>66</v>
      </c>
      <c r="I1792" t="s">
        <v>23</v>
      </c>
      <c r="J1792" t="s">
        <v>60</v>
      </c>
      <c r="K1792" t="s">
        <v>660</v>
      </c>
      <c r="L1792" s="2">
        <v>113649.21</v>
      </c>
      <c r="M1792">
        <v>11</v>
      </c>
      <c r="N1792" s="3">
        <v>0.15</v>
      </c>
      <c r="O1792" s="2">
        <v>76083.149999999994</v>
      </c>
      <c r="P1792" s="2">
        <v>37566.06</v>
      </c>
      <c r="Q1792" t="s">
        <v>86</v>
      </c>
      <c r="R1792" t="s">
        <v>27</v>
      </c>
    </row>
    <row r="1793" spans="1:18" x14ac:dyDescent="0.3">
      <c r="A1793" t="s">
        <v>3072</v>
      </c>
      <c r="B1793" s="1">
        <v>45214</v>
      </c>
      <c r="C1793" s="1" t="str">
        <f>TEXT(Table1[[#This Row],[Order Date]],"yyyy")</f>
        <v>2023</v>
      </c>
      <c r="D1793" t="s">
        <v>1713</v>
      </c>
      <c r="E1793" t="s">
        <v>1615</v>
      </c>
      <c r="F1793" t="s">
        <v>111</v>
      </c>
      <c r="G1793" t="s">
        <v>112</v>
      </c>
      <c r="H1793" t="s">
        <v>113</v>
      </c>
      <c r="I1793" t="s">
        <v>83</v>
      </c>
      <c r="J1793" t="s">
        <v>155</v>
      </c>
      <c r="K1793" t="s">
        <v>340</v>
      </c>
      <c r="L1793" s="2">
        <v>416414</v>
      </c>
      <c r="M1793">
        <v>14</v>
      </c>
      <c r="N1793" s="3">
        <v>0.2</v>
      </c>
      <c r="O1793" s="2">
        <v>324423.53999999998</v>
      </c>
      <c r="P1793" s="2">
        <v>91990.46</v>
      </c>
      <c r="Q1793" t="s">
        <v>121</v>
      </c>
      <c r="R1793" t="s">
        <v>38</v>
      </c>
    </row>
    <row r="1794" spans="1:18" x14ac:dyDescent="0.3">
      <c r="A1794" t="s">
        <v>3073</v>
      </c>
      <c r="B1794" s="1">
        <v>45193</v>
      </c>
      <c r="C1794" s="1" t="str">
        <f>TEXT(Table1[[#This Row],[Order Date]],"yyyy")</f>
        <v>2023</v>
      </c>
      <c r="D1794" t="s">
        <v>2611</v>
      </c>
      <c r="E1794" t="s">
        <v>1094</v>
      </c>
      <c r="F1794" t="s">
        <v>111</v>
      </c>
      <c r="G1794" t="s">
        <v>169</v>
      </c>
      <c r="H1794" t="s">
        <v>214</v>
      </c>
      <c r="I1794" t="s">
        <v>34</v>
      </c>
      <c r="J1794" t="s">
        <v>45</v>
      </c>
      <c r="K1794" t="s">
        <v>46</v>
      </c>
      <c r="L1794" s="2">
        <v>7528.68</v>
      </c>
      <c r="M1794">
        <v>10</v>
      </c>
      <c r="N1794" s="3">
        <v>0.3</v>
      </c>
      <c r="O1794" s="2">
        <v>6154.8</v>
      </c>
      <c r="P1794" s="2">
        <v>1373.88</v>
      </c>
      <c r="Q1794" t="s">
        <v>26</v>
      </c>
      <c r="R1794" t="s">
        <v>38</v>
      </c>
    </row>
    <row r="1795" spans="1:18" x14ac:dyDescent="0.3">
      <c r="A1795" t="s">
        <v>3074</v>
      </c>
      <c r="B1795" s="1">
        <v>45195</v>
      </c>
      <c r="C1795" s="1" t="str">
        <f>TEXT(Table1[[#This Row],[Order Date]],"yyyy")</f>
        <v>2023</v>
      </c>
      <c r="D1795" t="s">
        <v>2450</v>
      </c>
      <c r="E1795" t="s">
        <v>439</v>
      </c>
      <c r="F1795" t="s">
        <v>42</v>
      </c>
      <c r="G1795" t="s">
        <v>71</v>
      </c>
      <c r="H1795" t="s">
        <v>428</v>
      </c>
      <c r="I1795" t="s">
        <v>23</v>
      </c>
      <c r="J1795" t="s">
        <v>114</v>
      </c>
      <c r="K1795" t="s">
        <v>290</v>
      </c>
      <c r="L1795" s="2">
        <v>39549.07</v>
      </c>
      <c r="M1795">
        <v>7</v>
      </c>
      <c r="N1795" s="3">
        <v>0.5</v>
      </c>
      <c r="O1795" s="2">
        <v>68783.539999999994</v>
      </c>
      <c r="P1795" s="2">
        <v>-29234.47</v>
      </c>
      <c r="Q1795" t="s">
        <v>37</v>
      </c>
      <c r="R1795" t="s">
        <v>38</v>
      </c>
    </row>
    <row r="1796" spans="1:18" x14ac:dyDescent="0.3">
      <c r="A1796" t="s">
        <v>3075</v>
      </c>
      <c r="B1796" s="1">
        <v>45255</v>
      </c>
      <c r="C1796" s="1" t="str">
        <f>TEXT(Table1[[#This Row],[Order Date]],"yyyy")</f>
        <v>2023</v>
      </c>
      <c r="D1796" t="s">
        <v>2300</v>
      </c>
      <c r="E1796" t="s">
        <v>1651</v>
      </c>
      <c r="F1796" t="s">
        <v>20</v>
      </c>
      <c r="G1796" t="s">
        <v>21</v>
      </c>
      <c r="H1796" t="s">
        <v>129</v>
      </c>
      <c r="I1796" t="s">
        <v>83</v>
      </c>
      <c r="J1796" t="s">
        <v>84</v>
      </c>
      <c r="K1796" t="s">
        <v>211</v>
      </c>
      <c r="L1796" s="2">
        <v>213414.85</v>
      </c>
      <c r="M1796">
        <v>10</v>
      </c>
      <c r="N1796" s="3">
        <v>0</v>
      </c>
      <c r="O1796" s="2">
        <v>145771.20000000001</v>
      </c>
      <c r="P1796" s="2">
        <v>67643.649999999994</v>
      </c>
      <c r="Q1796" t="s">
        <v>26</v>
      </c>
      <c r="R1796" t="s">
        <v>38</v>
      </c>
    </row>
    <row r="1797" spans="1:18" x14ac:dyDescent="0.3">
      <c r="A1797" t="s">
        <v>3076</v>
      </c>
      <c r="B1797" s="1">
        <v>45538</v>
      </c>
      <c r="C1797" s="1" t="str">
        <f>TEXT(Table1[[#This Row],[Order Date]],"yyyy")</f>
        <v>2024</v>
      </c>
      <c r="D1797" t="s">
        <v>3077</v>
      </c>
      <c r="E1797" t="s">
        <v>1412</v>
      </c>
      <c r="F1797" t="s">
        <v>42</v>
      </c>
      <c r="G1797" t="s">
        <v>90</v>
      </c>
      <c r="H1797" t="s">
        <v>91</v>
      </c>
      <c r="I1797" t="s">
        <v>83</v>
      </c>
      <c r="J1797" t="s">
        <v>84</v>
      </c>
      <c r="K1797" t="s">
        <v>211</v>
      </c>
      <c r="L1797" s="2">
        <v>57796.72</v>
      </c>
      <c r="M1797">
        <v>2</v>
      </c>
      <c r="N1797" s="3">
        <v>0.3</v>
      </c>
      <c r="O1797" s="2">
        <v>55625.14</v>
      </c>
      <c r="P1797" s="2">
        <v>2171.58</v>
      </c>
      <c r="Q1797" t="s">
        <v>86</v>
      </c>
      <c r="R1797" t="s">
        <v>55</v>
      </c>
    </row>
    <row r="1798" spans="1:18" x14ac:dyDescent="0.3">
      <c r="A1798" t="s">
        <v>3078</v>
      </c>
      <c r="B1798" s="1">
        <v>45280</v>
      </c>
      <c r="C1798" s="1" t="str">
        <f>TEXT(Table1[[#This Row],[Order Date]],"yyyy")</f>
        <v>2023</v>
      </c>
      <c r="D1798" t="s">
        <v>2458</v>
      </c>
      <c r="E1798" t="s">
        <v>58</v>
      </c>
      <c r="F1798" t="s">
        <v>111</v>
      </c>
      <c r="G1798" t="s">
        <v>112</v>
      </c>
      <c r="H1798" t="s">
        <v>113</v>
      </c>
      <c r="I1798" t="s">
        <v>34</v>
      </c>
      <c r="J1798" t="s">
        <v>53</v>
      </c>
      <c r="K1798" t="s">
        <v>54</v>
      </c>
      <c r="L1798" s="2">
        <v>21409.94</v>
      </c>
      <c r="M1798">
        <v>10</v>
      </c>
      <c r="N1798" s="3">
        <v>0.1</v>
      </c>
      <c r="O1798" s="2">
        <v>13771.3</v>
      </c>
      <c r="P1798" s="2">
        <v>7638.64</v>
      </c>
      <c r="Q1798" t="s">
        <v>97</v>
      </c>
      <c r="R1798" t="s">
        <v>27</v>
      </c>
    </row>
    <row r="1799" spans="1:18" x14ac:dyDescent="0.3">
      <c r="A1799" t="s">
        <v>3079</v>
      </c>
      <c r="B1799" s="1">
        <v>45465</v>
      </c>
      <c r="C1799" s="1" t="str">
        <f>TEXT(Table1[[#This Row],[Order Date]],"yyyy")</f>
        <v>2024</v>
      </c>
      <c r="D1799" t="s">
        <v>3080</v>
      </c>
      <c r="E1799" t="s">
        <v>482</v>
      </c>
      <c r="F1799" t="s">
        <v>42</v>
      </c>
      <c r="G1799" t="s">
        <v>43</v>
      </c>
      <c r="H1799" t="s">
        <v>59</v>
      </c>
      <c r="I1799" t="s">
        <v>34</v>
      </c>
      <c r="J1799" t="s">
        <v>101</v>
      </c>
      <c r="K1799" t="s">
        <v>843</v>
      </c>
      <c r="L1799" s="2">
        <v>326.43</v>
      </c>
      <c r="M1799">
        <v>1</v>
      </c>
      <c r="N1799" s="3">
        <v>0.4</v>
      </c>
      <c r="O1799" s="2">
        <v>453.65</v>
      </c>
      <c r="P1799" s="2">
        <v>-127.22</v>
      </c>
      <c r="Q1799" t="s">
        <v>37</v>
      </c>
      <c r="R1799" t="s">
        <v>55</v>
      </c>
    </row>
    <row r="1800" spans="1:18" x14ac:dyDescent="0.3">
      <c r="A1800" t="s">
        <v>3081</v>
      </c>
      <c r="B1800" s="1">
        <v>44967</v>
      </c>
      <c r="C1800" s="1" t="str">
        <f>TEXT(Table1[[#This Row],[Order Date]],"yyyy")</f>
        <v>2023</v>
      </c>
      <c r="D1800" t="s">
        <v>2030</v>
      </c>
      <c r="E1800" t="s">
        <v>128</v>
      </c>
      <c r="F1800" t="s">
        <v>31</v>
      </c>
      <c r="G1800" t="s">
        <v>51</v>
      </c>
      <c r="H1800" t="s">
        <v>52</v>
      </c>
      <c r="I1800" t="s">
        <v>23</v>
      </c>
      <c r="J1800" t="s">
        <v>60</v>
      </c>
      <c r="K1800" t="s">
        <v>764</v>
      </c>
      <c r="L1800" s="2">
        <v>69913.69</v>
      </c>
      <c r="M1800">
        <v>12</v>
      </c>
      <c r="N1800" s="3">
        <v>0.4</v>
      </c>
      <c r="O1800" s="2">
        <v>103157.75999999999</v>
      </c>
      <c r="P1800" s="2">
        <v>-33244.07</v>
      </c>
      <c r="Q1800" t="s">
        <v>103</v>
      </c>
      <c r="R1800" t="s">
        <v>38</v>
      </c>
    </row>
    <row r="1801" spans="1:18" x14ac:dyDescent="0.3">
      <c r="A1801" t="s">
        <v>3082</v>
      </c>
      <c r="B1801" s="1">
        <v>45624</v>
      </c>
      <c r="C1801" s="1" t="str">
        <f>TEXT(Table1[[#This Row],[Order Date]],"yyyy")</f>
        <v>2024</v>
      </c>
      <c r="D1801" t="s">
        <v>1159</v>
      </c>
      <c r="E1801" t="s">
        <v>1117</v>
      </c>
      <c r="F1801" t="s">
        <v>31</v>
      </c>
      <c r="G1801" t="s">
        <v>51</v>
      </c>
      <c r="H1801" t="s">
        <v>52</v>
      </c>
      <c r="I1801" t="s">
        <v>23</v>
      </c>
      <c r="J1801" t="s">
        <v>24</v>
      </c>
      <c r="K1801" t="s">
        <v>25</v>
      </c>
      <c r="L1801" s="2">
        <v>118527.18</v>
      </c>
      <c r="M1801">
        <v>6</v>
      </c>
      <c r="N1801" s="3">
        <v>0.3</v>
      </c>
      <c r="O1801" s="2">
        <v>102573.54</v>
      </c>
      <c r="P1801" s="2">
        <v>15953.64</v>
      </c>
      <c r="Q1801" t="s">
        <v>26</v>
      </c>
      <c r="R1801" t="s">
        <v>38</v>
      </c>
    </row>
    <row r="1802" spans="1:18" x14ac:dyDescent="0.3">
      <c r="A1802" t="s">
        <v>3083</v>
      </c>
      <c r="B1802" s="1">
        <v>45615</v>
      </c>
      <c r="C1802" s="1" t="str">
        <f>TEXT(Table1[[#This Row],[Order Date]],"yyyy")</f>
        <v>2024</v>
      </c>
      <c r="D1802" t="s">
        <v>1915</v>
      </c>
      <c r="E1802" t="s">
        <v>735</v>
      </c>
      <c r="F1802" t="s">
        <v>31</v>
      </c>
      <c r="G1802" t="s">
        <v>51</v>
      </c>
      <c r="H1802" t="s">
        <v>52</v>
      </c>
      <c r="I1802" t="s">
        <v>83</v>
      </c>
      <c r="J1802" t="s">
        <v>84</v>
      </c>
      <c r="K1802" t="s">
        <v>509</v>
      </c>
      <c r="L1802" s="2">
        <v>73516.350000000006</v>
      </c>
      <c r="M1802">
        <v>8</v>
      </c>
      <c r="N1802" s="3">
        <v>0.4</v>
      </c>
      <c r="O1802" s="2">
        <v>109058</v>
      </c>
      <c r="P1802" s="2">
        <v>-35541.65</v>
      </c>
      <c r="Q1802" t="s">
        <v>86</v>
      </c>
      <c r="R1802" t="s">
        <v>27</v>
      </c>
    </row>
    <row r="1803" spans="1:18" x14ac:dyDescent="0.3">
      <c r="A1803" t="s">
        <v>3084</v>
      </c>
      <c r="B1803" s="1">
        <v>45599</v>
      </c>
      <c r="C1803" s="1" t="str">
        <f>TEXT(Table1[[#This Row],[Order Date]],"yyyy")</f>
        <v>2024</v>
      </c>
      <c r="D1803" t="s">
        <v>3085</v>
      </c>
      <c r="E1803" t="s">
        <v>1729</v>
      </c>
      <c r="F1803" t="s">
        <v>42</v>
      </c>
      <c r="G1803" t="s">
        <v>90</v>
      </c>
      <c r="H1803" t="s">
        <v>91</v>
      </c>
      <c r="I1803" t="s">
        <v>83</v>
      </c>
      <c r="J1803" t="s">
        <v>155</v>
      </c>
      <c r="K1803" t="s">
        <v>279</v>
      </c>
      <c r="L1803" s="2">
        <v>40423.39</v>
      </c>
      <c r="M1803">
        <v>6</v>
      </c>
      <c r="N1803" s="3">
        <v>0.2</v>
      </c>
      <c r="O1803" s="2">
        <v>38658.06</v>
      </c>
      <c r="P1803" s="2">
        <v>1765.33</v>
      </c>
      <c r="Q1803" t="s">
        <v>103</v>
      </c>
      <c r="R1803" t="s">
        <v>27</v>
      </c>
    </row>
    <row r="1804" spans="1:18" x14ac:dyDescent="0.3">
      <c r="A1804" t="s">
        <v>3086</v>
      </c>
      <c r="B1804" s="1">
        <v>45639</v>
      </c>
      <c r="C1804" s="1" t="str">
        <f>TEXT(Table1[[#This Row],[Order Date]],"yyyy")</f>
        <v>2024</v>
      </c>
      <c r="D1804" t="s">
        <v>1813</v>
      </c>
      <c r="E1804" t="s">
        <v>828</v>
      </c>
      <c r="F1804" t="s">
        <v>111</v>
      </c>
      <c r="G1804" t="s">
        <v>200</v>
      </c>
      <c r="H1804" t="s">
        <v>363</v>
      </c>
      <c r="I1804" t="s">
        <v>34</v>
      </c>
      <c r="J1804" t="s">
        <v>53</v>
      </c>
      <c r="K1804" t="s">
        <v>314</v>
      </c>
      <c r="L1804" s="2">
        <v>12297.69</v>
      </c>
      <c r="M1804">
        <v>9</v>
      </c>
      <c r="N1804" s="3">
        <v>0.4</v>
      </c>
      <c r="O1804" s="2">
        <v>17480.7</v>
      </c>
      <c r="P1804" s="2">
        <v>-5183.01</v>
      </c>
      <c r="Q1804" t="s">
        <v>86</v>
      </c>
      <c r="R1804" t="s">
        <v>27</v>
      </c>
    </row>
    <row r="1805" spans="1:18" x14ac:dyDescent="0.3">
      <c r="A1805" t="s">
        <v>3087</v>
      </c>
      <c r="B1805" s="1">
        <v>45353</v>
      </c>
      <c r="C1805" s="1" t="str">
        <f>TEXT(Table1[[#This Row],[Order Date]],"yyyy")</f>
        <v>2024</v>
      </c>
      <c r="D1805" t="s">
        <v>3088</v>
      </c>
      <c r="E1805" t="s">
        <v>910</v>
      </c>
      <c r="F1805" t="s">
        <v>20</v>
      </c>
      <c r="G1805" t="s">
        <v>160</v>
      </c>
      <c r="H1805" t="s">
        <v>245</v>
      </c>
      <c r="I1805" t="s">
        <v>83</v>
      </c>
      <c r="J1805" t="s">
        <v>119</v>
      </c>
      <c r="K1805" t="s">
        <v>977</v>
      </c>
      <c r="L1805" s="2">
        <v>249808.21</v>
      </c>
      <c r="M1805">
        <v>6</v>
      </c>
      <c r="N1805" s="3">
        <v>0.15</v>
      </c>
      <c r="O1805" s="2">
        <v>211331.7</v>
      </c>
      <c r="P1805" s="2">
        <v>38476.51</v>
      </c>
      <c r="Q1805" t="s">
        <v>97</v>
      </c>
      <c r="R1805" t="s">
        <v>38</v>
      </c>
    </row>
    <row r="1806" spans="1:18" x14ac:dyDescent="0.3">
      <c r="A1806" t="s">
        <v>3089</v>
      </c>
      <c r="B1806" s="1">
        <v>44988</v>
      </c>
      <c r="C1806" s="1" t="str">
        <f>TEXT(Table1[[#This Row],[Order Date]],"yyyy")</f>
        <v>2023</v>
      </c>
      <c r="D1806" t="s">
        <v>1314</v>
      </c>
      <c r="E1806" t="s">
        <v>992</v>
      </c>
      <c r="F1806" t="s">
        <v>20</v>
      </c>
      <c r="G1806" t="s">
        <v>21</v>
      </c>
      <c r="H1806" t="s">
        <v>22</v>
      </c>
      <c r="I1806" t="s">
        <v>83</v>
      </c>
      <c r="J1806" t="s">
        <v>119</v>
      </c>
      <c r="K1806" t="s">
        <v>1488</v>
      </c>
      <c r="L1806" s="2">
        <v>38358.14</v>
      </c>
      <c r="M1806">
        <v>2</v>
      </c>
      <c r="N1806" s="3">
        <v>0.3</v>
      </c>
      <c r="O1806" s="2">
        <v>31722.5</v>
      </c>
      <c r="P1806" s="2">
        <v>6635.64</v>
      </c>
      <c r="Q1806" t="s">
        <v>121</v>
      </c>
      <c r="R1806" t="s">
        <v>55</v>
      </c>
    </row>
    <row r="1807" spans="1:18" x14ac:dyDescent="0.3">
      <c r="A1807" t="s">
        <v>3090</v>
      </c>
      <c r="B1807" s="1">
        <v>45571</v>
      </c>
      <c r="C1807" s="1" t="str">
        <f>TEXT(Table1[[#This Row],[Order Date]],"yyyy")</f>
        <v>2024</v>
      </c>
      <c r="D1807" t="s">
        <v>3091</v>
      </c>
      <c r="E1807" t="s">
        <v>1394</v>
      </c>
      <c r="F1807" t="s">
        <v>42</v>
      </c>
      <c r="G1807" t="s">
        <v>71</v>
      </c>
      <c r="H1807" t="s">
        <v>428</v>
      </c>
      <c r="I1807" t="s">
        <v>34</v>
      </c>
      <c r="J1807" t="s">
        <v>45</v>
      </c>
      <c r="K1807" t="s">
        <v>695</v>
      </c>
      <c r="L1807" s="2">
        <v>6618.3</v>
      </c>
      <c r="M1807">
        <v>11</v>
      </c>
      <c r="N1807" s="3">
        <v>0.4</v>
      </c>
      <c r="O1807" s="2">
        <v>9814.2000000000007</v>
      </c>
      <c r="P1807" s="2">
        <v>-3195.9</v>
      </c>
      <c r="Q1807" t="s">
        <v>97</v>
      </c>
      <c r="R1807" t="s">
        <v>38</v>
      </c>
    </row>
    <row r="1808" spans="1:18" x14ac:dyDescent="0.3">
      <c r="A1808" t="s">
        <v>3092</v>
      </c>
      <c r="B1808" s="1">
        <v>45316</v>
      </c>
      <c r="C1808" s="1" t="str">
        <f>TEXT(Table1[[#This Row],[Order Date]],"yyyy")</f>
        <v>2024</v>
      </c>
      <c r="D1808" t="s">
        <v>2476</v>
      </c>
      <c r="E1808" t="s">
        <v>1131</v>
      </c>
      <c r="F1808" t="s">
        <v>20</v>
      </c>
      <c r="G1808" t="s">
        <v>160</v>
      </c>
      <c r="H1808" t="s">
        <v>161</v>
      </c>
      <c r="I1808" t="s">
        <v>34</v>
      </c>
      <c r="J1808" t="s">
        <v>53</v>
      </c>
      <c r="K1808" t="s">
        <v>314</v>
      </c>
      <c r="L1808" s="2">
        <v>24659.62</v>
      </c>
      <c r="M1808">
        <v>14</v>
      </c>
      <c r="N1808" s="3">
        <v>0.3</v>
      </c>
      <c r="O1808" s="2">
        <v>26152.14</v>
      </c>
      <c r="P1808" s="2">
        <v>-1492.52</v>
      </c>
      <c r="Q1808" t="s">
        <v>37</v>
      </c>
      <c r="R1808" t="s">
        <v>38</v>
      </c>
    </row>
    <row r="1809" spans="1:18" x14ac:dyDescent="0.3">
      <c r="A1809" t="s">
        <v>3093</v>
      </c>
      <c r="B1809" s="1">
        <v>45144</v>
      </c>
      <c r="C1809" s="1" t="str">
        <f>TEXT(Table1[[#This Row],[Order Date]],"yyyy")</f>
        <v>2023</v>
      </c>
      <c r="D1809" t="s">
        <v>1777</v>
      </c>
      <c r="E1809" t="s">
        <v>213</v>
      </c>
      <c r="F1809" t="s">
        <v>111</v>
      </c>
      <c r="G1809" t="s">
        <v>112</v>
      </c>
      <c r="H1809" t="s">
        <v>113</v>
      </c>
      <c r="I1809" t="s">
        <v>23</v>
      </c>
      <c r="J1809" t="s">
        <v>134</v>
      </c>
      <c r="K1809" t="s">
        <v>246</v>
      </c>
      <c r="L1809" s="2">
        <v>20647.37</v>
      </c>
      <c r="M1809">
        <v>5</v>
      </c>
      <c r="N1809" s="3">
        <v>0.2</v>
      </c>
      <c r="O1809" s="2">
        <v>19623.95</v>
      </c>
      <c r="P1809" s="2">
        <v>1023.42</v>
      </c>
      <c r="Q1809" t="s">
        <v>37</v>
      </c>
      <c r="R1809" t="s">
        <v>27</v>
      </c>
    </row>
    <row r="1810" spans="1:18" x14ac:dyDescent="0.3">
      <c r="A1810" t="s">
        <v>3094</v>
      </c>
      <c r="B1810" s="1">
        <v>45091</v>
      </c>
      <c r="C1810" s="1" t="str">
        <f>TEXT(Table1[[#This Row],[Order Date]],"yyyy")</f>
        <v>2023</v>
      </c>
      <c r="D1810" t="s">
        <v>2362</v>
      </c>
      <c r="E1810" t="s">
        <v>343</v>
      </c>
      <c r="F1810" t="s">
        <v>111</v>
      </c>
      <c r="G1810" t="s">
        <v>200</v>
      </c>
      <c r="H1810" t="s">
        <v>201</v>
      </c>
      <c r="I1810" t="s">
        <v>34</v>
      </c>
      <c r="J1810" t="s">
        <v>45</v>
      </c>
      <c r="K1810" t="s">
        <v>223</v>
      </c>
      <c r="L1810" s="2">
        <v>11361.7</v>
      </c>
      <c r="M1810">
        <v>13</v>
      </c>
      <c r="N1810" s="3">
        <v>0.15</v>
      </c>
      <c r="O1810" s="2">
        <v>7745.4</v>
      </c>
      <c r="P1810" s="2">
        <v>3616.3</v>
      </c>
      <c r="Q1810" t="s">
        <v>74</v>
      </c>
      <c r="R1810" t="s">
        <v>55</v>
      </c>
    </row>
    <row r="1811" spans="1:18" x14ac:dyDescent="0.3">
      <c r="A1811" t="s">
        <v>3095</v>
      </c>
      <c r="B1811" s="1">
        <v>45208</v>
      </c>
      <c r="C1811" s="1" t="str">
        <f>TEXT(Table1[[#This Row],[Order Date]],"yyyy")</f>
        <v>2023</v>
      </c>
      <c r="D1811" t="s">
        <v>1856</v>
      </c>
      <c r="E1811" t="s">
        <v>558</v>
      </c>
      <c r="F1811" t="s">
        <v>20</v>
      </c>
      <c r="G1811" t="s">
        <v>21</v>
      </c>
      <c r="H1811" t="s">
        <v>22</v>
      </c>
      <c r="I1811" t="s">
        <v>83</v>
      </c>
      <c r="J1811" t="s">
        <v>119</v>
      </c>
      <c r="K1811" t="s">
        <v>977</v>
      </c>
      <c r="L1811" s="2">
        <v>247922.45</v>
      </c>
      <c r="M1811">
        <v>4</v>
      </c>
      <c r="N1811" s="3">
        <v>0.3</v>
      </c>
      <c r="O1811" s="2">
        <v>199943.64</v>
      </c>
      <c r="P1811" s="2">
        <v>47978.81</v>
      </c>
      <c r="Q1811" t="s">
        <v>74</v>
      </c>
      <c r="R1811" t="s">
        <v>55</v>
      </c>
    </row>
    <row r="1812" spans="1:18" x14ac:dyDescent="0.3">
      <c r="A1812" t="s">
        <v>3096</v>
      </c>
      <c r="B1812" s="1">
        <v>45035</v>
      </c>
      <c r="C1812" s="1" t="str">
        <f>TEXT(Table1[[#This Row],[Order Date]],"yyyy")</f>
        <v>2023</v>
      </c>
      <c r="D1812" t="s">
        <v>1901</v>
      </c>
      <c r="E1812" t="s">
        <v>1295</v>
      </c>
      <c r="F1812" t="s">
        <v>20</v>
      </c>
      <c r="G1812" t="s">
        <v>21</v>
      </c>
      <c r="H1812" t="s">
        <v>129</v>
      </c>
      <c r="I1812" t="s">
        <v>23</v>
      </c>
      <c r="J1812" t="s">
        <v>24</v>
      </c>
      <c r="K1812" t="s">
        <v>581</v>
      </c>
      <c r="L1812" s="2">
        <v>272890.21000000002</v>
      </c>
      <c r="M1812">
        <v>15</v>
      </c>
      <c r="N1812" s="3">
        <v>0.1</v>
      </c>
      <c r="O1812" s="2">
        <v>180075</v>
      </c>
      <c r="P1812" s="2">
        <v>92815.21</v>
      </c>
      <c r="Q1812" t="s">
        <v>37</v>
      </c>
      <c r="R1812" t="s">
        <v>55</v>
      </c>
    </row>
    <row r="1813" spans="1:18" x14ac:dyDescent="0.3">
      <c r="A1813" t="s">
        <v>3097</v>
      </c>
      <c r="B1813" s="1">
        <v>45420</v>
      </c>
      <c r="C1813" s="1" t="str">
        <f>TEXT(Table1[[#This Row],[Order Date]],"yyyy")</f>
        <v>2024</v>
      </c>
      <c r="D1813" t="s">
        <v>2211</v>
      </c>
      <c r="E1813" t="s">
        <v>285</v>
      </c>
      <c r="F1813" t="s">
        <v>111</v>
      </c>
      <c r="G1813" t="s">
        <v>112</v>
      </c>
      <c r="H1813" t="s">
        <v>113</v>
      </c>
      <c r="I1813" t="s">
        <v>23</v>
      </c>
      <c r="J1813" t="s">
        <v>24</v>
      </c>
      <c r="K1813" t="s">
        <v>162</v>
      </c>
      <c r="L1813" s="2">
        <v>90325.15</v>
      </c>
      <c r="M1813">
        <v>10</v>
      </c>
      <c r="N1813" s="3">
        <v>0.5</v>
      </c>
      <c r="O1813" s="2">
        <v>153705.9</v>
      </c>
      <c r="P1813" s="2">
        <v>-63380.75</v>
      </c>
      <c r="Q1813" t="s">
        <v>26</v>
      </c>
      <c r="R1813" t="s">
        <v>55</v>
      </c>
    </row>
    <row r="1814" spans="1:18" x14ac:dyDescent="0.3">
      <c r="A1814" t="s">
        <v>3098</v>
      </c>
      <c r="B1814" s="1">
        <v>45058</v>
      </c>
      <c r="C1814" s="1" t="str">
        <f>TEXT(Table1[[#This Row],[Order Date]],"yyyy")</f>
        <v>2023</v>
      </c>
      <c r="D1814" t="s">
        <v>1670</v>
      </c>
      <c r="E1814" t="s">
        <v>608</v>
      </c>
      <c r="F1814" t="s">
        <v>111</v>
      </c>
      <c r="G1814" t="s">
        <v>169</v>
      </c>
      <c r="H1814" t="s">
        <v>170</v>
      </c>
      <c r="I1814" t="s">
        <v>83</v>
      </c>
      <c r="J1814" t="s">
        <v>202</v>
      </c>
      <c r="K1814" t="s">
        <v>231</v>
      </c>
      <c r="L1814" s="2">
        <v>175993.98</v>
      </c>
      <c r="M1814">
        <v>12</v>
      </c>
      <c r="N1814" s="3">
        <v>0.4</v>
      </c>
      <c r="O1814" s="2">
        <v>245370.36</v>
      </c>
      <c r="P1814" s="2">
        <v>-69376.38</v>
      </c>
      <c r="Q1814" t="s">
        <v>74</v>
      </c>
      <c r="R1814" t="s">
        <v>27</v>
      </c>
    </row>
    <row r="1815" spans="1:18" x14ac:dyDescent="0.3">
      <c r="A1815" t="s">
        <v>3099</v>
      </c>
      <c r="B1815" s="1">
        <v>45042</v>
      </c>
      <c r="C1815" s="1" t="str">
        <f>TEXT(Table1[[#This Row],[Order Date]],"yyyy")</f>
        <v>2023</v>
      </c>
      <c r="D1815" t="s">
        <v>1828</v>
      </c>
      <c r="E1815" t="s">
        <v>921</v>
      </c>
      <c r="F1815" t="s">
        <v>31</v>
      </c>
      <c r="G1815" t="s">
        <v>32</v>
      </c>
      <c r="H1815" t="s">
        <v>143</v>
      </c>
      <c r="I1815" t="s">
        <v>34</v>
      </c>
      <c r="J1815" t="s">
        <v>101</v>
      </c>
      <c r="K1815" t="s">
        <v>254</v>
      </c>
      <c r="L1815" s="2">
        <v>6526.17</v>
      </c>
      <c r="M1815">
        <v>12</v>
      </c>
      <c r="N1815" s="3">
        <v>0</v>
      </c>
      <c r="O1815" s="2">
        <v>4363.2</v>
      </c>
      <c r="P1815" s="2">
        <v>2162.9699999999998</v>
      </c>
      <c r="Q1815" t="s">
        <v>47</v>
      </c>
      <c r="R1815" t="s">
        <v>27</v>
      </c>
    </row>
    <row r="1816" spans="1:18" x14ac:dyDescent="0.3">
      <c r="A1816" t="s">
        <v>3100</v>
      </c>
      <c r="B1816" s="1">
        <v>45364</v>
      </c>
      <c r="C1816" s="1" t="str">
        <f>TEXT(Table1[[#This Row],[Order Date]],"yyyy")</f>
        <v>2024</v>
      </c>
      <c r="D1816" t="s">
        <v>2369</v>
      </c>
      <c r="E1816" t="s">
        <v>1198</v>
      </c>
      <c r="F1816" t="s">
        <v>31</v>
      </c>
      <c r="G1816" t="s">
        <v>32</v>
      </c>
      <c r="H1816" t="s">
        <v>175</v>
      </c>
      <c r="I1816" t="s">
        <v>83</v>
      </c>
      <c r="J1816" t="s">
        <v>155</v>
      </c>
      <c r="K1816" t="s">
        <v>354</v>
      </c>
      <c r="L1816" s="2">
        <v>24590.37</v>
      </c>
      <c r="M1816">
        <v>2</v>
      </c>
      <c r="N1816" s="3">
        <v>0.2</v>
      </c>
      <c r="O1816" s="2">
        <v>19301.46</v>
      </c>
      <c r="P1816" s="2">
        <v>5288.91</v>
      </c>
      <c r="Q1816" t="s">
        <v>103</v>
      </c>
      <c r="R1816" t="s">
        <v>55</v>
      </c>
    </row>
    <row r="1817" spans="1:18" x14ac:dyDescent="0.3">
      <c r="A1817" t="s">
        <v>3101</v>
      </c>
      <c r="B1817" s="1">
        <v>45656</v>
      </c>
      <c r="C1817" s="1" t="str">
        <f>TEXT(Table1[[#This Row],[Order Date]],"yyyy")</f>
        <v>2024</v>
      </c>
      <c r="D1817" t="s">
        <v>2085</v>
      </c>
      <c r="E1817" t="s">
        <v>1329</v>
      </c>
      <c r="F1817" t="s">
        <v>42</v>
      </c>
      <c r="G1817" t="s">
        <v>71</v>
      </c>
      <c r="H1817" t="s">
        <v>72</v>
      </c>
      <c r="I1817" t="s">
        <v>34</v>
      </c>
      <c r="J1817" t="s">
        <v>53</v>
      </c>
      <c r="K1817" t="s">
        <v>369</v>
      </c>
      <c r="L1817" s="2">
        <v>20140.990000000002</v>
      </c>
      <c r="M1817">
        <v>11</v>
      </c>
      <c r="N1817" s="3">
        <v>0.05</v>
      </c>
      <c r="O1817" s="2">
        <v>13317.15</v>
      </c>
      <c r="P1817" s="2">
        <v>6823.84</v>
      </c>
      <c r="Q1817" t="s">
        <v>74</v>
      </c>
      <c r="R1817" t="s">
        <v>27</v>
      </c>
    </row>
    <row r="1818" spans="1:18" x14ac:dyDescent="0.3">
      <c r="A1818" t="s">
        <v>3102</v>
      </c>
      <c r="B1818" s="1">
        <v>45576</v>
      </c>
      <c r="C1818" s="1" t="str">
        <f>TEXT(Table1[[#This Row],[Order Date]],"yyyy")</f>
        <v>2024</v>
      </c>
      <c r="D1818" t="s">
        <v>3103</v>
      </c>
      <c r="E1818" t="s">
        <v>992</v>
      </c>
      <c r="F1818" t="s">
        <v>111</v>
      </c>
      <c r="G1818" t="s">
        <v>200</v>
      </c>
      <c r="H1818" t="s">
        <v>201</v>
      </c>
      <c r="I1818" t="s">
        <v>34</v>
      </c>
      <c r="J1818" t="s">
        <v>53</v>
      </c>
      <c r="K1818" t="s">
        <v>369</v>
      </c>
      <c r="L1818" s="2">
        <v>30135.86</v>
      </c>
      <c r="M1818">
        <v>12</v>
      </c>
      <c r="N1818" s="3">
        <v>0</v>
      </c>
      <c r="O1818" s="2">
        <v>18441.48</v>
      </c>
      <c r="P1818" s="2">
        <v>11694.38</v>
      </c>
      <c r="Q1818" t="s">
        <v>97</v>
      </c>
      <c r="R1818" t="s">
        <v>55</v>
      </c>
    </row>
    <row r="1819" spans="1:18" x14ac:dyDescent="0.3">
      <c r="A1819" t="s">
        <v>3104</v>
      </c>
      <c r="B1819" s="1">
        <v>45239</v>
      </c>
      <c r="C1819" s="1" t="str">
        <f>TEXT(Table1[[#This Row],[Order Date]],"yyyy")</f>
        <v>2023</v>
      </c>
      <c r="D1819" t="s">
        <v>1397</v>
      </c>
      <c r="E1819" t="s">
        <v>1729</v>
      </c>
      <c r="F1819" t="s">
        <v>42</v>
      </c>
      <c r="G1819" t="s">
        <v>90</v>
      </c>
      <c r="H1819" t="s">
        <v>91</v>
      </c>
      <c r="I1819" t="s">
        <v>23</v>
      </c>
      <c r="J1819" t="s">
        <v>60</v>
      </c>
      <c r="K1819" t="s">
        <v>92</v>
      </c>
      <c r="L1819" s="2">
        <v>60358.26</v>
      </c>
      <c r="M1819">
        <v>5</v>
      </c>
      <c r="N1819" s="3">
        <v>0.1</v>
      </c>
      <c r="O1819" s="2">
        <v>47214.9</v>
      </c>
      <c r="P1819" s="2">
        <v>13143.36</v>
      </c>
      <c r="Q1819" t="s">
        <v>26</v>
      </c>
      <c r="R1819" t="s">
        <v>27</v>
      </c>
    </row>
    <row r="1820" spans="1:18" x14ac:dyDescent="0.3">
      <c r="A1820" t="s">
        <v>3105</v>
      </c>
      <c r="B1820" s="1">
        <v>45273</v>
      </c>
      <c r="C1820" s="1" t="str">
        <f>TEXT(Table1[[#This Row],[Order Date]],"yyyy")</f>
        <v>2023</v>
      </c>
      <c r="D1820" t="s">
        <v>1230</v>
      </c>
      <c r="E1820" t="s">
        <v>2439</v>
      </c>
      <c r="F1820" t="s">
        <v>31</v>
      </c>
      <c r="G1820" t="s">
        <v>32</v>
      </c>
      <c r="H1820" t="s">
        <v>143</v>
      </c>
      <c r="I1820" t="s">
        <v>83</v>
      </c>
      <c r="J1820" t="s">
        <v>155</v>
      </c>
      <c r="K1820" t="s">
        <v>279</v>
      </c>
      <c r="L1820" s="2">
        <v>184336.29</v>
      </c>
      <c r="M1820">
        <v>13</v>
      </c>
      <c r="N1820" s="3">
        <v>0.5</v>
      </c>
      <c r="O1820" s="2">
        <v>334091.68</v>
      </c>
      <c r="P1820" s="2">
        <v>-149755.39000000001</v>
      </c>
      <c r="Q1820" t="s">
        <v>103</v>
      </c>
      <c r="R1820" t="s">
        <v>38</v>
      </c>
    </row>
    <row r="1821" spans="1:18" x14ac:dyDescent="0.3">
      <c r="A1821" t="s">
        <v>3106</v>
      </c>
      <c r="B1821" s="1">
        <v>45625</v>
      </c>
      <c r="C1821" s="1" t="str">
        <f>TEXT(Table1[[#This Row],[Order Date]],"yyyy")</f>
        <v>2024</v>
      </c>
      <c r="D1821" t="s">
        <v>1399</v>
      </c>
      <c r="E1821" t="s">
        <v>1067</v>
      </c>
      <c r="F1821" t="s">
        <v>42</v>
      </c>
      <c r="G1821" t="s">
        <v>90</v>
      </c>
      <c r="H1821" t="s">
        <v>91</v>
      </c>
      <c r="I1821" t="s">
        <v>34</v>
      </c>
      <c r="J1821" t="s">
        <v>53</v>
      </c>
      <c r="K1821" t="s">
        <v>314</v>
      </c>
      <c r="L1821" s="2">
        <v>7805.71</v>
      </c>
      <c r="M1821">
        <v>8</v>
      </c>
      <c r="N1821" s="3">
        <v>0</v>
      </c>
      <c r="O1821" s="2">
        <v>5663.92</v>
      </c>
      <c r="P1821" s="2">
        <v>2141.79</v>
      </c>
      <c r="Q1821" t="s">
        <v>37</v>
      </c>
      <c r="R1821" t="s">
        <v>27</v>
      </c>
    </row>
    <row r="1822" spans="1:18" x14ac:dyDescent="0.3">
      <c r="A1822" t="s">
        <v>3107</v>
      </c>
      <c r="B1822" s="1">
        <v>45624</v>
      </c>
      <c r="C1822" s="1" t="str">
        <f>TEXT(Table1[[#This Row],[Order Date]],"yyyy")</f>
        <v>2024</v>
      </c>
      <c r="D1822" t="s">
        <v>2512</v>
      </c>
      <c r="E1822" t="s">
        <v>549</v>
      </c>
      <c r="F1822" t="s">
        <v>31</v>
      </c>
      <c r="G1822" t="s">
        <v>51</v>
      </c>
      <c r="H1822" t="s">
        <v>52</v>
      </c>
      <c r="I1822" t="s">
        <v>34</v>
      </c>
      <c r="J1822" t="s">
        <v>101</v>
      </c>
      <c r="K1822" t="s">
        <v>207</v>
      </c>
      <c r="L1822" s="2">
        <v>3631.21</v>
      </c>
      <c r="M1822">
        <v>3</v>
      </c>
      <c r="N1822" s="3">
        <v>0.2</v>
      </c>
      <c r="O1822" s="2">
        <v>3125.58</v>
      </c>
      <c r="P1822" s="2">
        <v>505.63</v>
      </c>
      <c r="Q1822" t="s">
        <v>26</v>
      </c>
      <c r="R1822" t="s">
        <v>55</v>
      </c>
    </row>
    <row r="1823" spans="1:18" x14ac:dyDescent="0.3">
      <c r="A1823" t="s">
        <v>3108</v>
      </c>
      <c r="B1823" s="1">
        <v>45234</v>
      </c>
      <c r="C1823" s="1" t="str">
        <f>TEXT(Table1[[#This Row],[Order Date]],"yyyy")</f>
        <v>2023</v>
      </c>
      <c r="D1823" t="s">
        <v>690</v>
      </c>
      <c r="E1823" t="s">
        <v>2054</v>
      </c>
      <c r="F1823" t="s">
        <v>20</v>
      </c>
      <c r="G1823" t="s">
        <v>21</v>
      </c>
      <c r="H1823" t="s">
        <v>129</v>
      </c>
      <c r="I1823" t="s">
        <v>23</v>
      </c>
      <c r="J1823" t="s">
        <v>24</v>
      </c>
      <c r="K1823" t="s">
        <v>581</v>
      </c>
      <c r="L1823" s="2">
        <v>4686.5</v>
      </c>
      <c r="M1823">
        <v>1</v>
      </c>
      <c r="N1823" s="3">
        <v>0.05</v>
      </c>
      <c r="O1823" s="2">
        <v>3576.32</v>
      </c>
      <c r="P1823" s="2">
        <v>1110.18</v>
      </c>
      <c r="Q1823" t="s">
        <v>86</v>
      </c>
      <c r="R1823" t="s">
        <v>55</v>
      </c>
    </row>
    <row r="1824" spans="1:18" x14ac:dyDescent="0.3">
      <c r="A1824" t="s">
        <v>3109</v>
      </c>
      <c r="B1824" s="1">
        <v>45495</v>
      </c>
      <c r="C1824" s="1" t="str">
        <f>TEXT(Table1[[#This Row],[Order Date]],"yyyy")</f>
        <v>2024</v>
      </c>
      <c r="D1824" t="s">
        <v>173</v>
      </c>
      <c r="E1824" t="s">
        <v>795</v>
      </c>
      <c r="F1824" t="s">
        <v>42</v>
      </c>
      <c r="G1824" t="s">
        <v>90</v>
      </c>
      <c r="H1824" t="s">
        <v>91</v>
      </c>
      <c r="I1824" t="s">
        <v>34</v>
      </c>
      <c r="J1824" t="s">
        <v>53</v>
      </c>
      <c r="K1824" t="s">
        <v>151</v>
      </c>
      <c r="L1824" s="2">
        <v>1048.06</v>
      </c>
      <c r="M1824">
        <v>3</v>
      </c>
      <c r="N1824" s="3">
        <v>0.4</v>
      </c>
      <c r="O1824" s="2">
        <v>1531.95</v>
      </c>
      <c r="P1824" s="2">
        <v>-483.89</v>
      </c>
      <c r="Q1824" t="s">
        <v>74</v>
      </c>
      <c r="R1824" t="s">
        <v>38</v>
      </c>
    </row>
    <row r="1825" spans="1:18" x14ac:dyDescent="0.3">
      <c r="A1825" t="s">
        <v>3110</v>
      </c>
      <c r="B1825" s="1">
        <v>45247</v>
      </c>
      <c r="C1825" s="1" t="str">
        <f>TEXT(Table1[[#This Row],[Order Date]],"yyyy")</f>
        <v>2023</v>
      </c>
      <c r="D1825" t="s">
        <v>3111</v>
      </c>
      <c r="E1825" t="s">
        <v>2785</v>
      </c>
      <c r="F1825" t="s">
        <v>42</v>
      </c>
      <c r="G1825" t="s">
        <v>90</v>
      </c>
      <c r="H1825" t="s">
        <v>91</v>
      </c>
      <c r="I1825" t="s">
        <v>83</v>
      </c>
      <c r="J1825" t="s">
        <v>202</v>
      </c>
      <c r="K1825" t="s">
        <v>219</v>
      </c>
      <c r="L1825" s="2">
        <v>205476.91</v>
      </c>
      <c r="M1825">
        <v>13</v>
      </c>
      <c r="N1825" s="3">
        <v>0.5</v>
      </c>
      <c r="O1825" s="2">
        <v>360792.12</v>
      </c>
      <c r="P1825" s="2">
        <v>-155315.21</v>
      </c>
      <c r="Q1825" t="s">
        <v>86</v>
      </c>
      <c r="R1825" t="s">
        <v>27</v>
      </c>
    </row>
    <row r="1826" spans="1:18" x14ac:dyDescent="0.3">
      <c r="A1826" t="s">
        <v>3112</v>
      </c>
      <c r="B1826" s="1">
        <v>45491</v>
      </c>
      <c r="C1826" s="1" t="str">
        <f>TEXT(Table1[[#This Row],[Order Date]],"yyyy")</f>
        <v>2024</v>
      </c>
      <c r="D1826" t="s">
        <v>248</v>
      </c>
      <c r="E1826" t="s">
        <v>339</v>
      </c>
      <c r="F1826" t="s">
        <v>20</v>
      </c>
      <c r="G1826" t="s">
        <v>21</v>
      </c>
      <c r="H1826" t="s">
        <v>22</v>
      </c>
      <c r="I1826" t="s">
        <v>23</v>
      </c>
      <c r="J1826" t="s">
        <v>114</v>
      </c>
      <c r="K1826" t="s">
        <v>290</v>
      </c>
      <c r="L1826" s="2">
        <v>15342.84</v>
      </c>
      <c r="M1826">
        <v>2</v>
      </c>
      <c r="N1826" s="3">
        <v>0.4</v>
      </c>
      <c r="O1826" s="2">
        <v>23123.4</v>
      </c>
      <c r="P1826" s="2">
        <v>-7780.56</v>
      </c>
      <c r="Q1826" t="s">
        <v>103</v>
      </c>
      <c r="R1826" t="s">
        <v>38</v>
      </c>
    </row>
    <row r="1827" spans="1:18" x14ac:dyDescent="0.3">
      <c r="A1827" t="s">
        <v>3113</v>
      </c>
      <c r="B1827" s="1">
        <v>45549</v>
      </c>
      <c r="C1827" s="1" t="str">
        <f>TEXT(Table1[[#This Row],[Order Date]],"yyyy")</f>
        <v>2024</v>
      </c>
      <c r="D1827" t="s">
        <v>1093</v>
      </c>
      <c r="E1827" t="s">
        <v>905</v>
      </c>
      <c r="F1827" t="s">
        <v>111</v>
      </c>
      <c r="G1827" t="s">
        <v>169</v>
      </c>
      <c r="H1827" t="s">
        <v>214</v>
      </c>
      <c r="I1827" t="s">
        <v>34</v>
      </c>
      <c r="J1827" t="s">
        <v>101</v>
      </c>
      <c r="K1827" t="s">
        <v>594</v>
      </c>
      <c r="L1827" s="2">
        <v>12440.15</v>
      </c>
      <c r="M1827">
        <v>7</v>
      </c>
      <c r="N1827" s="3">
        <v>0</v>
      </c>
      <c r="O1827" s="2">
        <v>8236.2000000000007</v>
      </c>
      <c r="P1827" s="2">
        <v>4203.95</v>
      </c>
      <c r="Q1827" t="s">
        <v>103</v>
      </c>
      <c r="R1827" t="s">
        <v>38</v>
      </c>
    </row>
    <row r="1828" spans="1:18" x14ac:dyDescent="0.3">
      <c r="A1828" t="s">
        <v>3114</v>
      </c>
      <c r="B1828" s="1">
        <v>45277</v>
      </c>
      <c r="C1828" s="1" t="str">
        <f>TEXT(Table1[[#This Row],[Order Date]],"yyyy")</f>
        <v>2023</v>
      </c>
      <c r="D1828" t="s">
        <v>455</v>
      </c>
      <c r="E1828" t="s">
        <v>543</v>
      </c>
      <c r="F1828" t="s">
        <v>42</v>
      </c>
      <c r="G1828" t="s">
        <v>71</v>
      </c>
      <c r="H1828" t="s">
        <v>428</v>
      </c>
      <c r="I1828" t="s">
        <v>34</v>
      </c>
      <c r="J1828" t="s">
        <v>45</v>
      </c>
      <c r="K1828" t="s">
        <v>546</v>
      </c>
      <c r="L1828" s="2">
        <v>7189.6</v>
      </c>
      <c r="M1828">
        <v>3</v>
      </c>
      <c r="N1828" s="3">
        <v>0.05</v>
      </c>
      <c r="O1828" s="2">
        <v>5782.5</v>
      </c>
      <c r="P1828" s="2">
        <v>1407.1</v>
      </c>
      <c r="Q1828" t="s">
        <v>121</v>
      </c>
      <c r="R1828" t="s">
        <v>55</v>
      </c>
    </row>
    <row r="1829" spans="1:18" x14ac:dyDescent="0.3">
      <c r="A1829" t="s">
        <v>3115</v>
      </c>
      <c r="B1829" s="1">
        <v>45033</v>
      </c>
      <c r="C1829" s="1" t="str">
        <f>TEXT(Table1[[#This Row],[Order Date]],"yyyy")</f>
        <v>2023</v>
      </c>
      <c r="D1829" t="s">
        <v>2377</v>
      </c>
      <c r="E1829" t="s">
        <v>573</v>
      </c>
      <c r="F1829" t="s">
        <v>111</v>
      </c>
      <c r="G1829" t="s">
        <v>200</v>
      </c>
      <c r="H1829" t="s">
        <v>201</v>
      </c>
      <c r="I1829" t="s">
        <v>23</v>
      </c>
      <c r="J1829" t="s">
        <v>114</v>
      </c>
      <c r="K1829" t="s">
        <v>275</v>
      </c>
      <c r="L1829" s="2">
        <v>354850.97</v>
      </c>
      <c r="M1829">
        <v>15</v>
      </c>
      <c r="N1829" s="3">
        <v>0.15</v>
      </c>
      <c r="O1829" s="2">
        <v>255081.15</v>
      </c>
      <c r="P1829" s="2">
        <v>99769.82</v>
      </c>
      <c r="Q1829" t="s">
        <v>103</v>
      </c>
      <c r="R1829" t="s">
        <v>27</v>
      </c>
    </row>
    <row r="1830" spans="1:18" x14ac:dyDescent="0.3">
      <c r="A1830" t="s">
        <v>3116</v>
      </c>
      <c r="B1830" s="1">
        <v>45012</v>
      </c>
      <c r="C1830" s="1" t="str">
        <f>TEXT(Table1[[#This Row],[Order Date]],"yyyy")</f>
        <v>2023</v>
      </c>
      <c r="D1830" t="s">
        <v>1392</v>
      </c>
      <c r="E1830" t="s">
        <v>436</v>
      </c>
      <c r="F1830" t="s">
        <v>42</v>
      </c>
      <c r="G1830" t="s">
        <v>71</v>
      </c>
      <c r="H1830" t="s">
        <v>72</v>
      </c>
      <c r="I1830" t="s">
        <v>83</v>
      </c>
      <c r="J1830" t="s">
        <v>202</v>
      </c>
      <c r="K1830" t="s">
        <v>250</v>
      </c>
      <c r="L1830" s="2">
        <v>239731.07</v>
      </c>
      <c r="M1830">
        <v>6</v>
      </c>
      <c r="N1830" s="3">
        <v>0.05</v>
      </c>
      <c r="O1830" s="2">
        <v>180879</v>
      </c>
      <c r="P1830" s="2">
        <v>58852.07</v>
      </c>
      <c r="Q1830" t="s">
        <v>26</v>
      </c>
      <c r="R1830" t="s">
        <v>27</v>
      </c>
    </row>
    <row r="1831" spans="1:18" x14ac:dyDescent="0.3">
      <c r="A1831" t="s">
        <v>3117</v>
      </c>
      <c r="B1831" s="1">
        <v>45266</v>
      </c>
      <c r="C1831" s="1" t="str">
        <f>TEXT(Table1[[#This Row],[Order Date]],"yyyy")</f>
        <v>2023</v>
      </c>
      <c r="D1831" t="s">
        <v>3118</v>
      </c>
      <c r="E1831" t="s">
        <v>1058</v>
      </c>
      <c r="F1831" t="s">
        <v>31</v>
      </c>
      <c r="G1831" t="s">
        <v>51</v>
      </c>
      <c r="H1831" t="s">
        <v>52</v>
      </c>
      <c r="I1831" t="s">
        <v>83</v>
      </c>
      <c r="J1831" t="s">
        <v>155</v>
      </c>
      <c r="K1831" t="s">
        <v>340</v>
      </c>
      <c r="L1831" s="2">
        <v>76156.27</v>
      </c>
      <c r="M1831">
        <v>11</v>
      </c>
      <c r="N1831" s="3">
        <v>0.5</v>
      </c>
      <c r="O1831" s="2">
        <v>131656.69</v>
      </c>
      <c r="P1831" s="2">
        <v>-55500.42</v>
      </c>
      <c r="Q1831" t="s">
        <v>103</v>
      </c>
      <c r="R1831" t="s">
        <v>55</v>
      </c>
    </row>
    <row r="1832" spans="1:18" x14ac:dyDescent="0.3">
      <c r="A1832" t="s">
        <v>3119</v>
      </c>
      <c r="B1832" s="1">
        <v>45246</v>
      </c>
      <c r="C1832" s="1" t="str">
        <f>TEXT(Table1[[#This Row],[Order Date]],"yyyy")</f>
        <v>2023</v>
      </c>
      <c r="D1832" t="s">
        <v>1471</v>
      </c>
      <c r="E1832" t="s">
        <v>855</v>
      </c>
      <c r="F1832" t="s">
        <v>42</v>
      </c>
      <c r="G1832" t="s">
        <v>90</v>
      </c>
      <c r="H1832" t="s">
        <v>91</v>
      </c>
      <c r="I1832" t="s">
        <v>23</v>
      </c>
      <c r="J1832" t="s">
        <v>114</v>
      </c>
      <c r="K1832" t="s">
        <v>863</v>
      </c>
      <c r="L1832" s="2">
        <v>47751.37</v>
      </c>
      <c r="M1832">
        <v>2</v>
      </c>
      <c r="N1832" s="3">
        <v>0.15</v>
      </c>
      <c r="O1832" s="2">
        <v>31860.34</v>
      </c>
      <c r="P1832" s="2">
        <v>15891.03</v>
      </c>
      <c r="Q1832" t="s">
        <v>37</v>
      </c>
      <c r="R1832" t="s">
        <v>27</v>
      </c>
    </row>
    <row r="1833" spans="1:18" x14ac:dyDescent="0.3">
      <c r="A1833" t="s">
        <v>3120</v>
      </c>
      <c r="B1833" s="1">
        <v>45400</v>
      </c>
      <c r="C1833" s="1" t="str">
        <f>TEXT(Table1[[#This Row],[Order Date]],"yyyy")</f>
        <v>2024</v>
      </c>
      <c r="D1833" t="s">
        <v>1392</v>
      </c>
      <c r="E1833" t="s">
        <v>1143</v>
      </c>
      <c r="F1833" t="s">
        <v>20</v>
      </c>
      <c r="G1833" t="s">
        <v>160</v>
      </c>
      <c r="H1833" t="s">
        <v>161</v>
      </c>
      <c r="I1833" t="s">
        <v>83</v>
      </c>
      <c r="J1833" t="s">
        <v>202</v>
      </c>
      <c r="K1833" t="s">
        <v>498</v>
      </c>
      <c r="L1833" s="2">
        <v>28159.79</v>
      </c>
      <c r="M1833">
        <v>2</v>
      </c>
      <c r="N1833" s="3">
        <v>0.4</v>
      </c>
      <c r="O1833" s="2">
        <v>40982.339999999997</v>
      </c>
      <c r="P1833" s="2">
        <v>-12822.55</v>
      </c>
      <c r="Q1833" t="s">
        <v>47</v>
      </c>
      <c r="R1833" t="s">
        <v>38</v>
      </c>
    </row>
    <row r="1834" spans="1:18" x14ac:dyDescent="0.3">
      <c r="A1834" t="s">
        <v>3121</v>
      </c>
      <c r="B1834" s="1">
        <v>45077</v>
      </c>
      <c r="C1834" s="1" t="str">
        <f>TEXT(Table1[[#This Row],[Order Date]],"yyyy")</f>
        <v>2023</v>
      </c>
      <c r="D1834" t="s">
        <v>1670</v>
      </c>
      <c r="E1834" t="s">
        <v>293</v>
      </c>
      <c r="F1834" t="s">
        <v>20</v>
      </c>
      <c r="G1834" t="s">
        <v>21</v>
      </c>
      <c r="H1834" t="s">
        <v>129</v>
      </c>
      <c r="I1834" t="s">
        <v>23</v>
      </c>
      <c r="J1834" t="s">
        <v>60</v>
      </c>
      <c r="K1834" t="s">
        <v>660</v>
      </c>
      <c r="L1834" s="2">
        <v>79852.460000000006</v>
      </c>
      <c r="M1834">
        <v>12</v>
      </c>
      <c r="N1834" s="3">
        <v>0.3</v>
      </c>
      <c r="O1834" s="2">
        <v>73666.559999999998</v>
      </c>
      <c r="P1834" s="2">
        <v>6185.9</v>
      </c>
      <c r="Q1834" t="s">
        <v>103</v>
      </c>
      <c r="R1834" t="s">
        <v>27</v>
      </c>
    </row>
    <row r="1835" spans="1:18" x14ac:dyDescent="0.3">
      <c r="A1835" t="s">
        <v>3122</v>
      </c>
      <c r="B1835" s="1">
        <v>45558</v>
      </c>
      <c r="C1835" s="1" t="str">
        <f>TEXT(Table1[[#This Row],[Order Date]],"yyyy")</f>
        <v>2024</v>
      </c>
      <c r="D1835" t="s">
        <v>3123</v>
      </c>
      <c r="E1835" t="s">
        <v>584</v>
      </c>
      <c r="F1835" t="s">
        <v>42</v>
      </c>
      <c r="G1835" t="s">
        <v>43</v>
      </c>
      <c r="H1835" t="s">
        <v>44</v>
      </c>
      <c r="I1835" t="s">
        <v>83</v>
      </c>
      <c r="J1835" t="s">
        <v>155</v>
      </c>
      <c r="K1835" t="s">
        <v>156</v>
      </c>
      <c r="L1835" s="2">
        <v>55220.480000000003</v>
      </c>
      <c r="M1835">
        <v>6</v>
      </c>
      <c r="N1835" s="3">
        <v>0.05</v>
      </c>
      <c r="O1835" s="2">
        <v>38811.42</v>
      </c>
      <c r="P1835" s="2">
        <v>16409.060000000001</v>
      </c>
      <c r="Q1835" t="s">
        <v>97</v>
      </c>
      <c r="R1835" t="s">
        <v>38</v>
      </c>
    </row>
    <row r="1836" spans="1:18" x14ac:dyDescent="0.3">
      <c r="A1836" t="s">
        <v>3124</v>
      </c>
      <c r="B1836" s="1">
        <v>45507</v>
      </c>
      <c r="C1836" s="1" t="str">
        <f>TEXT(Table1[[#This Row],[Order Date]],"yyyy")</f>
        <v>2024</v>
      </c>
      <c r="D1836" t="s">
        <v>1121</v>
      </c>
      <c r="E1836" t="s">
        <v>774</v>
      </c>
      <c r="F1836" t="s">
        <v>20</v>
      </c>
      <c r="G1836" t="s">
        <v>21</v>
      </c>
      <c r="H1836" t="s">
        <v>22</v>
      </c>
      <c r="I1836" t="s">
        <v>34</v>
      </c>
      <c r="J1836" t="s">
        <v>101</v>
      </c>
      <c r="K1836" t="s">
        <v>429</v>
      </c>
      <c r="L1836" s="2">
        <v>1098.04</v>
      </c>
      <c r="M1836">
        <v>5</v>
      </c>
      <c r="N1836" s="3">
        <v>0.5</v>
      </c>
      <c r="O1836" s="2">
        <v>1917.55</v>
      </c>
      <c r="P1836" s="2">
        <v>-819.51</v>
      </c>
      <c r="Q1836" t="s">
        <v>121</v>
      </c>
      <c r="R1836" t="s">
        <v>27</v>
      </c>
    </row>
    <row r="1837" spans="1:18" x14ac:dyDescent="0.3">
      <c r="A1837" t="s">
        <v>3125</v>
      </c>
      <c r="B1837" s="1">
        <v>45130</v>
      </c>
      <c r="C1837" s="1" t="str">
        <f>TEXT(Table1[[#This Row],[Order Date]],"yyyy")</f>
        <v>2023</v>
      </c>
      <c r="D1837" t="s">
        <v>192</v>
      </c>
      <c r="E1837" t="s">
        <v>793</v>
      </c>
      <c r="F1837" t="s">
        <v>42</v>
      </c>
      <c r="G1837" t="s">
        <v>90</v>
      </c>
      <c r="H1837" t="s">
        <v>91</v>
      </c>
      <c r="I1837" t="s">
        <v>23</v>
      </c>
      <c r="J1837" t="s">
        <v>24</v>
      </c>
      <c r="K1837" t="s">
        <v>433</v>
      </c>
      <c r="L1837" s="2">
        <v>61145.75</v>
      </c>
      <c r="M1837">
        <v>5</v>
      </c>
      <c r="N1837" s="3">
        <v>0</v>
      </c>
      <c r="O1837" s="2">
        <v>34386.050000000003</v>
      </c>
      <c r="P1837" s="2">
        <v>26759.7</v>
      </c>
      <c r="Q1837" t="s">
        <v>121</v>
      </c>
      <c r="R1837" t="s">
        <v>27</v>
      </c>
    </row>
    <row r="1838" spans="1:18" x14ac:dyDescent="0.3">
      <c r="A1838" t="s">
        <v>3126</v>
      </c>
      <c r="B1838" s="1">
        <v>45607</v>
      </c>
      <c r="C1838" s="1" t="str">
        <f>TEXT(Table1[[#This Row],[Order Date]],"yyyy")</f>
        <v>2024</v>
      </c>
      <c r="D1838" t="s">
        <v>1953</v>
      </c>
      <c r="E1838" t="s">
        <v>723</v>
      </c>
      <c r="F1838" t="s">
        <v>20</v>
      </c>
      <c r="G1838" t="s">
        <v>179</v>
      </c>
      <c r="H1838" t="s">
        <v>180</v>
      </c>
      <c r="I1838" t="s">
        <v>83</v>
      </c>
      <c r="J1838" t="s">
        <v>84</v>
      </c>
      <c r="K1838" t="s">
        <v>366</v>
      </c>
      <c r="L1838" s="2">
        <v>159508.76999999999</v>
      </c>
      <c r="M1838">
        <v>10</v>
      </c>
      <c r="N1838" s="3">
        <v>0.05</v>
      </c>
      <c r="O1838" s="2">
        <v>118153.2</v>
      </c>
      <c r="P1838" s="2">
        <v>41355.57</v>
      </c>
      <c r="Q1838" t="s">
        <v>26</v>
      </c>
      <c r="R1838" t="s">
        <v>38</v>
      </c>
    </row>
    <row r="1839" spans="1:18" x14ac:dyDescent="0.3">
      <c r="A1839" t="s">
        <v>3127</v>
      </c>
      <c r="B1839" s="1">
        <v>45638</v>
      </c>
      <c r="C1839" s="1" t="str">
        <f>TEXT(Table1[[#This Row],[Order Date]],"yyyy")</f>
        <v>2024</v>
      </c>
      <c r="D1839" t="s">
        <v>1238</v>
      </c>
      <c r="E1839" t="s">
        <v>261</v>
      </c>
      <c r="F1839" t="s">
        <v>42</v>
      </c>
      <c r="G1839" t="s">
        <v>71</v>
      </c>
      <c r="H1839" t="s">
        <v>72</v>
      </c>
      <c r="I1839" t="s">
        <v>34</v>
      </c>
      <c r="J1839" t="s">
        <v>101</v>
      </c>
      <c r="K1839" t="s">
        <v>843</v>
      </c>
      <c r="L1839" s="2">
        <v>23481.81</v>
      </c>
      <c r="M1839">
        <v>15</v>
      </c>
      <c r="N1839" s="3">
        <v>0.15</v>
      </c>
      <c r="O1839" s="2">
        <v>19782.599999999999</v>
      </c>
      <c r="P1839" s="2">
        <v>3699.21</v>
      </c>
      <c r="Q1839" t="s">
        <v>74</v>
      </c>
      <c r="R1839" t="s">
        <v>38</v>
      </c>
    </row>
    <row r="1840" spans="1:18" x14ac:dyDescent="0.3">
      <c r="A1840" t="s">
        <v>3128</v>
      </c>
      <c r="B1840" s="1">
        <v>45623</v>
      </c>
      <c r="C1840" s="1" t="str">
        <f>TEXT(Table1[[#This Row],[Order Date]],"yyyy")</f>
        <v>2024</v>
      </c>
      <c r="D1840" t="s">
        <v>1429</v>
      </c>
      <c r="E1840" t="s">
        <v>424</v>
      </c>
      <c r="F1840" t="s">
        <v>111</v>
      </c>
      <c r="G1840" t="s">
        <v>200</v>
      </c>
      <c r="H1840" t="s">
        <v>363</v>
      </c>
      <c r="I1840" t="s">
        <v>23</v>
      </c>
      <c r="J1840" t="s">
        <v>134</v>
      </c>
      <c r="K1840" t="s">
        <v>246</v>
      </c>
      <c r="L1840" s="2">
        <v>60802.73</v>
      </c>
      <c r="M1840">
        <v>8</v>
      </c>
      <c r="N1840" s="3">
        <v>0.05</v>
      </c>
      <c r="O1840" s="2">
        <v>37367.599999999999</v>
      </c>
      <c r="P1840" s="2">
        <v>23435.13</v>
      </c>
      <c r="Q1840" t="s">
        <v>121</v>
      </c>
      <c r="R1840" t="s">
        <v>27</v>
      </c>
    </row>
    <row r="1841" spans="1:18" x14ac:dyDescent="0.3">
      <c r="A1841" t="s">
        <v>3129</v>
      </c>
      <c r="B1841" s="1">
        <v>44980</v>
      </c>
      <c r="C1841" s="1" t="str">
        <f>TEXT(Table1[[#This Row],[Order Date]],"yyyy")</f>
        <v>2023</v>
      </c>
      <c r="D1841" t="s">
        <v>1066</v>
      </c>
      <c r="E1841" t="s">
        <v>1094</v>
      </c>
      <c r="F1841" t="s">
        <v>111</v>
      </c>
      <c r="G1841" t="s">
        <v>112</v>
      </c>
      <c r="H1841" t="s">
        <v>113</v>
      </c>
      <c r="I1841" t="s">
        <v>23</v>
      </c>
      <c r="J1841" t="s">
        <v>60</v>
      </c>
      <c r="K1841" t="s">
        <v>404</v>
      </c>
      <c r="L1841" s="2">
        <v>16734.86</v>
      </c>
      <c r="M1841">
        <v>3</v>
      </c>
      <c r="N1841" s="3">
        <v>0.4</v>
      </c>
      <c r="O1841" s="2">
        <v>23830.05</v>
      </c>
      <c r="P1841" s="2">
        <v>-7095.19</v>
      </c>
      <c r="Q1841" t="s">
        <v>86</v>
      </c>
      <c r="R1841" t="s">
        <v>27</v>
      </c>
    </row>
    <row r="1842" spans="1:18" x14ac:dyDescent="0.3">
      <c r="A1842" t="s">
        <v>3130</v>
      </c>
      <c r="B1842" s="1">
        <v>45293</v>
      </c>
      <c r="C1842" s="1" t="str">
        <f>TEXT(Table1[[#This Row],[Order Date]],"yyyy")</f>
        <v>2024</v>
      </c>
      <c r="D1842" t="s">
        <v>2067</v>
      </c>
      <c r="E1842" t="s">
        <v>118</v>
      </c>
      <c r="F1842" t="s">
        <v>31</v>
      </c>
      <c r="G1842" t="s">
        <v>32</v>
      </c>
      <c r="H1842" t="s">
        <v>143</v>
      </c>
      <c r="I1842" t="s">
        <v>34</v>
      </c>
      <c r="J1842" t="s">
        <v>53</v>
      </c>
      <c r="K1842" t="s">
        <v>73</v>
      </c>
      <c r="L1842" s="2">
        <v>3191.92</v>
      </c>
      <c r="M1842">
        <v>5</v>
      </c>
      <c r="N1842" s="3">
        <v>0.5</v>
      </c>
      <c r="O1842" s="2">
        <v>5537.15</v>
      </c>
      <c r="P1842" s="2">
        <v>-2345.23</v>
      </c>
      <c r="Q1842" t="s">
        <v>121</v>
      </c>
      <c r="R1842" t="s">
        <v>55</v>
      </c>
    </row>
    <row r="1843" spans="1:18" x14ac:dyDescent="0.3">
      <c r="A1843" t="s">
        <v>3131</v>
      </c>
      <c r="B1843" s="1">
        <v>44944</v>
      </c>
      <c r="C1843" s="1" t="str">
        <f>TEXT(Table1[[#This Row],[Order Date]],"yyyy")</f>
        <v>2023</v>
      </c>
      <c r="D1843" t="s">
        <v>812</v>
      </c>
      <c r="E1843" t="s">
        <v>539</v>
      </c>
      <c r="F1843" t="s">
        <v>31</v>
      </c>
      <c r="G1843" t="s">
        <v>32</v>
      </c>
      <c r="H1843" t="s">
        <v>175</v>
      </c>
      <c r="I1843" t="s">
        <v>83</v>
      </c>
      <c r="J1843" t="s">
        <v>155</v>
      </c>
      <c r="K1843" t="s">
        <v>550</v>
      </c>
      <c r="L1843" s="2">
        <v>297262.75</v>
      </c>
      <c r="M1843">
        <v>13</v>
      </c>
      <c r="N1843" s="3">
        <v>0.15</v>
      </c>
      <c r="O1843" s="2">
        <v>209254.24</v>
      </c>
      <c r="P1843" s="2">
        <v>88008.51</v>
      </c>
      <c r="Q1843" t="s">
        <v>74</v>
      </c>
      <c r="R1843" t="s">
        <v>55</v>
      </c>
    </row>
    <row r="1844" spans="1:18" x14ac:dyDescent="0.3">
      <c r="A1844" t="s">
        <v>3132</v>
      </c>
      <c r="B1844" s="1">
        <v>45405</v>
      </c>
      <c r="C1844" s="1" t="str">
        <f>TEXT(Table1[[#This Row],[Order Date]],"yyyy")</f>
        <v>2024</v>
      </c>
      <c r="D1844" t="s">
        <v>3133</v>
      </c>
      <c r="E1844" t="s">
        <v>206</v>
      </c>
      <c r="F1844" t="s">
        <v>111</v>
      </c>
      <c r="G1844" t="s">
        <v>200</v>
      </c>
      <c r="H1844" t="s">
        <v>363</v>
      </c>
      <c r="I1844" t="s">
        <v>34</v>
      </c>
      <c r="J1844" t="s">
        <v>45</v>
      </c>
      <c r="K1844" t="s">
        <v>258</v>
      </c>
      <c r="L1844" s="2">
        <v>12851.83</v>
      </c>
      <c r="M1844">
        <v>11</v>
      </c>
      <c r="N1844" s="3">
        <v>0.2</v>
      </c>
      <c r="O1844" s="2">
        <v>9344.39</v>
      </c>
      <c r="P1844" s="2">
        <v>3507.44</v>
      </c>
      <c r="Q1844" t="s">
        <v>121</v>
      </c>
      <c r="R1844" t="s">
        <v>27</v>
      </c>
    </row>
    <row r="1845" spans="1:18" x14ac:dyDescent="0.3">
      <c r="A1845" t="s">
        <v>3134</v>
      </c>
      <c r="B1845" s="1">
        <v>45100</v>
      </c>
      <c r="C1845" s="1" t="str">
        <f>TEXT(Table1[[#This Row],[Order Date]],"yyyy")</f>
        <v>2023</v>
      </c>
      <c r="D1845" t="s">
        <v>2052</v>
      </c>
      <c r="E1845" t="s">
        <v>1554</v>
      </c>
      <c r="F1845" t="s">
        <v>31</v>
      </c>
      <c r="G1845" t="s">
        <v>51</v>
      </c>
      <c r="H1845" t="s">
        <v>52</v>
      </c>
      <c r="I1845" t="s">
        <v>34</v>
      </c>
      <c r="J1845" t="s">
        <v>53</v>
      </c>
      <c r="K1845" t="s">
        <v>411</v>
      </c>
      <c r="L1845" s="2">
        <v>2938.07</v>
      </c>
      <c r="M1845">
        <v>15</v>
      </c>
      <c r="N1845" s="3">
        <v>0.3</v>
      </c>
      <c r="O1845" s="2">
        <v>2870.55</v>
      </c>
      <c r="P1845" s="2">
        <v>67.52</v>
      </c>
      <c r="Q1845" t="s">
        <v>37</v>
      </c>
      <c r="R1845" t="s">
        <v>55</v>
      </c>
    </row>
    <row r="1846" spans="1:18" x14ac:dyDescent="0.3">
      <c r="A1846" t="s">
        <v>3135</v>
      </c>
      <c r="B1846" s="1">
        <v>45282</v>
      </c>
      <c r="C1846" s="1" t="str">
        <f>TEXT(Table1[[#This Row],[Order Date]],"yyyy")</f>
        <v>2023</v>
      </c>
      <c r="D1846" t="s">
        <v>1912</v>
      </c>
      <c r="E1846" t="s">
        <v>1074</v>
      </c>
      <c r="F1846" t="s">
        <v>20</v>
      </c>
      <c r="G1846" t="s">
        <v>179</v>
      </c>
      <c r="H1846" t="s">
        <v>180</v>
      </c>
      <c r="I1846" t="s">
        <v>34</v>
      </c>
      <c r="J1846" t="s">
        <v>53</v>
      </c>
      <c r="K1846" t="s">
        <v>314</v>
      </c>
      <c r="L1846" s="2">
        <v>3333.25</v>
      </c>
      <c r="M1846">
        <v>11</v>
      </c>
      <c r="N1846" s="3">
        <v>0.2</v>
      </c>
      <c r="O1846" s="2">
        <v>2600.9499999999998</v>
      </c>
      <c r="P1846" s="2">
        <v>732.3</v>
      </c>
      <c r="Q1846" t="s">
        <v>97</v>
      </c>
      <c r="R1846" t="s">
        <v>38</v>
      </c>
    </row>
    <row r="1847" spans="1:18" x14ac:dyDescent="0.3">
      <c r="A1847" t="s">
        <v>3136</v>
      </c>
      <c r="B1847" s="1">
        <v>45561</v>
      </c>
      <c r="C1847" s="1" t="str">
        <f>TEXT(Table1[[#This Row],[Order Date]],"yyyy")</f>
        <v>2024</v>
      </c>
      <c r="D1847" t="s">
        <v>1969</v>
      </c>
      <c r="E1847" t="s">
        <v>655</v>
      </c>
      <c r="F1847" t="s">
        <v>20</v>
      </c>
      <c r="G1847" t="s">
        <v>179</v>
      </c>
      <c r="H1847" t="s">
        <v>180</v>
      </c>
      <c r="I1847" t="s">
        <v>34</v>
      </c>
      <c r="J1847" t="s">
        <v>101</v>
      </c>
      <c r="K1847" t="s">
        <v>347</v>
      </c>
      <c r="L1847" s="2">
        <v>12081.64</v>
      </c>
      <c r="M1847">
        <v>14</v>
      </c>
      <c r="N1847" s="3">
        <v>0.1</v>
      </c>
      <c r="O1847" s="2">
        <v>9743.86</v>
      </c>
      <c r="P1847" s="2">
        <v>2337.7800000000002</v>
      </c>
      <c r="Q1847" t="s">
        <v>74</v>
      </c>
      <c r="R1847" t="s">
        <v>38</v>
      </c>
    </row>
    <row r="1848" spans="1:18" x14ac:dyDescent="0.3">
      <c r="A1848" t="s">
        <v>3137</v>
      </c>
      <c r="B1848" s="1">
        <v>44929</v>
      </c>
      <c r="C1848" s="1" t="str">
        <f>TEXT(Table1[[#This Row],[Order Date]],"yyyy")</f>
        <v>2023</v>
      </c>
      <c r="D1848" t="s">
        <v>49</v>
      </c>
      <c r="E1848" t="s">
        <v>377</v>
      </c>
      <c r="F1848" t="s">
        <v>20</v>
      </c>
      <c r="G1848" t="s">
        <v>160</v>
      </c>
      <c r="H1848" t="s">
        <v>245</v>
      </c>
      <c r="I1848" t="s">
        <v>83</v>
      </c>
      <c r="J1848" t="s">
        <v>202</v>
      </c>
      <c r="K1848" t="s">
        <v>219</v>
      </c>
      <c r="L1848" s="2">
        <v>532094.52</v>
      </c>
      <c r="M1848">
        <v>9</v>
      </c>
      <c r="N1848" s="3">
        <v>0.15</v>
      </c>
      <c r="O1848" s="2">
        <v>404219.52</v>
      </c>
      <c r="P1848" s="2">
        <v>127875</v>
      </c>
      <c r="Q1848" t="s">
        <v>26</v>
      </c>
      <c r="R1848" t="s">
        <v>27</v>
      </c>
    </row>
    <row r="1849" spans="1:18" x14ac:dyDescent="0.3">
      <c r="A1849" t="s">
        <v>3138</v>
      </c>
      <c r="B1849" s="1">
        <v>45490</v>
      </c>
      <c r="C1849" s="1" t="str">
        <f>TEXT(Table1[[#This Row],[Order Date]],"yyyy")</f>
        <v>2024</v>
      </c>
      <c r="D1849" t="s">
        <v>1694</v>
      </c>
      <c r="E1849" t="s">
        <v>100</v>
      </c>
      <c r="F1849" t="s">
        <v>20</v>
      </c>
      <c r="G1849" t="s">
        <v>21</v>
      </c>
      <c r="H1849" t="s">
        <v>22</v>
      </c>
      <c r="I1849" t="s">
        <v>34</v>
      </c>
      <c r="J1849" t="s">
        <v>53</v>
      </c>
      <c r="K1849" t="s">
        <v>314</v>
      </c>
      <c r="L1849" s="2">
        <v>2214.85</v>
      </c>
      <c r="M1849">
        <v>4</v>
      </c>
      <c r="N1849" s="3">
        <v>0.05</v>
      </c>
      <c r="O1849" s="2">
        <v>1663.72</v>
      </c>
      <c r="P1849" s="2">
        <v>551.13</v>
      </c>
      <c r="Q1849" t="s">
        <v>26</v>
      </c>
      <c r="R1849" t="s">
        <v>55</v>
      </c>
    </row>
    <row r="1850" spans="1:18" x14ac:dyDescent="0.3">
      <c r="A1850" t="s">
        <v>3139</v>
      </c>
      <c r="B1850" s="1">
        <v>45255</v>
      </c>
      <c r="C1850" s="1" t="str">
        <f>TEXT(Table1[[#This Row],[Order Date]],"yyyy")</f>
        <v>2023</v>
      </c>
      <c r="D1850" t="s">
        <v>570</v>
      </c>
      <c r="E1850" t="s">
        <v>828</v>
      </c>
      <c r="F1850" t="s">
        <v>20</v>
      </c>
      <c r="G1850" t="s">
        <v>160</v>
      </c>
      <c r="H1850" t="s">
        <v>245</v>
      </c>
      <c r="I1850" t="s">
        <v>83</v>
      </c>
      <c r="J1850" t="s">
        <v>202</v>
      </c>
      <c r="K1850" t="s">
        <v>624</v>
      </c>
      <c r="L1850" s="2">
        <v>569451.80000000005</v>
      </c>
      <c r="M1850">
        <v>11</v>
      </c>
      <c r="N1850" s="3">
        <v>0.3</v>
      </c>
      <c r="O1850" s="2">
        <v>526905.61</v>
      </c>
      <c r="P1850" s="2">
        <v>42546.19</v>
      </c>
      <c r="Q1850" t="s">
        <v>97</v>
      </c>
      <c r="R1850" t="s">
        <v>38</v>
      </c>
    </row>
    <row r="1851" spans="1:18" x14ac:dyDescent="0.3">
      <c r="A1851" t="s">
        <v>3140</v>
      </c>
      <c r="B1851" s="1">
        <v>45254</v>
      </c>
      <c r="C1851" s="1" t="str">
        <f>TEXT(Table1[[#This Row],[Order Date]],"yyyy")</f>
        <v>2023</v>
      </c>
      <c r="D1851" t="s">
        <v>3141</v>
      </c>
      <c r="E1851" t="s">
        <v>1615</v>
      </c>
      <c r="F1851" t="s">
        <v>42</v>
      </c>
      <c r="G1851" t="s">
        <v>90</v>
      </c>
      <c r="H1851" t="s">
        <v>91</v>
      </c>
      <c r="I1851" t="s">
        <v>23</v>
      </c>
      <c r="J1851" t="s">
        <v>134</v>
      </c>
      <c r="K1851" t="s">
        <v>576</v>
      </c>
      <c r="L1851" s="2">
        <v>82372.740000000005</v>
      </c>
      <c r="M1851">
        <v>6</v>
      </c>
      <c r="N1851" s="3">
        <v>0.1</v>
      </c>
      <c r="O1851" s="2">
        <v>63113.52</v>
      </c>
      <c r="P1851" s="2">
        <v>19259.22</v>
      </c>
      <c r="Q1851" t="s">
        <v>86</v>
      </c>
      <c r="R1851" t="s">
        <v>27</v>
      </c>
    </row>
    <row r="1852" spans="1:18" x14ac:dyDescent="0.3">
      <c r="A1852" t="s">
        <v>3142</v>
      </c>
      <c r="B1852" s="1">
        <v>45564</v>
      </c>
      <c r="C1852" s="1" t="str">
        <f>TEXT(Table1[[#This Row],[Order Date]],"yyyy")</f>
        <v>2024</v>
      </c>
      <c r="D1852" t="s">
        <v>1115</v>
      </c>
      <c r="E1852" t="s">
        <v>916</v>
      </c>
      <c r="F1852" t="s">
        <v>111</v>
      </c>
      <c r="G1852" t="s">
        <v>200</v>
      </c>
      <c r="H1852" t="s">
        <v>363</v>
      </c>
      <c r="I1852" t="s">
        <v>83</v>
      </c>
      <c r="J1852" t="s">
        <v>155</v>
      </c>
      <c r="K1852" t="s">
        <v>279</v>
      </c>
      <c r="L1852" s="2">
        <v>534876.36</v>
      </c>
      <c r="M1852">
        <v>9</v>
      </c>
      <c r="N1852" s="3">
        <v>0.15</v>
      </c>
      <c r="O1852" s="2">
        <v>407177.64</v>
      </c>
      <c r="P1852" s="2">
        <v>127698.72</v>
      </c>
      <c r="Q1852" t="s">
        <v>37</v>
      </c>
      <c r="R1852" t="s">
        <v>38</v>
      </c>
    </row>
    <row r="1853" spans="1:18" x14ac:dyDescent="0.3">
      <c r="A1853" t="s">
        <v>3143</v>
      </c>
      <c r="B1853" s="1">
        <v>45641</v>
      </c>
      <c r="C1853" s="1" t="str">
        <f>TEXT(Table1[[#This Row],[Order Date]],"yyyy")</f>
        <v>2024</v>
      </c>
      <c r="D1853" t="s">
        <v>1069</v>
      </c>
      <c r="E1853" t="s">
        <v>877</v>
      </c>
      <c r="F1853" t="s">
        <v>31</v>
      </c>
      <c r="G1853" t="s">
        <v>51</v>
      </c>
      <c r="H1853" t="s">
        <v>52</v>
      </c>
      <c r="I1853" t="s">
        <v>23</v>
      </c>
      <c r="J1853" t="s">
        <v>24</v>
      </c>
      <c r="K1853" t="s">
        <v>375</v>
      </c>
      <c r="L1853" s="2">
        <v>188467.68</v>
      </c>
      <c r="M1853">
        <v>14</v>
      </c>
      <c r="N1853" s="3">
        <v>0.15</v>
      </c>
      <c r="O1853" s="2">
        <v>149005.5</v>
      </c>
      <c r="P1853" s="2">
        <v>39462.18</v>
      </c>
      <c r="Q1853" t="s">
        <v>74</v>
      </c>
      <c r="R1853" t="s">
        <v>55</v>
      </c>
    </row>
    <row r="1854" spans="1:18" x14ac:dyDescent="0.3">
      <c r="A1854" t="s">
        <v>3144</v>
      </c>
      <c r="B1854" s="1">
        <v>45143</v>
      </c>
      <c r="C1854" s="1" t="str">
        <f>TEXT(Table1[[#This Row],[Order Date]],"yyyy")</f>
        <v>2023</v>
      </c>
      <c r="D1854" t="s">
        <v>3145</v>
      </c>
      <c r="E1854" t="s">
        <v>19</v>
      </c>
      <c r="F1854" t="s">
        <v>20</v>
      </c>
      <c r="G1854" t="s">
        <v>160</v>
      </c>
      <c r="H1854" t="s">
        <v>161</v>
      </c>
      <c r="I1854" t="s">
        <v>83</v>
      </c>
      <c r="J1854" t="s">
        <v>84</v>
      </c>
      <c r="K1854" t="s">
        <v>211</v>
      </c>
      <c r="L1854" s="2">
        <v>70718.490000000005</v>
      </c>
      <c r="M1854">
        <v>4</v>
      </c>
      <c r="N1854" s="3">
        <v>0.4</v>
      </c>
      <c r="O1854" s="2">
        <v>101364.44</v>
      </c>
      <c r="P1854" s="2">
        <v>-30645.95</v>
      </c>
      <c r="Q1854" t="s">
        <v>121</v>
      </c>
      <c r="R1854" t="s">
        <v>27</v>
      </c>
    </row>
    <row r="1855" spans="1:18" x14ac:dyDescent="0.3">
      <c r="A1855" t="s">
        <v>3146</v>
      </c>
      <c r="B1855" s="1">
        <v>45361</v>
      </c>
      <c r="C1855" s="1" t="str">
        <f>TEXT(Table1[[#This Row],[Order Date]],"yyyy")</f>
        <v>2024</v>
      </c>
      <c r="D1855" t="s">
        <v>1073</v>
      </c>
      <c r="E1855" t="s">
        <v>828</v>
      </c>
      <c r="F1855" t="s">
        <v>31</v>
      </c>
      <c r="G1855" t="s">
        <v>51</v>
      </c>
      <c r="H1855" t="s">
        <v>52</v>
      </c>
      <c r="I1855" t="s">
        <v>23</v>
      </c>
      <c r="J1855" t="s">
        <v>114</v>
      </c>
      <c r="K1855" t="s">
        <v>788</v>
      </c>
      <c r="L1855" s="2">
        <v>49586.47</v>
      </c>
      <c r="M1855">
        <v>3</v>
      </c>
      <c r="N1855" s="3">
        <v>0.05</v>
      </c>
      <c r="O1855" s="2">
        <v>34212.54</v>
      </c>
      <c r="P1855" s="2">
        <v>15373.93</v>
      </c>
      <c r="Q1855" t="s">
        <v>26</v>
      </c>
      <c r="R1855" t="s">
        <v>55</v>
      </c>
    </row>
    <row r="1856" spans="1:18" x14ac:dyDescent="0.3">
      <c r="A1856" t="s">
        <v>3147</v>
      </c>
      <c r="B1856" s="1">
        <v>45388</v>
      </c>
      <c r="C1856" s="1" t="str">
        <f>TEXT(Table1[[#This Row],[Order Date]],"yyyy")</f>
        <v>2024</v>
      </c>
      <c r="D1856" t="s">
        <v>2528</v>
      </c>
      <c r="E1856" t="s">
        <v>218</v>
      </c>
      <c r="F1856" t="s">
        <v>111</v>
      </c>
      <c r="G1856" t="s">
        <v>112</v>
      </c>
      <c r="H1856" t="s">
        <v>113</v>
      </c>
      <c r="I1856" t="s">
        <v>23</v>
      </c>
      <c r="J1856" t="s">
        <v>24</v>
      </c>
      <c r="K1856" t="s">
        <v>581</v>
      </c>
      <c r="L1856" s="2">
        <v>77893.06</v>
      </c>
      <c r="M1856">
        <v>14</v>
      </c>
      <c r="N1856" s="3">
        <v>0.05</v>
      </c>
      <c r="O1856" s="2">
        <v>57723.68</v>
      </c>
      <c r="P1856" s="2">
        <v>20169.38</v>
      </c>
      <c r="Q1856" t="s">
        <v>121</v>
      </c>
      <c r="R1856" t="s">
        <v>27</v>
      </c>
    </row>
    <row r="1857" spans="1:18" x14ac:dyDescent="0.3">
      <c r="A1857" t="s">
        <v>3148</v>
      </c>
      <c r="B1857" s="1">
        <v>45621</v>
      </c>
      <c r="C1857" s="1" t="str">
        <f>TEXT(Table1[[#This Row],[Order Date]],"yyyy")</f>
        <v>2024</v>
      </c>
      <c r="D1857" t="s">
        <v>3149</v>
      </c>
      <c r="E1857" t="s">
        <v>493</v>
      </c>
      <c r="F1857" t="s">
        <v>42</v>
      </c>
      <c r="G1857" t="s">
        <v>43</v>
      </c>
      <c r="H1857" t="s">
        <v>44</v>
      </c>
      <c r="I1857" t="s">
        <v>34</v>
      </c>
      <c r="J1857" t="s">
        <v>35</v>
      </c>
      <c r="K1857" t="s">
        <v>269</v>
      </c>
      <c r="L1857" s="2">
        <v>5365.93</v>
      </c>
      <c r="M1857">
        <v>6</v>
      </c>
      <c r="N1857" s="3">
        <v>0.5</v>
      </c>
      <c r="O1857" s="2">
        <v>9617.34</v>
      </c>
      <c r="P1857" s="2">
        <v>-4251.41</v>
      </c>
      <c r="Q1857" t="s">
        <v>86</v>
      </c>
      <c r="R1857" t="s">
        <v>55</v>
      </c>
    </row>
    <row r="1858" spans="1:18" x14ac:dyDescent="0.3">
      <c r="A1858" t="s">
        <v>3150</v>
      </c>
      <c r="B1858" s="1">
        <v>45090</v>
      </c>
      <c r="C1858" s="1" t="str">
        <f>TEXT(Table1[[#This Row],[Order Date]],"yyyy")</f>
        <v>2023</v>
      </c>
      <c r="D1858" t="s">
        <v>3151</v>
      </c>
      <c r="E1858" t="s">
        <v>1004</v>
      </c>
      <c r="F1858" t="s">
        <v>111</v>
      </c>
      <c r="G1858" t="s">
        <v>169</v>
      </c>
      <c r="H1858" t="s">
        <v>214</v>
      </c>
      <c r="I1858" t="s">
        <v>34</v>
      </c>
      <c r="J1858" t="s">
        <v>45</v>
      </c>
      <c r="K1858" t="s">
        <v>125</v>
      </c>
      <c r="L1858" s="2">
        <v>2516.04</v>
      </c>
      <c r="M1858">
        <v>6</v>
      </c>
      <c r="N1858" s="3">
        <v>0.15</v>
      </c>
      <c r="O1858" s="2">
        <v>2259.2399999999998</v>
      </c>
      <c r="P1858" s="2">
        <v>256.8</v>
      </c>
      <c r="Q1858" t="s">
        <v>37</v>
      </c>
      <c r="R1858" t="s">
        <v>38</v>
      </c>
    </row>
    <row r="1859" spans="1:18" x14ac:dyDescent="0.3">
      <c r="A1859" t="s">
        <v>3152</v>
      </c>
      <c r="B1859" s="1">
        <v>44990</v>
      </c>
      <c r="C1859" s="1" t="str">
        <f>TEXT(Table1[[#This Row],[Order Date]],"yyyy")</f>
        <v>2023</v>
      </c>
      <c r="D1859" t="s">
        <v>2380</v>
      </c>
      <c r="E1859" t="s">
        <v>1692</v>
      </c>
      <c r="F1859" t="s">
        <v>42</v>
      </c>
      <c r="G1859" t="s">
        <v>90</v>
      </c>
      <c r="H1859" t="s">
        <v>91</v>
      </c>
      <c r="I1859" t="s">
        <v>83</v>
      </c>
      <c r="J1859" t="s">
        <v>155</v>
      </c>
      <c r="K1859" t="s">
        <v>334</v>
      </c>
      <c r="L1859" s="2">
        <v>145030.54999999999</v>
      </c>
      <c r="M1859">
        <v>12</v>
      </c>
      <c r="N1859" s="3">
        <v>0.5</v>
      </c>
      <c r="O1859" s="2">
        <v>258172.2</v>
      </c>
      <c r="P1859" s="2">
        <v>-113141.65</v>
      </c>
      <c r="Q1859" t="s">
        <v>86</v>
      </c>
      <c r="R1859" t="s">
        <v>38</v>
      </c>
    </row>
    <row r="1860" spans="1:18" x14ac:dyDescent="0.3">
      <c r="A1860" t="s">
        <v>3153</v>
      </c>
      <c r="B1860" s="1">
        <v>45067</v>
      </c>
      <c r="C1860" s="1" t="str">
        <f>TEXT(Table1[[#This Row],[Order Date]],"yyyy")</f>
        <v>2023</v>
      </c>
      <c r="D1860" t="s">
        <v>2421</v>
      </c>
      <c r="E1860" t="s">
        <v>89</v>
      </c>
      <c r="F1860" t="s">
        <v>31</v>
      </c>
      <c r="G1860" t="s">
        <v>51</v>
      </c>
      <c r="H1860" t="s">
        <v>52</v>
      </c>
      <c r="I1860" t="s">
        <v>34</v>
      </c>
      <c r="J1860" t="s">
        <v>35</v>
      </c>
      <c r="K1860" t="s">
        <v>820</v>
      </c>
      <c r="L1860" s="2">
        <v>5625.49</v>
      </c>
      <c r="M1860">
        <v>3</v>
      </c>
      <c r="N1860" s="3">
        <v>0.3</v>
      </c>
      <c r="O1860" s="2">
        <v>4547.7299999999996</v>
      </c>
      <c r="P1860" s="2">
        <v>1077.76</v>
      </c>
      <c r="Q1860" t="s">
        <v>47</v>
      </c>
      <c r="R1860" t="s">
        <v>38</v>
      </c>
    </row>
    <row r="1861" spans="1:18" x14ac:dyDescent="0.3">
      <c r="A1861" t="s">
        <v>3154</v>
      </c>
      <c r="B1861" s="1">
        <v>45641</v>
      </c>
      <c r="C1861" s="1" t="str">
        <f>TEXT(Table1[[#This Row],[Order Date]],"yyyy")</f>
        <v>2024</v>
      </c>
      <c r="D1861" t="s">
        <v>1873</v>
      </c>
      <c r="E1861" t="s">
        <v>900</v>
      </c>
      <c r="F1861" t="s">
        <v>20</v>
      </c>
      <c r="G1861" t="s">
        <v>21</v>
      </c>
      <c r="H1861" t="s">
        <v>22</v>
      </c>
      <c r="I1861" t="s">
        <v>34</v>
      </c>
      <c r="J1861" t="s">
        <v>53</v>
      </c>
      <c r="K1861" t="s">
        <v>555</v>
      </c>
      <c r="L1861" s="2">
        <v>7817.94</v>
      </c>
      <c r="M1861">
        <v>13</v>
      </c>
      <c r="N1861" s="3">
        <v>0.3</v>
      </c>
      <c r="O1861" s="2">
        <v>7403.63</v>
      </c>
      <c r="P1861" s="2">
        <v>414.31</v>
      </c>
      <c r="Q1861" t="s">
        <v>26</v>
      </c>
      <c r="R1861" t="s">
        <v>27</v>
      </c>
    </row>
    <row r="1862" spans="1:18" x14ac:dyDescent="0.3">
      <c r="A1862" t="s">
        <v>3155</v>
      </c>
      <c r="B1862" s="1">
        <v>45353</v>
      </c>
      <c r="C1862" s="1" t="str">
        <f>TEXT(Table1[[#This Row],[Order Date]],"yyyy")</f>
        <v>2024</v>
      </c>
      <c r="D1862" t="s">
        <v>3156</v>
      </c>
      <c r="E1862" t="s">
        <v>1246</v>
      </c>
      <c r="F1862" t="s">
        <v>31</v>
      </c>
      <c r="G1862" t="s">
        <v>51</v>
      </c>
      <c r="H1862" t="s">
        <v>52</v>
      </c>
      <c r="I1862" t="s">
        <v>23</v>
      </c>
      <c r="J1862" t="s">
        <v>24</v>
      </c>
      <c r="K1862" t="s">
        <v>387</v>
      </c>
      <c r="L1862" s="2">
        <v>72409.929999999993</v>
      </c>
      <c r="M1862">
        <v>6</v>
      </c>
      <c r="N1862" s="3">
        <v>0.15</v>
      </c>
      <c r="O1862" s="2">
        <v>49955.22</v>
      </c>
      <c r="P1862" s="2">
        <v>22454.71</v>
      </c>
      <c r="Q1862" t="s">
        <v>37</v>
      </c>
      <c r="R1862" t="s">
        <v>55</v>
      </c>
    </row>
    <row r="1863" spans="1:18" x14ac:dyDescent="0.3">
      <c r="A1863" t="s">
        <v>3157</v>
      </c>
      <c r="B1863" s="1">
        <v>45121</v>
      </c>
      <c r="C1863" s="1" t="str">
        <f>TEXT(Table1[[#This Row],[Order Date]],"yyyy")</f>
        <v>2023</v>
      </c>
      <c r="D1863" t="s">
        <v>3006</v>
      </c>
      <c r="E1863" t="s">
        <v>497</v>
      </c>
      <c r="F1863" t="s">
        <v>20</v>
      </c>
      <c r="G1863" t="s">
        <v>160</v>
      </c>
      <c r="H1863" t="s">
        <v>245</v>
      </c>
      <c r="I1863" t="s">
        <v>23</v>
      </c>
      <c r="J1863" t="s">
        <v>134</v>
      </c>
      <c r="K1863" t="s">
        <v>771</v>
      </c>
      <c r="L1863" s="2">
        <v>20323.14</v>
      </c>
      <c r="M1863">
        <v>5</v>
      </c>
      <c r="N1863" s="3">
        <v>0.05</v>
      </c>
      <c r="O1863" s="2">
        <v>12903.35</v>
      </c>
      <c r="P1863" s="2">
        <v>7419.79</v>
      </c>
      <c r="Q1863" t="s">
        <v>121</v>
      </c>
      <c r="R1863" t="s">
        <v>55</v>
      </c>
    </row>
    <row r="1864" spans="1:18" x14ac:dyDescent="0.3">
      <c r="A1864" t="s">
        <v>3158</v>
      </c>
      <c r="B1864" s="1">
        <v>45540</v>
      </c>
      <c r="C1864" s="1" t="str">
        <f>TEXT(Table1[[#This Row],[Order Date]],"yyyy")</f>
        <v>2024</v>
      </c>
      <c r="D1864" t="s">
        <v>1010</v>
      </c>
      <c r="E1864" t="s">
        <v>1246</v>
      </c>
      <c r="F1864" t="s">
        <v>31</v>
      </c>
      <c r="G1864" t="s">
        <v>32</v>
      </c>
      <c r="H1864" t="s">
        <v>33</v>
      </c>
      <c r="I1864" t="s">
        <v>23</v>
      </c>
      <c r="J1864" t="s">
        <v>134</v>
      </c>
      <c r="K1864" t="s">
        <v>135</v>
      </c>
      <c r="L1864" s="2">
        <v>21271.040000000001</v>
      </c>
      <c r="M1864">
        <v>4</v>
      </c>
      <c r="N1864" s="3">
        <v>0.5</v>
      </c>
      <c r="O1864" s="2">
        <v>36747.480000000003</v>
      </c>
      <c r="P1864" s="2">
        <v>-15476.44</v>
      </c>
      <c r="Q1864" t="s">
        <v>47</v>
      </c>
      <c r="R1864" t="s">
        <v>55</v>
      </c>
    </row>
    <row r="1865" spans="1:18" x14ac:dyDescent="0.3">
      <c r="A1865" t="s">
        <v>3159</v>
      </c>
      <c r="B1865" s="1">
        <v>45031</v>
      </c>
      <c r="C1865" s="1" t="str">
        <f>TEXT(Table1[[#This Row],[Order Date]],"yyyy")</f>
        <v>2023</v>
      </c>
      <c r="D1865" t="s">
        <v>1062</v>
      </c>
      <c r="E1865" t="s">
        <v>234</v>
      </c>
      <c r="F1865" t="s">
        <v>111</v>
      </c>
      <c r="G1865" t="s">
        <v>169</v>
      </c>
      <c r="H1865" t="s">
        <v>170</v>
      </c>
      <c r="I1865" t="s">
        <v>34</v>
      </c>
      <c r="J1865" t="s">
        <v>53</v>
      </c>
      <c r="K1865" t="s">
        <v>911</v>
      </c>
      <c r="L1865" s="2">
        <v>12745.44</v>
      </c>
      <c r="M1865">
        <v>5</v>
      </c>
      <c r="N1865" s="3">
        <v>0</v>
      </c>
      <c r="O1865" s="2">
        <v>8394.65</v>
      </c>
      <c r="P1865" s="2">
        <v>4350.79</v>
      </c>
      <c r="Q1865" t="s">
        <v>121</v>
      </c>
      <c r="R1865" t="s">
        <v>27</v>
      </c>
    </row>
    <row r="1866" spans="1:18" x14ac:dyDescent="0.3">
      <c r="A1866" t="s">
        <v>3160</v>
      </c>
      <c r="B1866" s="1">
        <v>45621</v>
      </c>
      <c r="C1866" s="1" t="str">
        <f>TEXT(Table1[[#This Row],[Order Date]],"yyyy")</f>
        <v>2024</v>
      </c>
      <c r="D1866" t="s">
        <v>1589</v>
      </c>
      <c r="E1866" t="s">
        <v>1008</v>
      </c>
      <c r="F1866" t="s">
        <v>31</v>
      </c>
      <c r="G1866" t="s">
        <v>65</v>
      </c>
      <c r="H1866" t="s">
        <v>78</v>
      </c>
      <c r="I1866" t="s">
        <v>83</v>
      </c>
      <c r="J1866" t="s">
        <v>119</v>
      </c>
      <c r="K1866" t="s">
        <v>316</v>
      </c>
      <c r="L1866" s="2">
        <v>87790.62</v>
      </c>
      <c r="M1866">
        <v>6</v>
      </c>
      <c r="N1866" s="3">
        <v>0.4</v>
      </c>
      <c r="O1866" s="2">
        <v>132113.16</v>
      </c>
      <c r="P1866" s="2">
        <v>-44322.54</v>
      </c>
      <c r="Q1866" t="s">
        <v>37</v>
      </c>
      <c r="R1866" t="s">
        <v>55</v>
      </c>
    </row>
    <row r="1867" spans="1:18" x14ac:dyDescent="0.3">
      <c r="A1867" t="s">
        <v>3161</v>
      </c>
      <c r="B1867" s="1">
        <v>45516</v>
      </c>
      <c r="C1867" s="1" t="str">
        <f>TEXT(Table1[[#This Row],[Order Date]],"yyyy")</f>
        <v>2024</v>
      </c>
      <c r="D1867" t="s">
        <v>2751</v>
      </c>
      <c r="E1867" t="s">
        <v>403</v>
      </c>
      <c r="F1867" t="s">
        <v>111</v>
      </c>
      <c r="G1867" t="s">
        <v>112</v>
      </c>
      <c r="H1867" t="s">
        <v>113</v>
      </c>
      <c r="I1867" t="s">
        <v>34</v>
      </c>
      <c r="J1867" t="s">
        <v>45</v>
      </c>
      <c r="K1867" t="s">
        <v>1001</v>
      </c>
      <c r="L1867" s="2">
        <v>15401.9</v>
      </c>
      <c r="M1867">
        <v>6</v>
      </c>
      <c r="N1867" s="3">
        <v>0.2</v>
      </c>
      <c r="O1867" s="2">
        <v>11360.64</v>
      </c>
      <c r="P1867" s="2">
        <v>4041.26</v>
      </c>
      <c r="Q1867" t="s">
        <v>86</v>
      </c>
      <c r="R1867" t="s">
        <v>55</v>
      </c>
    </row>
    <row r="1868" spans="1:18" x14ac:dyDescent="0.3">
      <c r="A1868" t="s">
        <v>3162</v>
      </c>
      <c r="B1868" s="1">
        <v>45231</v>
      </c>
      <c r="C1868" s="1" t="str">
        <f>TEXT(Table1[[#This Row],[Order Date]],"yyyy")</f>
        <v>2023</v>
      </c>
      <c r="D1868" t="s">
        <v>205</v>
      </c>
      <c r="E1868" t="s">
        <v>82</v>
      </c>
      <c r="F1868" t="s">
        <v>20</v>
      </c>
      <c r="G1868" t="s">
        <v>21</v>
      </c>
      <c r="H1868" t="s">
        <v>22</v>
      </c>
      <c r="I1868" t="s">
        <v>34</v>
      </c>
      <c r="J1868" t="s">
        <v>45</v>
      </c>
      <c r="K1868" t="s">
        <v>1001</v>
      </c>
      <c r="L1868" s="2">
        <v>6562.78</v>
      </c>
      <c r="M1868">
        <v>3</v>
      </c>
      <c r="N1868" s="3">
        <v>0.3</v>
      </c>
      <c r="O1868" s="2">
        <v>5739.39</v>
      </c>
      <c r="P1868" s="2">
        <v>823.39</v>
      </c>
      <c r="Q1868" t="s">
        <v>121</v>
      </c>
      <c r="R1868" t="s">
        <v>38</v>
      </c>
    </row>
    <row r="1869" spans="1:18" x14ac:dyDescent="0.3">
      <c r="A1869" t="s">
        <v>3163</v>
      </c>
      <c r="B1869" s="1">
        <v>45189</v>
      </c>
      <c r="C1869" s="1" t="str">
        <f>TEXT(Table1[[#This Row],[Order Date]],"yyyy")</f>
        <v>2023</v>
      </c>
      <c r="D1869" t="s">
        <v>2004</v>
      </c>
      <c r="E1869" t="s">
        <v>512</v>
      </c>
      <c r="F1869" t="s">
        <v>42</v>
      </c>
      <c r="G1869" t="s">
        <v>71</v>
      </c>
      <c r="H1869" t="s">
        <v>428</v>
      </c>
      <c r="I1869" t="s">
        <v>83</v>
      </c>
      <c r="J1869" t="s">
        <v>155</v>
      </c>
      <c r="K1869" t="s">
        <v>340</v>
      </c>
      <c r="L1869" s="2">
        <v>251020</v>
      </c>
      <c r="M1869">
        <v>9</v>
      </c>
      <c r="N1869" s="3">
        <v>0.2</v>
      </c>
      <c r="O1869" s="2">
        <v>218940.66</v>
      </c>
      <c r="P1869" s="2">
        <v>32079.34</v>
      </c>
      <c r="Q1869" t="s">
        <v>26</v>
      </c>
      <c r="R1869" t="s">
        <v>38</v>
      </c>
    </row>
    <row r="1870" spans="1:18" x14ac:dyDescent="0.3">
      <c r="A1870" t="s">
        <v>3164</v>
      </c>
      <c r="B1870" s="1">
        <v>45073</v>
      </c>
      <c r="C1870" s="1" t="str">
        <f>TEXT(Table1[[#This Row],[Order Date]],"yyyy")</f>
        <v>2023</v>
      </c>
      <c r="D1870" t="s">
        <v>1027</v>
      </c>
      <c r="E1870" t="s">
        <v>1037</v>
      </c>
      <c r="F1870" t="s">
        <v>42</v>
      </c>
      <c r="G1870" t="s">
        <v>43</v>
      </c>
      <c r="H1870" t="s">
        <v>44</v>
      </c>
      <c r="I1870" t="s">
        <v>23</v>
      </c>
      <c r="J1870" t="s">
        <v>60</v>
      </c>
      <c r="K1870" t="s">
        <v>660</v>
      </c>
      <c r="L1870" s="2">
        <v>11019.4</v>
      </c>
      <c r="M1870">
        <v>3</v>
      </c>
      <c r="N1870" s="3">
        <v>0.4</v>
      </c>
      <c r="O1870" s="2">
        <v>15506.28</v>
      </c>
      <c r="P1870" s="2">
        <v>-4486.88</v>
      </c>
      <c r="Q1870" t="s">
        <v>86</v>
      </c>
      <c r="R1870" t="s">
        <v>55</v>
      </c>
    </row>
    <row r="1871" spans="1:18" x14ac:dyDescent="0.3">
      <c r="A1871" t="s">
        <v>3165</v>
      </c>
      <c r="B1871" s="1">
        <v>45654</v>
      </c>
      <c r="C1871" s="1" t="str">
        <f>TEXT(Table1[[#This Row],[Order Date]],"yyyy")</f>
        <v>2024</v>
      </c>
      <c r="D1871" t="s">
        <v>1632</v>
      </c>
      <c r="E1871" t="s">
        <v>1178</v>
      </c>
      <c r="F1871" t="s">
        <v>31</v>
      </c>
      <c r="G1871" t="s">
        <v>51</v>
      </c>
      <c r="H1871" t="s">
        <v>52</v>
      </c>
      <c r="I1871" t="s">
        <v>23</v>
      </c>
      <c r="J1871" t="s">
        <v>114</v>
      </c>
      <c r="K1871" t="s">
        <v>863</v>
      </c>
      <c r="L1871" s="2">
        <v>67394.399999999994</v>
      </c>
      <c r="M1871">
        <v>8</v>
      </c>
      <c r="N1871" s="3">
        <v>0.1</v>
      </c>
      <c r="O1871" s="2">
        <v>57313.84</v>
      </c>
      <c r="P1871" s="2">
        <v>10080.56</v>
      </c>
      <c r="Q1871" t="s">
        <v>74</v>
      </c>
      <c r="R1871" t="s">
        <v>27</v>
      </c>
    </row>
    <row r="1872" spans="1:18" x14ac:dyDescent="0.3">
      <c r="A1872" t="s">
        <v>3166</v>
      </c>
      <c r="B1872" s="1">
        <v>45221</v>
      </c>
      <c r="C1872" s="1" t="str">
        <f>TEXT(Table1[[#This Row],[Order Date]],"yyyy")</f>
        <v>2023</v>
      </c>
      <c r="D1872" t="s">
        <v>2656</v>
      </c>
      <c r="E1872" t="s">
        <v>623</v>
      </c>
      <c r="F1872" t="s">
        <v>111</v>
      </c>
      <c r="G1872" t="s">
        <v>112</v>
      </c>
      <c r="H1872" t="s">
        <v>113</v>
      </c>
      <c r="I1872" t="s">
        <v>23</v>
      </c>
      <c r="J1872" t="s">
        <v>114</v>
      </c>
      <c r="K1872" t="s">
        <v>863</v>
      </c>
      <c r="L1872" s="2">
        <v>11648.56</v>
      </c>
      <c r="M1872">
        <v>1</v>
      </c>
      <c r="N1872" s="3">
        <v>0.4</v>
      </c>
      <c r="O1872" s="2">
        <v>17187.04</v>
      </c>
      <c r="P1872" s="2">
        <v>-5538.48</v>
      </c>
      <c r="Q1872" t="s">
        <v>37</v>
      </c>
      <c r="R1872" t="s">
        <v>55</v>
      </c>
    </row>
    <row r="1873" spans="1:18" x14ac:dyDescent="0.3">
      <c r="A1873" t="s">
        <v>3167</v>
      </c>
      <c r="B1873" s="1">
        <v>45436</v>
      </c>
      <c r="C1873" s="1" t="str">
        <f>TEXT(Table1[[#This Row],[Order Date]],"yyyy")</f>
        <v>2024</v>
      </c>
      <c r="D1873" t="s">
        <v>3168</v>
      </c>
      <c r="E1873" t="s">
        <v>652</v>
      </c>
      <c r="F1873" t="s">
        <v>111</v>
      </c>
      <c r="G1873" t="s">
        <v>169</v>
      </c>
      <c r="H1873" t="s">
        <v>214</v>
      </c>
      <c r="I1873" t="s">
        <v>23</v>
      </c>
      <c r="J1873" t="s">
        <v>134</v>
      </c>
      <c r="K1873" t="s">
        <v>440</v>
      </c>
      <c r="L1873" s="2">
        <v>98991.12</v>
      </c>
      <c r="M1873">
        <v>7</v>
      </c>
      <c r="N1873" s="3">
        <v>0.3</v>
      </c>
      <c r="O1873" s="2">
        <v>87544.66</v>
      </c>
      <c r="P1873" s="2">
        <v>11446.46</v>
      </c>
      <c r="Q1873" t="s">
        <v>74</v>
      </c>
      <c r="R1873" t="s">
        <v>55</v>
      </c>
    </row>
    <row r="1874" spans="1:18" x14ac:dyDescent="0.3">
      <c r="A1874" t="s">
        <v>3169</v>
      </c>
      <c r="B1874" s="1">
        <v>45613</v>
      </c>
      <c r="C1874" s="1" t="str">
        <f>TEXT(Table1[[#This Row],[Order Date]],"yyyy")</f>
        <v>2024</v>
      </c>
      <c r="D1874" t="s">
        <v>2740</v>
      </c>
      <c r="E1874" t="s">
        <v>1829</v>
      </c>
      <c r="F1874" t="s">
        <v>20</v>
      </c>
      <c r="G1874" t="s">
        <v>179</v>
      </c>
      <c r="H1874" t="s">
        <v>180</v>
      </c>
      <c r="I1874" t="s">
        <v>34</v>
      </c>
      <c r="J1874" t="s">
        <v>101</v>
      </c>
      <c r="K1874" t="s">
        <v>429</v>
      </c>
      <c r="L1874" s="2">
        <v>33911.040000000001</v>
      </c>
      <c r="M1874">
        <v>15</v>
      </c>
      <c r="N1874" s="3">
        <v>0.05</v>
      </c>
      <c r="O1874" s="2">
        <v>24809.85</v>
      </c>
      <c r="P1874" s="2">
        <v>9101.19</v>
      </c>
      <c r="Q1874" t="s">
        <v>103</v>
      </c>
      <c r="R1874" t="s">
        <v>55</v>
      </c>
    </row>
    <row r="1875" spans="1:18" x14ac:dyDescent="0.3">
      <c r="A1875" t="s">
        <v>3170</v>
      </c>
      <c r="B1875" s="1">
        <v>45550</v>
      </c>
      <c r="C1875" s="1" t="str">
        <f>TEXT(Table1[[#This Row],[Order Date]],"yyyy")</f>
        <v>2024</v>
      </c>
      <c r="D1875" t="s">
        <v>2753</v>
      </c>
      <c r="E1875" t="s">
        <v>1117</v>
      </c>
      <c r="F1875" t="s">
        <v>42</v>
      </c>
      <c r="G1875" t="s">
        <v>90</v>
      </c>
      <c r="H1875" t="s">
        <v>91</v>
      </c>
      <c r="I1875" t="s">
        <v>23</v>
      </c>
      <c r="J1875" t="s">
        <v>134</v>
      </c>
      <c r="K1875" t="s">
        <v>440</v>
      </c>
      <c r="L1875" s="2">
        <v>145816.60999999999</v>
      </c>
      <c r="M1875">
        <v>8</v>
      </c>
      <c r="N1875" s="3">
        <v>0</v>
      </c>
      <c r="O1875" s="2">
        <v>93686.48</v>
      </c>
      <c r="P1875" s="2">
        <v>52130.13</v>
      </c>
      <c r="Q1875" t="s">
        <v>86</v>
      </c>
      <c r="R1875" t="s">
        <v>27</v>
      </c>
    </row>
    <row r="1876" spans="1:18" x14ac:dyDescent="0.3">
      <c r="A1876" t="s">
        <v>3171</v>
      </c>
      <c r="B1876" s="1">
        <v>45252</v>
      </c>
      <c r="C1876" s="1" t="str">
        <f>TEXT(Table1[[#This Row],[Order Date]],"yyyy")</f>
        <v>2023</v>
      </c>
      <c r="D1876" t="s">
        <v>1953</v>
      </c>
      <c r="E1876" t="s">
        <v>183</v>
      </c>
      <c r="F1876" t="s">
        <v>42</v>
      </c>
      <c r="G1876" t="s">
        <v>71</v>
      </c>
      <c r="H1876" t="s">
        <v>72</v>
      </c>
      <c r="I1876" t="s">
        <v>83</v>
      </c>
      <c r="J1876" t="s">
        <v>202</v>
      </c>
      <c r="K1876" t="s">
        <v>498</v>
      </c>
      <c r="L1876" s="2">
        <v>87404.99</v>
      </c>
      <c r="M1876">
        <v>6</v>
      </c>
      <c r="N1876" s="3">
        <v>0</v>
      </c>
      <c r="O1876" s="2">
        <v>54659.46</v>
      </c>
      <c r="P1876" s="2">
        <v>32745.53</v>
      </c>
      <c r="Q1876" t="s">
        <v>26</v>
      </c>
      <c r="R1876" t="s">
        <v>55</v>
      </c>
    </row>
    <row r="1877" spans="1:18" x14ac:dyDescent="0.3">
      <c r="A1877" t="s">
        <v>3172</v>
      </c>
      <c r="B1877" s="1">
        <v>45584</v>
      </c>
      <c r="C1877" s="1" t="str">
        <f>TEXT(Table1[[#This Row],[Order Date]],"yyyy")</f>
        <v>2024</v>
      </c>
      <c r="D1877" t="s">
        <v>976</v>
      </c>
      <c r="E1877" t="s">
        <v>719</v>
      </c>
      <c r="F1877" t="s">
        <v>20</v>
      </c>
      <c r="G1877" t="s">
        <v>179</v>
      </c>
      <c r="H1877" t="s">
        <v>180</v>
      </c>
      <c r="I1877" t="s">
        <v>34</v>
      </c>
      <c r="J1877" t="s">
        <v>101</v>
      </c>
      <c r="K1877" t="s">
        <v>107</v>
      </c>
      <c r="L1877" s="2">
        <v>9352.68</v>
      </c>
      <c r="M1877">
        <v>7</v>
      </c>
      <c r="N1877" s="3">
        <v>0</v>
      </c>
      <c r="O1877" s="2">
        <v>6703.76</v>
      </c>
      <c r="P1877" s="2">
        <v>2648.92</v>
      </c>
      <c r="Q1877" t="s">
        <v>97</v>
      </c>
      <c r="R1877" t="s">
        <v>38</v>
      </c>
    </row>
    <row r="1878" spans="1:18" x14ac:dyDescent="0.3">
      <c r="A1878" t="s">
        <v>3173</v>
      </c>
      <c r="B1878" s="1">
        <v>45601</v>
      </c>
      <c r="C1878" s="1" t="str">
        <f>TEXT(Table1[[#This Row],[Order Date]],"yyyy")</f>
        <v>2024</v>
      </c>
      <c r="D1878" t="s">
        <v>1325</v>
      </c>
      <c r="E1878" t="s">
        <v>723</v>
      </c>
      <c r="F1878" t="s">
        <v>111</v>
      </c>
      <c r="G1878" t="s">
        <v>112</v>
      </c>
      <c r="H1878" t="s">
        <v>113</v>
      </c>
      <c r="I1878" t="s">
        <v>23</v>
      </c>
      <c r="J1878" t="s">
        <v>134</v>
      </c>
      <c r="K1878" t="s">
        <v>246</v>
      </c>
      <c r="L1878" s="2">
        <v>47611.71</v>
      </c>
      <c r="M1878">
        <v>14</v>
      </c>
      <c r="N1878" s="3">
        <v>0.1</v>
      </c>
      <c r="O1878" s="2">
        <v>31832.78</v>
      </c>
      <c r="P1878" s="2">
        <v>15778.93</v>
      </c>
      <c r="Q1878" t="s">
        <v>47</v>
      </c>
      <c r="R1878" t="s">
        <v>38</v>
      </c>
    </row>
    <row r="1879" spans="1:18" x14ac:dyDescent="0.3">
      <c r="A1879" t="s">
        <v>3174</v>
      </c>
      <c r="B1879" s="1">
        <v>45548</v>
      </c>
      <c r="C1879" s="1" t="str">
        <f>TEXT(Table1[[#This Row],[Order Date]],"yyyy")</f>
        <v>2024</v>
      </c>
      <c r="D1879" t="s">
        <v>1591</v>
      </c>
      <c r="E1879" t="s">
        <v>485</v>
      </c>
      <c r="F1879" t="s">
        <v>31</v>
      </c>
      <c r="G1879" t="s">
        <v>32</v>
      </c>
      <c r="H1879" t="s">
        <v>33</v>
      </c>
      <c r="I1879" t="s">
        <v>23</v>
      </c>
      <c r="J1879" t="s">
        <v>60</v>
      </c>
      <c r="K1879" t="s">
        <v>378</v>
      </c>
      <c r="L1879" s="2">
        <v>377293.41</v>
      </c>
      <c r="M1879">
        <v>14</v>
      </c>
      <c r="N1879" s="3">
        <v>0.15</v>
      </c>
      <c r="O1879" s="2">
        <v>273855.68</v>
      </c>
      <c r="P1879" s="2">
        <v>103437.73</v>
      </c>
      <c r="Q1879" t="s">
        <v>97</v>
      </c>
      <c r="R1879" t="s">
        <v>55</v>
      </c>
    </row>
    <row r="1880" spans="1:18" x14ac:dyDescent="0.3">
      <c r="A1880" t="s">
        <v>3175</v>
      </c>
      <c r="B1880" s="1">
        <v>45227</v>
      </c>
      <c r="C1880" s="1" t="str">
        <f>TEXT(Table1[[#This Row],[Order Date]],"yyyy")</f>
        <v>2023</v>
      </c>
      <c r="D1880" t="s">
        <v>954</v>
      </c>
      <c r="E1880" t="s">
        <v>421</v>
      </c>
      <c r="F1880" t="s">
        <v>42</v>
      </c>
      <c r="G1880" t="s">
        <v>43</v>
      </c>
      <c r="H1880" t="s">
        <v>44</v>
      </c>
      <c r="I1880" t="s">
        <v>23</v>
      </c>
      <c r="J1880" t="s">
        <v>134</v>
      </c>
      <c r="K1880" t="s">
        <v>466</v>
      </c>
      <c r="L1880" s="2">
        <v>42581.39</v>
      </c>
      <c r="M1880">
        <v>10</v>
      </c>
      <c r="N1880" s="3">
        <v>0.4</v>
      </c>
      <c r="O1880" s="2">
        <v>64399.8</v>
      </c>
      <c r="P1880" s="2">
        <v>-21818.41</v>
      </c>
      <c r="Q1880" t="s">
        <v>47</v>
      </c>
      <c r="R1880" t="s">
        <v>55</v>
      </c>
    </row>
    <row r="1881" spans="1:18" x14ac:dyDescent="0.3">
      <c r="A1881" t="s">
        <v>3176</v>
      </c>
      <c r="B1881" s="1">
        <v>45115</v>
      </c>
      <c r="C1881" s="1" t="str">
        <f>TEXT(Table1[[#This Row],[Order Date]],"yyyy")</f>
        <v>2023</v>
      </c>
      <c r="D1881" t="s">
        <v>592</v>
      </c>
      <c r="E1881" t="s">
        <v>146</v>
      </c>
      <c r="F1881" t="s">
        <v>111</v>
      </c>
      <c r="G1881" t="s">
        <v>200</v>
      </c>
      <c r="H1881" t="s">
        <v>363</v>
      </c>
      <c r="I1881" t="s">
        <v>23</v>
      </c>
      <c r="J1881" t="s">
        <v>134</v>
      </c>
      <c r="K1881" t="s">
        <v>330</v>
      </c>
      <c r="L1881" s="2">
        <v>51379.14</v>
      </c>
      <c r="M1881">
        <v>10</v>
      </c>
      <c r="N1881" s="3">
        <v>0.15</v>
      </c>
      <c r="O1881" s="2">
        <v>37677.9</v>
      </c>
      <c r="P1881" s="2">
        <v>13701.24</v>
      </c>
      <c r="Q1881" t="s">
        <v>74</v>
      </c>
      <c r="R1881" t="s">
        <v>55</v>
      </c>
    </row>
    <row r="1882" spans="1:18" x14ac:dyDescent="0.3">
      <c r="A1882" t="s">
        <v>3177</v>
      </c>
      <c r="B1882" s="1">
        <v>44950</v>
      </c>
      <c r="C1882" s="1" t="str">
        <f>TEXT(Table1[[#This Row],[Order Date]],"yyyy")</f>
        <v>2023</v>
      </c>
      <c r="D1882" t="s">
        <v>1717</v>
      </c>
      <c r="E1882" t="s">
        <v>795</v>
      </c>
      <c r="F1882" t="s">
        <v>111</v>
      </c>
      <c r="G1882" t="s">
        <v>200</v>
      </c>
      <c r="H1882" t="s">
        <v>201</v>
      </c>
      <c r="I1882" t="s">
        <v>23</v>
      </c>
      <c r="J1882" t="s">
        <v>24</v>
      </c>
      <c r="K1882" t="s">
        <v>375</v>
      </c>
      <c r="L1882" s="2">
        <v>61323.37</v>
      </c>
      <c r="M1882">
        <v>13</v>
      </c>
      <c r="N1882" s="3">
        <v>0.4</v>
      </c>
      <c r="O1882" s="2">
        <v>87388.21</v>
      </c>
      <c r="P1882" s="2">
        <v>-26064.84</v>
      </c>
      <c r="Q1882" t="s">
        <v>37</v>
      </c>
      <c r="R1882" t="s">
        <v>55</v>
      </c>
    </row>
    <row r="1883" spans="1:18" x14ac:dyDescent="0.3">
      <c r="A1883" t="s">
        <v>3178</v>
      </c>
      <c r="B1883" s="1">
        <v>45184</v>
      </c>
      <c r="C1883" s="1" t="str">
        <f>TEXT(Table1[[#This Row],[Order Date]],"yyyy")</f>
        <v>2023</v>
      </c>
      <c r="D1883" t="s">
        <v>782</v>
      </c>
      <c r="E1883" t="s">
        <v>1246</v>
      </c>
      <c r="F1883" t="s">
        <v>31</v>
      </c>
      <c r="G1883" t="s">
        <v>32</v>
      </c>
      <c r="H1883" t="s">
        <v>175</v>
      </c>
      <c r="I1883" t="s">
        <v>23</v>
      </c>
      <c r="J1883" t="s">
        <v>24</v>
      </c>
      <c r="K1883" t="s">
        <v>273</v>
      </c>
      <c r="L1883" s="2">
        <v>26981.91</v>
      </c>
      <c r="M1883">
        <v>1</v>
      </c>
      <c r="N1883" s="3">
        <v>0.05</v>
      </c>
      <c r="O1883" s="2">
        <v>15880.16</v>
      </c>
      <c r="P1883" s="2">
        <v>11101.75</v>
      </c>
      <c r="Q1883" t="s">
        <v>26</v>
      </c>
      <c r="R1883" t="s">
        <v>38</v>
      </c>
    </row>
    <row r="1884" spans="1:18" x14ac:dyDescent="0.3">
      <c r="A1884" t="s">
        <v>3179</v>
      </c>
      <c r="B1884" s="1">
        <v>45456</v>
      </c>
      <c r="C1884" s="1" t="str">
        <f>TEXT(Table1[[#This Row],[Order Date]],"yyyy")</f>
        <v>2024</v>
      </c>
      <c r="D1884" t="s">
        <v>1081</v>
      </c>
      <c r="E1884" t="s">
        <v>881</v>
      </c>
      <c r="F1884" t="s">
        <v>20</v>
      </c>
      <c r="G1884" t="s">
        <v>179</v>
      </c>
      <c r="H1884" t="s">
        <v>180</v>
      </c>
      <c r="I1884" t="s">
        <v>83</v>
      </c>
      <c r="J1884" t="s">
        <v>155</v>
      </c>
      <c r="K1884" t="s">
        <v>237</v>
      </c>
      <c r="L1884" s="2">
        <v>238918.07</v>
      </c>
      <c r="M1884">
        <v>14</v>
      </c>
      <c r="N1884" s="3">
        <v>0.4</v>
      </c>
      <c r="O1884" s="2">
        <v>333191.32</v>
      </c>
      <c r="P1884" s="2">
        <v>-94273.25</v>
      </c>
      <c r="Q1884" t="s">
        <v>121</v>
      </c>
      <c r="R1884" t="s">
        <v>55</v>
      </c>
    </row>
    <row r="1885" spans="1:18" x14ac:dyDescent="0.3">
      <c r="A1885" t="s">
        <v>3180</v>
      </c>
      <c r="B1885" s="1">
        <v>45460</v>
      </c>
      <c r="C1885" s="1" t="str">
        <f>TEXT(Table1[[#This Row],[Order Date]],"yyyy")</f>
        <v>2024</v>
      </c>
      <c r="D1885" t="s">
        <v>1684</v>
      </c>
      <c r="E1885" t="s">
        <v>1705</v>
      </c>
      <c r="F1885" t="s">
        <v>20</v>
      </c>
      <c r="G1885" t="s">
        <v>21</v>
      </c>
      <c r="H1885" t="s">
        <v>22</v>
      </c>
      <c r="I1885" t="s">
        <v>23</v>
      </c>
      <c r="J1885" t="s">
        <v>114</v>
      </c>
      <c r="K1885" t="s">
        <v>115</v>
      </c>
      <c r="L1885" s="2">
        <v>279236.45</v>
      </c>
      <c r="M1885">
        <v>13</v>
      </c>
      <c r="N1885" s="3">
        <v>0.3</v>
      </c>
      <c r="O1885" s="2">
        <v>240720.22</v>
      </c>
      <c r="P1885" s="2">
        <v>38516.230000000003</v>
      </c>
      <c r="Q1885" t="s">
        <v>37</v>
      </c>
      <c r="R1885" t="s">
        <v>38</v>
      </c>
    </row>
    <row r="1886" spans="1:18" x14ac:dyDescent="0.3">
      <c r="A1886" t="s">
        <v>3181</v>
      </c>
      <c r="B1886" s="1">
        <v>45566</v>
      </c>
      <c r="C1886" s="1" t="str">
        <f>TEXT(Table1[[#This Row],[Order Date]],"yyyy")</f>
        <v>2024</v>
      </c>
      <c r="D1886" t="s">
        <v>277</v>
      </c>
      <c r="E1886" t="s">
        <v>703</v>
      </c>
      <c r="F1886" t="s">
        <v>20</v>
      </c>
      <c r="G1886" t="s">
        <v>21</v>
      </c>
      <c r="H1886" t="s">
        <v>22</v>
      </c>
      <c r="I1886" t="s">
        <v>23</v>
      </c>
      <c r="J1886" t="s">
        <v>114</v>
      </c>
      <c r="K1886" t="s">
        <v>171</v>
      </c>
      <c r="L1886" s="2">
        <v>292793.7</v>
      </c>
      <c r="M1886">
        <v>15</v>
      </c>
      <c r="N1886" s="3">
        <v>0</v>
      </c>
      <c r="O1886" s="2">
        <v>201215.25</v>
      </c>
      <c r="P1886" s="2">
        <v>91578.45</v>
      </c>
      <c r="Q1886" t="s">
        <v>47</v>
      </c>
      <c r="R1886" t="s">
        <v>55</v>
      </c>
    </row>
    <row r="1887" spans="1:18" x14ac:dyDescent="0.3">
      <c r="A1887" t="s">
        <v>3182</v>
      </c>
      <c r="B1887" s="1">
        <v>45375</v>
      </c>
      <c r="C1887" s="1" t="str">
        <f>TEXT(Table1[[#This Row],[Order Date]],"yyyy")</f>
        <v>2024</v>
      </c>
      <c r="D1887" t="s">
        <v>570</v>
      </c>
      <c r="E1887" t="s">
        <v>1018</v>
      </c>
      <c r="F1887" t="s">
        <v>111</v>
      </c>
      <c r="G1887" t="s">
        <v>169</v>
      </c>
      <c r="H1887" t="s">
        <v>214</v>
      </c>
      <c r="I1887" t="s">
        <v>34</v>
      </c>
      <c r="J1887" t="s">
        <v>35</v>
      </c>
      <c r="K1887" t="s">
        <v>67</v>
      </c>
      <c r="L1887" s="2">
        <v>5367.85</v>
      </c>
      <c r="M1887">
        <v>10</v>
      </c>
      <c r="N1887" s="3">
        <v>0.5</v>
      </c>
      <c r="O1887" s="2">
        <v>9005.9</v>
      </c>
      <c r="P1887" s="2">
        <v>-3638.05</v>
      </c>
      <c r="Q1887" t="s">
        <v>74</v>
      </c>
      <c r="R1887" t="s">
        <v>27</v>
      </c>
    </row>
    <row r="1888" spans="1:18" x14ac:dyDescent="0.3">
      <c r="A1888" t="s">
        <v>3183</v>
      </c>
      <c r="B1888" s="1">
        <v>45650</v>
      </c>
      <c r="C1888" s="1" t="str">
        <f>TEXT(Table1[[#This Row],[Order Date]],"yyyy")</f>
        <v>2024</v>
      </c>
      <c r="D1888" t="s">
        <v>271</v>
      </c>
      <c r="E1888" t="s">
        <v>1624</v>
      </c>
      <c r="F1888" t="s">
        <v>31</v>
      </c>
      <c r="G1888" t="s">
        <v>51</v>
      </c>
      <c r="H1888" t="s">
        <v>52</v>
      </c>
      <c r="I1888" t="s">
        <v>83</v>
      </c>
      <c r="J1888" t="s">
        <v>84</v>
      </c>
      <c r="K1888" t="s">
        <v>366</v>
      </c>
      <c r="L1888" s="2">
        <v>402529.37</v>
      </c>
      <c r="M1888">
        <v>13</v>
      </c>
      <c r="N1888" s="3">
        <v>0.15</v>
      </c>
      <c r="O1888" s="2">
        <v>280354.75</v>
      </c>
      <c r="P1888" s="2">
        <v>122174.62</v>
      </c>
      <c r="Q1888" t="s">
        <v>26</v>
      </c>
      <c r="R1888" t="s">
        <v>27</v>
      </c>
    </row>
    <row r="1889" spans="1:18" x14ac:dyDescent="0.3">
      <c r="A1889" t="s">
        <v>3184</v>
      </c>
      <c r="B1889" s="1">
        <v>45481</v>
      </c>
      <c r="C1889" s="1" t="str">
        <f>TEXT(Table1[[#This Row],[Order Date]],"yyyy")</f>
        <v>2024</v>
      </c>
      <c r="D1889" t="s">
        <v>1822</v>
      </c>
      <c r="E1889" t="s">
        <v>746</v>
      </c>
      <c r="F1889" t="s">
        <v>20</v>
      </c>
      <c r="G1889" t="s">
        <v>21</v>
      </c>
      <c r="H1889" t="s">
        <v>129</v>
      </c>
      <c r="I1889" t="s">
        <v>83</v>
      </c>
      <c r="J1889" t="s">
        <v>84</v>
      </c>
      <c r="K1889" t="s">
        <v>366</v>
      </c>
      <c r="L1889" s="2">
        <v>24331.64</v>
      </c>
      <c r="M1889">
        <v>1</v>
      </c>
      <c r="N1889" s="3">
        <v>0.4</v>
      </c>
      <c r="O1889" s="2">
        <v>34530.980000000003</v>
      </c>
      <c r="P1889" s="2">
        <v>-10199.34</v>
      </c>
      <c r="Q1889" t="s">
        <v>86</v>
      </c>
      <c r="R1889" t="s">
        <v>27</v>
      </c>
    </row>
    <row r="1890" spans="1:18" x14ac:dyDescent="0.3">
      <c r="A1890" t="s">
        <v>3185</v>
      </c>
      <c r="B1890" s="1">
        <v>45365</v>
      </c>
      <c r="C1890" s="1" t="str">
        <f>TEXT(Table1[[#This Row],[Order Date]],"yyyy")</f>
        <v>2024</v>
      </c>
      <c r="D1890" t="s">
        <v>1628</v>
      </c>
      <c r="E1890" t="s">
        <v>855</v>
      </c>
      <c r="F1890" t="s">
        <v>111</v>
      </c>
      <c r="G1890" t="s">
        <v>200</v>
      </c>
      <c r="H1890" t="s">
        <v>363</v>
      </c>
      <c r="I1890" t="s">
        <v>23</v>
      </c>
      <c r="J1890" t="s">
        <v>24</v>
      </c>
      <c r="K1890" t="s">
        <v>375</v>
      </c>
      <c r="L1890" s="2">
        <v>48125.34</v>
      </c>
      <c r="M1890">
        <v>6</v>
      </c>
      <c r="N1890" s="3">
        <v>0.4</v>
      </c>
      <c r="O1890" s="2">
        <v>69396.84</v>
      </c>
      <c r="P1890" s="2">
        <v>-21271.5</v>
      </c>
      <c r="Q1890" t="s">
        <v>74</v>
      </c>
      <c r="R1890" t="s">
        <v>27</v>
      </c>
    </row>
    <row r="1891" spans="1:18" x14ac:dyDescent="0.3">
      <c r="A1891" t="s">
        <v>3186</v>
      </c>
      <c r="B1891" s="1">
        <v>45130</v>
      </c>
      <c r="C1891" s="1" t="str">
        <f>TEXT(Table1[[#This Row],[Order Date]],"yyyy")</f>
        <v>2023</v>
      </c>
      <c r="D1891" t="s">
        <v>3187</v>
      </c>
      <c r="E1891" t="s">
        <v>518</v>
      </c>
      <c r="F1891" t="s">
        <v>42</v>
      </c>
      <c r="G1891" t="s">
        <v>71</v>
      </c>
      <c r="H1891" t="s">
        <v>428</v>
      </c>
      <c r="I1891" t="s">
        <v>83</v>
      </c>
      <c r="J1891" t="s">
        <v>202</v>
      </c>
      <c r="K1891" t="s">
        <v>250</v>
      </c>
      <c r="L1891" s="2">
        <v>37999.51</v>
      </c>
      <c r="M1891">
        <v>1</v>
      </c>
      <c r="N1891" s="3">
        <v>0.1</v>
      </c>
      <c r="O1891" s="2">
        <v>24120.82</v>
      </c>
      <c r="P1891" s="2">
        <v>13878.69</v>
      </c>
      <c r="Q1891" t="s">
        <v>37</v>
      </c>
      <c r="R1891" t="s">
        <v>27</v>
      </c>
    </row>
    <row r="1892" spans="1:18" x14ac:dyDescent="0.3">
      <c r="A1892" t="s">
        <v>3188</v>
      </c>
      <c r="B1892" s="1">
        <v>45531</v>
      </c>
      <c r="C1892" s="1" t="str">
        <f>TEXT(Table1[[#This Row],[Order Date]],"yyyy")</f>
        <v>2024</v>
      </c>
      <c r="D1892" t="s">
        <v>1261</v>
      </c>
      <c r="E1892" t="s">
        <v>539</v>
      </c>
      <c r="F1892" t="s">
        <v>31</v>
      </c>
      <c r="G1892" t="s">
        <v>65</v>
      </c>
      <c r="H1892" t="s">
        <v>78</v>
      </c>
      <c r="I1892" t="s">
        <v>23</v>
      </c>
      <c r="J1892" t="s">
        <v>60</v>
      </c>
      <c r="K1892" t="s">
        <v>241</v>
      </c>
      <c r="L1892" s="2">
        <v>11264.6</v>
      </c>
      <c r="M1892">
        <v>1</v>
      </c>
      <c r="N1892" s="3">
        <v>0.3</v>
      </c>
      <c r="O1892" s="2">
        <v>11388.4</v>
      </c>
      <c r="P1892" s="2">
        <v>-123.8</v>
      </c>
      <c r="Q1892" t="s">
        <v>74</v>
      </c>
      <c r="R1892" t="s">
        <v>55</v>
      </c>
    </row>
    <row r="1893" spans="1:18" x14ac:dyDescent="0.3">
      <c r="A1893" t="s">
        <v>3189</v>
      </c>
      <c r="B1893" s="1">
        <v>45232</v>
      </c>
      <c r="C1893" s="1" t="str">
        <f>TEXT(Table1[[#This Row],[Order Date]],"yyyy")</f>
        <v>2023</v>
      </c>
      <c r="D1893" t="s">
        <v>768</v>
      </c>
      <c r="E1893" t="s">
        <v>414</v>
      </c>
      <c r="F1893" t="s">
        <v>42</v>
      </c>
      <c r="G1893" t="s">
        <v>90</v>
      </c>
      <c r="H1893" t="s">
        <v>91</v>
      </c>
      <c r="I1893" t="s">
        <v>34</v>
      </c>
      <c r="J1893" t="s">
        <v>101</v>
      </c>
      <c r="K1893" t="s">
        <v>533</v>
      </c>
      <c r="L1893" s="2">
        <v>30225.599999999999</v>
      </c>
      <c r="M1893">
        <v>11</v>
      </c>
      <c r="N1893" s="3">
        <v>0.1</v>
      </c>
      <c r="O1893" s="2">
        <v>18958.939999999999</v>
      </c>
      <c r="P1893" s="2">
        <v>11266.66</v>
      </c>
      <c r="Q1893" t="s">
        <v>86</v>
      </c>
      <c r="R1893" t="s">
        <v>55</v>
      </c>
    </row>
    <row r="1894" spans="1:18" x14ac:dyDescent="0.3">
      <c r="A1894" t="s">
        <v>3190</v>
      </c>
      <c r="B1894" s="1">
        <v>45607</v>
      </c>
      <c r="C1894" s="1" t="str">
        <f>TEXT(Table1[[#This Row],[Order Date]],"yyyy")</f>
        <v>2024</v>
      </c>
      <c r="D1894" t="s">
        <v>1858</v>
      </c>
      <c r="E1894" t="s">
        <v>617</v>
      </c>
      <c r="F1894" t="s">
        <v>31</v>
      </c>
      <c r="G1894" t="s">
        <v>51</v>
      </c>
      <c r="H1894" t="s">
        <v>52</v>
      </c>
      <c r="I1894" t="s">
        <v>34</v>
      </c>
      <c r="J1894" t="s">
        <v>101</v>
      </c>
      <c r="K1894" t="s">
        <v>533</v>
      </c>
      <c r="L1894" s="2">
        <v>3145.64</v>
      </c>
      <c r="M1894">
        <v>7</v>
      </c>
      <c r="N1894" s="3">
        <v>0</v>
      </c>
      <c r="O1894" s="2">
        <v>2087.4</v>
      </c>
      <c r="P1894" s="2">
        <v>1058.24</v>
      </c>
      <c r="Q1894" t="s">
        <v>26</v>
      </c>
      <c r="R1894" t="s">
        <v>38</v>
      </c>
    </row>
    <row r="1895" spans="1:18" x14ac:dyDescent="0.3">
      <c r="A1895" t="s">
        <v>3191</v>
      </c>
      <c r="B1895" s="1">
        <v>45088</v>
      </c>
      <c r="C1895" s="1" t="str">
        <f>TEXT(Table1[[#This Row],[Order Date]],"yyyy")</f>
        <v>2023</v>
      </c>
      <c r="D1895" t="s">
        <v>790</v>
      </c>
      <c r="E1895" t="s">
        <v>343</v>
      </c>
      <c r="F1895" t="s">
        <v>31</v>
      </c>
      <c r="G1895" t="s">
        <v>65</v>
      </c>
      <c r="H1895" t="s">
        <v>78</v>
      </c>
      <c r="I1895" t="s">
        <v>34</v>
      </c>
      <c r="J1895" t="s">
        <v>45</v>
      </c>
      <c r="K1895" t="s">
        <v>1001</v>
      </c>
      <c r="L1895" s="2">
        <v>23781.27</v>
      </c>
      <c r="M1895">
        <v>14</v>
      </c>
      <c r="N1895" s="3">
        <v>0</v>
      </c>
      <c r="O1895" s="2">
        <v>14964.32</v>
      </c>
      <c r="P1895" s="2">
        <v>8816.9500000000007</v>
      </c>
      <c r="Q1895" t="s">
        <v>74</v>
      </c>
      <c r="R1895" t="s">
        <v>38</v>
      </c>
    </row>
    <row r="1896" spans="1:18" x14ac:dyDescent="0.3">
      <c r="A1896" t="s">
        <v>3192</v>
      </c>
      <c r="B1896" s="1">
        <v>45504</v>
      </c>
      <c r="C1896" s="1" t="str">
        <f>TEXT(Table1[[#This Row],[Order Date]],"yyyy")</f>
        <v>2024</v>
      </c>
      <c r="D1896" t="s">
        <v>1416</v>
      </c>
      <c r="E1896" t="s">
        <v>488</v>
      </c>
      <c r="F1896" t="s">
        <v>42</v>
      </c>
      <c r="G1896" t="s">
        <v>71</v>
      </c>
      <c r="H1896" t="s">
        <v>428</v>
      </c>
      <c r="I1896" t="s">
        <v>23</v>
      </c>
      <c r="J1896" t="s">
        <v>134</v>
      </c>
      <c r="K1896" t="s">
        <v>139</v>
      </c>
      <c r="L1896" s="2">
        <v>6475.87</v>
      </c>
      <c r="M1896">
        <v>1</v>
      </c>
      <c r="N1896" s="3">
        <v>0.5</v>
      </c>
      <c r="O1896" s="2">
        <v>10854.41</v>
      </c>
      <c r="P1896" s="2">
        <v>-4378.54</v>
      </c>
      <c r="Q1896" t="s">
        <v>103</v>
      </c>
      <c r="R1896" t="s">
        <v>27</v>
      </c>
    </row>
    <row r="1897" spans="1:18" x14ac:dyDescent="0.3">
      <c r="A1897" t="s">
        <v>3193</v>
      </c>
      <c r="B1897" s="1">
        <v>45287</v>
      </c>
      <c r="C1897" s="1" t="str">
        <f>TEXT(Table1[[#This Row],[Order Date]],"yyyy")</f>
        <v>2023</v>
      </c>
      <c r="D1897" t="s">
        <v>3194</v>
      </c>
      <c r="E1897" t="s">
        <v>218</v>
      </c>
      <c r="F1897" t="s">
        <v>20</v>
      </c>
      <c r="G1897" t="s">
        <v>179</v>
      </c>
      <c r="H1897" t="s">
        <v>180</v>
      </c>
      <c r="I1897" t="s">
        <v>83</v>
      </c>
      <c r="J1897" t="s">
        <v>84</v>
      </c>
      <c r="K1897" t="s">
        <v>85</v>
      </c>
      <c r="L1897" s="2">
        <v>823116.02</v>
      </c>
      <c r="M1897">
        <v>13</v>
      </c>
      <c r="N1897" s="3">
        <v>0.15</v>
      </c>
      <c r="O1897" s="2">
        <v>611833.30000000005</v>
      </c>
      <c r="P1897" s="2">
        <v>211282.72</v>
      </c>
      <c r="Q1897" t="s">
        <v>103</v>
      </c>
      <c r="R1897" t="s">
        <v>38</v>
      </c>
    </row>
    <row r="1898" spans="1:18" x14ac:dyDescent="0.3">
      <c r="A1898" t="s">
        <v>3195</v>
      </c>
      <c r="B1898" s="1">
        <v>45210</v>
      </c>
      <c r="C1898" s="1" t="str">
        <f>TEXT(Table1[[#This Row],[Order Date]],"yyyy")</f>
        <v>2023</v>
      </c>
      <c r="D1898" t="s">
        <v>1983</v>
      </c>
      <c r="E1898" t="s">
        <v>512</v>
      </c>
      <c r="F1898" t="s">
        <v>20</v>
      </c>
      <c r="G1898" t="s">
        <v>179</v>
      </c>
      <c r="H1898" t="s">
        <v>180</v>
      </c>
      <c r="I1898" t="s">
        <v>23</v>
      </c>
      <c r="J1898" t="s">
        <v>134</v>
      </c>
      <c r="K1898" t="s">
        <v>415</v>
      </c>
      <c r="L1898" s="2">
        <v>122622.03</v>
      </c>
      <c r="M1898">
        <v>14</v>
      </c>
      <c r="N1898" s="3">
        <v>0.5</v>
      </c>
      <c r="O1898" s="2">
        <v>219398.34</v>
      </c>
      <c r="P1898" s="2">
        <v>-96776.31</v>
      </c>
      <c r="Q1898" t="s">
        <v>86</v>
      </c>
      <c r="R1898" t="s">
        <v>55</v>
      </c>
    </row>
    <row r="1899" spans="1:18" x14ac:dyDescent="0.3">
      <c r="A1899" t="s">
        <v>3196</v>
      </c>
      <c r="B1899" s="1">
        <v>45255</v>
      </c>
      <c r="C1899" s="1" t="str">
        <f>TEXT(Table1[[#This Row],[Order Date]],"yyyy")</f>
        <v>2023</v>
      </c>
      <c r="D1899" t="s">
        <v>301</v>
      </c>
      <c r="E1899" t="s">
        <v>2098</v>
      </c>
      <c r="F1899" t="s">
        <v>31</v>
      </c>
      <c r="G1899" t="s">
        <v>32</v>
      </c>
      <c r="H1899" t="s">
        <v>143</v>
      </c>
      <c r="I1899" t="s">
        <v>23</v>
      </c>
      <c r="J1899" t="s">
        <v>134</v>
      </c>
      <c r="K1899" t="s">
        <v>246</v>
      </c>
      <c r="L1899" s="2">
        <v>151076.85999999999</v>
      </c>
      <c r="M1899">
        <v>10</v>
      </c>
      <c r="N1899" s="3">
        <v>0.1</v>
      </c>
      <c r="O1899" s="2">
        <v>98957.8</v>
      </c>
      <c r="P1899" s="2">
        <v>52119.06</v>
      </c>
      <c r="Q1899" t="s">
        <v>103</v>
      </c>
      <c r="R1899" t="s">
        <v>27</v>
      </c>
    </row>
    <row r="1900" spans="1:18" x14ac:dyDescent="0.3">
      <c r="A1900" t="s">
        <v>3197</v>
      </c>
      <c r="B1900" s="1">
        <v>45606</v>
      </c>
      <c r="C1900" s="1" t="str">
        <f>TEXT(Table1[[#This Row],[Order Date]],"yyyy")</f>
        <v>2024</v>
      </c>
      <c r="D1900" t="s">
        <v>2177</v>
      </c>
      <c r="E1900" t="s">
        <v>647</v>
      </c>
      <c r="F1900" t="s">
        <v>20</v>
      </c>
      <c r="G1900" t="s">
        <v>21</v>
      </c>
      <c r="H1900" t="s">
        <v>22</v>
      </c>
      <c r="I1900" t="s">
        <v>23</v>
      </c>
      <c r="J1900" t="s">
        <v>134</v>
      </c>
      <c r="K1900" t="s">
        <v>466</v>
      </c>
      <c r="L1900" s="2">
        <v>257385.60000000001</v>
      </c>
      <c r="M1900">
        <v>10</v>
      </c>
      <c r="N1900" s="3">
        <v>0</v>
      </c>
      <c r="O1900" s="2">
        <v>170204.79999999999</v>
      </c>
      <c r="P1900" s="2">
        <v>87180.800000000003</v>
      </c>
      <c r="Q1900" t="s">
        <v>121</v>
      </c>
      <c r="R1900" t="s">
        <v>55</v>
      </c>
    </row>
    <row r="1901" spans="1:18" x14ac:dyDescent="0.3">
      <c r="A1901" t="s">
        <v>3198</v>
      </c>
      <c r="B1901" s="1">
        <v>45261</v>
      </c>
      <c r="C1901" s="1" t="str">
        <f>TEXT(Table1[[#This Row],[Order Date]],"yyyy")</f>
        <v>2023</v>
      </c>
      <c r="D1901" t="s">
        <v>3199</v>
      </c>
      <c r="E1901" t="s">
        <v>631</v>
      </c>
      <c r="F1901" t="s">
        <v>111</v>
      </c>
      <c r="G1901" t="s">
        <v>200</v>
      </c>
      <c r="H1901" t="s">
        <v>201</v>
      </c>
      <c r="I1901" t="s">
        <v>23</v>
      </c>
      <c r="J1901" t="s">
        <v>114</v>
      </c>
      <c r="K1901" t="s">
        <v>290</v>
      </c>
      <c r="L1901" s="2">
        <v>121730.18</v>
      </c>
      <c r="M1901">
        <v>9</v>
      </c>
      <c r="N1901" s="3">
        <v>0</v>
      </c>
      <c r="O1901" s="2">
        <v>86431.32</v>
      </c>
      <c r="P1901" s="2">
        <v>35298.86</v>
      </c>
      <c r="Q1901" t="s">
        <v>37</v>
      </c>
      <c r="R1901" t="s">
        <v>55</v>
      </c>
    </row>
    <row r="1902" spans="1:18" x14ac:dyDescent="0.3">
      <c r="A1902" t="s">
        <v>3200</v>
      </c>
      <c r="B1902" s="1">
        <v>45051</v>
      </c>
      <c r="C1902" s="1" t="str">
        <f>TEXT(Table1[[#This Row],[Order Date]],"yyyy")</f>
        <v>2023</v>
      </c>
      <c r="D1902" t="s">
        <v>3201</v>
      </c>
      <c r="E1902" t="s">
        <v>497</v>
      </c>
      <c r="F1902" t="s">
        <v>20</v>
      </c>
      <c r="G1902" t="s">
        <v>179</v>
      </c>
      <c r="H1902" t="s">
        <v>180</v>
      </c>
      <c r="I1902" t="s">
        <v>34</v>
      </c>
      <c r="J1902" t="s">
        <v>45</v>
      </c>
      <c r="K1902" t="s">
        <v>223</v>
      </c>
      <c r="L1902" s="2">
        <v>4789.66</v>
      </c>
      <c r="M1902">
        <v>5</v>
      </c>
      <c r="N1902" s="3">
        <v>0</v>
      </c>
      <c r="O1902" s="2">
        <v>2662.7</v>
      </c>
      <c r="P1902" s="2">
        <v>2126.96</v>
      </c>
      <c r="Q1902" t="s">
        <v>26</v>
      </c>
      <c r="R1902" t="s">
        <v>38</v>
      </c>
    </row>
    <row r="1903" spans="1:18" x14ac:dyDescent="0.3">
      <c r="A1903" t="s">
        <v>3202</v>
      </c>
      <c r="B1903" s="1">
        <v>45612</v>
      </c>
      <c r="C1903" s="1" t="str">
        <f>TEXT(Table1[[#This Row],[Order Date]],"yyyy")</f>
        <v>2024</v>
      </c>
      <c r="D1903" t="s">
        <v>1777</v>
      </c>
      <c r="E1903" t="s">
        <v>1067</v>
      </c>
      <c r="F1903" t="s">
        <v>111</v>
      </c>
      <c r="G1903" t="s">
        <v>112</v>
      </c>
      <c r="H1903" t="s">
        <v>113</v>
      </c>
      <c r="I1903" t="s">
        <v>23</v>
      </c>
      <c r="J1903" t="s">
        <v>134</v>
      </c>
      <c r="K1903" t="s">
        <v>139</v>
      </c>
      <c r="L1903" s="2">
        <v>32139.81</v>
      </c>
      <c r="M1903">
        <v>6</v>
      </c>
      <c r="N1903" s="3">
        <v>0.4</v>
      </c>
      <c r="O1903" s="2">
        <v>47471.88</v>
      </c>
      <c r="P1903" s="2">
        <v>-15332.07</v>
      </c>
      <c r="Q1903" t="s">
        <v>97</v>
      </c>
      <c r="R1903" t="s">
        <v>38</v>
      </c>
    </row>
    <row r="1904" spans="1:18" x14ac:dyDescent="0.3">
      <c r="A1904" t="s">
        <v>3203</v>
      </c>
      <c r="B1904" s="1">
        <v>45399</v>
      </c>
      <c r="C1904" s="1" t="str">
        <f>TEXT(Table1[[#This Row],[Order Date]],"yyyy")</f>
        <v>2024</v>
      </c>
      <c r="D1904" t="s">
        <v>626</v>
      </c>
      <c r="E1904" t="s">
        <v>526</v>
      </c>
      <c r="F1904" t="s">
        <v>31</v>
      </c>
      <c r="G1904" t="s">
        <v>65</v>
      </c>
      <c r="H1904" t="s">
        <v>66</v>
      </c>
      <c r="I1904" t="s">
        <v>34</v>
      </c>
      <c r="J1904" t="s">
        <v>101</v>
      </c>
      <c r="K1904" t="s">
        <v>533</v>
      </c>
      <c r="L1904" s="2">
        <v>7714.63</v>
      </c>
      <c r="M1904">
        <v>3</v>
      </c>
      <c r="N1904" s="3">
        <v>0.2</v>
      </c>
      <c r="O1904" s="2">
        <v>5818.83</v>
      </c>
      <c r="P1904" s="2">
        <v>1895.8</v>
      </c>
      <c r="Q1904" t="s">
        <v>37</v>
      </c>
      <c r="R1904" t="s">
        <v>55</v>
      </c>
    </row>
    <row r="1905" spans="1:18" x14ac:dyDescent="0.3">
      <c r="A1905" t="s">
        <v>3204</v>
      </c>
      <c r="B1905" s="1">
        <v>45254</v>
      </c>
      <c r="C1905" s="1" t="str">
        <f>TEXT(Table1[[#This Row],[Order Date]],"yyyy")</f>
        <v>2023</v>
      </c>
      <c r="D1905" t="s">
        <v>3205</v>
      </c>
      <c r="E1905" t="s">
        <v>1143</v>
      </c>
      <c r="F1905" t="s">
        <v>111</v>
      </c>
      <c r="G1905" t="s">
        <v>169</v>
      </c>
      <c r="H1905" t="s">
        <v>170</v>
      </c>
      <c r="I1905" t="s">
        <v>83</v>
      </c>
      <c r="J1905" t="s">
        <v>155</v>
      </c>
      <c r="K1905" t="s">
        <v>279</v>
      </c>
      <c r="L1905" s="2">
        <v>689725.47</v>
      </c>
      <c r="M1905">
        <v>15</v>
      </c>
      <c r="N1905" s="3">
        <v>0.3</v>
      </c>
      <c r="O1905" s="2">
        <v>562871.55000000005</v>
      </c>
      <c r="P1905" s="2">
        <v>126853.92</v>
      </c>
      <c r="Q1905" t="s">
        <v>86</v>
      </c>
      <c r="R1905" t="s">
        <v>27</v>
      </c>
    </row>
    <row r="1906" spans="1:18" x14ac:dyDescent="0.3">
      <c r="A1906" t="s">
        <v>3206</v>
      </c>
      <c r="B1906" s="1">
        <v>45160</v>
      </c>
      <c r="C1906" s="1" t="str">
        <f>TEXT(Table1[[#This Row],[Order Date]],"yyyy")</f>
        <v>2023</v>
      </c>
      <c r="D1906" t="s">
        <v>325</v>
      </c>
      <c r="E1906" t="s">
        <v>1147</v>
      </c>
      <c r="F1906" t="s">
        <v>31</v>
      </c>
      <c r="G1906" t="s">
        <v>32</v>
      </c>
      <c r="H1906" t="s">
        <v>33</v>
      </c>
      <c r="I1906" t="s">
        <v>34</v>
      </c>
      <c r="J1906" t="s">
        <v>45</v>
      </c>
      <c r="K1906" t="s">
        <v>546</v>
      </c>
      <c r="L1906" s="2">
        <v>5388.89</v>
      </c>
      <c r="M1906">
        <v>11</v>
      </c>
      <c r="N1906" s="3">
        <v>0.5</v>
      </c>
      <c r="O1906" s="2">
        <v>9477.49</v>
      </c>
      <c r="P1906" s="2">
        <v>-4088.6</v>
      </c>
      <c r="Q1906" t="s">
        <v>47</v>
      </c>
      <c r="R1906" t="s">
        <v>27</v>
      </c>
    </row>
    <row r="1907" spans="1:18" x14ac:dyDescent="0.3">
      <c r="A1907" t="s">
        <v>3207</v>
      </c>
      <c r="B1907" s="1">
        <v>45646</v>
      </c>
      <c r="C1907" s="1" t="str">
        <f>TEXT(Table1[[#This Row],[Order Date]],"yyyy")</f>
        <v>2024</v>
      </c>
      <c r="D1907" t="s">
        <v>1583</v>
      </c>
      <c r="E1907" t="s">
        <v>919</v>
      </c>
      <c r="F1907" t="s">
        <v>20</v>
      </c>
      <c r="G1907" t="s">
        <v>160</v>
      </c>
      <c r="H1907" t="s">
        <v>245</v>
      </c>
      <c r="I1907" t="s">
        <v>23</v>
      </c>
      <c r="J1907" t="s">
        <v>134</v>
      </c>
      <c r="K1907" t="s">
        <v>771</v>
      </c>
      <c r="L1907" s="2">
        <v>100524.38</v>
      </c>
      <c r="M1907">
        <v>8</v>
      </c>
      <c r="N1907" s="3">
        <v>0</v>
      </c>
      <c r="O1907" s="2">
        <v>60080.24</v>
      </c>
      <c r="P1907" s="2">
        <v>40444.14</v>
      </c>
      <c r="Q1907" t="s">
        <v>74</v>
      </c>
      <c r="R1907" t="s">
        <v>55</v>
      </c>
    </row>
    <row r="1908" spans="1:18" x14ac:dyDescent="0.3">
      <c r="A1908" t="s">
        <v>3208</v>
      </c>
      <c r="B1908" s="1">
        <v>45107</v>
      </c>
      <c r="C1908" s="1" t="str">
        <f>TEXT(Table1[[#This Row],[Order Date]],"yyyy")</f>
        <v>2023</v>
      </c>
      <c r="D1908" t="s">
        <v>2230</v>
      </c>
      <c r="E1908" t="s">
        <v>118</v>
      </c>
      <c r="F1908" t="s">
        <v>20</v>
      </c>
      <c r="G1908" t="s">
        <v>21</v>
      </c>
      <c r="H1908" t="s">
        <v>129</v>
      </c>
      <c r="I1908" t="s">
        <v>83</v>
      </c>
      <c r="J1908" t="s">
        <v>119</v>
      </c>
      <c r="K1908" t="s">
        <v>1166</v>
      </c>
      <c r="L1908" s="2">
        <v>32282.06</v>
      </c>
      <c r="M1908">
        <v>6</v>
      </c>
      <c r="N1908" s="3">
        <v>0.5</v>
      </c>
      <c r="O1908" s="2">
        <v>57836.22</v>
      </c>
      <c r="P1908" s="2">
        <v>-25554.16</v>
      </c>
      <c r="Q1908" t="s">
        <v>86</v>
      </c>
      <c r="R1908" t="s">
        <v>38</v>
      </c>
    </row>
    <row r="1909" spans="1:18" x14ac:dyDescent="0.3">
      <c r="A1909" t="s">
        <v>3209</v>
      </c>
      <c r="B1909" s="1">
        <v>45208</v>
      </c>
      <c r="C1909" s="1" t="str">
        <f>TEXT(Table1[[#This Row],[Order Date]],"yyyy")</f>
        <v>2023</v>
      </c>
      <c r="D1909" t="s">
        <v>49</v>
      </c>
      <c r="E1909" t="s">
        <v>436</v>
      </c>
      <c r="F1909" t="s">
        <v>31</v>
      </c>
      <c r="G1909" t="s">
        <v>65</v>
      </c>
      <c r="H1909" t="s">
        <v>66</v>
      </c>
      <c r="I1909" t="s">
        <v>34</v>
      </c>
      <c r="J1909" t="s">
        <v>45</v>
      </c>
      <c r="K1909" t="s">
        <v>46</v>
      </c>
      <c r="L1909" s="2">
        <v>12371.32</v>
      </c>
      <c r="M1909">
        <v>6</v>
      </c>
      <c r="N1909" s="3">
        <v>0.05</v>
      </c>
      <c r="O1909" s="2">
        <v>8382.2999999999993</v>
      </c>
      <c r="P1909" s="2">
        <v>3989.02</v>
      </c>
      <c r="Q1909" t="s">
        <v>37</v>
      </c>
      <c r="R1909" t="s">
        <v>55</v>
      </c>
    </row>
    <row r="1910" spans="1:18" x14ac:dyDescent="0.3">
      <c r="A1910" t="s">
        <v>3210</v>
      </c>
      <c r="B1910" s="1">
        <v>45186</v>
      </c>
      <c r="C1910" s="1" t="str">
        <f>TEXT(Table1[[#This Row],[Order Date]],"yyyy")</f>
        <v>2023</v>
      </c>
      <c r="D1910" t="s">
        <v>1010</v>
      </c>
      <c r="E1910" t="s">
        <v>710</v>
      </c>
      <c r="F1910" t="s">
        <v>31</v>
      </c>
      <c r="G1910" t="s">
        <v>32</v>
      </c>
      <c r="H1910" t="s">
        <v>175</v>
      </c>
      <c r="I1910" t="s">
        <v>34</v>
      </c>
      <c r="J1910" t="s">
        <v>101</v>
      </c>
      <c r="K1910" t="s">
        <v>254</v>
      </c>
      <c r="L1910" s="2">
        <v>20369.88</v>
      </c>
      <c r="M1910">
        <v>11</v>
      </c>
      <c r="N1910" s="3">
        <v>0.3</v>
      </c>
      <c r="O1910" s="2">
        <v>19771.29</v>
      </c>
      <c r="P1910" s="2">
        <v>598.59</v>
      </c>
      <c r="Q1910" t="s">
        <v>103</v>
      </c>
      <c r="R1910" t="s">
        <v>38</v>
      </c>
    </row>
    <row r="1911" spans="1:18" x14ac:dyDescent="0.3">
      <c r="A1911" t="s">
        <v>3211</v>
      </c>
      <c r="B1911" s="1">
        <v>45635</v>
      </c>
      <c r="C1911" s="1" t="str">
        <f>TEXT(Table1[[#This Row],[Order Date]],"yyyy")</f>
        <v>2024</v>
      </c>
      <c r="D1911" t="s">
        <v>1702</v>
      </c>
      <c r="E1911" t="s">
        <v>95</v>
      </c>
      <c r="F1911" t="s">
        <v>31</v>
      </c>
      <c r="G1911" t="s">
        <v>51</v>
      </c>
      <c r="H1911" t="s">
        <v>52</v>
      </c>
      <c r="I1911" t="s">
        <v>34</v>
      </c>
      <c r="J1911" t="s">
        <v>53</v>
      </c>
      <c r="K1911" t="s">
        <v>620</v>
      </c>
      <c r="L1911" s="2">
        <v>22084.54</v>
      </c>
      <c r="M1911">
        <v>12</v>
      </c>
      <c r="N1911" s="3">
        <v>0.1</v>
      </c>
      <c r="O1911" s="2">
        <v>13920.36</v>
      </c>
      <c r="P1911" s="2">
        <v>8164.18</v>
      </c>
      <c r="Q1911" t="s">
        <v>103</v>
      </c>
      <c r="R1911" t="s">
        <v>27</v>
      </c>
    </row>
    <row r="1912" spans="1:18" x14ac:dyDescent="0.3">
      <c r="A1912" t="s">
        <v>3212</v>
      </c>
      <c r="B1912" s="1">
        <v>45511</v>
      </c>
      <c r="C1912" s="1" t="str">
        <f>TEXT(Table1[[#This Row],[Order Date]],"yyyy")</f>
        <v>2024</v>
      </c>
      <c r="D1912" t="s">
        <v>325</v>
      </c>
      <c r="E1912" t="s">
        <v>196</v>
      </c>
      <c r="F1912" t="s">
        <v>20</v>
      </c>
      <c r="G1912" t="s">
        <v>160</v>
      </c>
      <c r="H1912" t="s">
        <v>161</v>
      </c>
      <c r="I1912" t="s">
        <v>23</v>
      </c>
      <c r="J1912" t="s">
        <v>24</v>
      </c>
      <c r="K1912" t="s">
        <v>273</v>
      </c>
      <c r="L1912" s="2">
        <v>206114.93</v>
      </c>
      <c r="M1912">
        <v>10</v>
      </c>
      <c r="N1912" s="3">
        <v>0.1</v>
      </c>
      <c r="O1912" s="2">
        <v>148456.6</v>
      </c>
      <c r="P1912" s="2">
        <v>57658.33</v>
      </c>
      <c r="Q1912" t="s">
        <v>47</v>
      </c>
      <c r="R1912" t="s">
        <v>38</v>
      </c>
    </row>
    <row r="1913" spans="1:18" x14ac:dyDescent="0.3">
      <c r="A1913" t="s">
        <v>3213</v>
      </c>
      <c r="B1913" s="1">
        <v>45592</v>
      </c>
      <c r="C1913" s="1" t="str">
        <f>TEXT(Table1[[#This Row],[Order Date]],"yyyy")</f>
        <v>2024</v>
      </c>
      <c r="D1913" t="s">
        <v>2713</v>
      </c>
      <c r="E1913" t="s">
        <v>210</v>
      </c>
      <c r="F1913" t="s">
        <v>111</v>
      </c>
      <c r="G1913" t="s">
        <v>112</v>
      </c>
      <c r="H1913" t="s">
        <v>113</v>
      </c>
      <c r="I1913" t="s">
        <v>23</v>
      </c>
      <c r="J1913" t="s">
        <v>60</v>
      </c>
      <c r="K1913" t="s">
        <v>307</v>
      </c>
      <c r="L1913" s="2">
        <v>132450.03</v>
      </c>
      <c r="M1913">
        <v>6</v>
      </c>
      <c r="N1913" s="3">
        <v>0.1</v>
      </c>
      <c r="O1913" s="2">
        <v>83015.759999999995</v>
      </c>
      <c r="P1913" s="2">
        <v>49434.27</v>
      </c>
      <c r="Q1913" t="s">
        <v>47</v>
      </c>
      <c r="R1913" t="s">
        <v>55</v>
      </c>
    </row>
    <row r="1914" spans="1:18" x14ac:dyDescent="0.3">
      <c r="A1914" t="s">
        <v>3214</v>
      </c>
      <c r="B1914" s="1">
        <v>45012</v>
      </c>
      <c r="C1914" s="1" t="str">
        <f>TEXT(Table1[[#This Row],[Order Date]],"yyyy")</f>
        <v>2023</v>
      </c>
      <c r="D1914" t="s">
        <v>2965</v>
      </c>
      <c r="E1914" t="s">
        <v>1358</v>
      </c>
      <c r="F1914" t="s">
        <v>31</v>
      </c>
      <c r="G1914" t="s">
        <v>32</v>
      </c>
      <c r="H1914" t="s">
        <v>175</v>
      </c>
      <c r="I1914" t="s">
        <v>34</v>
      </c>
      <c r="J1914" t="s">
        <v>101</v>
      </c>
      <c r="K1914" t="s">
        <v>107</v>
      </c>
      <c r="L1914" s="2">
        <v>6033.21</v>
      </c>
      <c r="M1914">
        <v>15</v>
      </c>
      <c r="N1914" s="3">
        <v>0.15</v>
      </c>
      <c r="O1914" s="2">
        <v>4222.6499999999996</v>
      </c>
      <c r="P1914" s="2">
        <v>1810.56</v>
      </c>
      <c r="Q1914" t="s">
        <v>86</v>
      </c>
      <c r="R1914" t="s">
        <v>38</v>
      </c>
    </row>
    <row r="1915" spans="1:18" x14ac:dyDescent="0.3">
      <c r="A1915" t="s">
        <v>3215</v>
      </c>
      <c r="B1915" s="1">
        <v>45066</v>
      </c>
      <c r="C1915" s="1" t="str">
        <f>TEXT(Table1[[#This Row],[Order Date]],"yyyy")</f>
        <v>2023</v>
      </c>
      <c r="D1915" t="s">
        <v>288</v>
      </c>
      <c r="E1915" t="s">
        <v>322</v>
      </c>
      <c r="F1915" t="s">
        <v>31</v>
      </c>
      <c r="G1915" t="s">
        <v>32</v>
      </c>
      <c r="H1915" t="s">
        <v>175</v>
      </c>
      <c r="I1915" t="s">
        <v>23</v>
      </c>
      <c r="J1915" t="s">
        <v>24</v>
      </c>
      <c r="K1915" t="s">
        <v>387</v>
      </c>
      <c r="L1915" s="2">
        <v>124729.45</v>
      </c>
      <c r="M1915">
        <v>5</v>
      </c>
      <c r="N1915" s="3">
        <v>0.15</v>
      </c>
      <c r="O1915" s="2">
        <v>94199.55</v>
      </c>
      <c r="P1915" s="2">
        <v>30529.9</v>
      </c>
      <c r="Q1915" t="s">
        <v>37</v>
      </c>
      <c r="R1915" t="s">
        <v>27</v>
      </c>
    </row>
    <row r="1916" spans="1:18" x14ac:dyDescent="0.3">
      <c r="A1916" t="s">
        <v>3216</v>
      </c>
      <c r="B1916" s="1">
        <v>44938</v>
      </c>
      <c r="C1916" s="1" t="str">
        <f>TEXT(Table1[[#This Row],[Order Date]],"yyyy")</f>
        <v>2023</v>
      </c>
      <c r="D1916" t="s">
        <v>667</v>
      </c>
      <c r="E1916" t="s">
        <v>1207</v>
      </c>
      <c r="F1916" t="s">
        <v>42</v>
      </c>
      <c r="G1916" t="s">
        <v>43</v>
      </c>
      <c r="H1916" t="s">
        <v>59</v>
      </c>
      <c r="I1916" t="s">
        <v>34</v>
      </c>
      <c r="J1916" t="s">
        <v>101</v>
      </c>
      <c r="K1916" t="s">
        <v>347</v>
      </c>
      <c r="L1916" s="2">
        <v>11906.33</v>
      </c>
      <c r="M1916">
        <v>6</v>
      </c>
      <c r="N1916" s="3">
        <v>0.15</v>
      </c>
      <c r="O1916" s="2">
        <v>9237.7800000000007</v>
      </c>
      <c r="P1916" s="2">
        <v>2668.55</v>
      </c>
      <c r="Q1916" t="s">
        <v>97</v>
      </c>
      <c r="R1916" t="s">
        <v>27</v>
      </c>
    </row>
    <row r="1917" spans="1:18" x14ac:dyDescent="0.3">
      <c r="A1917" t="s">
        <v>3217</v>
      </c>
      <c r="B1917" s="1">
        <v>45652</v>
      </c>
      <c r="C1917" s="1" t="str">
        <f>TEXT(Table1[[#This Row],[Order Date]],"yyyy")</f>
        <v>2024</v>
      </c>
      <c r="D1917" t="s">
        <v>2327</v>
      </c>
      <c r="E1917" t="s">
        <v>1846</v>
      </c>
      <c r="F1917" t="s">
        <v>31</v>
      </c>
      <c r="G1917" t="s">
        <v>32</v>
      </c>
      <c r="H1917" t="s">
        <v>143</v>
      </c>
      <c r="I1917" t="s">
        <v>23</v>
      </c>
      <c r="J1917" t="s">
        <v>24</v>
      </c>
      <c r="K1917" t="s">
        <v>714</v>
      </c>
      <c r="L1917" s="2">
        <v>26648.82</v>
      </c>
      <c r="M1917">
        <v>9</v>
      </c>
      <c r="N1917" s="3">
        <v>0.05</v>
      </c>
      <c r="O1917" s="2">
        <v>18626.849999999999</v>
      </c>
      <c r="P1917" s="2">
        <v>8021.97</v>
      </c>
      <c r="Q1917" t="s">
        <v>97</v>
      </c>
      <c r="R1917" t="s">
        <v>38</v>
      </c>
    </row>
    <row r="1918" spans="1:18" x14ac:dyDescent="0.3">
      <c r="A1918" t="s">
        <v>3218</v>
      </c>
      <c r="B1918" s="1">
        <v>45577</v>
      </c>
      <c r="C1918" s="1" t="str">
        <f>TEXT(Table1[[#This Row],[Order Date]],"yyyy")</f>
        <v>2024</v>
      </c>
      <c r="D1918" t="s">
        <v>847</v>
      </c>
      <c r="E1918" t="s">
        <v>249</v>
      </c>
      <c r="F1918" t="s">
        <v>20</v>
      </c>
      <c r="G1918" t="s">
        <v>21</v>
      </c>
      <c r="H1918" t="s">
        <v>129</v>
      </c>
      <c r="I1918" t="s">
        <v>23</v>
      </c>
      <c r="J1918" t="s">
        <v>134</v>
      </c>
      <c r="K1918" t="s">
        <v>576</v>
      </c>
      <c r="L1918" s="2">
        <v>20279.830000000002</v>
      </c>
      <c r="M1918">
        <v>4</v>
      </c>
      <c r="N1918" s="3">
        <v>0.1</v>
      </c>
      <c r="O1918" s="2">
        <v>15766.04</v>
      </c>
      <c r="P1918" s="2">
        <v>4513.79</v>
      </c>
      <c r="Q1918" t="s">
        <v>97</v>
      </c>
      <c r="R1918" t="s">
        <v>38</v>
      </c>
    </row>
    <row r="1919" spans="1:18" x14ac:dyDescent="0.3">
      <c r="A1919" t="s">
        <v>3219</v>
      </c>
      <c r="B1919" s="1">
        <v>45201</v>
      </c>
      <c r="C1919" s="1" t="str">
        <f>TEXT(Table1[[#This Row],[Order Date]],"yyyy")</f>
        <v>2023</v>
      </c>
      <c r="D1919" t="s">
        <v>373</v>
      </c>
      <c r="E1919" t="s">
        <v>1207</v>
      </c>
      <c r="F1919" t="s">
        <v>31</v>
      </c>
      <c r="G1919" t="s">
        <v>51</v>
      </c>
      <c r="H1919" t="s">
        <v>52</v>
      </c>
      <c r="I1919" t="s">
        <v>23</v>
      </c>
      <c r="J1919" t="s">
        <v>24</v>
      </c>
      <c r="K1919" t="s">
        <v>375</v>
      </c>
      <c r="L1919" s="2">
        <v>274760.84000000003</v>
      </c>
      <c r="M1919">
        <v>13</v>
      </c>
      <c r="N1919" s="3">
        <v>0.15</v>
      </c>
      <c r="O1919" s="2">
        <v>200001.88</v>
      </c>
      <c r="P1919" s="2">
        <v>74758.960000000006</v>
      </c>
      <c r="Q1919" t="s">
        <v>86</v>
      </c>
      <c r="R1919" t="s">
        <v>27</v>
      </c>
    </row>
    <row r="1920" spans="1:18" x14ac:dyDescent="0.3">
      <c r="A1920" t="s">
        <v>3220</v>
      </c>
      <c r="B1920" s="1">
        <v>45218</v>
      </c>
      <c r="C1920" s="1" t="str">
        <f>TEXT(Table1[[#This Row],[Order Date]],"yyyy")</f>
        <v>2023</v>
      </c>
      <c r="D1920" t="s">
        <v>599</v>
      </c>
      <c r="E1920" t="s">
        <v>590</v>
      </c>
      <c r="F1920" t="s">
        <v>31</v>
      </c>
      <c r="G1920" t="s">
        <v>32</v>
      </c>
      <c r="H1920" t="s">
        <v>175</v>
      </c>
      <c r="I1920" t="s">
        <v>23</v>
      </c>
      <c r="J1920" t="s">
        <v>24</v>
      </c>
      <c r="K1920" t="s">
        <v>581</v>
      </c>
      <c r="L1920" s="2">
        <v>24756.7</v>
      </c>
      <c r="M1920">
        <v>1</v>
      </c>
      <c r="N1920" s="3">
        <v>0.15</v>
      </c>
      <c r="O1920" s="2">
        <v>18458.21</v>
      </c>
      <c r="P1920" s="2">
        <v>6298.49</v>
      </c>
      <c r="Q1920" t="s">
        <v>86</v>
      </c>
      <c r="R1920" t="s">
        <v>38</v>
      </c>
    </row>
    <row r="1921" spans="1:18" x14ac:dyDescent="0.3">
      <c r="A1921" t="s">
        <v>3221</v>
      </c>
      <c r="B1921" s="1">
        <v>45264</v>
      </c>
      <c r="C1921" s="1" t="str">
        <f>TEXT(Table1[[#This Row],[Order Date]],"yyyy")</f>
        <v>2023</v>
      </c>
      <c r="D1921" t="s">
        <v>105</v>
      </c>
      <c r="E1921" t="s">
        <v>763</v>
      </c>
      <c r="F1921" t="s">
        <v>42</v>
      </c>
      <c r="G1921" t="s">
        <v>90</v>
      </c>
      <c r="H1921" t="s">
        <v>91</v>
      </c>
      <c r="I1921" t="s">
        <v>83</v>
      </c>
      <c r="J1921" t="s">
        <v>155</v>
      </c>
      <c r="K1921" t="s">
        <v>237</v>
      </c>
      <c r="L1921" s="2">
        <v>216259.87</v>
      </c>
      <c r="M1921">
        <v>4</v>
      </c>
      <c r="N1921" s="3">
        <v>0.1</v>
      </c>
      <c r="O1921" s="2">
        <v>144107.84</v>
      </c>
      <c r="P1921" s="2">
        <v>72152.03</v>
      </c>
      <c r="Q1921" t="s">
        <v>47</v>
      </c>
      <c r="R1921" t="s">
        <v>38</v>
      </c>
    </row>
    <row r="1922" spans="1:18" x14ac:dyDescent="0.3">
      <c r="A1922" t="s">
        <v>3222</v>
      </c>
      <c r="B1922" s="1">
        <v>45597</v>
      </c>
      <c r="C1922" s="1" t="str">
        <f>TEXT(Table1[[#This Row],[Order Date]],"yyyy")</f>
        <v>2024</v>
      </c>
      <c r="D1922" t="s">
        <v>3223</v>
      </c>
      <c r="E1922" t="s">
        <v>289</v>
      </c>
      <c r="F1922" t="s">
        <v>111</v>
      </c>
      <c r="G1922" t="s">
        <v>112</v>
      </c>
      <c r="H1922" t="s">
        <v>113</v>
      </c>
      <c r="I1922" t="s">
        <v>83</v>
      </c>
      <c r="J1922" t="s">
        <v>119</v>
      </c>
      <c r="K1922" t="s">
        <v>215</v>
      </c>
      <c r="L1922" s="2">
        <v>22533.79</v>
      </c>
      <c r="M1922">
        <v>2</v>
      </c>
      <c r="N1922" s="3">
        <v>0.2</v>
      </c>
      <c r="O1922" s="2">
        <v>19560.099999999999</v>
      </c>
      <c r="P1922" s="2">
        <v>2973.69</v>
      </c>
      <c r="Q1922" t="s">
        <v>86</v>
      </c>
      <c r="R1922" t="s">
        <v>55</v>
      </c>
    </row>
    <row r="1923" spans="1:18" x14ac:dyDescent="0.3">
      <c r="A1923" t="s">
        <v>3224</v>
      </c>
      <c r="B1923" s="1">
        <v>44976</v>
      </c>
      <c r="C1923" s="1" t="str">
        <f>TEXT(Table1[[#This Row],[Order Date]],"yyyy")</f>
        <v>2023</v>
      </c>
      <c r="D1923" t="s">
        <v>2774</v>
      </c>
      <c r="E1923" t="s">
        <v>1829</v>
      </c>
      <c r="F1923" t="s">
        <v>20</v>
      </c>
      <c r="G1923" t="s">
        <v>179</v>
      </c>
      <c r="H1923" t="s">
        <v>180</v>
      </c>
      <c r="I1923" t="s">
        <v>83</v>
      </c>
      <c r="J1923" t="s">
        <v>119</v>
      </c>
      <c r="K1923" t="s">
        <v>190</v>
      </c>
      <c r="L1923" s="2">
        <v>95987.77</v>
      </c>
      <c r="M1923">
        <v>4</v>
      </c>
      <c r="N1923" s="3">
        <v>0.05</v>
      </c>
      <c r="O1923" s="2">
        <v>74246.52</v>
      </c>
      <c r="P1923" s="2">
        <v>21741.25</v>
      </c>
      <c r="Q1923" t="s">
        <v>121</v>
      </c>
      <c r="R1923" t="s">
        <v>27</v>
      </c>
    </row>
    <row r="1924" spans="1:18" x14ac:dyDescent="0.3">
      <c r="A1924" t="s">
        <v>3225</v>
      </c>
      <c r="B1924" s="1">
        <v>45253</v>
      </c>
      <c r="C1924" s="1" t="str">
        <f>TEXT(Table1[[#This Row],[Order Date]],"yyyy")</f>
        <v>2023</v>
      </c>
      <c r="D1924" t="s">
        <v>654</v>
      </c>
      <c r="E1924" t="s">
        <v>910</v>
      </c>
      <c r="F1924" t="s">
        <v>111</v>
      </c>
      <c r="G1924" t="s">
        <v>112</v>
      </c>
      <c r="H1924" t="s">
        <v>113</v>
      </c>
      <c r="I1924" t="s">
        <v>23</v>
      </c>
      <c r="J1924" t="s">
        <v>24</v>
      </c>
      <c r="K1924" t="s">
        <v>714</v>
      </c>
      <c r="L1924" s="2">
        <v>86430.24</v>
      </c>
      <c r="M1924">
        <v>9</v>
      </c>
      <c r="N1924" s="3">
        <v>0.3</v>
      </c>
      <c r="O1924" s="2">
        <v>85408.38</v>
      </c>
      <c r="P1924" s="2">
        <v>1021.86</v>
      </c>
      <c r="Q1924" t="s">
        <v>74</v>
      </c>
      <c r="R1924" t="s">
        <v>55</v>
      </c>
    </row>
    <row r="1925" spans="1:18" x14ac:dyDescent="0.3">
      <c r="A1925" t="s">
        <v>3226</v>
      </c>
      <c r="B1925" s="1">
        <v>45607</v>
      </c>
      <c r="C1925" s="1" t="str">
        <f>TEXT(Table1[[#This Row],[Order Date]],"yyyy")</f>
        <v>2024</v>
      </c>
      <c r="D1925" t="s">
        <v>971</v>
      </c>
      <c r="E1925" t="s">
        <v>1877</v>
      </c>
      <c r="F1925" t="s">
        <v>31</v>
      </c>
      <c r="G1925" t="s">
        <v>65</v>
      </c>
      <c r="H1925" t="s">
        <v>78</v>
      </c>
      <c r="I1925" t="s">
        <v>34</v>
      </c>
      <c r="J1925" t="s">
        <v>45</v>
      </c>
      <c r="K1925" t="s">
        <v>258</v>
      </c>
      <c r="L1925" s="2">
        <v>4793.2700000000004</v>
      </c>
      <c r="M1925">
        <v>12</v>
      </c>
      <c r="N1925" s="3">
        <v>0.5</v>
      </c>
      <c r="O1925" s="2">
        <v>7990.8</v>
      </c>
      <c r="P1925" s="2">
        <v>-3197.53</v>
      </c>
      <c r="Q1925" t="s">
        <v>121</v>
      </c>
      <c r="R1925" t="s">
        <v>27</v>
      </c>
    </row>
    <row r="1926" spans="1:18" x14ac:dyDescent="0.3">
      <c r="A1926" t="s">
        <v>3227</v>
      </c>
      <c r="B1926" s="1">
        <v>45025</v>
      </c>
      <c r="C1926" s="1" t="str">
        <f>TEXT(Table1[[#This Row],[Order Date]],"yyyy")</f>
        <v>2023</v>
      </c>
      <c r="D1926" t="s">
        <v>3228</v>
      </c>
      <c r="E1926" t="s">
        <v>2172</v>
      </c>
      <c r="F1926" t="s">
        <v>42</v>
      </c>
      <c r="G1926" t="s">
        <v>71</v>
      </c>
      <c r="H1926" t="s">
        <v>428</v>
      </c>
      <c r="I1926" t="s">
        <v>83</v>
      </c>
      <c r="J1926" t="s">
        <v>84</v>
      </c>
      <c r="K1926" t="s">
        <v>470</v>
      </c>
      <c r="L1926" s="2">
        <v>237375.73</v>
      </c>
      <c r="M1926">
        <v>8</v>
      </c>
      <c r="N1926" s="3">
        <v>0.2</v>
      </c>
      <c r="O1926" s="2">
        <v>176317.68</v>
      </c>
      <c r="P1926" s="2">
        <v>61058.05</v>
      </c>
      <c r="Q1926" t="s">
        <v>47</v>
      </c>
      <c r="R1926" t="s">
        <v>38</v>
      </c>
    </row>
    <row r="1927" spans="1:18" x14ac:dyDescent="0.3">
      <c r="A1927" t="s">
        <v>3229</v>
      </c>
      <c r="B1927" s="1">
        <v>45283</v>
      </c>
      <c r="C1927" s="1" t="str">
        <f>TEXT(Table1[[#This Row],[Order Date]],"yyyy")</f>
        <v>2023</v>
      </c>
      <c r="D1927" t="s">
        <v>3230</v>
      </c>
      <c r="E1927" t="s">
        <v>482</v>
      </c>
      <c r="F1927" t="s">
        <v>20</v>
      </c>
      <c r="G1927" t="s">
        <v>160</v>
      </c>
      <c r="H1927" t="s">
        <v>161</v>
      </c>
      <c r="I1927" t="s">
        <v>83</v>
      </c>
      <c r="J1927" t="s">
        <v>119</v>
      </c>
      <c r="K1927" t="s">
        <v>120</v>
      </c>
      <c r="L1927" s="2">
        <v>151615.87</v>
      </c>
      <c r="M1927">
        <v>13</v>
      </c>
      <c r="N1927" s="3">
        <v>0.3</v>
      </c>
      <c r="O1927" s="2">
        <v>145671.89000000001</v>
      </c>
      <c r="P1927" s="2">
        <v>5943.98</v>
      </c>
      <c r="Q1927" t="s">
        <v>37</v>
      </c>
      <c r="R1927" t="s">
        <v>27</v>
      </c>
    </row>
    <row r="1928" spans="1:18" x14ac:dyDescent="0.3">
      <c r="A1928" t="s">
        <v>3231</v>
      </c>
      <c r="B1928" s="1">
        <v>45441</v>
      </c>
      <c r="C1928" s="1" t="str">
        <f>TEXT(Table1[[#This Row],[Order Date]],"yyyy")</f>
        <v>2024</v>
      </c>
      <c r="D1928" t="s">
        <v>2359</v>
      </c>
      <c r="E1928" t="s">
        <v>785</v>
      </c>
      <c r="F1928" t="s">
        <v>20</v>
      </c>
      <c r="G1928" t="s">
        <v>160</v>
      </c>
      <c r="H1928" t="s">
        <v>161</v>
      </c>
      <c r="I1928" t="s">
        <v>23</v>
      </c>
      <c r="J1928" t="s">
        <v>114</v>
      </c>
      <c r="K1928" t="s">
        <v>863</v>
      </c>
      <c r="L1928" s="2">
        <v>57032.71</v>
      </c>
      <c r="M1928">
        <v>9</v>
      </c>
      <c r="N1928" s="3">
        <v>0</v>
      </c>
      <c r="O1928" s="2">
        <v>34306.92</v>
      </c>
      <c r="P1928" s="2">
        <v>22725.79</v>
      </c>
      <c r="Q1928" t="s">
        <v>74</v>
      </c>
      <c r="R1928" t="s">
        <v>38</v>
      </c>
    </row>
    <row r="1929" spans="1:18" x14ac:dyDescent="0.3">
      <c r="A1929" t="s">
        <v>3232</v>
      </c>
      <c r="B1929" s="1">
        <v>45072</v>
      </c>
      <c r="C1929" s="1" t="str">
        <f>TEXT(Table1[[#This Row],[Order Date]],"yyyy")</f>
        <v>2023</v>
      </c>
      <c r="D1929" t="s">
        <v>2663</v>
      </c>
      <c r="E1929" t="s">
        <v>278</v>
      </c>
      <c r="F1929" t="s">
        <v>31</v>
      </c>
      <c r="G1929" t="s">
        <v>51</v>
      </c>
      <c r="H1929" t="s">
        <v>52</v>
      </c>
      <c r="I1929" t="s">
        <v>83</v>
      </c>
      <c r="J1929" t="s">
        <v>202</v>
      </c>
      <c r="K1929" t="s">
        <v>250</v>
      </c>
      <c r="L1929" s="2">
        <v>404978.5</v>
      </c>
      <c r="M1929">
        <v>10</v>
      </c>
      <c r="N1929" s="3">
        <v>0.05</v>
      </c>
      <c r="O1929" s="2">
        <v>281486.5</v>
      </c>
      <c r="P1929" s="2">
        <v>123492</v>
      </c>
      <c r="Q1929" t="s">
        <v>74</v>
      </c>
      <c r="R1929" t="s">
        <v>27</v>
      </c>
    </row>
    <row r="1930" spans="1:18" x14ac:dyDescent="0.3">
      <c r="A1930" t="s">
        <v>3233</v>
      </c>
      <c r="B1930" s="1">
        <v>45474</v>
      </c>
      <c r="C1930" s="1" t="str">
        <f>TEXT(Table1[[#This Row],[Order Date]],"yyyy")</f>
        <v>2024</v>
      </c>
      <c r="D1930" t="s">
        <v>948</v>
      </c>
      <c r="E1930" t="s">
        <v>302</v>
      </c>
      <c r="F1930" t="s">
        <v>42</v>
      </c>
      <c r="G1930" t="s">
        <v>90</v>
      </c>
      <c r="H1930" t="s">
        <v>91</v>
      </c>
      <c r="I1930" t="s">
        <v>83</v>
      </c>
      <c r="J1930" t="s">
        <v>202</v>
      </c>
      <c r="K1930" t="s">
        <v>219</v>
      </c>
      <c r="L1930" s="2">
        <v>647270.43000000005</v>
      </c>
      <c r="M1930">
        <v>15</v>
      </c>
      <c r="N1930" s="3">
        <v>0.3</v>
      </c>
      <c r="O1930" s="2">
        <v>692464.35</v>
      </c>
      <c r="P1930" s="2">
        <v>-45193.919999999998</v>
      </c>
      <c r="Q1930" t="s">
        <v>47</v>
      </c>
      <c r="R1930" t="s">
        <v>55</v>
      </c>
    </row>
    <row r="1931" spans="1:18" x14ac:dyDescent="0.3">
      <c r="A1931" t="s">
        <v>3234</v>
      </c>
      <c r="B1931" s="1">
        <v>45071</v>
      </c>
      <c r="C1931" s="1" t="str">
        <f>TEXT(Table1[[#This Row],[Order Date]],"yyyy")</f>
        <v>2023</v>
      </c>
      <c r="D1931" t="s">
        <v>766</v>
      </c>
      <c r="E1931" t="s">
        <v>705</v>
      </c>
      <c r="F1931" t="s">
        <v>111</v>
      </c>
      <c r="G1931" t="s">
        <v>112</v>
      </c>
      <c r="H1931" t="s">
        <v>113</v>
      </c>
      <c r="I1931" t="s">
        <v>23</v>
      </c>
      <c r="J1931" t="s">
        <v>60</v>
      </c>
      <c r="K1931" t="s">
        <v>660</v>
      </c>
      <c r="L1931" s="2">
        <v>43710.080000000002</v>
      </c>
      <c r="M1931">
        <v>5</v>
      </c>
      <c r="N1931" s="3">
        <v>0.2</v>
      </c>
      <c r="O1931" s="2">
        <v>37620.699999999997</v>
      </c>
      <c r="P1931" s="2">
        <v>6089.38</v>
      </c>
      <c r="Q1931" t="s">
        <v>86</v>
      </c>
      <c r="R1931" t="s">
        <v>38</v>
      </c>
    </row>
    <row r="1932" spans="1:18" x14ac:dyDescent="0.3">
      <c r="A1932" t="s">
        <v>3235</v>
      </c>
      <c r="B1932" s="1">
        <v>45261</v>
      </c>
      <c r="C1932" s="1" t="str">
        <f>TEXT(Table1[[#This Row],[Order Date]],"yyyy")</f>
        <v>2023</v>
      </c>
      <c r="D1932" t="s">
        <v>542</v>
      </c>
      <c r="E1932" t="s">
        <v>855</v>
      </c>
      <c r="F1932" t="s">
        <v>31</v>
      </c>
      <c r="G1932" t="s">
        <v>51</v>
      </c>
      <c r="H1932" t="s">
        <v>52</v>
      </c>
      <c r="I1932" t="s">
        <v>83</v>
      </c>
      <c r="J1932" t="s">
        <v>155</v>
      </c>
      <c r="K1932" t="s">
        <v>1005</v>
      </c>
      <c r="L1932" s="2">
        <v>426398.52</v>
      </c>
      <c r="M1932">
        <v>15</v>
      </c>
      <c r="N1932" s="3">
        <v>0.4</v>
      </c>
      <c r="O1932" s="2">
        <v>611716.05000000005</v>
      </c>
      <c r="P1932" s="2">
        <v>-185317.53</v>
      </c>
      <c r="Q1932" t="s">
        <v>37</v>
      </c>
      <c r="R1932" t="s">
        <v>55</v>
      </c>
    </row>
    <row r="1933" spans="1:18" x14ac:dyDescent="0.3">
      <c r="A1933" t="s">
        <v>3236</v>
      </c>
      <c r="B1933" s="1">
        <v>44970</v>
      </c>
      <c r="C1933" s="1" t="str">
        <f>TEXT(Table1[[#This Row],[Order Date]],"yyyy")</f>
        <v>2023</v>
      </c>
      <c r="D1933" t="s">
        <v>1639</v>
      </c>
      <c r="E1933" t="s">
        <v>518</v>
      </c>
      <c r="F1933" t="s">
        <v>20</v>
      </c>
      <c r="G1933" t="s">
        <v>179</v>
      </c>
      <c r="H1933" t="s">
        <v>180</v>
      </c>
      <c r="I1933" t="s">
        <v>34</v>
      </c>
      <c r="J1933" t="s">
        <v>53</v>
      </c>
      <c r="K1933" t="s">
        <v>411</v>
      </c>
      <c r="L1933" s="2">
        <v>1494.68</v>
      </c>
      <c r="M1933">
        <v>3</v>
      </c>
      <c r="N1933" s="3">
        <v>0.4</v>
      </c>
      <c r="O1933" s="2">
        <v>2084.13</v>
      </c>
      <c r="P1933" s="2">
        <v>-589.45000000000005</v>
      </c>
      <c r="Q1933" t="s">
        <v>74</v>
      </c>
      <c r="R1933" t="s">
        <v>55</v>
      </c>
    </row>
    <row r="1934" spans="1:18" x14ac:dyDescent="0.3">
      <c r="A1934" t="s">
        <v>3237</v>
      </c>
      <c r="B1934" s="1">
        <v>45201</v>
      </c>
      <c r="C1934" s="1" t="str">
        <f>TEXT(Table1[[#This Row],[Order Date]],"yyyy")</f>
        <v>2023</v>
      </c>
      <c r="D1934" t="s">
        <v>1942</v>
      </c>
      <c r="E1934" t="s">
        <v>1705</v>
      </c>
      <c r="F1934" t="s">
        <v>42</v>
      </c>
      <c r="G1934" t="s">
        <v>71</v>
      </c>
      <c r="H1934" t="s">
        <v>72</v>
      </c>
      <c r="I1934" t="s">
        <v>23</v>
      </c>
      <c r="J1934" t="s">
        <v>134</v>
      </c>
      <c r="K1934" t="s">
        <v>246</v>
      </c>
      <c r="L1934" s="2">
        <v>24409.78</v>
      </c>
      <c r="M1934">
        <v>2</v>
      </c>
      <c r="N1934" s="3">
        <v>0.05</v>
      </c>
      <c r="O1934" s="2">
        <v>18605.82</v>
      </c>
      <c r="P1934" s="2">
        <v>5803.96</v>
      </c>
      <c r="Q1934" t="s">
        <v>121</v>
      </c>
      <c r="R1934" t="s">
        <v>27</v>
      </c>
    </row>
    <row r="1935" spans="1:18" x14ac:dyDescent="0.3">
      <c r="A1935" t="s">
        <v>3238</v>
      </c>
      <c r="B1935" s="1">
        <v>45041</v>
      </c>
      <c r="C1935" s="1" t="str">
        <f>TEXT(Table1[[#This Row],[Order Date]],"yyyy")</f>
        <v>2023</v>
      </c>
      <c r="D1935" t="s">
        <v>865</v>
      </c>
      <c r="E1935" t="s">
        <v>150</v>
      </c>
      <c r="F1935" t="s">
        <v>20</v>
      </c>
      <c r="G1935" t="s">
        <v>160</v>
      </c>
      <c r="H1935" t="s">
        <v>245</v>
      </c>
      <c r="I1935" t="s">
        <v>34</v>
      </c>
      <c r="J1935" t="s">
        <v>35</v>
      </c>
      <c r="K1935" t="s">
        <v>67</v>
      </c>
      <c r="L1935" s="2">
        <v>22782.11</v>
      </c>
      <c r="M1935">
        <v>9</v>
      </c>
      <c r="N1935" s="3">
        <v>0.05</v>
      </c>
      <c r="O1935" s="2">
        <v>15248.07</v>
      </c>
      <c r="P1935" s="2">
        <v>7534.04</v>
      </c>
      <c r="Q1935" t="s">
        <v>47</v>
      </c>
      <c r="R1935" t="s">
        <v>38</v>
      </c>
    </row>
    <row r="1936" spans="1:18" x14ac:dyDescent="0.3">
      <c r="A1936" t="s">
        <v>3239</v>
      </c>
      <c r="B1936" s="1">
        <v>45294</v>
      </c>
      <c r="C1936" s="1" t="str">
        <f>TEXT(Table1[[#This Row],[Order Date]],"yyyy")</f>
        <v>2024</v>
      </c>
      <c r="D1936" t="s">
        <v>393</v>
      </c>
      <c r="E1936" t="s">
        <v>110</v>
      </c>
      <c r="F1936" t="s">
        <v>42</v>
      </c>
      <c r="G1936" t="s">
        <v>43</v>
      </c>
      <c r="H1936" t="s">
        <v>59</v>
      </c>
      <c r="I1936" t="s">
        <v>23</v>
      </c>
      <c r="J1936" t="s">
        <v>60</v>
      </c>
      <c r="K1936" t="s">
        <v>764</v>
      </c>
      <c r="L1936" s="2">
        <v>199005.31</v>
      </c>
      <c r="M1936">
        <v>9</v>
      </c>
      <c r="N1936" s="3">
        <v>0.3</v>
      </c>
      <c r="O1936" s="2">
        <v>179021.16</v>
      </c>
      <c r="P1936" s="2">
        <v>19984.150000000001</v>
      </c>
      <c r="Q1936" t="s">
        <v>121</v>
      </c>
      <c r="R1936" t="s">
        <v>55</v>
      </c>
    </row>
    <row r="1937" spans="1:18" x14ac:dyDescent="0.3">
      <c r="A1937" t="s">
        <v>3240</v>
      </c>
      <c r="B1937" s="1">
        <v>45268</v>
      </c>
      <c r="C1937" s="1" t="str">
        <f>TEXT(Table1[[#This Row],[Order Date]],"yyyy")</f>
        <v>2023</v>
      </c>
      <c r="D1937" t="s">
        <v>1062</v>
      </c>
      <c r="E1937" t="s">
        <v>539</v>
      </c>
      <c r="F1937" t="s">
        <v>20</v>
      </c>
      <c r="G1937" t="s">
        <v>179</v>
      </c>
      <c r="H1937" t="s">
        <v>180</v>
      </c>
      <c r="I1937" t="s">
        <v>23</v>
      </c>
      <c r="J1937" t="s">
        <v>114</v>
      </c>
      <c r="K1937" t="s">
        <v>863</v>
      </c>
      <c r="L1937" s="2">
        <v>36606.53</v>
      </c>
      <c r="M1937">
        <v>9</v>
      </c>
      <c r="N1937" s="3">
        <v>0.05</v>
      </c>
      <c r="O1937" s="2">
        <v>21751.83</v>
      </c>
      <c r="P1937" s="2">
        <v>14854.7</v>
      </c>
      <c r="Q1937" t="s">
        <v>47</v>
      </c>
      <c r="R1937" t="s">
        <v>38</v>
      </c>
    </row>
    <row r="1938" spans="1:18" x14ac:dyDescent="0.3">
      <c r="A1938" t="s">
        <v>3241</v>
      </c>
      <c r="B1938" s="1">
        <v>45234</v>
      </c>
      <c r="C1938" s="1" t="str">
        <f>TEXT(Table1[[#This Row],[Order Date]],"yyyy")</f>
        <v>2023</v>
      </c>
      <c r="D1938" t="s">
        <v>484</v>
      </c>
      <c r="E1938" t="s">
        <v>593</v>
      </c>
      <c r="F1938" t="s">
        <v>111</v>
      </c>
      <c r="G1938" t="s">
        <v>112</v>
      </c>
      <c r="H1938" t="s">
        <v>113</v>
      </c>
      <c r="I1938" t="s">
        <v>83</v>
      </c>
      <c r="J1938" t="s">
        <v>155</v>
      </c>
      <c r="K1938" t="s">
        <v>354</v>
      </c>
      <c r="L1938" s="2">
        <v>317851.96000000002</v>
      </c>
      <c r="M1938">
        <v>9</v>
      </c>
      <c r="N1938" s="3">
        <v>0</v>
      </c>
      <c r="O1938" s="2">
        <v>242750.25</v>
      </c>
      <c r="P1938" s="2">
        <v>75101.710000000006</v>
      </c>
      <c r="Q1938" t="s">
        <v>47</v>
      </c>
      <c r="R1938" t="s">
        <v>27</v>
      </c>
    </row>
    <row r="1939" spans="1:18" x14ac:dyDescent="0.3">
      <c r="A1939" t="s">
        <v>3242</v>
      </c>
      <c r="B1939" s="1">
        <v>45625</v>
      </c>
      <c r="C1939" s="1" t="str">
        <f>TEXT(Table1[[#This Row],[Order Date]],"yyyy")</f>
        <v>2024</v>
      </c>
      <c r="D1939" t="s">
        <v>1307</v>
      </c>
      <c r="E1939" t="s">
        <v>124</v>
      </c>
      <c r="F1939" t="s">
        <v>42</v>
      </c>
      <c r="G1939" t="s">
        <v>71</v>
      </c>
      <c r="H1939" t="s">
        <v>428</v>
      </c>
      <c r="I1939" t="s">
        <v>23</v>
      </c>
      <c r="J1939" t="s">
        <v>24</v>
      </c>
      <c r="K1939" t="s">
        <v>581</v>
      </c>
      <c r="L1939" s="2">
        <v>17564.25</v>
      </c>
      <c r="M1939">
        <v>4</v>
      </c>
      <c r="N1939" s="3">
        <v>0.05</v>
      </c>
      <c r="O1939" s="2">
        <v>10570.04</v>
      </c>
      <c r="P1939" s="2">
        <v>6994.21</v>
      </c>
      <c r="Q1939" t="s">
        <v>26</v>
      </c>
      <c r="R1939" t="s">
        <v>38</v>
      </c>
    </row>
    <row r="1940" spans="1:18" x14ac:dyDescent="0.3">
      <c r="A1940" t="s">
        <v>3243</v>
      </c>
      <c r="B1940" s="1">
        <v>45017</v>
      </c>
      <c r="C1940" s="1" t="str">
        <f>TEXT(Table1[[#This Row],[Order Date]],"yyyy")</f>
        <v>2023</v>
      </c>
      <c r="D1940" t="s">
        <v>2406</v>
      </c>
      <c r="E1940" t="s">
        <v>1042</v>
      </c>
      <c r="F1940" t="s">
        <v>42</v>
      </c>
      <c r="G1940" t="s">
        <v>43</v>
      </c>
      <c r="H1940" t="s">
        <v>59</v>
      </c>
      <c r="I1940" t="s">
        <v>23</v>
      </c>
      <c r="J1940" t="s">
        <v>134</v>
      </c>
      <c r="K1940" t="s">
        <v>166</v>
      </c>
      <c r="L1940" s="2">
        <v>187612.01</v>
      </c>
      <c r="M1940">
        <v>14</v>
      </c>
      <c r="N1940" s="3">
        <v>0.1</v>
      </c>
      <c r="O1940" s="2">
        <v>132849.35999999999</v>
      </c>
      <c r="P1940" s="2">
        <v>54762.65</v>
      </c>
      <c r="Q1940" t="s">
        <v>121</v>
      </c>
      <c r="R1940" t="s">
        <v>38</v>
      </c>
    </row>
    <row r="1941" spans="1:18" x14ac:dyDescent="0.3">
      <c r="A1941" t="s">
        <v>3244</v>
      </c>
      <c r="B1941" s="1">
        <v>45263</v>
      </c>
      <c r="C1941" s="1" t="str">
        <f>TEXT(Table1[[#This Row],[Order Date]],"yyyy")</f>
        <v>2023</v>
      </c>
      <c r="D1941" t="s">
        <v>700</v>
      </c>
      <c r="E1941" t="s">
        <v>2340</v>
      </c>
      <c r="F1941" t="s">
        <v>42</v>
      </c>
      <c r="G1941" t="s">
        <v>43</v>
      </c>
      <c r="H1941" t="s">
        <v>59</v>
      </c>
      <c r="I1941" t="s">
        <v>23</v>
      </c>
      <c r="J1941" t="s">
        <v>114</v>
      </c>
      <c r="K1941" t="s">
        <v>275</v>
      </c>
      <c r="L1941" s="2">
        <v>175618.57</v>
      </c>
      <c r="M1941">
        <v>14</v>
      </c>
      <c r="N1941" s="3">
        <v>0.4</v>
      </c>
      <c r="O1941" s="2">
        <v>258147.96</v>
      </c>
      <c r="P1941" s="2">
        <v>-82529.39</v>
      </c>
      <c r="Q1941" t="s">
        <v>103</v>
      </c>
      <c r="R1941" t="s">
        <v>55</v>
      </c>
    </row>
    <row r="1942" spans="1:18" x14ac:dyDescent="0.3">
      <c r="A1942" t="s">
        <v>3245</v>
      </c>
      <c r="B1942" s="1">
        <v>45364</v>
      </c>
      <c r="C1942" s="1" t="str">
        <f>TEXT(Table1[[#This Row],[Order Date]],"yyyy")</f>
        <v>2024</v>
      </c>
      <c r="D1942" t="s">
        <v>2687</v>
      </c>
      <c r="E1942" t="s">
        <v>183</v>
      </c>
      <c r="F1942" t="s">
        <v>111</v>
      </c>
      <c r="G1942" t="s">
        <v>169</v>
      </c>
      <c r="H1942" t="s">
        <v>214</v>
      </c>
      <c r="I1942" t="s">
        <v>34</v>
      </c>
      <c r="J1942" t="s">
        <v>45</v>
      </c>
      <c r="K1942" t="s">
        <v>1024</v>
      </c>
      <c r="L1942" s="2">
        <v>18924.939999999999</v>
      </c>
      <c r="M1942">
        <v>7</v>
      </c>
      <c r="N1942" s="3">
        <v>0.05</v>
      </c>
      <c r="O1942" s="2">
        <v>12351.99</v>
      </c>
      <c r="P1942" s="2">
        <v>6572.95</v>
      </c>
      <c r="Q1942" t="s">
        <v>74</v>
      </c>
      <c r="R1942" t="s">
        <v>38</v>
      </c>
    </row>
    <row r="1943" spans="1:18" x14ac:dyDescent="0.3">
      <c r="A1943" t="s">
        <v>3246</v>
      </c>
      <c r="B1943" s="1">
        <v>45538</v>
      </c>
      <c r="C1943" s="1" t="str">
        <f>TEXT(Table1[[#This Row],[Order Date]],"yyyy")</f>
        <v>2024</v>
      </c>
      <c r="D1943" t="s">
        <v>1500</v>
      </c>
      <c r="E1943" t="s">
        <v>1147</v>
      </c>
      <c r="F1943" t="s">
        <v>20</v>
      </c>
      <c r="G1943" t="s">
        <v>160</v>
      </c>
      <c r="H1943" t="s">
        <v>245</v>
      </c>
      <c r="I1943" t="s">
        <v>23</v>
      </c>
      <c r="J1943" t="s">
        <v>24</v>
      </c>
      <c r="K1943" t="s">
        <v>162</v>
      </c>
      <c r="L1943" s="2">
        <v>207065.78</v>
      </c>
      <c r="M1943">
        <v>10</v>
      </c>
      <c r="N1943" s="3">
        <v>0.3</v>
      </c>
      <c r="O1943" s="2">
        <v>182703.4</v>
      </c>
      <c r="P1943" s="2">
        <v>24362.38</v>
      </c>
      <c r="Q1943" t="s">
        <v>47</v>
      </c>
      <c r="R1943" t="s">
        <v>38</v>
      </c>
    </row>
    <row r="1944" spans="1:18" x14ac:dyDescent="0.3">
      <c r="A1944" t="s">
        <v>3247</v>
      </c>
      <c r="B1944" s="1">
        <v>45263</v>
      </c>
      <c r="C1944" s="1" t="str">
        <f>TEXT(Table1[[#This Row],[Order Date]],"yyyy")</f>
        <v>2023</v>
      </c>
      <c r="D1944" t="s">
        <v>3248</v>
      </c>
      <c r="E1944" t="s">
        <v>597</v>
      </c>
      <c r="F1944" t="s">
        <v>111</v>
      </c>
      <c r="G1944" t="s">
        <v>169</v>
      </c>
      <c r="H1944" t="s">
        <v>214</v>
      </c>
      <c r="I1944" t="s">
        <v>23</v>
      </c>
      <c r="J1944" t="s">
        <v>134</v>
      </c>
      <c r="K1944" t="s">
        <v>166</v>
      </c>
      <c r="L1944" s="2">
        <v>65033.51</v>
      </c>
      <c r="M1944">
        <v>3</v>
      </c>
      <c r="N1944" s="3">
        <v>0.15</v>
      </c>
      <c r="O1944" s="2">
        <v>55775.73</v>
      </c>
      <c r="P1944" s="2">
        <v>9257.7800000000007</v>
      </c>
      <c r="Q1944" t="s">
        <v>103</v>
      </c>
      <c r="R1944" t="s">
        <v>38</v>
      </c>
    </row>
    <row r="1945" spans="1:18" x14ac:dyDescent="0.3">
      <c r="A1945" t="s">
        <v>3249</v>
      </c>
      <c r="B1945" s="1">
        <v>45575</v>
      </c>
      <c r="C1945" s="1" t="str">
        <f>TEXT(Table1[[#This Row],[Order Date]],"yyyy")</f>
        <v>2024</v>
      </c>
      <c r="D1945" t="s">
        <v>649</v>
      </c>
      <c r="E1945" t="s">
        <v>1956</v>
      </c>
      <c r="F1945" t="s">
        <v>31</v>
      </c>
      <c r="G1945" t="s">
        <v>32</v>
      </c>
      <c r="H1945" t="s">
        <v>33</v>
      </c>
      <c r="I1945" t="s">
        <v>83</v>
      </c>
      <c r="J1945" t="s">
        <v>84</v>
      </c>
      <c r="K1945" t="s">
        <v>509</v>
      </c>
      <c r="L1945" s="2">
        <v>11740.15</v>
      </c>
      <c r="M1945">
        <v>1</v>
      </c>
      <c r="N1945" s="3">
        <v>0.15</v>
      </c>
      <c r="O1945" s="2">
        <v>9462.86</v>
      </c>
      <c r="P1945" s="2">
        <v>2277.29</v>
      </c>
      <c r="Q1945" t="s">
        <v>26</v>
      </c>
      <c r="R1945" t="s">
        <v>55</v>
      </c>
    </row>
    <row r="1946" spans="1:18" x14ac:dyDescent="0.3">
      <c r="A1946" t="s">
        <v>3250</v>
      </c>
      <c r="B1946" s="1">
        <v>45249</v>
      </c>
      <c r="C1946" s="1" t="str">
        <f>TEXT(Table1[[#This Row],[Order Date]],"yyyy")</f>
        <v>2023</v>
      </c>
      <c r="D1946" t="s">
        <v>145</v>
      </c>
      <c r="E1946" t="s">
        <v>1040</v>
      </c>
      <c r="F1946" t="s">
        <v>31</v>
      </c>
      <c r="G1946" t="s">
        <v>65</v>
      </c>
      <c r="H1946" t="s">
        <v>66</v>
      </c>
      <c r="I1946" t="s">
        <v>23</v>
      </c>
      <c r="J1946" t="s">
        <v>60</v>
      </c>
      <c r="K1946" t="s">
        <v>323</v>
      </c>
      <c r="L1946" s="2">
        <v>260715.8</v>
      </c>
      <c r="M1946">
        <v>14</v>
      </c>
      <c r="N1946" s="3">
        <v>0.2</v>
      </c>
      <c r="O1946" s="2">
        <v>214781.98</v>
      </c>
      <c r="P1946" s="2">
        <v>45933.82</v>
      </c>
      <c r="Q1946" t="s">
        <v>103</v>
      </c>
      <c r="R1946" t="s">
        <v>27</v>
      </c>
    </row>
    <row r="1947" spans="1:18" x14ac:dyDescent="0.3">
      <c r="A1947" t="s">
        <v>3251</v>
      </c>
      <c r="B1947" s="1">
        <v>45404</v>
      </c>
      <c r="C1947" s="1" t="str">
        <f>TEXT(Table1[[#This Row],[Order Date]],"yyyy")</f>
        <v>2024</v>
      </c>
      <c r="D1947" t="s">
        <v>1464</v>
      </c>
      <c r="E1947" t="s">
        <v>268</v>
      </c>
      <c r="F1947" t="s">
        <v>20</v>
      </c>
      <c r="G1947" t="s">
        <v>179</v>
      </c>
      <c r="H1947" t="s">
        <v>180</v>
      </c>
      <c r="I1947" t="s">
        <v>23</v>
      </c>
      <c r="J1947" t="s">
        <v>24</v>
      </c>
      <c r="K1947" t="s">
        <v>581</v>
      </c>
      <c r="L1947" s="2">
        <v>105943.2</v>
      </c>
      <c r="M1947">
        <v>11</v>
      </c>
      <c r="N1947" s="3">
        <v>0.5</v>
      </c>
      <c r="O1947" s="2">
        <v>176943.25</v>
      </c>
      <c r="P1947" s="2">
        <v>-71000.05</v>
      </c>
      <c r="Q1947" t="s">
        <v>103</v>
      </c>
      <c r="R1947" t="s">
        <v>38</v>
      </c>
    </row>
    <row r="1948" spans="1:18" x14ac:dyDescent="0.3">
      <c r="A1948" t="s">
        <v>3252</v>
      </c>
      <c r="B1948" s="1">
        <v>45037</v>
      </c>
      <c r="C1948" s="1" t="str">
        <f>TEXT(Table1[[#This Row],[Order Date]],"yyyy")</f>
        <v>2023</v>
      </c>
      <c r="D1948" t="s">
        <v>690</v>
      </c>
      <c r="E1948" t="s">
        <v>1956</v>
      </c>
      <c r="F1948" t="s">
        <v>42</v>
      </c>
      <c r="G1948" t="s">
        <v>71</v>
      </c>
      <c r="H1948" t="s">
        <v>428</v>
      </c>
      <c r="I1948" t="s">
        <v>23</v>
      </c>
      <c r="J1948" t="s">
        <v>134</v>
      </c>
      <c r="K1948" t="s">
        <v>330</v>
      </c>
      <c r="L1948" s="2">
        <v>235690.61</v>
      </c>
      <c r="M1948">
        <v>15</v>
      </c>
      <c r="N1948" s="3">
        <v>0</v>
      </c>
      <c r="O1948" s="2">
        <v>164846.54999999999</v>
      </c>
      <c r="P1948" s="2">
        <v>70844.06</v>
      </c>
      <c r="Q1948" t="s">
        <v>86</v>
      </c>
      <c r="R1948" t="s">
        <v>55</v>
      </c>
    </row>
    <row r="1949" spans="1:18" x14ac:dyDescent="0.3">
      <c r="A1949" t="s">
        <v>3253</v>
      </c>
      <c r="B1949" s="1">
        <v>45309</v>
      </c>
      <c r="C1949" s="1" t="str">
        <f>TEXT(Table1[[#This Row],[Order Date]],"yyyy")</f>
        <v>2024</v>
      </c>
      <c r="D1949" t="s">
        <v>2518</v>
      </c>
      <c r="E1949" t="s">
        <v>503</v>
      </c>
      <c r="F1949" t="s">
        <v>111</v>
      </c>
      <c r="G1949" t="s">
        <v>200</v>
      </c>
      <c r="H1949" t="s">
        <v>201</v>
      </c>
      <c r="I1949" t="s">
        <v>34</v>
      </c>
      <c r="J1949" t="s">
        <v>53</v>
      </c>
      <c r="K1949" t="s">
        <v>555</v>
      </c>
      <c r="L1949" s="2">
        <v>4321.25</v>
      </c>
      <c r="M1949">
        <v>15</v>
      </c>
      <c r="N1949" s="3">
        <v>0.1</v>
      </c>
      <c r="O1949" s="2">
        <v>3073.65</v>
      </c>
      <c r="P1949" s="2">
        <v>1247.5999999999999</v>
      </c>
      <c r="Q1949" t="s">
        <v>37</v>
      </c>
      <c r="R1949" t="s">
        <v>55</v>
      </c>
    </row>
    <row r="1950" spans="1:18" x14ac:dyDescent="0.3">
      <c r="A1950" t="s">
        <v>3254</v>
      </c>
      <c r="B1950" s="1">
        <v>45266</v>
      </c>
      <c r="C1950" s="1" t="str">
        <f>TEXT(Table1[[#This Row],[Order Date]],"yyyy")</f>
        <v>2023</v>
      </c>
      <c r="D1950" t="s">
        <v>1602</v>
      </c>
      <c r="E1950" t="s">
        <v>1531</v>
      </c>
      <c r="F1950" t="s">
        <v>20</v>
      </c>
      <c r="G1950" t="s">
        <v>160</v>
      </c>
      <c r="H1950" t="s">
        <v>245</v>
      </c>
      <c r="I1950" t="s">
        <v>34</v>
      </c>
      <c r="J1950" t="s">
        <v>35</v>
      </c>
      <c r="K1950" t="s">
        <v>1084</v>
      </c>
      <c r="L1950" s="2">
        <v>6834.8</v>
      </c>
      <c r="M1950">
        <v>13</v>
      </c>
      <c r="N1950" s="3">
        <v>0.3</v>
      </c>
      <c r="O1950" s="2">
        <v>5733.13</v>
      </c>
      <c r="P1950" s="2">
        <v>1101.67</v>
      </c>
      <c r="Q1950" t="s">
        <v>47</v>
      </c>
      <c r="R1950" t="s">
        <v>38</v>
      </c>
    </row>
    <row r="1951" spans="1:18" x14ac:dyDescent="0.3">
      <c r="A1951" t="s">
        <v>3255</v>
      </c>
      <c r="B1951" s="1">
        <v>45249</v>
      </c>
      <c r="C1951" s="1" t="str">
        <f>TEXT(Table1[[#This Row],[Order Date]],"yyyy")</f>
        <v>2023</v>
      </c>
      <c r="D1951" t="s">
        <v>611</v>
      </c>
      <c r="E1951" t="s">
        <v>928</v>
      </c>
      <c r="F1951" t="s">
        <v>42</v>
      </c>
      <c r="G1951" t="s">
        <v>43</v>
      </c>
      <c r="H1951" t="s">
        <v>59</v>
      </c>
      <c r="I1951" t="s">
        <v>23</v>
      </c>
      <c r="J1951" t="s">
        <v>24</v>
      </c>
      <c r="K1951" t="s">
        <v>450</v>
      </c>
      <c r="L1951" s="2">
        <v>29852.080000000002</v>
      </c>
      <c r="M1951">
        <v>5</v>
      </c>
      <c r="N1951" s="3">
        <v>0.1</v>
      </c>
      <c r="O1951" s="2">
        <v>24450.7</v>
      </c>
      <c r="P1951" s="2">
        <v>5401.38</v>
      </c>
      <c r="Q1951" t="s">
        <v>121</v>
      </c>
      <c r="R1951" t="s">
        <v>27</v>
      </c>
    </row>
    <row r="1952" spans="1:18" x14ac:dyDescent="0.3">
      <c r="A1952" t="s">
        <v>3256</v>
      </c>
      <c r="B1952" s="1">
        <v>45020</v>
      </c>
      <c r="C1952" s="1" t="str">
        <f>TEXT(Table1[[#This Row],[Order Date]],"yyyy")</f>
        <v>2023</v>
      </c>
      <c r="D1952" t="s">
        <v>1091</v>
      </c>
      <c r="E1952" t="s">
        <v>1705</v>
      </c>
      <c r="F1952" t="s">
        <v>31</v>
      </c>
      <c r="G1952" t="s">
        <v>32</v>
      </c>
      <c r="H1952" t="s">
        <v>175</v>
      </c>
      <c r="I1952" t="s">
        <v>34</v>
      </c>
      <c r="J1952" t="s">
        <v>35</v>
      </c>
      <c r="K1952" t="s">
        <v>720</v>
      </c>
      <c r="L1952" s="2">
        <v>6582.86</v>
      </c>
      <c r="M1952">
        <v>6</v>
      </c>
      <c r="N1952" s="3">
        <v>0.4</v>
      </c>
      <c r="O1952" s="2">
        <v>9190.56</v>
      </c>
      <c r="P1952" s="2">
        <v>-2607.6999999999998</v>
      </c>
      <c r="Q1952" t="s">
        <v>86</v>
      </c>
      <c r="R1952" t="s">
        <v>55</v>
      </c>
    </row>
    <row r="1953" spans="1:18" x14ac:dyDescent="0.3">
      <c r="A1953" t="s">
        <v>3257</v>
      </c>
      <c r="B1953" s="1">
        <v>45399</v>
      </c>
      <c r="C1953" s="1" t="str">
        <f>TEXT(Table1[[#This Row],[Order Date]],"yyyy")</f>
        <v>2024</v>
      </c>
      <c r="D1953" t="s">
        <v>2934</v>
      </c>
      <c r="E1953" t="s">
        <v>1458</v>
      </c>
      <c r="F1953" t="s">
        <v>111</v>
      </c>
      <c r="G1953" t="s">
        <v>169</v>
      </c>
      <c r="H1953" t="s">
        <v>170</v>
      </c>
      <c r="I1953" t="s">
        <v>83</v>
      </c>
      <c r="J1953" t="s">
        <v>202</v>
      </c>
      <c r="K1953" t="s">
        <v>219</v>
      </c>
      <c r="L1953" s="2">
        <v>224264.54</v>
      </c>
      <c r="M1953">
        <v>8</v>
      </c>
      <c r="N1953" s="3">
        <v>0.3</v>
      </c>
      <c r="O1953" s="2">
        <v>244321.36</v>
      </c>
      <c r="P1953" s="2">
        <v>-20056.82</v>
      </c>
      <c r="Q1953" t="s">
        <v>103</v>
      </c>
      <c r="R1953" t="s">
        <v>27</v>
      </c>
    </row>
    <row r="1954" spans="1:18" x14ac:dyDescent="0.3">
      <c r="A1954" t="s">
        <v>3258</v>
      </c>
      <c r="B1954" s="1">
        <v>45329</v>
      </c>
      <c r="C1954" s="1" t="str">
        <f>TEXT(Table1[[#This Row],[Order Date]],"yyyy")</f>
        <v>2024</v>
      </c>
      <c r="D1954" t="s">
        <v>3259</v>
      </c>
      <c r="E1954" t="s">
        <v>634</v>
      </c>
      <c r="F1954" t="s">
        <v>31</v>
      </c>
      <c r="G1954" t="s">
        <v>32</v>
      </c>
      <c r="H1954" t="s">
        <v>175</v>
      </c>
      <c r="I1954" t="s">
        <v>83</v>
      </c>
      <c r="J1954" t="s">
        <v>202</v>
      </c>
      <c r="K1954" t="s">
        <v>519</v>
      </c>
      <c r="L1954" s="2">
        <v>36215.82</v>
      </c>
      <c r="M1954">
        <v>4</v>
      </c>
      <c r="N1954" s="3">
        <v>0.5</v>
      </c>
      <c r="O1954" s="2">
        <v>62424.4</v>
      </c>
      <c r="P1954" s="2">
        <v>-26208.58</v>
      </c>
      <c r="Q1954" t="s">
        <v>121</v>
      </c>
      <c r="R1954" t="s">
        <v>27</v>
      </c>
    </row>
    <row r="1955" spans="1:18" x14ac:dyDescent="0.3">
      <c r="A1955" t="s">
        <v>3260</v>
      </c>
      <c r="B1955" s="1">
        <v>45098</v>
      </c>
      <c r="C1955" s="1" t="str">
        <f>TEXT(Table1[[#This Row],[Order Date]],"yyyy")</f>
        <v>2023</v>
      </c>
      <c r="D1955" t="s">
        <v>3261</v>
      </c>
      <c r="E1955" t="s">
        <v>526</v>
      </c>
      <c r="F1955" t="s">
        <v>20</v>
      </c>
      <c r="G1955" t="s">
        <v>21</v>
      </c>
      <c r="H1955" t="s">
        <v>129</v>
      </c>
      <c r="I1955" t="s">
        <v>34</v>
      </c>
      <c r="J1955" t="s">
        <v>35</v>
      </c>
      <c r="K1955" t="s">
        <v>914</v>
      </c>
      <c r="L1955" s="2">
        <v>24367.06</v>
      </c>
      <c r="M1955">
        <v>10</v>
      </c>
      <c r="N1955" s="3">
        <v>0.2</v>
      </c>
      <c r="O1955" s="2">
        <v>17800.7</v>
      </c>
      <c r="P1955" s="2">
        <v>6566.36</v>
      </c>
      <c r="Q1955" t="s">
        <v>97</v>
      </c>
      <c r="R1955" t="s">
        <v>55</v>
      </c>
    </row>
    <row r="1956" spans="1:18" x14ac:dyDescent="0.3">
      <c r="A1956" t="s">
        <v>3262</v>
      </c>
      <c r="B1956" s="1">
        <v>45174</v>
      </c>
      <c r="C1956" s="1" t="str">
        <f>TEXT(Table1[[#This Row],[Order Date]],"yyyy")</f>
        <v>2023</v>
      </c>
      <c r="D1956" t="s">
        <v>1268</v>
      </c>
      <c r="E1956" t="s">
        <v>532</v>
      </c>
      <c r="F1956" t="s">
        <v>42</v>
      </c>
      <c r="G1956" t="s">
        <v>43</v>
      </c>
      <c r="H1956" t="s">
        <v>44</v>
      </c>
      <c r="I1956" t="s">
        <v>34</v>
      </c>
      <c r="J1956" t="s">
        <v>45</v>
      </c>
      <c r="K1956" t="s">
        <v>303</v>
      </c>
      <c r="L1956" s="2">
        <v>11248.54</v>
      </c>
      <c r="M1956">
        <v>9</v>
      </c>
      <c r="N1956" s="3">
        <v>0.05</v>
      </c>
      <c r="O1956" s="2">
        <v>8220.42</v>
      </c>
      <c r="P1956" s="2">
        <v>3028.12</v>
      </c>
      <c r="Q1956" t="s">
        <v>86</v>
      </c>
      <c r="R1956" t="s">
        <v>55</v>
      </c>
    </row>
    <row r="1957" spans="1:18" x14ac:dyDescent="0.3">
      <c r="A1957" t="s">
        <v>3263</v>
      </c>
      <c r="B1957" s="1">
        <v>45454</v>
      </c>
      <c r="C1957" s="1" t="str">
        <f>TEXT(Table1[[#This Row],[Order Date]],"yyyy")</f>
        <v>2024</v>
      </c>
      <c r="D1957" t="s">
        <v>2663</v>
      </c>
      <c r="E1957" t="s">
        <v>384</v>
      </c>
      <c r="F1957" t="s">
        <v>31</v>
      </c>
      <c r="G1957" t="s">
        <v>65</v>
      </c>
      <c r="H1957" t="s">
        <v>66</v>
      </c>
      <c r="I1957" t="s">
        <v>23</v>
      </c>
      <c r="J1957" t="s">
        <v>134</v>
      </c>
      <c r="K1957" t="s">
        <v>576</v>
      </c>
      <c r="L1957" s="2">
        <v>96038.97</v>
      </c>
      <c r="M1957">
        <v>12</v>
      </c>
      <c r="N1957" s="3">
        <v>0.05</v>
      </c>
      <c r="O1957" s="2">
        <v>64740.480000000003</v>
      </c>
      <c r="P1957" s="2">
        <v>31298.49</v>
      </c>
      <c r="Q1957" t="s">
        <v>26</v>
      </c>
      <c r="R1957" t="s">
        <v>27</v>
      </c>
    </row>
    <row r="1958" spans="1:18" x14ac:dyDescent="0.3">
      <c r="A1958" t="s">
        <v>3264</v>
      </c>
      <c r="B1958" s="1">
        <v>45251</v>
      </c>
      <c r="C1958" s="1" t="str">
        <f>TEXT(Table1[[#This Row],[Order Date]],"yyyy")</f>
        <v>2023</v>
      </c>
      <c r="D1958" t="s">
        <v>3265</v>
      </c>
      <c r="E1958" t="s">
        <v>760</v>
      </c>
      <c r="F1958" t="s">
        <v>111</v>
      </c>
      <c r="G1958" t="s">
        <v>112</v>
      </c>
      <c r="H1958" t="s">
        <v>113</v>
      </c>
      <c r="I1958" t="s">
        <v>34</v>
      </c>
      <c r="J1958" t="s">
        <v>35</v>
      </c>
      <c r="K1958" t="s">
        <v>515</v>
      </c>
      <c r="L1958" s="2">
        <v>10956.29</v>
      </c>
      <c r="M1958">
        <v>7</v>
      </c>
      <c r="N1958" s="3">
        <v>0.3</v>
      </c>
      <c r="O1958" s="2">
        <v>8848</v>
      </c>
      <c r="P1958" s="2">
        <v>2108.29</v>
      </c>
      <c r="Q1958" t="s">
        <v>97</v>
      </c>
      <c r="R1958" t="s">
        <v>55</v>
      </c>
    </row>
    <row r="1959" spans="1:18" x14ac:dyDescent="0.3">
      <c r="A1959" t="s">
        <v>3266</v>
      </c>
      <c r="B1959" s="1">
        <v>45413</v>
      </c>
      <c r="C1959" s="1" t="str">
        <f>TEXT(Table1[[#This Row],[Order Date]],"yyyy")</f>
        <v>2024</v>
      </c>
      <c r="D1959" t="s">
        <v>1548</v>
      </c>
      <c r="E1959" t="s">
        <v>1653</v>
      </c>
      <c r="F1959" t="s">
        <v>20</v>
      </c>
      <c r="G1959" t="s">
        <v>21</v>
      </c>
      <c r="H1959" t="s">
        <v>129</v>
      </c>
      <c r="I1959" t="s">
        <v>83</v>
      </c>
      <c r="J1959" t="s">
        <v>202</v>
      </c>
      <c r="K1959" t="s">
        <v>265</v>
      </c>
      <c r="L1959" s="2">
        <v>195436.14</v>
      </c>
      <c r="M1959">
        <v>4</v>
      </c>
      <c r="N1959" s="3">
        <v>0</v>
      </c>
      <c r="O1959" s="2">
        <v>126215</v>
      </c>
      <c r="P1959" s="2">
        <v>69221.14</v>
      </c>
      <c r="Q1959" t="s">
        <v>37</v>
      </c>
      <c r="R1959" t="s">
        <v>55</v>
      </c>
    </row>
    <row r="1960" spans="1:18" x14ac:dyDescent="0.3">
      <c r="A1960" t="s">
        <v>3267</v>
      </c>
      <c r="B1960" s="1">
        <v>45173</v>
      </c>
      <c r="C1960" s="1" t="str">
        <f>TEXT(Table1[[#This Row],[Order Date]],"yyyy")</f>
        <v>2023</v>
      </c>
      <c r="D1960" t="s">
        <v>1696</v>
      </c>
      <c r="E1960" t="s">
        <v>805</v>
      </c>
      <c r="F1960" t="s">
        <v>20</v>
      </c>
      <c r="G1960" t="s">
        <v>21</v>
      </c>
      <c r="H1960" t="s">
        <v>129</v>
      </c>
      <c r="I1960" t="s">
        <v>34</v>
      </c>
      <c r="J1960" t="s">
        <v>35</v>
      </c>
      <c r="K1960" t="s">
        <v>418</v>
      </c>
      <c r="L1960" s="2">
        <v>30177.74</v>
      </c>
      <c r="M1960">
        <v>14</v>
      </c>
      <c r="N1960" s="3">
        <v>0.2</v>
      </c>
      <c r="O1960" s="2">
        <v>25893.7</v>
      </c>
      <c r="P1960" s="2">
        <v>4284.04</v>
      </c>
      <c r="Q1960" t="s">
        <v>121</v>
      </c>
      <c r="R1960" t="s">
        <v>38</v>
      </c>
    </row>
    <row r="1961" spans="1:18" x14ac:dyDescent="0.3">
      <c r="A1961" t="s">
        <v>3268</v>
      </c>
      <c r="B1961" s="1">
        <v>45280</v>
      </c>
      <c r="C1961" s="1" t="str">
        <f>TEXT(Table1[[#This Row],[Order Date]],"yyyy")</f>
        <v>2023</v>
      </c>
      <c r="D1961" t="s">
        <v>1548</v>
      </c>
      <c r="E1961" t="s">
        <v>381</v>
      </c>
      <c r="F1961" t="s">
        <v>31</v>
      </c>
      <c r="G1961" t="s">
        <v>32</v>
      </c>
      <c r="H1961" t="s">
        <v>33</v>
      </c>
      <c r="I1961" t="s">
        <v>23</v>
      </c>
      <c r="J1961" t="s">
        <v>134</v>
      </c>
      <c r="K1961" t="s">
        <v>771</v>
      </c>
      <c r="L1961" s="2">
        <v>7648.52</v>
      </c>
      <c r="M1961">
        <v>1</v>
      </c>
      <c r="N1961" s="3">
        <v>0.5</v>
      </c>
      <c r="O1961" s="2">
        <v>12946.54</v>
      </c>
      <c r="P1961" s="2">
        <v>-5298.02</v>
      </c>
      <c r="Q1961" t="s">
        <v>86</v>
      </c>
      <c r="R1961" t="s">
        <v>55</v>
      </c>
    </row>
    <row r="1962" spans="1:18" x14ac:dyDescent="0.3">
      <c r="A1962" t="s">
        <v>3269</v>
      </c>
      <c r="B1962" s="1">
        <v>45580</v>
      </c>
      <c r="C1962" s="1" t="str">
        <f>TEXT(Table1[[#This Row],[Order Date]],"yyyy")</f>
        <v>2024</v>
      </c>
      <c r="D1962" t="s">
        <v>1858</v>
      </c>
      <c r="E1962" t="s">
        <v>793</v>
      </c>
      <c r="F1962" t="s">
        <v>42</v>
      </c>
      <c r="G1962" t="s">
        <v>90</v>
      </c>
      <c r="H1962" t="s">
        <v>91</v>
      </c>
      <c r="I1962" t="s">
        <v>23</v>
      </c>
      <c r="J1962" t="s">
        <v>24</v>
      </c>
      <c r="K1962" t="s">
        <v>433</v>
      </c>
      <c r="L1962" s="2">
        <v>107588.87</v>
      </c>
      <c r="M1962">
        <v>10</v>
      </c>
      <c r="N1962" s="3">
        <v>0.15</v>
      </c>
      <c r="O1962" s="2">
        <v>85351.7</v>
      </c>
      <c r="P1962" s="2">
        <v>22237.17</v>
      </c>
      <c r="Q1962" t="s">
        <v>26</v>
      </c>
      <c r="R1962" t="s">
        <v>38</v>
      </c>
    </row>
    <row r="1963" spans="1:18" x14ac:dyDescent="0.3">
      <c r="A1963" t="s">
        <v>3270</v>
      </c>
      <c r="B1963" s="1">
        <v>45234</v>
      </c>
      <c r="C1963" s="1" t="str">
        <f>TEXT(Table1[[#This Row],[Order Date]],"yyyy")</f>
        <v>2023</v>
      </c>
      <c r="D1963" t="s">
        <v>895</v>
      </c>
      <c r="E1963" t="s">
        <v>396</v>
      </c>
      <c r="F1963" t="s">
        <v>20</v>
      </c>
      <c r="G1963" t="s">
        <v>160</v>
      </c>
      <c r="H1963" t="s">
        <v>161</v>
      </c>
      <c r="I1963" t="s">
        <v>23</v>
      </c>
      <c r="J1963" t="s">
        <v>60</v>
      </c>
      <c r="K1963" t="s">
        <v>378</v>
      </c>
      <c r="L1963" s="2">
        <v>18141.55</v>
      </c>
      <c r="M1963">
        <v>10</v>
      </c>
      <c r="N1963" s="3">
        <v>0.5</v>
      </c>
      <c r="O1963" s="2">
        <v>32658.2</v>
      </c>
      <c r="P1963" s="2">
        <v>-14516.65</v>
      </c>
      <c r="Q1963" t="s">
        <v>74</v>
      </c>
      <c r="R1963" t="s">
        <v>38</v>
      </c>
    </row>
    <row r="1964" spans="1:18" x14ac:dyDescent="0.3">
      <c r="A1964" t="s">
        <v>3271</v>
      </c>
      <c r="B1964" s="1">
        <v>45584</v>
      </c>
      <c r="C1964" s="1" t="str">
        <f>TEXT(Table1[[#This Row],[Order Date]],"yyyy")</f>
        <v>2024</v>
      </c>
      <c r="D1964" t="s">
        <v>2575</v>
      </c>
      <c r="E1964" t="s">
        <v>257</v>
      </c>
      <c r="F1964" t="s">
        <v>42</v>
      </c>
      <c r="G1964" t="s">
        <v>71</v>
      </c>
      <c r="H1964" t="s">
        <v>428</v>
      </c>
      <c r="I1964" t="s">
        <v>23</v>
      </c>
      <c r="J1964" t="s">
        <v>60</v>
      </c>
      <c r="K1964" t="s">
        <v>323</v>
      </c>
      <c r="L1964" s="2">
        <v>27101.06</v>
      </c>
      <c r="M1964">
        <v>8</v>
      </c>
      <c r="N1964" s="3">
        <v>0</v>
      </c>
      <c r="O1964" s="2">
        <v>18788.64</v>
      </c>
      <c r="P1964" s="2">
        <v>8312.42</v>
      </c>
      <c r="Q1964" t="s">
        <v>37</v>
      </c>
      <c r="R1964" t="s">
        <v>38</v>
      </c>
    </row>
    <row r="1965" spans="1:18" x14ac:dyDescent="0.3">
      <c r="A1965" t="s">
        <v>3272</v>
      </c>
      <c r="B1965" s="1">
        <v>44957</v>
      </c>
      <c r="C1965" s="1" t="str">
        <f>TEXT(Table1[[#This Row],[Order Date]],"yyyy")</f>
        <v>2023</v>
      </c>
      <c r="D1965" t="s">
        <v>1924</v>
      </c>
      <c r="E1965" t="s">
        <v>795</v>
      </c>
      <c r="F1965" t="s">
        <v>31</v>
      </c>
      <c r="G1965" t="s">
        <v>65</v>
      </c>
      <c r="H1965" t="s">
        <v>66</v>
      </c>
      <c r="I1965" t="s">
        <v>23</v>
      </c>
      <c r="J1965" t="s">
        <v>24</v>
      </c>
      <c r="K1965" t="s">
        <v>387</v>
      </c>
      <c r="L1965" s="2">
        <v>34378.44</v>
      </c>
      <c r="M1965">
        <v>4</v>
      </c>
      <c r="N1965" s="3">
        <v>0.05</v>
      </c>
      <c r="O1965" s="2">
        <v>24356.92</v>
      </c>
      <c r="P1965" s="2">
        <v>10021.52</v>
      </c>
      <c r="Q1965" t="s">
        <v>47</v>
      </c>
      <c r="R1965" t="s">
        <v>38</v>
      </c>
    </row>
    <row r="1966" spans="1:18" x14ac:dyDescent="0.3">
      <c r="A1966" t="s">
        <v>3273</v>
      </c>
      <c r="B1966" s="1">
        <v>45057</v>
      </c>
      <c r="C1966" s="1" t="str">
        <f>TEXT(Table1[[#This Row],[Order Date]],"yyyy")</f>
        <v>2023</v>
      </c>
      <c r="D1966" t="s">
        <v>2243</v>
      </c>
      <c r="E1966" t="s">
        <v>282</v>
      </c>
      <c r="F1966" t="s">
        <v>42</v>
      </c>
      <c r="G1966" t="s">
        <v>90</v>
      </c>
      <c r="H1966" t="s">
        <v>91</v>
      </c>
      <c r="I1966" t="s">
        <v>83</v>
      </c>
      <c r="J1966" t="s">
        <v>155</v>
      </c>
      <c r="K1966" t="s">
        <v>1005</v>
      </c>
      <c r="L1966" s="2">
        <v>233836.65</v>
      </c>
      <c r="M1966">
        <v>10</v>
      </c>
      <c r="N1966" s="3">
        <v>0.4</v>
      </c>
      <c r="O1966" s="2">
        <v>335805.9</v>
      </c>
      <c r="P1966" s="2">
        <v>-101969.25</v>
      </c>
      <c r="Q1966" t="s">
        <v>26</v>
      </c>
      <c r="R1966" t="s">
        <v>55</v>
      </c>
    </row>
    <row r="1967" spans="1:18" x14ac:dyDescent="0.3">
      <c r="A1967" t="s">
        <v>3274</v>
      </c>
      <c r="B1967" s="1">
        <v>45289</v>
      </c>
      <c r="C1967" s="1" t="str">
        <f>TEXT(Table1[[#This Row],[Order Date]],"yyyy")</f>
        <v>2023</v>
      </c>
      <c r="D1967" t="s">
        <v>1031</v>
      </c>
      <c r="E1967" t="s">
        <v>590</v>
      </c>
      <c r="F1967" t="s">
        <v>20</v>
      </c>
      <c r="G1967" t="s">
        <v>21</v>
      </c>
      <c r="H1967" t="s">
        <v>129</v>
      </c>
      <c r="I1967" t="s">
        <v>83</v>
      </c>
      <c r="J1967" t="s">
        <v>202</v>
      </c>
      <c r="K1967" t="s">
        <v>609</v>
      </c>
      <c r="L1967" s="2">
        <v>182838.43</v>
      </c>
      <c r="M1967">
        <v>4</v>
      </c>
      <c r="N1967" s="3">
        <v>0.3</v>
      </c>
      <c r="O1967" s="2">
        <v>195224.95999999999</v>
      </c>
      <c r="P1967" s="2">
        <v>-12386.53</v>
      </c>
      <c r="Q1967" t="s">
        <v>26</v>
      </c>
      <c r="R1967" t="s">
        <v>27</v>
      </c>
    </row>
    <row r="1968" spans="1:18" x14ac:dyDescent="0.3">
      <c r="A1968" t="s">
        <v>3275</v>
      </c>
      <c r="B1968" s="1">
        <v>45618</v>
      </c>
      <c r="C1968" s="1" t="str">
        <f>TEXT(Table1[[#This Row],[Order Date]],"yyyy")</f>
        <v>2024</v>
      </c>
      <c r="D1968" t="s">
        <v>1975</v>
      </c>
      <c r="E1968" t="s">
        <v>1977</v>
      </c>
      <c r="F1968" t="s">
        <v>111</v>
      </c>
      <c r="G1968" t="s">
        <v>169</v>
      </c>
      <c r="H1968" t="s">
        <v>170</v>
      </c>
      <c r="I1968" t="s">
        <v>23</v>
      </c>
      <c r="J1968" t="s">
        <v>134</v>
      </c>
      <c r="K1968" t="s">
        <v>415</v>
      </c>
      <c r="L1968" s="2">
        <v>238492.91</v>
      </c>
      <c r="M1968">
        <v>11</v>
      </c>
      <c r="N1968" s="3">
        <v>0.15</v>
      </c>
      <c r="O1968" s="2">
        <v>170315.97</v>
      </c>
      <c r="P1968" s="2">
        <v>68176.94</v>
      </c>
      <c r="Q1968" t="s">
        <v>47</v>
      </c>
      <c r="R1968" t="s">
        <v>55</v>
      </c>
    </row>
    <row r="1969" spans="1:18" x14ac:dyDescent="0.3">
      <c r="A1969" t="s">
        <v>3276</v>
      </c>
      <c r="B1969" s="1">
        <v>45576</v>
      </c>
      <c r="C1969" s="1" t="str">
        <f>TEXT(Table1[[#This Row],[Order Date]],"yyyy")</f>
        <v>2024</v>
      </c>
      <c r="D1969" t="s">
        <v>1057</v>
      </c>
      <c r="E1969" t="s">
        <v>587</v>
      </c>
      <c r="F1969" t="s">
        <v>20</v>
      </c>
      <c r="G1969" t="s">
        <v>179</v>
      </c>
      <c r="H1969" t="s">
        <v>180</v>
      </c>
      <c r="I1969" t="s">
        <v>23</v>
      </c>
      <c r="J1969" t="s">
        <v>134</v>
      </c>
      <c r="K1969" t="s">
        <v>166</v>
      </c>
      <c r="L1969" s="2">
        <v>42599.05</v>
      </c>
      <c r="M1969">
        <v>2</v>
      </c>
      <c r="N1969" s="3">
        <v>0</v>
      </c>
      <c r="O1969" s="2">
        <v>25603.360000000001</v>
      </c>
      <c r="P1969" s="2">
        <v>16995.689999999999</v>
      </c>
      <c r="Q1969" t="s">
        <v>97</v>
      </c>
      <c r="R1969" t="s">
        <v>27</v>
      </c>
    </row>
    <row r="1970" spans="1:18" x14ac:dyDescent="0.3">
      <c r="A1970" t="s">
        <v>3277</v>
      </c>
      <c r="B1970" s="1">
        <v>45315</v>
      </c>
      <c r="C1970" s="1" t="str">
        <f>TEXT(Table1[[#This Row],[Order Date]],"yyyy")</f>
        <v>2024</v>
      </c>
      <c r="D1970" t="s">
        <v>1464</v>
      </c>
      <c r="E1970" t="s">
        <v>226</v>
      </c>
      <c r="F1970" t="s">
        <v>31</v>
      </c>
      <c r="G1970" t="s">
        <v>65</v>
      </c>
      <c r="H1970" t="s">
        <v>66</v>
      </c>
      <c r="I1970" t="s">
        <v>83</v>
      </c>
      <c r="J1970" t="s">
        <v>84</v>
      </c>
      <c r="K1970" t="s">
        <v>366</v>
      </c>
      <c r="L1970" s="2">
        <v>7031.68</v>
      </c>
      <c r="M1970">
        <v>1</v>
      </c>
      <c r="N1970" s="3">
        <v>0.5</v>
      </c>
      <c r="O1970" s="2">
        <v>12034.91</v>
      </c>
      <c r="P1970" s="2">
        <v>-5003.2299999999996</v>
      </c>
      <c r="Q1970" t="s">
        <v>37</v>
      </c>
      <c r="R1970" t="s">
        <v>38</v>
      </c>
    </row>
    <row r="1971" spans="1:18" x14ac:dyDescent="0.3">
      <c r="A1971" t="s">
        <v>3278</v>
      </c>
      <c r="B1971" s="1">
        <v>45584</v>
      </c>
      <c r="C1971" s="1" t="str">
        <f>TEXT(Table1[[#This Row],[Order Date]],"yyyy")</f>
        <v>2024</v>
      </c>
      <c r="D1971" t="s">
        <v>1833</v>
      </c>
      <c r="E1971" t="s">
        <v>645</v>
      </c>
      <c r="F1971" t="s">
        <v>20</v>
      </c>
      <c r="G1971" t="s">
        <v>21</v>
      </c>
      <c r="H1971" t="s">
        <v>22</v>
      </c>
      <c r="I1971" t="s">
        <v>34</v>
      </c>
      <c r="J1971" t="s">
        <v>35</v>
      </c>
      <c r="K1971" t="s">
        <v>820</v>
      </c>
      <c r="L1971" s="2">
        <v>8544.65</v>
      </c>
      <c r="M1971">
        <v>7</v>
      </c>
      <c r="N1971" s="3">
        <v>0.3</v>
      </c>
      <c r="O1971" s="2">
        <v>7418.46</v>
      </c>
      <c r="P1971" s="2">
        <v>1126.19</v>
      </c>
      <c r="Q1971" t="s">
        <v>97</v>
      </c>
      <c r="R1971" t="s">
        <v>27</v>
      </c>
    </row>
    <row r="1972" spans="1:18" x14ac:dyDescent="0.3">
      <c r="A1972" t="s">
        <v>3279</v>
      </c>
      <c r="B1972" s="1">
        <v>45070</v>
      </c>
      <c r="C1972" s="1" t="str">
        <f>TEXT(Table1[[#This Row],[Order Date]],"yyyy")</f>
        <v>2023</v>
      </c>
      <c r="D1972" t="s">
        <v>899</v>
      </c>
      <c r="E1972" t="s">
        <v>414</v>
      </c>
      <c r="F1972" t="s">
        <v>31</v>
      </c>
      <c r="G1972" t="s">
        <v>65</v>
      </c>
      <c r="H1972" t="s">
        <v>66</v>
      </c>
      <c r="I1972" t="s">
        <v>34</v>
      </c>
      <c r="J1972" t="s">
        <v>35</v>
      </c>
      <c r="K1972" t="s">
        <v>36</v>
      </c>
      <c r="L1972" s="2">
        <v>8335.98</v>
      </c>
      <c r="M1972">
        <v>5</v>
      </c>
      <c r="N1972" s="3">
        <v>0.2</v>
      </c>
      <c r="O1972" s="2">
        <v>5993.1</v>
      </c>
      <c r="P1972" s="2">
        <v>2342.88</v>
      </c>
      <c r="Q1972" t="s">
        <v>37</v>
      </c>
      <c r="R1972" t="s">
        <v>27</v>
      </c>
    </row>
    <row r="1973" spans="1:18" x14ac:dyDescent="0.3">
      <c r="A1973" t="s">
        <v>3280</v>
      </c>
      <c r="B1973" s="1">
        <v>45401</v>
      </c>
      <c r="C1973" s="1" t="str">
        <f>TEXT(Table1[[#This Row],[Order Date]],"yyyy")</f>
        <v>2024</v>
      </c>
      <c r="D1973" t="s">
        <v>845</v>
      </c>
      <c r="E1973" t="s">
        <v>919</v>
      </c>
      <c r="F1973" t="s">
        <v>111</v>
      </c>
      <c r="G1973" t="s">
        <v>112</v>
      </c>
      <c r="H1973" t="s">
        <v>113</v>
      </c>
      <c r="I1973" t="s">
        <v>34</v>
      </c>
      <c r="J1973" t="s">
        <v>45</v>
      </c>
      <c r="K1973" t="s">
        <v>1024</v>
      </c>
      <c r="L1973" s="2">
        <v>5431.64</v>
      </c>
      <c r="M1973">
        <v>7</v>
      </c>
      <c r="N1973" s="3">
        <v>0.2</v>
      </c>
      <c r="O1973" s="2">
        <v>3989.65</v>
      </c>
      <c r="P1973" s="2">
        <v>1441.99</v>
      </c>
      <c r="Q1973" t="s">
        <v>47</v>
      </c>
      <c r="R1973" t="s">
        <v>27</v>
      </c>
    </row>
    <row r="1974" spans="1:18" x14ac:dyDescent="0.3">
      <c r="A1974" t="s">
        <v>3281</v>
      </c>
      <c r="B1974" s="1">
        <v>45278</v>
      </c>
      <c r="C1974" s="1" t="str">
        <f>TEXT(Table1[[#This Row],[Order Date]],"yyyy")</f>
        <v>2023</v>
      </c>
      <c r="D1974" t="s">
        <v>2134</v>
      </c>
      <c r="E1974" t="s">
        <v>1480</v>
      </c>
      <c r="F1974" t="s">
        <v>42</v>
      </c>
      <c r="G1974" t="s">
        <v>90</v>
      </c>
      <c r="H1974" t="s">
        <v>91</v>
      </c>
      <c r="I1974" t="s">
        <v>34</v>
      </c>
      <c r="J1974" t="s">
        <v>45</v>
      </c>
      <c r="K1974" t="s">
        <v>125</v>
      </c>
      <c r="L1974" s="2">
        <v>1745.25</v>
      </c>
      <c r="M1974">
        <v>1</v>
      </c>
      <c r="N1974" s="3">
        <v>0.15</v>
      </c>
      <c r="O1974" s="2">
        <v>1171.32</v>
      </c>
      <c r="P1974" s="2">
        <v>573.92999999999995</v>
      </c>
      <c r="Q1974" t="s">
        <v>121</v>
      </c>
      <c r="R1974" t="s">
        <v>55</v>
      </c>
    </row>
    <row r="1975" spans="1:18" x14ac:dyDescent="0.3">
      <c r="A1975" t="s">
        <v>3282</v>
      </c>
      <c r="B1975" s="1">
        <v>45267</v>
      </c>
      <c r="C1975" s="1" t="str">
        <f>TEXT(Table1[[#This Row],[Order Date]],"yyyy")</f>
        <v>2023</v>
      </c>
      <c r="D1975" t="s">
        <v>2004</v>
      </c>
      <c r="E1975" t="s">
        <v>593</v>
      </c>
      <c r="F1975" t="s">
        <v>31</v>
      </c>
      <c r="G1975" t="s">
        <v>32</v>
      </c>
      <c r="H1975" t="s">
        <v>143</v>
      </c>
      <c r="I1975" t="s">
        <v>83</v>
      </c>
      <c r="J1975" t="s">
        <v>119</v>
      </c>
      <c r="K1975" t="s">
        <v>568</v>
      </c>
      <c r="L1975" s="2">
        <v>382387.04</v>
      </c>
      <c r="M1975">
        <v>10</v>
      </c>
      <c r="N1975" s="3">
        <v>0.2</v>
      </c>
      <c r="O1975" s="2">
        <v>299154.8</v>
      </c>
      <c r="P1975" s="2">
        <v>83232.240000000005</v>
      </c>
      <c r="Q1975" t="s">
        <v>26</v>
      </c>
      <c r="R1975" t="s">
        <v>27</v>
      </c>
    </row>
    <row r="1976" spans="1:18" x14ac:dyDescent="0.3">
      <c r="A1976" t="s">
        <v>3283</v>
      </c>
      <c r="B1976" s="1">
        <v>45064</v>
      </c>
      <c r="C1976" s="1" t="str">
        <f>TEXT(Table1[[#This Row],[Order Date]],"yyyy")</f>
        <v>2023</v>
      </c>
      <c r="D1976" t="s">
        <v>1033</v>
      </c>
      <c r="E1976" t="s">
        <v>2785</v>
      </c>
      <c r="F1976" t="s">
        <v>31</v>
      </c>
      <c r="G1976" t="s">
        <v>65</v>
      </c>
      <c r="H1976" t="s">
        <v>78</v>
      </c>
      <c r="I1976" t="s">
        <v>23</v>
      </c>
      <c r="J1976" t="s">
        <v>60</v>
      </c>
      <c r="K1976" t="s">
        <v>404</v>
      </c>
      <c r="L1976" s="2">
        <v>64171.33</v>
      </c>
      <c r="M1976">
        <v>5</v>
      </c>
      <c r="N1976" s="3">
        <v>0</v>
      </c>
      <c r="O1976" s="2">
        <v>37717.949999999997</v>
      </c>
      <c r="P1976" s="2">
        <v>26453.38</v>
      </c>
      <c r="Q1976" t="s">
        <v>97</v>
      </c>
      <c r="R1976" t="s">
        <v>27</v>
      </c>
    </row>
    <row r="1977" spans="1:18" x14ac:dyDescent="0.3">
      <c r="A1977" t="s">
        <v>3284</v>
      </c>
      <c r="B1977" s="1">
        <v>45239</v>
      </c>
      <c r="C1977" s="1" t="str">
        <f>TEXT(Table1[[#This Row],[Order Date]],"yyyy")</f>
        <v>2023</v>
      </c>
      <c r="D1977" t="s">
        <v>834</v>
      </c>
      <c r="E1977" t="s">
        <v>928</v>
      </c>
      <c r="F1977" t="s">
        <v>31</v>
      </c>
      <c r="G1977" t="s">
        <v>51</v>
      </c>
      <c r="H1977" t="s">
        <v>52</v>
      </c>
      <c r="I1977" t="s">
        <v>34</v>
      </c>
      <c r="J1977" t="s">
        <v>101</v>
      </c>
      <c r="K1977" t="s">
        <v>254</v>
      </c>
      <c r="L1977" s="2">
        <v>2889.48</v>
      </c>
      <c r="M1977">
        <v>14</v>
      </c>
      <c r="N1977" s="3">
        <v>0.15</v>
      </c>
      <c r="O1977" s="2">
        <v>1929.48</v>
      </c>
      <c r="P1977" s="2">
        <v>960</v>
      </c>
      <c r="Q1977" t="s">
        <v>103</v>
      </c>
      <c r="R1977" t="s">
        <v>38</v>
      </c>
    </row>
    <row r="1978" spans="1:18" x14ac:dyDescent="0.3">
      <c r="A1978" t="s">
        <v>3285</v>
      </c>
      <c r="B1978" s="1">
        <v>45615</v>
      </c>
      <c r="C1978" s="1" t="str">
        <f>TEXT(Table1[[#This Row],[Order Date]],"yyyy")</f>
        <v>2024</v>
      </c>
      <c r="D1978" t="s">
        <v>2928</v>
      </c>
      <c r="E1978" t="s">
        <v>222</v>
      </c>
      <c r="F1978" t="s">
        <v>42</v>
      </c>
      <c r="G1978" t="s">
        <v>71</v>
      </c>
      <c r="H1978" t="s">
        <v>428</v>
      </c>
      <c r="I1978" t="s">
        <v>83</v>
      </c>
      <c r="J1978" t="s">
        <v>84</v>
      </c>
      <c r="K1978" t="s">
        <v>366</v>
      </c>
      <c r="L1978" s="2">
        <v>138932.63</v>
      </c>
      <c r="M1978">
        <v>4</v>
      </c>
      <c r="N1978" s="3">
        <v>0.3</v>
      </c>
      <c r="O1978" s="2">
        <v>113677.08</v>
      </c>
      <c r="P1978" s="2">
        <v>25255.55</v>
      </c>
      <c r="Q1978" t="s">
        <v>103</v>
      </c>
      <c r="R1978" t="s">
        <v>27</v>
      </c>
    </row>
    <row r="1979" spans="1:18" x14ac:dyDescent="0.3">
      <c r="A1979" t="s">
        <v>3286</v>
      </c>
      <c r="B1979" s="1">
        <v>45329</v>
      </c>
      <c r="C1979" s="1" t="str">
        <f>TEXT(Table1[[#This Row],[Order Date]],"yyyy")</f>
        <v>2024</v>
      </c>
      <c r="D1979" t="s">
        <v>2881</v>
      </c>
      <c r="E1979" t="s">
        <v>1554</v>
      </c>
      <c r="F1979" t="s">
        <v>111</v>
      </c>
      <c r="G1979" t="s">
        <v>200</v>
      </c>
      <c r="H1979" t="s">
        <v>363</v>
      </c>
      <c r="I1979" t="s">
        <v>23</v>
      </c>
      <c r="J1979" t="s">
        <v>24</v>
      </c>
      <c r="K1979" t="s">
        <v>581</v>
      </c>
      <c r="L1979" s="2">
        <v>53413.85</v>
      </c>
      <c r="M1979">
        <v>3</v>
      </c>
      <c r="N1979" s="3">
        <v>0.15</v>
      </c>
      <c r="O1979" s="2">
        <v>40934.76</v>
      </c>
      <c r="P1979" s="2">
        <v>12479.09</v>
      </c>
      <c r="Q1979" t="s">
        <v>26</v>
      </c>
      <c r="R1979" t="s">
        <v>38</v>
      </c>
    </row>
    <row r="1980" spans="1:18" x14ac:dyDescent="0.3">
      <c r="A1980" t="s">
        <v>3287</v>
      </c>
      <c r="B1980" s="1">
        <v>45329</v>
      </c>
      <c r="C1980" s="1" t="str">
        <f>TEXT(Table1[[#This Row],[Order Date]],"yyyy")</f>
        <v>2024</v>
      </c>
      <c r="D1980" t="s">
        <v>2528</v>
      </c>
      <c r="E1980" t="s">
        <v>840</v>
      </c>
      <c r="F1980" t="s">
        <v>20</v>
      </c>
      <c r="G1980" t="s">
        <v>160</v>
      </c>
      <c r="H1980" t="s">
        <v>161</v>
      </c>
      <c r="I1980" t="s">
        <v>83</v>
      </c>
      <c r="J1980" t="s">
        <v>155</v>
      </c>
      <c r="K1980" t="s">
        <v>334</v>
      </c>
      <c r="L1980" s="2">
        <v>248925.26</v>
      </c>
      <c r="M1980">
        <v>9</v>
      </c>
      <c r="N1980" s="3">
        <v>0.2</v>
      </c>
      <c r="O1980" s="2">
        <v>232126.65</v>
      </c>
      <c r="P1980" s="2">
        <v>16798.61</v>
      </c>
      <c r="Q1980" t="s">
        <v>103</v>
      </c>
      <c r="R1980" t="s">
        <v>27</v>
      </c>
    </row>
    <row r="1981" spans="1:18" x14ac:dyDescent="0.3">
      <c r="A1981" t="s">
        <v>3288</v>
      </c>
      <c r="B1981" s="1">
        <v>45469</v>
      </c>
      <c r="C1981" s="1" t="str">
        <f>TEXT(Table1[[#This Row],[Order Date]],"yyyy")</f>
        <v>2024</v>
      </c>
      <c r="D1981" t="s">
        <v>2114</v>
      </c>
      <c r="E1981" t="s">
        <v>590</v>
      </c>
      <c r="F1981" t="s">
        <v>111</v>
      </c>
      <c r="G1981" t="s">
        <v>112</v>
      </c>
      <c r="H1981" t="s">
        <v>113</v>
      </c>
      <c r="I1981" t="s">
        <v>23</v>
      </c>
      <c r="J1981" t="s">
        <v>24</v>
      </c>
      <c r="K1981" t="s">
        <v>25</v>
      </c>
      <c r="L1981" s="2">
        <v>103378.79</v>
      </c>
      <c r="M1981">
        <v>12</v>
      </c>
      <c r="N1981" s="3">
        <v>0.5</v>
      </c>
      <c r="O1981" s="2">
        <v>176939.51999999999</v>
      </c>
      <c r="P1981" s="2">
        <v>-73560.73</v>
      </c>
      <c r="Q1981" t="s">
        <v>103</v>
      </c>
      <c r="R1981" t="s">
        <v>27</v>
      </c>
    </row>
    <row r="1982" spans="1:18" x14ac:dyDescent="0.3">
      <c r="A1982" t="s">
        <v>3289</v>
      </c>
      <c r="B1982" s="1">
        <v>45488</v>
      </c>
      <c r="C1982" s="1" t="str">
        <f>TEXT(Table1[[#This Row],[Order Date]],"yyyy")</f>
        <v>2024</v>
      </c>
      <c r="D1982" t="s">
        <v>158</v>
      </c>
      <c r="E1982" t="s">
        <v>723</v>
      </c>
      <c r="F1982" t="s">
        <v>31</v>
      </c>
      <c r="G1982" t="s">
        <v>51</v>
      </c>
      <c r="H1982" t="s">
        <v>52</v>
      </c>
      <c r="I1982" t="s">
        <v>23</v>
      </c>
      <c r="J1982" t="s">
        <v>114</v>
      </c>
      <c r="K1982" t="s">
        <v>275</v>
      </c>
      <c r="L1982" s="2">
        <v>163937.19</v>
      </c>
      <c r="M1982">
        <v>15</v>
      </c>
      <c r="N1982" s="3">
        <v>0.5</v>
      </c>
      <c r="O1982" s="2">
        <v>296877.45</v>
      </c>
      <c r="P1982" s="2">
        <v>-132940.26</v>
      </c>
      <c r="Q1982" t="s">
        <v>37</v>
      </c>
      <c r="R1982" t="s">
        <v>55</v>
      </c>
    </row>
    <row r="1983" spans="1:18" x14ac:dyDescent="0.3">
      <c r="A1983" t="s">
        <v>3290</v>
      </c>
      <c r="B1983" s="1">
        <v>45088</v>
      </c>
      <c r="C1983" s="1" t="str">
        <f>TEXT(Table1[[#This Row],[Order Date]],"yyyy")</f>
        <v>2023</v>
      </c>
      <c r="D1983" t="s">
        <v>2327</v>
      </c>
      <c r="E1983" t="s">
        <v>77</v>
      </c>
      <c r="F1983" t="s">
        <v>42</v>
      </c>
      <c r="G1983" t="s">
        <v>43</v>
      </c>
      <c r="H1983" t="s">
        <v>59</v>
      </c>
      <c r="I1983" t="s">
        <v>34</v>
      </c>
      <c r="J1983" t="s">
        <v>53</v>
      </c>
      <c r="K1983" t="s">
        <v>911</v>
      </c>
      <c r="L1983" s="2">
        <v>9048</v>
      </c>
      <c r="M1983">
        <v>10</v>
      </c>
      <c r="N1983" s="3">
        <v>0.5</v>
      </c>
      <c r="O1983" s="2">
        <v>16228.1</v>
      </c>
      <c r="P1983" s="2">
        <v>-7180.1</v>
      </c>
      <c r="Q1983" t="s">
        <v>37</v>
      </c>
      <c r="R1983" t="s">
        <v>27</v>
      </c>
    </row>
    <row r="1984" spans="1:18" x14ac:dyDescent="0.3">
      <c r="A1984" t="s">
        <v>3291</v>
      </c>
      <c r="B1984" s="1">
        <v>45420</v>
      </c>
      <c r="C1984" s="1" t="str">
        <f>TEXT(Table1[[#This Row],[Order Date]],"yyyy")</f>
        <v>2024</v>
      </c>
      <c r="D1984" t="s">
        <v>3292</v>
      </c>
      <c r="E1984" t="s">
        <v>1008</v>
      </c>
      <c r="F1984" t="s">
        <v>111</v>
      </c>
      <c r="G1984" t="s">
        <v>112</v>
      </c>
      <c r="H1984" t="s">
        <v>113</v>
      </c>
      <c r="I1984" t="s">
        <v>83</v>
      </c>
      <c r="J1984" t="s">
        <v>202</v>
      </c>
      <c r="K1984" t="s">
        <v>609</v>
      </c>
      <c r="L1984" s="2">
        <v>81453.240000000005</v>
      </c>
      <c r="M1984">
        <v>5</v>
      </c>
      <c r="N1984" s="3">
        <v>0.2</v>
      </c>
      <c r="O1984" s="2">
        <v>71541.5</v>
      </c>
      <c r="P1984" s="2">
        <v>9911.74</v>
      </c>
      <c r="Q1984" t="s">
        <v>97</v>
      </c>
      <c r="R1984" t="s">
        <v>38</v>
      </c>
    </row>
    <row r="1985" spans="1:18" x14ac:dyDescent="0.3">
      <c r="A1985" t="s">
        <v>3293</v>
      </c>
      <c r="B1985" s="1">
        <v>45183</v>
      </c>
      <c r="C1985" s="1" t="str">
        <f>TEXT(Table1[[#This Row],[Order Date]],"yyyy")</f>
        <v>2023</v>
      </c>
      <c r="D1985" t="s">
        <v>2252</v>
      </c>
      <c r="E1985" t="s">
        <v>617</v>
      </c>
      <c r="F1985" t="s">
        <v>31</v>
      </c>
      <c r="G1985" t="s">
        <v>65</v>
      </c>
      <c r="H1985" t="s">
        <v>66</v>
      </c>
      <c r="I1985" t="s">
        <v>34</v>
      </c>
      <c r="J1985" t="s">
        <v>35</v>
      </c>
      <c r="K1985" t="s">
        <v>720</v>
      </c>
      <c r="L1985" s="2">
        <v>14737.87</v>
      </c>
      <c r="M1985">
        <v>7</v>
      </c>
      <c r="N1985" s="3">
        <v>0.1</v>
      </c>
      <c r="O1985" s="2">
        <v>11185.16</v>
      </c>
      <c r="P1985" s="2">
        <v>3552.71</v>
      </c>
      <c r="Q1985" t="s">
        <v>26</v>
      </c>
      <c r="R1985" t="s">
        <v>38</v>
      </c>
    </row>
    <row r="1986" spans="1:18" x14ac:dyDescent="0.3">
      <c r="A1986" t="s">
        <v>3294</v>
      </c>
      <c r="B1986" s="1">
        <v>45207</v>
      </c>
      <c r="C1986" s="1" t="str">
        <f>TEXT(Table1[[#This Row],[Order Date]],"yyyy")</f>
        <v>2023</v>
      </c>
      <c r="D1986" t="s">
        <v>76</v>
      </c>
      <c r="E1986" t="s">
        <v>403</v>
      </c>
      <c r="F1986" t="s">
        <v>31</v>
      </c>
      <c r="G1986" t="s">
        <v>65</v>
      </c>
      <c r="H1986" t="s">
        <v>78</v>
      </c>
      <c r="I1986" t="s">
        <v>23</v>
      </c>
      <c r="J1986" t="s">
        <v>114</v>
      </c>
      <c r="K1986" t="s">
        <v>171</v>
      </c>
      <c r="L1986" s="2">
        <v>133959.76999999999</v>
      </c>
      <c r="M1986">
        <v>14</v>
      </c>
      <c r="N1986" s="3">
        <v>0.4</v>
      </c>
      <c r="O1986" s="2">
        <v>194821.62</v>
      </c>
      <c r="P1986" s="2">
        <v>-60861.85</v>
      </c>
      <c r="Q1986" t="s">
        <v>103</v>
      </c>
      <c r="R1986" t="s">
        <v>55</v>
      </c>
    </row>
    <row r="1987" spans="1:18" x14ac:dyDescent="0.3">
      <c r="A1987" t="s">
        <v>3295</v>
      </c>
      <c r="B1987" s="1">
        <v>45578</v>
      </c>
      <c r="C1987" s="1" t="str">
        <f>TEXT(Table1[[#This Row],[Order Date]],"yyyy")</f>
        <v>2024</v>
      </c>
      <c r="D1987" t="s">
        <v>109</v>
      </c>
      <c r="E1987" t="s">
        <v>1859</v>
      </c>
      <c r="F1987" t="s">
        <v>42</v>
      </c>
      <c r="G1987" t="s">
        <v>71</v>
      </c>
      <c r="H1987" t="s">
        <v>428</v>
      </c>
      <c r="I1987" t="s">
        <v>23</v>
      </c>
      <c r="J1987" t="s">
        <v>24</v>
      </c>
      <c r="K1987" t="s">
        <v>162</v>
      </c>
      <c r="L1987" s="2">
        <v>12748.98</v>
      </c>
      <c r="M1987">
        <v>1</v>
      </c>
      <c r="N1987" s="3">
        <v>0</v>
      </c>
      <c r="O1987" s="2">
        <v>8473.6299999999992</v>
      </c>
      <c r="P1987" s="2">
        <v>4275.3500000000004</v>
      </c>
      <c r="Q1987" t="s">
        <v>97</v>
      </c>
      <c r="R1987" t="s">
        <v>27</v>
      </c>
    </row>
    <row r="1988" spans="1:18" x14ac:dyDescent="0.3">
      <c r="A1988" t="s">
        <v>3296</v>
      </c>
      <c r="B1988" s="1">
        <v>45599</v>
      </c>
      <c r="C1988" s="1" t="str">
        <f>TEXT(Table1[[#This Row],[Order Date]],"yyyy")</f>
        <v>2024</v>
      </c>
      <c r="D1988" t="s">
        <v>2981</v>
      </c>
      <c r="E1988" t="s">
        <v>82</v>
      </c>
      <c r="F1988" t="s">
        <v>42</v>
      </c>
      <c r="G1988" t="s">
        <v>43</v>
      </c>
      <c r="H1988" t="s">
        <v>44</v>
      </c>
      <c r="I1988" t="s">
        <v>83</v>
      </c>
      <c r="J1988" t="s">
        <v>119</v>
      </c>
      <c r="K1988" t="s">
        <v>527</v>
      </c>
      <c r="L1988" s="2">
        <v>18424.71</v>
      </c>
      <c r="M1988">
        <v>2</v>
      </c>
      <c r="N1988" s="3">
        <v>0.1</v>
      </c>
      <c r="O1988" s="2">
        <v>14613.26</v>
      </c>
      <c r="P1988" s="2">
        <v>3811.45</v>
      </c>
      <c r="Q1988" t="s">
        <v>103</v>
      </c>
      <c r="R1988" t="s">
        <v>55</v>
      </c>
    </row>
    <row r="1989" spans="1:18" x14ac:dyDescent="0.3">
      <c r="A1989" t="s">
        <v>3297</v>
      </c>
      <c r="B1989" s="1">
        <v>45275</v>
      </c>
      <c r="C1989" s="1" t="str">
        <f>TEXT(Table1[[#This Row],[Order Date]],"yyyy")</f>
        <v>2023</v>
      </c>
      <c r="D1989" t="s">
        <v>2743</v>
      </c>
      <c r="E1989" t="s">
        <v>760</v>
      </c>
      <c r="F1989" t="s">
        <v>42</v>
      </c>
      <c r="G1989" t="s">
        <v>43</v>
      </c>
      <c r="H1989" t="s">
        <v>44</v>
      </c>
      <c r="I1989" t="s">
        <v>34</v>
      </c>
      <c r="J1989" t="s">
        <v>35</v>
      </c>
      <c r="K1989" t="s">
        <v>720</v>
      </c>
      <c r="L1989" s="2">
        <v>3433.57</v>
      </c>
      <c r="M1989">
        <v>11</v>
      </c>
      <c r="N1989" s="3">
        <v>0.15</v>
      </c>
      <c r="O1989" s="2">
        <v>2329.91</v>
      </c>
      <c r="P1989" s="2">
        <v>1103.6600000000001</v>
      </c>
      <c r="Q1989" t="s">
        <v>103</v>
      </c>
      <c r="R1989" t="s">
        <v>55</v>
      </c>
    </row>
    <row r="1990" spans="1:18" x14ac:dyDescent="0.3">
      <c r="A1990" t="s">
        <v>3298</v>
      </c>
      <c r="B1990" s="1">
        <v>45074</v>
      </c>
      <c r="C1990" s="1" t="str">
        <f>TEXT(Table1[[#This Row],[Order Date]],"yyyy")</f>
        <v>2023</v>
      </c>
      <c r="D1990" t="s">
        <v>2141</v>
      </c>
      <c r="E1990" t="s">
        <v>1008</v>
      </c>
      <c r="F1990" t="s">
        <v>20</v>
      </c>
      <c r="G1990" t="s">
        <v>21</v>
      </c>
      <c r="H1990" t="s">
        <v>22</v>
      </c>
      <c r="I1990" t="s">
        <v>23</v>
      </c>
      <c r="J1990" t="s">
        <v>24</v>
      </c>
      <c r="K1990" t="s">
        <v>387</v>
      </c>
      <c r="L1990" s="2">
        <v>85001.76</v>
      </c>
      <c r="M1990">
        <v>7</v>
      </c>
      <c r="N1990" s="3">
        <v>0</v>
      </c>
      <c r="O1990" s="2">
        <v>58573.83</v>
      </c>
      <c r="P1990" s="2">
        <v>26427.93</v>
      </c>
      <c r="Q1990" t="s">
        <v>26</v>
      </c>
      <c r="R1990" t="s">
        <v>27</v>
      </c>
    </row>
    <row r="1991" spans="1:18" x14ac:dyDescent="0.3">
      <c r="A1991" t="s">
        <v>3299</v>
      </c>
      <c r="B1991" s="1">
        <v>45323</v>
      </c>
      <c r="C1991" s="1" t="str">
        <f>TEXT(Table1[[#This Row],[Order Date]],"yyyy")</f>
        <v>2024</v>
      </c>
      <c r="D1991" t="s">
        <v>406</v>
      </c>
      <c r="E1991" t="s">
        <v>919</v>
      </c>
      <c r="F1991" t="s">
        <v>31</v>
      </c>
      <c r="G1991" t="s">
        <v>65</v>
      </c>
      <c r="H1991" t="s">
        <v>66</v>
      </c>
      <c r="I1991" t="s">
        <v>83</v>
      </c>
      <c r="J1991" t="s">
        <v>202</v>
      </c>
      <c r="K1991" t="s">
        <v>250</v>
      </c>
      <c r="L1991" s="2">
        <v>100214.99</v>
      </c>
      <c r="M1991">
        <v>6</v>
      </c>
      <c r="N1991" s="3">
        <v>0.5</v>
      </c>
      <c r="O1991" s="2">
        <v>171309.54</v>
      </c>
      <c r="P1991" s="2">
        <v>-71094.55</v>
      </c>
      <c r="Q1991" t="s">
        <v>97</v>
      </c>
      <c r="R1991" t="s">
        <v>38</v>
      </c>
    </row>
    <row r="1992" spans="1:18" x14ac:dyDescent="0.3">
      <c r="A1992" t="s">
        <v>3300</v>
      </c>
      <c r="B1992" s="1">
        <v>45284</v>
      </c>
      <c r="C1992" s="1" t="str">
        <f>TEXT(Table1[[#This Row],[Order Date]],"yyyy")</f>
        <v>2023</v>
      </c>
      <c r="D1992" t="s">
        <v>904</v>
      </c>
      <c r="E1992" t="s">
        <v>424</v>
      </c>
      <c r="F1992" t="s">
        <v>42</v>
      </c>
      <c r="G1992" t="s">
        <v>71</v>
      </c>
      <c r="H1992" t="s">
        <v>72</v>
      </c>
      <c r="I1992" t="s">
        <v>83</v>
      </c>
      <c r="J1992" t="s">
        <v>84</v>
      </c>
      <c r="K1992" t="s">
        <v>457</v>
      </c>
      <c r="L1992" s="2">
        <v>24017.31</v>
      </c>
      <c r="M1992">
        <v>2</v>
      </c>
      <c r="N1992" s="3">
        <v>0.1</v>
      </c>
      <c r="O1992" s="2">
        <v>19364.14</v>
      </c>
      <c r="P1992" s="2">
        <v>4653.17</v>
      </c>
      <c r="Q1992" t="s">
        <v>47</v>
      </c>
      <c r="R1992" t="s">
        <v>38</v>
      </c>
    </row>
    <row r="1993" spans="1:18" x14ac:dyDescent="0.3">
      <c r="A1993" t="s">
        <v>3301</v>
      </c>
      <c r="B1993" s="1">
        <v>45280</v>
      </c>
      <c r="C1993" s="1" t="str">
        <f>TEXT(Table1[[#This Row],[Order Date]],"yyyy")</f>
        <v>2023</v>
      </c>
      <c r="D1993" t="s">
        <v>1894</v>
      </c>
      <c r="E1993" t="s">
        <v>593</v>
      </c>
      <c r="F1993" t="s">
        <v>31</v>
      </c>
      <c r="G1993" t="s">
        <v>32</v>
      </c>
      <c r="H1993" t="s">
        <v>143</v>
      </c>
      <c r="I1993" t="s">
        <v>23</v>
      </c>
      <c r="J1993" t="s">
        <v>134</v>
      </c>
      <c r="K1993" t="s">
        <v>415</v>
      </c>
      <c r="L1993" s="2">
        <v>55546.43</v>
      </c>
      <c r="M1993">
        <v>5</v>
      </c>
      <c r="N1993" s="3">
        <v>0.3</v>
      </c>
      <c r="O1993" s="2">
        <v>56013.1</v>
      </c>
      <c r="P1993" s="2">
        <v>-466.67</v>
      </c>
      <c r="Q1993" t="s">
        <v>86</v>
      </c>
      <c r="R1993" t="s">
        <v>55</v>
      </c>
    </row>
    <row r="1994" spans="1:18" x14ac:dyDescent="0.3">
      <c r="A1994" t="s">
        <v>3302</v>
      </c>
      <c r="B1994" s="1">
        <v>45250</v>
      </c>
      <c r="C1994" s="1" t="str">
        <f>TEXT(Table1[[#This Row],[Order Date]],"yyyy")</f>
        <v>2023</v>
      </c>
      <c r="D1994" t="s">
        <v>1155</v>
      </c>
      <c r="E1994" t="s">
        <v>785</v>
      </c>
      <c r="F1994" t="s">
        <v>20</v>
      </c>
      <c r="G1994" t="s">
        <v>160</v>
      </c>
      <c r="H1994" t="s">
        <v>245</v>
      </c>
      <c r="I1994" t="s">
        <v>34</v>
      </c>
      <c r="J1994" t="s">
        <v>45</v>
      </c>
      <c r="K1994" t="s">
        <v>546</v>
      </c>
      <c r="L1994" s="2">
        <v>2551.04</v>
      </c>
      <c r="M1994">
        <v>14</v>
      </c>
      <c r="N1994" s="3">
        <v>0.4</v>
      </c>
      <c r="O1994" s="2">
        <v>3785.04</v>
      </c>
      <c r="P1994" s="2">
        <v>-1234</v>
      </c>
      <c r="Q1994" t="s">
        <v>103</v>
      </c>
      <c r="R1994" t="s">
        <v>38</v>
      </c>
    </row>
    <row r="1995" spans="1:18" x14ac:dyDescent="0.3">
      <c r="A1995" t="s">
        <v>3303</v>
      </c>
      <c r="B1995" s="1">
        <v>45636</v>
      </c>
      <c r="C1995" s="1" t="str">
        <f>TEXT(Table1[[#This Row],[Order Date]],"yyyy")</f>
        <v>2024</v>
      </c>
      <c r="D1995" t="s">
        <v>252</v>
      </c>
      <c r="E1995" t="s">
        <v>100</v>
      </c>
      <c r="F1995" t="s">
        <v>42</v>
      </c>
      <c r="G1995" t="s">
        <v>90</v>
      </c>
      <c r="H1995" t="s">
        <v>91</v>
      </c>
      <c r="I1995" t="s">
        <v>83</v>
      </c>
      <c r="J1995" t="s">
        <v>84</v>
      </c>
      <c r="K1995" t="s">
        <v>366</v>
      </c>
      <c r="L1995" s="2">
        <v>224262.61</v>
      </c>
      <c r="M1995">
        <v>6</v>
      </c>
      <c r="N1995" s="3">
        <v>0.05</v>
      </c>
      <c r="O1995" s="2">
        <v>169804.14</v>
      </c>
      <c r="P1995" s="2">
        <v>54458.47</v>
      </c>
      <c r="Q1995" t="s">
        <v>37</v>
      </c>
      <c r="R1995" t="s">
        <v>55</v>
      </c>
    </row>
    <row r="1996" spans="1:18" x14ac:dyDescent="0.3">
      <c r="A1996" t="s">
        <v>3304</v>
      </c>
      <c r="B1996" s="1">
        <v>45287</v>
      </c>
      <c r="C1996" s="1" t="str">
        <f>TEXT(Table1[[#This Row],[Order Date]],"yyyy")</f>
        <v>2023</v>
      </c>
      <c r="D1996" t="s">
        <v>3006</v>
      </c>
      <c r="E1996" t="s">
        <v>339</v>
      </c>
      <c r="F1996" t="s">
        <v>42</v>
      </c>
      <c r="G1996" t="s">
        <v>43</v>
      </c>
      <c r="H1996" t="s">
        <v>44</v>
      </c>
      <c r="I1996" t="s">
        <v>83</v>
      </c>
      <c r="J1996" t="s">
        <v>202</v>
      </c>
      <c r="K1996" t="s">
        <v>203</v>
      </c>
      <c r="L1996" s="2">
        <v>677869.86</v>
      </c>
      <c r="M1996">
        <v>10</v>
      </c>
      <c r="N1996" s="3">
        <v>0.05</v>
      </c>
      <c r="O1996" s="2">
        <v>414759.8</v>
      </c>
      <c r="P1996" s="2">
        <v>263110.06</v>
      </c>
      <c r="Q1996" t="s">
        <v>74</v>
      </c>
      <c r="R1996" t="s">
        <v>55</v>
      </c>
    </row>
    <row r="1997" spans="1:18" x14ac:dyDescent="0.3">
      <c r="A1997" t="s">
        <v>3305</v>
      </c>
      <c r="B1997" s="1">
        <v>45604</v>
      </c>
      <c r="C1997" s="1" t="str">
        <f>TEXT(Table1[[#This Row],[Order Date]],"yyyy")</f>
        <v>2024</v>
      </c>
      <c r="D1997" t="s">
        <v>475</v>
      </c>
      <c r="E1997" t="s">
        <v>1281</v>
      </c>
      <c r="F1997" t="s">
        <v>20</v>
      </c>
      <c r="G1997" t="s">
        <v>179</v>
      </c>
      <c r="H1997" t="s">
        <v>180</v>
      </c>
      <c r="I1997" t="s">
        <v>83</v>
      </c>
      <c r="J1997" t="s">
        <v>84</v>
      </c>
      <c r="K1997" t="s">
        <v>691</v>
      </c>
      <c r="L1997" s="2">
        <v>817323.1</v>
      </c>
      <c r="M1997">
        <v>15</v>
      </c>
      <c r="N1997" s="3">
        <v>0.2</v>
      </c>
      <c r="O1997" s="2">
        <v>614579.25</v>
      </c>
      <c r="P1997" s="2">
        <v>202743.85</v>
      </c>
      <c r="Q1997" t="s">
        <v>74</v>
      </c>
      <c r="R1997" t="s">
        <v>38</v>
      </c>
    </row>
    <row r="1998" spans="1:18" x14ac:dyDescent="0.3">
      <c r="A1998" t="s">
        <v>3306</v>
      </c>
      <c r="B1998" s="1">
        <v>45055</v>
      </c>
      <c r="C1998" s="1" t="str">
        <f>TEXT(Table1[[#This Row],[Order Date]],"yyyy")</f>
        <v>2023</v>
      </c>
      <c r="D1998" t="s">
        <v>1673</v>
      </c>
      <c r="E1998" t="s">
        <v>218</v>
      </c>
      <c r="F1998" t="s">
        <v>20</v>
      </c>
      <c r="G1998" t="s">
        <v>179</v>
      </c>
      <c r="H1998" t="s">
        <v>180</v>
      </c>
      <c r="I1998" t="s">
        <v>23</v>
      </c>
      <c r="J1998" t="s">
        <v>114</v>
      </c>
      <c r="K1998" t="s">
        <v>115</v>
      </c>
      <c r="L1998" s="2">
        <v>76501.440000000002</v>
      </c>
      <c r="M1998">
        <v>11</v>
      </c>
      <c r="N1998" s="3">
        <v>0.5</v>
      </c>
      <c r="O1998" s="2">
        <v>128112.27</v>
      </c>
      <c r="P1998" s="2">
        <v>-51610.83</v>
      </c>
      <c r="Q1998" t="s">
        <v>103</v>
      </c>
      <c r="R1998" t="s">
        <v>55</v>
      </c>
    </row>
    <row r="1999" spans="1:18" x14ac:dyDescent="0.3">
      <c r="A1999" t="s">
        <v>3307</v>
      </c>
      <c r="B1999" s="1">
        <v>45442</v>
      </c>
      <c r="C1999" s="1" t="str">
        <f>TEXT(Table1[[#This Row],[Order Date]],"yyyy")</f>
        <v>2024</v>
      </c>
      <c r="D1999" t="s">
        <v>2403</v>
      </c>
      <c r="E1999" t="s">
        <v>539</v>
      </c>
      <c r="F1999" t="s">
        <v>31</v>
      </c>
      <c r="G1999" t="s">
        <v>51</v>
      </c>
      <c r="H1999" t="s">
        <v>52</v>
      </c>
      <c r="I1999" t="s">
        <v>34</v>
      </c>
      <c r="J1999" t="s">
        <v>35</v>
      </c>
      <c r="K1999" t="s">
        <v>36</v>
      </c>
      <c r="L1999" s="2">
        <v>12650.57</v>
      </c>
      <c r="M1999">
        <v>11</v>
      </c>
      <c r="N1999" s="3">
        <v>0</v>
      </c>
      <c r="O1999" s="2">
        <v>7298.06</v>
      </c>
      <c r="P1999" s="2">
        <v>5352.51</v>
      </c>
      <c r="Q1999" t="s">
        <v>86</v>
      </c>
      <c r="R1999" t="s">
        <v>38</v>
      </c>
    </row>
    <row r="2000" spans="1:18" x14ac:dyDescent="0.3">
      <c r="A2000" t="s">
        <v>3308</v>
      </c>
      <c r="B2000" s="1">
        <v>45513</v>
      </c>
      <c r="C2000" s="1" t="str">
        <f>TEXT(Table1[[#This Row],[Order Date]],"yyyy")</f>
        <v>2024</v>
      </c>
      <c r="D2000" t="s">
        <v>1468</v>
      </c>
      <c r="E2000" t="s">
        <v>1143</v>
      </c>
      <c r="F2000" t="s">
        <v>31</v>
      </c>
      <c r="G2000" t="s">
        <v>51</v>
      </c>
      <c r="H2000" t="s">
        <v>52</v>
      </c>
      <c r="I2000" t="s">
        <v>23</v>
      </c>
      <c r="J2000" t="s">
        <v>134</v>
      </c>
      <c r="K2000" t="s">
        <v>440</v>
      </c>
      <c r="L2000" s="2">
        <v>153160.4</v>
      </c>
      <c r="M2000">
        <v>8</v>
      </c>
      <c r="N2000" s="3">
        <v>0.05</v>
      </c>
      <c r="O2000" s="2">
        <v>93200.08</v>
      </c>
      <c r="P2000" s="2">
        <v>59960.32</v>
      </c>
      <c r="Q2000" t="s">
        <v>97</v>
      </c>
      <c r="R2000" t="s">
        <v>27</v>
      </c>
    </row>
    <row r="2001" spans="1:18" x14ac:dyDescent="0.3">
      <c r="A2001" t="s">
        <v>3309</v>
      </c>
      <c r="B2001" s="1">
        <v>45579</v>
      </c>
      <c r="C2001" s="1" t="str">
        <f>TEXT(Table1[[#This Row],[Order Date]],"yyyy")</f>
        <v>2024</v>
      </c>
      <c r="D2001" t="s">
        <v>2955</v>
      </c>
      <c r="E2001" t="s">
        <v>2172</v>
      </c>
      <c r="F2001" t="s">
        <v>111</v>
      </c>
      <c r="G2001" t="s">
        <v>200</v>
      </c>
      <c r="H2001" t="s">
        <v>363</v>
      </c>
      <c r="I2001" t="s">
        <v>34</v>
      </c>
      <c r="J2001" t="s">
        <v>35</v>
      </c>
      <c r="K2001" t="s">
        <v>269</v>
      </c>
      <c r="L2001" s="2">
        <v>26412.01</v>
      </c>
      <c r="M2001">
        <v>15</v>
      </c>
      <c r="N2001" s="3">
        <v>0.15</v>
      </c>
      <c r="O2001" s="2">
        <v>17432.55</v>
      </c>
      <c r="P2001" s="2">
        <v>8979.4599999999991</v>
      </c>
      <c r="Q2001" t="s">
        <v>86</v>
      </c>
      <c r="R2001" t="s">
        <v>38</v>
      </c>
    </row>
    <row r="2002" spans="1:18" x14ac:dyDescent="0.3">
      <c r="A2002" t="s">
        <v>3310</v>
      </c>
      <c r="B2002" s="1">
        <v>45239</v>
      </c>
      <c r="C2002" s="1" t="str">
        <f>TEXT(Table1[[#This Row],[Order Date]],"yyyy")</f>
        <v>2023</v>
      </c>
      <c r="D2002" t="s">
        <v>1100</v>
      </c>
      <c r="E2002" t="s">
        <v>808</v>
      </c>
      <c r="F2002" t="s">
        <v>111</v>
      </c>
      <c r="G2002" t="s">
        <v>112</v>
      </c>
      <c r="H2002" t="s">
        <v>113</v>
      </c>
      <c r="I2002" t="s">
        <v>83</v>
      </c>
      <c r="J2002" t="s">
        <v>84</v>
      </c>
      <c r="K2002" t="s">
        <v>470</v>
      </c>
      <c r="L2002" s="2">
        <v>88621.86</v>
      </c>
      <c r="M2002">
        <v>13</v>
      </c>
      <c r="N2002" s="3">
        <v>0.2</v>
      </c>
      <c r="O2002" s="2">
        <v>76558.429999999993</v>
      </c>
      <c r="P2002" s="2">
        <v>12063.43</v>
      </c>
      <c r="Q2002" t="s">
        <v>103</v>
      </c>
      <c r="R2002" t="s">
        <v>38</v>
      </c>
    </row>
    <row r="2003" spans="1:18" x14ac:dyDescent="0.3">
      <c r="A2003" t="s">
        <v>3311</v>
      </c>
      <c r="B2003" s="1">
        <v>45047</v>
      </c>
      <c r="C2003" s="1" t="str">
        <f>TEXT(Table1[[#This Row],[Order Date]],"yyyy")</f>
        <v>2023</v>
      </c>
      <c r="D2003" t="s">
        <v>876</v>
      </c>
      <c r="E2003" t="s">
        <v>1119</v>
      </c>
      <c r="F2003" t="s">
        <v>20</v>
      </c>
      <c r="G2003" t="s">
        <v>179</v>
      </c>
      <c r="H2003" t="s">
        <v>180</v>
      </c>
      <c r="I2003" t="s">
        <v>83</v>
      </c>
      <c r="J2003" t="s">
        <v>84</v>
      </c>
      <c r="K2003" t="s">
        <v>366</v>
      </c>
      <c r="L2003" s="2">
        <v>280802.17</v>
      </c>
      <c r="M2003">
        <v>5</v>
      </c>
      <c r="N2003" s="3">
        <v>0.1</v>
      </c>
      <c r="O2003" s="2">
        <v>220707.20000000001</v>
      </c>
      <c r="P2003" s="2">
        <v>60094.97</v>
      </c>
      <c r="Q2003" t="s">
        <v>47</v>
      </c>
      <c r="R2003" t="s">
        <v>38</v>
      </c>
    </row>
    <row r="2004" spans="1:18" x14ac:dyDescent="0.3">
      <c r="A2004" t="s">
        <v>3312</v>
      </c>
      <c r="B2004" s="1">
        <v>45583</v>
      </c>
      <c r="C2004" s="1" t="str">
        <f>TEXT(Table1[[#This Row],[Order Date]],"yyyy")</f>
        <v>2024</v>
      </c>
      <c r="D2004" t="s">
        <v>2132</v>
      </c>
      <c r="E2004" t="s">
        <v>1207</v>
      </c>
      <c r="F2004" t="s">
        <v>20</v>
      </c>
      <c r="G2004" t="s">
        <v>21</v>
      </c>
      <c r="H2004" t="s">
        <v>129</v>
      </c>
      <c r="I2004" t="s">
        <v>34</v>
      </c>
      <c r="J2004" t="s">
        <v>53</v>
      </c>
      <c r="K2004" t="s">
        <v>555</v>
      </c>
      <c r="L2004" s="2">
        <v>2842.47</v>
      </c>
      <c r="M2004">
        <v>6</v>
      </c>
      <c r="N2004" s="3">
        <v>0.2</v>
      </c>
      <c r="O2004" s="2">
        <v>2256.9</v>
      </c>
      <c r="P2004" s="2">
        <v>585.57000000000005</v>
      </c>
      <c r="Q2004" t="s">
        <v>26</v>
      </c>
      <c r="R2004" t="s">
        <v>38</v>
      </c>
    </row>
    <row r="2005" spans="1:18" x14ac:dyDescent="0.3">
      <c r="A2005" t="s">
        <v>3313</v>
      </c>
      <c r="B2005" s="1">
        <v>45174</v>
      </c>
      <c r="C2005" s="1" t="str">
        <f>TEXT(Table1[[#This Row],[Order Date]],"yyyy")</f>
        <v>2023</v>
      </c>
      <c r="D2005" t="s">
        <v>1437</v>
      </c>
      <c r="E2005" t="s">
        <v>3314</v>
      </c>
      <c r="F2005" t="s">
        <v>111</v>
      </c>
      <c r="G2005" t="s">
        <v>200</v>
      </c>
      <c r="H2005" t="s">
        <v>363</v>
      </c>
      <c r="I2005" t="s">
        <v>34</v>
      </c>
      <c r="J2005" t="s">
        <v>101</v>
      </c>
      <c r="K2005" t="s">
        <v>207</v>
      </c>
      <c r="L2005" s="2">
        <v>17554.43</v>
      </c>
      <c r="M2005">
        <v>12</v>
      </c>
      <c r="N2005" s="3">
        <v>0.2</v>
      </c>
      <c r="O2005" s="2">
        <v>13793.52</v>
      </c>
      <c r="P2005" s="2">
        <v>3760.91</v>
      </c>
      <c r="Q2005" t="s">
        <v>74</v>
      </c>
      <c r="R2005" t="s">
        <v>27</v>
      </c>
    </row>
    <row r="2006" spans="1:18" x14ac:dyDescent="0.3">
      <c r="A2006" t="s">
        <v>3315</v>
      </c>
      <c r="B2006" s="1">
        <v>45249</v>
      </c>
      <c r="C2006" s="1" t="str">
        <f>TEXT(Table1[[#This Row],[Order Date]],"yyyy")</f>
        <v>2023</v>
      </c>
      <c r="D2006" t="s">
        <v>2898</v>
      </c>
      <c r="E2006" t="s">
        <v>1119</v>
      </c>
      <c r="F2006" t="s">
        <v>31</v>
      </c>
      <c r="G2006" t="s">
        <v>51</v>
      </c>
      <c r="H2006" t="s">
        <v>52</v>
      </c>
      <c r="I2006" t="s">
        <v>83</v>
      </c>
      <c r="J2006" t="s">
        <v>155</v>
      </c>
      <c r="K2006" t="s">
        <v>334</v>
      </c>
      <c r="L2006" s="2">
        <v>387342.35</v>
      </c>
      <c r="M2006">
        <v>7</v>
      </c>
      <c r="N2006" s="3">
        <v>0.15</v>
      </c>
      <c r="O2006" s="2">
        <v>341272.82</v>
      </c>
      <c r="P2006" s="2">
        <v>46069.53</v>
      </c>
      <c r="Q2006" t="s">
        <v>97</v>
      </c>
      <c r="R2006" t="s">
        <v>27</v>
      </c>
    </row>
    <row r="2007" spans="1:18" x14ac:dyDescent="0.3">
      <c r="A2007" t="s">
        <v>3316</v>
      </c>
      <c r="B2007" s="1">
        <v>45280</v>
      </c>
      <c r="C2007" s="1" t="str">
        <f>TEXT(Table1[[#This Row],[Order Date]],"yyyy")</f>
        <v>2023</v>
      </c>
      <c r="D2007" t="s">
        <v>1917</v>
      </c>
      <c r="E2007" t="s">
        <v>432</v>
      </c>
      <c r="F2007" t="s">
        <v>20</v>
      </c>
      <c r="G2007" t="s">
        <v>21</v>
      </c>
      <c r="H2007" t="s">
        <v>129</v>
      </c>
      <c r="I2007" t="s">
        <v>34</v>
      </c>
      <c r="J2007" t="s">
        <v>35</v>
      </c>
      <c r="K2007" t="s">
        <v>269</v>
      </c>
      <c r="L2007" s="2">
        <v>25539.34</v>
      </c>
      <c r="M2007">
        <v>14</v>
      </c>
      <c r="N2007" s="3">
        <v>0.3</v>
      </c>
      <c r="O2007" s="2">
        <v>21141.26</v>
      </c>
      <c r="P2007" s="2">
        <v>4398.08</v>
      </c>
      <c r="Q2007" t="s">
        <v>26</v>
      </c>
      <c r="R2007" t="s">
        <v>55</v>
      </c>
    </row>
    <row r="2008" spans="1:18" x14ac:dyDescent="0.3">
      <c r="A2008" t="s">
        <v>3317</v>
      </c>
      <c r="B2008" s="1">
        <v>45618</v>
      </c>
      <c r="C2008" s="1" t="str">
        <f>TEXT(Table1[[#This Row],[Order Date]],"yyyy")</f>
        <v>2024</v>
      </c>
      <c r="D2008" t="s">
        <v>565</v>
      </c>
      <c r="E2008" t="s">
        <v>174</v>
      </c>
      <c r="F2008" t="s">
        <v>111</v>
      </c>
      <c r="G2008" t="s">
        <v>112</v>
      </c>
      <c r="H2008" t="s">
        <v>113</v>
      </c>
      <c r="I2008" t="s">
        <v>34</v>
      </c>
      <c r="J2008" t="s">
        <v>35</v>
      </c>
      <c r="K2008" t="s">
        <v>67</v>
      </c>
      <c r="L2008" s="2">
        <v>1224.8800000000001</v>
      </c>
      <c r="M2008">
        <v>2</v>
      </c>
      <c r="N2008" s="3">
        <v>0.2</v>
      </c>
      <c r="O2008" s="2">
        <v>928.48</v>
      </c>
      <c r="P2008" s="2">
        <v>296.39999999999998</v>
      </c>
      <c r="Q2008" t="s">
        <v>47</v>
      </c>
      <c r="R2008" t="s">
        <v>27</v>
      </c>
    </row>
    <row r="2009" spans="1:18" x14ac:dyDescent="0.3">
      <c r="A2009" t="s">
        <v>3318</v>
      </c>
      <c r="B2009" s="1">
        <v>45164</v>
      </c>
      <c r="C2009" s="1" t="str">
        <f>TEXT(Table1[[#This Row],[Order Date]],"yyyy")</f>
        <v>2023</v>
      </c>
      <c r="D2009" t="s">
        <v>2561</v>
      </c>
      <c r="E2009" t="s">
        <v>150</v>
      </c>
      <c r="F2009" t="s">
        <v>31</v>
      </c>
      <c r="G2009" t="s">
        <v>32</v>
      </c>
      <c r="H2009" t="s">
        <v>143</v>
      </c>
      <c r="I2009" t="s">
        <v>34</v>
      </c>
      <c r="J2009" t="s">
        <v>35</v>
      </c>
      <c r="K2009" t="s">
        <v>269</v>
      </c>
      <c r="L2009" s="2">
        <v>10233.469999999999</v>
      </c>
      <c r="M2009">
        <v>15</v>
      </c>
      <c r="N2009" s="3">
        <v>0.1</v>
      </c>
      <c r="O2009" s="2">
        <v>7523.7</v>
      </c>
      <c r="P2009" s="2">
        <v>2709.77</v>
      </c>
      <c r="Q2009" t="s">
        <v>121</v>
      </c>
      <c r="R2009" t="s">
        <v>27</v>
      </c>
    </row>
    <row r="2010" spans="1:18" x14ac:dyDescent="0.3">
      <c r="A2010" t="s">
        <v>3319</v>
      </c>
      <c r="B2010" s="1">
        <v>45022</v>
      </c>
      <c r="C2010" s="1" t="str">
        <f>TEXT(Table1[[#This Row],[Order Date]],"yyyy")</f>
        <v>2023</v>
      </c>
      <c r="D2010" t="s">
        <v>1349</v>
      </c>
      <c r="E2010" t="s">
        <v>981</v>
      </c>
      <c r="F2010" t="s">
        <v>42</v>
      </c>
      <c r="G2010" t="s">
        <v>71</v>
      </c>
      <c r="H2010" t="s">
        <v>72</v>
      </c>
      <c r="I2010" t="s">
        <v>34</v>
      </c>
      <c r="J2010" t="s">
        <v>53</v>
      </c>
      <c r="K2010" t="s">
        <v>314</v>
      </c>
      <c r="L2010" s="2">
        <v>4132.3</v>
      </c>
      <c r="M2010">
        <v>3</v>
      </c>
      <c r="N2010" s="3">
        <v>0.2</v>
      </c>
      <c r="O2010" s="2">
        <v>3499.26</v>
      </c>
      <c r="P2010" s="2">
        <v>633.04</v>
      </c>
      <c r="Q2010" t="s">
        <v>121</v>
      </c>
      <c r="R2010" t="s">
        <v>27</v>
      </c>
    </row>
    <row r="2011" spans="1:18" x14ac:dyDescent="0.3">
      <c r="A2011" t="s">
        <v>3320</v>
      </c>
      <c r="B2011" s="1">
        <v>45529</v>
      </c>
      <c r="C2011" s="1" t="str">
        <f>TEXT(Table1[[#This Row],[Order Date]],"yyyy")</f>
        <v>2024</v>
      </c>
      <c r="D2011" t="s">
        <v>1228</v>
      </c>
      <c r="E2011" t="s">
        <v>30</v>
      </c>
      <c r="F2011" t="s">
        <v>42</v>
      </c>
      <c r="G2011" t="s">
        <v>43</v>
      </c>
      <c r="H2011" t="s">
        <v>44</v>
      </c>
      <c r="I2011" t="s">
        <v>23</v>
      </c>
      <c r="J2011" t="s">
        <v>24</v>
      </c>
      <c r="K2011" t="s">
        <v>375</v>
      </c>
      <c r="L2011" s="2">
        <v>28907.75</v>
      </c>
      <c r="M2011">
        <v>8</v>
      </c>
      <c r="N2011" s="3">
        <v>0.1</v>
      </c>
      <c r="O2011" s="2">
        <v>21258.32</v>
      </c>
      <c r="P2011" s="2">
        <v>7649.43</v>
      </c>
      <c r="Q2011" t="s">
        <v>47</v>
      </c>
      <c r="R2011" t="s">
        <v>38</v>
      </c>
    </row>
    <row r="2012" spans="1:18" x14ac:dyDescent="0.3">
      <c r="A2012" t="s">
        <v>3321</v>
      </c>
      <c r="B2012" s="1">
        <v>45248</v>
      </c>
      <c r="C2012" s="1" t="str">
        <f>TEXT(Table1[[#This Row],[Order Date]],"yyyy")</f>
        <v>2023</v>
      </c>
      <c r="D2012" t="s">
        <v>2847</v>
      </c>
      <c r="E2012" t="s">
        <v>95</v>
      </c>
      <c r="F2012" t="s">
        <v>20</v>
      </c>
      <c r="G2012" t="s">
        <v>179</v>
      </c>
      <c r="H2012" t="s">
        <v>180</v>
      </c>
      <c r="I2012" t="s">
        <v>23</v>
      </c>
      <c r="J2012" t="s">
        <v>134</v>
      </c>
      <c r="K2012" t="s">
        <v>415</v>
      </c>
      <c r="L2012" s="2">
        <v>128263.41</v>
      </c>
      <c r="M2012">
        <v>12</v>
      </c>
      <c r="N2012" s="3">
        <v>0.2</v>
      </c>
      <c r="O2012" s="2">
        <v>119389.08</v>
      </c>
      <c r="P2012" s="2">
        <v>8874.33</v>
      </c>
      <c r="Q2012" t="s">
        <v>37</v>
      </c>
      <c r="R2012" t="s">
        <v>38</v>
      </c>
    </row>
    <row r="2013" spans="1:18" x14ac:dyDescent="0.3">
      <c r="A2013" t="s">
        <v>3322</v>
      </c>
      <c r="B2013" s="1">
        <v>45149</v>
      </c>
      <c r="C2013" s="1" t="str">
        <f>TEXT(Table1[[#This Row],[Order Date]],"yyyy")</f>
        <v>2023</v>
      </c>
      <c r="D2013" t="s">
        <v>1917</v>
      </c>
      <c r="E2013" t="s">
        <v>1531</v>
      </c>
      <c r="F2013" t="s">
        <v>20</v>
      </c>
      <c r="G2013" t="s">
        <v>160</v>
      </c>
      <c r="H2013" t="s">
        <v>245</v>
      </c>
      <c r="I2013" t="s">
        <v>23</v>
      </c>
      <c r="J2013" t="s">
        <v>24</v>
      </c>
      <c r="K2013" t="s">
        <v>375</v>
      </c>
      <c r="L2013" s="2">
        <v>21967.86</v>
      </c>
      <c r="M2013">
        <v>1</v>
      </c>
      <c r="N2013" s="3">
        <v>0.1</v>
      </c>
      <c r="O2013" s="2">
        <v>16992.62</v>
      </c>
      <c r="P2013" s="2">
        <v>4975.24</v>
      </c>
      <c r="Q2013" t="s">
        <v>121</v>
      </c>
      <c r="R2013" t="s">
        <v>27</v>
      </c>
    </row>
    <row r="2014" spans="1:18" x14ac:dyDescent="0.3">
      <c r="A2014" t="s">
        <v>3323</v>
      </c>
      <c r="B2014" s="1">
        <v>45595</v>
      </c>
      <c r="C2014" s="1" t="str">
        <f>TEXT(Table1[[#This Row],[Order Date]],"yyyy")</f>
        <v>2024</v>
      </c>
      <c r="D2014" t="s">
        <v>284</v>
      </c>
      <c r="E2014" t="s">
        <v>727</v>
      </c>
      <c r="F2014" t="s">
        <v>111</v>
      </c>
      <c r="G2014" t="s">
        <v>200</v>
      </c>
      <c r="H2014" t="s">
        <v>363</v>
      </c>
      <c r="I2014" t="s">
        <v>83</v>
      </c>
      <c r="J2014" t="s">
        <v>202</v>
      </c>
      <c r="K2014" t="s">
        <v>866</v>
      </c>
      <c r="L2014" s="2">
        <v>30899.25</v>
      </c>
      <c r="M2014">
        <v>1</v>
      </c>
      <c r="N2014" s="3">
        <v>0.4</v>
      </c>
      <c r="O2014" s="2">
        <v>43253.919999999998</v>
      </c>
      <c r="P2014" s="2">
        <v>-12354.67</v>
      </c>
      <c r="Q2014" t="s">
        <v>86</v>
      </c>
      <c r="R2014" t="s">
        <v>38</v>
      </c>
    </row>
    <row r="2015" spans="1:18" x14ac:dyDescent="0.3">
      <c r="A2015" t="s">
        <v>3324</v>
      </c>
      <c r="B2015" s="1">
        <v>45614</v>
      </c>
      <c r="C2015" s="1" t="str">
        <f>TEXT(Table1[[#This Row],[Order Date]],"yyyy")</f>
        <v>2024</v>
      </c>
      <c r="D2015" t="s">
        <v>2663</v>
      </c>
      <c r="E2015" t="s">
        <v>336</v>
      </c>
      <c r="F2015" t="s">
        <v>20</v>
      </c>
      <c r="G2015" t="s">
        <v>21</v>
      </c>
      <c r="H2015" t="s">
        <v>129</v>
      </c>
      <c r="I2015" t="s">
        <v>23</v>
      </c>
      <c r="J2015" t="s">
        <v>114</v>
      </c>
      <c r="K2015" t="s">
        <v>290</v>
      </c>
      <c r="L2015" s="2">
        <v>133462.67000000001</v>
      </c>
      <c r="M2015">
        <v>10</v>
      </c>
      <c r="N2015" s="3">
        <v>0.4</v>
      </c>
      <c r="O2015" s="2">
        <v>197200.5</v>
      </c>
      <c r="P2015" s="2">
        <v>-63737.83</v>
      </c>
      <c r="Q2015" t="s">
        <v>37</v>
      </c>
      <c r="R2015" t="s">
        <v>27</v>
      </c>
    </row>
    <row r="2016" spans="1:18" x14ac:dyDescent="0.3">
      <c r="A2016" t="s">
        <v>3325</v>
      </c>
      <c r="B2016" s="1">
        <v>45640</v>
      </c>
      <c r="C2016" s="1" t="str">
        <f>TEXT(Table1[[#This Row],[Order Date]],"yyyy")</f>
        <v>2024</v>
      </c>
      <c r="D2016" t="s">
        <v>575</v>
      </c>
      <c r="E2016" t="s">
        <v>881</v>
      </c>
      <c r="F2016" t="s">
        <v>20</v>
      </c>
      <c r="G2016" t="s">
        <v>21</v>
      </c>
      <c r="H2016" t="s">
        <v>129</v>
      </c>
      <c r="I2016" t="s">
        <v>83</v>
      </c>
      <c r="J2016" t="s">
        <v>155</v>
      </c>
      <c r="K2016" t="s">
        <v>156</v>
      </c>
      <c r="L2016" s="2">
        <v>1145356.3</v>
      </c>
      <c r="M2016">
        <v>14</v>
      </c>
      <c r="N2016" s="3">
        <v>0</v>
      </c>
      <c r="O2016" s="2">
        <v>640150.84</v>
      </c>
      <c r="P2016" s="2">
        <v>505205.46</v>
      </c>
      <c r="Q2016" t="s">
        <v>121</v>
      </c>
      <c r="R2016" t="s">
        <v>27</v>
      </c>
    </row>
    <row r="2017" spans="1:18" x14ac:dyDescent="0.3">
      <c r="A2017" t="s">
        <v>3326</v>
      </c>
      <c r="B2017" s="1">
        <v>45128</v>
      </c>
      <c r="C2017" s="1" t="str">
        <f>TEXT(Table1[[#This Row],[Order Date]],"yyyy")</f>
        <v>2023</v>
      </c>
      <c r="D2017" t="s">
        <v>260</v>
      </c>
      <c r="E2017" t="s">
        <v>723</v>
      </c>
      <c r="F2017" t="s">
        <v>31</v>
      </c>
      <c r="G2017" t="s">
        <v>65</v>
      </c>
      <c r="H2017" t="s">
        <v>66</v>
      </c>
      <c r="I2017" t="s">
        <v>83</v>
      </c>
      <c r="J2017" t="s">
        <v>84</v>
      </c>
      <c r="K2017" t="s">
        <v>181</v>
      </c>
      <c r="L2017" s="2">
        <v>322485.37</v>
      </c>
      <c r="M2017">
        <v>5</v>
      </c>
      <c r="N2017" s="3">
        <v>0.05</v>
      </c>
      <c r="O2017" s="2">
        <v>194682.2</v>
      </c>
      <c r="P2017" s="2">
        <v>127803.17</v>
      </c>
      <c r="Q2017" t="s">
        <v>26</v>
      </c>
      <c r="R2017" t="s">
        <v>27</v>
      </c>
    </row>
    <row r="2018" spans="1:18" x14ac:dyDescent="0.3">
      <c r="A2018" t="s">
        <v>3327</v>
      </c>
      <c r="B2018" s="1">
        <v>45244</v>
      </c>
      <c r="C2018" s="1" t="str">
        <f>TEXT(Table1[[#This Row],[Order Date]],"yyyy")</f>
        <v>2023</v>
      </c>
      <c r="D2018" t="s">
        <v>3223</v>
      </c>
      <c r="E2018" t="s">
        <v>512</v>
      </c>
      <c r="F2018" t="s">
        <v>20</v>
      </c>
      <c r="G2018" t="s">
        <v>160</v>
      </c>
      <c r="H2018" t="s">
        <v>245</v>
      </c>
      <c r="I2018" t="s">
        <v>23</v>
      </c>
      <c r="J2018" t="s">
        <v>60</v>
      </c>
      <c r="K2018" t="s">
        <v>92</v>
      </c>
      <c r="L2018" s="2">
        <v>24332.86</v>
      </c>
      <c r="M2018">
        <v>2</v>
      </c>
      <c r="N2018" s="3">
        <v>0.1</v>
      </c>
      <c r="O2018" s="2">
        <v>19754.8</v>
      </c>
      <c r="P2018" s="2">
        <v>4578.0600000000004</v>
      </c>
      <c r="Q2018" t="s">
        <v>47</v>
      </c>
      <c r="R2018" t="s">
        <v>38</v>
      </c>
    </row>
    <row r="2019" spans="1:18" x14ac:dyDescent="0.3">
      <c r="A2019" t="s">
        <v>3328</v>
      </c>
      <c r="B2019" s="1">
        <v>45399</v>
      </c>
      <c r="C2019" s="1" t="str">
        <f>TEXT(Table1[[#This Row],[Order Date]],"yyyy")</f>
        <v>2024</v>
      </c>
      <c r="D2019" t="s">
        <v>2881</v>
      </c>
      <c r="E2019" t="s">
        <v>2172</v>
      </c>
      <c r="F2019" t="s">
        <v>20</v>
      </c>
      <c r="G2019" t="s">
        <v>21</v>
      </c>
      <c r="H2019" t="s">
        <v>22</v>
      </c>
      <c r="I2019" t="s">
        <v>23</v>
      </c>
      <c r="J2019" t="s">
        <v>114</v>
      </c>
      <c r="K2019" t="s">
        <v>227</v>
      </c>
      <c r="L2019" s="2">
        <v>93807.87</v>
      </c>
      <c r="M2019">
        <v>11</v>
      </c>
      <c r="N2019" s="3">
        <v>0.3</v>
      </c>
      <c r="O2019" s="2">
        <v>85813.53</v>
      </c>
      <c r="P2019" s="2">
        <v>7994.34</v>
      </c>
      <c r="Q2019" t="s">
        <v>121</v>
      </c>
      <c r="R2019" t="s">
        <v>38</v>
      </c>
    </row>
    <row r="2020" spans="1:18" x14ac:dyDescent="0.3">
      <c r="A2020" t="s">
        <v>3329</v>
      </c>
      <c r="B2020" s="1">
        <v>45597</v>
      </c>
      <c r="C2020" s="1" t="str">
        <f>TEXT(Table1[[#This Row],[Order Date]],"yyyy")</f>
        <v>2024</v>
      </c>
      <c r="D2020" t="s">
        <v>2960</v>
      </c>
      <c r="E2020" t="s">
        <v>82</v>
      </c>
      <c r="F2020" t="s">
        <v>111</v>
      </c>
      <c r="G2020" t="s">
        <v>112</v>
      </c>
      <c r="H2020" t="s">
        <v>113</v>
      </c>
      <c r="I2020" t="s">
        <v>83</v>
      </c>
      <c r="J2020" t="s">
        <v>202</v>
      </c>
      <c r="K2020" t="s">
        <v>866</v>
      </c>
      <c r="L2020" s="2">
        <v>49406.54</v>
      </c>
      <c r="M2020">
        <v>1</v>
      </c>
      <c r="N2020" s="3">
        <v>0.15</v>
      </c>
      <c r="O2020" s="2">
        <v>36879.32</v>
      </c>
      <c r="P2020" s="2">
        <v>12527.22</v>
      </c>
      <c r="Q2020" t="s">
        <v>103</v>
      </c>
      <c r="R2020" t="s">
        <v>27</v>
      </c>
    </row>
    <row r="2021" spans="1:18" x14ac:dyDescent="0.3">
      <c r="A2021" t="s">
        <v>3330</v>
      </c>
      <c r="B2021" s="1">
        <v>45330</v>
      </c>
      <c r="C2021" s="1" t="str">
        <f>TEXT(Table1[[#This Row],[Order Date]],"yyyy")</f>
        <v>2024</v>
      </c>
      <c r="D2021" t="s">
        <v>1429</v>
      </c>
      <c r="E2021" t="s">
        <v>508</v>
      </c>
      <c r="F2021" t="s">
        <v>31</v>
      </c>
      <c r="G2021" t="s">
        <v>65</v>
      </c>
      <c r="H2021" t="s">
        <v>66</v>
      </c>
      <c r="I2021" t="s">
        <v>83</v>
      </c>
      <c r="J2021" t="s">
        <v>202</v>
      </c>
      <c r="K2021" t="s">
        <v>519</v>
      </c>
      <c r="L2021" s="2">
        <v>254509.18</v>
      </c>
      <c r="M2021">
        <v>11</v>
      </c>
      <c r="N2021" s="3">
        <v>0.2</v>
      </c>
      <c r="O2021" s="2">
        <v>219431.3</v>
      </c>
      <c r="P2021" s="2">
        <v>35077.879999999997</v>
      </c>
      <c r="Q2021" t="s">
        <v>37</v>
      </c>
      <c r="R2021" t="s">
        <v>55</v>
      </c>
    </row>
    <row r="2022" spans="1:18" x14ac:dyDescent="0.3">
      <c r="A2022" t="s">
        <v>3331</v>
      </c>
      <c r="B2022" s="1">
        <v>45507</v>
      </c>
      <c r="C2022" s="1" t="str">
        <f>TEXT(Table1[[#This Row],[Order Date]],"yyyy")</f>
        <v>2024</v>
      </c>
      <c r="D2022" t="s">
        <v>248</v>
      </c>
      <c r="E2022" t="s">
        <v>877</v>
      </c>
      <c r="F2022" t="s">
        <v>20</v>
      </c>
      <c r="G2022" t="s">
        <v>160</v>
      </c>
      <c r="H2022" t="s">
        <v>161</v>
      </c>
      <c r="I2022" t="s">
        <v>83</v>
      </c>
      <c r="J2022" t="s">
        <v>84</v>
      </c>
      <c r="K2022" t="s">
        <v>470</v>
      </c>
      <c r="L2022" s="2">
        <v>30750.560000000001</v>
      </c>
      <c r="M2022">
        <v>6</v>
      </c>
      <c r="N2022" s="3">
        <v>0.3</v>
      </c>
      <c r="O2022" s="2">
        <v>31931.46</v>
      </c>
      <c r="P2022" s="2">
        <v>-1180.9000000000001</v>
      </c>
      <c r="Q2022" t="s">
        <v>47</v>
      </c>
      <c r="R2022" t="s">
        <v>38</v>
      </c>
    </row>
    <row r="2023" spans="1:18" x14ac:dyDescent="0.3">
      <c r="A2023" t="s">
        <v>3332</v>
      </c>
      <c r="B2023" s="1">
        <v>45434</v>
      </c>
      <c r="C2023" s="1" t="str">
        <f>TEXT(Table1[[#This Row],[Order Date]],"yyyy")</f>
        <v>2024</v>
      </c>
      <c r="D2023" t="s">
        <v>1894</v>
      </c>
      <c r="E2023" t="s">
        <v>50</v>
      </c>
      <c r="F2023" t="s">
        <v>42</v>
      </c>
      <c r="G2023" t="s">
        <v>71</v>
      </c>
      <c r="H2023" t="s">
        <v>428</v>
      </c>
      <c r="I2023" t="s">
        <v>34</v>
      </c>
      <c r="J2023" t="s">
        <v>45</v>
      </c>
      <c r="K2023" t="s">
        <v>125</v>
      </c>
      <c r="L2023" s="2">
        <v>15592.96</v>
      </c>
      <c r="M2023">
        <v>15</v>
      </c>
      <c r="N2023" s="3">
        <v>0.15</v>
      </c>
      <c r="O2023" s="2">
        <v>12178.35</v>
      </c>
      <c r="P2023" s="2">
        <v>3414.61</v>
      </c>
      <c r="Q2023" t="s">
        <v>47</v>
      </c>
      <c r="R2023" t="s">
        <v>38</v>
      </c>
    </row>
    <row r="2024" spans="1:18" x14ac:dyDescent="0.3">
      <c r="A2024" t="s">
        <v>3333</v>
      </c>
      <c r="B2024" s="1">
        <v>45491</v>
      </c>
      <c r="C2024" s="1" t="str">
        <f>TEXT(Table1[[#This Row],[Order Date]],"yyyy")</f>
        <v>2024</v>
      </c>
      <c r="D2024" t="s">
        <v>960</v>
      </c>
      <c r="E2024" t="s">
        <v>539</v>
      </c>
      <c r="F2024" t="s">
        <v>20</v>
      </c>
      <c r="G2024" t="s">
        <v>179</v>
      </c>
      <c r="H2024" t="s">
        <v>180</v>
      </c>
      <c r="I2024" t="s">
        <v>23</v>
      </c>
      <c r="J2024" t="s">
        <v>114</v>
      </c>
      <c r="K2024" t="s">
        <v>863</v>
      </c>
      <c r="L2024" s="2">
        <v>56556.29</v>
      </c>
      <c r="M2024">
        <v>10</v>
      </c>
      <c r="N2024" s="3">
        <v>0</v>
      </c>
      <c r="O2024" s="2">
        <v>40649.5</v>
      </c>
      <c r="P2024" s="2">
        <v>15906.79</v>
      </c>
      <c r="Q2024" t="s">
        <v>26</v>
      </c>
      <c r="R2024" t="s">
        <v>27</v>
      </c>
    </row>
    <row r="2025" spans="1:18" x14ac:dyDescent="0.3">
      <c r="A2025" t="s">
        <v>3334</v>
      </c>
      <c r="B2025" s="1">
        <v>45449</v>
      </c>
      <c r="C2025" s="1" t="str">
        <f>TEXT(Table1[[#This Row],[Order Date]],"yyyy")</f>
        <v>2024</v>
      </c>
      <c r="D2025" t="s">
        <v>1309</v>
      </c>
      <c r="E2025" t="s">
        <v>2054</v>
      </c>
      <c r="F2025" t="s">
        <v>42</v>
      </c>
      <c r="G2025" t="s">
        <v>71</v>
      </c>
      <c r="H2025" t="s">
        <v>428</v>
      </c>
      <c r="I2025" t="s">
        <v>83</v>
      </c>
      <c r="J2025" t="s">
        <v>119</v>
      </c>
      <c r="K2025" t="s">
        <v>215</v>
      </c>
      <c r="L2025" s="2">
        <v>345133.35</v>
      </c>
      <c r="M2025">
        <v>14</v>
      </c>
      <c r="N2025" s="3">
        <v>0.5</v>
      </c>
      <c r="O2025" s="2">
        <v>586641.16</v>
      </c>
      <c r="P2025" s="2">
        <v>-241507.81</v>
      </c>
      <c r="Q2025" t="s">
        <v>86</v>
      </c>
      <c r="R2025" t="s">
        <v>27</v>
      </c>
    </row>
    <row r="2026" spans="1:18" x14ac:dyDescent="0.3">
      <c r="A2026" t="s">
        <v>3335</v>
      </c>
      <c r="B2026" s="1">
        <v>44981</v>
      </c>
      <c r="C2026" s="1" t="str">
        <f>TEXT(Table1[[#This Row],[Order Date]],"yyyy")</f>
        <v>2023</v>
      </c>
      <c r="D2026" t="s">
        <v>444</v>
      </c>
      <c r="E2026" t="s">
        <v>482</v>
      </c>
      <c r="F2026" t="s">
        <v>31</v>
      </c>
      <c r="G2026" t="s">
        <v>65</v>
      </c>
      <c r="H2026" t="s">
        <v>66</v>
      </c>
      <c r="I2026" t="s">
        <v>23</v>
      </c>
      <c r="J2026" t="s">
        <v>24</v>
      </c>
      <c r="K2026" t="s">
        <v>714</v>
      </c>
      <c r="L2026" s="2">
        <v>317325.09999999998</v>
      </c>
      <c r="M2026">
        <v>15</v>
      </c>
      <c r="N2026" s="3">
        <v>0</v>
      </c>
      <c r="O2026" s="2">
        <v>218275.65</v>
      </c>
      <c r="P2026" s="2">
        <v>99049.45</v>
      </c>
      <c r="Q2026" t="s">
        <v>26</v>
      </c>
      <c r="R2026" t="s">
        <v>27</v>
      </c>
    </row>
    <row r="2027" spans="1:18" x14ac:dyDescent="0.3">
      <c r="A2027" t="s">
        <v>3336</v>
      </c>
      <c r="B2027" s="1">
        <v>45250</v>
      </c>
      <c r="C2027" s="1" t="str">
        <f>TEXT(Table1[[#This Row],[Order Date]],"yyyy")</f>
        <v>2023</v>
      </c>
      <c r="D2027" t="s">
        <v>2701</v>
      </c>
      <c r="E2027" t="s">
        <v>1275</v>
      </c>
      <c r="F2027" t="s">
        <v>31</v>
      </c>
      <c r="G2027" t="s">
        <v>32</v>
      </c>
      <c r="H2027" t="s">
        <v>175</v>
      </c>
      <c r="I2027" t="s">
        <v>83</v>
      </c>
      <c r="J2027" t="s">
        <v>155</v>
      </c>
      <c r="K2027" t="s">
        <v>279</v>
      </c>
      <c r="L2027" s="2">
        <v>114536.53</v>
      </c>
      <c r="M2027">
        <v>5</v>
      </c>
      <c r="N2027" s="3">
        <v>0.15</v>
      </c>
      <c r="O2027" s="2">
        <v>90510.9</v>
      </c>
      <c r="P2027" s="2">
        <v>24025.63</v>
      </c>
      <c r="Q2027" t="s">
        <v>47</v>
      </c>
      <c r="R2027" t="s">
        <v>27</v>
      </c>
    </row>
    <row r="2028" spans="1:18" x14ac:dyDescent="0.3">
      <c r="A2028" t="s">
        <v>3337</v>
      </c>
      <c r="B2028" s="1">
        <v>45597</v>
      </c>
      <c r="C2028" s="1" t="str">
        <f>TEXT(Table1[[#This Row],[Order Date]],"yyyy")</f>
        <v>2024</v>
      </c>
      <c r="D2028" t="s">
        <v>687</v>
      </c>
      <c r="E2028" t="s">
        <v>558</v>
      </c>
      <c r="F2028" t="s">
        <v>31</v>
      </c>
      <c r="G2028" t="s">
        <v>32</v>
      </c>
      <c r="H2028" t="s">
        <v>175</v>
      </c>
      <c r="I2028" t="s">
        <v>34</v>
      </c>
      <c r="J2028" t="s">
        <v>35</v>
      </c>
      <c r="K2028" t="s">
        <v>67</v>
      </c>
      <c r="L2028" s="2">
        <v>13172.5</v>
      </c>
      <c r="M2028">
        <v>8</v>
      </c>
      <c r="N2028" s="3">
        <v>0.1</v>
      </c>
      <c r="O2028" s="2">
        <v>9252.16</v>
      </c>
      <c r="P2028" s="2">
        <v>3920.34</v>
      </c>
      <c r="Q2028" t="s">
        <v>121</v>
      </c>
      <c r="R2028" t="s">
        <v>55</v>
      </c>
    </row>
    <row r="2029" spans="1:18" x14ac:dyDescent="0.3">
      <c r="A2029" t="s">
        <v>3338</v>
      </c>
      <c r="B2029" s="1">
        <v>45501</v>
      </c>
      <c r="C2029" s="1" t="str">
        <f>TEXT(Table1[[#This Row],[Order Date]],"yyyy")</f>
        <v>2024</v>
      </c>
      <c r="D2029" t="s">
        <v>1694</v>
      </c>
      <c r="E2029" t="s">
        <v>835</v>
      </c>
      <c r="F2029" t="s">
        <v>20</v>
      </c>
      <c r="G2029" t="s">
        <v>21</v>
      </c>
      <c r="H2029" t="s">
        <v>129</v>
      </c>
      <c r="I2029" t="s">
        <v>23</v>
      </c>
      <c r="J2029" t="s">
        <v>60</v>
      </c>
      <c r="K2029" t="s">
        <v>61</v>
      </c>
      <c r="L2029" s="2">
        <v>22848.69</v>
      </c>
      <c r="M2029">
        <v>2</v>
      </c>
      <c r="N2029" s="3">
        <v>0.3</v>
      </c>
      <c r="O2029" s="2">
        <v>23625.42</v>
      </c>
      <c r="P2029" s="2">
        <v>-776.73</v>
      </c>
      <c r="Q2029" t="s">
        <v>97</v>
      </c>
      <c r="R2029" t="s">
        <v>55</v>
      </c>
    </row>
    <row r="2030" spans="1:18" x14ac:dyDescent="0.3">
      <c r="A2030" t="s">
        <v>3339</v>
      </c>
      <c r="B2030" s="1">
        <v>45150</v>
      </c>
      <c r="C2030" s="1" t="str">
        <f>TEXT(Table1[[#This Row],[Order Date]],"yyyy")</f>
        <v>2023</v>
      </c>
      <c r="D2030" t="s">
        <v>834</v>
      </c>
      <c r="E2030" t="s">
        <v>3314</v>
      </c>
      <c r="F2030" t="s">
        <v>42</v>
      </c>
      <c r="G2030" t="s">
        <v>90</v>
      </c>
      <c r="H2030" t="s">
        <v>91</v>
      </c>
      <c r="I2030" t="s">
        <v>34</v>
      </c>
      <c r="J2030" t="s">
        <v>35</v>
      </c>
      <c r="K2030" t="s">
        <v>36</v>
      </c>
      <c r="L2030" s="2">
        <v>17451.599999999999</v>
      </c>
      <c r="M2030">
        <v>13</v>
      </c>
      <c r="N2030" s="3">
        <v>0.3</v>
      </c>
      <c r="O2030" s="2">
        <v>16271.19</v>
      </c>
      <c r="P2030" s="2">
        <v>1180.4100000000001</v>
      </c>
      <c r="Q2030" t="s">
        <v>121</v>
      </c>
      <c r="R2030" t="s">
        <v>55</v>
      </c>
    </row>
    <row r="2031" spans="1:18" x14ac:dyDescent="0.3">
      <c r="A2031" t="s">
        <v>3340</v>
      </c>
      <c r="B2031" s="1">
        <v>45345</v>
      </c>
      <c r="C2031" s="1" t="str">
        <f>TEXT(Table1[[#This Row],[Order Date]],"yyyy")</f>
        <v>2024</v>
      </c>
      <c r="D2031" t="s">
        <v>342</v>
      </c>
      <c r="E2031" t="s">
        <v>816</v>
      </c>
      <c r="F2031" t="s">
        <v>111</v>
      </c>
      <c r="G2031" t="s">
        <v>112</v>
      </c>
      <c r="H2031" t="s">
        <v>113</v>
      </c>
      <c r="I2031" t="s">
        <v>23</v>
      </c>
      <c r="J2031" t="s">
        <v>24</v>
      </c>
      <c r="K2031" t="s">
        <v>433</v>
      </c>
      <c r="L2031" s="2">
        <v>10037.35</v>
      </c>
      <c r="M2031">
        <v>4</v>
      </c>
      <c r="N2031" s="3">
        <v>0.2</v>
      </c>
      <c r="O2031" s="2">
        <v>9610.9599999999991</v>
      </c>
      <c r="P2031" s="2">
        <v>426.39</v>
      </c>
      <c r="Q2031" t="s">
        <v>103</v>
      </c>
      <c r="R2031" t="s">
        <v>27</v>
      </c>
    </row>
    <row r="2032" spans="1:18" x14ac:dyDescent="0.3">
      <c r="A2032" t="s">
        <v>3341</v>
      </c>
      <c r="B2032" s="1">
        <v>45545</v>
      </c>
      <c r="C2032" s="1" t="str">
        <f>TEXT(Table1[[#This Row],[Order Date]],"yyyy")</f>
        <v>2024</v>
      </c>
      <c r="D2032" t="s">
        <v>2932</v>
      </c>
      <c r="E2032" t="s">
        <v>1615</v>
      </c>
      <c r="F2032" t="s">
        <v>42</v>
      </c>
      <c r="G2032" t="s">
        <v>71</v>
      </c>
      <c r="H2032" t="s">
        <v>428</v>
      </c>
      <c r="I2032" t="s">
        <v>83</v>
      </c>
      <c r="J2032" t="s">
        <v>202</v>
      </c>
      <c r="K2032" t="s">
        <v>250</v>
      </c>
      <c r="L2032" s="2">
        <v>611011.47</v>
      </c>
      <c r="M2032">
        <v>9</v>
      </c>
      <c r="N2032" s="3">
        <v>0.2</v>
      </c>
      <c r="O2032" s="2">
        <v>437471.19</v>
      </c>
      <c r="P2032" s="2">
        <v>173540.28</v>
      </c>
      <c r="Q2032" t="s">
        <v>74</v>
      </c>
      <c r="R2032" t="s">
        <v>27</v>
      </c>
    </row>
    <row r="2033" spans="1:18" x14ac:dyDescent="0.3">
      <c r="A2033" t="s">
        <v>3342</v>
      </c>
      <c r="B2033" s="1">
        <v>44946</v>
      </c>
      <c r="C2033" s="1" t="str">
        <f>TEXT(Table1[[#This Row],[Order Date]],"yyyy")</f>
        <v>2023</v>
      </c>
      <c r="D2033" t="s">
        <v>1069</v>
      </c>
      <c r="E2033" t="s">
        <v>1412</v>
      </c>
      <c r="F2033" t="s">
        <v>31</v>
      </c>
      <c r="G2033" t="s">
        <v>51</v>
      </c>
      <c r="H2033" t="s">
        <v>52</v>
      </c>
      <c r="I2033" t="s">
        <v>34</v>
      </c>
      <c r="J2033" t="s">
        <v>45</v>
      </c>
      <c r="K2033" t="s">
        <v>258</v>
      </c>
      <c r="L2033" s="2">
        <v>2924.99</v>
      </c>
      <c r="M2033">
        <v>7</v>
      </c>
      <c r="N2033" s="3">
        <v>0.1</v>
      </c>
      <c r="O2033" s="2">
        <v>1929.48</v>
      </c>
      <c r="P2033" s="2">
        <v>995.51</v>
      </c>
      <c r="Q2033" t="s">
        <v>37</v>
      </c>
      <c r="R2033" t="s">
        <v>38</v>
      </c>
    </row>
    <row r="2034" spans="1:18" x14ac:dyDescent="0.3">
      <c r="A2034" t="s">
        <v>3343</v>
      </c>
      <c r="B2034" s="1">
        <v>45334</v>
      </c>
      <c r="C2034" s="1" t="str">
        <f>TEXT(Table1[[#This Row],[Order Date]],"yyyy")</f>
        <v>2024</v>
      </c>
      <c r="D2034" t="s">
        <v>3223</v>
      </c>
      <c r="E2034" t="s">
        <v>414</v>
      </c>
      <c r="F2034" t="s">
        <v>111</v>
      </c>
      <c r="G2034" t="s">
        <v>169</v>
      </c>
      <c r="H2034" t="s">
        <v>170</v>
      </c>
      <c r="I2034" t="s">
        <v>23</v>
      </c>
      <c r="J2034" t="s">
        <v>134</v>
      </c>
      <c r="K2034" t="s">
        <v>166</v>
      </c>
      <c r="L2034" s="2">
        <v>12110.05</v>
      </c>
      <c r="M2034">
        <v>2</v>
      </c>
      <c r="N2034" s="3">
        <v>0.2</v>
      </c>
      <c r="O2034" s="2">
        <v>9502.68</v>
      </c>
      <c r="P2034" s="2">
        <v>2607.37</v>
      </c>
      <c r="Q2034" t="s">
        <v>37</v>
      </c>
      <c r="R2034" t="s">
        <v>38</v>
      </c>
    </row>
    <row r="2035" spans="1:18" x14ac:dyDescent="0.3">
      <c r="A2035" t="s">
        <v>3344</v>
      </c>
      <c r="B2035" s="1">
        <v>45146</v>
      </c>
      <c r="C2035" s="1" t="str">
        <f>TEXT(Table1[[#This Row],[Order Date]],"yyyy")</f>
        <v>2023</v>
      </c>
      <c r="D2035" t="s">
        <v>2190</v>
      </c>
      <c r="E2035" t="s">
        <v>554</v>
      </c>
      <c r="F2035" t="s">
        <v>111</v>
      </c>
      <c r="G2035" t="s">
        <v>200</v>
      </c>
      <c r="H2035" t="s">
        <v>363</v>
      </c>
      <c r="I2035" t="s">
        <v>23</v>
      </c>
      <c r="J2035" t="s">
        <v>114</v>
      </c>
      <c r="K2035" t="s">
        <v>540</v>
      </c>
      <c r="L2035" s="2">
        <v>120216.64</v>
      </c>
      <c r="M2035">
        <v>9</v>
      </c>
      <c r="N2035" s="3">
        <v>0</v>
      </c>
      <c r="O2035" s="2">
        <v>86665.41</v>
      </c>
      <c r="P2035" s="2">
        <v>33551.230000000003</v>
      </c>
      <c r="Q2035" t="s">
        <v>97</v>
      </c>
      <c r="R2035" t="s">
        <v>55</v>
      </c>
    </row>
    <row r="2036" spans="1:18" x14ac:dyDescent="0.3">
      <c r="A2036" t="s">
        <v>3345</v>
      </c>
      <c r="B2036" s="1">
        <v>45423</v>
      </c>
      <c r="C2036" s="1" t="str">
        <f>TEXT(Table1[[#This Row],[Order Date]],"yyyy")</f>
        <v>2024</v>
      </c>
      <c r="D2036" t="s">
        <v>2622</v>
      </c>
      <c r="E2036" t="s">
        <v>285</v>
      </c>
      <c r="F2036" t="s">
        <v>42</v>
      </c>
      <c r="G2036" t="s">
        <v>43</v>
      </c>
      <c r="H2036" t="s">
        <v>44</v>
      </c>
      <c r="I2036" t="s">
        <v>83</v>
      </c>
      <c r="J2036" t="s">
        <v>84</v>
      </c>
      <c r="K2036" t="s">
        <v>509</v>
      </c>
      <c r="L2036" s="2">
        <v>234876.85</v>
      </c>
      <c r="M2036">
        <v>9</v>
      </c>
      <c r="N2036" s="3">
        <v>0.15</v>
      </c>
      <c r="O2036" s="2">
        <v>172842.84</v>
      </c>
      <c r="P2036" s="2">
        <v>62034.01</v>
      </c>
      <c r="Q2036" t="s">
        <v>103</v>
      </c>
      <c r="R2036" t="s">
        <v>27</v>
      </c>
    </row>
    <row r="2037" spans="1:18" x14ac:dyDescent="0.3">
      <c r="A2037" t="s">
        <v>3346</v>
      </c>
      <c r="B2037" s="1">
        <v>45006</v>
      </c>
      <c r="C2037" s="1" t="str">
        <f>TEXT(Table1[[#This Row],[Order Date]],"yyyy")</f>
        <v>2023</v>
      </c>
      <c r="D2037" t="s">
        <v>3347</v>
      </c>
      <c r="E2037" t="s">
        <v>1224</v>
      </c>
      <c r="F2037" t="s">
        <v>42</v>
      </c>
      <c r="G2037" t="s">
        <v>43</v>
      </c>
      <c r="H2037" t="s">
        <v>44</v>
      </c>
      <c r="I2037" t="s">
        <v>34</v>
      </c>
      <c r="J2037" t="s">
        <v>35</v>
      </c>
      <c r="K2037" t="s">
        <v>36</v>
      </c>
      <c r="L2037" s="2">
        <v>27135.439999999999</v>
      </c>
      <c r="M2037">
        <v>12</v>
      </c>
      <c r="N2037" s="3">
        <v>0.05</v>
      </c>
      <c r="O2037" s="2">
        <v>21116.04</v>
      </c>
      <c r="P2037" s="2">
        <v>6019.4</v>
      </c>
      <c r="Q2037" t="s">
        <v>97</v>
      </c>
      <c r="R2037" t="s">
        <v>27</v>
      </c>
    </row>
    <row r="2038" spans="1:18" x14ac:dyDescent="0.3">
      <c r="A2038" t="s">
        <v>3348</v>
      </c>
      <c r="B2038" s="1">
        <v>45593</v>
      </c>
      <c r="C2038" s="1" t="str">
        <f>TEXT(Table1[[#This Row],[Order Date]],"yyyy")</f>
        <v>2024</v>
      </c>
      <c r="D2038" t="s">
        <v>2586</v>
      </c>
      <c r="E2038" t="s">
        <v>1402</v>
      </c>
      <c r="F2038" t="s">
        <v>31</v>
      </c>
      <c r="G2038" t="s">
        <v>32</v>
      </c>
      <c r="H2038" t="s">
        <v>175</v>
      </c>
      <c r="I2038" t="s">
        <v>83</v>
      </c>
      <c r="J2038" t="s">
        <v>155</v>
      </c>
      <c r="K2038" t="s">
        <v>334</v>
      </c>
      <c r="L2038" s="2">
        <v>42606.11</v>
      </c>
      <c r="M2038">
        <v>5</v>
      </c>
      <c r="N2038" s="3">
        <v>0.4</v>
      </c>
      <c r="O2038" s="2">
        <v>62335.25</v>
      </c>
      <c r="P2038" s="2">
        <v>-19729.14</v>
      </c>
      <c r="Q2038" t="s">
        <v>103</v>
      </c>
      <c r="R2038" t="s">
        <v>55</v>
      </c>
    </row>
    <row r="2039" spans="1:18" x14ac:dyDescent="0.3">
      <c r="A2039" t="s">
        <v>3349</v>
      </c>
      <c r="B2039" s="1">
        <v>45010</v>
      </c>
      <c r="C2039" s="1" t="str">
        <f>TEXT(Table1[[#This Row],[Order Date]],"yyyy")</f>
        <v>2023</v>
      </c>
      <c r="D2039" t="s">
        <v>81</v>
      </c>
      <c r="E2039" t="s">
        <v>2439</v>
      </c>
      <c r="F2039" t="s">
        <v>31</v>
      </c>
      <c r="G2039" t="s">
        <v>65</v>
      </c>
      <c r="H2039" t="s">
        <v>78</v>
      </c>
      <c r="I2039" t="s">
        <v>34</v>
      </c>
      <c r="J2039" t="s">
        <v>45</v>
      </c>
      <c r="K2039" t="s">
        <v>125</v>
      </c>
      <c r="L2039" s="2">
        <v>14815.81</v>
      </c>
      <c r="M2039">
        <v>13</v>
      </c>
      <c r="N2039" s="3">
        <v>0.4</v>
      </c>
      <c r="O2039" s="2">
        <v>21560.11</v>
      </c>
      <c r="P2039" s="2">
        <v>-6744.3</v>
      </c>
      <c r="Q2039" t="s">
        <v>121</v>
      </c>
      <c r="R2039" t="s">
        <v>38</v>
      </c>
    </row>
    <row r="2040" spans="1:18" x14ac:dyDescent="0.3">
      <c r="A2040" t="s">
        <v>3350</v>
      </c>
      <c r="B2040" s="1">
        <v>45125</v>
      </c>
      <c r="C2040" s="1" t="str">
        <f>TEXT(Table1[[#This Row],[Order Date]],"yyyy")</f>
        <v>2023</v>
      </c>
      <c r="D2040" t="s">
        <v>1323</v>
      </c>
      <c r="E2040" t="s">
        <v>244</v>
      </c>
      <c r="F2040" t="s">
        <v>111</v>
      </c>
      <c r="G2040" t="s">
        <v>112</v>
      </c>
      <c r="H2040" t="s">
        <v>113</v>
      </c>
      <c r="I2040" t="s">
        <v>23</v>
      </c>
      <c r="J2040" t="s">
        <v>114</v>
      </c>
      <c r="K2040" t="s">
        <v>407</v>
      </c>
      <c r="L2040" s="2">
        <v>126570.41</v>
      </c>
      <c r="M2040">
        <v>6</v>
      </c>
      <c r="N2040" s="3">
        <v>0.15</v>
      </c>
      <c r="O2040" s="2">
        <v>93765</v>
      </c>
      <c r="P2040" s="2">
        <v>32805.410000000003</v>
      </c>
      <c r="Q2040" t="s">
        <v>74</v>
      </c>
      <c r="R2040" t="s">
        <v>55</v>
      </c>
    </row>
    <row r="2041" spans="1:18" x14ac:dyDescent="0.3">
      <c r="A2041" t="s">
        <v>3351</v>
      </c>
      <c r="B2041" s="1">
        <v>45456</v>
      </c>
      <c r="C2041" s="1" t="str">
        <f>TEXT(Table1[[#This Row],[Order Date]],"yyyy")</f>
        <v>2024</v>
      </c>
      <c r="D2041" t="s">
        <v>309</v>
      </c>
      <c r="E2041" t="s">
        <v>50</v>
      </c>
      <c r="F2041" t="s">
        <v>111</v>
      </c>
      <c r="G2041" t="s">
        <v>112</v>
      </c>
      <c r="H2041" t="s">
        <v>113</v>
      </c>
      <c r="I2041" t="s">
        <v>83</v>
      </c>
      <c r="J2041" t="s">
        <v>84</v>
      </c>
      <c r="K2041" t="s">
        <v>366</v>
      </c>
      <c r="L2041" s="2">
        <v>42557.9</v>
      </c>
      <c r="M2041">
        <v>2</v>
      </c>
      <c r="N2041" s="3">
        <v>0.3</v>
      </c>
      <c r="O2041" s="2">
        <v>46331.58</v>
      </c>
      <c r="P2041" s="2">
        <v>-3773.68</v>
      </c>
      <c r="Q2041" t="s">
        <v>121</v>
      </c>
      <c r="R2041" t="s">
        <v>27</v>
      </c>
    </row>
    <row r="2042" spans="1:18" x14ac:dyDescent="0.3">
      <c r="A2042" t="s">
        <v>3352</v>
      </c>
      <c r="B2042" s="1">
        <v>45619</v>
      </c>
      <c r="C2042" s="1" t="str">
        <f>TEXT(Table1[[#This Row],[Order Date]],"yyyy")</f>
        <v>2024</v>
      </c>
      <c r="D2042" t="s">
        <v>2406</v>
      </c>
      <c r="E2042" t="s">
        <v>593</v>
      </c>
      <c r="F2042" t="s">
        <v>20</v>
      </c>
      <c r="G2042" t="s">
        <v>21</v>
      </c>
      <c r="H2042" t="s">
        <v>22</v>
      </c>
      <c r="I2042" t="s">
        <v>34</v>
      </c>
      <c r="J2042" t="s">
        <v>45</v>
      </c>
      <c r="K2042" t="s">
        <v>223</v>
      </c>
      <c r="L2042" s="2">
        <v>22982.1</v>
      </c>
      <c r="M2042">
        <v>11</v>
      </c>
      <c r="N2042" s="3">
        <v>0.2</v>
      </c>
      <c r="O2042" s="2">
        <v>20240.330000000002</v>
      </c>
      <c r="P2042" s="2">
        <v>2741.77</v>
      </c>
      <c r="Q2042" t="s">
        <v>74</v>
      </c>
      <c r="R2042" t="s">
        <v>27</v>
      </c>
    </row>
    <row r="2043" spans="1:18" x14ac:dyDescent="0.3">
      <c r="A2043" t="s">
        <v>3353</v>
      </c>
      <c r="B2043" s="1">
        <v>45420</v>
      </c>
      <c r="C2043" s="1" t="str">
        <f>TEXT(Table1[[#This Row],[Order Date]],"yyyy")</f>
        <v>2024</v>
      </c>
      <c r="D2043" t="s">
        <v>2523</v>
      </c>
      <c r="E2043" t="s">
        <v>800</v>
      </c>
      <c r="F2043" t="s">
        <v>42</v>
      </c>
      <c r="G2043" t="s">
        <v>90</v>
      </c>
      <c r="H2043" t="s">
        <v>91</v>
      </c>
      <c r="I2043" t="s">
        <v>23</v>
      </c>
      <c r="J2043" t="s">
        <v>60</v>
      </c>
      <c r="K2043" t="s">
        <v>764</v>
      </c>
      <c r="L2043" s="2">
        <v>26493.78</v>
      </c>
      <c r="M2043">
        <v>1</v>
      </c>
      <c r="N2043" s="3">
        <v>0.15</v>
      </c>
      <c r="O2043" s="2">
        <v>19113.57</v>
      </c>
      <c r="P2043" s="2">
        <v>7380.21</v>
      </c>
      <c r="Q2043" t="s">
        <v>47</v>
      </c>
      <c r="R2043" t="s">
        <v>55</v>
      </c>
    </row>
    <row r="2044" spans="1:18" x14ac:dyDescent="0.3">
      <c r="A2044" t="s">
        <v>3354</v>
      </c>
      <c r="B2044" s="1">
        <v>45297</v>
      </c>
      <c r="C2044" s="1" t="str">
        <f>TEXT(Table1[[#This Row],[Order Date]],"yyyy")</f>
        <v>2024</v>
      </c>
      <c r="D2044" t="s">
        <v>1360</v>
      </c>
      <c r="E2044" t="s">
        <v>1183</v>
      </c>
      <c r="F2044" t="s">
        <v>42</v>
      </c>
      <c r="G2044" t="s">
        <v>90</v>
      </c>
      <c r="H2044" t="s">
        <v>91</v>
      </c>
      <c r="I2044" t="s">
        <v>23</v>
      </c>
      <c r="J2044" t="s">
        <v>134</v>
      </c>
      <c r="K2044" t="s">
        <v>440</v>
      </c>
      <c r="L2044" s="2">
        <v>243161.38</v>
      </c>
      <c r="M2044">
        <v>12</v>
      </c>
      <c r="N2044" s="3">
        <v>0.05</v>
      </c>
      <c r="O2044" s="2">
        <v>156875.51999999999</v>
      </c>
      <c r="P2044" s="2">
        <v>86285.86</v>
      </c>
      <c r="Q2044" t="s">
        <v>86</v>
      </c>
      <c r="R2044" t="s">
        <v>38</v>
      </c>
    </row>
    <row r="2045" spans="1:18" x14ac:dyDescent="0.3">
      <c r="A2045" t="s">
        <v>3355</v>
      </c>
      <c r="B2045" s="1">
        <v>45584</v>
      </c>
      <c r="C2045" s="1" t="str">
        <f>TEXT(Table1[[#This Row],[Order Date]],"yyyy")</f>
        <v>2024</v>
      </c>
      <c r="D2045" t="s">
        <v>690</v>
      </c>
      <c r="E2045" t="s">
        <v>159</v>
      </c>
      <c r="F2045" t="s">
        <v>111</v>
      </c>
      <c r="G2045" t="s">
        <v>169</v>
      </c>
      <c r="H2045" t="s">
        <v>170</v>
      </c>
      <c r="I2045" t="s">
        <v>34</v>
      </c>
      <c r="J2045" t="s">
        <v>35</v>
      </c>
      <c r="K2045" t="s">
        <v>36</v>
      </c>
      <c r="L2045" s="2">
        <v>16422.27</v>
      </c>
      <c r="M2045">
        <v>6</v>
      </c>
      <c r="N2045" s="3">
        <v>0.05</v>
      </c>
      <c r="O2045" s="2">
        <v>11779.98</v>
      </c>
      <c r="P2045" s="2">
        <v>4642.29</v>
      </c>
      <c r="Q2045" t="s">
        <v>37</v>
      </c>
      <c r="R2045" t="s">
        <v>38</v>
      </c>
    </row>
    <row r="2046" spans="1:18" x14ac:dyDescent="0.3">
      <c r="A2046" t="s">
        <v>3356</v>
      </c>
      <c r="B2046" s="1">
        <v>45474</v>
      </c>
      <c r="C2046" s="1" t="str">
        <f>TEXT(Table1[[#This Row],[Order Date]],"yyyy")</f>
        <v>2024</v>
      </c>
      <c r="D2046" t="s">
        <v>426</v>
      </c>
      <c r="E2046" t="s">
        <v>1097</v>
      </c>
      <c r="F2046" t="s">
        <v>31</v>
      </c>
      <c r="G2046" t="s">
        <v>32</v>
      </c>
      <c r="H2046" t="s">
        <v>143</v>
      </c>
      <c r="I2046" t="s">
        <v>23</v>
      </c>
      <c r="J2046" t="s">
        <v>60</v>
      </c>
      <c r="K2046" t="s">
        <v>552</v>
      </c>
      <c r="L2046" s="2">
        <v>27999.3</v>
      </c>
      <c r="M2046">
        <v>1</v>
      </c>
      <c r="N2046" s="3">
        <v>0.15</v>
      </c>
      <c r="O2046" s="2">
        <v>19975.740000000002</v>
      </c>
      <c r="P2046" s="2">
        <v>8023.56</v>
      </c>
      <c r="Q2046" t="s">
        <v>103</v>
      </c>
      <c r="R2046" t="s">
        <v>27</v>
      </c>
    </row>
    <row r="2047" spans="1:18" x14ac:dyDescent="0.3">
      <c r="A2047" t="s">
        <v>3357</v>
      </c>
      <c r="B2047" s="1">
        <v>45257</v>
      </c>
      <c r="C2047" s="1" t="str">
        <f>TEXT(Table1[[#This Row],[Order Date]],"yyyy")</f>
        <v>2023</v>
      </c>
      <c r="D2047" t="s">
        <v>734</v>
      </c>
      <c r="E2047" t="s">
        <v>313</v>
      </c>
      <c r="F2047" t="s">
        <v>111</v>
      </c>
      <c r="G2047" t="s">
        <v>112</v>
      </c>
      <c r="H2047" t="s">
        <v>113</v>
      </c>
      <c r="I2047" t="s">
        <v>34</v>
      </c>
      <c r="J2047" t="s">
        <v>53</v>
      </c>
      <c r="K2047" t="s">
        <v>369</v>
      </c>
      <c r="L2047" s="2">
        <v>29458.240000000002</v>
      </c>
      <c r="M2047">
        <v>10</v>
      </c>
      <c r="N2047" s="3">
        <v>0.1</v>
      </c>
      <c r="O2047" s="2">
        <v>19816.3</v>
      </c>
      <c r="P2047" s="2">
        <v>9641.94</v>
      </c>
      <c r="Q2047" t="s">
        <v>37</v>
      </c>
      <c r="R2047" t="s">
        <v>38</v>
      </c>
    </row>
    <row r="2048" spans="1:18" x14ac:dyDescent="0.3">
      <c r="A2048" t="s">
        <v>3358</v>
      </c>
      <c r="B2048" s="1">
        <v>45155</v>
      </c>
      <c r="C2048" s="1" t="str">
        <f>TEXT(Table1[[#This Row],[Order Date]],"yyyy")</f>
        <v>2023</v>
      </c>
      <c r="D2048" t="s">
        <v>1931</v>
      </c>
      <c r="E2048" t="s">
        <v>924</v>
      </c>
      <c r="F2048" t="s">
        <v>31</v>
      </c>
      <c r="G2048" t="s">
        <v>65</v>
      </c>
      <c r="H2048" t="s">
        <v>78</v>
      </c>
      <c r="I2048" t="s">
        <v>34</v>
      </c>
      <c r="J2048" t="s">
        <v>53</v>
      </c>
      <c r="K2048" t="s">
        <v>54</v>
      </c>
      <c r="L2048" s="2">
        <v>3569.61</v>
      </c>
      <c r="M2048">
        <v>7</v>
      </c>
      <c r="N2048" s="3">
        <v>0.4</v>
      </c>
      <c r="O2048" s="2">
        <v>5288.71</v>
      </c>
      <c r="P2048" s="2">
        <v>-1719.1</v>
      </c>
      <c r="Q2048" t="s">
        <v>86</v>
      </c>
      <c r="R2048" t="s">
        <v>27</v>
      </c>
    </row>
    <row r="2049" spans="1:18" x14ac:dyDescent="0.3">
      <c r="A2049" t="s">
        <v>3359</v>
      </c>
      <c r="B2049" s="1">
        <v>45372</v>
      </c>
      <c r="C2049" s="1" t="str">
        <f>TEXT(Table1[[#This Row],[Order Date]],"yyyy")</f>
        <v>2024</v>
      </c>
      <c r="D2049" t="s">
        <v>3360</v>
      </c>
      <c r="E2049" t="s">
        <v>333</v>
      </c>
      <c r="F2049" t="s">
        <v>31</v>
      </c>
      <c r="G2049" t="s">
        <v>51</v>
      </c>
      <c r="H2049" t="s">
        <v>52</v>
      </c>
      <c r="I2049" t="s">
        <v>83</v>
      </c>
      <c r="J2049" t="s">
        <v>119</v>
      </c>
      <c r="K2049" t="s">
        <v>462</v>
      </c>
      <c r="L2049" s="2">
        <v>279820.11</v>
      </c>
      <c r="M2049">
        <v>12</v>
      </c>
      <c r="N2049" s="3">
        <v>0.5</v>
      </c>
      <c r="O2049" s="2">
        <v>490611.84</v>
      </c>
      <c r="P2049" s="2">
        <v>-210791.73</v>
      </c>
      <c r="Q2049" t="s">
        <v>97</v>
      </c>
      <c r="R2049" t="s">
        <v>38</v>
      </c>
    </row>
    <row r="2050" spans="1:18" x14ac:dyDescent="0.3">
      <c r="A2050" t="s">
        <v>3361</v>
      </c>
      <c r="B2050" s="1">
        <v>45255</v>
      </c>
      <c r="C2050" s="1" t="str">
        <f>TEXT(Table1[[#This Row],[Order Date]],"yyyy")</f>
        <v>2023</v>
      </c>
      <c r="D2050" t="s">
        <v>1346</v>
      </c>
      <c r="E2050" t="s">
        <v>835</v>
      </c>
      <c r="F2050" t="s">
        <v>111</v>
      </c>
      <c r="G2050" t="s">
        <v>169</v>
      </c>
      <c r="H2050" t="s">
        <v>170</v>
      </c>
      <c r="I2050" t="s">
        <v>23</v>
      </c>
      <c r="J2050" t="s">
        <v>60</v>
      </c>
      <c r="K2050" t="s">
        <v>61</v>
      </c>
      <c r="L2050" s="2">
        <v>42273.47</v>
      </c>
      <c r="M2050">
        <v>5</v>
      </c>
      <c r="N2050" s="3">
        <v>0.15</v>
      </c>
      <c r="O2050" s="2">
        <v>32748.25</v>
      </c>
      <c r="P2050" s="2">
        <v>9525.2199999999993</v>
      </c>
      <c r="Q2050" t="s">
        <v>86</v>
      </c>
      <c r="R2050" t="s">
        <v>27</v>
      </c>
    </row>
    <row r="2051" spans="1:18" x14ac:dyDescent="0.3">
      <c r="A2051" t="s">
        <v>3362</v>
      </c>
      <c r="B2051" s="1">
        <v>45558</v>
      </c>
      <c r="C2051" s="1" t="str">
        <f>TEXT(Table1[[#This Row],[Order Date]],"yyyy")</f>
        <v>2024</v>
      </c>
      <c r="D2051" t="s">
        <v>1873</v>
      </c>
      <c r="E2051" t="s">
        <v>360</v>
      </c>
      <c r="F2051" t="s">
        <v>111</v>
      </c>
      <c r="G2051" t="s">
        <v>200</v>
      </c>
      <c r="H2051" t="s">
        <v>201</v>
      </c>
      <c r="I2051" t="s">
        <v>23</v>
      </c>
      <c r="J2051" t="s">
        <v>24</v>
      </c>
      <c r="K2051" t="s">
        <v>714</v>
      </c>
      <c r="L2051" s="2">
        <v>153351.04999999999</v>
      </c>
      <c r="M2051">
        <v>14</v>
      </c>
      <c r="N2051" s="3">
        <v>0.3</v>
      </c>
      <c r="O2051" s="2">
        <v>139948.9</v>
      </c>
      <c r="P2051" s="2">
        <v>13402.15</v>
      </c>
      <c r="Q2051" t="s">
        <v>37</v>
      </c>
      <c r="R2051" t="s">
        <v>55</v>
      </c>
    </row>
    <row r="2052" spans="1:18" x14ac:dyDescent="0.3">
      <c r="A2052" t="s">
        <v>3363</v>
      </c>
      <c r="B2052" s="1">
        <v>45610</v>
      </c>
      <c r="C2052" s="1" t="str">
        <f>TEXT(Table1[[#This Row],[Order Date]],"yyyy")</f>
        <v>2024</v>
      </c>
      <c r="D2052" t="s">
        <v>1630</v>
      </c>
      <c r="E2052" t="s">
        <v>493</v>
      </c>
      <c r="F2052" t="s">
        <v>111</v>
      </c>
      <c r="G2052" t="s">
        <v>169</v>
      </c>
      <c r="H2052" t="s">
        <v>214</v>
      </c>
      <c r="I2052" t="s">
        <v>83</v>
      </c>
      <c r="J2052" t="s">
        <v>84</v>
      </c>
      <c r="K2052" t="s">
        <v>130</v>
      </c>
      <c r="L2052" s="2">
        <v>704403.5</v>
      </c>
      <c r="M2052">
        <v>11</v>
      </c>
      <c r="N2052" s="3">
        <v>0.15</v>
      </c>
      <c r="O2052" s="2">
        <v>489674.79</v>
      </c>
      <c r="P2052" s="2">
        <v>214728.71</v>
      </c>
      <c r="Q2052" t="s">
        <v>97</v>
      </c>
      <c r="R2052" t="s">
        <v>55</v>
      </c>
    </row>
    <row r="2053" spans="1:18" x14ac:dyDescent="0.3">
      <c r="A2053" t="s">
        <v>3364</v>
      </c>
      <c r="B2053" s="1">
        <v>45610</v>
      </c>
      <c r="C2053" s="1" t="str">
        <f>TEXT(Table1[[#This Row],[Order Date]],"yyyy")</f>
        <v>2024</v>
      </c>
      <c r="D2053" t="s">
        <v>1456</v>
      </c>
      <c r="E2053" t="s">
        <v>1139</v>
      </c>
      <c r="F2053" t="s">
        <v>20</v>
      </c>
      <c r="G2053" t="s">
        <v>160</v>
      </c>
      <c r="H2053" t="s">
        <v>245</v>
      </c>
      <c r="I2053" t="s">
        <v>83</v>
      </c>
      <c r="J2053" t="s">
        <v>84</v>
      </c>
      <c r="K2053" t="s">
        <v>85</v>
      </c>
      <c r="L2053" s="2">
        <v>44681.27</v>
      </c>
      <c r="M2053">
        <v>2</v>
      </c>
      <c r="N2053" s="3">
        <v>0.5</v>
      </c>
      <c r="O2053" s="2">
        <v>80530.62</v>
      </c>
      <c r="P2053" s="2">
        <v>-35849.35</v>
      </c>
      <c r="Q2053" t="s">
        <v>26</v>
      </c>
      <c r="R2053" t="s">
        <v>38</v>
      </c>
    </row>
    <row r="2054" spans="1:18" x14ac:dyDescent="0.3">
      <c r="A2054" t="s">
        <v>3365</v>
      </c>
      <c r="B2054" s="1">
        <v>45013</v>
      </c>
      <c r="C2054" s="1" t="str">
        <f>TEXT(Table1[[#This Row],[Order Date]],"yyyy")</f>
        <v>2023</v>
      </c>
      <c r="D2054" t="s">
        <v>3366</v>
      </c>
      <c r="E2054" t="s">
        <v>343</v>
      </c>
      <c r="F2054" t="s">
        <v>31</v>
      </c>
      <c r="G2054" t="s">
        <v>65</v>
      </c>
      <c r="H2054" t="s">
        <v>66</v>
      </c>
      <c r="I2054" t="s">
        <v>23</v>
      </c>
      <c r="J2054" t="s">
        <v>134</v>
      </c>
      <c r="K2054" t="s">
        <v>330</v>
      </c>
      <c r="L2054" s="2">
        <v>191956.3</v>
      </c>
      <c r="M2054">
        <v>8</v>
      </c>
      <c r="N2054" s="3">
        <v>0.1</v>
      </c>
      <c r="O2054" s="2">
        <v>124078.64</v>
      </c>
      <c r="P2054" s="2">
        <v>67877.66</v>
      </c>
      <c r="Q2054" t="s">
        <v>37</v>
      </c>
      <c r="R2054" t="s">
        <v>55</v>
      </c>
    </row>
    <row r="2055" spans="1:18" x14ac:dyDescent="0.3">
      <c r="A2055" t="s">
        <v>3367</v>
      </c>
      <c r="B2055" s="1">
        <v>45221</v>
      </c>
      <c r="C2055" s="1" t="str">
        <f>TEXT(Table1[[#This Row],[Order Date]],"yyyy")</f>
        <v>2023</v>
      </c>
      <c r="D2055" t="s">
        <v>2332</v>
      </c>
      <c r="E2055" t="s">
        <v>106</v>
      </c>
      <c r="F2055" t="s">
        <v>20</v>
      </c>
      <c r="G2055" t="s">
        <v>21</v>
      </c>
      <c r="H2055" t="s">
        <v>129</v>
      </c>
      <c r="I2055" t="s">
        <v>23</v>
      </c>
      <c r="J2055" t="s">
        <v>134</v>
      </c>
      <c r="K2055" t="s">
        <v>135</v>
      </c>
      <c r="L2055" s="2">
        <v>9471.17</v>
      </c>
      <c r="M2055">
        <v>2</v>
      </c>
      <c r="N2055" s="3">
        <v>0.3</v>
      </c>
      <c r="O2055" s="2">
        <v>7946.42</v>
      </c>
      <c r="P2055" s="2">
        <v>1524.75</v>
      </c>
      <c r="Q2055" t="s">
        <v>86</v>
      </c>
      <c r="R2055" t="s">
        <v>38</v>
      </c>
    </row>
    <row r="2056" spans="1:18" x14ac:dyDescent="0.3">
      <c r="A2056" t="s">
        <v>3368</v>
      </c>
      <c r="B2056" s="1">
        <v>45229</v>
      </c>
      <c r="C2056" s="1" t="str">
        <f>TEXT(Table1[[#This Row],[Order Date]],"yyyy")</f>
        <v>2023</v>
      </c>
      <c r="D2056" t="s">
        <v>1736</v>
      </c>
      <c r="E2056" t="s">
        <v>522</v>
      </c>
      <c r="F2056" t="s">
        <v>20</v>
      </c>
      <c r="G2056" t="s">
        <v>179</v>
      </c>
      <c r="H2056" t="s">
        <v>180</v>
      </c>
      <c r="I2056" t="s">
        <v>23</v>
      </c>
      <c r="J2056" t="s">
        <v>24</v>
      </c>
      <c r="K2056" t="s">
        <v>581</v>
      </c>
      <c r="L2056" s="2">
        <v>63686.33</v>
      </c>
      <c r="M2056">
        <v>7</v>
      </c>
      <c r="N2056" s="3">
        <v>0.2</v>
      </c>
      <c r="O2056" s="2">
        <v>47240.27</v>
      </c>
      <c r="P2056" s="2">
        <v>16446.060000000001</v>
      </c>
      <c r="Q2056" t="s">
        <v>26</v>
      </c>
      <c r="R2056" t="s">
        <v>38</v>
      </c>
    </row>
    <row r="2057" spans="1:18" x14ac:dyDescent="0.3">
      <c r="A2057" t="s">
        <v>3369</v>
      </c>
      <c r="B2057" s="1">
        <v>45234</v>
      </c>
      <c r="C2057" s="1" t="str">
        <f>TEXT(Table1[[#This Row],[Order Date]],"yyyy")</f>
        <v>2023</v>
      </c>
      <c r="D2057" t="s">
        <v>2692</v>
      </c>
      <c r="E2057" t="s">
        <v>1329</v>
      </c>
      <c r="F2057" t="s">
        <v>20</v>
      </c>
      <c r="G2057" t="s">
        <v>179</v>
      </c>
      <c r="H2057" t="s">
        <v>180</v>
      </c>
      <c r="I2057" t="s">
        <v>83</v>
      </c>
      <c r="J2057" t="s">
        <v>119</v>
      </c>
      <c r="K2057" t="s">
        <v>568</v>
      </c>
      <c r="L2057" s="2">
        <v>588020.85</v>
      </c>
      <c r="M2057">
        <v>8</v>
      </c>
      <c r="N2057" s="3">
        <v>0.1</v>
      </c>
      <c r="O2057" s="2">
        <v>364848.24</v>
      </c>
      <c r="P2057" s="2">
        <v>223172.61</v>
      </c>
      <c r="Q2057" t="s">
        <v>86</v>
      </c>
      <c r="R2057" t="s">
        <v>27</v>
      </c>
    </row>
    <row r="2058" spans="1:18" x14ac:dyDescent="0.3">
      <c r="A2058" t="s">
        <v>3370</v>
      </c>
      <c r="B2058" s="1">
        <v>45129</v>
      </c>
      <c r="C2058" s="1" t="str">
        <f>TEXT(Table1[[#This Row],[Order Date]],"yyyy")</f>
        <v>2023</v>
      </c>
      <c r="D2058" t="s">
        <v>1833</v>
      </c>
      <c r="E2058" t="s">
        <v>935</v>
      </c>
      <c r="F2058" t="s">
        <v>20</v>
      </c>
      <c r="G2058" t="s">
        <v>160</v>
      </c>
      <c r="H2058" t="s">
        <v>161</v>
      </c>
      <c r="I2058" t="s">
        <v>83</v>
      </c>
      <c r="J2058" t="s">
        <v>202</v>
      </c>
      <c r="K2058" t="s">
        <v>265</v>
      </c>
      <c r="L2058" s="2">
        <v>73676.789999999994</v>
      </c>
      <c r="M2058">
        <v>2</v>
      </c>
      <c r="N2058" s="3">
        <v>0.15</v>
      </c>
      <c r="O2058" s="2">
        <v>56963.8</v>
      </c>
      <c r="P2058" s="2">
        <v>16712.990000000002</v>
      </c>
      <c r="Q2058" t="s">
        <v>103</v>
      </c>
      <c r="R2058" t="s">
        <v>55</v>
      </c>
    </row>
    <row r="2059" spans="1:18" x14ac:dyDescent="0.3">
      <c r="A2059" t="s">
        <v>3371</v>
      </c>
      <c r="B2059" s="1">
        <v>45201</v>
      </c>
      <c r="C2059" s="1" t="str">
        <f>TEXT(Table1[[#This Row],[Order Date]],"yyyy")</f>
        <v>2023</v>
      </c>
      <c r="D2059" t="s">
        <v>1969</v>
      </c>
      <c r="E2059" t="s">
        <v>1147</v>
      </c>
      <c r="F2059" t="s">
        <v>20</v>
      </c>
      <c r="G2059" t="s">
        <v>160</v>
      </c>
      <c r="H2059" t="s">
        <v>245</v>
      </c>
      <c r="I2059" t="s">
        <v>83</v>
      </c>
      <c r="J2059" t="s">
        <v>84</v>
      </c>
      <c r="K2059" t="s">
        <v>939</v>
      </c>
      <c r="L2059" s="2">
        <v>145714.71</v>
      </c>
      <c r="M2059">
        <v>3</v>
      </c>
      <c r="N2059" s="3">
        <v>0.2</v>
      </c>
      <c r="O2059" s="2">
        <v>114859.5</v>
      </c>
      <c r="P2059" s="2">
        <v>30855.21</v>
      </c>
      <c r="Q2059" t="s">
        <v>37</v>
      </c>
      <c r="R2059" t="s">
        <v>55</v>
      </c>
    </row>
    <row r="2060" spans="1:18" x14ac:dyDescent="0.3">
      <c r="A2060" t="s">
        <v>3372</v>
      </c>
      <c r="B2060" s="1">
        <v>45300</v>
      </c>
      <c r="C2060" s="1" t="str">
        <f>TEXT(Table1[[#This Row],[Order Date]],"yyyy")</f>
        <v>2024</v>
      </c>
      <c r="D2060" t="s">
        <v>2611</v>
      </c>
      <c r="E2060" t="s">
        <v>465</v>
      </c>
      <c r="F2060" t="s">
        <v>31</v>
      </c>
      <c r="G2060" t="s">
        <v>32</v>
      </c>
      <c r="H2060" t="s">
        <v>175</v>
      </c>
      <c r="I2060" t="s">
        <v>83</v>
      </c>
      <c r="J2060" t="s">
        <v>119</v>
      </c>
      <c r="K2060" t="s">
        <v>1488</v>
      </c>
      <c r="L2060" s="2">
        <v>342505.81</v>
      </c>
      <c r="M2060">
        <v>12</v>
      </c>
      <c r="N2060" s="3">
        <v>0.4</v>
      </c>
      <c r="O2060" s="2">
        <v>513919.44</v>
      </c>
      <c r="P2060" s="2">
        <v>-171413.63</v>
      </c>
      <c r="Q2060" t="s">
        <v>86</v>
      </c>
      <c r="R2060" t="s">
        <v>27</v>
      </c>
    </row>
    <row r="2061" spans="1:18" x14ac:dyDescent="0.3">
      <c r="A2061" t="s">
        <v>3373</v>
      </c>
      <c r="B2061" s="1">
        <v>45295</v>
      </c>
      <c r="C2061" s="1" t="str">
        <f>TEXT(Table1[[#This Row],[Order Date]],"yyyy")</f>
        <v>2024</v>
      </c>
      <c r="D2061" t="s">
        <v>565</v>
      </c>
      <c r="E2061" t="s">
        <v>482</v>
      </c>
      <c r="F2061" t="s">
        <v>20</v>
      </c>
      <c r="G2061" t="s">
        <v>179</v>
      </c>
      <c r="H2061" t="s">
        <v>180</v>
      </c>
      <c r="I2061" t="s">
        <v>83</v>
      </c>
      <c r="J2061" t="s">
        <v>119</v>
      </c>
      <c r="K2061" t="s">
        <v>568</v>
      </c>
      <c r="L2061" s="2">
        <v>67402.460000000006</v>
      </c>
      <c r="M2061">
        <v>11</v>
      </c>
      <c r="N2061" s="3">
        <v>0.3</v>
      </c>
      <c r="O2061" s="2">
        <v>61160.22</v>
      </c>
      <c r="P2061" s="2">
        <v>6242.24</v>
      </c>
      <c r="Q2061" t="s">
        <v>121</v>
      </c>
      <c r="R2061" t="s">
        <v>55</v>
      </c>
    </row>
    <row r="2062" spans="1:18" x14ac:dyDescent="0.3">
      <c r="A2062" t="s">
        <v>3374</v>
      </c>
      <c r="B2062" s="1">
        <v>44991</v>
      </c>
      <c r="C2062" s="1" t="str">
        <f>TEXT(Table1[[#This Row],[Order Date]],"yyyy")</f>
        <v>2023</v>
      </c>
      <c r="D2062" t="s">
        <v>3375</v>
      </c>
      <c r="E2062" t="s">
        <v>1741</v>
      </c>
      <c r="F2062" t="s">
        <v>20</v>
      </c>
      <c r="G2062" t="s">
        <v>179</v>
      </c>
      <c r="H2062" t="s">
        <v>180</v>
      </c>
      <c r="I2062" t="s">
        <v>23</v>
      </c>
      <c r="J2062" t="s">
        <v>114</v>
      </c>
      <c r="K2062" t="s">
        <v>407</v>
      </c>
      <c r="L2062" s="2">
        <v>116194.98</v>
      </c>
      <c r="M2062">
        <v>12</v>
      </c>
      <c r="N2062" s="3">
        <v>0</v>
      </c>
      <c r="O2062" s="2">
        <v>70328.039999999994</v>
      </c>
      <c r="P2062" s="2">
        <v>45866.94</v>
      </c>
      <c r="Q2062" t="s">
        <v>74</v>
      </c>
      <c r="R2062" t="s">
        <v>27</v>
      </c>
    </row>
    <row r="2063" spans="1:18" x14ac:dyDescent="0.3">
      <c r="A2063" t="s">
        <v>3376</v>
      </c>
      <c r="B2063" s="1">
        <v>44992</v>
      </c>
      <c r="C2063" s="1" t="str">
        <f>TEXT(Table1[[#This Row],[Order Date]],"yyyy")</f>
        <v>2023</v>
      </c>
      <c r="D2063" t="s">
        <v>2955</v>
      </c>
      <c r="E2063" t="s">
        <v>100</v>
      </c>
      <c r="F2063" t="s">
        <v>20</v>
      </c>
      <c r="G2063" t="s">
        <v>160</v>
      </c>
      <c r="H2063" t="s">
        <v>245</v>
      </c>
      <c r="I2063" t="s">
        <v>83</v>
      </c>
      <c r="J2063" t="s">
        <v>84</v>
      </c>
      <c r="K2063" t="s">
        <v>939</v>
      </c>
      <c r="L2063" s="2">
        <v>96515.1</v>
      </c>
      <c r="M2063">
        <v>12</v>
      </c>
      <c r="N2063" s="3">
        <v>0.4</v>
      </c>
      <c r="O2063" s="2">
        <v>141215.04000000001</v>
      </c>
      <c r="P2063" s="2">
        <v>-44699.94</v>
      </c>
      <c r="Q2063" t="s">
        <v>103</v>
      </c>
      <c r="R2063" t="s">
        <v>27</v>
      </c>
    </row>
    <row r="2064" spans="1:18" x14ac:dyDescent="0.3">
      <c r="A2064" t="s">
        <v>3377</v>
      </c>
      <c r="B2064" s="1">
        <v>45205</v>
      </c>
      <c r="C2064" s="1" t="str">
        <f>TEXT(Table1[[#This Row],[Order Date]],"yyyy")</f>
        <v>2023</v>
      </c>
      <c r="D2064" t="s">
        <v>1071</v>
      </c>
      <c r="E2064" t="s">
        <v>1040</v>
      </c>
      <c r="F2064" t="s">
        <v>111</v>
      </c>
      <c r="G2064" t="s">
        <v>200</v>
      </c>
      <c r="H2064" t="s">
        <v>363</v>
      </c>
      <c r="I2064" t="s">
        <v>23</v>
      </c>
      <c r="J2064" t="s">
        <v>24</v>
      </c>
      <c r="K2064" t="s">
        <v>581</v>
      </c>
      <c r="L2064" s="2">
        <v>159205.39000000001</v>
      </c>
      <c r="M2064">
        <v>7</v>
      </c>
      <c r="N2064" s="3">
        <v>0.05</v>
      </c>
      <c r="O2064" s="2">
        <v>117490.03</v>
      </c>
      <c r="P2064" s="2">
        <v>41715.360000000001</v>
      </c>
      <c r="Q2064" t="s">
        <v>103</v>
      </c>
      <c r="R2064" t="s">
        <v>55</v>
      </c>
    </row>
    <row r="2065" spans="1:18" x14ac:dyDescent="0.3">
      <c r="A2065" t="s">
        <v>3378</v>
      </c>
      <c r="B2065" s="1">
        <v>45556</v>
      </c>
      <c r="C2065" s="1" t="str">
        <f>TEXT(Table1[[#This Row],[Order Date]],"yyyy")</f>
        <v>2024</v>
      </c>
      <c r="D2065" t="s">
        <v>99</v>
      </c>
      <c r="E2065" t="s">
        <v>1188</v>
      </c>
      <c r="F2065" t="s">
        <v>20</v>
      </c>
      <c r="G2065" t="s">
        <v>179</v>
      </c>
      <c r="H2065" t="s">
        <v>180</v>
      </c>
      <c r="I2065" t="s">
        <v>34</v>
      </c>
      <c r="J2065" t="s">
        <v>101</v>
      </c>
      <c r="K2065" t="s">
        <v>286</v>
      </c>
      <c r="L2065" s="2">
        <v>1887.83</v>
      </c>
      <c r="M2065">
        <v>2</v>
      </c>
      <c r="N2065" s="3">
        <v>0</v>
      </c>
      <c r="O2065" s="2">
        <v>1100.46</v>
      </c>
      <c r="P2065" s="2">
        <v>787.37</v>
      </c>
      <c r="Q2065" t="s">
        <v>86</v>
      </c>
      <c r="R2065" t="s">
        <v>38</v>
      </c>
    </row>
    <row r="2066" spans="1:18" x14ac:dyDescent="0.3">
      <c r="A2066" t="s">
        <v>3379</v>
      </c>
      <c r="B2066" s="1">
        <v>45050</v>
      </c>
      <c r="C2066" s="1" t="str">
        <f>TEXT(Table1[[#This Row],[Order Date]],"yyyy")</f>
        <v>2023</v>
      </c>
      <c r="D2066" t="s">
        <v>615</v>
      </c>
      <c r="E2066" t="s">
        <v>928</v>
      </c>
      <c r="F2066" t="s">
        <v>31</v>
      </c>
      <c r="G2066" t="s">
        <v>51</v>
      </c>
      <c r="H2066" t="s">
        <v>52</v>
      </c>
      <c r="I2066" t="s">
        <v>34</v>
      </c>
      <c r="J2066" t="s">
        <v>53</v>
      </c>
      <c r="K2066" t="s">
        <v>620</v>
      </c>
      <c r="L2066" s="2">
        <v>6428.49</v>
      </c>
      <c r="M2066">
        <v>13</v>
      </c>
      <c r="N2066" s="3">
        <v>0.5</v>
      </c>
      <c r="O2066" s="2">
        <v>11113.7</v>
      </c>
      <c r="P2066" s="2">
        <v>-4685.21</v>
      </c>
      <c r="Q2066" t="s">
        <v>103</v>
      </c>
      <c r="R2066" t="s">
        <v>27</v>
      </c>
    </row>
    <row r="2067" spans="1:18" x14ac:dyDescent="0.3">
      <c r="A2067" t="s">
        <v>3380</v>
      </c>
      <c r="B2067" s="1">
        <v>44964</v>
      </c>
      <c r="C2067" s="1" t="str">
        <f>TEXT(Table1[[#This Row],[Order Date]],"yyyy")</f>
        <v>2023</v>
      </c>
      <c r="D2067" t="s">
        <v>277</v>
      </c>
      <c r="E2067" t="s">
        <v>828</v>
      </c>
      <c r="F2067" t="s">
        <v>20</v>
      </c>
      <c r="G2067" t="s">
        <v>179</v>
      </c>
      <c r="H2067" t="s">
        <v>180</v>
      </c>
      <c r="I2067" t="s">
        <v>23</v>
      </c>
      <c r="J2067" t="s">
        <v>24</v>
      </c>
      <c r="K2067" t="s">
        <v>581</v>
      </c>
      <c r="L2067" s="2">
        <v>278156.26</v>
      </c>
      <c r="M2067">
        <v>14</v>
      </c>
      <c r="N2067" s="3">
        <v>0.15</v>
      </c>
      <c r="O2067" s="2">
        <v>217392.42</v>
      </c>
      <c r="P2067" s="2">
        <v>60763.839999999997</v>
      </c>
      <c r="Q2067" t="s">
        <v>97</v>
      </c>
      <c r="R2067" t="s">
        <v>55</v>
      </c>
    </row>
    <row r="2068" spans="1:18" x14ac:dyDescent="0.3">
      <c r="A2068" t="s">
        <v>3381</v>
      </c>
      <c r="B2068" s="1">
        <v>45307</v>
      </c>
      <c r="C2068" s="1" t="str">
        <f>TEXT(Table1[[#This Row],[Order Date]],"yyyy")</f>
        <v>2024</v>
      </c>
      <c r="D2068" t="s">
        <v>2930</v>
      </c>
      <c r="E2068" t="s">
        <v>1074</v>
      </c>
      <c r="F2068" t="s">
        <v>111</v>
      </c>
      <c r="G2068" t="s">
        <v>169</v>
      </c>
      <c r="H2068" t="s">
        <v>214</v>
      </c>
      <c r="I2068" t="s">
        <v>23</v>
      </c>
      <c r="J2068" t="s">
        <v>60</v>
      </c>
      <c r="K2068" t="s">
        <v>241</v>
      </c>
      <c r="L2068" s="2">
        <v>249889.1</v>
      </c>
      <c r="M2068">
        <v>13</v>
      </c>
      <c r="N2068" s="3">
        <v>0.3</v>
      </c>
      <c r="O2068" s="2">
        <v>243865.31</v>
      </c>
      <c r="P2068" s="2">
        <v>6023.79</v>
      </c>
      <c r="Q2068" t="s">
        <v>74</v>
      </c>
      <c r="R2068" t="s">
        <v>38</v>
      </c>
    </row>
    <row r="2069" spans="1:18" x14ac:dyDescent="0.3">
      <c r="A2069" t="s">
        <v>3382</v>
      </c>
      <c r="B2069" s="1">
        <v>45247</v>
      </c>
      <c r="C2069" s="1" t="str">
        <f>TEXT(Table1[[#This Row],[Order Date]],"yyyy")</f>
        <v>2023</v>
      </c>
      <c r="D2069" t="s">
        <v>1297</v>
      </c>
      <c r="E2069" t="s">
        <v>774</v>
      </c>
      <c r="F2069" t="s">
        <v>42</v>
      </c>
      <c r="G2069" t="s">
        <v>90</v>
      </c>
      <c r="H2069" t="s">
        <v>91</v>
      </c>
      <c r="I2069" t="s">
        <v>34</v>
      </c>
      <c r="J2069" t="s">
        <v>101</v>
      </c>
      <c r="K2069" t="s">
        <v>107</v>
      </c>
      <c r="L2069" s="2">
        <v>2150.5700000000002</v>
      </c>
      <c r="M2069">
        <v>1</v>
      </c>
      <c r="N2069" s="3">
        <v>0</v>
      </c>
      <c r="O2069" s="2">
        <v>1637.91</v>
      </c>
      <c r="P2069" s="2">
        <v>512.66</v>
      </c>
      <c r="Q2069" t="s">
        <v>47</v>
      </c>
      <c r="R2069" t="s">
        <v>27</v>
      </c>
    </row>
    <row r="2070" spans="1:18" x14ac:dyDescent="0.3">
      <c r="A2070" t="s">
        <v>3383</v>
      </c>
      <c r="B2070" s="1">
        <v>45358</v>
      </c>
      <c r="C2070" s="1" t="str">
        <f>TEXT(Table1[[#This Row],[Order Date]],"yyyy")</f>
        <v>2024</v>
      </c>
      <c r="D2070" t="s">
        <v>2329</v>
      </c>
      <c r="E2070" t="s">
        <v>322</v>
      </c>
      <c r="F2070" t="s">
        <v>111</v>
      </c>
      <c r="G2070" t="s">
        <v>112</v>
      </c>
      <c r="H2070" t="s">
        <v>113</v>
      </c>
      <c r="I2070" t="s">
        <v>34</v>
      </c>
      <c r="J2070" t="s">
        <v>45</v>
      </c>
      <c r="K2070" t="s">
        <v>258</v>
      </c>
      <c r="L2070" s="2">
        <v>31980.54</v>
      </c>
      <c r="M2070">
        <v>14</v>
      </c>
      <c r="N2070" s="3">
        <v>0.2</v>
      </c>
      <c r="O2070" s="2">
        <v>23003.4</v>
      </c>
      <c r="P2070" s="2">
        <v>8977.14</v>
      </c>
      <c r="Q2070" t="s">
        <v>47</v>
      </c>
      <c r="R2070" t="s">
        <v>38</v>
      </c>
    </row>
    <row r="2071" spans="1:18" x14ac:dyDescent="0.3">
      <c r="A2071" t="s">
        <v>3384</v>
      </c>
      <c r="B2071" s="1">
        <v>45544</v>
      </c>
      <c r="C2071" s="1" t="str">
        <f>TEXT(Table1[[#This Row],[Order Date]],"yyyy")</f>
        <v>2024</v>
      </c>
      <c r="D2071" t="s">
        <v>2104</v>
      </c>
      <c r="E2071" t="s">
        <v>1734</v>
      </c>
      <c r="F2071" t="s">
        <v>20</v>
      </c>
      <c r="G2071" t="s">
        <v>160</v>
      </c>
      <c r="H2071" t="s">
        <v>161</v>
      </c>
      <c r="I2071" t="s">
        <v>34</v>
      </c>
      <c r="J2071" t="s">
        <v>53</v>
      </c>
      <c r="K2071" t="s">
        <v>73</v>
      </c>
      <c r="L2071" s="2">
        <v>3250.63</v>
      </c>
      <c r="M2071">
        <v>3</v>
      </c>
      <c r="N2071" s="3">
        <v>0</v>
      </c>
      <c r="O2071" s="2">
        <v>2076.4499999999998</v>
      </c>
      <c r="P2071" s="2">
        <v>1174.18</v>
      </c>
      <c r="Q2071" t="s">
        <v>86</v>
      </c>
      <c r="R2071" t="s">
        <v>27</v>
      </c>
    </row>
    <row r="2072" spans="1:18" x14ac:dyDescent="0.3">
      <c r="A2072" t="s">
        <v>3385</v>
      </c>
      <c r="B2072" s="1">
        <v>45222</v>
      </c>
      <c r="C2072" s="1" t="str">
        <f>TEXT(Table1[[#This Row],[Order Date]],"yyyy")</f>
        <v>2023</v>
      </c>
      <c r="D2072" t="s">
        <v>879</v>
      </c>
      <c r="E2072" t="s">
        <v>183</v>
      </c>
      <c r="F2072" t="s">
        <v>111</v>
      </c>
      <c r="G2072" t="s">
        <v>200</v>
      </c>
      <c r="H2072" t="s">
        <v>363</v>
      </c>
      <c r="I2072" t="s">
        <v>23</v>
      </c>
      <c r="J2072" t="s">
        <v>60</v>
      </c>
      <c r="K2072" t="s">
        <v>378</v>
      </c>
      <c r="L2072" s="2">
        <v>3679.86</v>
      </c>
      <c r="M2072">
        <v>2</v>
      </c>
      <c r="N2072" s="3">
        <v>0.5</v>
      </c>
      <c r="O2072" s="2">
        <v>6198.28</v>
      </c>
      <c r="P2072" s="2">
        <v>-2518.42</v>
      </c>
      <c r="Q2072" t="s">
        <v>97</v>
      </c>
      <c r="R2072" t="s">
        <v>55</v>
      </c>
    </row>
    <row r="2073" spans="1:18" x14ac:dyDescent="0.3">
      <c r="A2073" t="s">
        <v>3386</v>
      </c>
      <c r="B2073" s="1">
        <v>45446</v>
      </c>
      <c r="C2073" s="1" t="str">
        <f>TEXT(Table1[[#This Row],[Order Date]],"yyyy")</f>
        <v>2024</v>
      </c>
      <c r="D2073" t="s">
        <v>2148</v>
      </c>
      <c r="E2073" t="s">
        <v>1277</v>
      </c>
      <c r="F2073" t="s">
        <v>20</v>
      </c>
      <c r="G2073" t="s">
        <v>160</v>
      </c>
      <c r="H2073" t="s">
        <v>245</v>
      </c>
      <c r="I2073" t="s">
        <v>83</v>
      </c>
      <c r="J2073" t="s">
        <v>202</v>
      </c>
      <c r="K2073" t="s">
        <v>219</v>
      </c>
      <c r="L2073" s="2">
        <v>147499.75</v>
      </c>
      <c r="M2073">
        <v>4</v>
      </c>
      <c r="N2073" s="3">
        <v>0.15</v>
      </c>
      <c r="O2073" s="2">
        <v>131634.28</v>
      </c>
      <c r="P2073" s="2">
        <v>15865.47</v>
      </c>
      <c r="Q2073" t="s">
        <v>97</v>
      </c>
      <c r="R2073" t="s">
        <v>27</v>
      </c>
    </row>
    <row r="2074" spans="1:18" x14ac:dyDescent="0.3">
      <c r="A2074" t="s">
        <v>3387</v>
      </c>
      <c r="B2074" s="1">
        <v>45275</v>
      </c>
      <c r="C2074" s="1" t="str">
        <f>TEXT(Table1[[#This Row],[Order Date]],"yyyy")</f>
        <v>2023</v>
      </c>
      <c r="D2074" t="s">
        <v>1292</v>
      </c>
      <c r="E2074" t="s">
        <v>445</v>
      </c>
      <c r="F2074" t="s">
        <v>31</v>
      </c>
      <c r="G2074" t="s">
        <v>51</v>
      </c>
      <c r="H2074" t="s">
        <v>52</v>
      </c>
      <c r="I2074" t="s">
        <v>83</v>
      </c>
      <c r="J2074" t="s">
        <v>155</v>
      </c>
      <c r="K2074" t="s">
        <v>354</v>
      </c>
      <c r="L2074" s="2">
        <v>59999.95</v>
      </c>
      <c r="M2074">
        <v>8</v>
      </c>
      <c r="N2074" s="3">
        <v>0.15</v>
      </c>
      <c r="O2074" s="2">
        <v>49670.720000000001</v>
      </c>
      <c r="P2074" s="2">
        <v>10329.23</v>
      </c>
      <c r="Q2074" t="s">
        <v>121</v>
      </c>
      <c r="R2074" t="s">
        <v>38</v>
      </c>
    </row>
    <row r="2075" spans="1:18" x14ac:dyDescent="0.3">
      <c r="A2075" t="s">
        <v>3388</v>
      </c>
      <c r="B2075" s="1">
        <v>45569</v>
      </c>
      <c r="C2075" s="1" t="str">
        <f>TEXT(Table1[[#This Row],[Order Date]],"yyyy")</f>
        <v>2024</v>
      </c>
      <c r="D2075" t="s">
        <v>799</v>
      </c>
      <c r="E2075" t="s">
        <v>222</v>
      </c>
      <c r="F2075" t="s">
        <v>111</v>
      </c>
      <c r="G2075" t="s">
        <v>112</v>
      </c>
      <c r="H2075" t="s">
        <v>113</v>
      </c>
      <c r="I2075" t="s">
        <v>34</v>
      </c>
      <c r="J2075" t="s">
        <v>53</v>
      </c>
      <c r="K2075" t="s">
        <v>79</v>
      </c>
      <c r="L2075" s="2">
        <v>2173.14</v>
      </c>
      <c r="M2075">
        <v>13</v>
      </c>
      <c r="N2075" s="3">
        <v>0</v>
      </c>
      <c r="O2075" s="2">
        <v>1458.86</v>
      </c>
      <c r="P2075" s="2">
        <v>714.28</v>
      </c>
      <c r="Q2075" t="s">
        <v>74</v>
      </c>
      <c r="R2075" t="s">
        <v>55</v>
      </c>
    </row>
    <row r="2076" spans="1:18" x14ac:dyDescent="0.3">
      <c r="A2076" t="s">
        <v>3389</v>
      </c>
      <c r="B2076" s="1">
        <v>45283</v>
      </c>
      <c r="C2076" s="1" t="str">
        <f>TEXT(Table1[[#This Row],[Order Date]],"yyyy")</f>
        <v>2023</v>
      </c>
      <c r="D2076" t="s">
        <v>198</v>
      </c>
      <c r="E2076" t="s">
        <v>1171</v>
      </c>
      <c r="F2076" t="s">
        <v>111</v>
      </c>
      <c r="G2076" t="s">
        <v>169</v>
      </c>
      <c r="H2076" t="s">
        <v>214</v>
      </c>
      <c r="I2076" t="s">
        <v>83</v>
      </c>
      <c r="J2076" t="s">
        <v>84</v>
      </c>
      <c r="K2076" t="s">
        <v>130</v>
      </c>
      <c r="L2076" s="2">
        <v>693579.94</v>
      </c>
      <c r="M2076">
        <v>12</v>
      </c>
      <c r="N2076" s="3">
        <v>0.15</v>
      </c>
      <c r="O2076" s="2">
        <v>588463.92000000004</v>
      </c>
      <c r="P2076" s="2">
        <v>105116.02</v>
      </c>
      <c r="Q2076" t="s">
        <v>26</v>
      </c>
      <c r="R2076" t="s">
        <v>38</v>
      </c>
    </row>
    <row r="2077" spans="1:18" x14ac:dyDescent="0.3">
      <c r="A2077" t="s">
        <v>3390</v>
      </c>
      <c r="B2077" s="1">
        <v>45589</v>
      </c>
      <c r="C2077" s="1" t="str">
        <f>TEXT(Table1[[#This Row],[Order Date]],"yyyy")</f>
        <v>2024</v>
      </c>
      <c r="D2077" t="s">
        <v>1369</v>
      </c>
      <c r="E2077" t="s">
        <v>106</v>
      </c>
      <c r="F2077" t="s">
        <v>31</v>
      </c>
      <c r="G2077" t="s">
        <v>65</v>
      </c>
      <c r="H2077" t="s">
        <v>78</v>
      </c>
      <c r="I2077" t="s">
        <v>34</v>
      </c>
      <c r="J2077" t="s">
        <v>45</v>
      </c>
      <c r="K2077" t="s">
        <v>546</v>
      </c>
      <c r="L2077" s="2">
        <v>2917.81</v>
      </c>
      <c r="M2077">
        <v>8</v>
      </c>
      <c r="N2077" s="3">
        <v>0.3</v>
      </c>
      <c r="O2077" s="2">
        <v>2580.2399999999998</v>
      </c>
      <c r="P2077" s="2">
        <v>337.57</v>
      </c>
      <c r="Q2077" t="s">
        <v>86</v>
      </c>
      <c r="R2077" t="s">
        <v>27</v>
      </c>
    </row>
    <row r="2078" spans="1:18" x14ac:dyDescent="0.3">
      <c r="A2078" t="s">
        <v>3391</v>
      </c>
      <c r="B2078" s="1">
        <v>45320</v>
      </c>
      <c r="C2078" s="1" t="str">
        <f>TEXT(Table1[[#This Row],[Order Date]],"yyyy")</f>
        <v>2024</v>
      </c>
      <c r="D2078" t="s">
        <v>256</v>
      </c>
      <c r="E2078" t="s">
        <v>1117</v>
      </c>
      <c r="F2078" t="s">
        <v>20</v>
      </c>
      <c r="G2078" t="s">
        <v>160</v>
      </c>
      <c r="H2078" t="s">
        <v>161</v>
      </c>
      <c r="I2078" t="s">
        <v>23</v>
      </c>
      <c r="J2078" t="s">
        <v>134</v>
      </c>
      <c r="K2078" t="s">
        <v>576</v>
      </c>
      <c r="L2078" s="2">
        <v>107855.22</v>
      </c>
      <c r="M2078">
        <v>11</v>
      </c>
      <c r="N2078" s="3">
        <v>0.4</v>
      </c>
      <c r="O2078" s="2">
        <v>157899.82999999999</v>
      </c>
      <c r="P2078" s="2">
        <v>-50044.61</v>
      </c>
      <c r="Q2078" t="s">
        <v>47</v>
      </c>
      <c r="R2078" t="s">
        <v>55</v>
      </c>
    </row>
    <row r="2079" spans="1:18" x14ac:dyDescent="0.3">
      <c r="A2079" t="s">
        <v>3392</v>
      </c>
      <c r="B2079" s="1">
        <v>45003</v>
      </c>
      <c r="C2079" s="1" t="str">
        <f>TEXT(Table1[[#This Row],[Order Date]],"yyyy")</f>
        <v>2023</v>
      </c>
      <c r="D2079" t="s">
        <v>2174</v>
      </c>
      <c r="E2079" t="s">
        <v>199</v>
      </c>
      <c r="F2079" t="s">
        <v>42</v>
      </c>
      <c r="G2079" t="s">
        <v>43</v>
      </c>
      <c r="H2079" t="s">
        <v>59</v>
      </c>
      <c r="I2079" t="s">
        <v>23</v>
      </c>
      <c r="J2079" t="s">
        <v>24</v>
      </c>
      <c r="K2079" t="s">
        <v>433</v>
      </c>
      <c r="L2079" s="2">
        <v>194598.65</v>
      </c>
      <c r="M2079">
        <v>11</v>
      </c>
      <c r="N2079" s="3">
        <v>0.2</v>
      </c>
      <c r="O2079" s="2">
        <v>161522.46</v>
      </c>
      <c r="P2079" s="2">
        <v>33076.19</v>
      </c>
      <c r="Q2079" t="s">
        <v>26</v>
      </c>
      <c r="R2079" t="s">
        <v>27</v>
      </c>
    </row>
    <row r="2080" spans="1:18" x14ac:dyDescent="0.3">
      <c r="A2080" t="s">
        <v>3393</v>
      </c>
      <c r="B2080" s="1">
        <v>45395</v>
      </c>
      <c r="C2080" s="1" t="str">
        <f>TEXT(Table1[[#This Row],[Order Date]],"yyyy")</f>
        <v>2024</v>
      </c>
      <c r="D2080" t="s">
        <v>750</v>
      </c>
      <c r="E2080" t="s">
        <v>688</v>
      </c>
      <c r="F2080" t="s">
        <v>111</v>
      </c>
      <c r="G2080" t="s">
        <v>169</v>
      </c>
      <c r="H2080" t="s">
        <v>170</v>
      </c>
      <c r="I2080" t="s">
        <v>34</v>
      </c>
      <c r="J2080" t="s">
        <v>101</v>
      </c>
      <c r="K2080" t="s">
        <v>286</v>
      </c>
      <c r="L2080" s="2">
        <v>13160.78</v>
      </c>
      <c r="M2080">
        <v>8</v>
      </c>
      <c r="N2080" s="3">
        <v>0</v>
      </c>
      <c r="O2080" s="2">
        <v>9032.7199999999993</v>
      </c>
      <c r="P2080" s="2">
        <v>4128.0600000000004</v>
      </c>
      <c r="Q2080" t="s">
        <v>74</v>
      </c>
      <c r="R2080" t="s">
        <v>38</v>
      </c>
    </row>
    <row r="2081" spans="1:18" x14ac:dyDescent="0.3">
      <c r="A2081" t="s">
        <v>3394</v>
      </c>
      <c r="B2081" s="1">
        <v>45358</v>
      </c>
      <c r="C2081" s="1" t="str">
        <f>TEXT(Table1[[#This Row],[Order Date]],"yyyy")</f>
        <v>2024</v>
      </c>
      <c r="D2081" t="s">
        <v>1951</v>
      </c>
      <c r="E2081" t="s">
        <v>916</v>
      </c>
      <c r="F2081" t="s">
        <v>111</v>
      </c>
      <c r="G2081" t="s">
        <v>200</v>
      </c>
      <c r="H2081" t="s">
        <v>201</v>
      </c>
      <c r="I2081" t="s">
        <v>23</v>
      </c>
      <c r="J2081" t="s">
        <v>60</v>
      </c>
      <c r="K2081" t="s">
        <v>660</v>
      </c>
      <c r="L2081" s="2">
        <v>184538.4</v>
      </c>
      <c r="M2081">
        <v>15</v>
      </c>
      <c r="N2081" s="3">
        <v>0.15</v>
      </c>
      <c r="O2081" s="2">
        <v>122608.5</v>
      </c>
      <c r="P2081" s="2">
        <v>61929.9</v>
      </c>
      <c r="Q2081" t="s">
        <v>37</v>
      </c>
      <c r="R2081" t="s">
        <v>55</v>
      </c>
    </row>
    <row r="2082" spans="1:18" x14ac:dyDescent="0.3">
      <c r="A2082" t="s">
        <v>3395</v>
      </c>
      <c r="B2082" s="1">
        <v>45641</v>
      </c>
      <c r="C2082" s="1" t="str">
        <f>TEXT(Table1[[#This Row],[Order Date]],"yyyy")</f>
        <v>2024</v>
      </c>
      <c r="D2082" t="s">
        <v>1301</v>
      </c>
      <c r="E2082" t="s">
        <v>253</v>
      </c>
      <c r="F2082" t="s">
        <v>111</v>
      </c>
      <c r="G2082" t="s">
        <v>112</v>
      </c>
      <c r="H2082" t="s">
        <v>113</v>
      </c>
      <c r="I2082" t="s">
        <v>23</v>
      </c>
      <c r="J2082" t="s">
        <v>134</v>
      </c>
      <c r="K2082" t="s">
        <v>135</v>
      </c>
      <c r="L2082" s="2">
        <v>237274.4</v>
      </c>
      <c r="M2082">
        <v>10</v>
      </c>
      <c r="N2082" s="3">
        <v>0.05</v>
      </c>
      <c r="O2082" s="2">
        <v>157967.6</v>
      </c>
      <c r="P2082" s="2">
        <v>79306.8</v>
      </c>
      <c r="Q2082" t="s">
        <v>47</v>
      </c>
      <c r="R2082" t="s">
        <v>55</v>
      </c>
    </row>
    <row r="2083" spans="1:18" x14ac:dyDescent="0.3">
      <c r="A2083" t="s">
        <v>3396</v>
      </c>
      <c r="B2083" s="1">
        <v>45569</v>
      </c>
      <c r="C2083" s="1" t="str">
        <f>TEXT(Table1[[#This Row],[Order Date]],"yyyy")</f>
        <v>2024</v>
      </c>
      <c r="D2083" t="s">
        <v>802</v>
      </c>
      <c r="E2083" t="s">
        <v>390</v>
      </c>
      <c r="F2083" t="s">
        <v>42</v>
      </c>
      <c r="G2083" t="s">
        <v>43</v>
      </c>
      <c r="H2083" t="s">
        <v>44</v>
      </c>
      <c r="I2083" t="s">
        <v>34</v>
      </c>
      <c r="J2083" t="s">
        <v>53</v>
      </c>
      <c r="K2083" t="s">
        <v>369</v>
      </c>
      <c r="L2083" s="2">
        <v>14563.51</v>
      </c>
      <c r="M2083">
        <v>9</v>
      </c>
      <c r="N2083" s="3">
        <v>0.15</v>
      </c>
      <c r="O2083" s="2">
        <v>10391.129999999999</v>
      </c>
      <c r="P2083" s="2">
        <v>4172.38</v>
      </c>
      <c r="Q2083" t="s">
        <v>121</v>
      </c>
      <c r="R2083" t="s">
        <v>38</v>
      </c>
    </row>
    <row r="2084" spans="1:18" x14ac:dyDescent="0.3">
      <c r="A2084" t="s">
        <v>3397</v>
      </c>
      <c r="B2084" s="1">
        <v>45328</v>
      </c>
      <c r="C2084" s="1" t="str">
        <f>TEXT(Table1[[#This Row],[Order Date]],"yyyy")</f>
        <v>2024</v>
      </c>
      <c r="D2084" t="s">
        <v>849</v>
      </c>
      <c r="E2084" t="s">
        <v>964</v>
      </c>
      <c r="F2084" t="s">
        <v>111</v>
      </c>
      <c r="G2084" t="s">
        <v>169</v>
      </c>
      <c r="H2084" t="s">
        <v>214</v>
      </c>
      <c r="I2084" t="s">
        <v>83</v>
      </c>
      <c r="J2084" t="s">
        <v>84</v>
      </c>
      <c r="K2084" t="s">
        <v>85</v>
      </c>
      <c r="L2084" s="2">
        <v>775383.21</v>
      </c>
      <c r="M2084">
        <v>12</v>
      </c>
      <c r="N2084" s="3">
        <v>0.2</v>
      </c>
      <c r="O2084" s="2">
        <v>560264.16</v>
      </c>
      <c r="P2084" s="2">
        <v>215119.05</v>
      </c>
      <c r="Q2084" t="s">
        <v>37</v>
      </c>
      <c r="R2084" t="s">
        <v>38</v>
      </c>
    </row>
    <row r="2085" spans="1:18" x14ac:dyDescent="0.3">
      <c r="A2085" t="s">
        <v>3398</v>
      </c>
      <c r="B2085" s="1">
        <v>45605</v>
      </c>
      <c r="C2085" s="1" t="str">
        <f>TEXT(Table1[[#This Row],[Order Date]],"yyyy")</f>
        <v>2024</v>
      </c>
      <c r="D2085" t="s">
        <v>1690</v>
      </c>
      <c r="E2085" t="s">
        <v>58</v>
      </c>
      <c r="F2085" t="s">
        <v>31</v>
      </c>
      <c r="G2085" t="s">
        <v>51</v>
      </c>
      <c r="H2085" t="s">
        <v>52</v>
      </c>
      <c r="I2085" t="s">
        <v>34</v>
      </c>
      <c r="J2085" t="s">
        <v>45</v>
      </c>
      <c r="K2085" t="s">
        <v>695</v>
      </c>
      <c r="L2085" s="2">
        <v>452.13</v>
      </c>
      <c r="M2085">
        <v>2</v>
      </c>
      <c r="N2085" s="3">
        <v>0.4</v>
      </c>
      <c r="O2085" s="2">
        <v>649.44000000000005</v>
      </c>
      <c r="P2085" s="2">
        <v>-197.31</v>
      </c>
      <c r="Q2085" t="s">
        <v>86</v>
      </c>
      <c r="R2085" t="s">
        <v>27</v>
      </c>
    </row>
    <row r="2086" spans="1:18" x14ac:dyDescent="0.3">
      <c r="A2086" t="s">
        <v>3399</v>
      </c>
      <c r="B2086" s="1">
        <v>45398</v>
      </c>
      <c r="C2086" s="1" t="str">
        <f>TEXT(Table1[[#This Row],[Order Date]],"yyyy")</f>
        <v>2024</v>
      </c>
      <c r="D2086" t="s">
        <v>1203</v>
      </c>
      <c r="E2086" t="s">
        <v>1051</v>
      </c>
      <c r="F2086" t="s">
        <v>31</v>
      </c>
      <c r="G2086" t="s">
        <v>65</v>
      </c>
      <c r="H2086" t="s">
        <v>66</v>
      </c>
      <c r="I2086" t="s">
        <v>83</v>
      </c>
      <c r="J2086" t="s">
        <v>84</v>
      </c>
      <c r="K2086" t="s">
        <v>509</v>
      </c>
      <c r="L2086" s="2">
        <v>498320.06</v>
      </c>
      <c r="M2086">
        <v>14</v>
      </c>
      <c r="N2086" s="3">
        <v>0.1</v>
      </c>
      <c r="O2086" s="2">
        <v>338165.1</v>
      </c>
      <c r="P2086" s="2">
        <v>160154.96</v>
      </c>
      <c r="Q2086" t="s">
        <v>86</v>
      </c>
      <c r="R2086" t="s">
        <v>38</v>
      </c>
    </row>
    <row r="2087" spans="1:18" x14ac:dyDescent="0.3">
      <c r="A2087" t="s">
        <v>3400</v>
      </c>
      <c r="B2087" s="1">
        <v>44954</v>
      </c>
      <c r="C2087" s="1" t="str">
        <f>TEXT(Table1[[#This Row],[Order Date]],"yyyy")</f>
        <v>2023</v>
      </c>
      <c r="D2087" t="s">
        <v>1569</v>
      </c>
      <c r="E2087" t="s">
        <v>1074</v>
      </c>
      <c r="F2087" t="s">
        <v>20</v>
      </c>
      <c r="G2087" t="s">
        <v>160</v>
      </c>
      <c r="H2087" t="s">
        <v>161</v>
      </c>
      <c r="I2087" t="s">
        <v>34</v>
      </c>
      <c r="J2087" t="s">
        <v>35</v>
      </c>
      <c r="K2087" t="s">
        <v>720</v>
      </c>
      <c r="L2087" s="2">
        <v>16334.73</v>
      </c>
      <c r="M2087">
        <v>14</v>
      </c>
      <c r="N2087" s="3">
        <v>0.3</v>
      </c>
      <c r="O2087" s="2">
        <v>14189.84</v>
      </c>
      <c r="P2087" s="2">
        <v>2144.89</v>
      </c>
      <c r="Q2087" t="s">
        <v>74</v>
      </c>
      <c r="R2087" t="s">
        <v>27</v>
      </c>
    </row>
    <row r="2088" spans="1:18" x14ac:dyDescent="0.3">
      <c r="A2088" t="s">
        <v>3401</v>
      </c>
      <c r="B2088" s="1">
        <v>45198</v>
      </c>
      <c r="C2088" s="1" t="str">
        <f>TEXT(Table1[[#This Row],[Order Date]],"yyyy")</f>
        <v>2023</v>
      </c>
      <c r="D2088" t="s">
        <v>3201</v>
      </c>
      <c r="E2088" t="s">
        <v>77</v>
      </c>
      <c r="F2088" t="s">
        <v>20</v>
      </c>
      <c r="G2088" t="s">
        <v>160</v>
      </c>
      <c r="H2088" t="s">
        <v>245</v>
      </c>
      <c r="I2088" t="s">
        <v>83</v>
      </c>
      <c r="J2088" t="s">
        <v>155</v>
      </c>
      <c r="K2088" t="s">
        <v>237</v>
      </c>
      <c r="L2088" s="2">
        <v>13200</v>
      </c>
      <c r="M2088">
        <v>1</v>
      </c>
      <c r="N2088" s="3">
        <v>0.5</v>
      </c>
      <c r="O2088" s="2">
        <v>22564.68</v>
      </c>
      <c r="P2088" s="2">
        <v>-9364.68</v>
      </c>
      <c r="Q2088" t="s">
        <v>103</v>
      </c>
      <c r="R2088" t="s">
        <v>38</v>
      </c>
    </row>
    <row r="2089" spans="1:18" x14ac:dyDescent="0.3">
      <c r="A2089" t="s">
        <v>3402</v>
      </c>
      <c r="B2089" s="1">
        <v>45026</v>
      </c>
      <c r="C2089" s="1" t="str">
        <f>TEXT(Table1[[#This Row],[Order Date]],"yyyy")</f>
        <v>2023</v>
      </c>
      <c r="D2089" t="s">
        <v>1575</v>
      </c>
      <c r="E2089" t="s">
        <v>905</v>
      </c>
      <c r="F2089" t="s">
        <v>111</v>
      </c>
      <c r="G2089" t="s">
        <v>112</v>
      </c>
      <c r="H2089" t="s">
        <v>113</v>
      </c>
      <c r="I2089" t="s">
        <v>83</v>
      </c>
      <c r="J2089" t="s">
        <v>202</v>
      </c>
      <c r="K2089" t="s">
        <v>519</v>
      </c>
      <c r="L2089" s="2">
        <v>153472.17000000001</v>
      </c>
      <c r="M2089">
        <v>6</v>
      </c>
      <c r="N2089" s="3">
        <v>0.15</v>
      </c>
      <c r="O2089" s="2">
        <v>109193.04</v>
      </c>
      <c r="P2089" s="2">
        <v>44279.13</v>
      </c>
      <c r="Q2089" t="s">
        <v>121</v>
      </c>
      <c r="R2089" t="s">
        <v>55</v>
      </c>
    </row>
    <row r="2090" spans="1:18" x14ac:dyDescent="0.3">
      <c r="A2090" t="s">
        <v>3403</v>
      </c>
      <c r="B2090" s="1">
        <v>45276</v>
      </c>
      <c r="C2090" s="1" t="str">
        <f>TEXT(Table1[[#This Row],[Order Date]],"yyyy")</f>
        <v>2023</v>
      </c>
      <c r="D2090" t="s">
        <v>18</v>
      </c>
      <c r="E2090" t="s">
        <v>1198</v>
      </c>
      <c r="F2090" t="s">
        <v>42</v>
      </c>
      <c r="G2090" t="s">
        <v>43</v>
      </c>
      <c r="H2090" t="s">
        <v>59</v>
      </c>
      <c r="I2090" t="s">
        <v>34</v>
      </c>
      <c r="J2090" t="s">
        <v>101</v>
      </c>
      <c r="K2090" t="s">
        <v>286</v>
      </c>
      <c r="L2090" s="2">
        <v>11998.5</v>
      </c>
      <c r="M2090">
        <v>6</v>
      </c>
      <c r="N2090" s="3">
        <v>0.15</v>
      </c>
      <c r="O2090" s="2">
        <v>8697.1200000000008</v>
      </c>
      <c r="P2090" s="2">
        <v>3301.38</v>
      </c>
      <c r="Q2090" t="s">
        <v>86</v>
      </c>
      <c r="R2090" t="s">
        <v>55</v>
      </c>
    </row>
    <row r="2091" spans="1:18" x14ac:dyDescent="0.3">
      <c r="A2091" t="s">
        <v>3404</v>
      </c>
      <c r="B2091" s="1">
        <v>45502</v>
      </c>
      <c r="C2091" s="1" t="str">
        <f>TEXT(Table1[[#This Row],[Order Date]],"yyyy")</f>
        <v>2024</v>
      </c>
      <c r="D2091" t="s">
        <v>1521</v>
      </c>
      <c r="E2091" t="s">
        <v>590</v>
      </c>
      <c r="F2091" t="s">
        <v>42</v>
      </c>
      <c r="G2091" t="s">
        <v>43</v>
      </c>
      <c r="H2091" t="s">
        <v>44</v>
      </c>
      <c r="I2091" t="s">
        <v>83</v>
      </c>
      <c r="J2091" t="s">
        <v>202</v>
      </c>
      <c r="K2091" t="s">
        <v>231</v>
      </c>
      <c r="L2091" s="2">
        <v>320371.88</v>
      </c>
      <c r="M2091">
        <v>8</v>
      </c>
      <c r="N2091" s="3">
        <v>0.15</v>
      </c>
      <c r="O2091" s="2">
        <v>289048</v>
      </c>
      <c r="P2091" s="2">
        <v>31323.88</v>
      </c>
      <c r="Q2091" t="s">
        <v>47</v>
      </c>
      <c r="R2091" t="s">
        <v>38</v>
      </c>
    </row>
    <row r="2092" spans="1:18" x14ac:dyDescent="0.3">
      <c r="A2092" t="s">
        <v>3405</v>
      </c>
      <c r="B2092" s="1">
        <v>45016</v>
      </c>
      <c r="C2092" s="1" t="str">
        <f>TEXT(Table1[[#This Row],[Order Date]],"yyyy")</f>
        <v>2023</v>
      </c>
      <c r="D2092" t="s">
        <v>1605</v>
      </c>
      <c r="E2092" t="s">
        <v>306</v>
      </c>
      <c r="F2092" t="s">
        <v>111</v>
      </c>
      <c r="G2092" t="s">
        <v>112</v>
      </c>
      <c r="H2092" t="s">
        <v>113</v>
      </c>
      <c r="I2092" t="s">
        <v>23</v>
      </c>
      <c r="J2092" t="s">
        <v>114</v>
      </c>
      <c r="K2092" t="s">
        <v>227</v>
      </c>
      <c r="L2092" s="2">
        <v>103866.64</v>
      </c>
      <c r="M2092">
        <v>10</v>
      </c>
      <c r="N2092" s="3">
        <v>0.4</v>
      </c>
      <c r="O2092" s="2">
        <v>147593.60000000001</v>
      </c>
      <c r="P2092" s="2">
        <v>-43726.96</v>
      </c>
      <c r="Q2092" t="s">
        <v>121</v>
      </c>
      <c r="R2092" t="s">
        <v>27</v>
      </c>
    </row>
    <row r="2093" spans="1:18" x14ac:dyDescent="0.3">
      <c r="A2093" t="s">
        <v>3406</v>
      </c>
      <c r="B2093" s="1">
        <v>45227</v>
      </c>
      <c r="C2093" s="1" t="str">
        <f>TEXT(Table1[[#This Row],[Order Date]],"yyyy")</f>
        <v>2023</v>
      </c>
      <c r="D2093" t="s">
        <v>2979</v>
      </c>
      <c r="E2093" t="s">
        <v>384</v>
      </c>
      <c r="F2093" t="s">
        <v>20</v>
      </c>
      <c r="G2093" t="s">
        <v>179</v>
      </c>
      <c r="H2093" t="s">
        <v>180</v>
      </c>
      <c r="I2093" t="s">
        <v>34</v>
      </c>
      <c r="J2093" t="s">
        <v>35</v>
      </c>
      <c r="K2093" t="s">
        <v>914</v>
      </c>
      <c r="L2093" s="2">
        <v>20651.55</v>
      </c>
      <c r="M2093">
        <v>15</v>
      </c>
      <c r="N2093" s="3">
        <v>0.3</v>
      </c>
      <c r="O2093" s="2">
        <v>19658.099999999999</v>
      </c>
      <c r="P2093" s="2">
        <v>993.45</v>
      </c>
      <c r="Q2093" t="s">
        <v>86</v>
      </c>
      <c r="R2093" t="s">
        <v>55</v>
      </c>
    </row>
    <row r="2094" spans="1:18" x14ac:dyDescent="0.3">
      <c r="A2094" t="s">
        <v>3407</v>
      </c>
      <c r="B2094" s="1">
        <v>45260</v>
      </c>
      <c r="C2094" s="1" t="str">
        <f>TEXT(Table1[[#This Row],[Order Date]],"yyyy")</f>
        <v>2023</v>
      </c>
      <c r="D2094" t="s">
        <v>2656</v>
      </c>
      <c r="E2094" t="s">
        <v>424</v>
      </c>
      <c r="F2094" t="s">
        <v>20</v>
      </c>
      <c r="G2094" t="s">
        <v>160</v>
      </c>
      <c r="H2094" t="s">
        <v>245</v>
      </c>
      <c r="I2094" t="s">
        <v>34</v>
      </c>
      <c r="J2094" t="s">
        <v>35</v>
      </c>
      <c r="K2094" t="s">
        <v>515</v>
      </c>
      <c r="L2094" s="2">
        <v>1233.47</v>
      </c>
      <c r="M2094">
        <v>1</v>
      </c>
      <c r="N2094" s="3">
        <v>0.4</v>
      </c>
      <c r="O2094" s="2">
        <v>1776.81</v>
      </c>
      <c r="P2094" s="2">
        <v>-543.34</v>
      </c>
      <c r="Q2094" t="s">
        <v>103</v>
      </c>
      <c r="R2094" t="s">
        <v>38</v>
      </c>
    </row>
    <row r="2095" spans="1:18" x14ac:dyDescent="0.3">
      <c r="A2095" t="s">
        <v>3408</v>
      </c>
      <c r="B2095" s="1">
        <v>45353</v>
      </c>
      <c r="C2095" s="1" t="str">
        <f>TEXT(Table1[[#This Row],[Order Date]],"yyyy")</f>
        <v>2024</v>
      </c>
      <c r="D2095" t="s">
        <v>2004</v>
      </c>
      <c r="E2095" t="s">
        <v>590</v>
      </c>
      <c r="F2095" t="s">
        <v>20</v>
      </c>
      <c r="G2095" t="s">
        <v>179</v>
      </c>
      <c r="H2095" t="s">
        <v>180</v>
      </c>
      <c r="I2095" t="s">
        <v>83</v>
      </c>
      <c r="J2095" t="s">
        <v>119</v>
      </c>
      <c r="K2095" t="s">
        <v>316</v>
      </c>
      <c r="L2095" s="2">
        <v>207685.38</v>
      </c>
      <c r="M2095">
        <v>14</v>
      </c>
      <c r="N2095" s="3">
        <v>0.4</v>
      </c>
      <c r="O2095" s="2">
        <v>290863.86</v>
      </c>
      <c r="P2095" s="2">
        <v>-83178.48</v>
      </c>
      <c r="Q2095" t="s">
        <v>86</v>
      </c>
      <c r="R2095" t="s">
        <v>55</v>
      </c>
    </row>
    <row r="2096" spans="1:18" x14ac:dyDescent="0.3">
      <c r="A2096" t="s">
        <v>3409</v>
      </c>
      <c r="B2096" s="1">
        <v>45609</v>
      </c>
      <c r="C2096" s="1" t="str">
        <f>TEXT(Table1[[#This Row],[Order Date]],"yyyy")</f>
        <v>2024</v>
      </c>
      <c r="D2096" t="s">
        <v>1274</v>
      </c>
      <c r="E2096" t="s">
        <v>3314</v>
      </c>
      <c r="F2096" t="s">
        <v>20</v>
      </c>
      <c r="G2096" t="s">
        <v>179</v>
      </c>
      <c r="H2096" t="s">
        <v>180</v>
      </c>
      <c r="I2096" t="s">
        <v>83</v>
      </c>
      <c r="J2096" t="s">
        <v>84</v>
      </c>
      <c r="K2096" t="s">
        <v>470</v>
      </c>
      <c r="L2096" s="2">
        <v>27035.119999999999</v>
      </c>
      <c r="M2096">
        <v>1</v>
      </c>
      <c r="N2096" s="3">
        <v>0.5</v>
      </c>
      <c r="O2096" s="2">
        <v>48142.99</v>
      </c>
      <c r="P2096" s="2">
        <v>-21107.87</v>
      </c>
      <c r="Q2096" t="s">
        <v>86</v>
      </c>
      <c r="R2096" t="s">
        <v>38</v>
      </c>
    </row>
    <row r="2097" spans="1:18" x14ac:dyDescent="0.3">
      <c r="A2097" t="s">
        <v>3410</v>
      </c>
      <c r="B2097" s="1">
        <v>45282</v>
      </c>
      <c r="C2097" s="1" t="str">
        <f>TEXT(Table1[[#This Row],[Order Date]],"yyyy")</f>
        <v>2023</v>
      </c>
      <c r="D2097" t="s">
        <v>1569</v>
      </c>
      <c r="E2097" t="s">
        <v>206</v>
      </c>
      <c r="F2097" t="s">
        <v>20</v>
      </c>
      <c r="G2097" t="s">
        <v>160</v>
      </c>
      <c r="H2097" t="s">
        <v>245</v>
      </c>
      <c r="I2097" t="s">
        <v>34</v>
      </c>
      <c r="J2097" t="s">
        <v>101</v>
      </c>
      <c r="K2097" t="s">
        <v>843</v>
      </c>
      <c r="L2097" s="2">
        <v>7050.88</v>
      </c>
      <c r="M2097">
        <v>4</v>
      </c>
      <c r="N2097" s="3">
        <v>0.2</v>
      </c>
      <c r="O2097" s="2">
        <v>5928.12</v>
      </c>
      <c r="P2097" s="2">
        <v>1122.76</v>
      </c>
      <c r="Q2097" t="s">
        <v>37</v>
      </c>
      <c r="R2097" t="s">
        <v>38</v>
      </c>
    </row>
    <row r="2098" spans="1:18" x14ac:dyDescent="0.3">
      <c r="A2098" t="s">
        <v>3411</v>
      </c>
      <c r="B2098" s="1">
        <v>45092</v>
      </c>
      <c r="C2098" s="1" t="str">
        <f>TEXT(Table1[[#This Row],[Order Date]],"yyyy")</f>
        <v>2023</v>
      </c>
      <c r="D2098" t="s">
        <v>3412</v>
      </c>
      <c r="E2098" t="s">
        <v>554</v>
      </c>
      <c r="F2098" t="s">
        <v>111</v>
      </c>
      <c r="G2098" t="s">
        <v>200</v>
      </c>
      <c r="H2098" t="s">
        <v>363</v>
      </c>
      <c r="I2098" t="s">
        <v>23</v>
      </c>
      <c r="J2098" t="s">
        <v>134</v>
      </c>
      <c r="K2098" t="s">
        <v>135</v>
      </c>
      <c r="L2098" s="2">
        <v>22356.69</v>
      </c>
      <c r="M2098">
        <v>4</v>
      </c>
      <c r="N2098" s="3">
        <v>0.05</v>
      </c>
      <c r="O2098" s="2">
        <v>17015.919999999998</v>
      </c>
      <c r="P2098" s="2">
        <v>5340.77</v>
      </c>
      <c r="Q2098" t="s">
        <v>74</v>
      </c>
      <c r="R2098" t="s">
        <v>27</v>
      </c>
    </row>
    <row r="2099" spans="1:18" x14ac:dyDescent="0.3">
      <c r="A2099" t="s">
        <v>3413</v>
      </c>
      <c r="B2099" s="1">
        <v>45235</v>
      </c>
      <c r="C2099" s="1" t="str">
        <f>TEXT(Table1[[#This Row],[Order Date]],"yyyy")</f>
        <v>2023</v>
      </c>
      <c r="D2099" t="s">
        <v>712</v>
      </c>
      <c r="E2099" t="s">
        <v>333</v>
      </c>
      <c r="F2099" t="s">
        <v>111</v>
      </c>
      <c r="G2099" t="s">
        <v>200</v>
      </c>
      <c r="H2099" t="s">
        <v>201</v>
      </c>
      <c r="I2099" t="s">
        <v>23</v>
      </c>
      <c r="J2099" t="s">
        <v>60</v>
      </c>
      <c r="K2099" t="s">
        <v>552</v>
      </c>
      <c r="L2099" s="2">
        <v>222389.54</v>
      </c>
      <c r="M2099">
        <v>14</v>
      </c>
      <c r="N2099" s="3">
        <v>0.3</v>
      </c>
      <c r="O2099" s="2">
        <v>192725.82</v>
      </c>
      <c r="P2099" s="2">
        <v>29663.72</v>
      </c>
      <c r="Q2099" t="s">
        <v>37</v>
      </c>
      <c r="R2099" t="s">
        <v>38</v>
      </c>
    </row>
    <row r="2100" spans="1:18" x14ac:dyDescent="0.3">
      <c r="A2100" t="s">
        <v>3414</v>
      </c>
      <c r="B2100" s="1">
        <v>45577</v>
      </c>
      <c r="C2100" s="1" t="str">
        <f>TEXT(Table1[[#This Row],[Order Date]],"yyyy")</f>
        <v>2024</v>
      </c>
      <c r="D2100" t="s">
        <v>3415</v>
      </c>
      <c r="E2100" t="s">
        <v>795</v>
      </c>
      <c r="F2100" t="s">
        <v>20</v>
      </c>
      <c r="G2100" t="s">
        <v>21</v>
      </c>
      <c r="H2100" t="s">
        <v>129</v>
      </c>
      <c r="I2100" t="s">
        <v>23</v>
      </c>
      <c r="J2100" t="s">
        <v>134</v>
      </c>
      <c r="K2100" t="s">
        <v>440</v>
      </c>
      <c r="L2100" s="2">
        <v>47503.89</v>
      </c>
      <c r="M2100">
        <v>8</v>
      </c>
      <c r="N2100" s="3">
        <v>0.1</v>
      </c>
      <c r="O2100" s="2">
        <v>38808.800000000003</v>
      </c>
      <c r="P2100" s="2">
        <v>8695.09</v>
      </c>
      <c r="Q2100" t="s">
        <v>121</v>
      </c>
      <c r="R2100" t="s">
        <v>38</v>
      </c>
    </row>
    <row r="2101" spans="1:18" x14ac:dyDescent="0.3">
      <c r="A2101" t="s">
        <v>3416</v>
      </c>
      <c r="B2101" s="1">
        <v>45217</v>
      </c>
      <c r="C2101" s="1" t="str">
        <f>TEXT(Table1[[#This Row],[Order Date]],"yyyy")</f>
        <v>2023</v>
      </c>
      <c r="D2101" t="s">
        <v>105</v>
      </c>
      <c r="E2101" t="s">
        <v>322</v>
      </c>
      <c r="F2101" t="s">
        <v>42</v>
      </c>
      <c r="G2101" t="s">
        <v>71</v>
      </c>
      <c r="H2101" t="s">
        <v>72</v>
      </c>
      <c r="I2101" t="s">
        <v>23</v>
      </c>
      <c r="J2101" t="s">
        <v>24</v>
      </c>
      <c r="K2101" t="s">
        <v>25</v>
      </c>
      <c r="L2101" s="2">
        <v>79364.33</v>
      </c>
      <c r="M2101">
        <v>9</v>
      </c>
      <c r="N2101" s="3">
        <v>0.5</v>
      </c>
      <c r="O2101" s="2">
        <v>136085.04</v>
      </c>
      <c r="P2101" s="2">
        <v>-56720.71</v>
      </c>
      <c r="Q2101" t="s">
        <v>37</v>
      </c>
      <c r="R2101" t="s">
        <v>55</v>
      </c>
    </row>
    <row r="2102" spans="1:18" x14ac:dyDescent="0.3">
      <c r="A2102" t="s">
        <v>3417</v>
      </c>
      <c r="B2102" s="1">
        <v>45086</v>
      </c>
      <c r="C2102" s="1" t="str">
        <f>TEXT(Table1[[#This Row],[Order Date]],"yyyy")</f>
        <v>2023</v>
      </c>
      <c r="D2102" t="s">
        <v>3103</v>
      </c>
      <c r="E2102" t="s">
        <v>268</v>
      </c>
      <c r="F2102" t="s">
        <v>31</v>
      </c>
      <c r="G2102" t="s">
        <v>65</v>
      </c>
      <c r="H2102" t="s">
        <v>78</v>
      </c>
      <c r="I2102" t="s">
        <v>34</v>
      </c>
      <c r="J2102" t="s">
        <v>101</v>
      </c>
      <c r="K2102" t="s">
        <v>533</v>
      </c>
      <c r="L2102" s="2">
        <v>9984.02</v>
      </c>
      <c r="M2102">
        <v>12</v>
      </c>
      <c r="N2102" s="3">
        <v>0.5</v>
      </c>
      <c r="O2102" s="2">
        <v>17084.28</v>
      </c>
      <c r="P2102" s="2">
        <v>-7100.26</v>
      </c>
      <c r="Q2102" t="s">
        <v>103</v>
      </c>
      <c r="R2102" t="s">
        <v>27</v>
      </c>
    </row>
    <row r="2103" spans="1:18" x14ac:dyDescent="0.3">
      <c r="A2103" t="s">
        <v>3418</v>
      </c>
      <c r="B2103" s="1">
        <v>45603</v>
      </c>
      <c r="C2103" s="1" t="str">
        <f>TEXT(Table1[[#This Row],[Order Date]],"yyyy")</f>
        <v>2024</v>
      </c>
      <c r="D2103" t="s">
        <v>233</v>
      </c>
      <c r="E2103" t="s">
        <v>1435</v>
      </c>
      <c r="F2103" t="s">
        <v>20</v>
      </c>
      <c r="G2103" t="s">
        <v>179</v>
      </c>
      <c r="H2103" t="s">
        <v>180</v>
      </c>
      <c r="I2103" t="s">
        <v>34</v>
      </c>
      <c r="J2103" t="s">
        <v>35</v>
      </c>
      <c r="K2103" t="s">
        <v>418</v>
      </c>
      <c r="L2103" s="2">
        <v>7904.62</v>
      </c>
      <c r="M2103">
        <v>13</v>
      </c>
      <c r="N2103" s="3">
        <v>0.5</v>
      </c>
      <c r="O2103" s="2">
        <v>13628.94</v>
      </c>
      <c r="P2103" s="2">
        <v>-5724.32</v>
      </c>
      <c r="Q2103" t="s">
        <v>74</v>
      </c>
      <c r="R2103" t="s">
        <v>55</v>
      </c>
    </row>
    <row r="2104" spans="1:18" x14ac:dyDescent="0.3">
      <c r="A2104" t="s">
        <v>3419</v>
      </c>
      <c r="B2104" s="1">
        <v>45046</v>
      </c>
      <c r="C2104" s="1" t="str">
        <f>TEXT(Table1[[#This Row],[Order Date]],"yyyy")</f>
        <v>2023</v>
      </c>
      <c r="D2104" t="s">
        <v>2300</v>
      </c>
      <c r="E2104" t="s">
        <v>688</v>
      </c>
      <c r="F2104" t="s">
        <v>20</v>
      </c>
      <c r="G2104" t="s">
        <v>160</v>
      </c>
      <c r="H2104" t="s">
        <v>245</v>
      </c>
      <c r="I2104" t="s">
        <v>34</v>
      </c>
      <c r="J2104" t="s">
        <v>53</v>
      </c>
      <c r="K2104" t="s">
        <v>73</v>
      </c>
      <c r="L2104" s="2">
        <v>1108.2</v>
      </c>
      <c r="M2104">
        <v>6</v>
      </c>
      <c r="N2104" s="3">
        <v>0.4</v>
      </c>
      <c r="O2104" s="2">
        <v>1658.7</v>
      </c>
      <c r="P2104" s="2">
        <v>-550.5</v>
      </c>
      <c r="Q2104" t="s">
        <v>121</v>
      </c>
      <c r="R2104" t="s">
        <v>55</v>
      </c>
    </row>
    <row r="2105" spans="1:18" x14ac:dyDescent="0.3">
      <c r="A2105" t="s">
        <v>3420</v>
      </c>
      <c r="B2105" s="1">
        <v>45278</v>
      </c>
      <c r="C2105" s="1" t="str">
        <f>TEXT(Table1[[#This Row],[Order Date]],"yyyy")</f>
        <v>2023</v>
      </c>
      <c r="D2105" t="s">
        <v>3421</v>
      </c>
      <c r="E2105" t="s">
        <v>678</v>
      </c>
      <c r="F2105" t="s">
        <v>42</v>
      </c>
      <c r="G2105" t="s">
        <v>90</v>
      </c>
      <c r="H2105" t="s">
        <v>91</v>
      </c>
      <c r="I2105" t="s">
        <v>83</v>
      </c>
      <c r="J2105" t="s">
        <v>155</v>
      </c>
      <c r="K2105" t="s">
        <v>279</v>
      </c>
      <c r="L2105" s="2">
        <v>566402.89</v>
      </c>
      <c r="M2105">
        <v>12</v>
      </c>
      <c r="N2105" s="3">
        <v>0</v>
      </c>
      <c r="O2105" s="2">
        <v>378914.04</v>
      </c>
      <c r="P2105" s="2">
        <v>187488.85</v>
      </c>
      <c r="Q2105" t="s">
        <v>97</v>
      </c>
      <c r="R2105" t="s">
        <v>38</v>
      </c>
    </row>
    <row r="2106" spans="1:18" x14ac:dyDescent="0.3">
      <c r="A2106" t="s">
        <v>3422</v>
      </c>
      <c r="B2106" s="1">
        <v>45116</v>
      </c>
      <c r="C2106" s="1" t="str">
        <f>TEXT(Table1[[#This Row],[Order Date]],"yyyy")</f>
        <v>2023</v>
      </c>
      <c r="D2106" t="s">
        <v>895</v>
      </c>
      <c r="E2106" t="s">
        <v>19</v>
      </c>
      <c r="F2106" t="s">
        <v>42</v>
      </c>
      <c r="G2106" t="s">
        <v>43</v>
      </c>
      <c r="H2106" t="s">
        <v>59</v>
      </c>
      <c r="I2106" t="s">
        <v>34</v>
      </c>
      <c r="J2106" t="s">
        <v>101</v>
      </c>
      <c r="K2106" t="s">
        <v>107</v>
      </c>
      <c r="L2106" s="2">
        <v>39773.730000000003</v>
      </c>
      <c r="M2106">
        <v>15</v>
      </c>
      <c r="N2106" s="3">
        <v>0.1</v>
      </c>
      <c r="O2106" s="2">
        <v>29487.45</v>
      </c>
      <c r="P2106" s="2">
        <v>10286.280000000001</v>
      </c>
      <c r="Q2106" t="s">
        <v>74</v>
      </c>
      <c r="R2106" t="s">
        <v>55</v>
      </c>
    </row>
    <row r="2107" spans="1:18" x14ac:dyDescent="0.3">
      <c r="A2107" t="s">
        <v>3423</v>
      </c>
      <c r="B2107" s="1">
        <v>45556</v>
      </c>
      <c r="C2107" s="1" t="str">
        <f>TEXT(Table1[[#This Row],[Order Date]],"yyyy")</f>
        <v>2024</v>
      </c>
      <c r="D2107" t="s">
        <v>1713</v>
      </c>
      <c r="E2107" t="s">
        <v>2785</v>
      </c>
      <c r="F2107" t="s">
        <v>20</v>
      </c>
      <c r="G2107" t="s">
        <v>21</v>
      </c>
      <c r="H2107" t="s">
        <v>129</v>
      </c>
      <c r="I2107" t="s">
        <v>23</v>
      </c>
      <c r="J2107" t="s">
        <v>60</v>
      </c>
      <c r="K2107" t="s">
        <v>307</v>
      </c>
      <c r="L2107" s="2">
        <v>74613.350000000006</v>
      </c>
      <c r="M2107">
        <v>12</v>
      </c>
      <c r="N2107" s="3">
        <v>0.5</v>
      </c>
      <c r="O2107" s="2">
        <v>135066.96</v>
      </c>
      <c r="P2107" s="2">
        <v>-60453.61</v>
      </c>
      <c r="Q2107" t="s">
        <v>121</v>
      </c>
      <c r="R2107" t="s">
        <v>38</v>
      </c>
    </row>
    <row r="2108" spans="1:18" x14ac:dyDescent="0.3">
      <c r="A2108" t="s">
        <v>3424</v>
      </c>
      <c r="B2108" s="1">
        <v>45365</v>
      </c>
      <c r="C2108" s="1" t="str">
        <f>TEXT(Table1[[#This Row],[Order Date]],"yyyy")</f>
        <v>2024</v>
      </c>
      <c r="D2108" t="s">
        <v>830</v>
      </c>
      <c r="E2108" t="s">
        <v>783</v>
      </c>
      <c r="F2108" t="s">
        <v>42</v>
      </c>
      <c r="G2108" t="s">
        <v>71</v>
      </c>
      <c r="H2108" t="s">
        <v>428</v>
      </c>
      <c r="I2108" t="s">
        <v>23</v>
      </c>
      <c r="J2108" t="s">
        <v>24</v>
      </c>
      <c r="K2108" t="s">
        <v>294</v>
      </c>
      <c r="L2108" s="2">
        <v>77064.39</v>
      </c>
      <c r="M2108">
        <v>4</v>
      </c>
      <c r="N2108" s="3">
        <v>0.2</v>
      </c>
      <c r="O2108" s="2">
        <v>57245.04</v>
      </c>
      <c r="P2108" s="2">
        <v>19819.349999999999</v>
      </c>
      <c r="Q2108" t="s">
        <v>26</v>
      </c>
      <c r="R2108" t="s">
        <v>55</v>
      </c>
    </row>
    <row r="2109" spans="1:18" x14ac:dyDescent="0.3">
      <c r="A2109" t="s">
        <v>3425</v>
      </c>
      <c r="B2109" s="1">
        <v>45175</v>
      </c>
      <c r="C2109" s="1" t="str">
        <f>TEXT(Table1[[#This Row],[Order Date]],"yyyy")</f>
        <v>2023</v>
      </c>
      <c r="D2109" t="s">
        <v>3065</v>
      </c>
      <c r="E2109" t="s">
        <v>493</v>
      </c>
      <c r="F2109" t="s">
        <v>42</v>
      </c>
      <c r="G2109" t="s">
        <v>71</v>
      </c>
      <c r="H2109" t="s">
        <v>72</v>
      </c>
      <c r="I2109" t="s">
        <v>83</v>
      </c>
      <c r="J2109" t="s">
        <v>155</v>
      </c>
      <c r="K2109" t="s">
        <v>354</v>
      </c>
      <c r="L2109" s="2">
        <v>340944.99</v>
      </c>
      <c r="M2109">
        <v>14</v>
      </c>
      <c r="N2109" s="3">
        <v>0.4</v>
      </c>
      <c r="O2109" s="2">
        <v>475479.06</v>
      </c>
      <c r="P2109" s="2">
        <v>-134534.07</v>
      </c>
      <c r="Q2109" t="s">
        <v>47</v>
      </c>
      <c r="R2109" t="s">
        <v>55</v>
      </c>
    </row>
    <row r="2110" spans="1:18" x14ac:dyDescent="0.3">
      <c r="A2110" t="s">
        <v>3426</v>
      </c>
      <c r="B2110" s="1">
        <v>45288</v>
      </c>
      <c r="C2110" s="1" t="str">
        <f>TEXT(Table1[[#This Row],[Order Date]],"yyyy")</f>
        <v>2023</v>
      </c>
      <c r="D2110" t="s">
        <v>1226</v>
      </c>
      <c r="E2110" t="s">
        <v>1483</v>
      </c>
      <c r="F2110" t="s">
        <v>42</v>
      </c>
      <c r="G2110" t="s">
        <v>90</v>
      </c>
      <c r="H2110" t="s">
        <v>91</v>
      </c>
      <c r="I2110" t="s">
        <v>83</v>
      </c>
      <c r="J2110" t="s">
        <v>84</v>
      </c>
      <c r="K2110" t="s">
        <v>181</v>
      </c>
      <c r="L2110" s="2">
        <v>19647.38</v>
      </c>
      <c r="M2110">
        <v>1</v>
      </c>
      <c r="N2110" s="3">
        <v>0.15</v>
      </c>
      <c r="O2110" s="2">
        <v>13084.38</v>
      </c>
      <c r="P2110" s="2">
        <v>6563</v>
      </c>
      <c r="Q2110" t="s">
        <v>37</v>
      </c>
      <c r="R2110" t="s">
        <v>27</v>
      </c>
    </row>
    <row r="2111" spans="1:18" x14ac:dyDescent="0.3">
      <c r="A2111" t="s">
        <v>3427</v>
      </c>
      <c r="B2111" s="1">
        <v>45617</v>
      </c>
      <c r="C2111" s="1" t="str">
        <f>TEXT(Table1[[#This Row],[Order Date]],"yyyy")</f>
        <v>2024</v>
      </c>
      <c r="D2111" t="s">
        <v>899</v>
      </c>
      <c r="E2111" t="s">
        <v>1718</v>
      </c>
      <c r="F2111" t="s">
        <v>111</v>
      </c>
      <c r="G2111" t="s">
        <v>112</v>
      </c>
      <c r="H2111" t="s">
        <v>113</v>
      </c>
      <c r="I2111" t="s">
        <v>34</v>
      </c>
      <c r="J2111" t="s">
        <v>101</v>
      </c>
      <c r="K2111" t="s">
        <v>102</v>
      </c>
      <c r="L2111" s="2">
        <v>33911.879999999997</v>
      </c>
      <c r="M2111">
        <v>12</v>
      </c>
      <c r="N2111" s="3">
        <v>0</v>
      </c>
      <c r="O2111" s="2">
        <v>21219.599999999999</v>
      </c>
      <c r="P2111" s="2">
        <v>12692.28</v>
      </c>
      <c r="Q2111" t="s">
        <v>103</v>
      </c>
      <c r="R2111" t="s">
        <v>55</v>
      </c>
    </row>
    <row r="2112" spans="1:18" x14ac:dyDescent="0.3">
      <c r="A2112" t="s">
        <v>3428</v>
      </c>
      <c r="B2112" s="1">
        <v>45127</v>
      </c>
      <c r="C2112" s="1" t="str">
        <f>TEXT(Table1[[#This Row],[Order Date]],"yyyy")</f>
        <v>2023</v>
      </c>
      <c r="D2112" t="s">
        <v>1687</v>
      </c>
      <c r="E2112" t="s">
        <v>436</v>
      </c>
      <c r="F2112" t="s">
        <v>31</v>
      </c>
      <c r="G2112" t="s">
        <v>51</v>
      </c>
      <c r="H2112" t="s">
        <v>52</v>
      </c>
      <c r="I2112" t="s">
        <v>34</v>
      </c>
      <c r="J2112" t="s">
        <v>35</v>
      </c>
      <c r="K2112" t="s">
        <v>1084</v>
      </c>
      <c r="L2112" s="2">
        <v>8245.75</v>
      </c>
      <c r="M2112">
        <v>15</v>
      </c>
      <c r="N2112" s="3">
        <v>0.5</v>
      </c>
      <c r="O2112" s="2">
        <v>14271.9</v>
      </c>
      <c r="P2112" s="2">
        <v>-6026.15</v>
      </c>
      <c r="Q2112" t="s">
        <v>37</v>
      </c>
      <c r="R2112" t="s">
        <v>55</v>
      </c>
    </row>
    <row r="2113" spans="1:18" x14ac:dyDescent="0.3">
      <c r="A2113" t="s">
        <v>3429</v>
      </c>
      <c r="B2113" s="1">
        <v>45445</v>
      </c>
      <c r="C2113" s="1" t="str">
        <f>TEXT(Table1[[#This Row],[Order Date]],"yyyy")</f>
        <v>2024</v>
      </c>
      <c r="D2113" t="s">
        <v>2389</v>
      </c>
      <c r="E2113" t="s">
        <v>1859</v>
      </c>
      <c r="F2113" t="s">
        <v>20</v>
      </c>
      <c r="G2113" t="s">
        <v>179</v>
      </c>
      <c r="H2113" t="s">
        <v>180</v>
      </c>
      <c r="I2113" t="s">
        <v>83</v>
      </c>
      <c r="J2113" t="s">
        <v>84</v>
      </c>
      <c r="K2113" t="s">
        <v>366</v>
      </c>
      <c r="L2113" s="2">
        <v>626773.80000000005</v>
      </c>
      <c r="M2113">
        <v>12</v>
      </c>
      <c r="N2113" s="3">
        <v>0.1</v>
      </c>
      <c r="O2113" s="2">
        <v>425262.36</v>
      </c>
      <c r="P2113" s="2">
        <v>201511.44</v>
      </c>
      <c r="Q2113" t="s">
        <v>47</v>
      </c>
      <c r="R2113" t="s">
        <v>27</v>
      </c>
    </row>
    <row r="2114" spans="1:18" x14ac:dyDescent="0.3">
      <c r="A2114" t="s">
        <v>3430</v>
      </c>
      <c r="B2114" s="1">
        <v>45628</v>
      </c>
      <c r="C2114" s="1" t="str">
        <f>TEXT(Table1[[#This Row],[Order Date]],"yyyy")</f>
        <v>2024</v>
      </c>
      <c r="D2114" t="s">
        <v>1502</v>
      </c>
      <c r="E2114" t="s">
        <v>989</v>
      </c>
      <c r="F2114" t="s">
        <v>42</v>
      </c>
      <c r="G2114" t="s">
        <v>71</v>
      </c>
      <c r="H2114" t="s">
        <v>428</v>
      </c>
      <c r="I2114" t="s">
        <v>34</v>
      </c>
      <c r="J2114" t="s">
        <v>101</v>
      </c>
      <c r="K2114" t="s">
        <v>533</v>
      </c>
      <c r="L2114" s="2">
        <v>812.94</v>
      </c>
      <c r="M2114">
        <v>1</v>
      </c>
      <c r="N2114" s="3">
        <v>0.4</v>
      </c>
      <c r="O2114" s="2">
        <v>1133.6500000000001</v>
      </c>
      <c r="P2114" s="2">
        <v>-320.70999999999998</v>
      </c>
      <c r="Q2114" t="s">
        <v>121</v>
      </c>
      <c r="R2114" t="s">
        <v>27</v>
      </c>
    </row>
    <row r="2115" spans="1:18" x14ac:dyDescent="0.3">
      <c r="A2115" t="s">
        <v>3431</v>
      </c>
      <c r="B2115" s="1">
        <v>45413</v>
      </c>
      <c r="C2115" s="1" t="str">
        <f>TEXT(Table1[[#This Row],[Order Date]],"yyyy")</f>
        <v>2024</v>
      </c>
      <c r="D2115" t="s">
        <v>2037</v>
      </c>
      <c r="E2115" t="s">
        <v>336</v>
      </c>
      <c r="F2115" t="s">
        <v>42</v>
      </c>
      <c r="G2115" t="s">
        <v>43</v>
      </c>
      <c r="H2115" t="s">
        <v>59</v>
      </c>
      <c r="I2115" t="s">
        <v>83</v>
      </c>
      <c r="J2115" t="s">
        <v>84</v>
      </c>
      <c r="K2115" t="s">
        <v>130</v>
      </c>
      <c r="L2115" s="2">
        <v>89572.68</v>
      </c>
      <c r="M2115">
        <v>7</v>
      </c>
      <c r="N2115" s="3">
        <v>0.4</v>
      </c>
      <c r="O2115" s="2">
        <v>129319.82</v>
      </c>
      <c r="P2115" s="2">
        <v>-39747.14</v>
      </c>
      <c r="Q2115" t="s">
        <v>97</v>
      </c>
      <c r="R2115" t="s">
        <v>55</v>
      </c>
    </row>
    <row r="2116" spans="1:18" x14ac:dyDescent="0.3">
      <c r="A2116" t="s">
        <v>3432</v>
      </c>
      <c r="B2116" s="1">
        <v>45225</v>
      </c>
      <c r="C2116" s="1" t="str">
        <f>TEXT(Table1[[#This Row],[Order Date]],"yyyy")</f>
        <v>2023</v>
      </c>
      <c r="D2116" t="s">
        <v>3145</v>
      </c>
      <c r="E2116" t="s">
        <v>573</v>
      </c>
      <c r="F2116" t="s">
        <v>31</v>
      </c>
      <c r="G2116" t="s">
        <v>32</v>
      </c>
      <c r="H2116" t="s">
        <v>33</v>
      </c>
      <c r="I2116" t="s">
        <v>34</v>
      </c>
      <c r="J2116" t="s">
        <v>101</v>
      </c>
      <c r="K2116" t="s">
        <v>286</v>
      </c>
      <c r="L2116" s="2">
        <v>3963.21</v>
      </c>
      <c r="M2116">
        <v>7</v>
      </c>
      <c r="N2116" s="3">
        <v>0.4</v>
      </c>
      <c r="O2116" s="2">
        <v>5611.27</v>
      </c>
      <c r="P2116" s="2">
        <v>-1648.06</v>
      </c>
      <c r="Q2116" t="s">
        <v>37</v>
      </c>
      <c r="R2116" t="s">
        <v>38</v>
      </c>
    </row>
    <row r="2117" spans="1:18" x14ac:dyDescent="0.3">
      <c r="A2117" t="s">
        <v>3433</v>
      </c>
      <c r="B2117" s="1">
        <v>45276</v>
      </c>
      <c r="C2117" s="1" t="str">
        <f>TEXT(Table1[[#This Row],[Order Date]],"yyyy")</f>
        <v>2023</v>
      </c>
      <c r="D2117" t="s">
        <v>2346</v>
      </c>
      <c r="E2117" t="s">
        <v>967</v>
      </c>
      <c r="F2117" t="s">
        <v>42</v>
      </c>
      <c r="G2117" t="s">
        <v>71</v>
      </c>
      <c r="H2117" t="s">
        <v>72</v>
      </c>
      <c r="I2117" t="s">
        <v>34</v>
      </c>
      <c r="J2117" t="s">
        <v>45</v>
      </c>
      <c r="K2117" t="s">
        <v>546</v>
      </c>
      <c r="L2117" s="2">
        <v>2241.84</v>
      </c>
      <c r="M2117">
        <v>8</v>
      </c>
      <c r="N2117" s="3">
        <v>0.1</v>
      </c>
      <c r="O2117" s="2">
        <v>1815.36</v>
      </c>
      <c r="P2117" s="2">
        <v>426.48</v>
      </c>
      <c r="Q2117" t="s">
        <v>26</v>
      </c>
      <c r="R2117" t="s">
        <v>27</v>
      </c>
    </row>
    <row r="2118" spans="1:18" x14ac:dyDescent="0.3">
      <c r="A2118" t="s">
        <v>3434</v>
      </c>
      <c r="B2118" s="1">
        <v>45038</v>
      </c>
      <c r="C2118" s="1" t="str">
        <f>TEXT(Table1[[#This Row],[Order Date]],"yyyy")</f>
        <v>2023</v>
      </c>
      <c r="D2118" t="s">
        <v>664</v>
      </c>
      <c r="E2118" t="s">
        <v>688</v>
      </c>
      <c r="F2118" t="s">
        <v>20</v>
      </c>
      <c r="G2118" t="s">
        <v>21</v>
      </c>
      <c r="H2118" t="s">
        <v>22</v>
      </c>
      <c r="I2118" t="s">
        <v>34</v>
      </c>
      <c r="J2118" t="s">
        <v>53</v>
      </c>
      <c r="K2118" t="s">
        <v>151</v>
      </c>
      <c r="L2118" s="2">
        <v>2983.89</v>
      </c>
      <c r="M2118">
        <v>14</v>
      </c>
      <c r="N2118" s="3">
        <v>0.3</v>
      </c>
      <c r="O2118" s="2">
        <v>2752.96</v>
      </c>
      <c r="P2118" s="2">
        <v>230.93</v>
      </c>
      <c r="Q2118" t="s">
        <v>103</v>
      </c>
      <c r="R2118" t="s">
        <v>38</v>
      </c>
    </row>
    <row r="2119" spans="1:18" x14ac:dyDescent="0.3">
      <c r="A2119" t="s">
        <v>3435</v>
      </c>
      <c r="B2119" s="1">
        <v>45067</v>
      </c>
      <c r="C2119" s="1" t="str">
        <f>TEXT(Table1[[#This Row],[Order Date]],"yyyy")</f>
        <v>2023</v>
      </c>
      <c r="D2119" t="s">
        <v>766</v>
      </c>
      <c r="E2119" t="s">
        <v>244</v>
      </c>
      <c r="F2119" t="s">
        <v>111</v>
      </c>
      <c r="G2119" t="s">
        <v>112</v>
      </c>
      <c r="H2119" t="s">
        <v>113</v>
      </c>
      <c r="I2119" t="s">
        <v>34</v>
      </c>
      <c r="J2119" t="s">
        <v>35</v>
      </c>
      <c r="K2119" t="s">
        <v>1084</v>
      </c>
      <c r="L2119" s="2">
        <v>19233.84</v>
      </c>
      <c r="M2119">
        <v>12</v>
      </c>
      <c r="N2119" s="3">
        <v>0.05</v>
      </c>
      <c r="O2119" s="2">
        <v>12814.8</v>
      </c>
      <c r="P2119" s="2">
        <v>6419.04</v>
      </c>
      <c r="Q2119" t="s">
        <v>47</v>
      </c>
      <c r="R2119" t="s">
        <v>38</v>
      </c>
    </row>
    <row r="2120" spans="1:18" x14ac:dyDescent="0.3">
      <c r="A2120" t="s">
        <v>3436</v>
      </c>
      <c r="B2120" s="1">
        <v>45266</v>
      </c>
      <c r="C2120" s="1" t="str">
        <f>TEXT(Table1[[#This Row],[Order Date]],"yyyy")</f>
        <v>2023</v>
      </c>
      <c r="D2120" t="s">
        <v>2552</v>
      </c>
      <c r="E2120" t="s">
        <v>414</v>
      </c>
      <c r="F2120" t="s">
        <v>42</v>
      </c>
      <c r="G2120" t="s">
        <v>43</v>
      </c>
      <c r="H2120" t="s">
        <v>59</v>
      </c>
      <c r="I2120" t="s">
        <v>34</v>
      </c>
      <c r="J2120" t="s">
        <v>101</v>
      </c>
      <c r="K2120" t="s">
        <v>286</v>
      </c>
      <c r="L2120" s="2">
        <v>38170.26</v>
      </c>
      <c r="M2120">
        <v>14</v>
      </c>
      <c r="N2120" s="3">
        <v>0</v>
      </c>
      <c r="O2120" s="2">
        <v>26006.12</v>
      </c>
      <c r="P2120" s="2">
        <v>12164.14</v>
      </c>
      <c r="Q2120" t="s">
        <v>86</v>
      </c>
      <c r="R2120" t="s">
        <v>38</v>
      </c>
    </row>
    <row r="2121" spans="1:18" x14ac:dyDescent="0.3">
      <c r="A2121" t="s">
        <v>3437</v>
      </c>
      <c r="B2121" s="1">
        <v>45290</v>
      </c>
      <c r="C2121" s="1" t="str">
        <f>TEXT(Table1[[#This Row],[Order Date]],"yyyy")</f>
        <v>2023</v>
      </c>
      <c r="D2121" t="s">
        <v>2593</v>
      </c>
      <c r="E2121" t="s">
        <v>805</v>
      </c>
      <c r="F2121" t="s">
        <v>31</v>
      </c>
      <c r="G2121" t="s">
        <v>32</v>
      </c>
      <c r="H2121" t="s">
        <v>33</v>
      </c>
      <c r="I2121" t="s">
        <v>83</v>
      </c>
      <c r="J2121" t="s">
        <v>84</v>
      </c>
      <c r="K2121" t="s">
        <v>470</v>
      </c>
      <c r="L2121" s="2">
        <v>212445.72</v>
      </c>
      <c r="M2121">
        <v>7</v>
      </c>
      <c r="N2121" s="3">
        <v>0.2</v>
      </c>
      <c r="O2121" s="2">
        <v>191508.52</v>
      </c>
      <c r="P2121" s="2">
        <v>20937.2</v>
      </c>
      <c r="Q2121" t="s">
        <v>26</v>
      </c>
      <c r="R2121" t="s">
        <v>55</v>
      </c>
    </row>
    <row r="2122" spans="1:18" x14ac:dyDescent="0.3">
      <c r="A2122" t="s">
        <v>3438</v>
      </c>
      <c r="B2122" s="1">
        <v>45123</v>
      </c>
      <c r="C2122" s="1" t="str">
        <f>TEXT(Table1[[#This Row],[Order Date]],"yyyy")</f>
        <v>2023</v>
      </c>
      <c r="D2122" t="s">
        <v>562</v>
      </c>
      <c r="E2122" t="s">
        <v>183</v>
      </c>
      <c r="F2122" t="s">
        <v>31</v>
      </c>
      <c r="G2122" t="s">
        <v>32</v>
      </c>
      <c r="H2122" t="s">
        <v>33</v>
      </c>
      <c r="I2122" t="s">
        <v>83</v>
      </c>
      <c r="J2122" t="s">
        <v>119</v>
      </c>
      <c r="K2122" t="s">
        <v>190</v>
      </c>
      <c r="L2122" s="2">
        <v>249844.24</v>
      </c>
      <c r="M2122">
        <v>10</v>
      </c>
      <c r="N2122" s="3">
        <v>0.4</v>
      </c>
      <c r="O2122" s="2">
        <v>362311.8</v>
      </c>
      <c r="P2122" s="2">
        <v>-112467.56</v>
      </c>
      <c r="Q2122" t="s">
        <v>74</v>
      </c>
      <c r="R2122" t="s">
        <v>27</v>
      </c>
    </row>
    <row r="2123" spans="1:18" x14ac:dyDescent="0.3">
      <c r="A2123" t="s">
        <v>3439</v>
      </c>
      <c r="B2123" s="1">
        <v>45078</v>
      </c>
      <c r="C2123" s="1" t="str">
        <f>TEXT(Table1[[#This Row],[Order Date]],"yyyy")</f>
        <v>2023</v>
      </c>
      <c r="D2123" t="s">
        <v>3440</v>
      </c>
      <c r="E2123" t="s">
        <v>272</v>
      </c>
      <c r="F2123" t="s">
        <v>42</v>
      </c>
      <c r="G2123" t="s">
        <v>43</v>
      </c>
      <c r="H2123" t="s">
        <v>59</v>
      </c>
      <c r="I2123" t="s">
        <v>83</v>
      </c>
      <c r="J2123" t="s">
        <v>202</v>
      </c>
      <c r="K2123" t="s">
        <v>609</v>
      </c>
      <c r="L2123" s="2">
        <v>162051.01999999999</v>
      </c>
      <c r="M2123">
        <v>13</v>
      </c>
      <c r="N2123" s="3">
        <v>0.5</v>
      </c>
      <c r="O2123" s="2">
        <v>282541.61</v>
      </c>
      <c r="P2123" s="2">
        <v>-120490.59</v>
      </c>
      <c r="Q2123" t="s">
        <v>121</v>
      </c>
      <c r="R2123" t="s">
        <v>55</v>
      </c>
    </row>
    <row r="2124" spans="1:18" x14ac:dyDescent="0.3">
      <c r="A2124" t="s">
        <v>3441</v>
      </c>
      <c r="B2124" s="1">
        <v>45095</v>
      </c>
      <c r="C2124" s="1" t="str">
        <f>TEXT(Table1[[#This Row],[Order Date]],"yyyy")</f>
        <v>2023</v>
      </c>
      <c r="D2124" t="s">
        <v>1423</v>
      </c>
      <c r="E2124" t="s">
        <v>19</v>
      </c>
      <c r="F2124" t="s">
        <v>20</v>
      </c>
      <c r="G2124" t="s">
        <v>21</v>
      </c>
      <c r="H2124" t="s">
        <v>22</v>
      </c>
      <c r="I2124" t="s">
        <v>23</v>
      </c>
      <c r="J2124" t="s">
        <v>60</v>
      </c>
      <c r="K2124" t="s">
        <v>404</v>
      </c>
      <c r="L2124" s="2">
        <v>188398.66</v>
      </c>
      <c r="M2124">
        <v>8</v>
      </c>
      <c r="N2124" s="3">
        <v>0.2</v>
      </c>
      <c r="O2124" s="2">
        <v>135972.16</v>
      </c>
      <c r="P2124" s="2">
        <v>52426.5</v>
      </c>
      <c r="Q2124" t="s">
        <v>47</v>
      </c>
      <c r="R2124" t="s">
        <v>55</v>
      </c>
    </row>
    <row r="2125" spans="1:18" x14ac:dyDescent="0.3">
      <c r="A2125" t="s">
        <v>3442</v>
      </c>
      <c r="B2125" s="1">
        <v>45385</v>
      </c>
      <c r="C2125" s="1" t="str">
        <f>TEXT(Table1[[#This Row],[Order Date]],"yyyy")</f>
        <v>2024</v>
      </c>
      <c r="D2125" t="s">
        <v>1312</v>
      </c>
      <c r="E2125" t="s">
        <v>800</v>
      </c>
      <c r="F2125" t="s">
        <v>20</v>
      </c>
      <c r="G2125" t="s">
        <v>179</v>
      </c>
      <c r="H2125" t="s">
        <v>180</v>
      </c>
      <c r="I2125" t="s">
        <v>83</v>
      </c>
      <c r="J2125" t="s">
        <v>119</v>
      </c>
      <c r="K2125" t="s">
        <v>1166</v>
      </c>
      <c r="L2125" s="2">
        <v>379454.68</v>
      </c>
      <c r="M2125">
        <v>10</v>
      </c>
      <c r="N2125" s="3">
        <v>0.2</v>
      </c>
      <c r="O2125" s="2">
        <v>316614</v>
      </c>
      <c r="P2125" s="2">
        <v>62840.68</v>
      </c>
      <c r="Q2125" t="s">
        <v>103</v>
      </c>
      <c r="R2125" t="s">
        <v>55</v>
      </c>
    </row>
    <row r="2126" spans="1:18" x14ac:dyDescent="0.3">
      <c r="A2126" t="s">
        <v>3443</v>
      </c>
      <c r="B2126" s="1">
        <v>45600</v>
      </c>
      <c r="C2126" s="1" t="str">
        <f>TEXT(Table1[[#This Row],[Order Date]],"yyyy")</f>
        <v>2024</v>
      </c>
      <c r="D2126" t="s">
        <v>1022</v>
      </c>
      <c r="E2126" t="s">
        <v>1004</v>
      </c>
      <c r="F2126" t="s">
        <v>20</v>
      </c>
      <c r="G2126" t="s">
        <v>21</v>
      </c>
      <c r="H2126" t="s">
        <v>129</v>
      </c>
      <c r="I2126" t="s">
        <v>34</v>
      </c>
      <c r="J2126" t="s">
        <v>45</v>
      </c>
      <c r="K2126" t="s">
        <v>1001</v>
      </c>
      <c r="L2126" s="2">
        <v>22826.77</v>
      </c>
      <c r="M2126">
        <v>13</v>
      </c>
      <c r="N2126" s="3">
        <v>0.2</v>
      </c>
      <c r="O2126" s="2">
        <v>18959.2</v>
      </c>
      <c r="P2126" s="2">
        <v>3867.57</v>
      </c>
      <c r="Q2126" t="s">
        <v>47</v>
      </c>
      <c r="R2126" t="s">
        <v>27</v>
      </c>
    </row>
    <row r="2127" spans="1:18" x14ac:dyDescent="0.3">
      <c r="A2127" t="s">
        <v>3444</v>
      </c>
      <c r="B2127" s="1">
        <v>45322</v>
      </c>
      <c r="C2127" s="1" t="str">
        <f>TEXT(Table1[[#This Row],[Order Date]],"yyyy")</f>
        <v>2024</v>
      </c>
      <c r="D2127" t="s">
        <v>641</v>
      </c>
      <c r="E2127" t="s">
        <v>1615</v>
      </c>
      <c r="F2127" t="s">
        <v>20</v>
      </c>
      <c r="G2127" t="s">
        <v>179</v>
      </c>
      <c r="H2127" t="s">
        <v>180</v>
      </c>
      <c r="I2127" t="s">
        <v>34</v>
      </c>
      <c r="J2127" t="s">
        <v>53</v>
      </c>
      <c r="K2127" t="s">
        <v>79</v>
      </c>
      <c r="L2127" s="2">
        <v>4090.94</v>
      </c>
      <c r="M2127">
        <v>3</v>
      </c>
      <c r="N2127" s="3">
        <v>0.3</v>
      </c>
      <c r="O2127" s="2">
        <v>3540.06</v>
      </c>
      <c r="P2127" s="2">
        <v>550.88</v>
      </c>
      <c r="Q2127" t="s">
        <v>86</v>
      </c>
      <c r="R2127" t="s">
        <v>38</v>
      </c>
    </row>
    <row r="2128" spans="1:18" x14ac:dyDescent="0.3">
      <c r="A2128" t="s">
        <v>3445</v>
      </c>
      <c r="B2128" s="1">
        <v>45206</v>
      </c>
      <c r="C2128" s="1" t="str">
        <f>TEXT(Table1[[#This Row],[Order Date]],"yyyy")</f>
        <v>2023</v>
      </c>
      <c r="D2128" t="s">
        <v>2753</v>
      </c>
      <c r="E2128" t="s">
        <v>1042</v>
      </c>
      <c r="F2128" t="s">
        <v>42</v>
      </c>
      <c r="G2128" t="s">
        <v>71</v>
      </c>
      <c r="H2128" t="s">
        <v>428</v>
      </c>
      <c r="I2128" t="s">
        <v>23</v>
      </c>
      <c r="J2128" t="s">
        <v>134</v>
      </c>
      <c r="K2128" t="s">
        <v>576</v>
      </c>
      <c r="L2128" s="2">
        <v>88729.98</v>
      </c>
      <c r="M2128">
        <v>7</v>
      </c>
      <c r="N2128" s="3">
        <v>0.05</v>
      </c>
      <c r="O2128" s="2">
        <v>57965.18</v>
      </c>
      <c r="P2128" s="2">
        <v>30764.799999999999</v>
      </c>
      <c r="Q2128" t="s">
        <v>37</v>
      </c>
      <c r="R2128" t="s">
        <v>55</v>
      </c>
    </row>
    <row r="2129" spans="1:18" x14ac:dyDescent="0.3">
      <c r="A2129" t="s">
        <v>3446</v>
      </c>
      <c r="B2129" s="1">
        <v>45221</v>
      </c>
      <c r="C2129" s="1" t="str">
        <f>TEXT(Table1[[#This Row],[Order Date]],"yyyy")</f>
        <v>2023</v>
      </c>
      <c r="D2129" t="s">
        <v>386</v>
      </c>
      <c r="E2129" t="s">
        <v>322</v>
      </c>
      <c r="F2129" t="s">
        <v>31</v>
      </c>
      <c r="G2129" t="s">
        <v>51</v>
      </c>
      <c r="H2129" t="s">
        <v>52</v>
      </c>
      <c r="I2129" t="s">
        <v>23</v>
      </c>
      <c r="J2129" t="s">
        <v>114</v>
      </c>
      <c r="K2129" t="s">
        <v>863</v>
      </c>
      <c r="L2129" s="2">
        <v>177722.38</v>
      </c>
      <c r="M2129">
        <v>9</v>
      </c>
      <c r="N2129" s="3">
        <v>0.2</v>
      </c>
      <c r="O2129" s="2">
        <v>130377.87</v>
      </c>
      <c r="P2129" s="2">
        <v>47344.51</v>
      </c>
      <c r="Q2129" t="s">
        <v>121</v>
      </c>
      <c r="R2129" t="s">
        <v>55</v>
      </c>
    </row>
    <row r="2130" spans="1:18" x14ac:dyDescent="0.3">
      <c r="A2130" t="s">
        <v>3447</v>
      </c>
      <c r="B2130" s="1">
        <v>45272</v>
      </c>
      <c r="C2130" s="1" t="str">
        <f>TEXT(Table1[[#This Row],[Order Date]],"yyyy")</f>
        <v>2023</v>
      </c>
      <c r="D2130" t="s">
        <v>537</v>
      </c>
      <c r="E2130" t="s">
        <v>82</v>
      </c>
      <c r="F2130" t="s">
        <v>20</v>
      </c>
      <c r="G2130" t="s">
        <v>21</v>
      </c>
      <c r="H2130" t="s">
        <v>129</v>
      </c>
      <c r="I2130" t="s">
        <v>34</v>
      </c>
      <c r="J2130" t="s">
        <v>101</v>
      </c>
      <c r="K2130" t="s">
        <v>107</v>
      </c>
      <c r="L2130" s="2">
        <v>8177.07</v>
      </c>
      <c r="M2130">
        <v>4</v>
      </c>
      <c r="N2130" s="3">
        <v>0.05</v>
      </c>
      <c r="O2130" s="2">
        <v>5968.8</v>
      </c>
      <c r="P2130" s="2">
        <v>2208.27</v>
      </c>
      <c r="Q2130" t="s">
        <v>86</v>
      </c>
      <c r="R2130" t="s">
        <v>55</v>
      </c>
    </row>
    <row r="2131" spans="1:18" x14ac:dyDescent="0.3">
      <c r="A2131" t="s">
        <v>3448</v>
      </c>
      <c r="B2131" s="1">
        <v>45171</v>
      </c>
      <c r="C2131" s="1" t="str">
        <f>TEXT(Table1[[#This Row],[Order Date]],"yyyy")</f>
        <v>2023</v>
      </c>
      <c r="D2131" t="s">
        <v>158</v>
      </c>
      <c r="E2131" t="s">
        <v>631</v>
      </c>
      <c r="F2131" t="s">
        <v>31</v>
      </c>
      <c r="G2131" t="s">
        <v>32</v>
      </c>
      <c r="H2131" t="s">
        <v>143</v>
      </c>
      <c r="I2131" t="s">
        <v>23</v>
      </c>
      <c r="J2131" t="s">
        <v>60</v>
      </c>
      <c r="K2131" t="s">
        <v>307</v>
      </c>
      <c r="L2131" s="2">
        <v>265562.95</v>
      </c>
      <c r="M2131">
        <v>13</v>
      </c>
      <c r="N2131" s="3">
        <v>0.3</v>
      </c>
      <c r="O2131" s="2">
        <v>254979.53</v>
      </c>
      <c r="P2131" s="2">
        <v>10583.42</v>
      </c>
      <c r="Q2131" t="s">
        <v>74</v>
      </c>
      <c r="R2131" t="s">
        <v>55</v>
      </c>
    </row>
    <row r="2132" spans="1:18" x14ac:dyDescent="0.3">
      <c r="A2132" t="s">
        <v>3449</v>
      </c>
      <c r="B2132" s="1">
        <v>45500</v>
      </c>
      <c r="C2132" s="1" t="str">
        <f>TEXT(Table1[[#This Row],[Order Date]],"yyyy")</f>
        <v>2024</v>
      </c>
      <c r="D2132" t="s">
        <v>229</v>
      </c>
      <c r="E2132" t="s">
        <v>461</v>
      </c>
      <c r="F2132" t="s">
        <v>42</v>
      </c>
      <c r="G2132" t="s">
        <v>71</v>
      </c>
      <c r="H2132" t="s">
        <v>428</v>
      </c>
      <c r="I2132" t="s">
        <v>34</v>
      </c>
      <c r="J2132" t="s">
        <v>35</v>
      </c>
      <c r="K2132" t="s">
        <v>1084</v>
      </c>
      <c r="L2132" s="2">
        <v>9699.61</v>
      </c>
      <c r="M2132">
        <v>4</v>
      </c>
      <c r="N2132" s="3">
        <v>0.05</v>
      </c>
      <c r="O2132" s="2">
        <v>6923.64</v>
      </c>
      <c r="P2132" s="2">
        <v>2775.97</v>
      </c>
      <c r="Q2132" t="s">
        <v>74</v>
      </c>
      <c r="R2132" t="s">
        <v>27</v>
      </c>
    </row>
    <row r="2133" spans="1:18" x14ac:dyDescent="0.3">
      <c r="A2133" t="s">
        <v>3450</v>
      </c>
      <c r="B2133" s="1">
        <v>45217</v>
      </c>
      <c r="C2133" s="1" t="str">
        <f>TEXT(Table1[[#This Row],[Order Date]],"yyyy")</f>
        <v>2023</v>
      </c>
      <c r="D2133" t="s">
        <v>496</v>
      </c>
      <c r="E2133" t="s">
        <v>685</v>
      </c>
      <c r="F2133" t="s">
        <v>42</v>
      </c>
      <c r="G2133" t="s">
        <v>43</v>
      </c>
      <c r="H2133" t="s">
        <v>44</v>
      </c>
      <c r="I2133" t="s">
        <v>23</v>
      </c>
      <c r="J2133" t="s">
        <v>60</v>
      </c>
      <c r="K2133" t="s">
        <v>323</v>
      </c>
      <c r="L2133" s="2">
        <v>185954.18</v>
      </c>
      <c r="M2133">
        <v>8</v>
      </c>
      <c r="N2133" s="3">
        <v>0.15</v>
      </c>
      <c r="O2133" s="2">
        <v>122074.64</v>
      </c>
      <c r="P2133" s="2">
        <v>63879.54</v>
      </c>
      <c r="Q2133" t="s">
        <v>74</v>
      </c>
      <c r="R2133" t="s">
        <v>38</v>
      </c>
    </row>
    <row r="2134" spans="1:18" x14ac:dyDescent="0.3">
      <c r="A2134" t="s">
        <v>3451</v>
      </c>
      <c r="B2134" s="1">
        <v>45271</v>
      </c>
      <c r="C2134" s="1" t="str">
        <f>TEXT(Table1[[#This Row],[Order Date]],"yyyy")</f>
        <v>2023</v>
      </c>
      <c r="D2134" t="s">
        <v>1175</v>
      </c>
      <c r="E2134" t="s">
        <v>322</v>
      </c>
      <c r="F2134" t="s">
        <v>31</v>
      </c>
      <c r="G2134" t="s">
        <v>51</v>
      </c>
      <c r="H2134" t="s">
        <v>52</v>
      </c>
      <c r="I2134" t="s">
        <v>34</v>
      </c>
      <c r="J2134" t="s">
        <v>35</v>
      </c>
      <c r="K2134" t="s">
        <v>36</v>
      </c>
      <c r="L2134" s="2">
        <v>4631.91</v>
      </c>
      <c r="M2134">
        <v>5</v>
      </c>
      <c r="N2134" s="3">
        <v>0.4</v>
      </c>
      <c r="O2134" s="2">
        <v>6707.95</v>
      </c>
      <c r="P2134" s="2">
        <v>-2076.04</v>
      </c>
      <c r="Q2134" t="s">
        <v>26</v>
      </c>
      <c r="R2134" t="s">
        <v>27</v>
      </c>
    </row>
    <row r="2135" spans="1:18" x14ac:dyDescent="0.3">
      <c r="A2135" t="s">
        <v>3452</v>
      </c>
      <c r="B2135" s="1">
        <v>45217</v>
      </c>
      <c r="C2135" s="1" t="str">
        <f>TEXT(Table1[[#This Row],[Order Date]],"yyyy")</f>
        <v>2023</v>
      </c>
      <c r="D2135" t="s">
        <v>1815</v>
      </c>
      <c r="E2135" t="s">
        <v>319</v>
      </c>
      <c r="F2135" t="s">
        <v>42</v>
      </c>
      <c r="G2135" t="s">
        <v>90</v>
      </c>
      <c r="H2135" t="s">
        <v>91</v>
      </c>
      <c r="I2135" t="s">
        <v>83</v>
      </c>
      <c r="J2135" t="s">
        <v>155</v>
      </c>
      <c r="K2135" t="s">
        <v>550</v>
      </c>
      <c r="L2135" s="2">
        <v>122754</v>
      </c>
      <c r="M2135">
        <v>9</v>
      </c>
      <c r="N2135" s="3">
        <v>0.2</v>
      </c>
      <c r="O2135" s="2">
        <v>96703.56</v>
      </c>
      <c r="P2135" s="2">
        <v>26050.44</v>
      </c>
      <c r="Q2135" t="s">
        <v>47</v>
      </c>
      <c r="R2135" t="s">
        <v>55</v>
      </c>
    </row>
    <row r="2136" spans="1:18" x14ac:dyDescent="0.3">
      <c r="A2136" t="s">
        <v>3453</v>
      </c>
      <c r="B2136" s="1">
        <v>44970</v>
      </c>
      <c r="C2136" s="1" t="str">
        <f>TEXT(Table1[[#This Row],[Order Date]],"yyyy")</f>
        <v>2023</v>
      </c>
      <c r="D2136" t="s">
        <v>1630</v>
      </c>
      <c r="E2136" t="s">
        <v>1113</v>
      </c>
      <c r="F2136" t="s">
        <v>31</v>
      </c>
      <c r="G2136" t="s">
        <v>51</v>
      </c>
      <c r="H2136" t="s">
        <v>52</v>
      </c>
      <c r="I2136" t="s">
        <v>83</v>
      </c>
      <c r="J2136" t="s">
        <v>119</v>
      </c>
      <c r="K2136" t="s">
        <v>1488</v>
      </c>
      <c r="L2136" s="2">
        <v>200299.61</v>
      </c>
      <c r="M2136">
        <v>4</v>
      </c>
      <c r="N2136" s="3">
        <v>0.05</v>
      </c>
      <c r="O2136" s="2">
        <v>136148.96</v>
      </c>
      <c r="P2136" s="2">
        <v>64150.65</v>
      </c>
      <c r="Q2136" t="s">
        <v>97</v>
      </c>
      <c r="R2136" t="s">
        <v>27</v>
      </c>
    </row>
    <row r="2137" spans="1:18" x14ac:dyDescent="0.3">
      <c r="A2137" t="s">
        <v>3454</v>
      </c>
      <c r="B2137" s="1">
        <v>45158</v>
      </c>
      <c r="C2137" s="1" t="str">
        <f>TEXT(Table1[[#This Row],[Order Date]],"yyyy")</f>
        <v>2023</v>
      </c>
      <c r="D2137" t="s">
        <v>1307</v>
      </c>
      <c r="E2137" t="s">
        <v>1458</v>
      </c>
      <c r="F2137" t="s">
        <v>31</v>
      </c>
      <c r="G2137" t="s">
        <v>32</v>
      </c>
      <c r="H2137" t="s">
        <v>33</v>
      </c>
      <c r="I2137" t="s">
        <v>23</v>
      </c>
      <c r="J2137" t="s">
        <v>24</v>
      </c>
      <c r="K2137" t="s">
        <v>375</v>
      </c>
      <c r="L2137" s="2">
        <v>37202.47</v>
      </c>
      <c r="M2137">
        <v>4</v>
      </c>
      <c r="N2137" s="3">
        <v>0.15</v>
      </c>
      <c r="O2137" s="2">
        <v>29312.639999999999</v>
      </c>
      <c r="P2137" s="2">
        <v>7889.83</v>
      </c>
      <c r="Q2137" t="s">
        <v>74</v>
      </c>
      <c r="R2137" t="s">
        <v>27</v>
      </c>
    </row>
    <row r="2138" spans="1:18" x14ac:dyDescent="0.3">
      <c r="A2138" t="s">
        <v>3455</v>
      </c>
      <c r="B2138" s="1">
        <v>45558</v>
      </c>
      <c r="C2138" s="1" t="str">
        <f>TEXT(Table1[[#This Row],[Order Date]],"yyyy")</f>
        <v>2024</v>
      </c>
      <c r="D2138" t="s">
        <v>3456</v>
      </c>
      <c r="E2138" t="s">
        <v>881</v>
      </c>
      <c r="F2138" t="s">
        <v>42</v>
      </c>
      <c r="G2138" t="s">
        <v>71</v>
      </c>
      <c r="H2138" t="s">
        <v>72</v>
      </c>
      <c r="I2138" t="s">
        <v>83</v>
      </c>
      <c r="J2138" t="s">
        <v>155</v>
      </c>
      <c r="K2138" t="s">
        <v>340</v>
      </c>
      <c r="L2138" s="2">
        <v>610775.38</v>
      </c>
      <c r="M2138">
        <v>10</v>
      </c>
      <c r="N2138" s="3">
        <v>0.05</v>
      </c>
      <c r="O2138" s="2">
        <v>443608.5</v>
      </c>
      <c r="P2138" s="2">
        <v>167166.88</v>
      </c>
      <c r="Q2138" t="s">
        <v>86</v>
      </c>
      <c r="R2138" t="s">
        <v>55</v>
      </c>
    </row>
    <row r="2139" spans="1:18" x14ac:dyDescent="0.3">
      <c r="A2139" t="s">
        <v>3457</v>
      </c>
      <c r="B2139" s="1">
        <v>45474</v>
      </c>
      <c r="C2139" s="1" t="str">
        <f>TEXT(Table1[[#This Row],[Order Date]],"yyyy")</f>
        <v>2024</v>
      </c>
      <c r="D2139" t="s">
        <v>3458</v>
      </c>
      <c r="E2139" t="s">
        <v>199</v>
      </c>
      <c r="F2139" t="s">
        <v>20</v>
      </c>
      <c r="G2139" t="s">
        <v>160</v>
      </c>
      <c r="H2139" t="s">
        <v>245</v>
      </c>
      <c r="I2139" t="s">
        <v>34</v>
      </c>
      <c r="J2139" t="s">
        <v>35</v>
      </c>
      <c r="K2139" t="s">
        <v>914</v>
      </c>
      <c r="L2139" s="2">
        <v>15567.08</v>
      </c>
      <c r="M2139">
        <v>9</v>
      </c>
      <c r="N2139" s="3">
        <v>0.1</v>
      </c>
      <c r="O2139" s="2">
        <v>10057.86</v>
      </c>
      <c r="P2139" s="2">
        <v>5509.22</v>
      </c>
      <c r="Q2139" t="s">
        <v>37</v>
      </c>
      <c r="R2139" t="s">
        <v>55</v>
      </c>
    </row>
    <row r="2140" spans="1:18" x14ac:dyDescent="0.3">
      <c r="A2140" t="s">
        <v>3459</v>
      </c>
      <c r="B2140" s="1">
        <v>44953</v>
      </c>
      <c r="C2140" s="1" t="str">
        <f>TEXT(Table1[[#This Row],[Order Date]],"yyyy")</f>
        <v>2023</v>
      </c>
      <c r="D2140" t="s">
        <v>1055</v>
      </c>
      <c r="E2140" t="s">
        <v>1724</v>
      </c>
      <c r="F2140" t="s">
        <v>20</v>
      </c>
      <c r="G2140" t="s">
        <v>160</v>
      </c>
      <c r="H2140" t="s">
        <v>161</v>
      </c>
      <c r="I2140" t="s">
        <v>83</v>
      </c>
      <c r="J2140" t="s">
        <v>202</v>
      </c>
      <c r="K2140" t="s">
        <v>866</v>
      </c>
      <c r="L2140" s="2">
        <v>322586.53999999998</v>
      </c>
      <c r="M2140">
        <v>15</v>
      </c>
      <c r="N2140" s="3">
        <v>0.05</v>
      </c>
      <c r="O2140" s="2">
        <v>255394.2</v>
      </c>
      <c r="P2140" s="2">
        <v>67192.34</v>
      </c>
      <c r="Q2140" t="s">
        <v>26</v>
      </c>
      <c r="R2140" t="s">
        <v>38</v>
      </c>
    </row>
    <row r="2141" spans="1:18" x14ac:dyDescent="0.3">
      <c r="A2141" t="s">
        <v>3460</v>
      </c>
      <c r="B2141" s="1">
        <v>45037</v>
      </c>
      <c r="C2141" s="1" t="str">
        <f>TEXT(Table1[[#This Row],[Order Date]],"yyyy")</f>
        <v>2023</v>
      </c>
      <c r="D2141" t="s">
        <v>726</v>
      </c>
      <c r="E2141" t="s">
        <v>1885</v>
      </c>
      <c r="F2141" t="s">
        <v>42</v>
      </c>
      <c r="G2141" t="s">
        <v>90</v>
      </c>
      <c r="H2141" t="s">
        <v>91</v>
      </c>
      <c r="I2141" t="s">
        <v>23</v>
      </c>
      <c r="J2141" t="s">
        <v>60</v>
      </c>
      <c r="K2141" t="s">
        <v>764</v>
      </c>
      <c r="L2141" s="2">
        <v>33739.56</v>
      </c>
      <c r="M2141">
        <v>2</v>
      </c>
      <c r="N2141" s="3">
        <v>0.15</v>
      </c>
      <c r="O2141" s="2">
        <v>26373.38</v>
      </c>
      <c r="P2141" s="2">
        <v>7366.18</v>
      </c>
      <c r="Q2141" t="s">
        <v>74</v>
      </c>
      <c r="R2141" t="s">
        <v>38</v>
      </c>
    </row>
    <row r="2142" spans="1:18" x14ac:dyDescent="0.3">
      <c r="A2142" t="s">
        <v>3461</v>
      </c>
      <c r="B2142" s="1">
        <v>45607</v>
      </c>
      <c r="C2142" s="1" t="str">
        <f>TEXT(Table1[[#This Row],[Order Date]],"yyyy")</f>
        <v>2024</v>
      </c>
      <c r="D2142" t="s">
        <v>2443</v>
      </c>
      <c r="E2142" t="s">
        <v>336</v>
      </c>
      <c r="F2142" t="s">
        <v>31</v>
      </c>
      <c r="G2142" t="s">
        <v>32</v>
      </c>
      <c r="H2142" t="s">
        <v>175</v>
      </c>
      <c r="I2142" t="s">
        <v>83</v>
      </c>
      <c r="J2142" t="s">
        <v>119</v>
      </c>
      <c r="K2142" t="s">
        <v>462</v>
      </c>
      <c r="L2142" s="2">
        <v>262826.86</v>
      </c>
      <c r="M2142">
        <v>10</v>
      </c>
      <c r="N2142" s="3">
        <v>0.5</v>
      </c>
      <c r="O2142" s="2">
        <v>460865.3</v>
      </c>
      <c r="P2142" s="2">
        <v>-198038.44</v>
      </c>
      <c r="Q2142" t="s">
        <v>97</v>
      </c>
      <c r="R2142" t="s">
        <v>27</v>
      </c>
    </row>
    <row r="2143" spans="1:18" x14ac:dyDescent="0.3">
      <c r="A2143" t="s">
        <v>3462</v>
      </c>
      <c r="B2143" s="1">
        <v>45257</v>
      </c>
      <c r="C2143" s="1" t="str">
        <f>TEXT(Table1[[#This Row],[Order Date]],"yyyy")</f>
        <v>2023</v>
      </c>
      <c r="D2143" t="s">
        <v>2443</v>
      </c>
      <c r="E2143" t="s">
        <v>522</v>
      </c>
      <c r="F2143" t="s">
        <v>20</v>
      </c>
      <c r="G2143" t="s">
        <v>21</v>
      </c>
      <c r="H2143" t="s">
        <v>129</v>
      </c>
      <c r="I2143" t="s">
        <v>34</v>
      </c>
      <c r="J2143" t="s">
        <v>45</v>
      </c>
      <c r="K2143" t="s">
        <v>46</v>
      </c>
      <c r="L2143" s="2">
        <v>3564.58</v>
      </c>
      <c r="M2143">
        <v>6</v>
      </c>
      <c r="N2143" s="3">
        <v>0.05</v>
      </c>
      <c r="O2143" s="2">
        <v>2130.96</v>
      </c>
      <c r="P2143" s="2">
        <v>1433.62</v>
      </c>
      <c r="Q2143" t="s">
        <v>121</v>
      </c>
      <c r="R2143" t="s">
        <v>27</v>
      </c>
    </row>
    <row r="2144" spans="1:18" x14ac:dyDescent="0.3">
      <c r="A2144" t="s">
        <v>3463</v>
      </c>
      <c r="B2144" s="1">
        <v>45636</v>
      </c>
      <c r="C2144" s="1" t="str">
        <f>TEXT(Table1[[#This Row],[Order Date]],"yyyy")</f>
        <v>2024</v>
      </c>
      <c r="D2144" t="s">
        <v>2751</v>
      </c>
      <c r="E2144" t="s">
        <v>1755</v>
      </c>
      <c r="F2144" t="s">
        <v>42</v>
      </c>
      <c r="G2144" t="s">
        <v>43</v>
      </c>
      <c r="H2144" t="s">
        <v>59</v>
      </c>
      <c r="I2144" t="s">
        <v>34</v>
      </c>
      <c r="J2144" t="s">
        <v>101</v>
      </c>
      <c r="K2144" t="s">
        <v>429</v>
      </c>
      <c r="L2144" s="2">
        <v>3480.68</v>
      </c>
      <c r="M2144">
        <v>9</v>
      </c>
      <c r="N2144" s="3">
        <v>0.4</v>
      </c>
      <c r="O2144" s="2">
        <v>5082.03</v>
      </c>
      <c r="P2144" s="2">
        <v>-1601.35</v>
      </c>
      <c r="Q2144" t="s">
        <v>37</v>
      </c>
      <c r="R2144" t="s">
        <v>38</v>
      </c>
    </row>
    <row r="2145" spans="1:18" x14ac:dyDescent="0.3">
      <c r="A2145" t="s">
        <v>3464</v>
      </c>
      <c r="B2145" s="1">
        <v>45226</v>
      </c>
      <c r="C2145" s="1" t="str">
        <f>TEXT(Table1[[#This Row],[Order Date]],"yyyy")</f>
        <v>2023</v>
      </c>
      <c r="D2145" t="s">
        <v>502</v>
      </c>
      <c r="E2145" t="s">
        <v>1207</v>
      </c>
      <c r="F2145" t="s">
        <v>20</v>
      </c>
      <c r="G2145" t="s">
        <v>21</v>
      </c>
      <c r="H2145" t="s">
        <v>129</v>
      </c>
      <c r="I2145" t="s">
        <v>34</v>
      </c>
      <c r="J2145" t="s">
        <v>101</v>
      </c>
      <c r="K2145" t="s">
        <v>843</v>
      </c>
      <c r="L2145" s="2">
        <v>19730.59</v>
      </c>
      <c r="M2145">
        <v>13</v>
      </c>
      <c r="N2145" s="3">
        <v>0.2</v>
      </c>
      <c r="O2145" s="2">
        <v>17364.75</v>
      </c>
      <c r="P2145" s="2">
        <v>2365.84</v>
      </c>
      <c r="Q2145" t="s">
        <v>86</v>
      </c>
      <c r="R2145" t="s">
        <v>38</v>
      </c>
    </row>
    <row r="2146" spans="1:18" x14ac:dyDescent="0.3">
      <c r="A2146" t="s">
        <v>3465</v>
      </c>
      <c r="B2146" s="1">
        <v>45213</v>
      </c>
      <c r="C2146" s="1" t="str">
        <f>TEXT(Table1[[#This Row],[Order Date]],"yyyy")</f>
        <v>2023</v>
      </c>
      <c r="D2146" t="s">
        <v>426</v>
      </c>
      <c r="E2146" t="s">
        <v>1101</v>
      </c>
      <c r="F2146" t="s">
        <v>42</v>
      </c>
      <c r="G2146" t="s">
        <v>90</v>
      </c>
      <c r="H2146" t="s">
        <v>91</v>
      </c>
      <c r="I2146" t="s">
        <v>83</v>
      </c>
      <c r="J2146" t="s">
        <v>119</v>
      </c>
      <c r="K2146" t="s">
        <v>527</v>
      </c>
      <c r="L2146" s="2">
        <v>61492.34</v>
      </c>
      <c r="M2146">
        <v>3</v>
      </c>
      <c r="N2146" s="3">
        <v>0.5</v>
      </c>
      <c r="O2146" s="2">
        <v>105040.32000000001</v>
      </c>
      <c r="P2146" s="2">
        <v>-43547.98</v>
      </c>
      <c r="Q2146" t="s">
        <v>121</v>
      </c>
      <c r="R2146" t="s">
        <v>55</v>
      </c>
    </row>
    <row r="2147" spans="1:18" x14ac:dyDescent="0.3">
      <c r="A2147" t="s">
        <v>3466</v>
      </c>
      <c r="B2147" s="1">
        <v>45567</v>
      </c>
      <c r="C2147" s="1" t="str">
        <f>TEXT(Table1[[#This Row],[Order Date]],"yyyy")</f>
        <v>2024</v>
      </c>
      <c r="D2147" t="s">
        <v>748</v>
      </c>
      <c r="E2147" t="s">
        <v>1008</v>
      </c>
      <c r="F2147" t="s">
        <v>20</v>
      </c>
      <c r="G2147" t="s">
        <v>21</v>
      </c>
      <c r="H2147" t="s">
        <v>22</v>
      </c>
      <c r="I2147" t="s">
        <v>23</v>
      </c>
      <c r="J2147" t="s">
        <v>134</v>
      </c>
      <c r="K2147" t="s">
        <v>771</v>
      </c>
      <c r="L2147" s="2">
        <v>65388.08</v>
      </c>
      <c r="M2147">
        <v>11</v>
      </c>
      <c r="N2147" s="3">
        <v>0.5</v>
      </c>
      <c r="O2147" s="2">
        <v>114630.45</v>
      </c>
      <c r="P2147" s="2">
        <v>-49242.37</v>
      </c>
      <c r="Q2147" t="s">
        <v>121</v>
      </c>
      <c r="R2147" t="s">
        <v>27</v>
      </c>
    </row>
    <row r="2148" spans="1:18" x14ac:dyDescent="0.3">
      <c r="A2148" t="s">
        <v>3467</v>
      </c>
      <c r="B2148" s="1">
        <v>45204</v>
      </c>
      <c r="C2148" s="1" t="str">
        <f>TEXT(Table1[[#This Row],[Order Date]],"yyyy")</f>
        <v>2023</v>
      </c>
      <c r="D2148" t="s">
        <v>2668</v>
      </c>
      <c r="E2148" t="s">
        <v>253</v>
      </c>
      <c r="F2148" t="s">
        <v>20</v>
      </c>
      <c r="G2148" t="s">
        <v>21</v>
      </c>
      <c r="H2148" t="s">
        <v>22</v>
      </c>
      <c r="I2148" t="s">
        <v>83</v>
      </c>
      <c r="J2148" t="s">
        <v>155</v>
      </c>
      <c r="K2148" t="s">
        <v>334</v>
      </c>
      <c r="L2148" s="2">
        <v>301180.98</v>
      </c>
      <c r="M2148">
        <v>6</v>
      </c>
      <c r="N2148" s="3">
        <v>0.1</v>
      </c>
      <c r="O2148" s="2">
        <v>252236.46</v>
      </c>
      <c r="P2148" s="2">
        <v>48944.52</v>
      </c>
      <c r="Q2148" t="s">
        <v>26</v>
      </c>
      <c r="R2148" t="s">
        <v>27</v>
      </c>
    </row>
    <row r="2149" spans="1:18" x14ac:dyDescent="0.3">
      <c r="A2149" t="s">
        <v>3468</v>
      </c>
      <c r="B2149" s="1">
        <v>45396</v>
      </c>
      <c r="C2149" s="1" t="str">
        <f>TEXT(Table1[[#This Row],[Order Date]],"yyyy")</f>
        <v>2024</v>
      </c>
      <c r="D2149" t="s">
        <v>2161</v>
      </c>
      <c r="E2149" t="s">
        <v>964</v>
      </c>
      <c r="F2149" t="s">
        <v>42</v>
      </c>
      <c r="G2149" t="s">
        <v>71</v>
      </c>
      <c r="H2149" t="s">
        <v>72</v>
      </c>
      <c r="I2149" t="s">
        <v>83</v>
      </c>
      <c r="J2149" t="s">
        <v>119</v>
      </c>
      <c r="K2149" t="s">
        <v>568</v>
      </c>
      <c r="L2149" s="2">
        <v>9241.83</v>
      </c>
      <c r="M2149">
        <v>1</v>
      </c>
      <c r="N2149" s="3">
        <v>0</v>
      </c>
      <c r="O2149" s="2">
        <v>5885.29</v>
      </c>
      <c r="P2149" s="2">
        <v>3356.54</v>
      </c>
      <c r="Q2149" t="s">
        <v>86</v>
      </c>
      <c r="R2149" t="s">
        <v>55</v>
      </c>
    </row>
    <row r="2150" spans="1:18" x14ac:dyDescent="0.3">
      <c r="A2150" t="s">
        <v>3469</v>
      </c>
      <c r="B2150" s="1">
        <v>45168</v>
      </c>
      <c r="C2150" s="1" t="str">
        <f>TEXT(Table1[[#This Row],[Order Date]],"yyyy")</f>
        <v>2023</v>
      </c>
      <c r="D2150" t="s">
        <v>952</v>
      </c>
      <c r="E2150" t="s">
        <v>1004</v>
      </c>
      <c r="F2150" t="s">
        <v>20</v>
      </c>
      <c r="G2150" t="s">
        <v>179</v>
      </c>
      <c r="H2150" t="s">
        <v>180</v>
      </c>
      <c r="I2150" t="s">
        <v>83</v>
      </c>
      <c r="J2150" t="s">
        <v>119</v>
      </c>
      <c r="K2150" t="s">
        <v>190</v>
      </c>
      <c r="L2150" s="2">
        <v>743556.79</v>
      </c>
      <c r="M2150">
        <v>13</v>
      </c>
      <c r="N2150" s="3">
        <v>0.1</v>
      </c>
      <c r="O2150" s="2">
        <v>482946.1</v>
      </c>
      <c r="P2150" s="2">
        <v>260610.69</v>
      </c>
      <c r="Q2150" t="s">
        <v>47</v>
      </c>
      <c r="R2150" t="s">
        <v>27</v>
      </c>
    </row>
    <row r="2151" spans="1:18" x14ac:dyDescent="0.3">
      <c r="A2151" t="s">
        <v>3470</v>
      </c>
      <c r="B2151" s="1">
        <v>45589</v>
      </c>
      <c r="C2151" s="1" t="str">
        <f>TEXT(Table1[[#This Row],[Order Date]],"yyyy")</f>
        <v>2024</v>
      </c>
      <c r="D2151" t="s">
        <v>2947</v>
      </c>
      <c r="E2151" t="s">
        <v>967</v>
      </c>
      <c r="F2151" t="s">
        <v>42</v>
      </c>
      <c r="G2151" t="s">
        <v>71</v>
      </c>
      <c r="H2151" t="s">
        <v>72</v>
      </c>
      <c r="I2151" t="s">
        <v>23</v>
      </c>
      <c r="J2151" t="s">
        <v>24</v>
      </c>
      <c r="K2151" t="s">
        <v>273</v>
      </c>
      <c r="L2151" s="2">
        <v>84130.67</v>
      </c>
      <c r="M2151">
        <v>4</v>
      </c>
      <c r="N2151" s="3">
        <v>0.05</v>
      </c>
      <c r="O2151" s="2">
        <v>50035.64</v>
      </c>
      <c r="P2151" s="2">
        <v>34095.03</v>
      </c>
      <c r="Q2151" t="s">
        <v>74</v>
      </c>
      <c r="R2151" t="s">
        <v>38</v>
      </c>
    </row>
    <row r="2152" spans="1:18" x14ac:dyDescent="0.3">
      <c r="A2152" t="s">
        <v>3471</v>
      </c>
      <c r="B2152" s="1">
        <v>45573</v>
      </c>
      <c r="C2152" s="1" t="str">
        <f>TEXT(Table1[[#This Row],[Order Date]],"yyyy")</f>
        <v>2024</v>
      </c>
      <c r="D2152" t="s">
        <v>599</v>
      </c>
      <c r="E2152" t="s">
        <v>396</v>
      </c>
      <c r="F2152" t="s">
        <v>31</v>
      </c>
      <c r="G2152" t="s">
        <v>51</v>
      </c>
      <c r="H2152" t="s">
        <v>52</v>
      </c>
      <c r="I2152" t="s">
        <v>34</v>
      </c>
      <c r="J2152" t="s">
        <v>45</v>
      </c>
      <c r="K2152" t="s">
        <v>125</v>
      </c>
      <c r="L2152" s="2">
        <v>20609.72</v>
      </c>
      <c r="M2152">
        <v>15</v>
      </c>
      <c r="N2152" s="3">
        <v>0.4</v>
      </c>
      <c r="O2152" s="2">
        <v>29379.75</v>
      </c>
      <c r="P2152" s="2">
        <v>-8770.0300000000007</v>
      </c>
      <c r="Q2152" t="s">
        <v>47</v>
      </c>
      <c r="R2152" t="s">
        <v>55</v>
      </c>
    </row>
    <row r="2153" spans="1:18" x14ac:dyDescent="0.3">
      <c r="A2153" t="s">
        <v>3472</v>
      </c>
      <c r="B2153" s="1">
        <v>45255</v>
      </c>
      <c r="C2153" s="1" t="str">
        <f>TEXT(Table1[[#This Row],[Order Date]],"yyyy")</f>
        <v>2023</v>
      </c>
      <c r="D2153" t="s">
        <v>575</v>
      </c>
      <c r="E2153" t="s">
        <v>1480</v>
      </c>
      <c r="F2153" t="s">
        <v>31</v>
      </c>
      <c r="G2153" t="s">
        <v>32</v>
      </c>
      <c r="H2153" t="s">
        <v>143</v>
      </c>
      <c r="I2153" t="s">
        <v>83</v>
      </c>
      <c r="J2153" t="s">
        <v>155</v>
      </c>
      <c r="K2153" t="s">
        <v>1005</v>
      </c>
      <c r="L2153" s="2">
        <v>182685.75</v>
      </c>
      <c r="M2153">
        <v>14</v>
      </c>
      <c r="N2153" s="3">
        <v>0.5</v>
      </c>
      <c r="O2153" s="2">
        <v>310517.06</v>
      </c>
      <c r="P2153" s="2">
        <v>-127831.31</v>
      </c>
      <c r="Q2153" t="s">
        <v>103</v>
      </c>
      <c r="R2153" t="s">
        <v>27</v>
      </c>
    </row>
    <row r="2154" spans="1:18" x14ac:dyDescent="0.3">
      <c r="A2154" t="s">
        <v>3473</v>
      </c>
      <c r="B2154" s="1">
        <v>45415</v>
      </c>
      <c r="C2154" s="1" t="str">
        <f>TEXT(Table1[[#This Row],[Order Date]],"yyyy")</f>
        <v>2024</v>
      </c>
      <c r="D2154" t="s">
        <v>865</v>
      </c>
      <c r="E2154" t="s">
        <v>828</v>
      </c>
      <c r="F2154" t="s">
        <v>20</v>
      </c>
      <c r="G2154" t="s">
        <v>179</v>
      </c>
      <c r="H2154" t="s">
        <v>180</v>
      </c>
      <c r="I2154" t="s">
        <v>34</v>
      </c>
      <c r="J2154" t="s">
        <v>53</v>
      </c>
      <c r="K2154" t="s">
        <v>911</v>
      </c>
      <c r="L2154" s="2">
        <v>6904.94</v>
      </c>
      <c r="M2154">
        <v>10</v>
      </c>
      <c r="N2154" s="3">
        <v>0</v>
      </c>
      <c r="O2154" s="2">
        <v>4227.8999999999996</v>
      </c>
      <c r="P2154" s="2">
        <v>2677.04</v>
      </c>
      <c r="Q2154" t="s">
        <v>74</v>
      </c>
      <c r="R2154" t="s">
        <v>55</v>
      </c>
    </row>
    <row r="2155" spans="1:18" x14ac:dyDescent="0.3">
      <c r="A2155" t="s">
        <v>3474</v>
      </c>
      <c r="B2155" s="1">
        <v>44975</v>
      </c>
      <c r="C2155" s="1" t="str">
        <f>TEXT(Table1[[#This Row],[Order Date]],"yyyy")</f>
        <v>2023</v>
      </c>
      <c r="D2155" t="s">
        <v>1963</v>
      </c>
      <c r="E2155" t="s">
        <v>512</v>
      </c>
      <c r="F2155" t="s">
        <v>111</v>
      </c>
      <c r="G2155" t="s">
        <v>200</v>
      </c>
      <c r="H2155" t="s">
        <v>201</v>
      </c>
      <c r="I2155" t="s">
        <v>83</v>
      </c>
      <c r="J2155" t="s">
        <v>84</v>
      </c>
      <c r="K2155" t="s">
        <v>509</v>
      </c>
      <c r="L2155" s="2">
        <v>492160.98</v>
      </c>
      <c r="M2155">
        <v>15</v>
      </c>
      <c r="N2155" s="3">
        <v>0.2</v>
      </c>
      <c r="O2155" s="2">
        <v>400640.4</v>
      </c>
      <c r="P2155" s="2">
        <v>91520.58</v>
      </c>
      <c r="Q2155" t="s">
        <v>47</v>
      </c>
      <c r="R2155" t="s">
        <v>27</v>
      </c>
    </row>
    <row r="2156" spans="1:18" x14ac:dyDescent="0.3">
      <c r="A2156" t="s">
        <v>3475</v>
      </c>
      <c r="B2156" s="1">
        <v>45612</v>
      </c>
      <c r="C2156" s="1" t="str">
        <f>TEXT(Table1[[#This Row],[Order Date]],"yyyy")</f>
        <v>2024</v>
      </c>
      <c r="D2156" t="s">
        <v>700</v>
      </c>
      <c r="E2156" t="s">
        <v>41</v>
      </c>
      <c r="F2156" t="s">
        <v>20</v>
      </c>
      <c r="G2156" t="s">
        <v>160</v>
      </c>
      <c r="H2156" t="s">
        <v>245</v>
      </c>
      <c r="I2156" t="s">
        <v>34</v>
      </c>
      <c r="J2156" t="s">
        <v>45</v>
      </c>
      <c r="K2156" t="s">
        <v>223</v>
      </c>
      <c r="L2156" s="2">
        <v>23810.959999999999</v>
      </c>
      <c r="M2156">
        <v>8</v>
      </c>
      <c r="N2156" s="3">
        <v>0.1</v>
      </c>
      <c r="O2156" s="2">
        <v>15478.24</v>
      </c>
      <c r="P2156" s="2">
        <v>8332.7199999999993</v>
      </c>
      <c r="Q2156" t="s">
        <v>74</v>
      </c>
      <c r="R2156" t="s">
        <v>55</v>
      </c>
    </row>
    <row r="2157" spans="1:18" x14ac:dyDescent="0.3">
      <c r="A2157" t="s">
        <v>3476</v>
      </c>
      <c r="B2157" s="1">
        <v>45207</v>
      </c>
      <c r="C2157" s="1" t="str">
        <f>TEXT(Table1[[#This Row],[Order Date]],"yyyy")</f>
        <v>2023</v>
      </c>
      <c r="D2157" t="s">
        <v>1157</v>
      </c>
      <c r="E2157" t="s">
        <v>1275</v>
      </c>
      <c r="F2157" t="s">
        <v>42</v>
      </c>
      <c r="G2157" t="s">
        <v>90</v>
      </c>
      <c r="H2157" t="s">
        <v>91</v>
      </c>
      <c r="I2157" t="s">
        <v>34</v>
      </c>
      <c r="J2157" t="s">
        <v>53</v>
      </c>
      <c r="K2157" t="s">
        <v>555</v>
      </c>
      <c r="L2157" s="2">
        <v>1307.7</v>
      </c>
      <c r="M2157">
        <v>4</v>
      </c>
      <c r="N2157" s="3">
        <v>0</v>
      </c>
      <c r="O2157" s="2">
        <v>797.08</v>
      </c>
      <c r="P2157" s="2">
        <v>510.62</v>
      </c>
      <c r="Q2157" t="s">
        <v>121</v>
      </c>
      <c r="R2157" t="s">
        <v>38</v>
      </c>
    </row>
    <row r="2158" spans="1:18" x14ac:dyDescent="0.3">
      <c r="A2158" t="s">
        <v>3477</v>
      </c>
      <c r="B2158" s="1">
        <v>45515</v>
      </c>
      <c r="C2158" s="1" t="str">
        <f>TEXT(Table1[[#This Row],[Order Date]],"yyyy")</f>
        <v>2024</v>
      </c>
      <c r="D2158" t="s">
        <v>1344</v>
      </c>
      <c r="E2158" t="s">
        <v>89</v>
      </c>
      <c r="F2158" t="s">
        <v>111</v>
      </c>
      <c r="G2158" t="s">
        <v>169</v>
      </c>
      <c r="H2158" t="s">
        <v>170</v>
      </c>
      <c r="I2158" t="s">
        <v>23</v>
      </c>
      <c r="J2158" t="s">
        <v>24</v>
      </c>
      <c r="K2158" t="s">
        <v>162</v>
      </c>
      <c r="L2158" s="2">
        <v>96901.33</v>
      </c>
      <c r="M2158">
        <v>10</v>
      </c>
      <c r="N2158" s="3">
        <v>0</v>
      </c>
      <c r="O2158" s="2">
        <v>73061</v>
      </c>
      <c r="P2158" s="2">
        <v>23840.33</v>
      </c>
      <c r="Q2158" t="s">
        <v>37</v>
      </c>
      <c r="R2158" t="s">
        <v>55</v>
      </c>
    </row>
    <row r="2159" spans="1:18" x14ac:dyDescent="0.3">
      <c r="A2159" t="s">
        <v>3478</v>
      </c>
      <c r="B2159" s="1">
        <v>45015</v>
      </c>
      <c r="C2159" s="1" t="str">
        <f>TEXT(Table1[[#This Row],[Order Date]],"yyyy")</f>
        <v>2023</v>
      </c>
      <c r="D2159" t="s">
        <v>607</v>
      </c>
      <c r="E2159" t="s">
        <v>206</v>
      </c>
      <c r="F2159" t="s">
        <v>31</v>
      </c>
      <c r="G2159" t="s">
        <v>65</v>
      </c>
      <c r="H2159" t="s">
        <v>78</v>
      </c>
      <c r="I2159" t="s">
        <v>83</v>
      </c>
      <c r="J2159" t="s">
        <v>155</v>
      </c>
      <c r="K2159" t="s">
        <v>354</v>
      </c>
      <c r="L2159" s="2">
        <v>50222.99</v>
      </c>
      <c r="M2159">
        <v>1</v>
      </c>
      <c r="N2159" s="3">
        <v>0.1</v>
      </c>
      <c r="O2159" s="2">
        <v>33717.599999999999</v>
      </c>
      <c r="P2159" s="2">
        <v>16505.39</v>
      </c>
      <c r="Q2159" t="s">
        <v>74</v>
      </c>
      <c r="R2159" t="s">
        <v>27</v>
      </c>
    </row>
    <row r="2160" spans="1:18" x14ac:dyDescent="0.3">
      <c r="A2160" t="s">
        <v>3479</v>
      </c>
      <c r="B2160" s="1">
        <v>45204</v>
      </c>
      <c r="C2160" s="1" t="str">
        <f>TEXT(Table1[[#This Row],[Order Date]],"yyyy")</f>
        <v>2023</v>
      </c>
      <c r="D2160" t="s">
        <v>2139</v>
      </c>
      <c r="E2160" t="s">
        <v>146</v>
      </c>
      <c r="F2160" t="s">
        <v>20</v>
      </c>
      <c r="G2160" t="s">
        <v>160</v>
      </c>
      <c r="H2160" t="s">
        <v>161</v>
      </c>
      <c r="I2160" t="s">
        <v>23</v>
      </c>
      <c r="J2160" t="s">
        <v>60</v>
      </c>
      <c r="K2160" t="s">
        <v>660</v>
      </c>
      <c r="L2160" s="2">
        <v>148963.04</v>
      </c>
      <c r="M2160">
        <v>6</v>
      </c>
      <c r="N2160" s="3">
        <v>0.15</v>
      </c>
      <c r="O2160" s="2">
        <v>117487.2</v>
      </c>
      <c r="P2160" s="2">
        <v>31475.84</v>
      </c>
      <c r="Q2160" t="s">
        <v>103</v>
      </c>
      <c r="R2160" t="s">
        <v>38</v>
      </c>
    </row>
    <row r="2161" spans="1:18" x14ac:dyDescent="0.3">
      <c r="A2161" t="s">
        <v>3480</v>
      </c>
      <c r="B2161" s="1">
        <v>45570</v>
      </c>
      <c r="C2161" s="1" t="str">
        <f>TEXT(Table1[[#This Row],[Order Date]],"yyyy")</f>
        <v>2024</v>
      </c>
      <c r="D2161" t="s">
        <v>948</v>
      </c>
      <c r="E2161" t="s">
        <v>89</v>
      </c>
      <c r="F2161" t="s">
        <v>31</v>
      </c>
      <c r="G2161" t="s">
        <v>32</v>
      </c>
      <c r="H2161" t="s">
        <v>33</v>
      </c>
      <c r="I2161" t="s">
        <v>34</v>
      </c>
      <c r="J2161" t="s">
        <v>35</v>
      </c>
      <c r="K2161" t="s">
        <v>914</v>
      </c>
      <c r="L2161" s="2">
        <v>11801.53</v>
      </c>
      <c r="M2161">
        <v>12</v>
      </c>
      <c r="N2161" s="3">
        <v>0.4</v>
      </c>
      <c r="O2161" s="2">
        <v>16756.919999999998</v>
      </c>
      <c r="P2161" s="2">
        <v>-4955.3900000000003</v>
      </c>
      <c r="Q2161" t="s">
        <v>26</v>
      </c>
      <c r="R2161" t="s">
        <v>55</v>
      </c>
    </row>
    <row r="2162" spans="1:18" x14ac:dyDescent="0.3">
      <c r="A2162" t="s">
        <v>3481</v>
      </c>
      <c r="B2162" s="1">
        <v>45056</v>
      </c>
      <c r="C2162" s="1" t="str">
        <f>TEXT(Table1[[#This Row],[Order Date]],"yyyy")</f>
        <v>2023</v>
      </c>
      <c r="D2162" t="s">
        <v>712</v>
      </c>
      <c r="E2162" t="s">
        <v>584</v>
      </c>
      <c r="F2162" t="s">
        <v>111</v>
      </c>
      <c r="G2162" t="s">
        <v>169</v>
      </c>
      <c r="H2162" t="s">
        <v>214</v>
      </c>
      <c r="I2162" t="s">
        <v>23</v>
      </c>
      <c r="J2162" t="s">
        <v>134</v>
      </c>
      <c r="K2162" t="s">
        <v>576</v>
      </c>
      <c r="L2162" s="2">
        <v>60896.34</v>
      </c>
      <c r="M2162">
        <v>3</v>
      </c>
      <c r="N2162" s="3">
        <v>0.15</v>
      </c>
      <c r="O2162" s="2">
        <v>45479.519999999997</v>
      </c>
      <c r="P2162" s="2">
        <v>15416.82</v>
      </c>
      <c r="Q2162" t="s">
        <v>121</v>
      </c>
      <c r="R2162" t="s">
        <v>27</v>
      </c>
    </row>
    <row r="2163" spans="1:18" x14ac:dyDescent="0.3">
      <c r="A2163" t="s">
        <v>3482</v>
      </c>
      <c r="B2163" s="1">
        <v>45168</v>
      </c>
      <c r="C2163" s="1" t="str">
        <f>TEXT(Table1[[#This Row],[Order Date]],"yyyy")</f>
        <v>2023</v>
      </c>
      <c r="D2163" t="s">
        <v>1979</v>
      </c>
      <c r="E2163" t="s">
        <v>1139</v>
      </c>
      <c r="F2163" t="s">
        <v>31</v>
      </c>
      <c r="G2163" t="s">
        <v>65</v>
      </c>
      <c r="H2163" t="s">
        <v>66</v>
      </c>
      <c r="I2163" t="s">
        <v>34</v>
      </c>
      <c r="J2163" t="s">
        <v>101</v>
      </c>
      <c r="K2163" t="s">
        <v>429</v>
      </c>
      <c r="L2163" s="2">
        <v>4246.0600000000004</v>
      </c>
      <c r="M2163">
        <v>10</v>
      </c>
      <c r="N2163" s="3">
        <v>0.5</v>
      </c>
      <c r="O2163" s="2">
        <v>7607</v>
      </c>
      <c r="P2163" s="2">
        <v>-3360.94</v>
      </c>
      <c r="Q2163" t="s">
        <v>26</v>
      </c>
      <c r="R2163" t="s">
        <v>27</v>
      </c>
    </row>
    <row r="2164" spans="1:18" x14ac:dyDescent="0.3">
      <c r="A2164" t="s">
        <v>3483</v>
      </c>
      <c r="B2164" s="1">
        <v>45167</v>
      </c>
      <c r="C2164" s="1" t="str">
        <f>TEXT(Table1[[#This Row],[Order Date]],"yyyy")</f>
        <v>2023</v>
      </c>
      <c r="D2164" t="s">
        <v>431</v>
      </c>
      <c r="E2164" t="s">
        <v>723</v>
      </c>
      <c r="F2164" t="s">
        <v>42</v>
      </c>
      <c r="G2164" t="s">
        <v>90</v>
      </c>
      <c r="H2164" t="s">
        <v>91</v>
      </c>
      <c r="I2164" t="s">
        <v>23</v>
      </c>
      <c r="J2164" t="s">
        <v>60</v>
      </c>
      <c r="K2164" t="s">
        <v>404</v>
      </c>
      <c r="L2164" s="2">
        <v>66423.38</v>
      </c>
      <c r="M2164">
        <v>7</v>
      </c>
      <c r="N2164" s="3">
        <v>0</v>
      </c>
      <c r="O2164" s="2">
        <v>39614.050000000003</v>
      </c>
      <c r="P2164" s="2">
        <v>26809.33</v>
      </c>
      <c r="Q2164" t="s">
        <v>74</v>
      </c>
      <c r="R2164" t="s">
        <v>27</v>
      </c>
    </row>
    <row r="2165" spans="1:18" x14ac:dyDescent="0.3">
      <c r="A2165" t="s">
        <v>3484</v>
      </c>
      <c r="B2165" s="1">
        <v>45630</v>
      </c>
      <c r="C2165" s="1" t="str">
        <f>TEXT(Table1[[#This Row],[Order Date]],"yyyy")</f>
        <v>2024</v>
      </c>
      <c r="D2165" t="s">
        <v>2180</v>
      </c>
      <c r="E2165" t="s">
        <v>336</v>
      </c>
      <c r="F2165" t="s">
        <v>20</v>
      </c>
      <c r="G2165" t="s">
        <v>21</v>
      </c>
      <c r="H2165" t="s">
        <v>22</v>
      </c>
      <c r="I2165" t="s">
        <v>23</v>
      </c>
      <c r="J2165" t="s">
        <v>24</v>
      </c>
      <c r="K2165" t="s">
        <v>273</v>
      </c>
      <c r="L2165" s="2">
        <v>53029.55</v>
      </c>
      <c r="M2165">
        <v>9</v>
      </c>
      <c r="N2165" s="3">
        <v>0.15</v>
      </c>
      <c r="O2165" s="2">
        <v>46823.4</v>
      </c>
      <c r="P2165" s="2">
        <v>6206.15</v>
      </c>
      <c r="Q2165" t="s">
        <v>26</v>
      </c>
      <c r="R2165" t="s">
        <v>55</v>
      </c>
    </row>
    <row r="2166" spans="1:18" x14ac:dyDescent="0.3">
      <c r="A2166" t="s">
        <v>3485</v>
      </c>
      <c r="B2166" s="1">
        <v>45259</v>
      </c>
      <c r="C2166" s="1" t="str">
        <f>TEXT(Table1[[#This Row],[Order Date]],"yyyy")</f>
        <v>2023</v>
      </c>
      <c r="D2166" t="s">
        <v>1195</v>
      </c>
      <c r="E2166" t="s">
        <v>1734</v>
      </c>
      <c r="F2166" t="s">
        <v>20</v>
      </c>
      <c r="G2166" t="s">
        <v>21</v>
      </c>
      <c r="H2166" t="s">
        <v>129</v>
      </c>
      <c r="I2166" t="s">
        <v>23</v>
      </c>
      <c r="J2166" t="s">
        <v>114</v>
      </c>
      <c r="K2166" t="s">
        <v>115</v>
      </c>
      <c r="L2166" s="2">
        <v>261050.99</v>
      </c>
      <c r="M2166">
        <v>10</v>
      </c>
      <c r="N2166" s="3">
        <v>0.1</v>
      </c>
      <c r="O2166" s="2">
        <v>189684.2</v>
      </c>
      <c r="P2166" s="2">
        <v>71366.789999999994</v>
      </c>
      <c r="Q2166" t="s">
        <v>86</v>
      </c>
      <c r="R2166" t="s">
        <v>38</v>
      </c>
    </row>
    <row r="2167" spans="1:18" x14ac:dyDescent="0.3">
      <c r="A2167" t="s">
        <v>3486</v>
      </c>
      <c r="B2167" s="1">
        <v>44985</v>
      </c>
      <c r="C2167" s="1" t="str">
        <f>TEXT(Table1[[#This Row],[Order Date]],"yyyy")</f>
        <v>2023</v>
      </c>
      <c r="D2167" t="s">
        <v>1782</v>
      </c>
      <c r="E2167" t="s">
        <v>1412</v>
      </c>
      <c r="F2167" t="s">
        <v>20</v>
      </c>
      <c r="G2167" t="s">
        <v>160</v>
      </c>
      <c r="H2167" t="s">
        <v>161</v>
      </c>
      <c r="I2167" t="s">
        <v>23</v>
      </c>
      <c r="J2167" t="s">
        <v>114</v>
      </c>
      <c r="K2167" t="s">
        <v>147</v>
      </c>
      <c r="L2167" s="2">
        <v>145495.94</v>
      </c>
      <c r="M2167">
        <v>13</v>
      </c>
      <c r="N2167" s="3">
        <v>0.3</v>
      </c>
      <c r="O2167" s="2">
        <v>116700.22</v>
      </c>
      <c r="P2167" s="2">
        <v>28795.72</v>
      </c>
      <c r="Q2167" t="s">
        <v>121</v>
      </c>
      <c r="R2167" t="s">
        <v>27</v>
      </c>
    </row>
    <row r="2168" spans="1:18" x14ac:dyDescent="0.3">
      <c r="A2168" t="s">
        <v>3487</v>
      </c>
      <c r="B2168" s="1">
        <v>44988</v>
      </c>
      <c r="C2168" s="1" t="str">
        <f>TEXT(Table1[[#This Row],[Order Date]],"yyyy")</f>
        <v>2023</v>
      </c>
      <c r="D2168" t="s">
        <v>3488</v>
      </c>
      <c r="E2168" t="s">
        <v>566</v>
      </c>
      <c r="F2168" t="s">
        <v>20</v>
      </c>
      <c r="G2168" t="s">
        <v>21</v>
      </c>
      <c r="H2168" t="s">
        <v>129</v>
      </c>
      <c r="I2168" t="s">
        <v>34</v>
      </c>
      <c r="J2168" t="s">
        <v>45</v>
      </c>
      <c r="K2168" t="s">
        <v>303</v>
      </c>
      <c r="L2168" s="2">
        <v>12941.2</v>
      </c>
      <c r="M2168">
        <v>8</v>
      </c>
      <c r="N2168" s="3">
        <v>0</v>
      </c>
      <c r="O2168" s="2">
        <v>9223.2800000000007</v>
      </c>
      <c r="P2168" s="2">
        <v>3717.92</v>
      </c>
      <c r="Q2168" t="s">
        <v>103</v>
      </c>
      <c r="R2168" t="s">
        <v>38</v>
      </c>
    </row>
    <row r="2169" spans="1:18" x14ac:dyDescent="0.3">
      <c r="A2169" t="s">
        <v>3489</v>
      </c>
      <c r="B2169" s="1">
        <v>45269</v>
      </c>
      <c r="C2169" s="1" t="str">
        <f>TEXT(Table1[[#This Row],[Order Date]],"yyyy")</f>
        <v>2023</v>
      </c>
      <c r="D2169" t="s">
        <v>2383</v>
      </c>
      <c r="E2169" t="s">
        <v>1531</v>
      </c>
      <c r="F2169" t="s">
        <v>111</v>
      </c>
      <c r="G2169" t="s">
        <v>112</v>
      </c>
      <c r="H2169" t="s">
        <v>113</v>
      </c>
      <c r="I2169" t="s">
        <v>83</v>
      </c>
      <c r="J2169" t="s">
        <v>119</v>
      </c>
      <c r="K2169" t="s">
        <v>462</v>
      </c>
      <c r="L2169" s="2">
        <v>678896.33</v>
      </c>
      <c r="M2169">
        <v>14</v>
      </c>
      <c r="N2169" s="3">
        <v>0.1</v>
      </c>
      <c r="O2169" s="2">
        <v>502866.14</v>
      </c>
      <c r="P2169" s="2">
        <v>176030.19</v>
      </c>
      <c r="Q2169" t="s">
        <v>26</v>
      </c>
      <c r="R2169" t="s">
        <v>55</v>
      </c>
    </row>
    <row r="2170" spans="1:18" x14ac:dyDescent="0.3">
      <c r="A2170" t="s">
        <v>3490</v>
      </c>
      <c r="B2170" s="1">
        <v>45573</v>
      </c>
      <c r="C2170" s="1" t="str">
        <f>TEXT(Table1[[#This Row],[Order Date]],"yyyy")</f>
        <v>2024</v>
      </c>
      <c r="D2170" t="s">
        <v>2772</v>
      </c>
      <c r="E2170" t="s">
        <v>893</v>
      </c>
      <c r="F2170" t="s">
        <v>31</v>
      </c>
      <c r="G2170" t="s">
        <v>32</v>
      </c>
      <c r="H2170" t="s">
        <v>143</v>
      </c>
      <c r="I2170" t="s">
        <v>83</v>
      </c>
      <c r="J2170" t="s">
        <v>119</v>
      </c>
      <c r="K2170" t="s">
        <v>568</v>
      </c>
      <c r="L2170" s="2">
        <v>429752.7</v>
      </c>
      <c r="M2170">
        <v>13</v>
      </c>
      <c r="N2170" s="3">
        <v>0</v>
      </c>
      <c r="O2170" s="2">
        <v>322349.3</v>
      </c>
      <c r="P2170" s="2">
        <v>107403.4</v>
      </c>
      <c r="Q2170" t="s">
        <v>47</v>
      </c>
      <c r="R2170" t="s">
        <v>38</v>
      </c>
    </row>
    <row r="2171" spans="1:18" x14ac:dyDescent="0.3">
      <c r="A2171" t="s">
        <v>3491</v>
      </c>
      <c r="B2171" s="1">
        <v>45434</v>
      </c>
      <c r="C2171" s="1" t="str">
        <f>TEXT(Table1[[#This Row],[Order Date]],"yyyy")</f>
        <v>2024</v>
      </c>
      <c r="D2171" t="s">
        <v>3492</v>
      </c>
      <c r="E2171" t="s">
        <v>257</v>
      </c>
      <c r="F2171" t="s">
        <v>20</v>
      </c>
      <c r="G2171" t="s">
        <v>179</v>
      </c>
      <c r="H2171" t="s">
        <v>180</v>
      </c>
      <c r="I2171" t="s">
        <v>34</v>
      </c>
      <c r="J2171" t="s">
        <v>35</v>
      </c>
      <c r="K2171" t="s">
        <v>96</v>
      </c>
      <c r="L2171" s="2">
        <v>259</v>
      </c>
      <c r="M2171">
        <v>2</v>
      </c>
      <c r="N2171" s="3">
        <v>0.5</v>
      </c>
      <c r="O2171" s="2">
        <v>441.6</v>
      </c>
      <c r="P2171" s="2">
        <v>-182.6</v>
      </c>
      <c r="Q2171" t="s">
        <v>47</v>
      </c>
      <c r="R2171" t="s">
        <v>27</v>
      </c>
    </row>
    <row r="2172" spans="1:18" x14ac:dyDescent="0.3">
      <c r="A2172" t="s">
        <v>3493</v>
      </c>
      <c r="B2172" s="1">
        <v>44936</v>
      </c>
      <c r="C2172" s="1" t="str">
        <f>TEXT(Table1[[#This Row],[Order Date]],"yyyy")</f>
        <v>2023</v>
      </c>
      <c r="D2172" t="s">
        <v>3494</v>
      </c>
      <c r="E2172" t="s">
        <v>1402</v>
      </c>
      <c r="F2172" t="s">
        <v>42</v>
      </c>
      <c r="G2172" t="s">
        <v>71</v>
      </c>
      <c r="H2172" t="s">
        <v>428</v>
      </c>
      <c r="I2172" t="s">
        <v>23</v>
      </c>
      <c r="J2172" t="s">
        <v>134</v>
      </c>
      <c r="K2172" t="s">
        <v>466</v>
      </c>
      <c r="L2172" s="2">
        <v>149420.46</v>
      </c>
      <c r="M2172">
        <v>15</v>
      </c>
      <c r="N2172" s="3">
        <v>0.4</v>
      </c>
      <c r="O2172" s="2">
        <v>217398.3</v>
      </c>
      <c r="P2172" s="2">
        <v>-67977.84</v>
      </c>
      <c r="Q2172" t="s">
        <v>97</v>
      </c>
      <c r="R2172" t="s">
        <v>38</v>
      </c>
    </row>
    <row r="2173" spans="1:18" x14ac:dyDescent="0.3">
      <c r="A2173" t="s">
        <v>3495</v>
      </c>
      <c r="B2173" s="1">
        <v>45244</v>
      </c>
      <c r="C2173" s="1" t="str">
        <f>TEXT(Table1[[#This Row],[Order Date]],"yyyy")</f>
        <v>2023</v>
      </c>
      <c r="D2173" t="s">
        <v>1979</v>
      </c>
      <c r="E2173" t="s">
        <v>19</v>
      </c>
      <c r="F2173" t="s">
        <v>31</v>
      </c>
      <c r="G2173" t="s">
        <v>32</v>
      </c>
      <c r="H2173" t="s">
        <v>33</v>
      </c>
      <c r="I2173" t="s">
        <v>83</v>
      </c>
      <c r="J2173" t="s">
        <v>84</v>
      </c>
      <c r="K2173" t="s">
        <v>939</v>
      </c>
      <c r="L2173" s="2">
        <v>23921.360000000001</v>
      </c>
      <c r="M2173">
        <v>4</v>
      </c>
      <c r="N2173" s="3">
        <v>0.5</v>
      </c>
      <c r="O2173" s="2">
        <v>42682.6</v>
      </c>
      <c r="P2173" s="2">
        <v>-18761.240000000002</v>
      </c>
      <c r="Q2173" t="s">
        <v>74</v>
      </c>
      <c r="R2173" t="s">
        <v>27</v>
      </c>
    </row>
    <row r="2174" spans="1:18" x14ac:dyDescent="0.3">
      <c r="A2174" t="s">
        <v>3496</v>
      </c>
      <c r="B2174" s="1">
        <v>45650</v>
      </c>
      <c r="C2174" s="1" t="str">
        <f>TEXT(Table1[[#This Row],[Order Date]],"yyyy")</f>
        <v>2024</v>
      </c>
      <c r="D2174" t="s">
        <v>619</v>
      </c>
      <c r="E2174" t="s">
        <v>329</v>
      </c>
      <c r="F2174" t="s">
        <v>111</v>
      </c>
      <c r="G2174" t="s">
        <v>169</v>
      </c>
      <c r="H2174" t="s">
        <v>170</v>
      </c>
      <c r="I2174" t="s">
        <v>23</v>
      </c>
      <c r="J2174" t="s">
        <v>24</v>
      </c>
      <c r="K2174" t="s">
        <v>273</v>
      </c>
      <c r="L2174" s="2">
        <v>319396.15000000002</v>
      </c>
      <c r="M2174">
        <v>15</v>
      </c>
      <c r="N2174" s="3">
        <v>0.15</v>
      </c>
      <c r="O2174" s="2">
        <v>248688.45</v>
      </c>
      <c r="P2174" s="2">
        <v>70707.7</v>
      </c>
      <c r="Q2174" t="s">
        <v>86</v>
      </c>
      <c r="R2174" t="s">
        <v>27</v>
      </c>
    </row>
    <row r="2175" spans="1:18" x14ac:dyDescent="0.3">
      <c r="A2175" t="s">
        <v>3497</v>
      </c>
      <c r="B2175" s="1">
        <v>45265</v>
      </c>
      <c r="C2175" s="1" t="str">
        <f>TEXT(Table1[[#This Row],[Order Date]],"yyyy")</f>
        <v>2023</v>
      </c>
      <c r="D2175" t="s">
        <v>1341</v>
      </c>
      <c r="E2175" t="s">
        <v>659</v>
      </c>
      <c r="F2175" t="s">
        <v>31</v>
      </c>
      <c r="G2175" t="s">
        <v>51</v>
      </c>
      <c r="H2175" t="s">
        <v>52</v>
      </c>
      <c r="I2175" t="s">
        <v>23</v>
      </c>
      <c r="J2175" t="s">
        <v>114</v>
      </c>
      <c r="K2175" t="s">
        <v>115</v>
      </c>
      <c r="L2175" s="2">
        <v>104461.92</v>
      </c>
      <c r="M2175">
        <v>15</v>
      </c>
      <c r="N2175" s="3">
        <v>0.5</v>
      </c>
      <c r="O2175" s="2">
        <v>174499.20000000001</v>
      </c>
      <c r="P2175" s="2">
        <v>-70037.279999999999</v>
      </c>
      <c r="Q2175" t="s">
        <v>37</v>
      </c>
      <c r="R2175" t="s">
        <v>55</v>
      </c>
    </row>
    <row r="2176" spans="1:18" x14ac:dyDescent="0.3">
      <c r="A2176" t="s">
        <v>3498</v>
      </c>
      <c r="B2176" s="1">
        <v>45603</v>
      </c>
      <c r="C2176" s="1" t="str">
        <f>TEXT(Table1[[#This Row],[Order Date]],"yyyy")</f>
        <v>2024</v>
      </c>
      <c r="D2176" t="s">
        <v>2653</v>
      </c>
      <c r="E2176" t="s">
        <v>414</v>
      </c>
      <c r="F2176" t="s">
        <v>42</v>
      </c>
      <c r="G2176" t="s">
        <v>43</v>
      </c>
      <c r="H2176" t="s">
        <v>44</v>
      </c>
      <c r="I2176" t="s">
        <v>83</v>
      </c>
      <c r="J2176" t="s">
        <v>155</v>
      </c>
      <c r="K2176" t="s">
        <v>550</v>
      </c>
      <c r="L2176" s="2">
        <v>818409.45</v>
      </c>
      <c r="M2176">
        <v>14</v>
      </c>
      <c r="N2176" s="3">
        <v>0.05</v>
      </c>
      <c r="O2176" s="2">
        <v>636898.22</v>
      </c>
      <c r="P2176" s="2">
        <v>181511.23</v>
      </c>
      <c r="Q2176" t="s">
        <v>26</v>
      </c>
      <c r="R2176" t="s">
        <v>38</v>
      </c>
    </row>
    <row r="2177" spans="1:18" x14ac:dyDescent="0.3">
      <c r="A2177" t="s">
        <v>3499</v>
      </c>
      <c r="B2177" s="1">
        <v>45330</v>
      </c>
      <c r="C2177" s="1" t="str">
        <f>TEXT(Table1[[#This Row],[Order Date]],"yyyy")</f>
        <v>2024</v>
      </c>
      <c r="D2177" t="s">
        <v>1953</v>
      </c>
      <c r="E2177" t="s">
        <v>608</v>
      </c>
      <c r="F2177" t="s">
        <v>42</v>
      </c>
      <c r="G2177" t="s">
        <v>71</v>
      </c>
      <c r="H2177" t="s">
        <v>428</v>
      </c>
      <c r="I2177" t="s">
        <v>83</v>
      </c>
      <c r="J2177" t="s">
        <v>155</v>
      </c>
      <c r="K2177" t="s">
        <v>354</v>
      </c>
      <c r="L2177" s="2">
        <v>433382.13</v>
      </c>
      <c r="M2177">
        <v>8</v>
      </c>
      <c r="N2177" s="3">
        <v>0.05</v>
      </c>
      <c r="O2177" s="2">
        <v>328149.03999999998</v>
      </c>
      <c r="P2177" s="2">
        <v>105233.09</v>
      </c>
      <c r="Q2177" t="s">
        <v>47</v>
      </c>
      <c r="R2177" t="s">
        <v>55</v>
      </c>
    </row>
    <row r="2178" spans="1:18" x14ac:dyDescent="0.3">
      <c r="A2178" t="s">
        <v>3500</v>
      </c>
      <c r="B2178" s="1">
        <v>45476</v>
      </c>
      <c r="C2178" s="1" t="str">
        <f>TEXT(Table1[[#This Row],[Order Date]],"yyyy")</f>
        <v>2024</v>
      </c>
      <c r="D2178" t="s">
        <v>29</v>
      </c>
      <c r="E2178" t="s">
        <v>410</v>
      </c>
      <c r="F2178" t="s">
        <v>31</v>
      </c>
      <c r="G2178" t="s">
        <v>51</v>
      </c>
      <c r="H2178" t="s">
        <v>52</v>
      </c>
      <c r="I2178" t="s">
        <v>34</v>
      </c>
      <c r="J2178" t="s">
        <v>45</v>
      </c>
      <c r="K2178" t="s">
        <v>303</v>
      </c>
      <c r="L2178" s="2">
        <v>8347.7000000000007</v>
      </c>
      <c r="M2178">
        <v>13</v>
      </c>
      <c r="N2178" s="3">
        <v>0.2</v>
      </c>
      <c r="O2178" s="2">
        <v>6064.5</v>
      </c>
      <c r="P2178" s="2">
        <v>2283.1999999999998</v>
      </c>
      <c r="Q2178" t="s">
        <v>37</v>
      </c>
      <c r="R2178" t="s">
        <v>55</v>
      </c>
    </row>
    <row r="2179" spans="1:18" x14ac:dyDescent="0.3">
      <c r="A2179" t="s">
        <v>3501</v>
      </c>
      <c r="B2179" s="1">
        <v>45247</v>
      </c>
      <c r="C2179" s="1" t="str">
        <f>TEXT(Table1[[#This Row],[Order Date]],"yyyy")</f>
        <v>2023</v>
      </c>
      <c r="D2179" t="s">
        <v>1569</v>
      </c>
      <c r="E2179" t="s">
        <v>1178</v>
      </c>
      <c r="F2179" t="s">
        <v>31</v>
      </c>
      <c r="G2179" t="s">
        <v>32</v>
      </c>
      <c r="H2179" t="s">
        <v>175</v>
      </c>
      <c r="I2179" t="s">
        <v>23</v>
      </c>
      <c r="J2179" t="s">
        <v>114</v>
      </c>
      <c r="K2179" t="s">
        <v>227</v>
      </c>
      <c r="L2179" s="2">
        <v>190205.03</v>
      </c>
      <c r="M2179">
        <v>12</v>
      </c>
      <c r="N2179" s="3">
        <v>0.3</v>
      </c>
      <c r="O2179" s="2">
        <v>207090.24</v>
      </c>
      <c r="P2179" s="2">
        <v>-16885.21</v>
      </c>
      <c r="Q2179" t="s">
        <v>47</v>
      </c>
      <c r="R2179" t="s">
        <v>27</v>
      </c>
    </row>
    <row r="2180" spans="1:18" x14ac:dyDescent="0.3">
      <c r="A2180" t="s">
        <v>3502</v>
      </c>
      <c r="B2180" s="1">
        <v>45222</v>
      </c>
      <c r="C2180" s="1" t="str">
        <f>TEXT(Table1[[#This Row],[Order Date]],"yyyy")</f>
        <v>2023</v>
      </c>
      <c r="D2180" t="s">
        <v>1121</v>
      </c>
      <c r="E2180" t="s">
        <v>465</v>
      </c>
      <c r="F2180" t="s">
        <v>42</v>
      </c>
      <c r="G2180" t="s">
        <v>90</v>
      </c>
      <c r="H2180" t="s">
        <v>91</v>
      </c>
      <c r="I2180" t="s">
        <v>23</v>
      </c>
      <c r="J2180" t="s">
        <v>134</v>
      </c>
      <c r="K2180" t="s">
        <v>330</v>
      </c>
      <c r="L2180" s="2">
        <v>24112.46</v>
      </c>
      <c r="M2180">
        <v>9</v>
      </c>
      <c r="N2180" s="3">
        <v>0.5</v>
      </c>
      <c r="O2180" s="2">
        <v>42171.3</v>
      </c>
      <c r="P2180" s="2">
        <v>-18058.84</v>
      </c>
      <c r="Q2180" t="s">
        <v>86</v>
      </c>
      <c r="R2180" t="s">
        <v>38</v>
      </c>
    </row>
    <row r="2181" spans="1:18" x14ac:dyDescent="0.3">
      <c r="A2181" t="s">
        <v>3503</v>
      </c>
      <c r="B2181" s="1">
        <v>45348</v>
      </c>
      <c r="C2181" s="1" t="str">
        <f>TEXT(Table1[[#This Row],[Order Date]],"yyyy")</f>
        <v>2024</v>
      </c>
      <c r="D2181" t="s">
        <v>309</v>
      </c>
      <c r="E2181" t="s">
        <v>350</v>
      </c>
      <c r="F2181" t="s">
        <v>42</v>
      </c>
      <c r="G2181" t="s">
        <v>71</v>
      </c>
      <c r="H2181" t="s">
        <v>428</v>
      </c>
      <c r="I2181" t="s">
        <v>83</v>
      </c>
      <c r="J2181" t="s">
        <v>84</v>
      </c>
      <c r="K2181" t="s">
        <v>211</v>
      </c>
      <c r="L2181" s="2">
        <v>304981.86</v>
      </c>
      <c r="M2181">
        <v>15</v>
      </c>
      <c r="N2181" s="3">
        <v>0.05</v>
      </c>
      <c r="O2181" s="2">
        <v>190086</v>
      </c>
      <c r="P2181" s="2">
        <v>114895.86</v>
      </c>
      <c r="Q2181" t="s">
        <v>47</v>
      </c>
      <c r="R2181" t="s">
        <v>55</v>
      </c>
    </row>
    <row r="2182" spans="1:18" x14ac:dyDescent="0.3">
      <c r="A2182" t="s">
        <v>3504</v>
      </c>
      <c r="B2182" s="1">
        <v>45153</v>
      </c>
      <c r="C2182" s="1" t="str">
        <f>TEXT(Table1[[#This Row],[Order Date]],"yyyy")</f>
        <v>2023</v>
      </c>
      <c r="D2182" t="s">
        <v>601</v>
      </c>
      <c r="E2182" t="s">
        <v>165</v>
      </c>
      <c r="F2182" t="s">
        <v>20</v>
      </c>
      <c r="G2182" t="s">
        <v>21</v>
      </c>
      <c r="H2182" t="s">
        <v>22</v>
      </c>
      <c r="I2182" t="s">
        <v>83</v>
      </c>
      <c r="J2182" t="s">
        <v>84</v>
      </c>
      <c r="K2182" t="s">
        <v>85</v>
      </c>
      <c r="L2182" s="2">
        <v>329175.18</v>
      </c>
      <c r="M2182">
        <v>11</v>
      </c>
      <c r="N2182" s="3">
        <v>0.2</v>
      </c>
      <c r="O2182" s="2">
        <v>234403.84</v>
      </c>
      <c r="P2182" s="2">
        <v>94771.34</v>
      </c>
      <c r="Q2182" t="s">
        <v>26</v>
      </c>
      <c r="R2182" t="s">
        <v>38</v>
      </c>
    </row>
    <row r="2183" spans="1:18" x14ac:dyDescent="0.3">
      <c r="A2183" t="s">
        <v>3505</v>
      </c>
      <c r="B2183" s="1">
        <v>45499</v>
      </c>
      <c r="C2183" s="1" t="str">
        <f>TEXT(Table1[[#This Row],[Order Date]],"yyyy")</f>
        <v>2024</v>
      </c>
      <c r="D2183" t="s">
        <v>991</v>
      </c>
      <c r="E2183" t="s">
        <v>168</v>
      </c>
      <c r="F2183" t="s">
        <v>31</v>
      </c>
      <c r="G2183" t="s">
        <v>32</v>
      </c>
      <c r="H2183" t="s">
        <v>143</v>
      </c>
      <c r="I2183" t="s">
        <v>34</v>
      </c>
      <c r="J2183" t="s">
        <v>101</v>
      </c>
      <c r="K2183" t="s">
        <v>429</v>
      </c>
      <c r="L2183" s="2">
        <v>15185.17</v>
      </c>
      <c r="M2183">
        <v>6</v>
      </c>
      <c r="N2183" s="3">
        <v>0.1</v>
      </c>
      <c r="O2183" s="2">
        <v>9928.74</v>
      </c>
      <c r="P2183" s="2">
        <v>5256.43</v>
      </c>
      <c r="Q2183" t="s">
        <v>37</v>
      </c>
      <c r="R2183" t="s">
        <v>27</v>
      </c>
    </row>
    <row r="2184" spans="1:18" x14ac:dyDescent="0.3">
      <c r="A2184" t="s">
        <v>3506</v>
      </c>
      <c r="B2184" s="1">
        <v>45545</v>
      </c>
      <c r="C2184" s="1" t="str">
        <f>TEXT(Table1[[#This Row],[Order Date]],"yyyy")</f>
        <v>2024</v>
      </c>
      <c r="D2184" t="s">
        <v>2013</v>
      </c>
      <c r="E2184" t="s">
        <v>82</v>
      </c>
      <c r="F2184" t="s">
        <v>20</v>
      </c>
      <c r="G2184" t="s">
        <v>21</v>
      </c>
      <c r="H2184" t="s">
        <v>22</v>
      </c>
      <c r="I2184" t="s">
        <v>23</v>
      </c>
      <c r="J2184" t="s">
        <v>24</v>
      </c>
      <c r="K2184" t="s">
        <v>375</v>
      </c>
      <c r="L2184" s="2">
        <v>9985.41</v>
      </c>
      <c r="M2184">
        <v>3</v>
      </c>
      <c r="N2184" s="3">
        <v>0.15</v>
      </c>
      <c r="O2184" s="2">
        <v>7311.57</v>
      </c>
      <c r="P2184" s="2">
        <v>2673.84</v>
      </c>
      <c r="Q2184" t="s">
        <v>86</v>
      </c>
      <c r="R2184" t="s">
        <v>38</v>
      </c>
    </row>
    <row r="2185" spans="1:18" x14ac:dyDescent="0.3">
      <c r="A2185" t="s">
        <v>3507</v>
      </c>
      <c r="B2185" s="1">
        <v>45542</v>
      </c>
      <c r="C2185" s="1" t="str">
        <f>TEXT(Table1[[#This Row],[Order Date]],"yyyy")</f>
        <v>2024</v>
      </c>
      <c r="D2185" t="s">
        <v>3091</v>
      </c>
      <c r="E2185" t="s">
        <v>563</v>
      </c>
      <c r="F2185" t="s">
        <v>111</v>
      </c>
      <c r="G2185" t="s">
        <v>112</v>
      </c>
      <c r="H2185" t="s">
        <v>113</v>
      </c>
      <c r="I2185" t="s">
        <v>83</v>
      </c>
      <c r="J2185" t="s">
        <v>84</v>
      </c>
      <c r="K2185" t="s">
        <v>211</v>
      </c>
      <c r="L2185" s="2">
        <v>512911.44</v>
      </c>
      <c r="M2185">
        <v>7</v>
      </c>
      <c r="N2185" s="3">
        <v>0</v>
      </c>
      <c r="O2185" s="2">
        <v>299087.25</v>
      </c>
      <c r="P2185" s="2">
        <v>213824.19</v>
      </c>
      <c r="Q2185" t="s">
        <v>97</v>
      </c>
      <c r="R2185" t="s">
        <v>38</v>
      </c>
    </row>
    <row r="2186" spans="1:18" x14ac:dyDescent="0.3">
      <c r="A2186" t="s">
        <v>3508</v>
      </c>
      <c r="B2186" s="1">
        <v>45215</v>
      </c>
      <c r="C2186" s="1" t="str">
        <f>TEXT(Table1[[#This Row],[Order Date]],"yyyy")</f>
        <v>2023</v>
      </c>
      <c r="D2186" t="s">
        <v>3509</v>
      </c>
      <c r="E2186" t="s">
        <v>881</v>
      </c>
      <c r="F2186" t="s">
        <v>31</v>
      </c>
      <c r="G2186" t="s">
        <v>51</v>
      </c>
      <c r="H2186" t="s">
        <v>52</v>
      </c>
      <c r="I2186" t="s">
        <v>34</v>
      </c>
      <c r="J2186" t="s">
        <v>45</v>
      </c>
      <c r="K2186" t="s">
        <v>695</v>
      </c>
      <c r="L2186" s="2">
        <v>250.71</v>
      </c>
      <c r="M2186">
        <v>4</v>
      </c>
      <c r="N2186" s="3">
        <v>0.5</v>
      </c>
      <c r="O2186" s="2">
        <v>424.24</v>
      </c>
      <c r="P2186" s="2">
        <v>-173.53</v>
      </c>
      <c r="Q2186" t="s">
        <v>86</v>
      </c>
      <c r="R2186" t="s">
        <v>38</v>
      </c>
    </row>
    <row r="2187" spans="1:18" x14ac:dyDescent="0.3">
      <c r="A2187" t="s">
        <v>3510</v>
      </c>
      <c r="B2187" s="1">
        <v>45176</v>
      </c>
      <c r="C2187" s="1" t="str">
        <f>TEXT(Table1[[#This Row],[Order Date]],"yyyy")</f>
        <v>2023</v>
      </c>
      <c r="D2187" t="s">
        <v>1261</v>
      </c>
      <c r="E2187" t="s">
        <v>357</v>
      </c>
      <c r="F2187" t="s">
        <v>31</v>
      </c>
      <c r="G2187" t="s">
        <v>51</v>
      </c>
      <c r="H2187" t="s">
        <v>52</v>
      </c>
      <c r="I2187" t="s">
        <v>34</v>
      </c>
      <c r="J2187" t="s">
        <v>35</v>
      </c>
      <c r="K2187" t="s">
        <v>1084</v>
      </c>
      <c r="L2187" s="2">
        <v>23006.28</v>
      </c>
      <c r="M2187">
        <v>10</v>
      </c>
      <c r="N2187" s="3">
        <v>0.05</v>
      </c>
      <c r="O2187" s="2">
        <v>16141.4</v>
      </c>
      <c r="P2187" s="2">
        <v>6864.88</v>
      </c>
      <c r="Q2187" t="s">
        <v>121</v>
      </c>
      <c r="R2187" t="s">
        <v>27</v>
      </c>
    </row>
    <row r="2188" spans="1:18" x14ac:dyDescent="0.3">
      <c r="A2188" t="s">
        <v>3511</v>
      </c>
      <c r="B2188" s="1">
        <v>45034</v>
      </c>
      <c r="C2188" s="1" t="str">
        <f>TEXT(Table1[[#This Row],[Order Date]],"yyyy")</f>
        <v>2023</v>
      </c>
      <c r="D2188" t="s">
        <v>263</v>
      </c>
      <c r="E2188" t="s">
        <v>705</v>
      </c>
      <c r="F2188" t="s">
        <v>20</v>
      </c>
      <c r="G2188" t="s">
        <v>21</v>
      </c>
      <c r="H2188" t="s">
        <v>22</v>
      </c>
      <c r="I2188" t="s">
        <v>83</v>
      </c>
      <c r="J2188" t="s">
        <v>155</v>
      </c>
      <c r="K2188" t="s">
        <v>334</v>
      </c>
      <c r="L2188" s="2">
        <v>386165.19</v>
      </c>
      <c r="M2188">
        <v>13</v>
      </c>
      <c r="N2188" s="3">
        <v>0.4</v>
      </c>
      <c r="O2188" s="2">
        <v>567989.37</v>
      </c>
      <c r="P2188" s="2">
        <v>-181824.18</v>
      </c>
      <c r="Q2188" t="s">
        <v>74</v>
      </c>
      <c r="R2188" t="s">
        <v>27</v>
      </c>
    </row>
    <row r="2189" spans="1:18" x14ac:dyDescent="0.3">
      <c r="A2189" t="s">
        <v>3512</v>
      </c>
      <c r="B2189" s="1">
        <v>45297</v>
      </c>
      <c r="C2189" s="1" t="str">
        <f>TEXT(Table1[[#This Row],[Order Date]],"yyyy")</f>
        <v>2024</v>
      </c>
      <c r="D2189" t="s">
        <v>2498</v>
      </c>
      <c r="E2189" t="s">
        <v>453</v>
      </c>
      <c r="F2189" t="s">
        <v>31</v>
      </c>
      <c r="G2189" t="s">
        <v>32</v>
      </c>
      <c r="H2189" t="s">
        <v>175</v>
      </c>
      <c r="I2189" t="s">
        <v>23</v>
      </c>
      <c r="J2189" t="s">
        <v>114</v>
      </c>
      <c r="K2189" t="s">
        <v>115</v>
      </c>
      <c r="L2189" s="2">
        <v>164955.54</v>
      </c>
      <c r="M2189">
        <v>9</v>
      </c>
      <c r="N2189" s="3">
        <v>0.15</v>
      </c>
      <c r="O2189" s="2">
        <v>112344.03</v>
      </c>
      <c r="P2189" s="2">
        <v>52611.51</v>
      </c>
      <c r="Q2189" t="s">
        <v>74</v>
      </c>
      <c r="R2189" t="s">
        <v>27</v>
      </c>
    </row>
    <row r="2190" spans="1:18" x14ac:dyDescent="0.3">
      <c r="A2190" t="s">
        <v>3513</v>
      </c>
      <c r="B2190" s="1">
        <v>45280</v>
      </c>
      <c r="C2190" s="1" t="str">
        <f>TEXT(Table1[[#This Row],[Order Date]],"yyyy")</f>
        <v>2023</v>
      </c>
      <c r="D2190" t="s">
        <v>1407</v>
      </c>
      <c r="E2190" t="s">
        <v>1376</v>
      </c>
      <c r="F2190" t="s">
        <v>111</v>
      </c>
      <c r="G2190" t="s">
        <v>169</v>
      </c>
      <c r="H2190" t="s">
        <v>170</v>
      </c>
      <c r="I2190" t="s">
        <v>23</v>
      </c>
      <c r="J2190" t="s">
        <v>134</v>
      </c>
      <c r="K2190" t="s">
        <v>330</v>
      </c>
      <c r="L2190" s="2">
        <v>227162.92</v>
      </c>
      <c r="M2190">
        <v>10</v>
      </c>
      <c r="N2190" s="3">
        <v>0.15</v>
      </c>
      <c r="O2190" s="2">
        <v>197747.6</v>
      </c>
      <c r="P2190" s="2">
        <v>29415.32</v>
      </c>
      <c r="Q2190" t="s">
        <v>97</v>
      </c>
      <c r="R2190" t="s">
        <v>38</v>
      </c>
    </row>
    <row r="2191" spans="1:18" x14ac:dyDescent="0.3">
      <c r="A2191" t="s">
        <v>3514</v>
      </c>
      <c r="B2191" s="1">
        <v>45208</v>
      </c>
      <c r="C2191" s="1" t="str">
        <f>TEXT(Table1[[#This Row],[Order Date]],"yyyy")</f>
        <v>2023</v>
      </c>
      <c r="D2191" t="s">
        <v>3515</v>
      </c>
      <c r="E2191" t="s">
        <v>800</v>
      </c>
      <c r="F2191" t="s">
        <v>20</v>
      </c>
      <c r="G2191" t="s">
        <v>21</v>
      </c>
      <c r="H2191" t="s">
        <v>22</v>
      </c>
      <c r="I2191" t="s">
        <v>23</v>
      </c>
      <c r="J2191" t="s">
        <v>134</v>
      </c>
      <c r="K2191" t="s">
        <v>166</v>
      </c>
      <c r="L2191" s="2">
        <v>34250.720000000001</v>
      </c>
      <c r="M2191">
        <v>4</v>
      </c>
      <c r="N2191" s="3">
        <v>0.4</v>
      </c>
      <c r="O2191" s="2">
        <v>47711.839999999997</v>
      </c>
      <c r="P2191" s="2">
        <v>-13461.12</v>
      </c>
      <c r="Q2191" t="s">
        <v>97</v>
      </c>
      <c r="R2191" t="s">
        <v>55</v>
      </c>
    </row>
    <row r="2192" spans="1:18" x14ac:dyDescent="0.3">
      <c r="A2192" t="s">
        <v>3516</v>
      </c>
      <c r="B2192" s="1">
        <v>44998</v>
      </c>
      <c r="C2192" s="1" t="str">
        <f>TEXT(Table1[[#This Row],[Order Date]],"yyyy")</f>
        <v>2023</v>
      </c>
      <c r="D2192" t="s">
        <v>3517</v>
      </c>
      <c r="E2192" t="s">
        <v>665</v>
      </c>
      <c r="F2192" t="s">
        <v>111</v>
      </c>
      <c r="G2192" t="s">
        <v>169</v>
      </c>
      <c r="H2192" t="s">
        <v>170</v>
      </c>
      <c r="I2192" t="s">
        <v>83</v>
      </c>
      <c r="J2192" t="s">
        <v>119</v>
      </c>
      <c r="K2192" t="s">
        <v>316</v>
      </c>
      <c r="L2192" s="2">
        <v>55402.94</v>
      </c>
      <c r="M2192">
        <v>14</v>
      </c>
      <c r="N2192" s="3">
        <v>0.5</v>
      </c>
      <c r="O2192" s="2">
        <v>95272.38</v>
      </c>
      <c r="P2192" s="2">
        <v>-39869.440000000002</v>
      </c>
      <c r="Q2192" t="s">
        <v>86</v>
      </c>
      <c r="R2192" t="s">
        <v>38</v>
      </c>
    </row>
    <row r="2193" spans="1:18" x14ac:dyDescent="0.3">
      <c r="A2193" t="s">
        <v>3518</v>
      </c>
      <c r="B2193" s="1">
        <v>44990</v>
      </c>
      <c r="C2193" s="1" t="str">
        <f>TEXT(Table1[[#This Row],[Order Date]],"yyyy")</f>
        <v>2023</v>
      </c>
      <c r="D2193" t="s">
        <v>3519</v>
      </c>
      <c r="E2193" t="s">
        <v>1089</v>
      </c>
      <c r="F2193" t="s">
        <v>111</v>
      </c>
      <c r="G2193" t="s">
        <v>169</v>
      </c>
      <c r="H2193" t="s">
        <v>214</v>
      </c>
      <c r="I2193" t="s">
        <v>34</v>
      </c>
      <c r="J2193" t="s">
        <v>35</v>
      </c>
      <c r="K2193" t="s">
        <v>820</v>
      </c>
      <c r="L2193" s="2">
        <v>7395.62</v>
      </c>
      <c r="M2193">
        <v>11</v>
      </c>
      <c r="N2193" s="3">
        <v>0</v>
      </c>
      <c r="O2193" s="2">
        <v>4441.8</v>
      </c>
      <c r="P2193" s="2">
        <v>2953.82</v>
      </c>
      <c r="Q2193" t="s">
        <v>26</v>
      </c>
      <c r="R2193" t="s">
        <v>27</v>
      </c>
    </row>
    <row r="2194" spans="1:18" x14ac:dyDescent="0.3">
      <c r="A2194" t="s">
        <v>3520</v>
      </c>
      <c r="B2194" s="1">
        <v>45636</v>
      </c>
      <c r="C2194" s="1" t="str">
        <f>TEXT(Table1[[#This Row],[Order Date]],"yyyy")</f>
        <v>2024</v>
      </c>
      <c r="D2194" t="s">
        <v>2572</v>
      </c>
      <c r="E2194" t="s">
        <v>1394</v>
      </c>
      <c r="F2194" t="s">
        <v>111</v>
      </c>
      <c r="G2194" t="s">
        <v>112</v>
      </c>
      <c r="H2194" t="s">
        <v>113</v>
      </c>
      <c r="I2194" t="s">
        <v>34</v>
      </c>
      <c r="J2194" t="s">
        <v>45</v>
      </c>
      <c r="K2194" t="s">
        <v>695</v>
      </c>
      <c r="L2194" s="2">
        <v>16523</v>
      </c>
      <c r="M2194">
        <v>7</v>
      </c>
      <c r="N2194" s="3">
        <v>0.2</v>
      </c>
      <c r="O2194" s="2">
        <v>11757.76</v>
      </c>
      <c r="P2194" s="2">
        <v>4765.24</v>
      </c>
      <c r="Q2194" t="s">
        <v>86</v>
      </c>
      <c r="R2194" t="s">
        <v>38</v>
      </c>
    </row>
    <row r="2195" spans="1:18" x14ac:dyDescent="0.3">
      <c r="A2195" t="s">
        <v>3521</v>
      </c>
      <c r="B2195" s="1">
        <v>45490</v>
      </c>
      <c r="C2195" s="1" t="str">
        <f>TEXT(Table1[[#This Row],[Order Date]],"yyyy")</f>
        <v>2024</v>
      </c>
      <c r="D2195" t="s">
        <v>205</v>
      </c>
      <c r="E2195" t="s">
        <v>326</v>
      </c>
      <c r="F2195" t="s">
        <v>31</v>
      </c>
      <c r="G2195" t="s">
        <v>51</v>
      </c>
      <c r="H2195" t="s">
        <v>52</v>
      </c>
      <c r="I2195" t="s">
        <v>83</v>
      </c>
      <c r="J2195" t="s">
        <v>84</v>
      </c>
      <c r="K2195" t="s">
        <v>470</v>
      </c>
      <c r="L2195" s="2">
        <v>132923.79</v>
      </c>
      <c r="M2195">
        <v>13</v>
      </c>
      <c r="N2195" s="3">
        <v>0.2</v>
      </c>
      <c r="O2195" s="2">
        <v>124163.13</v>
      </c>
      <c r="P2195" s="2">
        <v>8760.66</v>
      </c>
      <c r="Q2195" t="s">
        <v>37</v>
      </c>
      <c r="R2195" t="s">
        <v>27</v>
      </c>
    </row>
    <row r="2196" spans="1:18" x14ac:dyDescent="0.3">
      <c r="A2196" t="s">
        <v>3522</v>
      </c>
      <c r="B2196" s="1">
        <v>45486</v>
      </c>
      <c r="C2196" s="1" t="str">
        <f>TEXT(Table1[[#This Row],[Order Date]],"yyyy")</f>
        <v>2024</v>
      </c>
      <c r="D2196" t="s">
        <v>1014</v>
      </c>
      <c r="E2196" t="s">
        <v>360</v>
      </c>
      <c r="F2196" t="s">
        <v>31</v>
      </c>
      <c r="G2196" t="s">
        <v>65</v>
      </c>
      <c r="H2196" t="s">
        <v>66</v>
      </c>
      <c r="I2196" t="s">
        <v>23</v>
      </c>
      <c r="J2196" t="s">
        <v>24</v>
      </c>
      <c r="K2196" t="s">
        <v>433</v>
      </c>
      <c r="L2196" s="2">
        <v>174531.55</v>
      </c>
      <c r="M2196">
        <v>8</v>
      </c>
      <c r="N2196" s="3">
        <v>0.1</v>
      </c>
      <c r="O2196" s="2">
        <v>109726.08</v>
      </c>
      <c r="P2196" s="2">
        <v>64805.47</v>
      </c>
      <c r="Q2196" t="s">
        <v>103</v>
      </c>
      <c r="R2196" t="s">
        <v>38</v>
      </c>
    </row>
    <row r="2197" spans="1:18" x14ac:dyDescent="0.3">
      <c r="A2197" t="s">
        <v>3523</v>
      </c>
      <c r="B2197" s="1">
        <v>45294</v>
      </c>
      <c r="C2197" s="1" t="str">
        <f>TEXT(Table1[[#This Row],[Order Date]],"yyyy")</f>
        <v>2024</v>
      </c>
      <c r="D2197" t="s">
        <v>342</v>
      </c>
      <c r="E2197" t="s">
        <v>89</v>
      </c>
      <c r="F2197" t="s">
        <v>20</v>
      </c>
      <c r="G2197" t="s">
        <v>21</v>
      </c>
      <c r="H2197" t="s">
        <v>129</v>
      </c>
      <c r="I2197" t="s">
        <v>83</v>
      </c>
      <c r="J2197" t="s">
        <v>119</v>
      </c>
      <c r="K2197" t="s">
        <v>120</v>
      </c>
      <c r="L2197" s="2">
        <v>288691.7</v>
      </c>
      <c r="M2197">
        <v>13</v>
      </c>
      <c r="N2197" s="3">
        <v>0.5</v>
      </c>
      <c r="O2197" s="2">
        <v>498347.07</v>
      </c>
      <c r="P2197" s="2">
        <v>-209655.37</v>
      </c>
      <c r="Q2197" t="s">
        <v>121</v>
      </c>
      <c r="R2197" t="s">
        <v>38</v>
      </c>
    </row>
    <row r="2198" spans="1:18" x14ac:dyDescent="0.3">
      <c r="A2198" t="s">
        <v>3524</v>
      </c>
      <c r="B2198" s="1">
        <v>45403</v>
      </c>
      <c r="C2198" s="1" t="str">
        <f>TEXT(Table1[[#This Row],[Order Date]],"yyyy")</f>
        <v>2024</v>
      </c>
      <c r="D2198" t="s">
        <v>531</v>
      </c>
      <c r="E2198" t="s">
        <v>800</v>
      </c>
      <c r="F2198" t="s">
        <v>20</v>
      </c>
      <c r="G2198" t="s">
        <v>21</v>
      </c>
      <c r="H2198" t="s">
        <v>22</v>
      </c>
      <c r="I2198" t="s">
        <v>23</v>
      </c>
      <c r="J2198" t="s">
        <v>114</v>
      </c>
      <c r="K2198" t="s">
        <v>171</v>
      </c>
      <c r="L2198" s="2">
        <v>123924.15</v>
      </c>
      <c r="M2198">
        <v>7</v>
      </c>
      <c r="N2198" s="3">
        <v>0.05</v>
      </c>
      <c r="O2198" s="2">
        <v>88367.44</v>
      </c>
      <c r="P2198" s="2">
        <v>35556.71</v>
      </c>
      <c r="Q2198" t="s">
        <v>121</v>
      </c>
      <c r="R2198" t="s">
        <v>27</v>
      </c>
    </row>
    <row r="2199" spans="1:18" x14ac:dyDescent="0.3">
      <c r="A2199" t="s">
        <v>3525</v>
      </c>
      <c r="B2199" s="1">
        <v>45263</v>
      </c>
      <c r="C2199" s="1" t="str">
        <f>TEXT(Table1[[#This Row],[Order Date]],"yyyy")</f>
        <v>2023</v>
      </c>
      <c r="D2199" t="s">
        <v>1312</v>
      </c>
      <c r="E2199" t="s">
        <v>805</v>
      </c>
      <c r="F2199" t="s">
        <v>42</v>
      </c>
      <c r="G2199" t="s">
        <v>71</v>
      </c>
      <c r="H2199" t="s">
        <v>428</v>
      </c>
      <c r="I2199" t="s">
        <v>34</v>
      </c>
      <c r="J2199" t="s">
        <v>45</v>
      </c>
      <c r="K2199" t="s">
        <v>46</v>
      </c>
      <c r="L2199" s="2">
        <v>23344.28</v>
      </c>
      <c r="M2199">
        <v>13</v>
      </c>
      <c r="N2199" s="3">
        <v>0.1</v>
      </c>
      <c r="O2199" s="2">
        <v>16952.91</v>
      </c>
      <c r="P2199" s="2">
        <v>6391.37</v>
      </c>
      <c r="Q2199" t="s">
        <v>47</v>
      </c>
      <c r="R2199" t="s">
        <v>27</v>
      </c>
    </row>
    <row r="2200" spans="1:18" x14ac:dyDescent="0.3">
      <c r="A2200" t="s">
        <v>3526</v>
      </c>
      <c r="B2200" s="1">
        <v>45386</v>
      </c>
      <c r="C2200" s="1" t="str">
        <f>TEXT(Table1[[#This Row],[Order Date]],"yyyy")</f>
        <v>2024</v>
      </c>
      <c r="D2200" t="s">
        <v>3077</v>
      </c>
      <c r="E2200" t="s">
        <v>1051</v>
      </c>
      <c r="F2200" t="s">
        <v>111</v>
      </c>
      <c r="G2200" t="s">
        <v>112</v>
      </c>
      <c r="H2200" t="s">
        <v>113</v>
      </c>
      <c r="I2200" t="s">
        <v>83</v>
      </c>
      <c r="J2200" t="s">
        <v>202</v>
      </c>
      <c r="K2200" t="s">
        <v>219</v>
      </c>
      <c r="L2200" s="2">
        <v>108764.55</v>
      </c>
      <c r="M2200">
        <v>3</v>
      </c>
      <c r="N2200" s="3">
        <v>0.3</v>
      </c>
      <c r="O2200" s="2">
        <v>98605.59</v>
      </c>
      <c r="P2200" s="2">
        <v>10158.959999999999</v>
      </c>
      <c r="Q2200" t="s">
        <v>74</v>
      </c>
      <c r="R2200" t="s">
        <v>38</v>
      </c>
    </row>
    <row r="2201" spans="1:18" x14ac:dyDescent="0.3">
      <c r="A2201" t="s">
        <v>3527</v>
      </c>
      <c r="B2201" s="1">
        <v>45630</v>
      </c>
      <c r="C2201" s="1" t="str">
        <f>TEXT(Table1[[#This Row],[Order Date]],"yyyy")</f>
        <v>2024</v>
      </c>
      <c r="D2201" t="s">
        <v>141</v>
      </c>
      <c r="E2201" t="s">
        <v>488</v>
      </c>
      <c r="F2201" t="s">
        <v>42</v>
      </c>
      <c r="G2201" t="s">
        <v>43</v>
      </c>
      <c r="H2201" t="s">
        <v>59</v>
      </c>
      <c r="I2201" t="s">
        <v>34</v>
      </c>
      <c r="J2201" t="s">
        <v>45</v>
      </c>
      <c r="K2201" t="s">
        <v>1001</v>
      </c>
      <c r="L2201" s="2">
        <v>6164.99</v>
      </c>
      <c r="M2201">
        <v>8</v>
      </c>
      <c r="N2201" s="3">
        <v>0.1</v>
      </c>
      <c r="O2201" s="2">
        <v>4219.4399999999996</v>
      </c>
      <c r="P2201" s="2">
        <v>1945.55</v>
      </c>
      <c r="Q2201" t="s">
        <v>86</v>
      </c>
      <c r="R2201" t="s">
        <v>27</v>
      </c>
    </row>
    <row r="2202" spans="1:18" x14ac:dyDescent="0.3">
      <c r="A2202" t="s">
        <v>3528</v>
      </c>
      <c r="B2202" s="1">
        <v>45173</v>
      </c>
      <c r="C2202" s="1" t="str">
        <f>TEXT(Table1[[#This Row],[Order Date]],"yyyy")</f>
        <v>2023</v>
      </c>
      <c r="D2202" t="s">
        <v>447</v>
      </c>
      <c r="E2202" t="s">
        <v>343</v>
      </c>
      <c r="F2202" t="s">
        <v>111</v>
      </c>
      <c r="G2202" t="s">
        <v>200</v>
      </c>
      <c r="H2202" t="s">
        <v>363</v>
      </c>
      <c r="I2202" t="s">
        <v>83</v>
      </c>
      <c r="J2202" t="s">
        <v>155</v>
      </c>
      <c r="K2202" t="s">
        <v>279</v>
      </c>
      <c r="L2202" s="2">
        <v>143002.51</v>
      </c>
      <c r="M2202">
        <v>10</v>
      </c>
      <c r="N2202" s="3">
        <v>0.1</v>
      </c>
      <c r="O2202" s="2">
        <v>103156.1</v>
      </c>
      <c r="P2202" s="2">
        <v>39846.410000000003</v>
      </c>
      <c r="Q2202" t="s">
        <v>86</v>
      </c>
      <c r="R2202" t="s">
        <v>55</v>
      </c>
    </row>
    <row r="2203" spans="1:18" x14ac:dyDescent="0.3">
      <c r="A2203" t="s">
        <v>3529</v>
      </c>
      <c r="B2203" s="1">
        <v>45629</v>
      </c>
      <c r="C2203" s="1" t="str">
        <f>TEXT(Table1[[#This Row],[Order Date]],"yyyy")</f>
        <v>2024</v>
      </c>
      <c r="D2203" t="s">
        <v>865</v>
      </c>
      <c r="E2203" t="s">
        <v>1310</v>
      </c>
      <c r="F2203" t="s">
        <v>111</v>
      </c>
      <c r="G2203" t="s">
        <v>169</v>
      </c>
      <c r="H2203" t="s">
        <v>170</v>
      </c>
      <c r="I2203" t="s">
        <v>34</v>
      </c>
      <c r="J2203" t="s">
        <v>53</v>
      </c>
      <c r="K2203" t="s">
        <v>314</v>
      </c>
      <c r="L2203" s="2">
        <v>2068.91</v>
      </c>
      <c r="M2203">
        <v>2</v>
      </c>
      <c r="N2203" s="3">
        <v>0.2</v>
      </c>
      <c r="O2203" s="2">
        <v>1712.96</v>
      </c>
      <c r="P2203" s="2">
        <v>355.95</v>
      </c>
      <c r="Q2203" t="s">
        <v>86</v>
      </c>
      <c r="R2203" t="s">
        <v>55</v>
      </c>
    </row>
    <row r="2204" spans="1:18" x14ac:dyDescent="0.3">
      <c r="A2204" t="s">
        <v>3530</v>
      </c>
      <c r="B2204" s="1">
        <v>45218</v>
      </c>
      <c r="C2204" s="1" t="str">
        <f>TEXT(Table1[[#This Row],[Order Date]],"yyyy")</f>
        <v>2023</v>
      </c>
      <c r="D2204" t="s">
        <v>615</v>
      </c>
      <c r="E2204" t="s">
        <v>30</v>
      </c>
      <c r="F2204" t="s">
        <v>111</v>
      </c>
      <c r="G2204" t="s">
        <v>112</v>
      </c>
      <c r="H2204" t="s">
        <v>113</v>
      </c>
      <c r="I2204" t="s">
        <v>83</v>
      </c>
      <c r="J2204" t="s">
        <v>84</v>
      </c>
      <c r="K2204" t="s">
        <v>509</v>
      </c>
      <c r="L2204" s="2">
        <v>667301.43000000005</v>
      </c>
      <c r="M2204">
        <v>10</v>
      </c>
      <c r="N2204" s="3">
        <v>0</v>
      </c>
      <c r="O2204" s="2">
        <v>384731.2</v>
      </c>
      <c r="P2204" s="2">
        <v>282570.23</v>
      </c>
      <c r="Q2204" t="s">
        <v>103</v>
      </c>
      <c r="R2204" t="s">
        <v>38</v>
      </c>
    </row>
    <row r="2205" spans="1:18" x14ac:dyDescent="0.3">
      <c r="A2205" t="s">
        <v>3531</v>
      </c>
      <c r="B2205" s="1">
        <v>45455</v>
      </c>
      <c r="C2205" s="1" t="str">
        <f>TEXT(Table1[[#This Row],[Order Date]],"yyyy")</f>
        <v>2024</v>
      </c>
      <c r="D2205" t="s">
        <v>690</v>
      </c>
      <c r="E2205" t="s">
        <v>381</v>
      </c>
      <c r="F2205" t="s">
        <v>111</v>
      </c>
      <c r="G2205" t="s">
        <v>112</v>
      </c>
      <c r="H2205" t="s">
        <v>113</v>
      </c>
      <c r="I2205" t="s">
        <v>34</v>
      </c>
      <c r="J2205" t="s">
        <v>35</v>
      </c>
      <c r="K2205" t="s">
        <v>418</v>
      </c>
      <c r="L2205" s="2">
        <v>4407.66</v>
      </c>
      <c r="M2205">
        <v>2</v>
      </c>
      <c r="N2205" s="3">
        <v>0.15</v>
      </c>
      <c r="O2205" s="2">
        <v>3230.66</v>
      </c>
      <c r="P2205" s="2">
        <v>1177</v>
      </c>
      <c r="Q2205" t="s">
        <v>86</v>
      </c>
      <c r="R2205" t="s">
        <v>55</v>
      </c>
    </row>
    <row r="2206" spans="1:18" x14ac:dyDescent="0.3">
      <c r="A2206" t="s">
        <v>3532</v>
      </c>
      <c r="B2206" s="1">
        <v>45248</v>
      </c>
      <c r="C2206" s="1" t="str">
        <f>TEXT(Table1[[#This Row],[Order Date]],"yyyy")</f>
        <v>2023</v>
      </c>
      <c r="D2206" t="s">
        <v>1644</v>
      </c>
      <c r="E2206" t="s">
        <v>795</v>
      </c>
      <c r="F2206" t="s">
        <v>111</v>
      </c>
      <c r="G2206" t="s">
        <v>169</v>
      </c>
      <c r="H2206" t="s">
        <v>214</v>
      </c>
      <c r="I2206" t="s">
        <v>83</v>
      </c>
      <c r="J2206" t="s">
        <v>155</v>
      </c>
      <c r="K2206" t="s">
        <v>1005</v>
      </c>
      <c r="L2206" s="2">
        <v>1175232.8899999999</v>
      </c>
      <c r="M2206">
        <v>15</v>
      </c>
      <c r="N2206" s="3">
        <v>0</v>
      </c>
      <c r="O2206" s="2">
        <v>744547.2</v>
      </c>
      <c r="P2206" s="2">
        <v>430685.69</v>
      </c>
      <c r="Q2206" t="s">
        <v>47</v>
      </c>
      <c r="R2206" t="s">
        <v>38</v>
      </c>
    </row>
    <row r="2207" spans="1:18" x14ac:dyDescent="0.3">
      <c r="A2207" t="s">
        <v>3533</v>
      </c>
      <c r="B2207" s="1">
        <v>45512</v>
      </c>
      <c r="C2207" s="1" t="str">
        <f>TEXT(Table1[[#This Row],[Order Date]],"yyyy")</f>
        <v>2024</v>
      </c>
      <c r="D2207" t="s">
        <v>674</v>
      </c>
      <c r="E2207" t="s">
        <v>268</v>
      </c>
      <c r="F2207" t="s">
        <v>111</v>
      </c>
      <c r="G2207" t="s">
        <v>169</v>
      </c>
      <c r="H2207" t="s">
        <v>170</v>
      </c>
      <c r="I2207" t="s">
        <v>83</v>
      </c>
      <c r="J2207" t="s">
        <v>84</v>
      </c>
      <c r="K2207" t="s">
        <v>211</v>
      </c>
      <c r="L2207" s="2">
        <v>592003.1</v>
      </c>
      <c r="M2207">
        <v>9</v>
      </c>
      <c r="N2207" s="3">
        <v>0.05</v>
      </c>
      <c r="O2207" s="2">
        <v>379302.66</v>
      </c>
      <c r="P2207" s="2">
        <v>212700.44</v>
      </c>
      <c r="Q2207" t="s">
        <v>47</v>
      </c>
      <c r="R2207" t="s">
        <v>55</v>
      </c>
    </row>
    <row r="2208" spans="1:18" x14ac:dyDescent="0.3">
      <c r="A2208" t="s">
        <v>3534</v>
      </c>
      <c r="B2208" s="1">
        <v>45548</v>
      </c>
      <c r="C2208" s="1" t="str">
        <f>TEXT(Table1[[#This Row],[Order Date]],"yyyy")</f>
        <v>2024</v>
      </c>
      <c r="D2208" t="s">
        <v>2276</v>
      </c>
      <c r="E2208" t="s">
        <v>1755</v>
      </c>
      <c r="F2208" t="s">
        <v>31</v>
      </c>
      <c r="G2208" t="s">
        <v>32</v>
      </c>
      <c r="H2208" t="s">
        <v>175</v>
      </c>
      <c r="I2208" t="s">
        <v>83</v>
      </c>
      <c r="J2208" t="s">
        <v>119</v>
      </c>
      <c r="K2208" t="s">
        <v>1166</v>
      </c>
      <c r="L2208" s="2">
        <v>28718.11</v>
      </c>
      <c r="M2208">
        <v>7</v>
      </c>
      <c r="N2208" s="3">
        <v>0.4</v>
      </c>
      <c r="O2208" s="2">
        <v>41002.639999999999</v>
      </c>
      <c r="P2208" s="2">
        <v>-12284.53</v>
      </c>
      <c r="Q2208" t="s">
        <v>97</v>
      </c>
      <c r="R2208" t="s">
        <v>27</v>
      </c>
    </row>
    <row r="2209" spans="1:18" x14ac:dyDescent="0.3">
      <c r="A2209" t="s">
        <v>3535</v>
      </c>
      <c r="B2209" s="1">
        <v>45586</v>
      </c>
      <c r="C2209" s="1" t="str">
        <f>TEXT(Table1[[#This Row],[Order Date]],"yyyy")</f>
        <v>2024</v>
      </c>
      <c r="D2209" t="s">
        <v>3168</v>
      </c>
      <c r="E2209" t="s">
        <v>285</v>
      </c>
      <c r="F2209" t="s">
        <v>42</v>
      </c>
      <c r="G2209" t="s">
        <v>71</v>
      </c>
      <c r="H2209" t="s">
        <v>72</v>
      </c>
      <c r="I2209" t="s">
        <v>83</v>
      </c>
      <c r="J2209" t="s">
        <v>119</v>
      </c>
      <c r="K2209" t="s">
        <v>462</v>
      </c>
      <c r="L2209" s="2">
        <v>200734.44</v>
      </c>
      <c r="M2209">
        <v>14</v>
      </c>
      <c r="N2209" s="3">
        <v>0.5</v>
      </c>
      <c r="O2209" s="2">
        <v>360194.66</v>
      </c>
      <c r="P2209" s="2">
        <v>-159460.22</v>
      </c>
      <c r="Q2209" t="s">
        <v>97</v>
      </c>
      <c r="R2209" t="s">
        <v>27</v>
      </c>
    </row>
    <row r="2210" spans="1:18" x14ac:dyDescent="0.3">
      <c r="A2210" t="s">
        <v>3536</v>
      </c>
      <c r="B2210" s="1">
        <v>45603</v>
      </c>
      <c r="C2210" s="1" t="str">
        <f>TEXT(Table1[[#This Row],[Order Date]],"yyyy")</f>
        <v>2024</v>
      </c>
      <c r="D2210" t="s">
        <v>332</v>
      </c>
      <c r="E2210" t="s">
        <v>1204</v>
      </c>
      <c r="F2210" t="s">
        <v>42</v>
      </c>
      <c r="G2210" t="s">
        <v>71</v>
      </c>
      <c r="H2210" t="s">
        <v>428</v>
      </c>
      <c r="I2210" t="s">
        <v>83</v>
      </c>
      <c r="J2210" t="s">
        <v>202</v>
      </c>
      <c r="K2210" t="s">
        <v>624</v>
      </c>
      <c r="L2210" s="2">
        <v>151901.51</v>
      </c>
      <c r="M2210">
        <v>15</v>
      </c>
      <c r="N2210" s="3">
        <v>0.15</v>
      </c>
      <c r="O2210" s="2">
        <v>131014.95</v>
      </c>
      <c r="P2210" s="2">
        <v>20886.560000000001</v>
      </c>
      <c r="Q2210" t="s">
        <v>26</v>
      </c>
      <c r="R2210" t="s">
        <v>55</v>
      </c>
    </row>
    <row r="2211" spans="1:18" x14ac:dyDescent="0.3">
      <c r="A2211" t="s">
        <v>3537</v>
      </c>
      <c r="B2211" s="1">
        <v>45476</v>
      </c>
      <c r="C2211" s="1" t="str">
        <f>TEXT(Table1[[#This Row],[Order Date]],"yyyy")</f>
        <v>2024</v>
      </c>
      <c r="D2211" t="s">
        <v>954</v>
      </c>
      <c r="E2211" t="s">
        <v>587</v>
      </c>
      <c r="F2211" t="s">
        <v>31</v>
      </c>
      <c r="G2211" t="s">
        <v>32</v>
      </c>
      <c r="H2211" t="s">
        <v>175</v>
      </c>
      <c r="I2211" t="s">
        <v>34</v>
      </c>
      <c r="J2211" t="s">
        <v>45</v>
      </c>
      <c r="K2211" t="s">
        <v>258</v>
      </c>
      <c r="L2211" s="2">
        <v>24646.720000000001</v>
      </c>
      <c r="M2211">
        <v>12</v>
      </c>
      <c r="N2211" s="3">
        <v>0</v>
      </c>
      <c r="O2211" s="2">
        <v>18238.2</v>
      </c>
      <c r="P2211" s="2">
        <v>6408.52</v>
      </c>
      <c r="Q2211" t="s">
        <v>86</v>
      </c>
      <c r="R2211" t="s">
        <v>27</v>
      </c>
    </row>
    <row r="2212" spans="1:18" x14ac:dyDescent="0.3">
      <c r="A2212" t="s">
        <v>3538</v>
      </c>
      <c r="B2212" s="1">
        <v>45481</v>
      </c>
      <c r="C2212" s="1" t="str">
        <f>TEXT(Table1[[#This Row],[Order Date]],"yyyy")</f>
        <v>2024</v>
      </c>
      <c r="D2212" t="s">
        <v>3539</v>
      </c>
      <c r="E2212" t="s">
        <v>816</v>
      </c>
      <c r="F2212" t="s">
        <v>20</v>
      </c>
      <c r="G2212" t="s">
        <v>179</v>
      </c>
      <c r="H2212" t="s">
        <v>180</v>
      </c>
      <c r="I2212" t="s">
        <v>34</v>
      </c>
      <c r="J2212" t="s">
        <v>53</v>
      </c>
      <c r="K2212" t="s">
        <v>911</v>
      </c>
      <c r="L2212" s="2">
        <v>10118.52</v>
      </c>
      <c r="M2212">
        <v>5</v>
      </c>
      <c r="N2212" s="3">
        <v>0.05</v>
      </c>
      <c r="O2212" s="2">
        <v>7822.4</v>
      </c>
      <c r="P2212" s="2">
        <v>2296.12</v>
      </c>
      <c r="Q2212" t="s">
        <v>37</v>
      </c>
      <c r="R2212" t="s">
        <v>55</v>
      </c>
    </row>
    <row r="2213" spans="1:18" x14ac:dyDescent="0.3">
      <c r="A2213" t="s">
        <v>3540</v>
      </c>
      <c r="B2213" s="1">
        <v>45269</v>
      </c>
      <c r="C2213" s="1" t="str">
        <f>TEXT(Table1[[#This Row],[Order Date]],"yyyy")</f>
        <v>2023</v>
      </c>
      <c r="D2213" t="s">
        <v>3541</v>
      </c>
      <c r="E2213" t="s">
        <v>1653</v>
      </c>
      <c r="F2213" t="s">
        <v>20</v>
      </c>
      <c r="G2213" t="s">
        <v>179</v>
      </c>
      <c r="H2213" t="s">
        <v>180</v>
      </c>
      <c r="I2213" t="s">
        <v>34</v>
      </c>
      <c r="J2213" t="s">
        <v>35</v>
      </c>
      <c r="K2213" t="s">
        <v>418</v>
      </c>
      <c r="L2213" s="2">
        <v>29476.71</v>
      </c>
      <c r="M2213">
        <v>15</v>
      </c>
      <c r="N2213" s="3">
        <v>0.05</v>
      </c>
      <c r="O2213" s="2">
        <v>23610.3</v>
      </c>
      <c r="P2213" s="2">
        <v>5866.41</v>
      </c>
      <c r="Q2213" t="s">
        <v>86</v>
      </c>
      <c r="R2213" t="s">
        <v>38</v>
      </c>
    </row>
    <row r="2214" spans="1:18" x14ac:dyDescent="0.3">
      <c r="A2214" t="s">
        <v>3542</v>
      </c>
      <c r="B2214" s="1">
        <v>44965</v>
      </c>
      <c r="C2214" s="1" t="str">
        <f>TEXT(Table1[[#This Row],[Order Date]],"yyyy")</f>
        <v>2023</v>
      </c>
      <c r="D2214" t="s">
        <v>3065</v>
      </c>
      <c r="E2214" t="s">
        <v>992</v>
      </c>
      <c r="F2214" t="s">
        <v>42</v>
      </c>
      <c r="G2214" t="s">
        <v>71</v>
      </c>
      <c r="H2214" t="s">
        <v>72</v>
      </c>
      <c r="I2214" t="s">
        <v>83</v>
      </c>
      <c r="J2214" t="s">
        <v>84</v>
      </c>
      <c r="K2214" t="s">
        <v>130</v>
      </c>
      <c r="L2214" s="2">
        <v>512998.69</v>
      </c>
      <c r="M2214">
        <v>15</v>
      </c>
      <c r="N2214" s="3">
        <v>0.05</v>
      </c>
      <c r="O2214" s="2">
        <v>377023.5</v>
      </c>
      <c r="P2214" s="2">
        <v>135975.19</v>
      </c>
      <c r="Q2214" t="s">
        <v>121</v>
      </c>
      <c r="R2214" t="s">
        <v>38</v>
      </c>
    </row>
    <row r="2215" spans="1:18" x14ac:dyDescent="0.3">
      <c r="A2215" t="s">
        <v>3543</v>
      </c>
      <c r="B2215" s="1">
        <v>45390</v>
      </c>
      <c r="C2215" s="1" t="str">
        <f>TEXT(Table1[[#This Row],[Order Date]],"yyyy")</f>
        <v>2024</v>
      </c>
      <c r="D2215" t="s">
        <v>2037</v>
      </c>
      <c r="E2215" t="s">
        <v>1097</v>
      </c>
      <c r="F2215" t="s">
        <v>42</v>
      </c>
      <c r="G2215" t="s">
        <v>90</v>
      </c>
      <c r="H2215" t="s">
        <v>91</v>
      </c>
      <c r="I2215" t="s">
        <v>34</v>
      </c>
      <c r="J2215" t="s">
        <v>35</v>
      </c>
      <c r="K2215" t="s">
        <v>914</v>
      </c>
      <c r="L2215" s="2">
        <v>18016.419999999998</v>
      </c>
      <c r="M2215">
        <v>11</v>
      </c>
      <c r="N2215" s="3">
        <v>0.15</v>
      </c>
      <c r="O2215" s="2">
        <v>14409.12</v>
      </c>
      <c r="P2215" s="2">
        <v>3607.3</v>
      </c>
      <c r="Q2215" t="s">
        <v>97</v>
      </c>
      <c r="R2215" t="s">
        <v>55</v>
      </c>
    </row>
    <row r="2216" spans="1:18" x14ac:dyDescent="0.3">
      <c r="A2216" t="s">
        <v>3544</v>
      </c>
      <c r="B2216" s="1">
        <v>44995</v>
      </c>
      <c r="C2216" s="1" t="str">
        <f>TEXT(Table1[[#This Row],[Order Date]],"yyyy")</f>
        <v>2023</v>
      </c>
      <c r="D2216" t="s">
        <v>3006</v>
      </c>
      <c r="E2216" t="s">
        <v>587</v>
      </c>
      <c r="F2216" t="s">
        <v>42</v>
      </c>
      <c r="G2216" t="s">
        <v>43</v>
      </c>
      <c r="H2216" t="s">
        <v>59</v>
      </c>
      <c r="I2216" t="s">
        <v>23</v>
      </c>
      <c r="J2216" t="s">
        <v>60</v>
      </c>
      <c r="K2216" t="s">
        <v>61</v>
      </c>
      <c r="L2216" s="2">
        <v>139908.35</v>
      </c>
      <c r="M2216">
        <v>9</v>
      </c>
      <c r="N2216" s="3">
        <v>0.2</v>
      </c>
      <c r="O2216" s="2">
        <v>122610.96</v>
      </c>
      <c r="P2216" s="2">
        <v>17297.39</v>
      </c>
      <c r="Q2216" t="s">
        <v>103</v>
      </c>
      <c r="R2216" t="s">
        <v>38</v>
      </c>
    </row>
    <row r="2217" spans="1:18" x14ac:dyDescent="0.3">
      <c r="A2217" t="s">
        <v>3545</v>
      </c>
      <c r="B2217" s="1">
        <v>44947</v>
      </c>
      <c r="C2217" s="1" t="str">
        <f>TEXT(Table1[[#This Row],[Order Date]],"yyyy")</f>
        <v>2023</v>
      </c>
      <c r="D2217" t="s">
        <v>1530</v>
      </c>
      <c r="E2217" t="s">
        <v>1624</v>
      </c>
      <c r="F2217" t="s">
        <v>20</v>
      </c>
      <c r="G2217" t="s">
        <v>179</v>
      </c>
      <c r="H2217" t="s">
        <v>180</v>
      </c>
      <c r="I2217" t="s">
        <v>83</v>
      </c>
      <c r="J2217" t="s">
        <v>155</v>
      </c>
      <c r="K2217" t="s">
        <v>354</v>
      </c>
      <c r="L2217" s="2">
        <v>545356.32999999996</v>
      </c>
      <c r="M2217">
        <v>11</v>
      </c>
      <c r="N2217" s="3">
        <v>0.1</v>
      </c>
      <c r="O2217" s="2">
        <v>459156.28</v>
      </c>
      <c r="P2217" s="2">
        <v>86200.05</v>
      </c>
      <c r="Q2217" t="s">
        <v>121</v>
      </c>
      <c r="R2217" t="s">
        <v>38</v>
      </c>
    </row>
    <row r="2218" spans="1:18" x14ac:dyDescent="0.3">
      <c r="A2218" t="s">
        <v>3546</v>
      </c>
      <c r="B2218" s="1">
        <v>45623</v>
      </c>
      <c r="C2218" s="1" t="str">
        <f>TEXT(Table1[[#This Row],[Order Date]],"yyyy")</f>
        <v>2024</v>
      </c>
      <c r="D2218" t="s">
        <v>1083</v>
      </c>
      <c r="E2218" t="s">
        <v>716</v>
      </c>
      <c r="F2218" t="s">
        <v>31</v>
      </c>
      <c r="G2218" t="s">
        <v>32</v>
      </c>
      <c r="H2218" t="s">
        <v>33</v>
      </c>
      <c r="I2218" t="s">
        <v>34</v>
      </c>
      <c r="J2218" t="s">
        <v>53</v>
      </c>
      <c r="K2218" t="s">
        <v>369</v>
      </c>
      <c r="L2218" s="2">
        <v>2211.1</v>
      </c>
      <c r="M2218">
        <v>3</v>
      </c>
      <c r="N2218" s="3">
        <v>0.05</v>
      </c>
      <c r="O2218" s="2">
        <v>1774.32</v>
      </c>
      <c r="P2218" s="2">
        <v>436.78</v>
      </c>
      <c r="Q2218" t="s">
        <v>103</v>
      </c>
      <c r="R2218" t="s">
        <v>27</v>
      </c>
    </row>
    <row r="2219" spans="1:18" x14ac:dyDescent="0.3">
      <c r="A2219" t="s">
        <v>3547</v>
      </c>
      <c r="B2219" s="1">
        <v>44955</v>
      </c>
      <c r="C2219" s="1" t="str">
        <f>TEXT(Table1[[#This Row],[Order Date]],"yyyy")</f>
        <v>2023</v>
      </c>
      <c r="D2219" t="s">
        <v>132</v>
      </c>
      <c r="E2219" t="s">
        <v>222</v>
      </c>
      <c r="F2219" t="s">
        <v>31</v>
      </c>
      <c r="G2219" t="s">
        <v>32</v>
      </c>
      <c r="H2219" t="s">
        <v>175</v>
      </c>
      <c r="I2219" t="s">
        <v>83</v>
      </c>
      <c r="J2219" t="s">
        <v>155</v>
      </c>
      <c r="K2219" t="s">
        <v>279</v>
      </c>
      <c r="L2219" s="2">
        <v>761332.76</v>
      </c>
      <c r="M2219">
        <v>15</v>
      </c>
      <c r="N2219" s="3">
        <v>0.05</v>
      </c>
      <c r="O2219" s="2">
        <v>553814.25</v>
      </c>
      <c r="P2219" s="2">
        <v>207518.51</v>
      </c>
      <c r="Q2219" t="s">
        <v>47</v>
      </c>
      <c r="R2219" t="s">
        <v>27</v>
      </c>
    </row>
    <row r="2220" spans="1:18" x14ac:dyDescent="0.3">
      <c r="A2220" t="s">
        <v>3548</v>
      </c>
      <c r="B2220" s="1">
        <v>45518</v>
      </c>
      <c r="C2220" s="1" t="str">
        <f>TEXT(Table1[[#This Row],[Order Date]],"yyyy")</f>
        <v>2024</v>
      </c>
      <c r="D2220" t="s">
        <v>1942</v>
      </c>
      <c r="E2220" t="s">
        <v>82</v>
      </c>
      <c r="F2220" t="s">
        <v>31</v>
      </c>
      <c r="G2220" t="s">
        <v>65</v>
      </c>
      <c r="H2220" t="s">
        <v>78</v>
      </c>
      <c r="I2220" t="s">
        <v>23</v>
      </c>
      <c r="J2220" t="s">
        <v>24</v>
      </c>
      <c r="K2220" t="s">
        <v>714</v>
      </c>
      <c r="L2220" s="2">
        <v>37508.25</v>
      </c>
      <c r="M2220">
        <v>5</v>
      </c>
      <c r="N2220" s="3">
        <v>0.3</v>
      </c>
      <c r="O2220" s="2">
        <v>29848.65</v>
      </c>
      <c r="P2220" s="2">
        <v>7659.6</v>
      </c>
      <c r="Q2220" t="s">
        <v>86</v>
      </c>
      <c r="R2220" t="s">
        <v>27</v>
      </c>
    </row>
    <row r="2221" spans="1:18" x14ac:dyDescent="0.3">
      <c r="A2221" t="s">
        <v>3549</v>
      </c>
      <c r="B2221" s="1">
        <v>45440</v>
      </c>
      <c r="C2221" s="1" t="str">
        <f>TEXT(Table1[[#This Row],[Order Date]],"yyyy")</f>
        <v>2024</v>
      </c>
      <c r="D2221" t="s">
        <v>1203</v>
      </c>
      <c r="E2221" t="s">
        <v>2785</v>
      </c>
      <c r="F2221" t="s">
        <v>42</v>
      </c>
      <c r="G2221" t="s">
        <v>43</v>
      </c>
      <c r="H2221" t="s">
        <v>44</v>
      </c>
      <c r="I2221" t="s">
        <v>23</v>
      </c>
      <c r="J2221" t="s">
        <v>60</v>
      </c>
      <c r="K2221" t="s">
        <v>764</v>
      </c>
      <c r="L2221" s="2">
        <v>305183.42</v>
      </c>
      <c r="M2221">
        <v>13</v>
      </c>
      <c r="N2221" s="3">
        <v>0.2</v>
      </c>
      <c r="O2221" s="2">
        <v>252808.4</v>
      </c>
      <c r="P2221" s="2">
        <v>52375.02</v>
      </c>
      <c r="Q2221" t="s">
        <v>121</v>
      </c>
      <c r="R2221" t="s">
        <v>27</v>
      </c>
    </row>
    <row r="2222" spans="1:18" x14ac:dyDescent="0.3">
      <c r="A2222" t="s">
        <v>3550</v>
      </c>
      <c r="B2222" s="1">
        <v>45228</v>
      </c>
      <c r="C2222" s="1" t="str">
        <f>TEXT(Table1[[#This Row],[Order Date]],"yyyy")</f>
        <v>2023</v>
      </c>
      <c r="D2222" t="s">
        <v>2947</v>
      </c>
      <c r="E2222" t="s">
        <v>1724</v>
      </c>
      <c r="F2222" t="s">
        <v>111</v>
      </c>
      <c r="G2222" t="s">
        <v>200</v>
      </c>
      <c r="H2222" t="s">
        <v>363</v>
      </c>
      <c r="I2222" t="s">
        <v>83</v>
      </c>
      <c r="J2222" t="s">
        <v>84</v>
      </c>
      <c r="K2222" t="s">
        <v>366</v>
      </c>
      <c r="L2222" s="2">
        <v>108222.69</v>
      </c>
      <c r="M2222">
        <v>5</v>
      </c>
      <c r="N2222" s="3">
        <v>0.2</v>
      </c>
      <c r="O2222" s="2">
        <v>89400.75</v>
      </c>
      <c r="P2222" s="2">
        <v>18821.939999999999</v>
      </c>
      <c r="Q2222" t="s">
        <v>121</v>
      </c>
      <c r="R2222" t="s">
        <v>27</v>
      </c>
    </row>
    <row r="2223" spans="1:18" x14ac:dyDescent="0.3">
      <c r="A2223" t="s">
        <v>3551</v>
      </c>
      <c r="B2223" s="1">
        <v>45202</v>
      </c>
      <c r="C2223" s="1" t="str">
        <f>TEXT(Table1[[#This Row],[Order Date]],"yyyy")</f>
        <v>2023</v>
      </c>
      <c r="D2223" t="s">
        <v>2593</v>
      </c>
      <c r="E2223" t="s">
        <v>760</v>
      </c>
      <c r="F2223" t="s">
        <v>20</v>
      </c>
      <c r="G2223" t="s">
        <v>160</v>
      </c>
      <c r="H2223" t="s">
        <v>161</v>
      </c>
      <c r="I2223" t="s">
        <v>34</v>
      </c>
      <c r="J2223" t="s">
        <v>35</v>
      </c>
      <c r="K2223" t="s">
        <v>1084</v>
      </c>
      <c r="L2223" s="2">
        <v>4103.3999999999996</v>
      </c>
      <c r="M2223">
        <v>6</v>
      </c>
      <c r="N2223" s="3">
        <v>0</v>
      </c>
      <c r="O2223" s="2">
        <v>3137.28</v>
      </c>
      <c r="P2223" s="2">
        <v>966.12</v>
      </c>
      <c r="Q2223" t="s">
        <v>74</v>
      </c>
      <c r="R2223" t="s">
        <v>55</v>
      </c>
    </row>
    <row r="2224" spans="1:18" x14ac:dyDescent="0.3">
      <c r="A2224" t="s">
        <v>3552</v>
      </c>
      <c r="B2224" s="1">
        <v>44931</v>
      </c>
      <c r="C2224" s="1" t="str">
        <f>TEXT(Table1[[#This Row],[Order Date]],"yyyy")</f>
        <v>2023</v>
      </c>
      <c r="D2224" t="s">
        <v>132</v>
      </c>
      <c r="E2224" t="s">
        <v>465</v>
      </c>
      <c r="F2224" t="s">
        <v>111</v>
      </c>
      <c r="G2224" t="s">
        <v>112</v>
      </c>
      <c r="H2224" t="s">
        <v>113</v>
      </c>
      <c r="I2224" t="s">
        <v>34</v>
      </c>
      <c r="J2224" t="s">
        <v>45</v>
      </c>
      <c r="K2224" t="s">
        <v>986</v>
      </c>
      <c r="L2224" s="2">
        <v>724.02</v>
      </c>
      <c r="M2224">
        <v>9</v>
      </c>
      <c r="N2224" s="3">
        <v>0.4</v>
      </c>
      <c r="O2224" s="2">
        <v>1042.83</v>
      </c>
      <c r="P2224" s="2">
        <v>-318.81</v>
      </c>
      <c r="Q2224" t="s">
        <v>103</v>
      </c>
      <c r="R2224" t="s">
        <v>55</v>
      </c>
    </row>
    <row r="2225" spans="1:18" x14ac:dyDescent="0.3">
      <c r="A2225" t="s">
        <v>3553</v>
      </c>
      <c r="B2225" s="1">
        <v>45509</v>
      </c>
      <c r="C2225" s="1" t="str">
        <f>TEXT(Table1[[#This Row],[Order Date]],"yyyy")</f>
        <v>2024</v>
      </c>
      <c r="D2225" t="s">
        <v>1897</v>
      </c>
      <c r="E2225" t="s">
        <v>1846</v>
      </c>
      <c r="F2225" t="s">
        <v>20</v>
      </c>
      <c r="G2225" t="s">
        <v>21</v>
      </c>
      <c r="H2225" t="s">
        <v>129</v>
      </c>
      <c r="I2225" t="s">
        <v>23</v>
      </c>
      <c r="J2225" t="s">
        <v>60</v>
      </c>
      <c r="K2225" t="s">
        <v>92</v>
      </c>
      <c r="L2225" s="2">
        <v>94532.83</v>
      </c>
      <c r="M2225">
        <v>8</v>
      </c>
      <c r="N2225" s="3">
        <v>0.2</v>
      </c>
      <c r="O2225" s="2">
        <v>84660.08</v>
      </c>
      <c r="P2225" s="2">
        <v>9872.75</v>
      </c>
      <c r="Q2225" t="s">
        <v>86</v>
      </c>
      <c r="R2225" t="s">
        <v>38</v>
      </c>
    </row>
    <row r="2226" spans="1:18" x14ac:dyDescent="0.3">
      <c r="A2226" t="s">
        <v>3554</v>
      </c>
      <c r="B2226" s="1">
        <v>45110</v>
      </c>
      <c r="C2226" s="1" t="str">
        <f>TEXT(Table1[[#This Row],[Order Date]],"yyyy")</f>
        <v>2023</v>
      </c>
      <c r="D2226" t="s">
        <v>3555</v>
      </c>
      <c r="E2226" t="s">
        <v>877</v>
      </c>
      <c r="F2226" t="s">
        <v>31</v>
      </c>
      <c r="G2226" t="s">
        <v>51</v>
      </c>
      <c r="H2226" t="s">
        <v>52</v>
      </c>
      <c r="I2226" t="s">
        <v>83</v>
      </c>
      <c r="J2226" t="s">
        <v>155</v>
      </c>
      <c r="K2226" t="s">
        <v>550</v>
      </c>
      <c r="L2226" s="2">
        <v>32303.43</v>
      </c>
      <c r="M2226">
        <v>4</v>
      </c>
      <c r="N2226" s="3">
        <v>0.3</v>
      </c>
      <c r="O2226" s="2">
        <v>25973.68</v>
      </c>
      <c r="P2226" s="2">
        <v>6329.75</v>
      </c>
      <c r="Q2226" t="s">
        <v>74</v>
      </c>
      <c r="R2226" t="s">
        <v>55</v>
      </c>
    </row>
    <row r="2227" spans="1:18" x14ac:dyDescent="0.3">
      <c r="A2227" t="s">
        <v>3556</v>
      </c>
      <c r="B2227" s="1">
        <v>45318</v>
      </c>
      <c r="C2227" s="1" t="str">
        <f>TEXT(Table1[[#This Row],[Order Date]],"yyyy")</f>
        <v>2024</v>
      </c>
      <c r="D2227" t="s">
        <v>2769</v>
      </c>
      <c r="E2227" t="s">
        <v>642</v>
      </c>
      <c r="F2227" t="s">
        <v>42</v>
      </c>
      <c r="G2227" t="s">
        <v>90</v>
      </c>
      <c r="H2227" t="s">
        <v>91</v>
      </c>
      <c r="I2227" t="s">
        <v>23</v>
      </c>
      <c r="J2227" t="s">
        <v>134</v>
      </c>
      <c r="K2227" t="s">
        <v>466</v>
      </c>
      <c r="L2227" s="2">
        <v>199624.85</v>
      </c>
      <c r="M2227">
        <v>12</v>
      </c>
      <c r="N2227" s="3">
        <v>0.2</v>
      </c>
      <c r="O2227" s="2">
        <v>182067.12</v>
      </c>
      <c r="P2227" s="2">
        <v>17557.73</v>
      </c>
      <c r="Q2227" t="s">
        <v>37</v>
      </c>
      <c r="R2227" t="s">
        <v>55</v>
      </c>
    </row>
    <row r="2228" spans="1:18" x14ac:dyDescent="0.3">
      <c r="A2228" t="s">
        <v>3557</v>
      </c>
      <c r="B2228" s="1">
        <v>45461</v>
      </c>
      <c r="C2228" s="1" t="str">
        <f>TEXT(Table1[[#This Row],[Order Date]],"yyyy")</f>
        <v>2024</v>
      </c>
      <c r="D2228" t="s">
        <v>613</v>
      </c>
      <c r="E2228" t="s">
        <v>343</v>
      </c>
      <c r="F2228" t="s">
        <v>111</v>
      </c>
      <c r="G2228" t="s">
        <v>200</v>
      </c>
      <c r="H2228" t="s">
        <v>363</v>
      </c>
      <c r="I2228" t="s">
        <v>23</v>
      </c>
      <c r="J2228" t="s">
        <v>134</v>
      </c>
      <c r="K2228" t="s">
        <v>415</v>
      </c>
      <c r="L2228" s="2">
        <v>24669.46</v>
      </c>
      <c r="M2228">
        <v>6</v>
      </c>
      <c r="N2228" s="3">
        <v>0.4</v>
      </c>
      <c r="O2228" s="2">
        <v>34404.720000000001</v>
      </c>
      <c r="P2228" s="2">
        <v>-9735.26</v>
      </c>
      <c r="Q2228" t="s">
        <v>37</v>
      </c>
      <c r="R2228" t="s">
        <v>38</v>
      </c>
    </row>
    <row r="2229" spans="1:18" x14ac:dyDescent="0.3">
      <c r="A2229" t="s">
        <v>3558</v>
      </c>
      <c r="B2229" s="1">
        <v>45282</v>
      </c>
      <c r="C2229" s="1" t="str">
        <f>TEXT(Table1[[#This Row],[Order Date]],"yyyy")</f>
        <v>2023</v>
      </c>
      <c r="D2229" t="s">
        <v>690</v>
      </c>
      <c r="E2229" t="s">
        <v>142</v>
      </c>
      <c r="F2229" t="s">
        <v>31</v>
      </c>
      <c r="G2229" t="s">
        <v>65</v>
      </c>
      <c r="H2229" t="s">
        <v>78</v>
      </c>
      <c r="I2229" t="s">
        <v>23</v>
      </c>
      <c r="J2229" t="s">
        <v>114</v>
      </c>
      <c r="K2229" t="s">
        <v>227</v>
      </c>
      <c r="L2229" s="2">
        <v>39430.58</v>
      </c>
      <c r="M2229">
        <v>8</v>
      </c>
      <c r="N2229" s="3">
        <v>0.3</v>
      </c>
      <c r="O2229" s="2">
        <v>33800.32</v>
      </c>
      <c r="P2229" s="2">
        <v>5630.26</v>
      </c>
      <c r="Q2229" t="s">
        <v>97</v>
      </c>
      <c r="R2229" t="s">
        <v>27</v>
      </c>
    </row>
    <row r="2230" spans="1:18" x14ac:dyDescent="0.3">
      <c r="A2230" t="s">
        <v>3559</v>
      </c>
      <c r="B2230" s="1">
        <v>45618</v>
      </c>
      <c r="C2230" s="1" t="str">
        <f>TEXT(Table1[[#This Row],[Order Date]],"yyyy")</f>
        <v>2024</v>
      </c>
      <c r="D2230" t="s">
        <v>1972</v>
      </c>
      <c r="E2230" t="s">
        <v>727</v>
      </c>
      <c r="F2230" t="s">
        <v>31</v>
      </c>
      <c r="G2230" t="s">
        <v>65</v>
      </c>
      <c r="H2230" t="s">
        <v>66</v>
      </c>
      <c r="I2230" t="s">
        <v>83</v>
      </c>
      <c r="J2230" t="s">
        <v>155</v>
      </c>
      <c r="K2230" t="s">
        <v>391</v>
      </c>
      <c r="L2230" s="2">
        <v>343205.76</v>
      </c>
      <c r="M2230">
        <v>7</v>
      </c>
      <c r="N2230" s="3">
        <v>0.15</v>
      </c>
      <c r="O2230" s="2">
        <v>250123.44</v>
      </c>
      <c r="P2230" s="2">
        <v>93082.32</v>
      </c>
      <c r="Q2230" t="s">
        <v>97</v>
      </c>
      <c r="R2230" t="s">
        <v>27</v>
      </c>
    </row>
    <row r="2231" spans="1:18" x14ac:dyDescent="0.3">
      <c r="A2231" t="s">
        <v>3560</v>
      </c>
      <c r="B2231" s="1">
        <v>45354</v>
      </c>
      <c r="C2231" s="1" t="str">
        <f>TEXT(Table1[[#This Row],[Order Date]],"yyyy")</f>
        <v>2024</v>
      </c>
      <c r="D2231" t="s">
        <v>69</v>
      </c>
      <c r="E2231" t="s">
        <v>774</v>
      </c>
      <c r="F2231" t="s">
        <v>111</v>
      </c>
      <c r="G2231" t="s">
        <v>112</v>
      </c>
      <c r="H2231" t="s">
        <v>113</v>
      </c>
      <c r="I2231" t="s">
        <v>34</v>
      </c>
      <c r="J2231" t="s">
        <v>35</v>
      </c>
      <c r="K2231" t="s">
        <v>820</v>
      </c>
      <c r="L2231" s="2">
        <v>6488.16</v>
      </c>
      <c r="M2231">
        <v>8</v>
      </c>
      <c r="N2231" s="3">
        <v>0.5</v>
      </c>
      <c r="O2231" s="2">
        <v>11605.84</v>
      </c>
      <c r="P2231" s="2">
        <v>-5117.68</v>
      </c>
      <c r="Q2231" t="s">
        <v>103</v>
      </c>
      <c r="R2231" t="s">
        <v>38</v>
      </c>
    </row>
    <row r="2232" spans="1:18" x14ac:dyDescent="0.3">
      <c r="A2232" t="s">
        <v>3561</v>
      </c>
      <c r="B2232" s="1">
        <v>45019</v>
      </c>
      <c r="C2232" s="1" t="str">
        <f>TEXT(Table1[[#This Row],[Order Date]],"yyyy")</f>
        <v>2023</v>
      </c>
      <c r="D2232" t="s">
        <v>2071</v>
      </c>
      <c r="E2232" t="s">
        <v>497</v>
      </c>
      <c r="F2232" t="s">
        <v>42</v>
      </c>
      <c r="G2232" t="s">
        <v>90</v>
      </c>
      <c r="H2232" t="s">
        <v>91</v>
      </c>
      <c r="I2232" t="s">
        <v>23</v>
      </c>
      <c r="J2232" t="s">
        <v>24</v>
      </c>
      <c r="K2232" t="s">
        <v>581</v>
      </c>
      <c r="L2232" s="2">
        <v>144595.26</v>
      </c>
      <c r="M2232">
        <v>11</v>
      </c>
      <c r="N2232" s="3">
        <v>0.1</v>
      </c>
      <c r="O2232" s="2">
        <v>95162.98</v>
      </c>
      <c r="P2232" s="2">
        <v>49432.28</v>
      </c>
      <c r="Q2232" t="s">
        <v>121</v>
      </c>
      <c r="R2232" t="s">
        <v>27</v>
      </c>
    </row>
    <row r="2233" spans="1:18" x14ac:dyDescent="0.3">
      <c r="A2233" t="s">
        <v>3562</v>
      </c>
      <c r="B2233" s="1">
        <v>45578</v>
      </c>
      <c r="C2233" s="1" t="str">
        <f>TEXT(Table1[[#This Row],[Order Date]],"yyyy")</f>
        <v>2024</v>
      </c>
      <c r="D2233" t="s">
        <v>1784</v>
      </c>
      <c r="E2233" t="s">
        <v>497</v>
      </c>
      <c r="F2233" t="s">
        <v>31</v>
      </c>
      <c r="G2233" t="s">
        <v>51</v>
      </c>
      <c r="H2233" t="s">
        <v>52</v>
      </c>
      <c r="I2233" t="s">
        <v>34</v>
      </c>
      <c r="J2233" t="s">
        <v>35</v>
      </c>
      <c r="K2233" t="s">
        <v>36</v>
      </c>
      <c r="L2233" s="2">
        <v>1271.3</v>
      </c>
      <c r="M2233">
        <v>3</v>
      </c>
      <c r="N2233" s="3">
        <v>0.05</v>
      </c>
      <c r="O2233" s="2">
        <v>981.72</v>
      </c>
      <c r="P2233" s="2">
        <v>289.58</v>
      </c>
      <c r="Q2233" t="s">
        <v>86</v>
      </c>
      <c r="R2233" t="s">
        <v>27</v>
      </c>
    </row>
    <row r="2234" spans="1:18" x14ac:dyDescent="0.3">
      <c r="A2234" t="s">
        <v>3563</v>
      </c>
      <c r="B2234" s="1">
        <v>45278</v>
      </c>
      <c r="C2234" s="1" t="str">
        <f>TEXT(Table1[[#This Row],[Order Date]],"yyyy")</f>
        <v>2023</v>
      </c>
      <c r="D2234" t="s">
        <v>438</v>
      </c>
      <c r="E2234" t="s">
        <v>1366</v>
      </c>
      <c r="F2234" t="s">
        <v>42</v>
      </c>
      <c r="G2234" t="s">
        <v>90</v>
      </c>
      <c r="H2234" t="s">
        <v>91</v>
      </c>
      <c r="I2234" t="s">
        <v>23</v>
      </c>
      <c r="J2234" t="s">
        <v>24</v>
      </c>
      <c r="K2234" t="s">
        <v>375</v>
      </c>
      <c r="L2234" s="2">
        <v>65993.87</v>
      </c>
      <c r="M2234">
        <v>3</v>
      </c>
      <c r="N2234" s="3">
        <v>0</v>
      </c>
      <c r="O2234" s="2">
        <v>50260.23</v>
      </c>
      <c r="P2234" s="2">
        <v>15733.64</v>
      </c>
      <c r="Q2234" t="s">
        <v>26</v>
      </c>
      <c r="R2234" t="s">
        <v>38</v>
      </c>
    </row>
    <row r="2235" spans="1:18" x14ac:dyDescent="0.3">
      <c r="A2235" t="s">
        <v>3564</v>
      </c>
      <c r="B2235" s="1">
        <v>45583</v>
      </c>
      <c r="C2235" s="1" t="str">
        <f>TEXT(Table1[[#This Row],[Order Date]],"yyyy")</f>
        <v>2024</v>
      </c>
      <c r="D2235" t="s">
        <v>626</v>
      </c>
      <c r="E2235" t="s">
        <v>497</v>
      </c>
      <c r="F2235" t="s">
        <v>31</v>
      </c>
      <c r="G2235" t="s">
        <v>65</v>
      </c>
      <c r="H2235" t="s">
        <v>66</v>
      </c>
      <c r="I2235" t="s">
        <v>83</v>
      </c>
      <c r="J2235" t="s">
        <v>119</v>
      </c>
      <c r="K2235" t="s">
        <v>1166</v>
      </c>
      <c r="L2235" s="2">
        <v>293295.37</v>
      </c>
      <c r="M2235">
        <v>15</v>
      </c>
      <c r="N2235" s="3">
        <v>0.5</v>
      </c>
      <c r="O2235" s="2">
        <v>508897.35</v>
      </c>
      <c r="P2235" s="2">
        <v>-215601.98</v>
      </c>
      <c r="Q2235" t="s">
        <v>103</v>
      </c>
      <c r="R2235" t="s">
        <v>38</v>
      </c>
    </row>
    <row r="2236" spans="1:18" x14ac:dyDescent="0.3">
      <c r="A2236" t="s">
        <v>3565</v>
      </c>
      <c r="B2236" s="1">
        <v>45135</v>
      </c>
      <c r="C2236" s="1" t="str">
        <f>TEXT(Table1[[#This Row],[Order Date]],"yyyy")</f>
        <v>2023</v>
      </c>
      <c r="D2236" t="s">
        <v>849</v>
      </c>
      <c r="E2236" t="s">
        <v>803</v>
      </c>
      <c r="F2236" t="s">
        <v>20</v>
      </c>
      <c r="G2236" t="s">
        <v>160</v>
      </c>
      <c r="H2236" t="s">
        <v>245</v>
      </c>
      <c r="I2236" t="s">
        <v>23</v>
      </c>
      <c r="J2236" t="s">
        <v>24</v>
      </c>
      <c r="K2236" t="s">
        <v>162</v>
      </c>
      <c r="L2236" s="2">
        <v>38650.85</v>
      </c>
      <c r="M2236">
        <v>4</v>
      </c>
      <c r="N2236" s="3">
        <v>0.05</v>
      </c>
      <c r="O2236" s="2">
        <v>25197.08</v>
      </c>
      <c r="P2236" s="2">
        <v>13453.77</v>
      </c>
      <c r="Q2236" t="s">
        <v>97</v>
      </c>
      <c r="R2236" t="s">
        <v>55</v>
      </c>
    </row>
    <row r="2237" spans="1:18" x14ac:dyDescent="0.3">
      <c r="A2237" t="s">
        <v>3566</v>
      </c>
      <c r="B2237" s="1">
        <v>45549</v>
      </c>
      <c r="C2237" s="1" t="str">
        <f>TEXT(Table1[[#This Row],[Order Date]],"yyyy")</f>
        <v>2024</v>
      </c>
      <c r="D2237" t="s">
        <v>2403</v>
      </c>
      <c r="E2237" t="s">
        <v>1424</v>
      </c>
      <c r="F2237" t="s">
        <v>42</v>
      </c>
      <c r="G2237" t="s">
        <v>71</v>
      </c>
      <c r="H2237" t="s">
        <v>428</v>
      </c>
      <c r="I2237" t="s">
        <v>83</v>
      </c>
      <c r="J2237" t="s">
        <v>202</v>
      </c>
      <c r="K2237" t="s">
        <v>203</v>
      </c>
      <c r="L2237" s="2">
        <v>1008790.75</v>
      </c>
      <c r="M2237">
        <v>14</v>
      </c>
      <c r="N2237" s="3">
        <v>0</v>
      </c>
      <c r="O2237" s="2">
        <v>611756.18000000005</v>
      </c>
      <c r="P2237" s="2">
        <v>397034.57</v>
      </c>
      <c r="Q2237" t="s">
        <v>74</v>
      </c>
      <c r="R2237" t="s">
        <v>55</v>
      </c>
    </row>
    <row r="2238" spans="1:18" x14ac:dyDescent="0.3">
      <c r="A2238" t="s">
        <v>3567</v>
      </c>
      <c r="B2238" s="1">
        <v>45640</v>
      </c>
      <c r="C2238" s="1" t="str">
        <f>TEXT(Table1[[#This Row],[Order Date]],"yyyy")</f>
        <v>2024</v>
      </c>
      <c r="D2238" t="s">
        <v>2327</v>
      </c>
      <c r="E2238" t="s">
        <v>384</v>
      </c>
      <c r="F2238" t="s">
        <v>111</v>
      </c>
      <c r="G2238" t="s">
        <v>112</v>
      </c>
      <c r="H2238" t="s">
        <v>113</v>
      </c>
      <c r="I2238" t="s">
        <v>23</v>
      </c>
      <c r="J2238" t="s">
        <v>114</v>
      </c>
      <c r="K2238" t="s">
        <v>171</v>
      </c>
      <c r="L2238" s="2">
        <v>58348.35</v>
      </c>
      <c r="M2238">
        <v>7</v>
      </c>
      <c r="N2238" s="3">
        <v>0.4</v>
      </c>
      <c r="O2238" s="2">
        <v>86484.44</v>
      </c>
      <c r="P2238" s="2">
        <v>-28136.09</v>
      </c>
      <c r="Q2238" t="s">
        <v>86</v>
      </c>
      <c r="R2238" t="s">
        <v>38</v>
      </c>
    </row>
    <row r="2239" spans="1:18" x14ac:dyDescent="0.3">
      <c r="A2239" t="s">
        <v>3568</v>
      </c>
      <c r="B2239" s="1">
        <v>45645</v>
      </c>
      <c r="C2239" s="1" t="str">
        <f>TEXT(Table1[[#This Row],[Order Date]],"yyyy")</f>
        <v>2024</v>
      </c>
      <c r="D2239" t="s">
        <v>2934</v>
      </c>
      <c r="E2239" t="s">
        <v>289</v>
      </c>
      <c r="F2239" t="s">
        <v>42</v>
      </c>
      <c r="G2239" t="s">
        <v>71</v>
      </c>
      <c r="H2239" t="s">
        <v>72</v>
      </c>
      <c r="I2239" t="s">
        <v>83</v>
      </c>
      <c r="J2239" t="s">
        <v>84</v>
      </c>
      <c r="K2239" t="s">
        <v>691</v>
      </c>
      <c r="L2239" s="2">
        <v>753633.29</v>
      </c>
      <c r="M2239">
        <v>10</v>
      </c>
      <c r="N2239" s="3">
        <v>0.1</v>
      </c>
      <c r="O2239" s="2">
        <v>471804.6</v>
      </c>
      <c r="P2239" s="2">
        <v>281828.69</v>
      </c>
      <c r="Q2239" t="s">
        <v>74</v>
      </c>
      <c r="R2239" t="s">
        <v>27</v>
      </c>
    </row>
    <row r="2240" spans="1:18" x14ac:dyDescent="0.3">
      <c r="A2240" t="s">
        <v>3569</v>
      </c>
      <c r="B2240" s="1">
        <v>45333</v>
      </c>
      <c r="C2240" s="1" t="str">
        <f>TEXT(Table1[[#This Row],[Order Date]],"yyyy")</f>
        <v>2024</v>
      </c>
      <c r="D2240" t="s">
        <v>1203</v>
      </c>
      <c r="E2240" t="s">
        <v>64</v>
      </c>
      <c r="F2240" t="s">
        <v>31</v>
      </c>
      <c r="G2240" t="s">
        <v>32</v>
      </c>
      <c r="H2240" t="s">
        <v>143</v>
      </c>
      <c r="I2240" t="s">
        <v>34</v>
      </c>
      <c r="J2240" t="s">
        <v>35</v>
      </c>
      <c r="K2240" t="s">
        <v>820</v>
      </c>
      <c r="L2240" s="2">
        <v>4955.3100000000004</v>
      </c>
      <c r="M2240">
        <v>7</v>
      </c>
      <c r="N2240" s="3">
        <v>0.5</v>
      </c>
      <c r="O2240" s="2">
        <v>8369.2000000000007</v>
      </c>
      <c r="P2240" s="2">
        <v>-3413.89</v>
      </c>
      <c r="Q2240" t="s">
        <v>74</v>
      </c>
      <c r="R2240" t="s">
        <v>38</v>
      </c>
    </row>
    <row r="2241" spans="1:18" x14ac:dyDescent="0.3">
      <c r="A2241" t="s">
        <v>3570</v>
      </c>
      <c r="B2241" s="1">
        <v>44977</v>
      </c>
      <c r="C2241" s="1" t="str">
        <f>TEXT(Table1[[#This Row],[Order Date]],"yyyy")</f>
        <v>2023</v>
      </c>
      <c r="D2241" t="s">
        <v>3168</v>
      </c>
      <c r="E2241" t="s">
        <v>587</v>
      </c>
      <c r="F2241" t="s">
        <v>20</v>
      </c>
      <c r="G2241" t="s">
        <v>21</v>
      </c>
      <c r="H2241" t="s">
        <v>129</v>
      </c>
      <c r="I2241" t="s">
        <v>23</v>
      </c>
      <c r="J2241" t="s">
        <v>134</v>
      </c>
      <c r="K2241" t="s">
        <v>246</v>
      </c>
      <c r="L2241" s="2">
        <v>137718.10999999999</v>
      </c>
      <c r="M2241">
        <v>15</v>
      </c>
      <c r="N2241" s="3">
        <v>0</v>
      </c>
      <c r="O2241" s="2">
        <v>77217.149999999994</v>
      </c>
      <c r="P2241" s="2">
        <v>60500.959999999999</v>
      </c>
      <c r="Q2241" t="s">
        <v>47</v>
      </c>
      <c r="R2241" t="s">
        <v>38</v>
      </c>
    </row>
    <row r="2242" spans="1:18" x14ac:dyDescent="0.3">
      <c r="A2242" t="s">
        <v>3571</v>
      </c>
      <c r="B2242" s="1">
        <v>45252</v>
      </c>
      <c r="C2242" s="1" t="str">
        <f>TEXT(Table1[[#This Row],[Order Date]],"yyyy")</f>
        <v>2023</v>
      </c>
      <c r="D2242" t="s">
        <v>674</v>
      </c>
      <c r="E2242" t="s">
        <v>222</v>
      </c>
      <c r="F2242" t="s">
        <v>31</v>
      </c>
      <c r="G2242" t="s">
        <v>65</v>
      </c>
      <c r="H2242" t="s">
        <v>66</v>
      </c>
      <c r="I2242" t="s">
        <v>23</v>
      </c>
      <c r="J2242" t="s">
        <v>114</v>
      </c>
      <c r="K2242" t="s">
        <v>115</v>
      </c>
      <c r="L2242" s="2">
        <v>66977.11</v>
      </c>
      <c r="M2242">
        <v>6</v>
      </c>
      <c r="N2242" s="3">
        <v>0.5</v>
      </c>
      <c r="O2242" s="2">
        <v>115671.3</v>
      </c>
      <c r="P2242" s="2">
        <v>-48694.19</v>
      </c>
      <c r="Q2242" t="s">
        <v>37</v>
      </c>
      <c r="R2242" t="s">
        <v>27</v>
      </c>
    </row>
    <row r="2243" spans="1:18" x14ac:dyDescent="0.3">
      <c r="A2243" t="s">
        <v>3572</v>
      </c>
      <c r="B2243" s="1">
        <v>45647</v>
      </c>
      <c r="C2243" s="1" t="str">
        <f>TEXT(Table1[[#This Row],[Order Date]],"yyyy")</f>
        <v>2024</v>
      </c>
      <c r="D2243" t="s">
        <v>636</v>
      </c>
      <c r="E2243" t="s">
        <v>727</v>
      </c>
      <c r="F2243" t="s">
        <v>31</v>
      </c>
      <c r="G2243" t="s">
        <v>51</v>
      </c>
      <c r="H2243" t="s">
        <v>52</v>
      </c>
      <c r="I2243" t="s">
        <v>83</v>
      </c>
      <c r="J2243" t="s">
        <v>202</v>
      </c>
      <c r="K2243" t="s">
        <v>203</v>
      </c>
      <c r="L2243" s="2">
        <v>936271.09</v>
      </c>
      <c r="M2243">
        <v>14</v>
      </c>
      <c r="N2243" s="3">
        <v>0.1</v>
      </c>
      <c r="O2243" s="2">
        <v>698163.34</v>
      </c>
      <c r="P2243" s="2">
        <v>238107.75</v>
      </c>
      <c r="Q2243" t="s">
        <v>86</v>
      </c>
      <c r="R2243" t="s">
        <v>27</v>
      </c>
    </row>
    <row r="2244" spans="1:18" x14ac:dyDescent="0.3">
      <c r="A2244" t="s">
        <v>3573</v>
      </c>
      <c r="B2244" s="1">
        <v>45523</v>
      </c>
      <c r="C2244" s="1" t="str">
        <f>TEXT(Table1[[#This Row],[Order Date]],"yyyy")</f>
        <v>2024</v>
      </c>
      <c r="D2244" t="s">
        <v>759</v>
      </c>
      <c r="E2244" t="s">
        <v>322</v>
      </c>
      <c r="F2244" t="s">
        <v>42</v>
      </c>
      <c r="G2244" t="s">
        <v>43</v>
      </c>
      <c r="H2244" t="s">
        <v>59</v>
      </c>
      <c r="I2244" t="s">
        <v>83</v>
      </c>
      <c r="J2244" t="s">
        <v>202</v>
      </c>
      <c r="K2244" t="s">
        <v>265</v>
      </c>
      <c r="L2244" s="2">
        <v>86232.24</v>
      </c>
      <c r="M2244">
        <v>5</v>
      </c>
      <c r="N2244" s="3">
        <v>0</v>
      </c>
      <c r="O2244" s="2">
        <v>56233.75</v>
      </c>
      <c r="P2244" s="2">
        <v>29998.49</v>
      </c>
      <c r="Q2244" t="s">
        <v>37</v>
      </c>
      <c r="R2244" t="s">
        <v>27</v>
      </c>
    </row>
    <row r="2245" spans="1:18" x14ac:dyDescent="0.3">
      <c r="A2245" t="s">
        <v>3574</v>
      </c>
      <c r="B2245" s="1">
        <v>45215</v>
      </c>
      <c r="C2245" s="1" t="str">
        <f>TEXT(Table1[[#This Row],[Order Date]],"yyyy")</f>
        <v>2023</v>
      </c>
      <c r="D2245" t="s">
        <v>81</v>
      </c>
      <c r="E2245" t="s">
        <v>319</v>
      </c>
      <c r="F2245" t="s">
        <v>31</v>
      </c>
      <c r="G2245" t="s">
        <v>65</v>
      </c>
      <c r="H2245" t="s">
        <v>66</v>
      </c>
      <c r="I2245" t="s">
        <v>23</v>
      </c>
      <c r="J2245" t="s">
        <v>24</v>
      </c>
      <c r="K2245" t="s">
        <v>450</v>
      </c>
      <c r="L2245" s="2">
        <v>147404.64000000001</v>
      </c>
      <c r="M2245">
        <v>9</v>
      </c>
      <c r="N2245" s="3">
        <v>0.05</v>
      </c>
      <c r="O2245" s="2">
        <v>116277.03</v>
      </c>
      <c r="P2245" s="2">
        <v>31127.61</v>
      </c>
      <c r="Q2245" t="s">
        <v>121</v>
      </c>
      <c r="R2245" t="s">
        <v>27</v>
      </c>
    </row>
    <row r="2246" spans="1:18" x14ac:dyDescent="0.3">
      <c r="A2246" t="s">
        <v>3575</v>
      </c>
      <c r="B2246" s="1">
        <v>45533</v>
      </c>
      <c r="C2246" s="1" t="str">
        <f>TEXT(Table1[[#This Row],[Order Date]],"yyyy")</f>
        <v>2024</v>
      </c>
      <c r="D2246" t="s">
        <v>548</v>
      </c>
      <c r="E2246" t="s">
        <v>713</v>
      </c>
      <c r="F2246" t="s">
        <v>31</v>
      </c>
      <c r="G2246" t="s">
        <v>51</v>
      </c>
      <c r="H2246" t="s">
        <v>52</v>
      </c>
      <c r="I2246" t="s">
        <v>34</v>
      </c>
      <c r="J2246" t="s">
        <v>53</v>
      </c>
      <c r="K2246" t="s">
        <v>79</v>
      </c>
      <c r="L2246" s="2">
        <v>14569.97</v>
      </c>
      <c r="M2246">
        <v>11</v>
      </c>
      <c r="N2246" s="3">
        <v>0.4</v>
      </c>
      <c r="O2246" s="2">
        <v>20503.23</v>
      </c>
      <c r="P2246" s="2">
        <v>-5933.26</v>
      </c>
      <c r="Q2246" t="s">
        <v>37</v>
      </c>
      <c r="R2246" t="s">
        <v>38</v>
      </c>
    </row>
    <row r="2247" spans="1:18" x14ac:dyDescent="0.3">
      <c r="A2247" t="s">
        <v>3576</v>
      </c>
      <c r="B2247" s="1">
        <v>45462</v>
      </c>
      <c r="C2247" s="1" t="str">
        <f>TEXT(Table1[[#This Row],[Order Date]],"yyyy")</f>
        <v>2024</v>
      </c>
      <c r="D2247" t="s">
        <v>2476</v>
      </c>
      <c r="E2247" t="s">
        <v>346</v>
      </c>
      <c r="F2247" t="s">
        <v>20</v>
      </c>
      <c r="G2247" t="s">
        <v>21</v>
      </c>
      <c r="H2247" t="s">
        <v>129</v>
      </c>
      <c r="I2247" t="s">
        <v>83</v>
      </c>
      <c r="J2247" t="s">
        <v>202</v>
      </c>
      <c r="K2247" t="s">
        <v>231</v>
      </c>
      <c r="L2247" s="2">
        <v>108708.74</v>
      </c>
      <c r="M2247">
        <v>6</v>
      </c>
      <c r="N2247" s="3">
        <v>0.1</v>
      </c>
      <c r="O2247" s="2">
        <v>75227.88</v>
      </c>
      <c r="P2247" s="2">
        <v>33480.86</v>
      </c>
      <c r="Q2247" t="s">
        <v>47</v>
      </c>
      <c r="R2247" t="s">
        <v>55</v>
      </c>
    </row>
    <row r="2248" spans="1:18" x14ac:dyDescent="0.3">
      <c r="A2248" t="s">
        <v>3577</v>
      </c>
      <c r="B2248" s="1">
        <v>44940</v>
      </c>
      <c r="C2248" s="1" t="str">
        <f>TEXT(Table1[[#This Row],[Order Date]],"yyyy")</f>
        <v>2023</v>
      </c>
      <c r="D2248" t="s">
        <v>2932</v>
      </c>
      <c r="E2248" t="s">
        <v>319</v>
      </c>
      <c r="F2248" t="s">
        <v>42</v>
      </c>
      <c r="G2248" t="s">
        <v>43</v>
      </c>
      <c r="H2248" t="s">
        <v>59</v>
      </c>
      <c r="I2248" t="s">
        <v>34</v>
      </c>
      <c r="J2248" t="s">
        <v>53</v>
      </c>
      <c r="K2248" t="s">
        <v>369</v>
      </c>
      <c r="L2248" s="2">
        <v>8413.35</v>
      </c>
      <c r="M2248">
        <v>6</v>
      </c>
      <c r="N2248" s="3">
        <v>0.15</v>
      </c>
      <c r="O2248" s="2">
        <v>7074.18</v>
      </c>
      <c r="P2248" s="2">
        <v>1339.17</v>
      </c>
      <c r="Q2248" t="s">
        <v>26</v>
      </c>
      <c r="R2248" t="s">
        <v>38</v>
      </c>
    </row>
    <row r="2249" spans="1:18" x14ac:dyDescent="0.3">
      <c r="A2249" t="s">
        <v>3578</v>
      </c>
      <c r="B2249" s="1">
        <v>45630</v>
      </c>
      <c r="C2249" s="1" t="str">
        <f>TEXT(Table1[[#This Row],[Order Date]],"yyyy")</f>
        <v>2024</v>
      </c>
      <c r="D2249" t="s">
        <v>260</v>
      </c>
      <c r="E2249" t="s">
        <v>1089</v>
      </c>
      <c r="F2249" t="s">
        <v>31</v>
      </c>
      <c r="G2249" t="s">
        <v>65</v>
      </c>
      <c r="H2249" t="s">
        <v>66</v>
      </c>
      <c r="I2249" t="s">
        <v>23</v>
      </c>
      <c r="J2249" t="s">
        <v>114</v>
      </c>
      <c r="K2249" t="s">
        <v>540</v>
      </c>
      <c r="L2249" s="2">
        <v>80004.66</v>
      </c>
      <c r="M2249">
        <v>11</v>
      </c>
      <c r="N2249" s="3">
        <v>0.5</v>
      </c>
      <c r="O2249" s="2">
        <v>138584.04999999999</v>
      </c>
      <c r="P2249" s="2">
        <v>-58579.39</v>
      </c>
      <c r="Q2249" t="s">
        <v>86</v>
      </c>
      <c r="R2249" t="s">
        <v>27</v>
      </c>
    </row>
    <row r="2250" spans="1:18" x14ac:dyDescent="0.3">
      <c r="A2250" t="s">
        <v>3579</v>
      </c>
      <c r="B2250" s="1">
        <v>45647</v>
      </c>
      <c r="C2250" s="1" t="str">
        <f>TEXT(Table1[[#This Row],[Order Date]],"yyyy")</f>
        <v>2024</v>
      </c>
      <c r="D2250" t="s">
        <v>1825</v>
      </c>
      <c r="E2250" t="s">
        <v>655</v>
      </c>
      <c r="F2250" t="s">
        <v>111</v>
      </c>
      <c r="G2250" t="s">
        <v>169</v>
      </c>
      <c r="H2250" t="s">
        <v>170</v>
      </c>
      <c r="I2250" t="s">
        <v>83</v>
      </c>
      <c r="J2250" t="s">
        <v>202</v>
      </c>
      <c r="K2250" t="s">
        <v>866</v>
      </c>
      <c r="L2250" s="2">
        <v>552208.68999999994</v>
      </c>
      <c r="M2250">
        <v>15</v>
      </c>
      <c r="N2250" s="3">
        <v>0.15</v>
      </c>
      <c r="O2250" s="2">
        <v>409610.55</v>
      </c>
      <c r="P2250" s="2">
        <v>142598.14000000001</v>
      </c>
      <c r="Q2250" t="s">
        <v>97</v>
      </c>
      <c r="R2250" t="s">
        <v>55</v>
      </c>
    </row>
    <row r="2251" spans="1:18" x14ac:dyDescent="0.3">
      <c r="A2251" t="s">
        <v>3580</v>
      </c>
      <c r="B2251" s="1">
        <v>45259</v>
      </c>
      <c r="C2251" s="1" t="str">
        <f>TEXT(Table1[[#This Row],[Order Date]],"yyyy")</f>
        <v>2023</v>
      </c>
      <c r="D2251" t="s">
        <v>221</v>
      </c>
      <c r="E2251" t="s">
        <v>183</v>
      </c>
      <c r="F2251" t="s">
        <v>42</v>
      </c>
      <c r="G2251" t="s">
        <v>43</v>
      </c>
      <c r="H2251" t="s">
        <v>59</v>
      </c>
      <c r="I2251" t="s">
        <v>23</v>
      </c>
      <c r="J2251" t="s">
        <v>60</v>
      </c>
      <c r="K2251" t="s">
        <v>61</v>
      </c>
      <c r="L2251" s="2">
        <v>40404.019999999997</v>
      </c>
      <c r="M2251">
        <v>5</v>
      </c>
      <c r="N2251" s="3">
        <v>0.5</v>
      </c>
      <c r="O2251" s="2">
        <v>72040.899999999994</v>
      </c>
      <c r="P2251" s="2">
        <v>-31636.880000000001</v>
      </c>
      <c r="Q2251" t="s">
        <v>37</v>
      </c>
      <c r="R2251" t="s">
        <v>55</v>
      </c>
    </row>
    <row r="2252" spans="1:18" x14ac:dyDescent="0.3">
      <c r="A2252" t="s">
        <v>3581</v>
      </c>
      <c r="B2252" s="1">
        <v>45568</v>
      </c>
      <c r="C2252" s="1" t="str">
        <f>TEXT(Table1[[#This Row],[Order Date]],"yyyy")</f>
        <v>2024</v>
      </c>
      <c r="D2252" t="s">
        <v>1221</v>
      </c>
      <c r="E2252" t="s">
        <v>723</v>
      </c>
      <c r="F2252" t="s">
        <v>111</v>
      </c>
      <c r="G2252" t="s">
        <v>200</v>
      </c>
      <c r="H2252" t="s">
        <v>363</v>
      </c>
      <c r="I2252" t="s">
        <v>34</v>
      </c>
      <c r="J2252" t="s">
        <v>53</v>
      </c>
      <c r="K2252" t="s">
        <v>79</v>
      </c>
      <c r="L2252" s="2">
        <v>18443.37</v>
      </c>
      <c r="M2252">
        <v>8</v>
      </c>
      <c r="N2252" s="3">
        <v>0.15</v>
      </c>
      <c r="O2252" s="2">
        <v>12659.92</v>
      </c>
      <c r="P2252" s="2">
        <v>5783.45</v>
      </c>
      <c r="Q2252" t="s">
        <v>103</v>
      </c>
      <c r="R2252" t="s">
        <v>55</v>
      </c>
    </row>
    <row r="2253" spans="1:18" x14ac:dyDescent="0.3">
      <c r="A2253" t="s">
        <v>3582</v>
      </c>
      <c r="B2253" s="1">
        <v>45498</v>
      </c>
      <c r="C2253" s="1" t="str">
        <f>TEXT(Table1[[#This Row],[Order Date]],"yyyy")</f>
        <v>2024</v>
      </c>
      <c r="D2253" t="s">
        <v>2215</v>
      </c>
      <c r="E2253" t="s">
        <v>1877</v>
      </c>
      <c r="F2253" t="s">
        <v>20</v>
      </c>
      <c r="G2253" t="s">
        <v>21</v>
      </c>
      <c r="H2253" t="s">
        <v>22</v>
      </c>
      <c r="I2253" t="s">
        <v>83</v>
      </c>
      <c r="J2253" t="s">
        <v>155</v>
      </c>
      <c r="K2253" t="s">
        <v>777</v>
      </c>
      <c r="L2253" s="2">
        <v>933808.45</v>
      </c>
      <c r="M2253">
        <v>12</v>
      </c>
      <c r="N2253" s="3">
        <v>0.1</v>
      </c>
      <c r="O2253" s="2">
        <v>589216.80000000005</v>
      </c>
      <c r="P2253" s="2">
        <v>344591.65</v>
      </c>
      <c r="Q2253" t="s">
        <v>103</v>
      </c>
      <c r="R2253" t="s">
        <v>55</v>
      </c>
    </row>
    <row r="2254" spans="1:18" x14ac:dyDescent="0.3">
      <c r="A2254" t="s">
        <v>3583</v>
      </c>
      <c r="B2254" s="1">
        <v>45356</v>
      </c>
      <c r="C2254" s="1" t="str">
        <f>TEXT(Table1[[#This Row],[Order Date]],"yyyy")</f>
        <v>2024</v>
      </c>
      <c r="D2254" t="s">
        <v>2473</v>
      </c>
      <c r="E2254" t="s">
        <v>178</v>
      </c>
      <c r="F2254" t="s">
        <v>20</v>
      </c>
      <c r="G2254" t="s">
        <v>160</v>
      </c>
      <c r="H2254" t="s">
        <v>245</v>
      </c>
      <c r="I2254" t="s">
        <v>23</v>
      </c>
      <c r="J2254" t="s">
        <v>114</v>
      </c>
      <c r="K2254" t="s">
        <v>115</v>
      </c>
      <c r="L2254" s="2">
        <v>228788.42</v>
      </c>
      <c r="M2254">
        <v>9</v>
      </c>
      <c r="N2254" s="3">
        <v>0.15</v>
      </c>
      <c r="O2254" s="2">
        <v>169192.89</v>
      </c>
      <c r="P2254" s="2">
        <v>59595.53</v>
      </c>
      <c r="Q2254" t="s">
        <v>86</v>
      </c>
      <c r="R2254" t="s">
        <v>38</v>
      </c>
    </row>
    <row r="2255" spans="1:18" x14ac:dyDescent="0.3">
      <c r="A2255" t="s">
        <v>3584</v>
      </c>
      <c r="B2255" s="1">
        <v>45222</v>
      </c>
      <c r="C2255" s="1" t="str">
        <f>TEXT(Table1[[#This Row],[Order Date]],"yyyy")</f>
        <v>2023</v>
      </c>
      <c r="D2255" t="s">
        <v>2810</v>
      </c>
      <c r="E2255" t="s">
        <v>1925</v>
      </c>
      <c r="F2255" t="s">
        <v>20</v>
      </c>
      <c r="G2255" t="s">
        <v>160</v>
      </c>
      <c r="H2255" t="s">
        <v>245</v>
      </c>
      <c r="I2255" t="s">
        <v>23</v>
      </c>
      <c r="J2255" t="s">
        <v>134</v>
      </c>
      <c r="K2255" t="s">
        <v>440</v>
      </c>
      <c r="L2255" s="2">
        <v>40706.04</v>
      </c>
      <c r="M2255">
        <v>7</v>
      </c>
      <c r="N2255" s="3">
        <v>0.3</v>
      </c>
      <c r="O2255" s="2">
        <v>34459.53</v>
      </c>
      <c r="P2255" s="2">
        <v>6246.51</v>
      </c>
      <c r="Q2255" t="s">
        <v>26</v>
      </c>
      <c r="R2255" t="s">
        <v>38</v>
      </c>
    </row>
    <row r="2256" spans="1:18" x14ac:dyDescent="0.3">
      <c r="A2256" t="s">
        <v>3585</v>
      </c>
      <c r="B2256" s="1">
        <v>45215</v>
      </c>
      <c r="C2256" s="1" t="str">
        <f>TEXT(Table1[[#This Row],[Order Date]],"yyyy")</f>
        <v>2023</v>
      </c>
      <c r="D2256" t="s">
        <v>3488</v>
      </c>
      <c r="E2256" t="s">
        <v>539</v>
      </c>
      <c r="F2256" t="s">
        <v>42</v>
      </c>
      <c r="G2256" t="s">
        <v>43</v>
      </c>
      <c r="H2256" t="s">
        <v>44</v>
      </c>
      <c r="I2256" t="s">
        <v>83</v>
      </c>
      <c r="J2256" t="s">
        <v>119</v>
      </c>
      <c r="K2256" t="s">
        <v>316</v>
      </c>
      <c r="L2256" s="2">
        <v>231251.61</v>
      </c>
      <c r="M2256">
        <v>4</v>
      </c>
      <c r="N2256" s="3">
        <v>0.05</v>
      </c>
      <c r="O2256" s="2">
        <v>174146.92</v>
      </c>
      <c r="P2256" s="2">
        <v>57104.69</v>
      </c>
      <c r="Q2256" t="s">
        <v>26</v>
      </c>
      <c r="R2256" t="s">
        <v>27</v>
      </c>
    </row>
    <row r="2257" spans="1:18" x14ac:dyDescent="0.3">
      <c r="A2257" t="s">
        <v>3586</v>
      </c>
      <c r="B2257" s="1">
        <v>45650</v>
      </c>
      <c r="C2257" s="1" t="str">
        <f>TEXT(Table1[[#This Row],[Order Date]],"yyyy")</f>
        <v>2024</v>
      </c>
      <c r="D2257" t="s">
        <v>511</v>
      </c>
      <c r="E2257" t="s">
        <v>2731</v>
      </c>
      <c r="F2257" t="s">
        <v>111</v>
      </c>
      <c r="G2257" t="s">
        <v>169</v>
      </c>
      <c r="H2257" t="s">
        <v>214</v>
      </c>
      <c r="I2257" t="s">
        <v>34</v>
      </c>
      <c r="J2257" t="s">
        <v>35</v>
      </c>
      <c r="K2257" t="s">
        <v>67</v>
      </c>
      <c r="L2257" s="2">
        <v>20226.169999999998</v>
      </c>
      <c r="M2257">
        <v>15</v>
      </c>
      <c r="N2257" s="3">
        <v>0.4</v>
      </c>
      <c r="O2257" s="2">
        <v>29557.05</v>
      </c>
      <c r="P2257" s="2">
        <v>-9330.8799999999992</v>
      </c>
      <c r="Q2257" t="s">
        <v>103</v>
      </c>
      <c r="R2257" t="s">
        <v>55</v>
      </c>
    </row>
    <row r="2258" spans="1:18" x14ac:dyDescent="0.3">
      <c r="A2258" t="s">
        <v>3587</v>
      </c>
      <c r="B2258" s="1">
        <v>45110</v>
      </c>
      <c r="C2258" s="1" t="str">
        <f>TEXT(Table1[[#This Row],[Order Date]],"yyyy")</f>
        <v>2023</v>
      </c>
      <c r="D2258" t="s">
        <v>958</v>
      </c>
      <c r="E2258" t="s">
        <v>1143</v>
      </c>
      <c r="F2258" t="s">
        <v>42</v>
      </c>
      <c r="G2258" t="s">
        <v>71</v>
      </c>
      <c r="H2258" t="s">
        <v>72</v>
      </c>
      <c r="I2258" t="s">
        <v>23</v>
      </c>
      <c r="J2258" t="s">
        <v>24</v>
      </c>
      <c r="K2258" t="s">
        <v>433</v>
      </c>
      <c r="L2258" s="2">
        <v>197521.33</v>
      </c>
      <c r="M2258">
        <v>12</v>
      </c>
      <c r="N2258" s="3">
        <v>0.3</v>
      </c>
      <c r="O2258" s="2">
        <v>164559.96</v>
      </c>
      <c r="P2258" s="2">
        <v>32961.370000000003</v>
      </c>
      <c r="Q2258" t="s">
        <v>97</v>
      </c>
      <c r="R2258" t="s">
        <v>55</v>
      </c>
    </row>
    <row r="2259" spans="1:18" x14ac:dyDescent="0.3">
      <c r="A2259" t="s">
        <v>3588</v>
      </c>
      <c r="B2259" s="1">
        <v>45506</v>
      </c>
      <c r="C2259" s="1" t="str">
        <f>TEXT(Table1[[#This Row],[Order Date]],"yyyy")</f>
        <v>2024</v>
      </c>
      <c r="D2259" t="s">
        <v>1605</v>
      </c>
      <c r="E2259" t="s">
        <v>672</v>
      </c>
      <c r="F2259" t="s">
        <v>111</v>
      </c>
      <c r="G2259" t="s">
        <v>112</v>
      </c>
      <c r="H2259" t="s">
        <v>113</v>
      </c>
      <c r="I2259" t="s">
        <v>34</v>
      </c>
      <c r="J2259" t="s">
        <v>53</v>
      </c>
      <c r="K2259" t="s">
        <v>73</v>
      </c>
      <c r="L2259" s="2">
        <v>2746.82</v>
      </c>
      <c r="M2259">
        <v>11</v>
      </c>
      <c r="N2259" s="3">
        <v>0</v>
      </c>
      <c r="O2259" s="2">
        <v>1819.73</v>
      </c>
      <c r="P2259" s="2">
        <v>927.09</v>
      </c>
      <c r="Q2259" t="s">
        <v>74</v>
      </c>
      <c r="R2259" t="s">
        <v>27</v>
      </c>
    </row>
    <row r="2260" spans="1:18" x14ac:dyDescent="0.3">
      <c r="A2260" t="s">
        <v>3589</v>
      </c>
      <c r="B2260" s="1">
        <v>45278</v>
      </c>
      <c r="C2260" s="1" t="str">
        <f>TEXT(Table1[[#This Row],[Order Date]],"yyyy")</f>
        <v>2023</v>
      </c>
      <c r="D2260" t="s">
        <v>754</v>
      </c>
      <c r="E2260" t="s">
        <v>360</v>
      </c>
      <c r="F2260" t="s">
        <v>42</v>
      </c>
      <c r="G2260" t="s">
        <v>43</v>
      </c>
      <c r="H2260" t="s">
        <v>59</v>
      </c>
      <c r="I2260" t="s">
        <v>83</v>
      </c>
      <c r="J2260" t="s">
        <v>119</v>
      </c>
      <c r="K2260" t="s">
        <v>568</v>
      </c>
      <c r="L2260" s="2">
        <v>133239.49</v>
      </c>
      <c r="M2260">
        <v>13</v>
      </c>
      <c r="N2260" s="3">
        <v>0.05</v>
      </c>
      <c r="O2260" s="2">
        <v>101089.17</v>
      </c>
      <c r="P2260" s="2">
        <v>32150.32</v>
      </c>
      <c r="Q2260" t="s">
        <v>121</v>
      </c>
      <c r="R2260" t="s">
        <v>55</v>
      </c>
    </row>
    <row r="2261" spans="1:18" x14ac:dyDescent="0.3">
      <c r="A2261" t="s">
        <v>3590</v>
      </c>
      <c r="B2261" s="1">
        <v>45602</v>
      </c>
      <c r="C2261" s="1" t="str">
        <f>TEXT(Table1[[#This Row],[Order Date]],"yyyy")</f>
        <v>2024</v>
      </c>
      <c r="D2261" t="s">
        <v>2204</v>
      </c>
      <c r="E2261" t="s">
        <v>900</v>
      </c>
      <c r="F2261" t="s">
        <v>31</v>
      </c>
      <c r="G2261" t="s">
        <v>51</v>
      </c>
      <c r="H2261" t="s">
        <v>52</v>
      </c>
      <c r="I2261" t="s">
        <v>34</v>
      </c>
      <c r="J2261" t="s">
        <v>53</v>
      </c>
      <c r="K2261" t="s">
        <v>620</v>
      </c>
      <c r="L2261" s="2">
        <v>2313.39</v>
      </c>
      <c r="M2261">
        <v>12</v>
      </c>
      <c r="N2261" s="3">
        <v>0.5</v>
      </c>
      <c r="O2261" s="2">
        <v>4105.68</v>
      </c>
      <c r="P2261" s="2">
        <v>-1792.29</v>
      </c>
      <c r="Q2261" t="s">
        <v>37</v>
      </c>
      <c r="R2261" t="s">
        <v>38</v>
      </c>
    </row>
    <row r="2262" spans="1:18" x14ac:dyDescent="0.3">
      <c r="A2262" t="s">
        <v>3591</v>
      </c>
      <c r="B2262" s="1">
        <v>45347</v>
      </c>
      <c r="C2262" s="1" t="str">
        <f>TEXT(Table1[[#This Row],[Order Date]],"yyyy")</f>
        <v>2024</v>
      </c>
      <c r="D2262" t="s">
        <v>2916</v>
      </c>
      <c r="E2262" t="s">
        <v>1224</v>
      </c>
      <c r="F2262" t="s">
        <v>42</v>
      </c>
      <c r="G2262" t="s">
        <v>90</v>
      </c>
      <c r="H2262" t="s">
        <v>91</v>
      </c>
      <c r="I2262" t="s">
        <v>23</v>
      </c>
      <c r="J2262" t="s">
        <v>60</v>
      </c>
      <c r="K2262" t="s">
        <v>378</v>
      </c>
      <c r="L2262" s="2">
        <v>58165.45</v>
      </c>
      <c r="M2262">
        <v>14</v>
      </c>
      <c r="N2262" s="3">
        <v>0.2</v>
      </c>
      <c r="O2262" s="2">
        <v>52770.62</v>
      </c>
      <c r="P2262" s="2">
        <v>5394.83</v>
      </c>
      <c r="Q2262" t="s">
        <v>103</v>
      </c>
      <c r="R2262" t="s">
        <v>55</v>
      </c>
    </row>
    <row r="2263" spans="1:18" x14ac:dyDescent="0.3">
      <c r="A2263" t="s">
        <v>3592</v>
      </c>
      <c r="B2263" s="1">
        <v>45272</v>
      </c>
      <c r="C2263" s="1" t="str">
        <f>TEXT(Table1[[#This Row],[Order Date]],"yyyy")</f>
        <v>2023</v>
      </c>
      <c r="D2263" t="s">
        <v>3593</v>
      </c>
      <c r="E2263" t="s">
        <v>1718</v>
      </c>
      <c r="F2263" t="s">
        <v>20</v>
      </c>
      <c r="G2263" t="s">
        <v>21</v>
      </c>
      <c r="H2263" t="s">
        <v>129</v>
      </c>
      <c r="I2263" t="s">
        <v>23</v>
      </c>
      <c r="J2263" t="s">
        <v>60</v>
      </c>
      <c r="K2263" t="s">
        <v>764</v>
      </c>
      <c r="L2263" s="2">
        <v>174740.35</v>
      </c>
      <c r="M2263">
        <v>8</v>
      </c>
      <c r="N2263" s="3">
        <v>0.2</v>
      </c>
      <c r="O2263" s="2">
        <v>121367.92</v>
      </c>
      <c r="P2263" s="2">
        <v>53372.43</v>
      </c>
      <c r="Q2263" t="s">
        <v>121</v>
      </c>
      <c r="R2263" t="s">
        <v>38</v>
      </c>
    </row>
    <row r="2264" spans="1:18" x14ac:dyDescent="0.3">
      <c r="A2264" t="s">
        <v>3594</v>
      </c>
      <c r="B2264" s="1">
        <v>45629</v>
      </c>
      <c r="C2264" s="1" t="str">
        <f>TEXT(Table1[[#This Row],[Order Date]],"yyyy")</f>
        <v>2024</v>
      </c>
      <c r="D2264" t="s">
        <v>1610</v>
      </c>
      <c r="E2264" t="s">
        <v>1004</v>
      </c>
      <c r="F2264" t="s">
        <v>20</v>
      </c>
      <c r="G2264" t="s">
        <v>179</v>
      </c>
      <c r="H2264" t="s">
        <v>180</v>
      </c>
      <c r="I2264" t="s">
        <v>83</v>
      </c>
      <c r="J2264" t="s">
        <v>84</v>
      </c>
      <c r="K2264" t="s">
        <v>509</v>
      </c>
      <c r="L2264" s="2">
        <v>186238.75</v>
      </c>
      <c r="M2264">
        <v>3</v>
      </c>
      <c r="N2264" s="3">
        <v>0.1</v>
      </c>
      <c r="O2264" s="2">
        <v>143453.07</v>
      </c>
      <c r="P2264" s="2">
        <v>42785.68</v>
      </c>
      <c r="Q2264" t="s">
        <v>47</v>
      </c>
      <c r="R2264" t="s">
        <v>38</v>
      </c>
    </row>
    <row r="2265" spans="1:18" x14ac:dyDescent="0.3">
      <c r="A2265" t="s">
        <v>3595</v>
      </c>
      <c r="B2265" s="1">
        <v>45592</v>
      </c>
      <c r="C2265" s="1" t="str">
        <f>TEXT(Table1[[#This Row],[Order Date]],"yyyy")</f>
        <v>2024</v>
      </c>
      <c r="D2265" t="s">
        <v>930</v>
      </c>
      <c r="E2265" t="s">
        <v>780</v>
      </c>
      <c r="F2265" t="s">
        <v>31</v>
      </c>
      <c r="G2265" t="s">
        <v>32</v>
      </c>
      <c r="H2265" t="s">
        <v>143</v>
      </c>
      <c r="I2265" t="s">
        <v>83</v>
      </c>
      <c r="J2265" t="s">
        <v>155</v>
      </c>
      <c r="K2265" t="s">
        <v>354</v>
      </c>
      <c r="L2265" s="2">
        <v>527125.09</v>
      </c>
      <c r="M2265">
        <v>9</v>
      </c>
      <c r="N2265" s="3">
        <v>0.2</v>
      </c>
      <c r="O2265" s="2">
        <v>443222.91</v>
      </c>
      <c r="P2265" s="2">
        <v>83902.18</v>
      </c>
      <c r="Q2265" t="s">
        <v>103</v>
      </c>
      <c r="R2265" t="s">
        <v>38</v>
      </c>
    </row>
    <row r="2266" spans="1:18" x14ac:dyDescent="0.3">
      <c r="A2266" t="s">
        <v>3596</v>
      </c>
      <c r="B2266" s="1">
        <v>45207</v>
      </c>
      <c r="C2266" s="1" t="str">
        <f>TEXT(Table1[[#This Row],[Order Date]],"yyyy")</f>
        <v>2023</v>
      </c>
      <c r="D2266" t="s">
        <v>3412</v>
      </c>
      <c r="E2266" t="s">
        <v>738</v>
      </c>
      <c r="F2266" t="s">
        <v>111</v>
      </c>
      <c r="G2266" t="s">
        <v>200</v>
      </c>
      <c r="H2266" t="s">
        <v>201</v>
      </c>
      <c r="I2266" t="s">
        <v>34</v>
      </c>
      <c r="J2266" t="s">
        <v>53</v>
      </c>
      <c r="K2266" t="s">
        <v>314</v>
      </c>
      <c r="L2266" s="2">
        <v>4722.68</v>
      </c>
      <c r="M2266">
        <v>6</v>
      </c>
      <c r="N2266" s="3">
        <v>0.5</v>
      </c>
      <c r="O2266" s="2">
        <v>8041.26</v>
      </c>
      <c r="P2266" s="2">
        <v>-3318.58</v>
      </c>
      <c r="Q2266" t="s">
        <v>103</v>
      </c>
      <c r="R2266" t="s">
        <v>38</v>
      </c>
    </row>
    <row r="2267" spans="1:18" x14ac:dyDescent="0.3">
      <c r="A2267" t="s">
        <v>3597</v>
      </c>
      <c r="B2267" s="1">
        <v>45211</v>
      </c>
      <c r="C2267" s="1" t="str">
        <f>TEXT(Table1[[#This Row],[Order Date]],"yyyy")</f>
        <v>2023</v>
      </c>
      <c r="D2267" t="s">
        <v>1772</v>
      </c>
      <c r="E2267" t="s">
        <v>206</v>
      </c>
      <c r="F2267" t="s">
        <v>20</v>
      </c>
      <c r="G2267" t="s">
        <v>21</v>
      </c>
      <c r="H2267" t="s">
        <v>22</v>
      </c>
      <c r="I2267" t="s">
        <v>34</v>
      </c>
      <c r="J2267" t="s">
        <v>101</v>
      </c>
      <c r="K2267" t="s">
        <v>843</v>
      </c>
      <c r="L2267" s="2">
        <v>2987.69</v>
      </c>
      <c r="M2267">
        <v>7</v>
      </c>
      <c r="N2267" s="3">
        <v>0.5</v>
      </c>
      <c r="O2267" s="2">
        <v>5219.83</v>
      </c>
      <c r="P2267" s="2">
        <v>-2232.14</v>
      </c>
      <c r="Q2267" t="s">
        <v>74</v>
      </c>
      <c r="R2267" t="s">
        <v>55</v>
      </c>
    </row>
    <row r="2268" spans="1:18" x14ac:dyDescent="0.3">
      <c r="A2268" t="s">
        <v>3598</v>
      </c>
      <c r="B2268" s="1">
        <v>45419</v>
      </c>
      <c r="C2268" s="1" t="str">
        <f>TEXT(Table1[[#This Row],[Order Date]],"yyyy")</f>
        <v>2024</v>
      </c>
      <c r="D2268" t="s">
        <v>1942</v>
      </c>
      <c r="E2268" t="s">
        <v>566</v>
      </c>
      <c r="F2268" t="s">
        <v>20</v>
      </c>
      <c r="G2268" t="s">
        <v>160</v>
      </c>
      <c r="H2268" t="s">
        <v>245</v>
      </c>
      <c r="I2268" t="s">
        <v>23</v>
      </c>
      <c r="J2268" t="s">
        <v>114</v>
      </c>
      <c r="K2268" t="s">
        <v>540</v>
      </c>
      <c r="L2268" s="2">
        <v>29312.1</v>
      </c>
      <c r="M2268">
        <v>10</v>
      </c>
      <c r="N2268" s="3">
        <v>0.2</v>
      </c>
      <c r="O2268" s="2">
        <v>21680.7</v>
      </c>
      <c r="P2268" s="2">
        <v>7631.4</v>
      </c>
      <c r="Q2268" t="s">
        <v>86</v>
      </c>
      <c r="R2268" t="s">
        <v>27</v>
      </c>
    </row>
    <row r="2269" spans="1:18" x14ac:dyDescent="0.3">
      <c r="A2269" t="s">
        <v>3599</v>
      </c>
      <c r="B2269" s="1">
        <v>45413</v>
      </c>
      <c r="C2269" s="1" t="str">
        <f>TEXT(Table1[[#This Row],[Order Date]],"yyyy")</f>
        <v>2024</v>
      </c>
      <c r="D2269" t="s">
        <v>2601</v>
      </c>
      <c r="E2269" t="s">
        <v>1956</v>
      </c>
      <c r="F2269" t="s">
        <v>20</v>
      </c>
      <c r="G2269" t="s">
        <v>160</v>
      </c>
      <c r="H2269" t="s">
        <v>161</v>
      </c>
      <c r="I2269" t="s">
        <v>23</v>
      </c>
      <c r="J2269" t="s">
        <v>60</v>
      </c>
      <c r="K2269" t="s">
        <v>61</v>
      </c>
      <c r="L2269" s="2">
        <v>142012.66</v>
      </c>
      <c r="M2269">
        <v>8</v>
      </c>
      <c r="N2269" s="3">
        <v>0.3</v>
      </c>
      <c r="O2269" s="2">
        <v>124167.2</v>
      </c>
      <c r="P2269" s="2">
        <v>17845.46</v>
      </c>
      <c r="Q2269" t="s">
        <v>86</v>
      </c>
      <c r="R2269" t="s">
        <v>27</v>
      </c>
    </row>
    <row r="2270" spans="1:18" x14ac:dyDescent="0.3">
      <c r="A2270" t="s">
        <v>3600</v>
      </c>
      <c r="B2270" s="1">
        <v>44928</v>
      </c>
      <c r="C2270" s="1" t="str">
        <f>TEXT(Table1[[#This Row],[Order Date]],"yyyy")</f>
        <v>2023</v>
      </c>
      <c r="D2270" t="s">
        <v>3601</v>
      </c>
      <c r="E2270" t="s">
        <v>916</v>
      </c>
      <c r="F2270" t="s">
        <v>31</v>
      </c>
      <c r="G2270" t="s">
        <v>51</v>
      </c>
      <c r="H2270" t="s">
        <v>52</v>
      </c>
      <c r="I2270" t="s">
        <v>83</v>
      </c>
      <c r="J2270" t="s">
        <v>84</v>
      </c>
      <c r="K2270" t="s">
        <v>211</v>
      </c>
      <c r="L2270" s="2">
        <v>107720.45</v>
      </c>
      <c r="M2270">
        <v>9</v>
      </c>
      <c r="N2270" s="3">
        <v>0.15</v>
      </c>
      <c r="O2270" s="2">
        <v>71466.39</v>
      </c>
      <c r="P2270" s="2">
        <v>36254.06</v>
      </c>
      <c r="Q2270" t="s">
        <v>103</v>
      </c>
      <c r="R2270" t="s">
        <v>27</v>
      </c>
    </row>
    <row r="2271" spans="1:18" x14ac:dyDescent="0.3">
      <c r="A2271" t="s">
        <v>3602</v>
      </c>
      <c r="B2271" s="1">
        <v>45373</v>
      </c>
      <c r="C2271" s="1" t="str">
        <f>TEXT(Table1[[#This Row],[Order Date]],"yyyy")</f>
        <v>2024</v>
      </c>
      <c r="D2271" t="s">
        <v>2450</v>
      </c>
      <c r="E2271" t="s">
        <v>142</v>
      </c>
      <c r="F2271" t="s">
        <v>42</v>
      </c>
      <c r="G2271" t="s">
        <v>90</v>
      </c>
      <c r="H2271" t="s">
        <v>91</v>
      </c>
      <c r="I2271" t="s">
        <v>83</v>
      </c>
      <c r="J2271" t="s">
        <v>155</v>
      </c>
      <c r="K2271" t="s">
        <v>237</v>
      </c>
      <c r="L2271" s="2">
        <v>69543.02</v>
      </c>
      <c r="M2271">
        <v>4</v>
      </c>
      <c r="N2271" s="3">
        <v>0.1</v>
      </c>
      <c r="O2271" s="2">
        <v>44400.72</v>
      </c>
      <c r="P2271" s="2">
        <v>25142.3</v>
      </c>
      <c r="Q2271" t="s">
        <v>47</v>
      </c>
      <c r="R2271" t="s">
        <v>38</v>
      </c>
    </row>
    <row r="2272" spans="1:18" x14ac:dyDescent="0.3">
      <c r="A2272" t="s">
        <v>3603</v>
      </c>
      <c r="B2272" s="1">
        <v>45206</v>
      </c>
      <c r="C2272" s="1" t="str">
        <f>TEXT(Table1[[#This Row],[Order Date]],"yyyy")</f>
        <v>2023</v>
      </c>
      <c r="D2272" t="s">
        <v>2359</v>
      </c>
      <c r="E2272" t="s">
        <v>608</v>
      </c>
      <c r="F2272" t="s">
        <v>20</v>
      </c>
      <c r="G2272" t="s">
        <v>21</v>
      </c>
      <c r="H2272" t="s">
        <v>129</v>
      </c>
      <c r="I2272" t="s">
        <v>34</v>
      </c>
      <c r="J2272" t="s">
        <v>53</v>
      </c>
      <c r="K2272" t="s">
        <v>369</v>
      </c>
      <c r="L2272" s="2">
        <v>3791.3</v>
      </c>
      <c r="M2272">
        <v>13</v>
      </c>
      <c r="N2272" s="3">
        <v>0</v>
      </c>
      <c r="O2272" s="2">
        <v>2136.5500000000002</v>
      </c>
      <c r="P2272" s="2">
        <v>1654.75</v>
      </c>
      <c r="Q2272" t="s">
        <v>47</v>
      </c>
      <c r="R2272" t="s">
        <v>55</v>
      </c>
    </row>
    <row r="2273" spans="1:18" x14ac:dyDescent="0.3">
      <c r="A2273" t="s">
        <v>3604</v>
      </c>
      <c r="B2273" s="1">
        <v>45276</v>
      </c>
      <c r="C2273" s="1" t="str">
        <f>TEXT(Table1[[#This Row],[Order Date]],"yyyy")</f>
        <v>2023</v>
      </c>
      <c r="D2273" t="s">
        <v>1450</v>
      </c>
      <c r="E2273" t="s">
        <v>584</v>
      </c>
      <c r="F2273" t="s">
        <v>31</v>
      </c>
      <c r="G2273" t="s">
        <v>51</v>
      </c>
      <c r="H2273" t="s">
        <v>52</v>
      </c>
      <c r="I2273" t="s">
        <v>23</v>
      </c>
      <c r="J2273" t="s">
        <v>24</v>
      </c>
      <c r="K2273" t="s">
        <v>714</v>
      </c>
      <c r="L2273" s="2">
        <v>88976.62</v>
      </c>
      <c r="M2273">
        <v>8</v>
      </c>
      <c r="N2273" s="3">
        <v>0.5</v>
      </c>
      <c r="O2273" s="2">
        <v>158890.79999999999</v>
      </c>
      <c r="P2273" s="2">
        <v>-69914.179999999993</v>
      </c>
      <c r="Q2273" t="s">
        <v>121</v>
      </c>
      <c r="R2273" t="s">
        <v>38</v>
      </c>
    </row>
    <row r="2274" spans="1:18" x14ac:dyDescent="0.3">
      <c r="A2274" t="s">
        <v>3605</v>
      </c>
      <c r="B2274" s="1">
        <v>45351</v>
      </c>
      <c r="C2274" s="1" t="str">
        <f>TEXT(Table1[[#This Row],[Order Date]],"yyyy")</f>
        <v>2024</v>
      </c>
      <c r="D2274" t="s">
        <v>2443</v>
      </c>
      <c r="E2274" t="s">
        <v>526</v>
      </c>
      <c r="F2274" t="s">
        <v>31</v>
      </c>
      <c r="G2274" t="s">
        <v>32</v>
      </c>
      <c r="H2274" t="s">
        <v>175</v>
      </c>
      <c r="I2274" t="s">
        <v>34</v>
      </c>
      <c r="J2274" t="s">
        <v>45</v>
      </c>
      <c r="K2274" t="s">
        <v>125</v>
      </c>
      <c r="L2274" s="2">
        <v>2218.94</v>
      </c>
      <c r="M2274">
        <v>2</v>
      </c>
      <c r="N2274" s="3">
        <v>0.3</v>
      </c>
      <c r="O2274" s="2">
        <v>1901.96</v>
      </c>
      <c r="P2274" s="2">
        <v>316.98</v>
      </c>
      <c r="Q2274" t="s">
        <v>121</v>
      </c>
      <c r="R2274" t="s">
        <v>38</v>
      </c>
    </row>
    <row r="2275" spans="1:18" x14ac:dyDescent="0.3">
      <c r="A2275" t="s">
        <v>3606</v>
      </c>
      <c r="B2275" s="1">
        <v>45380</v>
      </c>
      <c r="C2275" s="1" t="str">
        <f>TEXT(Table1[[#This Row],[Order Date]],"yyyy")</f>
        <v>2024</v>
      </c>
      <c r="D2275" t="s">
        <v>2916</v>
      </c>
      <c r="E2275" t="s">
        <v>240</v>
      </c>
      <c r="F2275" t="s">
        <v>111</v>
      </c>
      <c r="G2275" t="s">
        <v>169</v>
      </c>
      <c r="H2275" t="s">
        <v>170</v>
      </c>
      <c r="I2275" t="s">
        <v>34</v>
      </c>
      <c r="J2275" t="s">
        <v>45</v>
      </c>
      <c r="K2275" t="s">
        <v>125</v>
      </c>
      <c r="L2275" s="2">
        <v>7647.26</v>
      </c>
      <c r="M2275">
        <v>9</v>
      </c>
      <c r="N2275" s="3">
        <v>0.2</v>
      </c>
      <c r="O2275" s="2">
        <v>6298.11</v>
      </c>
      <c r="P2275" s="2">
        <v>1349.15</v>
      </c>
      <c r="Q2275" t="s">
        <v>26</v>
      </c>
      <c r="R2275" t="s">
        <v>55</v>
      </c>
    </row>
    <row r="2276" spans="1:18" x14ac:dyDescent="0.3">
      <c r="A2276" t="s">
        <v>3607</v>
      </c>
      <c r="B2276" s="1">
        <v>45251</v>
      </c>
      <c r="C2276" s="1" t="str">
        <f>TEXT(Table1[[#This Row],[Order Date]],"yyyy")</f>
        <v>2023</v>
      </c>
      <c r="D2276" t="s">
        <v>505</v>
      </c>
      <c r="E2276" t="s">
        <v>3314</v>
      </c>
      <c r="F2276" t="s">
        <v>111</v>
      </c>
      <c r="G2276" t="s">
        <v>200</v>
      </c>
      <c r="H2276" t="s">
        <v>363</v>
      </c>
      <c r="I2276" t="s">
        <v>83</v>
      </c>
      <c r="J2276" t="s">
        <v>202</v>
      </c>
      <c r="K2276" t="s">
        <v>203</v>
      </c>
      <c r="L2276" s="2">
        <v>537589.82999999996</v>
      </c>
      <c r="M2276">
        <v>12</v>
      </c>
      <c r="N2276" s="3">
        <v>0.1</v>
      </c>
      <c r="O2276" s="2">
        <v>400833.24</v>
      </c>
      <c r="P2276" s="2">
        <v>136756.59</v>
      </c>
      <c r="Q2276" t="s">
        <v>37</v>
      </c>
      <c r="R2276" t="s">
        <v>55</v>
      </c>
    </row>
    <row r="2277" spans="1:18" x14ac:dyDescent="0.3">
      <c r="A2277" t="s">
        <v>3608</v>
      </c>
      <c r="B2277" s="1">
        <v>45354</v>
      </c>
      <c r="C2277" s="1" t="str">
        <f>TEXT(Table1[[#This Row],[Order Date]],"yyyy")</f>
        <v>2024</v>
      </c>
      <c r="D2277" t="s">
        <v>1828</v>
      </c>
      <c r="E2277" t="s">
        <v>2340</v>
      </c>
      <c r="F2277" t="s">
        <v>42</v>
      </c>
      <c r="G2277" t="s">
        <v>43</v>
      </c>
      <c r="H2277" t="s">
        <v>44</v>
      </c>
      <c r="I2277" t="s">
        <v>83</v>
      </c>
      <c r="J2277" t="s">
        <v>119</v>
      </c>
      <c r="K2277" t="s">
        <v>1488</v>
      </c>
      <c r="L2277" s="2">
        <v>39167.49</v>
      </c>
      <c r="M2277">
        <v>2</v>
      </c>
      <c r="N2277" s="3">
        <v>0.3</v>
      </c>
      <c r="O2277" s="2">
        <v>37236.32</v>
      </c>
      <c r="P2277" s="2">
        <v>1931.17</v>
      </c>
      <c r="Q2277" t="s">
        <v>74</v>
      </c>
      <c r="R2277" t="s">
        <v>38</v>
      </c>
    </row>
    <row r="2278" spans="1:18" x14ac:dyDescent="0.3">
      <c r="A2278" t="s">
        <v>3609</v>
      </c>
      <c r="B2278" s="1">
        <v>45172</v>
      </c>
      <c r="C2278" s="1" t="str">
        <f>TEXT(Table1[[#This Row],[Order Date]],"yyyy")</f>
        <v>2023</v>
      </c>
      <c r="D2278" t="s">
        <v>507</v>
      </c>
      <c r="E2278" t="s">
        <v>1012</v>
      </c>
      <c r="F2278" t="s">
        <v>42</v>
      </c>
      <c r="G2278" t="s">
        <v>71</v>
      </c>
      <c r="H2278" t="s">
        <v>428</v>
      </c>
      <c r="I2278" t="s">
        <v>23</v>
      </c>
      <c r="J2278" t="s">
        <v>134</v>
      </c>
      <c r="K2278" t="s">
        <v>330</v>
      </c>
      <c r="L2278" s="2">
        <v>74456.61</v>
      </c>
      <c r="M2278">
        <v>7</v>
      </c>
      <c r="N2278" s="3">
        <v>0.2</v>
      </c>
      <c r="O2278" s="2">
        <v>52538.080000000002</v>
      </c>
      <c r="P2278" s="2">
        <v>21918.53</v>
      </c>
      <c r="Q2278" t="s">
        <v>97</v>
      </c>
      <c r="R2278" t="s">
        <v>55</v>
      </c>
    </row>
    <row r="2279" spans="1:18" x14ac:dyDescent="0.3">
      <c r="A2279" t="s">
        <v>3610</v>
      </c>
      <c r="B2279" s="1">
        <v>44944</v>
      </c>
      <c r="C2279" s="1" t="str">
        <f>TEXT(Table1[[#This Row],[Order Date]],"yyyy")</f>
        <v>2023</v>
      </c>
      <c r="D2279" t="s">
        <v>1389</v>
      </c>
      <c r="E2279" t="s">
        <v>128</v>
      </c>
      <c r="F2279" t="s">
        <v>42</v>
      </c>
      <c r="G2279" t="s">
        <v>71</v>
      </c>
      <c r="H2279" t="s">
        <v>72</v>
      </c>
      <c r="I2279" t="s">
        <v>34</v>
      </c>
      <c r="J2279" t="s">
        <v>101</v>
      </c>
      <c r="K2279" t="s">
        <v>286</v>
      </c>
      <c r="L2279" s="2">
        <v>13427.12</v>
      </c>
      <c r="M2279">
        <v>10</v>
      </c>
      <c r="N2279" s="3">
        <v>0.4</v>
      </c>
      <c r="O2279" s="2">
        <v>19011.099999999999</v>
      </c>
      <c r="P2279" s="2">
        <v>-5583.98</v>
      </c>
      <c r="Q2279" t="s">
        <v>103</v>
      </c>
      <c r="R2279" t="s">
        <v>27</v>
      </c>
    </row>
    <row r="2280" spans="1:18" x14ac:dyDescent="0.3">
      <c r="A2280" t="s">
        <v>3611</v>
      </c>
      <c r="B2280" s="1">
        <v>45319</v>
      </c>
      <c r="C2280" s="1" t="str">
        <f>TEXT(Table1[[#This Row],[Order Date]],"yyyy")</f>
        <v>2024</v>
      </c>
      <c r="D2280" t="s">
        <v>3012</v>
      </c>
      <c r="E2280" t="s">
        <v>522</v>
      </c>
      <c r="F2280" t="s">
        <v>111</v>
      </c>
      <c r="G2280" t="s">
        <v>112</v>
      </c>
      <c r="H2280" t="s">
        <v>113</v>
      </c>
      <c r="I2280" t="s">
        <v>34</v>
      </c>
      <c r="J2280" t="s">
        <v>35</v>
      </c>
      <c r="K2280" t="s">
        <v>1084</v>
      </c>
      <c r="L2280" s="2">
        <v>1503.15</v>
      </c>
      <c r="M2280">
        <v>1</v>
      </c>
      <c r="N2280" s="3">
        <v>0.05</v>
      </c>
      <c r="O2280" s="2">
        <v>909.41</v>
      </c>
      <c r="P2280" s="2">
        <v>593.74</v>
      </c>
      <c r="Q2280" t="s">
        <v>47</v>
      </c>
      <c r="R2280" t="s">
        <v>27</v>
      </c>
    </row>
    <row r="2281" spans="1:18" x14ac:dyDescent="0.3">
      <c r="A2281" t="s">
        <v>3612</v>
      </c>
      <c r="B2281" s="1">
        <v>45163</v>
      </c>
      <c r="C2281" s="1" t="str">
        <f>TEXT(Table1[[#This Row],[Order Date]],"yyyy")</f>
        <v>2023</v>
      </c>
      <c r="D2281" t="s">
        <v>1963</v>
      </c>
      <c r="E2281" t="s">
        <v>665</v>
      </c>
      <c r="F2281" t="s">
        <v>111</v>
      </c>
      <c r="G2281" t="s">
        <v>112</v>
      </c>
      <c r="H2281" t="s">
        <v>113</v>
      </c>
      <c r="I2281" t="s">
        <v>23</v>
      </c>
      <c r="J2281" t="s">
        <v>134</v>
      </c>
      <c r="K2281" t="s">
        <v>771</v>
      </c>
      <c r="L2281" s="2">
        <v>75307.600000000006</v>
      </c>
      <c r="M2281">
        <v>14</v>
      </c>
      <c r="N2281" s="3">
        <v>0.3</v>
      </c>
      <c r="O2281" s="2">
        <v>72907.8</v>
      </c>
      <c r="P2281" s="2">
        <v>2399.8000000000002</v>
      </c>
      <c r="Q2281" t="s">
        <v>74</v>
      </c>
      <c r="R2281" t="s">
        <v>55</v>
      </c>
    </row>
    <row r="2282" spans="1:18" x14ac:dyDescent="0.3">
      <c r="A2282" t="s">
        <v>3613</v>
      </c>
      <c r="B2282" s="1">
        <v>45652</v>
      </c>
      <c r="C2282" s="1" t="str">
        <f>TEXT(Table1[[#This Row],[Order Date]],"yyyy")</f>
        <v>2024</v>
      </c>
      <c r="D2282" t="s">
        <v>2174</v>
      </c>
      <c r="E2282" t="s">
        <v>703</v>
      </c>
      <c r="F2282" t="s">
        <v>42</v>
      </c>
      <c r="G2282" t="s">
        <v>43</v>
      </c>
      <c r="H2282" t="s">
        <v>59</v>
      </c>
      <c r="I2282" t="s">
        <v>83</v>
      </c>
      <c r="J2282" t="s">
        <v>202</v>
      </c>
      <c r="K2282" t="s">
        <v>519</v>
      </c>
      <c r="L2282" s="2">
        <v>674053.7</v>
      </c>
      <c r="M2282">
        <v>10</v>
      </c>
      <c r="N2282" s="3">
        <v>0.1</v>
      </c>
      <c r="O2282" s="2">
        <v>440617.1</v>
      </c>
      <c r="P2282" s="2">
        <v>233436.6</v>
      </c>
      <c r="Q2282" t="s">
        <v>26</v>
      </c>
      <c r="R2282" t="s">
        <v>55</v>
      </c>
    </row>
    <row r="2283" spans="1:18" x14ac:dyDescent="0.3">
      <c r="A2283" t="s">
        <v>3614</v>
      </c>
      <c r="B2283" s="1">
        <v>45249</v>
      </c>
      <c r="C2283" s="1" t="str">
        <f>TEXT(Table1[[#This Row],[Order Date]],"yyyy")</f>
        <v>2023</v>
      </c>
      <c r="D2283" t="s">
        <v>1221</v>
      </c>
      <c r="E2283" t="s">
        <v>432</v>
      </c>
      <c r="F2283" t="s">
        <v>42</v>
      </c>
      <c r="G2283" t="s">
        <v>43</v>
      </c>
      <c r="H2283" t="s">
        <v>44</v>
      </c>
      <c r="I2283" t="s">
        <v>34</v>
      </c>
      <c r="J2283" t="s">
        <v>45</v>
      </c>
      <c r="K2283" t="s">
        <v>986</v>
      </c>
      <c r="L2283" s="2">
        <v>1293.99</v>
      </c>
      <c r="M2283">
        <v>2</v>
      </c>
      <c r="N2283" s="3">
        <v>0</v>
      </c>
      <c r="O2283" s="2">
        <v>751.08</v>
      </c>
      <c r="P2283" s="2">
        <v>542.91</v>
      </c>
      <c r="Q2283" t="s">
        <v>86</v>
      </c>
      <c r="R2283" t="s">
        <v>55</v>
      </c>
    </row>
    <row r="2284" spans="1:18" x14ac:dyDescent="0.3">
      <c r="A2284" t="s">
        <v>3615</v>
      </c>
      <c r="B2284" s="1">
        <v>45323</v>
      </c>
      <c r="C2284" s="1" t="str">
        <f>TEXT(Table1[[#This Row],[Order Date]],"yyyy")</f>
        <v>2024</v>
      </c>
      <c r="D2284" t="s">
        <v>1332</v>
      </c>
      <c r="E2284" t="s">
        <v>623</v>
      </c>
      <c r="F2284" t="s">
        <v>42</v>
      </c>
      <c r="G2284" t="s">
        <v>90</v>
      </c>
      <c r="H2284" t="s">
        <v>91</v>
      </c>
      <c r="I2284" t="s">
        <v>83</v>
      </c>
      <c r="J2284" t="s">
        <v>155</v>
      </c>
      <c r="K2284" t="s">
        <v>391</v>
      </c>
      <c r="L2284" s="2">
        <v>231434.02</v>
      </c>
      <c r="M2284">
        <v>7</v>
      </c>
      <c r="N2284" s="3">
        <v>0.4</v>
      </c>
      <c r="O2284" s="2">
        <v>337879.85</v>
      </c>
      <c r="P2284" s="2">
        <v>-106445.83</v>
      </c>
      <c r="Q2284" t="s">
        <v>97</v>
      </c>
      <c r="R2284" t="s">
        <v>55</v>
      </c>
    </row>
    <row r="2285" spans="1:18" x14ac:dyDescent="0.3">
      <c r="A2285" t="s">
        <v>3616</v>
      </c>
      <c r="B2285" s="1">
        <v>45323</v>
      </c>
      <c r="C2285" s="1" t="str">
        <f>TEXT(Table1[[#This Row],[Order Date]],"yyyy")</f>
        <v>2024</v>
      </c>
      <c r="D2285" t="s">
        <v>1236</v>
      </c>
      <c r="E2285" t="s">
        <v>659</v>
      </c>
      <c r="F2285" t="s">
        <v>111</v>
      </c>
      <c r="G2285" t="s">
        <v>169</v>
      </c>
      <c r="H2285" t="s">
        <v>214</v>
      </c>
      <c r="I2285" t="s">
        <v>23</v>
      </c>
      <c r="J2285" t="s">
        <v>134</v>
      </c>
      <c r="K2285" t="s">
        <v>576</v>
      </c>
      <c r="L2285" s="2">
        <v>38626.82</v>
      </c>
      <c r="M2285">
        <v>10</v>
      </c>
      <c r="N2285" s="3">
        <v>0.05</v>
      </c>
      <c r="O2285" s="2">
        <v>27201.4</v>
      </c>
      <c r="P2285" s="2">
        <v>11425.42</v>
      </c>
      <c r="Q2285" t="s">
        <v>97</v>
      </c>
      <c r="R2285" t="s">
        <v>38</v>
      </c>
    </row>
    <row r="2286" spans="1:18" x14ac:dyDescent="0.3">
      <c r="A2286" t="s">
        <v>3617</v>
      </c>
      <c r="B2286" s="1">
        <v>45151</v>
      </c>
      <c r="C2286" s="1" t="str">
        <f>TEXT(Table1[[#This Row],[Order Date]],"yyyy")</f>
        <v>2023</v>
      </c>
      <c r="D2286" t="s">
        <v>2090</v>
      </c>
      <c r="E2286" t="s">
        <v>713</v>
      </c>
      <c r="F2286" t="s">
        <v>111</v>
      </c>
      <c r="G2286" t="s">
        <v>112</v>
      </c>
      <c r="H2286" t="s">
        <v>113</v>
      </c>
      <c r="I2286" t="s">
        <v>83</v>
      </c>
      <c r="J2286" t="s">
        <v>155</v>
      </c>
      <c r="K2286" t="s">
        <v>340</v>
      </c>
      <c r="L2286" s="2">
        <v>40259.94</v>
      </c>
      <c r="M2286">
        <v>10</v>
      </c>
      <c r="N2286" s="3">
        <v>0.5</v>
      </c>
      <c r="O2286" s="2">
        <v>71484.100000000006</v>
      </c>
      <c r="P2286" s="2">
        <v>-31224.16</v>
      </c>
      <c r="Q2286" t="s">
        <v>121</v>
      </c>
      <c r="R2286" t="s">
        <v>27</v>
      </c>
    </row>
    <row r="2287" spans="1:18" x14ac:dyDescent="0.3">
      <c r="A2287" t="s">
        <v>3618</v>
      </c>
      <c r="B2287" s="1">
        <v>44991</v>
      </c>
      <c r="C2287" s="1" t="str">
        <f>TEXT(Table1[[#This Row],[Order Date]],"yyyy")</f>
        <v>2023</v>
      </c>
      <c r="D2287" t="s">
        <v>2421</v>
      </c>
      <c r="E2287" t="s">
        <v>1421</v>
      </c>
      <c r="F2287" t="s">
        <v>20</v>
      </c>
      <c r="G2287" t="s">
        <v>21</v>
      </c>
      <c r="H2287" t="s">
        <v>22</v>
      </c>
      <c r="I2287" t="s">
        <v>23</v>
      </c>
      <c r="J2287" t="s">
        <v>134</v>
      </c>
      <c r="K2287" t="s">
        <v>166</v>
      </c>
      <c r="L2287" s="2">
        <v>82148.78</v>
      </c>
      <c r="M2287">
        <v>4</v>
      </c>
      <c r="N2287" s="3">
        <v>0.15</v>
      </c>
      <c r="O2287" s="2">
        <v>58324.72</v>
      </c>
      <c r="P2287" s="2">
        <v>23824.06</v>
      </c>
      <c r="Q2287" t="s">
        <v>121</v>
      </c>
      <c r="R2287" t="s">
        <v>55</v>
      </c>
    </row>
    <row r="2288" spans="1:18" x14ac:dyDescent="0.3">
      <c r="A2288" t="s">
        <v>3619</v>
      </c>
      <c r="B2288" s="1">
        <v>45288</v>
      </c>
      <c r="C2288" s="1" t="str">
        <f>TEXT(Table1[[#This Row],[Order Date]],"yyyy")</f>
        <v>2023</v>
      </c>
      <c r="D2288" t="s">
        <v>1743</v>
      </c>
      <c r="E2288" t="s">
        <v>19</v>
      </c>
      <c r="F2288" t="s">
        <v>20</v>
      </c>
      <c r="G2288" t="s">
        <v>21</v>
      </c>
      <c r="H2288" t="s">
        <v>22</v>
      </c>
      <c r="I2288" t="s">
        <v>83</v>
      </c>
      <c r="J2288" t="s">
        <v>84</v>
      </c>
      <c r="K2288" t="s">
        <v>85</v>
      </c>
      <c r="L2288" s="2">
        <v>374418.11</v>
      </c>
      <c r="M2288">
        <v>7</v>
      </c>
      <c r="N2288" s="3">
        <v>0</v>
      </c>
      <c r="O2288" s="2">
        <v>271632.06</v>
      </c>
      <c r="P2288" s="2">
        <v>102786.05</v>
      </c>
      <c r="Q2288" t="s">
        <v>47</v>
      </c>
      <c r="R2288" t="s">
        <v>55</v>
      </c>
    </row>
    <row r="2289" spans="1:18" x14ac:dyDescent="0.3">
      <c r="A2289" t="s">
        <v>3620</v>
      </c>
      <c r="B2289" s="1">
        <v>45294</v>
      </c>
      <c r="C2289" s="1" t="str">
        <f>TEXT(Table1[[#This Row],[Order Date]],"yyyy")</f>
        <v>2024</v>
      </c>
      <c r="D2289" t="s">
        <v>472</v>
      </c>
      <c r="E2289" t="s">
        <v>230</v>
      </c>
      <c r="F2289" t="s">
        <v>111</v>
      </c>
      <c r="G2289" t="s">
        <v>112</v>
      </c>
      <c r="H2289" t="s">
        <v>113</v>
      </c>
      <c r="I2289" t="s">
        <v>34</v>
      </c>
      <c r="J2289" t="s">
        <v>45</v>
      </c>
      <c r="K2289" t="s">
        <v>258</v>
      </c>
      <c r="L2289" s="2">
        <v>559.95000000000005</v>
      </c>
      <c r="M2289">
        <v>1</v>
      </c>
      <c r="N2289" s="3">
        <v>0.2</v>
      </c>
      <c r="O2289" s="2">
        <v>488.79</v>
      </c>
      <c r="P2289" s="2">
        <v>71.16</v>
      </c>
      <c r="Q2289" t="s">
        <v>74</v>
      </c>
      <c r="R2289" t="s">
        <v>38</v>
      </c>
    </row>
    <row r="2290" spans="1:18" x14ac:dyDescent="0.3">
      <c r="A2290" t="s">
        <v>3621</v>
      </c>
      <c r="B2290" s="1">
        <v>45344</v>
      </c>
      <c r="C2290" s="1" t="str">
        <f>TEXT(Table1[[#This Row],[Order Date]],"yyyy")</f>
        <v>2024</v>
      </c>
      <c r="D2290" t="s">
        <v>2184</v>
      </c>
      <c r="E2290" t="s">
        <v>503</v>
      </c>
      <c r="F2290" t="s">
        <v>31</v>
      </c>
      <c r="G2290" t="s">
        <v>65</v>
      </c>
      <c r="H2290" t="s">
        <v>78</v>
      </c>
      <c r="I2290" t="s">
        <v>34</v>
      </c>
      <c r="J2290" t="s">
        <v>35</v>
      </c>
      <c r="K2290" t="s">
        <v>1084</v>
      </c>
      <c r="L2290" s="2">
        <v>16251.66</v>
      </c>
      <c r="M2290">
        <v>8</v>
      </c>
      <c r="N2290" s="3">
        <v>0.15</v>
      </c>
      <c r="O2290" s="2">
        <v>13130.56</v>
      </c>
      <c r="P2290" s="2">
        <v>3121.1</v>
      </c>
      <c r="Q2290" t="s">
        <v>47</v>
      </c>
      <c r="R2290" t="s">
        <v>55</v>
      </c>
    </row>
    <row r="2291" spans="1:18" x14ac:dyDescent="0.3">
      <c r="A2291" t="s">
        <v>3622</v>
      </c>
      <c r="B2291" s="1">
        <v>45326</v>
      </c>
      <c r="C2291" s="1" t="str">
        <f>TEXT(Table1[[#This Row],[Order Date]],"yyyy")</f>
        <v>2024</v>
      </c>
      <c r="D2291" t="s">
        <v>2052</v>
      </c>
      <c r="E2291" t="s">
        <v>566</v>
      </c>
      <c r="F2291" t="s">
        <v>111</v>
      </c>
      <c r="G2291" t="s">
        <v>112</v>
      </c>
      <c r="H2291" t="s">
        <v>113</v>
      </c>
      <c r="I2291" t="s">
        <v>23</v>
      </c>
      <c r="J2291" t="s">
        <v>24</v>
      </c>
      <c r="K2291" t="s">
        <v>162</v>
      </c>
      <c r="L2291" s="2">
        <v>5732.16</v>
      </c>
      <c r="M2291">
        <v>4</v>
      </c>
      <c r="N2291" s="3">
        <v>0.4</v>
      </c>
      <c r="O2291" s="2">
        <v>8108.36</v>
      </c>
      <c r="P2291" s="2">
        <v>-2376.1999999999998</v>
      </c>
      <c r="Q2291" t="s">
        <v>86</v>
      </c>
      <c r="R2291" t="s">
        <v>55</v>
      </c>
    </row>
    <row r="2292" spans="1:18" x14ac:dyDescent="0.3">
      <c r="A2292" t="s">
        <v>3623</v>
      </c>
      <c r="B2292" s="1">
        <v>45137</v>
      </c>
      <c r="C2292" s="1" t="str">
        <f>TEXT(Table1[[#This Row],[Order Date]],"yyyy")</f>
        <v>2023</v>
      </c>
      <c r="D2292" t="s">
        <v>2625</v>
      </c>
      <c r="E2292" t="s">
        <v>716</v>
      </c>
      <c r="F2292" t="s">
        <v>31</v>
      </c>
      <c r="G2292" t="s">
        <v>32</v>
      </c>
      <c r="H2292" t="s">
        <v>175</v>
      </c>
      <c r="I2292" t="s">
        <v>83</v>
      </c>
      <c r="J2292" t="s">
        <v>155</v>
      </c>
      <c r="K2292" t="s">
        <v>354</v>
      </c>
      <c r="L2292" s="2">
        <v>17912.97</v>
      </c>
      <c r="M2292">
        <v>2</v>
      </c>
      <c r="N2292" s="3">
        <v>0.2</v>
      </c>
      <c r="O2292" s="2">
        <v>15847.46</v>
      </c>
      <c r="P2292" s="2">
        <v>2065.5100000000002</v>
      </c>
      <c r="Q2292" t="s">
        <v>121</v>
      </c>
      <c r="R2292" t="s">
        <v>55</v>
      </c>
    </row>
    <row r="2293" spans="1:18" x14ac:dyDescent="0.3">
      <c r="A2293" t="s">
        <v>3624</v>
      </c>
      <c r="B2293" s="1">
        <v>45572</v>
      </c>
      <c r="C2293" s="1" t="str">
        <f>TEXT(Table1[[#This Row],[Order Date]],"yyyy")</f>
        <v>2024</v>
      </c>
      <c r="D2293" t="s">
        <v>1477</v>
      </c>
      <c r="E2293" t="s">
        <v>587</v>
      </c>
      <c r="F2293" t="s">
        <v>42</v>
      </c>
      <c r="G2293" t="s">
        <v>90</v>
      </c>
      <c r="H2293" t="s">
        <v>91</v>
      </c>
      <c r="I2293" t="s">
        <v>83</v>
      </c>
      <c r="J2293" t="s">
        <v>155</v>
      </c>
      <c r="K2293" t="s">
        <v>340</v>
      </c>
      <c r="L2293" s="2">
        <v>198120.82</v>
      </c>
      <c r="M2293">
        <v>5</v>
      </c>
      <c r="N2293" s="3">
        <v>0.3</v>
      </c>
      <c r="O2293" s="2">
        <v>171089.85</v>
      </c>
      <c r="P2293" s="2">
        <v>27030.97</v>
      </c>
      <c r="Q2293" t="s">
        <v>121</v>
      </c>
      <c r="R2293" t="s">
        <v>27</v>
      </c>
    </row>
    <row r="2294" spans="1:18" x14ac:dyDescent="0.3">
      <c r="A2294" t="s">
        <v>3625</v>
      </c>
      <c r="B2294" s="1">
        <v>45610</v>
      </c>
      <c r="C2294" s="1" t="str">
        <f>TEXT(Table1[[#This Row],[Order Date]],"yyyy")</f>
        <v>2024</v>
      </c>
      <c r="D2294" t="s">
        <v>1617</v>
      </c>
      <c r="E2294" t="s">
        <v>910</v>
      </c>
      <c r="F2294" t="s">
        <v>31</v>
      </c>
      <c r="G2294" t="s">
        <v>32</v>
      </c>
      <c r="H2294" t="s">
        <v>175</v>
      </c>
      <c r="I2294" t="s">
        <v>34</v>
      </c>
      <c r="J2294" t="s">
        <v>101</v>
      </c>
      <c r="K2294" t="s">
        <v>843</v>
      </c>
      <c r="L2294" s="2">
        <v>6243.76</v>
      </c>
      <c r="M2294">
        <v>6</v>
      </c>
      <c r="N2294" s="3">
        <v>0.5</v>
      </c>
      <c r="O2294" s="2">
        <v>10803.48</v>
      </c>
      <c r="P2294" s="2">
        <v>-4559.72</v>
      </c>
      <c r="Q2294" t="s">
        <v>74</v>
      </c>
      <c r="R2294" t="s">
        <v>27</v>
      </c>
    </row>
    <row r="2295" spans="1:18" x14ac:dyDescent="0.3">
      <c r="A2295" t="s">
        <v>3626</v>
      </c>
      <c r="B2295" s="1">
        <v>45346</v>
      </c>
      <c r="C2295" s="1" t="str">
        <f>TEXT(Table1[[#This Row],[Order Date]],"yyyy")</f>
        <v>2024</v>
      </c>
      <c r="D2295" t="s">
        <v>1690</v>
      </c>
      <c r="E2295" t="s">
        <v>64</v>
      </c>
      <c r="F2295" t="s">
        <v>31</v>
      </c>
      <c r="G2295" t="s">
        <v>65</v>
      </c>
      <c r="H2295" t="s">
        <v>78</v>
      </c>
      <c r="I2295" t="s">
        <v>34</v>
      </c>
      <c r="J2295" t="s">
        <v>35</v>
      </c>
      <c r="K2295" t="s">
        <v>96</v>
      </c>
      <c r="L2295" s="2">
        <v>3010.96</v>
      </c>
      <c r="M2295">
        <v>3</v>
      </c>
      <c r="N2295" s="3">
        <v>0.4</v>
      </c>
      <c r="O2295" s="2">
        <v>4183.38</v>
      </c>
      <c r="P2295" s="2">
        <v>-1172.42</v>
      </c>
      <c r="Q2295" t="s">
        <v>86</v>
      </c>
      <c r="R2295" t="s">
        <v>38</v>
      </c>
    </row>
    <row r="2296" spans="1:18" x14ac:dyDescent="0.3">
      <c r="A2296" t="s">
        <v>3627</v>
      </c>
      <c r="B2296" s="1">
        <v>45497</v>
      </c>
      <c r="C2296" s="1" t="str">
        <f>TEXT(Table1[[#This Row],[Order Date]],"yyyy")</f>
        <v>2024</v>
      </c>
      <c r="D2296" t="s">
        <v>3628</v>
      </c>
      <c r="E2296" t="s">
        <v>2381</v>
      </c>
      <c r="F2296" t="s">
        <v>42</v>
      </c>
      <c r="G2296" t="s">
        <v>43</v>
      </c>
      <c r="H2296" t="s">
        <v>44</v>
      </c>
      <c r="I2296" t="s">
        <v>83</v>
      </c>
      <c r="J2296" t="s">
        <v>202</v>
      </c>
      <c r="K2296" t="s">
        <v>219</v>
      </c>
      <c r="L2296" s="2">
        <v>62830.66</v>
      </c>
      <c r="M2296">
        <v>4</v>
      </c>
      <c r="N2296" s="3">
        <v>0.05</v>
      </c>
      <c r="O2296" s="2">
        <v>38663.839999999997</v>
      </c>
      <c r="P2296" s="2">
        <v>24166.82</v>
      </c>
      <c r="Q2296" t="s">
        <v>121</v>
      </c>
      <c r="R2296" t="s">
        <v>55</v>
      </c>
    </row>
    <row r="2297" spans="1:18" x14ac:dyDescent="0.3">
      <c r="A2297" t="s">
        <v>3629</v>
      </c>
      <c r="B2297" s="1">
        <v>45429</v>
      </c>
      <c r="C2297" s="1" t="str">
        <f>TEXT(Table1[[#This Row],[Order Date]],"yyyy")</f>
        <v>2024</v>
      </c>
      <c r="D2297" t="s">
        <v>478</v>
      </c>
      <c r="E2297" t="s">
        <v>1877</v>
      </c>
      <c r="F2297" t="s">
        <v>42</v>
      </c>
      <c r="G2297" t="s">
        <v>90</v>
      </c>
      <c r="H2297" t="s">
        <v>91</v>
      </c>
      <c r="I2297" t="s">
        <v>34</v>
      </c>
      <c r="J2297" t="s">
        <v>35</v>
      </c>
      <c r="K2297" t="s">
        <v>418</v>
      </c>
      <c r="L2297" s="2">
        <v>4021.1</v>
      </c>
      <c r="M2297">
        <v>3</v>
      </c>
      <c r="N2297" s="3">
        <v>0.2</v>
      </c>
      <c r="O2297" s="2">
        <v>3285.9</v>
      </c>
      <c r="P2297" s="2">
        <v>735.2</v>
      </c>
      <c r="Q2297" t="s">
        <v>121</v>
      </c>
      <c r="R2297" t="s">
        <v>27</v>
      </c>
    </row>
    <row r="2298" spans="1:18" x14ac:dyDescent="0.3">
      <c r="A2298" t="s">
        <v>3630</v>
      </c>
      <c r="B2298" s="1">
        <v>45598</v>
      </c>
      <c r="C2298" s="1" t="str">
        <f>TEXT(Table1[[#This Row],[Order Date]],"yyyy")</f>
        <v>2024</v>
      </c>
      <c r="D2298" t="s">
        <v>1185</v>
      </c>
      <c r="E2298" t="s">
        <v>967</v>
      </c>
      <c r="F2298" t="s">
        <v>111</v>
      </c>
      <c r="G2298" t="s">
        <v>169</v>
      </c>
      <c r="H2298" t="s">
        <v>214</v>
      </c>
      <c r="I2298" t="s">
        <v>34</v>
      </c>
      <c r="J2298" t="s">
        <v>45</v>
      </c>
      <c r="K2298" t="s">
        <v>223</v>
      </c>
      <c r="L2298" s="2">
        <v>6654.65</v>
      </c>
      <c r="M2298">
        <v>10</v>
      </c>
      <c r="N2298" s="3">
        <v>0.5</v>
      </c>
      <c r="O2298" s="2">
        <v>11832.3</v>
      </c>
      <c r="P2298" s="2">
        <v>-5177.6499999999996</v>
      </c>
      <c r="Q2298" t="s">
        <v>97</v>
      </c>
      <c r="R2298" t="s">
        <v>38</v>
      </c>
    </row>
    <row r="2299" spans="1:18" x14ac:dyDescent="0.3">
      <c r="A2299" t="s">
        <v>3631</v>
      </c>
      <c r="B2299" s="1">
        <v>45571</v>
      </c>
      <c r="C2299" s="1" t="str">
        <f>TEXT(Table1[[#This Row],[Order Date]],"yyyy")</f>
        <v>2024</v>
      </c>
      <c r="D2299" t="s">
        <v>3632</v>
      </c>
      <c r="E2299" t="s">
        <v>168</v>
      </c>
      <c r="F2299" t="s">
        <v>42</v>
      </c>
      <c r="G2299" t="s">
        <v>90</v>
      </c>
      <c r="H2299" t="s">
        <v>91</v>
      </c>
      <c r="I2299" t="s">
        <v>83</v>
      </c>
      <c r="J2299" t="s">
        <v>119</v>
      </c>
      <c r="K2299" t="s">
        <v>568</v>
      </c>
      <c r="L2299" s="2">
        <v>293208.2</v>
      </c>
      <c r="M2299">
        <v>6</v>
      </c>
      <c r="N2299" s="3">
        <v>0.15</v>
      </c>
      <c r="O2299" s="2">
        <v>194733.36</v>
      </c>
      <c r="P2299" s="2">
        <v>98474.84</v>
      </c>
      <c r="Q2299" t="s">
        <v>97</v>
      </c>
      <c r="R2299" t="s">
        <v>27</v>
      </c>
    </row>
    <row r="2300" spans="1:18" x14ac:dyDescent="0.3">
      <c r="A2300" t="s">
        <v>3633</v>
      </c>
      <c r="B2300" s="1">
        <v>45194</v>
      </c>
      <c r="C2300" s="1" t="str">
        <f>TEXT(Table1[[#This Row],[Order Date]],"yyyy")</f>
        <v>2023</v>
      </c>
      <c r="D2300" t="s">
        <v>383</v>
      </c>
      <c r="E2300" t="s">
        <v>306</v>
      </c>
      <c r="F2300" t="s">
        <v>20</v>
      </c>
      <c r="G2300" t="s">
        <v>179</v>
      </c>
      <c r="H2300" t="s">
        <v>180</v>
      </c>
      <c r="I2300" t="s">
        <v>23</v>
      </c>
      <c r="J2300" t="s">
        <v>114</v>
      </c>
      <c r="K2300" t="s">
        <v>540</v>
      </c>
      <c r="L2300" s="2">
        <v>15938.46</v>
      </c>
      <c r="M2300">
        <v>1</v>
      </c>
      <c r="N2300" s="3">
        <v>0.05</v>
      </c>
      <c r="O2300" s="2">
        <v>12583.09</v>
      </c>
      <c r="P2300" s="2">
        <v>3355.37</v>
      </c>
      <c r="Q2300" t="s">
        <v>74</v>
      </c>
      <c r="R2300" t="s">
        <v>38</v>
      </c>
    </row>
    <row r="2301" spans="1:18" x14ac:dyDescent="0.3">
      <c r="A2301" t="s">
        <v>3634</v>
      </c>
      <c r="B2301" s="1">
        <v>44975</v>
      </c>
      <c r="C2301" s="1" t="str">
        <f>TEXT(Table1[[#This Row],[Order Date]],"yyyy")</f>
        <v>2023</v>
      </c>
      <c r="D2301" t="s">
        <v>3635</v>
      </c>
      <c r="E2301" t="s">
        <v>746</v>
      </c>
      <c r="F2301" t="s">
        <v>31</v>
      </c>
      <c r="G2301" t="s">
        <v>65</v>
      </c>
      <c r="H2301" t="s">
        <v>66</v>
      </c>
      <c r="I2301" t="s">
        <v>34</v>
      </c>
      <c r="J2301" t="s">
        <v>53</v>
      </c>
      <c r="K2301" t="s">
        <v>54</v>
      </c>
      <c r="L2301" s="2">
        <v>19623.07</v>
      </c>
      <c r="M2301">
        <v>14</v>
      </c>
      <c r="N2301" s="3">
        <v>0</v>
      </c>
      <c r="O2301" s="2">
        <v>11764.34</v>
      </c>
      <c r="P2301" s="2">
        <v>7858.73</v>
      </c>
      <c r="Q2301" t="s">
        <v>26</v>
      </c>
      <c r="R2301" t="s">
        <v>38</v>
      </c>
    </row>
    <row r="2302" spans="1:18" x14ac:dyDescent="0.3">
      <c r="A2302" t="s">
        <v>3636</v>
      </c>
      <c r="B2302" s="1">
        <v>45188</v>
      </c>
      <c r="C2302" s="1" t="str">
        <f>TEXT(Table1[[#This Row],[Order Date]],"yyyy")</f>
        <v>2023</v>
      </c>
      <c r="D2302" t="s">
        <v>1628</v>
      </c>
      <c r="E2302" t="s">
        <v>1653</v>
      </c>
      <c r="F2302" t="s">
        <v>111</v>
      </c>
      <c r="G2302" t="s">
        <v>112</v>
      </c>
      <c r="H2302" t="s">
        <v>113</v>
      </c>
      <c r="I2302" t="s">
        <v>23</v>
      </c>
      <c r="J2302" t="s">
        <v>134</v>
      </c>
      <c r="K2302" t="s">
        <v>440</v>
      </c>
      <c r="L2302" s="2">
        <v>38465.31</v>
      </c>
      <c r="M2302">
        <v>4</v>
      </c>
      <c r="N2302" s="3">
        <v>0.3</v>
      </c>
      <c r="O2302" s="2">
        <v>30755.759999999998</v>
      </c>
      <c r="P2302" s="2">
        <v>7709.55</v>
      </c>
      <c r="Q2302" t="s">
        <v>121</v>
      </c>
      <c r="R2302" t="s">
        <v>55</v>
      </c>
    </row>
    <row r="2303" spans="1:18" x14ac:dyDescent="0.3">
      <c r="A2303" t="s">
        <v>3637</v>
      </c>
      <c r="B2303" s="1">
        <v>45294</v>
      </c>
      <c r="C2303" s="1" t="str">
        <f>TEXT(Table1[[#This Row],[Order Date]],"yyyy")</f>
        <v>2024</v>
      </c>
      <c r="D2303" t="s">
        <v>3638</v>
      </c>
      <c r="E2303" t="s">
        <v>518</v>
      </c>
      <c r="F2303" t="s">
        <v>20</v>
      </c>
      <c r="G2303" t="s">
        <v>179</v>
      </c>
      <c r="H2303" t="s">
        <v>180</v>
      </c>
      <c r="I2303" t="s">
        <v>83</v>
      </c>
      <c r="J2303" t="s">
        <v>119</v>
      </c>
      <c r="K2303" t="s">
        <v>527</v>
      </c>
      <c r="L2303" s="2">
        <v>149399.79999999999</v>
      </c>
      <c r="M2303">
        <v>9</v>
      </c>
      <c r="N2303" s="3">
        <v>0.5</v>
      </c>
      <c r="O2303" s="2">
        <v>254764.44</v>
      </c>
      <c r="P2303" s="2">
        <v>-105364.64</v>
      </c>
      <c r="Q2303" t="s">
        <v>26</v>
      </c>
      <c r="R2303" t="s">
        <v>27</v>
      </c>
    </row>
    <row r="2304" spans="1:18" x14ac:dyDescent="0.3">
      <c r="A2304" t="s">
        <v>3639</v>
      </c>
      <c r="B2304" s="1">
        <v>45452</v>
      </c>
      <c r="C2304" s="1" t="str">
        <f>TEXT(Table1[[#This Row],[Order Date]],"yyyy")</f>
        <v>2024</v>
      </c>
      <c r="D2304" t="s">
        <v>332</v>
      </c>
      <c r="E2304" t="s">
        <v>357</v>
      </c>
      <c r="F2304" t="s">
        <v>42</v>
      </c>
      <c r="G2304" t="s">
        <v>71</v>
      </c>
      <c r="H2304" t="s">
        <v>72</v>
      </c>
      <c r="I2304" t="s">
        <v>23</v>
      </c>
      <c r="J2304" t="s">
        <v>114</v>
      </c>
      <c r="K2304" t="s">
        <v>788</v>
      </c>
      <c r="L2304" s="2">
        <v>118838.85</v>
      </c>
      <c r="M2304">
        <v>11</v>
      </c>
      <c r="N2304" s="3">
        <v>0.4</v>
      </c>
      <c r="O2304" s="2">
        <v>173740.93</v>
      </c>
      <c r="P2304" s="2">
        <v>-54902.080000000002</v>
      </c>
      <c r="Q2304" t="s">
        <v>103</v>
      </c>
      <c r="R2304" t="s">
        <v>55</v>
      </c>
    </row>
    <row r="2305" spans="1:18" x14ac:dyDescent="0.3">
      <c r="A2305" t="s">
        <v>3640</v>
      </c>
      <c r="B2305" s="1">
        <v>45411</v>
      </c>
      <c r="C2305" s="1" t="str">
        <f>TEXT(Table1[[#This Row],[Order Date]],"yyyy")</f>
        <v>2024</v>
      </c>
      <c r="D2305" t="s">
        <v>1548</v>
      </c>
      <c r="E2305" t="s">
        <v>1097</v>
      </c>
      <c r="F2305" t="s">
        <v>42</v>
      </c>
      <c r="G2305" t="s">
        <v>43</v>
      </c>
      <c r="H2305" t="s">
        <v>59</v>
      </c>
      <c r="I2305" t="s">
        <v>23</v>
      </c>
      <c r="J2305" t="s">
        <v>114</v>
      </c>
      <c r="K2305" t="s">
        <v>788</v>
      </c>
      <c r="L2305" s="2">
        <v>47420.08</v>
      </c>
      <c r="M2305">
        <v>7</v>
      </c>
      <c r="N2305" s="3">
        <v>0.5</v>
      </c>
      <c r="O2305" s="2">
        <v>83020.7</v>
      </c>
      <c r="P2305" s="2">
        <v>-35600.620000000003</v>
      </c>
      <c r="Q2305" t="s">
        <v>97</v>
      </c>
      <c r="R2305" t="s">
        <v>55</v>
      </c>
    </row>
    <row r="2306" spans="1:18" x14ac:dyDescent="0.3">
      <c r="A2306" t="s">
        <v>3641</v>
      </c>
      <c r="B2306" s="1">
        <v>45224</v>
      </c>
      <c r="C2306" s="1" t="str">
        <f>TEXT(Table1[[#This Row],[Order Date]],"yyyy")</f>
        <v>2023</v>
      </c>
      <c r="D2306" t="s">
        <v>1628</v>
      </c>
      <c r="E2306" t="s">
        <v>1358</v>
      </c>
      <c r="F2306" t="s">
        <v>20</v>
      </c>
      <c r="G2306" t="s">
        <v>179</v>
      </c>
      <c r="H2306" t="s">
        <v>180</v>
      </c>
      <c r="I2306" t="s">
        <v>23</v>
      </c>
      <c r="J2306" t="s">
        <v>114</v>
      </c>
      <c r="K2306" t="s">
        <v>147</v>
      </c>
      <c r="L2306" s="2">
        <v>15653.94</v>
      </c>
      <c r="M2306">
        <v>3</v>
      </c>
      <c r="N2306" s="3">
        <v>0.2</v>
      </c>
      <c r="O2306" s="2">
        <v>12226.8</v>
      </c>
      <c r="P2306" s="2">
        <v>3427.14</v>
      </c>
      <c r="Q2306" t="s">
        <v>74</v>
      </c>
      <c r="R2306" t="s">
        <v>27</v>
      </c>
    </row>
    <row r="2307" spans="1:18" x14ac:dyDescent="0.3">
      <c r="A2307" t="s">
        <v>3642</v>
      </c>
      <c r="B2307" s="1">
        <v>45135</v>
      </c>
      <c r="C2307" s="1" t="str">
        <f>TEXT(Table1[[#This Row],[Order Date]],"yyyy")</f>
        <v>2023</v>
      </c>
      <c r="D2307" t="s">
        <v>1392</v>
      </c>
      <c r="E2307" t="s">
        <v>549</v>
      </c>
      <c r="F2307" t="s">
        <v>20</v>
      </c>
      <c r="G2307" t="s">
        <v>160</v>
      </c>
      <c r="H2307" t="s">
        <v>161</v>
      </c>
      <c r="I2307" t="s">
        <v>23</v>
      </c>
      <c r="J2307" t="s">
        <v>114</v>
      </c>
      <c r="K2307" t="s">
        <v>147</v>
      </c>
      <c r="L2307" s="2">
        <v>25571.68</v>
      </c>
      <c r="M2307">
        <v>6</v>
      </c>
      <c r="N2307" s="3">
        <v>0.4</v>
      </c>
      <c r="O2307" s="2">
        <v>37431.78</v>
      </c>
      <c r="P2307" s="2">
        <v>-11860.1</v>
      </c>
      <c r="Q2307" t="s">
        <v>121</v>
      </c>
      <c r="R2307" t="s">
        <v>38</v>
      </c>
    </row>
    <row r="2308" spans="1:18" x14ac:dyDescent="0.3">
      <c r="A2308" t="s">
        <v>3643</v>
      </c>
      <c r="B2308" s="1">
        <v>44944</v>
      </c>
      <c r="C2308" s="1" t="str">
        <f>TEXT(Table1[[#This Row],[Order Date]],"yyyy")</f>
        <v>2023</v>
      </c>
      <c r="D2308" t="s">
        <v>687</v>
      </c>
      <c r="E2308" t="s">
        <v>1424</v>
      </c>
      <c r="F2308" t="s">
        <v>42</v>
      </c>
      <c r="G2308" t="s">
        <v>90</v>
      </c>
      <c r="H2308" t="s">
        <v>91</v>
      </c>
      <c r="I2308" t="s">
        <v>34</v>
      </c>
      <c r="J2308" t="s">
        <v>53</v>
      </c>
      <c r="K2308" t="s">
        <v>620</v>
      </c>
      <c r="L2308" s="2">
        <v>1645.49</v>
      </c>
      <c r="M2308">
        <v>1</v>
      </c>
      <c r="N2308" s="3">
        <v>0.2</v>
      </c>
      <c r="O2308" s="2">
        <v>1365.16</v>
      </c>
      <c r="P2308" s="2">
        <v>280.33</v>
      </c>
      <c r="Q2308" t="s">
        <v>103</v>
      </c>
      <c r="R2308" t="s">
        <v>38</v>
      </c>
    </row>
    <row r="2309" spans="1:18" x14ac:dyDescent="0.3">
      <c r="A2309" t="s">
        <v>3644</v>
      </c>
      <c r="B2309" s="1">
        <v>45614</v>
      </c>
      <c r="C2309" s="1" t="str">
        <f>TEXT(Table1[[#This Row],[Order Date]],"yyyy")</f>
        <v>2024</v>
      </c>
      <c r="D2309" t="s">
        <v>3228</v>
      </c>
      <c r="E2309" t="s">
        <v>50</v>
      </c>
      <c r="F2309" t="s">
        <v>111</v>
      </c>
      <c r="G2309" t="s">
        <v>200</v>
      </c>
      <c r="H2309" t="s">
        <v>201</v>
      </c>
      <c r="I2309" t="s">
        <v>34</v>
      </c>
      <c r="J2309" t="s">
        <v>53</v>
      </c>
      <c r="K2309" t="s">
        <v>54</v>
      </c>
      <c r="L2309" s="2">
        <v>12721.54</v>
      </c>
      <c r="M2309">
        <v>10</v>
      </c>
      <c r="N2309" s="3">
        <v>0.2</v>
      </c>
      <c r="O2309" s="2">
        <v>9904.2999999999993</v>
      </c>
      <c r="P2309" s="2">
        <v>2817.24</v>
      </c>
      <c r="Q2309" t="s">
        <v>97</v>
      </c>
      <c r="R2309" t="s">
        <v>55</v>
      </c>
    </row>
    <row r="2310" spans="1:18" x14ac:dyDescent="0.3">
      <c r="A2310" t="s">
        <v>3645</v>
      </c>
      <c r="B2310" s="1">
        <v>45386</v>
      </c>
      <c r="C2310" s="1" t="str">
        <f>TEXT(Table1[[#This Row],[Order Date]],"yyyy")</f>
        <v>2024</v>
      </c>
      <c r="D2310" t="s">
        <v>702</v>
      </c>
      <c r="E2310" t="s">
        <v>183</v>
      </c>
      <c r="F2310" t="s">
        <v>111</v>
      </c>
      <c r="G2310" t="s">
        <v>200</v>
      </c>
      <c r="H2310" t="s">
        <v>201</v>
      </c>
      <c r="I2310" t="s">
        <v>83</v>
      </c>
      <c r="J2310" t="s">
        <v>119</v>
      </c>
      <c r="K2310" t="s">
        <v>316</v>
      </c>
      <c r="L2310" s="2">
        <v>30827.47</v>
      </c>
      <c r="M2310">
        <v>3</v>
      </c>
      <c r="N2310" s="3">
        <v>0.2</v>
      </c>
      <c r="O2310" s="2">
        <v>26143.439999999999</v>
      </c>
      <c r="P2310" s="2">
        <v>4684.03</v>
      </c>
      <c r="Q2310" t="s">
        <v>121</v>
      </c>
      <c r="R2310" t="s">
        <v>27</v>
      </c>
    </row>
    <row r="2311" spans="1:18" x14ac:dyDescent="0.3">
      <c r="A2311" t="s">
        <v>3646</v>
      </c>
      <c r="B2311" s="1">
        <v>45453</v>
      </c>
      <c r="C2311" s="1" t="str">
        <f>TEXT(Table1[[#This Row],[Order Date]],"yyyy")</f>
        <v>2024</v>
      </c>
      <c r="D2311" t="s">
        <v>2230</v>
      </c>
      <c r="E2311" t="s">
        <v>491</v>
      </c>
      <c r="F2311" t="s">
        <v>31</v>
      </c>
      <c r="G2311" t="s">
        <v>51</v>
      </c>
      <c r="H2311" t="s">
        <v>52</v>
      </c>
      <c r="I2311" t="s">
        <v>83</v>
      </c>
      <c r="J2311" t="s">
        <v>119</v>
      </c>
      <c r="K2311" t="s">
        <v>977</v>
      </c>
      <c r="L2311" s="2">
        <v>239325.19</v>
      </c>
      <c r="M2311">
        <v>6</v>
      </c>
      <c r="N2311" s="3">
        <v>0.15</v>
      </c>
      <c r="O2311" s="2">
        <v>208074.48</v>
      </c>
      <c r="P2311" s="2">
        <v>31250.71</v>
      </c>
      <c r="Q2311" t="s">
        <v>86</v>
      </c>
      <c r="R2311" t="s">
        <v>55</v>
      </c>
    </row>
    <row r="2312" spans="1:18" x14ac:dyDescent="0.3">
      <c r="A2312" t="s">
        <v>3647</v>
      </c>
      <c r="B2312" s="1">
        <v>45217</v>
      </c>
      <c r="C2312" s="1" t="str">
        <f>TEXT(Table1[[#This Row],[Order Date]],"yyyy")</f>
        <v>2023</v>
      </c>
      <c r="D2312" t="s">
        <v>2879</v>
      </c>
      <c r="E2312" t="s">
        <v>196</v>
      </c>
      <c r="F2312" t="s">
        <v>31</v>
      </c>
      <c r="G2312" t="s">
        <v>32</v>
      </c>
      <c r="H2312" t="s">
        <v>33</v>
      </c>
      <c r="I2312" t="s">
        <v>83</v>
      </c>
      <c r="J2312" t="s">
        <v>155</v>
      </c>
      <c r="K2312" t="s">
        <v>340</v>
      </c>
      <c r="L2312" s="2">
        <v>196587.37</v>
      </c>
      <c r="M2312">
        <v>8</v>
      </c>
      <c r="N2312" s="3">
        <v>0.2</v>
      </c>
      <c r="O2312" s="2">
        <v>145928.64000000001</v>
      </c>
      <c r="P2312" s="2">
        <v>50658.73</v>
      </c>
      <c r="Q2312" t="s">
        <v>74</v>
      </c>
      <c r="R2312" t="s">
        <v>27</v>
      </c>
    </row>
    <row r="2313" spans="1:18" x14ac:dyDescent="0.3">
      <c r="A2313" t="s">
        <v>3648</v>
      </c>
      <c r="B2313" s="1">
        <v>45088</v>
      </c>
      <c r="C2313" s="1" t="str">
        <f>TEXT(Table1[[#This Row],[Order Date]],"yyyy")</f>
        <v>2023</v>
      </c>
      <c r="D2313" t="s">
        <v>2930</v>
      </c>
      <c r="E2313" t="s">
        <v>82</v>
      </c>
      <c r="F2313" t="s">
        <v>42</v>
      </c>
      <c r="G2313" t="s">
        <v>43</v>
      </c>
      <c r="H2313" t="s">
        <v>44</v>
      </c>
      <c r="I2313" t="s">
        <v>23</v>
      </c>
      <c r="J2313" t="s">
        <v>114</v>
      </c>
      <c r="K2313" t="s">
        <v>147</v>
      </c>
      <c r="L2313" s="2">
        <v>37801.03</v>
      </c>
      <c r="M2313">
        <v>3</v>
      </c>
      <c r="N2313" s="3">
        <v>0.3</v>
      </c>
      <c r="O2313" s="2">
        <v>30690.48</v>
      </c>
      <c r="P2313" s="2">
        <v>7110.55</v>
      </c>
      <c r="Q2313" t="s">
        <v>74</v>
      </c>
      <c r="R2313" t="s">
        <v>27</v>
      </c>
    </row>
    <row r="2314" spans="1:18" x14ac:dyDescent="0.3">
      <c r="A2314" t="s">
        <v>3649</v>
      </c>
      <c r="B2314" s="1">
        <v>45052</v>
      </c>
      <c r="C2314" s="1" t="str">
        <f>TEXT(Table1[[#This Row],[Order Date]],"yyyy")</f>
        <v>2023</v>
      </c>
      <c r="D2314" t="s">
        <v>1942</v>
      </c>
      <c r="E2314" t="s">
        <v>1171</v>
      </c>
      <c r="F2314" t="s">
        <v>42</v>
      </c>
      <c r="G2314" t="s">
        <v>90</v>
      </c>
      <c r="H2314" t="s">
        <v>91</v>
      </c>
      <c r="I2314" t="s">
        <v>23</v>
      </c>
      <c r="J2314" t="s">
        <v>24</v>
      </c>
      <c r="K2314" t="s">
        <v>450</v>
      </c>
      <c r="L2314" s="2">
        <v>125143.31</v>
      </c>
      <c r="M2314">
        <v>15</v>
      </c>
      <c r="N2314" s="3">
        <v>0.4</v>
      </c>
      <c r="O2314" s="2">
        <v>189347.85</v>
      </c>
      <c r="P2314" s="2">
        <v>-64204.54</v>
      </c>
      <c r="Q2314" t="s">
        <v>121</v>
      </c>
      <c r="R2314" t="s">
        <v>27</v>
      </c>
    </row>
    <row r="2315" spans="1:18" x14ac:dyDescent="0.3">
      <c r="A2315" t="s">
        <v>3650</v>
      </c>
      <c r="B2315" s="1">
        <v>45407</v>
      </c>
      <c r="C2315" s="1" t="str">
        <f>TEXT(Table1[[#This Row],[Order Date]],"yyyy")</f>
        <v>2024</v>
      </c>
      <c r="D2315" t="s">
        <v>1589</v>
      </c>
      <c r="E2315" t="s">
        <v>213</v>
      </c>
      <c r="F2315" t="s">
        <v>20</v>
      </c>
      <c r="G2315" t="s">
        <v>160</v>
      </c>
      <c r="H2315" t="s">
        <v>161</v>
      </c>
      <c r="I2315" t="s">
        <v>34</v>
      </c>
      <c r="J2315" t="s">
        <v>35</v>
      </c>
      <c r="K2315" t="s">
        <v>96</v>
      </c>
      <c r="L2315" s="2">
        <v>11080.69</v>
      </c>
      <c r="M2315">
        <v>11</v>
      </c>
      <c r="N2315" s="3">
        <v>0.3</v>
      </c>
      <c r="O2315" s="2">
        <v>8966.8700000000008</v>
      </c>
      <c r="P2315" s="2">
        <v>2113.8200000000002</v>
      </c>
      <c r="Q2315" t="s">
        <v>103</v>
      </c>
      <c r="R2315" t="s">
        <v>27</v>
      </c>
    </row>
    <row r="2316" spans="1:18" x14ac:dyDescent="0.3">
      <c r="A2316" t="s">
        <v>3651</v>
      </c>
      <c r="B2316" s="1">
        <v>45233</v>
      </c>
      <c r="C2316" s="1" t="str">
        <f>TEXT(Table1[[#This Row],[Order Date]],"yyyy")</f>
        <v>2023</v>
      </c>
      <c r="D2316" t="s">
        <v>748</v>
      </c>
      <c r="E2316" t="s">
        <v>597</v>
      </c>
      <c r="F2316" t="s">
        <v>111</v>
      </c>
      <c r="G2316" t="s">
        <v>169</v>
      </c>
      <c r="H2316" t="s">
        <v>170</v>
      </c>
      <c r="I2316" t="s">
        <v>83</v>
      </c>
      <c r="J2316" t="s">
        <v>119</v>
      </c>
      <c r="K2316" t="s">
        <v>120</v>
      </c>
      <c r="L2316" s="2">
        <v>29107.58</v>
      </c>
      <c r="M2316">
        <v>2</v>
      </c>
      <c r="N2316" s="3">
        <v>0.3</v>
      </c>
      <c r="O2316" s="2">
        <v>23211.46</v>
      </c>
      <c r="P2316" s="2">
        <v>5896.12</v>
      </c>
      <c r="Q2316" t="s">
        <v>103</v>
      </c>
      <c r="R2316" t="s">
        <v>38</v>
      </c>
    </row>
    <row r="2317" spans="1:18" x14ac:dyDescent="0.3">
      <c r="A2317" t="s">
        <v>3652</v>
      </c>
      <c r="B2317" s="1">
        <v>45583</v>
      </c>
      <c r="C2317" s="1" t="str">
        <f>TEXT(Table1[[#This Row],[Order Date]],"yyyy")</f>
        <v>2024</v>
      </c>
      <c r="D2317" t="s">
        <v>1452</v>
      </c>
      <c r="E2317" t="s">
        <v>2172</v>
      </c>
      <c r="F2317" t="s">
        <v>42</v>
      </c>
      <c r="G2317" t="s">
        <v>71</v>
      </c>
      <c r="H2317" t="s">
        <v>72</v>
      </c>
      <c r="I2317" t="s">
        <v>83</v>
      </c>
      <c r="J2317" t="s">
        <v>155</v>
      </c>
      <c r="K2317" t="s">
        <v>550</v>
      </c>
      <c r="L2317" s="2">
        <v>90153.35</v>
      </c>
      <c r="M2317">
        <v>12</v>
      </c>
      <c r="N2317" s="3">
        <v>0.2</v>
      </c>
      <c r="O2317" s="2">
        <v>68027.64</v>
      </c>
      <c r="P2317" s="2">
        <v>22125.71</v>
      </c>
      <c r="Q2317" t="s">
        <v>26</v>
      </c>
      <c r="R2317" t="s">
        <v>38</v>
      </c>
    </row>
    <row r="2318" spans="1:18" x14ac:dyDescent="0.3">
      <c r="A2318" t="s">
        <v>3653</v>
      </c>
      <c r="B2318" s="1">
        <v>45433</v>
      </c>
      <c r="C2318" s="1" t="str">
        <f>TEXT(Table1[[#This Row],[Order Date]],"yyyy")</f>
        <v>2024</v>
      </c>
      <c r="D2318" t="s">
        <v>205</v>
      </c>
      <c r="E2318" t="s">
        <v>2731</v>
      </c>
      <c r="F2318" t="s">
        <v>20</v>
      </c>
      <c r="G2318" t="s">
        <v>179</v>
      </c>
      <c r="H2318" t="s">
        <v>180</v>
      </c>
      <c r="I2318" t="s">
        <v>34</v>
      </c>
      <c r="J2318" t="s">
        <v>45</v>
      </c>
      <c r="K2318" t="s">
        <v>303</v>
      </c>
      <c r="L2318" s="2">
        <v>7285.82</v>
      </c>
      <c r="M2318">
        <v>9</v>
      </c>
      <c r="N2318" s="3">
        <v>0.2</v>
      </c>
      <c r="O2318" s="2">
        <v>5440.77</v>
      </c>
      <c r="P2318" s="2">
        <v>1845.05</v>
      </c>
      <c r="Q2318" t="s">
        <v>26</v>
      </c>
      <c r="R2318" t="s">
        <v>38</v>
      </c>
    </row>
    <row r="2319" spans="1:18" x14ac:dyDescent="0.3">
      <c r="A2319" t="s">
        <v>3654</v>
      </c>
      <c r="B2319" s="1">
        <v>45211</v>
      </c>
      <c r="C2319" s="1" t="str">
        <f>TEXT(Table1[[#This Row],[Order Date]],"yyyy")</f>
        <v>2023</v>
      </c>
      <c r="D2319" t="s">
        <v>1180</v>
      </c>
      <c r="E2319" t="s">
        <v>617</v>
      </c>
      <c r="F2319" t="s">
        <v>42</v>
      </c>
      <c r="G2319" t="s">
        <v>43</v>
      </c>
      <c r="H2319" t="s">
        <v>44</v>
      </c>
      <c r="I2319" t="s">
        <v>23</v>
      </c>
      <c r="J2319" t="s">
        <v>24</v>
      </c>
      <c r="K2319" t="s">
        <v>387</v>
      </c>
      <c r="L2319" s="2">
        <v>48921.98</v>
      </c>
      <c r="M2319">
        <v>4</v>
      </c>
      <c r="N2319" s="3">
        <v>0.05</v>
      </c>
      <c r="O2319" s="2">
        <v>38587.040000000001</v>
      </c>
      <c r="P2319" s="2">
        <v>10334.94</v>
      </c>
      <c r="Q2319" t="s">
        <v>37</v>
      </c>
      <c r="R2319" t="s">
        <v>38</v>
      </c>
    </row>
    <row r="2320" spans="1:18" x14ac:dyDescent="0.3">
      <c r="A2320" t="s">
        <v>3655</v>
      </c>
      <c r="B2320" s="1">
        <v>45307</v>
      </c>
      <c r="C2320" s="1" t="str">
        <f>TEXT(Table1[[#This Row],[Order Date]],"yyyy")</f>
        <v>2024</v>
      </c>
      <c r="D2320" t="s">
        <v>123</v>
      </c>
      <c r="E2320" t="s">
        <v>77</v>
      </c>
      <c r="F2320" t="s">
        <v>20</v>
      </c>
      <c r="G2320" t="s">
        <v>21</v>
      </c>
      <c r="H2320" t="s">
        <v>129</v>
      </c>
      <c r="I2320" t="s">
        <v>23</v>
      </c>
      <c r="J2320" t="s">
        <v>134</v>
      </c>
      <c r="K2320" t="s">
        <v>139</v>
      </c>
      <c r="L2320" s="2">
        <v>13110.13</v>
      </c>
      <c r="M2320">
        <v>2</v>
      </c>
      <c r="N2320" s="3">
        <v>0.5</v>
      </c>
      <c r="O2320" s="2">
        <v>23710.9</v>
      </c>
      <c r="P2320" s="2">
        <v>-10600.77</v>
      </c>
      <c r="Q2320" t="s">
        <v>86</v>
      </c>
      <c r="R2320" t="s">
        <v>27</v>
      </c>
    </row>
    <row r="2321" spans="1:18" x14ac:dyDescent="0.3">
      <c r="A2321" t="s">
        <v>3656</v>
      </c>
      <c r="B2321" s="1">
        <v>45296</v>
      </c>
      <c r="C2321" s="1" t="str">
        <f>TEXT(Table1[[#This Row],[Order Date]],"yyyy")</f>
        <v>2024</v>
      </c>
      <c r="D2321" t="s">
        <v>1349</v>
      </c>
      <c r="E2321" t="s">
        <v>757</v>
      </c>
      <c r="F2321" t="s">
        <v>20</v>
      </c>
      <c r="G2321" t="s">
        <v>179</v>
      </c>
      <c r="H2321" t="s">
        <v>180</v>
      </c>
      <c r="I2321" t="s">
        <v>23</v>
      </c>
      <c r="J2321" t="s">
        <v>114</v>
      </c>
      <c r="K2321" t="s">
        <v>540</v>
      </c>
      <c r="L2321" s="2">
        <v>102761.67</v>
      </c>
      <c r="M2321">
        <v>5</v>
      </c>
      <c r="N2321" s="3">
        <v>0.05</v>
      </c>
      <c r="O2321" s="2">
        <v>72854.850000000006</v>
      </c>
      <c r="P2321" s="2">
        <v>29906.82</v>
      </c>
      <c r="Q2321" t="s">
        <v>86</v>
      </c>
      <c r="R2321" t="s">
        <v>38</v>
      </c>
    </row>
    <row r="2322" spans="1:18" x14ac:dyDescent="0.3">
      <c r="A2322" t="s">
        <v>3657</v>
      </c>
      <c r="B2322" s="1">
        <v>45061</v>
      </c>
      <c r="C2322" s="1" t="str">
        <f>TEXT(Table1[[#This Row],[Order Date]],"yyyy")</f>
        <v>2023</v>
      </c>
      <c r="D2322" t="s">
        <v>649</v>
      </c>
      <c r="E2322" t="s">
        <v>1051</v>
      </c>
      <c r="F2322" t="s">
        <v>20</v>
      </c>
      <c r="G2322" t="s">
        <v>179</v>
      </c>
      <c r="H2322" t="s">
        <v>180</v>
      </c>
      <c r="I2322" t="s">
        <v>23</v>
      </c>
      <c r="J2322" t="s">
        <v>134</v>
      </c>
      <c r="K2322" t="s">
        <v>466</v>
      </c>
      <c r="L2322" s="2">
        <v>49885.71</v>
      </c>
      <c r="M2322">
        <v>9</v>
      </c>
      <c r="N2322" s="3">
        <v>0.2</v>
      </c>
      <c r="O2322" s="2">
        <v>39381.660000000003</v>
      </c>
      <c r="P2322" s="2">
        <v>10504.05</v>
      </c>
      <c r="Q2322" t="s">
        <v>47</v>
      </c>
      <c r="R2322" t="s">
        <v>38</v>
      </c>
    </row>
    <row r="2323" spans="1:18" x14ac:dyDescent="0.3">
      <c r="A2323" t="s">
        <v>3658</v>
      </c>
      <c r="B2323" s="1">
        <v>45348</v>
      </c>
      <c r="C2323" s="1" t="str">
        <f>TEXT(Table1[[#This Row],[Order Date]],"yyyy")</f>
        <v>2024</v>
      </c>
      <c r="D2323" t="s">
        <v>1157</v>
      </c>
      <c r="E2323" t="s">
        <v>1859</v>
      </c>
      <c r="F2323" t="s">
        <v>42</v>
      </c>
      <c r="G2323" t="s">
        <v>43</v>
      </c>
      <c r="H2323" t="s">
        <v>44</v>
      </c>
      <c r="I2323" t="s">
        <v>34</v>
      </c>
      <c r="J2323" t="s">
        <v>53</v>
      </c>
      <c r="K2323" t="s">
        <v>73</v>
      </c>
      <c r="L2323" s="2">
        <v>28315.64</v>
      </c>
      <c r="M2323">
        <v>15</v>
      </c>
      <c r="N2323" s="3">
        <v>0</v>
      </c>
      <c r="O2323" s="2">
        <v>18091.650000000001</v>
      </c>
      <c r="P2323" s="2">
        <v>10223.99</v>
      </c>
      <c r="Q2323" t="s">
        <v>97</v>
      </c>
      <c r="R2323" t="s">
        <v>38</v>
      </c>
    </row>
    <row r="2324" spans="1:18" x14ac:dyDescent="0.3">
      <c r="A2324" t="s">
        <v>3659</v>
      </c>
      <c r="B2324" s="1">
        <v>45586</v>
      </c>
      <c r="C2324" s="1" t="str">
        <f>TEXT(Table1[[#This Row],[Order Date]],"yyyy")</f>
        <v>2024</v>
      </c>
      <c r="D2324" t="s">
        <v>2557</v>
      </c>
      <c r="E2324" t="s">
        <v>297</v>
      </c>
      <c r="F2324" t="s">
        <v>42</v>
      </c>
      <c r="G2324" t="s">
        <v>43</v>
      </c>
      <c r="H2324" t="s">
        <v>59</v>
      </c>
      <c r="I2324" t="s">
        <v>83</v>
      </c>
      <c r="J2324" t="s">
        <v>119</v>
      </c>
      <c r="K2324" t="s">
        <v>1488</v>
      </c>
      <c r="L2324" s="2">
        <v>45504.55</v>
      </c>
      <c r="M2324">
        <v>10</v>
      </c>
      <c r="N2324" s="3">
        <v>0.4</v>
      </c>
      <c r="O2324" s="2">
        <v>63707.1</v>
      </c>
      <c r="P2324" s="2">
        <v>-18202.55</v>
      </c>
      <c r="Q2324" t="s">
        <v>121</v>
      </c>
      <c r="R2324" t="s">
        <v>27</v>
      </c>
    </row>
    <row r="2325" spans="1:18" x14ac:dyDescent="0.3">
      <c r="A2325" t="s">
        <v>3660</v>
      </c>
      <c r="B2325" s="1">
        <v>45199</v>
      </c>
      <c r="C2325" s="1" t="str">
        <f>TEXT(Table1[[#This Row],[Order Date]],"yyyy")</f>
        <v>2023</v>
      </c>
      <c r="D2325" t="s">
        <v>2403</v>
      </c>
      <c r="E2325" t="s">
        <v>608</v>
      </c>
      <c r="F2325" t="s">
        <v>111</v>
      </c>
      <c r="G2325" t="s">
        <v>200</v>
      </c>
      <c r="H2325" t="s">
        <v>201</v>
      </c>
      <c r="I2325" t="s">
        <v>83</v>
      </c>
      <c r="J2325" t="s">
        <v>155</v>
      </c>
      <c r="K2325" t="s">
        <v>156</v>
      </c>
      <c r="L2325" s="2">
        <v>393092.87</v>
      </c>
      <c r="M2325">
        <v>9</v>
      </c>
      <c r="N2325" s="3">
        <v>0.1</v>
      </c>
      <c r="O2325" s="2">
        <v>280100.96999999997</v>
      </c>
      <c r="P2325" s="2">
        <v>112991.9</v>
      </c>
      <c r="Q2325" t="s">
        <v>97</v>
      </c>
      <c r="R2325" t="s">
        <v>27</v>
      </c>
    </row>
    <row r="2326" spans="1:18" x14ac:dyDescent="0.3">
      <c r="A2326" t="s">
        <v>3661</v>
      </c>
      <c r="B2326" s="1">
        <v>45206</v>
      </c>
      <c r="C2326" s="1" t="str">
        <f>TEXT(Table1[[#This Row],[Order Date]],"yyyy")</f>
        <v>2023</v>
      </c>
      <c r="D2326" t="s">
        <v>3632</v>
      </c>
      <c r="E2326" t="s">
        <v>992</v>
      </c>
      <c r="F2326" t="s">
        <v>111</v>
      </c>
      <c r="G2326" t="s">
        <v>200</v>
      </c>
      <c r="H2326" t="s">
        <v>363</v>
      </c>
      <c r="I2326" t="s">
        <v>83</v>
      </c>
      <c r="J2326" t="s">
        <v>119</v>
      </c>
      <c r="K2326" t="s">
        <v>462</v>
      </c>
      <c r="L2326" s="2">
        <v>664775.21</v>
      </c>
      <c r="M2326">
        <v>13</v>
      </c>
      <c r="N2326" s="3">
        <v>0.05</v>
      </c>
      <c r="O2326" s="2">
        <v>514010.38</v>
      </c>
      <c r="P2326" s="2">
        <v>150764.82999999999</v>
      </c>
      <c r="Q2326" t="s">
        <v>74</v>
      </c>
      <c r="R2326" t="s">
        <v>27</v>
      </c>
    </row>
    <row r="2327" spans="1:18" x14ac:dyDescent="0.3">
      <c r="A2327" t="s">
        <v>3662</v>
      </c>
      <c r="B2327" s="1">
        <v>45480</v>
      </c>
      <c r="C2327" s="1" t="str">
        <f>TEXT(Table1[[#This Row],[Order Date]],"yyyy")</f>
        <v>2024</v>
      </c>
      <c r="D2327" t="s">
        <v>1777</v>
      </c>
      <c r="E2327" t="s">
        <v>82</v>
      </c>
      <c r="F2327" t="s">
        <v>42</v>
      </c>
      <c r="G2327" t="s">
        <v>71</v>
      </c>
      <c r="H2327" t="s">
        <v>72</v>
      </c>
      <c r="I2327" t="s">
        <v>83</v>
      </c>
      <c r="J2327" t="s">
        <v>119</v>
      </c>
      <c r="K2327" t="s">
        <v>120</v>
      </c>
      <c r="L2327" s="2">
        <v>338736.16</v>
      </c>
      <c r="M2327">
        <v>13</v>
      </c>
      <c r="N2327" s="3">
        <v>0.4</v>
      </c>
      <c r="O2327" s="2">
        <v>475071.35</v>
      </c>
      <c r="P2327" s="2">
        <v>-136335.19</v>
      </c>
      <c r="Q2327" t="s">
        <v>103</v>
      </c>
      <c r="R2327" t="s">
        <v>55</v>
      </c>
    </row>
    <row r="2328" spans="1:18" x14ac:dyDescent="0.3">
      <c r="A2328" t="s">
        <v>3663</v>
      </c>
      <c r="B2328" s="1">
        <v>45598</v>
      </c>
      <c r="C2328" s="1" t="str">
        <f>TEXT(Table1[[#This Row],[Order Date]],"yyyy")</f>
        <v>2024</v>
      </c>
      <c r="D2328" t="s">
        <v>1822</v>
      </c>
      <c r="E2328" t="s">
        <v>339</v>
      </c>
      <c r="F2328" t="s">
        <v>42</v>
      </c>
      <c r="G2328" t="s">
        <v>71</v>
      </c>
      <c r="H2328" t="s">
        <v>72</v>
      </c>
      <c r="I2328" t="s">
        <v>83</v>
      </c>
      <c r="J2328" t="s">
        <v>155</v>
      </c>
      <c r="K2328" t="s">
        <v>279</v>
      </c>
      <c r="L2328" s="2">
        <v>66347.83</v>
      </c>
      <c r="M2328">
        <v>3</v>
      </c>
      <c r="N2328" s="3">
        <v>0</v>
      </c>
      <c r="O2328" s="2">
        <v>44991.33</v>
      </c>
      <c r="P2328" s="2">
        <v>21356.5</v>
      </c>
      <c r="Q2328" t="s">
        <v>26</v>
      </c>
      <c r="R2328" t="s">
        <v>27</v>
      </c>
    </row>
    <row r="2329" spans="1:18" x14ac:dyDescent="0.3">
      <c r="A2329" t="s">
        <v>3664</v>
      </c>
      <c r="B2329" s="1">
        <v>45380</v>
      </c>
      <c r="C2329" s="1" t="str">
        <f>TEXT(Table1[[#This Row],[Order Date]],"yyyy")</f>
        <v>2024</v>
      </c>
      <c r="D2329" t="s">
        <v>1504</v>
      </c>
      <c r="E2329" t="s">
        <v>522</v>
      </c>
      <c r="F2329" t="s">
        <v>20</v>
      </c>
      <c r="G2329" t="s">
        <v>179</v>
      </c>
      <c r="H2329" t="s">
        <v>180</v>
      </c>
      <c r="I2329" t="s">
        <v>34</v>
      </c>
      <c r="J2329" t="s">
        <v>53</v>
      </c>
      <c r="K2329" t="s">
        <v>73</v>
      </c>
      <c r="L2329" s="2">
        <v>5047.72</v>
      </c>
      <c r="M2329">
        <v>7</v>
      </c>
      <c r="N2329" s="3">
        <v>0.5</v>
      </c>
      <c r="O2329" s="2">
        <v>8814.5400000000009</v>
      </c>
      <c r="P2329" s="2">
        <v>-3766.82</v>
      </c>
      <c r="Q2329" t="s">
        <v>86</v>
      </c>
      <c r="R2329" t="s">
        <v>27</v>
      </c>
    </row>
    <row r="2330" spans="1:18" x14ac:dyDescent="0.3">
      <c r="A2330" t="s">
        <v>3665</v>
      </c>
      <c r="B2330" s="1">
        <v>45627</v>
      </c>
      <c r="C2330" s="1" t="str">
        <f>TEXT(Table1[[#This Row],[Order Date]],"yyyy")</f>
        <v>2024</v>
      </c>
      <c r="D2330" t="s">
        <v>3666</v>
      </c>
      <c r="E2330" t="s">
        <v>268</v>
      </c>
      <c r="F2330" t="s">
        <v>42</v>
      </c>
      <c r="G2330" t="s">
        <v>71</v>
      </c>
      <c r="H2330" t="s">
        <v>72</v>
      </c>
      <c r="I2330" t="s">
        <v>23</v>
      </c>
      <c r="J2330" t="s">
        <v>114</v>
      </c>
      <c r="K2330" t="s">
        <v>115</v>
      </c>
      <c r="L2330" s="2">
        <v>51410.07</v>
      </c>
      <c r="M2330">
        <v>3</v>
      </c>
      <c r="N2330" s="3">
        <v>0</v>
      </c>
      <c r="O2330" s="2">
        <v>34234.800000000003</v>
      </c>
      <c r="P2330" s="2">
        <v>17175.27</v>
      </c>
      <c r="Q2330" t="s">
        <v>121</v>
      </c>
      <c r="R2330" t="s">
        <v>55</v>
      </c>
    </row>
    <row r="2331" spans="1:18" x14ac:dyDescent="0.3">
      <c r="A2331" t="s">
        <v>3667</v>
      </c>
      <c r="B2331" s="1">
        <v>45413</v>
      </c>
      <c r="C2331" s="1" t="str">
        <f>TEXT(Table1[[#This Row],[Order Date]],"yyyy")</f>
        <v>2024</v>
      </c>
      <c r="D2331" t="s">
        <v>1670</v>
      </c>
      <c r="E2331" t="s">
        <v>159</v>
      </c>
      <c r="F2331" t="s">
        <v>20</v>
      </c>
      <c r="G2331" t="s">
        <v>179</v>
      </c>
      <c r="H2331" t="s">
        <v>180</v>
      </c>
      <c r="I2331" t="s">
        <v>23</v>
      </c>
      <c r="J2331" t="s">
        <v>24</v>
      </c>
      <c r="K2331" t="s">
        <v>375</v>
      </c>
      <c r="L2331" s="2">
        <v>15368.91</v>
      </c>
      <c r="M2331">
        <v>3</v>
      </c>
      <c r="N2331" s="3">
        <v>0.5</v>
      </c>
      <c r="O2331" s="2">
        <v>27853.17</v>
      </c>
      <c r="P2331" s="2">
        <v>-12484.26</v>
      </c>
      <c r="Q2331" t="s">
        <v>86</v>
      </c>
      <c r="R2331" t="s">
        <v>55</v>
      </c>
    </row>
    <row r="2332" spans="1:18" x14ac:dyDescent="0.3">
      <c r="A2332" t="s">
        <v>3668</v>
      </c>
      <c r="B2332" s="1">
        <v>45234</v>
      </c>
      <c r="C2332" s="1" t="str">
        <f>TEXT(Table1[[#This Row],[Order Date]],"yyyy")</f>
        <v>2023</v>
      </c>
      <c r="D2332" t="s">
        <v>3669</v>
      </c>
      <c r="E2332" t="s">
        <v>1153</v>
      </c>
      <c r="F2332" t="s">
        <v>42</v>
      </c>
      <c r="G2332" t="s">
        <v>90</v>
      </c>
      <c r="H2332" t="s">
        <v>91</v>
      </c>
      <c r="I2332" t="s">
        <v>23</v>
      </c>
      <c r="J2332" t="s">
        <v>24</v>
      </c>
      <c r="K2332" t="s">
        <v>294</v>
      </c>
      <c r="L2332" s="2">
        <v>96116.95</v>
      </c>
      <c r="M2332">
        <v>11</v>
      </c>
      <c r="N2332" s="3">
        <v>0.5</v>
      </c>
      <c r="O2332" s="2">
        <v>169686.22</v>
      </c>
      <c r="P2332" s="2">
        <v>-73569.27</v>
      </c>
      <c r="Q2332" t="s">
        <v>121</v>
      </c>
      <c r="R2332" t="s">
        <v>55</v>
      </c>
    </row>
    <row r="2333" spans="1:18" x14ac:dyDescent="0.3">
      <c r="A2333" t="s">
        <v>3670</v>
      </c>
      <c r="B2333" s="1">
        <v>44939</v>
      </c>
      <c r="C2333" s="1" t="str">
        <f>TEXT(Table1[[#This Row],[Order Date]],"yyyy")</f>
        <v>2023</v>
      </c>
      <c r="D2333" t="s">
        <v>3671</v>
      </c>
      <c r="E2333" t="s">
        <v>403</v>
      </c>
      <c r="F2333" t="s">
        <v>111</v>
      </c>
      <c r="G2333" t="s">
        <v>200</v>
      </c>
      <c r="H2333" t="s">
        <v>201</v>
      </c>
      <c r="I2333" t="s">
        <v>34</v>
      </c>
      <c r="J2333" t="s">
        <v>35</v>
      </c>
      <c r="K2333" t="s">
        <v>720</v>
      </c>
      <c r="L2333" s="2">
        <v>20133.37</v>
      </c>
      <c r="M2333">
        <v>10</v>
      </c>
      <c r="N2333" s="3">
        <v>0.2</v>
      </c>
      <c r="O2333" s="2">
        <v>14562.5</v>
      </c>
      <c r="P2333" s="2">
        <v>5570.87</v>
      </c>
      <c r="Q2333" t="s">
        <v>86</v>
      </c>
      <c r="R2333" t="s">
        <v>38</v>
      </c>
    </row>
    <row r="2334" spans="1:18" x14ac:dyDescent="0.3">
      <c r="A2334" t="s">
        <v>3672</v>
      </c>
      <c r="B2334" s="1">
        <v>45582</v>
      </c>
      <c r="C2334" s="1" t="str">
        <f>TEXT(Table1[[#This Row],[Order Date]],"yyyy")</f>
        <v>2024</v>
      </c>
      <c r="D2334" t="s">
        <v>3673</v>
      </c>
      <c r="E2334" t="s">
        <v>178</v>
      </c>
      <c r="F2334" t="s">
        <v>111</v>
      </c>
      <c r="G2334" t="s">
        <v>200</v>
      </c>
      <c r="H2334" t="s">
        <v>201</v>
      </c>
      <c r="I2334" t="s">
        <v>23</v>
      </c>
      <c r="J2334" t="s">
        <v>134</v>
      </c>
      <c r="K2334" t="s">
        <v>771</v>
      </c>
      <c r="L2334" s="2">
        <v>93016.47</v>
      </c>
      <c r="M2334">
        <v>12</v>
      </c>
      <c r="N2334" s="3">
        <v>0.15</v>
      </c>
      <c r="O2334" s="2">
        <v>67366.559999999998</v>
      </c>
      <c r="P2334" s="2">
        <v>25649.91</v>
      </c>
      <c r="Q2334" t="s">
        <v>97</v>
      </c>
      <c r="R2334" t="s">
        <v>38</v>
      </c>
    </row>
    <row r="2335" spans="1:18" x14ac:dyDescent="0.3">
      <c r="A2335" t="s">
        <v>3674</v>
      </c>
      <c r="B2335" s="1">
        <v>45012</v>
      </c>
      <c r="C2335" s="1" t="str">
        <f>TEXT(Table1[[#This Row],[Order Date]],"yyyy")</f>
        <v>2023</v>
      </c>
      <c r="D2335" t="s">
        <v>729</v>
      </c>
      <c r="E2335" t="s">
        <v>1040</v>
      </c>
      <c r="F2335" t="s">
        <v>20</v>
      </c>
      <c r="G2335" t="s">
        <v>21</v>
      </c>
      <c r="H2335" t="s">
        <v>129</v>
      </c>
      <c r="I2335" t="s">
        <v>23</v>
      </c>
      <c r="J2335" t="s">
        <v>114</v>
      </c>
      <c r="K2335" t="s">
        <v>540</v>
      </c>
      <c r="L2335" s="2">
        <v>36504.74</v>
      </c>
      <c r="M2335">
        <v>3</v>
      </c>
      <c r="N2335" s="3">
        <v>0.1</v>
      </c>
      <c r="O2335" s="2">
        <v>24175.11</v>
      </c>
      <c r="P2335" s="2">
        <v>12329.63</v>
      </c>
      <c r="Q2335" t="s">
        <v>37</v>
      </c>
      <c r="R2335" t="s">
        <v>55</v>
      </c>
    </row>
    <row r="2336" spans="1:18" x14ac:dyDescent="0.3">
      <c r="A2336" t="s">
        <v>3675</v>
      </c>
      <c r="B2336" s="1">
        <v>45205</v>
      </c>
      <c r="C2336" s="1" t="str">
        <f>TEXT(Table1[[#This Row],[Order Date]],"yyyy")</f>
        <v>2023</v>
      </c>
      <c r="D2336" t="s">
        <v>3676</v>
      </c>
      <c r="E2336" t="s">
        <v>253</v>
      </c>
      <c r="F2336" t="s">
        <v>20</v>
      </c>
      <c r="G2336" t="s">
        <v>179</v>
      </c>
      <c r="H2336" t="s">
        <v>180</v>
      </c>
      <c r="I2336" t="s">
        <v>34</v>
      </c>
      <c r="J2336" t="s">
        <v>53</v>
      </c>
      <c r="K2336" t="s">
        <v>314</v>
      </c>
      <c r="L2336" s="2">
        <v>1882.73</v>
      </c>
      <c r="M2336">
        <v>11</v>
      </c>
      <c r="N2336" s="3">
        <v>0.3</v>
      </c>
      <c r="O2336" s="2">
        <v>1853.72</v>
      </c>
      <c r="P2336" s="2">
        <v>29.01</v>
      </c>
      <c r="Q2336" t="s">
        <v>103</v>
      </c>
      <c r="R2336" t="s">
        <v>55</v>
      </c>
    </row>
    <row r="2337" spans="1:18" x14ac:dyDescent="0.3">
      <c r="A2337" t="s">
        <v>3677</v>
      </c>
      <c r="B2337" s="1">
        <v>45466</v>
      </c>
      <c r="C2337" s="1" t="str">
        <f>TEXT(Table1[[#This Row],[Order Date]],"yyyy")</f>
        <v>2024</v>
      </c>
      <c r="D2337" t="s">
        <v>1951</v>
      </c>
      <c r="E2337" t="s">
        <v>58</v>
      </c>
      <c r="F2337" t="s">
        <v>42</v>
      </c>
      <c r="G2337" t="s">
        <v>90</v>
      </c>
      <c r="H2337" t="s">
        <v>91</v>
      </c>
      <c r="I2337" t="s">
        <v>23</v>
      </c>
      <c r="J2337" t="s">
        <v>114</v>
      </c>
      <c r="K2337" t="s">
        <v>147</v>
      </c>
      <c r="L2337" s="2">
        <v>172685.86</v>
      </c>
      <c r="M2337">
        <v>11</v>
      </c>
      <c r="N2337" s="3">
        <v>0.3</v>
      </c>
      <c r="O2337" s="2">
        <v>163499.38</v>
      </c>
      <c r="P2337" s="2">
        <v>9186.48</v>
      </c>
      <c r="Q2337" t="s">
        <v>121</v>
      </c>
      <c r="R2337" t="s">
        <v>55</v>
      </c>
    </row>
    <row r="2338" spans="1:18" x14ac:dyDescent="0.3">
      <c r="A2338" t="s">
        <v>3678</v>
      </c>
      <c r="B2338" s="1">
        <v>44955</v>
      </c>
      <c r="C2338" s="1" t="str">
        <f>TEXT(Table1[[#This Row],[Order Date]],"yyyy")</f>
        <v>2023</v>
      </c>
      <c r="D2338" t="s">
        <v>754</v>
      </c>
      <c r="E2338" t="s">
        <v>2098</v>
      </c>
      <c r="F2338" t="s">
        <v>42</v>
      </c>
      <c r="G2338" t="s">
        <v>90</v>
      </c>
      <c r="H2338" t="s">
        <v>91</v>
      </c>
      <c r="I2338" t="s">
        <v>34</v>
      </c>
      <c r="J2338" t="s">
        <v>45</v>
      </c>
      <c r="K2338" t="s">
        <v>695</v>
      </c>
      <c r="L2338" s="2">
        <v>6551.42</v>
      </c>
      <c r="M2338">
        <v>11</v>
      </c>
      <c r="N2338" s="3">
        <v>0.5</v>
      </c>
      <c r="O2338" s="2">
        <v>11060.72</v>
      </c>
      <c r="P2338" s="2">
        <v>-4509.3</v>
      </c>
      <c r="Q2338" t="s">
        <v>121</v>
      </c>
      <c r="R2338" t="s">
        <v>38</v>
      </c>
    </row>
    <row r="2339" spans="1:18" x14ac:dyDescent="0.3">
      <c r="A2339" t="s">
        <v>3679</v>
      </c>
      <c r="B2339" s="1">
        <v>45203</v>
      </c>
      <c r="C2339" s="1" t="str">
        <f>TEXT(Table1[[#This Row],[Order Date]],"yyyy")</f>
        <v>2023</v>
      </c>
      <c r="D2339" t="s">
        <v>2877</v>
      </c>
      <c r="E2339" t="s">
        <v>1183</v>
      </c>
      <c r="F2339" t="s">
        <v>31</v>
      </c>
      <c r="G2339" t="s">
        <v>51</v>
      </c>
      <c r="H2339" t="s">
        <v>52</v>
      </c>
      <c r="I2339" t="s">
        <v>83</v>
      </c>
      <c r="J2339" t="s">
        <v>84</v>
      </c>
      <c r="K2339" t="s">
        <v>130</v>
      </c>
      <c r="L2339" s="2">
        <v>189225.94</v>
      </c>
      <c r="M2339">
        <v>8</v>
      </c>
      <c r="N2339" s="3">
        <v>0.4</v>
      </c>
      <c r="O2339" s="2">
        <v>284978.40000000002</v>
      </c>
      <c r="P2339" s="2">
        <v>-95752.46</v>
      </c>
      <c r="Q2339" t="s">
        <v>103</v>
      </c>
      <c r="R2339" t="s">
        <v>38</v>
      </c>
    </row>
    <row r="2340" spans="1:18" x14ac:dyDescent="0.3">
      <c r="A2340" t="s">
        <v>3680</v>
      </c>
      <c r="B2340" s="1">
        <v>45308</v>
      </c>
      <c r="C2340" s="1" t="str">
        <f>TEXT(Table1[[#This Row],[Order Date]],"yyyy")</f>
        <v>2024</v>
      </c>
      <c r="D2340" t="s">
        <v>2139</v>
      </c>
      <c r="E2340" t="s">
        <v>1008</v>
      </c>
      <c r="F2340" t="s">
        <v>42</v>
      </c>
      <c r="G2340" t="s">
        <v>43</v>
      </c>
      <c r="H2340" t="s">
        <v>44</v>
      </c>
      <c r="I2340" t="s">
        <v>83</v>
      </c>
      <c r="J2340" t="s">
        <v>202</v>
      </c>
      <c r="K2340" t="s">
        <v>250</v>
      </c>
      <c r="L2340" s="2">
        <v>31931.3</v>
      </c>
      <c r="M2340">
        <v>3</v>
      </c>
      <c r="N2340" s="3">
        <v>0.05</v>
      </c>
      <c r="O2340" s="2">
        <v>25447.86</v>
      </c>
      <c r="P2340" s="2">
        <v>6483.44</v>
      </c>
      <c r="Q2340" t="s">
        <v>86</v>
      </c>
      <c r="R2340" t="s">
        <v>38</v>
      </c>
    </row>
    <row r="2341" spans="1:18" x14ac:dyDescent="0.3">
      <c r="A2341" t="s">
        <v>3681</v>
      </c>
      <c r="B2341" s="1">
        <v>45097</v>
      </c>
      <c r="C2341" s="1" t="str">
        <f>TEXT(Table1[[#This Row],[Order Date]],"yyyy")</f>
        <v>2023</v>
      </c>
      <c r="D2341" t="s">
        <v>1496</v>
      </c>
      <c r="E2341" t="s">
        <v>1289</v>
      </c>
      <c r="F2341" t="s">
        <v>20</v>
      </c>
      <c r="G2341" t="s">
        <v>21</v>
      </c>
      <c r="H2341" t="s">
        <v>22</v>
      </c>
      <c r="I2341" t="s">
        <v>23</v>
      </c>
      <c r="J2341" t="s">
        <v>134</v>
      </c>
      <c r="K2341" t="s">
        <v>771</v>
      </c>
      <c r="L2341" s="2">
        <v>65332.45</v>
      </c>
      <c r="M2341">
        <v>6</v>
      </c>
      <c r="N2341" s="3">
        <v>0.5</v>
      </c>
      <c r="O2341" s="2">
        <v>112298.58</v>
      </c>
      <c r="P2341" s="2">
        <v>-46966.13</v>
      </c>
      <c r="Q2341" t="s">
        <v>47</v>
      </c>
      <c r="R2341" t="s">
        <v>27</v>
      </c>
    </row>
    <row r="2342" spans="1:18" x14ac:dyDescent="0.3">
      <c r="A2342" t="s">
        <v>3682</v>
      </c>
      <c r="B2342" s="1">
        <v>45111</v>
      </c>
      <c r="C2342" s="1" t="str">
        <f>TEXT(Table1[[#This Row],[Order Date]],"yyyy")</f>
        <v>2023</v>
      </c>
      <c r="D2342" t="s">
        <v>2111</v>
      </c>
      <c r="E2342" t="s">
        <v>642</v>
      </c>
      <c r="F2342" t="s">
        <v>31</v>
      </c>
      <c r="G2342" t="s">
        <v>32</v>
      </c>
      <c r="H2342" t="s">
        <v>175</v>
      </c>
      <c r="I2342" t="s">
        <v>34</v>
      </c>
      <c r="J2342" t="s">
        <v>45</v>
      </c>
      <c r="K2342" t="s">
        <v>1024</v>
      </c>
      <c r="L2342" s="2">
        <v>13098.96</v>
      </c>
      <c r="M2342">
        <v>4</v>
      </c>
      <c r="N2342" s="3">
        <v>0</v>
      </c>
      <c r="O2342" s="2">
        <v>7867.4</v>
      </c>
      <c r="P2342" s="2">
        <v>5231.5600000000004</v>
      </c>
      <c r="Q2342" t="s">
        <v>103</v>
      </c>
      <c r="R2342" t="s">
        <v>27</v>
      </c>
    </row>
    <row r="2343" spans="1:18" x14ac:dyDescent="0.3">
      <c r="A2343" t="s">
        <v>3683</v>
      </c>
      <c r="B2343" s="1">
        <v>45258</v>
      </c>
      <c r="C2343" s="1" t="str">
        <f>TEXT(Table1[[#This Row],[Order Date]],"yyyy")</f>
        <v>2023</v>
      </c>
      <c r="D2343" t="s">
        <v>802</v>
      </c>
      <c r="E2343" t="s">
        <v>1651</v>
      </c>
      <c r="F2343" t="s">
        <v>111</v>
      </c>
      <c r="G2343" t="s">
        <v>169</v>
      </c>
      <c r="H2343" t="s">
        <v>170</v>
      </c>
      <c r="I2343" t="s">
        <v>34</v>
      </c>
      <c r="J2343" t="s">
        <v>101</v>
      </c>
      <c r="K2343" t="s">
        <v>843</v>
      </c>
      <c r="L2343" s="2">
        <v>434.74</v>
      </c>
      <c r="M2343">
        <v>1</v>
      </c>
      <c r="N2343" s="3">
        <v>0.3</v>
      </c>
      <c r="O2343" s="2">
        <v>391.15</v>
      </c>
      <c r="P2343" s="2">
        <v>43.59</v>
      </c>
      <c r="Q2343" t="s">
        <v>74</v>
      </c>
      <c r="R2343" t="s">
        <v>38</v>
      </c>
    </row>
    <row r="2344" spans="1:18" x14ac:dyDescent="0.3">
      <c r="A2344" t="s">
        <v>3684</v>
      </c>
      <c r="B2344" s="1">
        <v>45584</v>
      </c>
      <c r="C2344" s="1" t="str">
        <f>TEXT(Table1[[#This Row],[Order Date]],"yyyy")</f>
        <v>2024</v>
      </c>
      <c r="D2344" t="s">
        <v>2729</v>
      </c>
      <c r="E2344" t="s">
        <v>647</v>
      </c>
      <c r="F2344" t="s">
        <v>111</v>
      </c>
      <c r="G2344" t="s">
        <v>169</v>
      </c>
      <c r="H2344" t="s">
        <v>170</v>
      </c>
      <c r="I2344" t="s">
        <v>83</v>
      </c>
      <c r="J2344" t="s">
        <v>84</v>
      </c>
      <c r="K2344" t="s">
        <v>457</v>
      </c>
      <c r="L2344" s="2">
        <v>714420.32</v>
      </c>
      <c r="M2344">
        <v>14</v>
      </c>
      <c r="N2344" s="3">
        <v>0.2</v>
      </c>
      <c r="O2344" s="2">
        <v>517156.92</v>
      </c>
      <c r="P2344" s="2">
        <v>197263.4</v>
      </c>
      <c r="Q2344" t="s">
        <v>97</v>
      </c>
      <c r="R2344" t="s">
        <v>55</v>
      </c>
    </row>
    <row r="2345" spans="1:18" x14ac:dyDescent="0.3">
      <c r="A2345" t="s">
        <v>3685</v>
      </c>
      <c r="B2345" s="1">
        <v>44937</v>
      </c>
      <c r="C2345" s="1" t="str">
        <f>TEXT(Table1[[#This Row],[Order Date]],"yyyy")</f>
        <v>2023</v>
      </c>
      <c r="D2345" t="s">
        <v>1583</v>
      </c>
      <c r="E2345" t="s">
        <v>1729</v>
      </c>
      <c r="F2345" t="s">
        <v>42</v>
      </c>
      <c r="G2345" t="s">
        <v>90</v>
      </c>
      <c r="H2345" t="s">
        <v>91</v>
      </c>
      <c r="I2345" t="s">
        <v>83</v>
      </c>
      <c r="J2345" t="s">
        <v>119</v>
      </c>
      <c r="K2345" t="s">
        <v>120</v>
      </c>
      <c r="L2345" s="2">
        <v>50445.13</v>
      </c>
      <c r="M2345">
        <v>5</v>
      </c>
      <c r="N2345" s="3">
        <v>0</v>
      </c>
      <c r="O2345" s="2">
        <v>32570.799999999999</v>
      </c>
      <c r="P2345" s="2">
        <v>17874.330000000002</v>
      </c>
      <c r="Q2345" t="s">
        <v>74</v>
      </c>
      <c r="R2345" t="s">
        <v>27</v>
      </c>
    </row>
    <row r="2346" spans="1:18" x14ac:dyDescent="0.3">
      <c r="A2346" t="s">
        <v>3686</v>
      </c>
      <c r="B2346" s="1">
        <v>45403</v>
      </c>
      <c r="C2346" s="1" t="str">
        <f>TEXT(Table1[[#This Row],[Order Date]],"yyyy")</f>
        <v>2024</v>
      </c>
      <c r="D2346" t="s">
        <v>99</v>
      </c>
      <c r="E2346" t="s">
        <v>410</v>
      </c>
      <c r="F2346" t="s">
        <v>31</v>
      </c>
      <c r="G2346" t="s">
        <v>32</v>
      </c>
      <c r="H2346" t="s">
        <v>175</v>
      </c>
      <c r="I2346" t="s">
        <v>34</v>
      </c>
      <c r="J2346" t="s">
        <v>101</v>
      </c>
      <c r="K2346" t="s">
        <v>594</v>
      </c>
      <c r="L2346" s="2">
        <v>3519.1</v>
      </c>
      <c r="M2346">
        <v>13</v>
      </c>
      <c r="N2346" s="3">
        <v>0.4</v>
      </c>
      <c r="O2346" s="2">
        <v>5038.8</v>
      </c>
      <c r="P2346" s="2">
        <v>-1519.7</v>
      </c>
      <c r="Q2346" t="s">
        <v>97</v>
      </c>
      <c r="R2346" t="s">
        <v>55</v>
      </c>
    </row>
    <row r="2347" spans="1:18" x14ac:dyDescent="0.3">
      <c r="A2347" t="s">
        <v>3687</v>
      </c>
      <c r="B2347" s="1">
        <v>45476</v>
      </c>
      <c r="C2347" s="1" t="str">
        <f>TEXT(Table1[[#This Row],[Order Date]],"yyyy")</f>
        <v>2024</v>
      </c>
      <c r="D2347" t="s">
        <v>1050</v>
      </c>
      <c r="E2347" t="s">
        <v>526</v>
      </c>
      <c r="F2347" t="s">
        <v>31</v>
      </c>
      <c r="G2347" t="s">
        <v>65</v>
      </c>
      <c r="H2347" t="s">
        <v>66</v>
      </c>
      <c r="I2347" t="s">
        <v>34</v>
      </c>
      <c r="J2347" t="s">
        <v>53</v>
      </c>
      <c r="K2347" t="s">
        <v>555</v>
      </c>
      <c r="L2347" s="2">
        <v>647.91999999999996</v>
      </c>
      <c r="M2347">
        <v>6</v>
      </c>
      <c r="N2347" s="3">
        <v>0.4</v>
      </c>
      <c r="O2347" s="2">
        <v>914.16</v>
      </c>
      <c r="P2347" s="2">
        <v>-266.24</v>
      </c>
      <c r="Q2347" t="s">
        <v>74</v>
      </c>
      <c r="R2347" t="s">
        <v>38</v>
      </c>
    </row>
    <row r="2348" spans="1:18" x14ac:dyDescent="0.3">
      <c r="A2348" t="s">
        <v>3688</v>
      </c>
      <c r="B2348" s="1">
        <v>45327</v>
      </c>
      <c r="C2348" s="1" t="str">
        <f>TEXT(Table1[[#This Row],[Order Date]],"yyyy")</f>
        <v>2024</v>
      </c>
      <c r="D2348" t="s">
        <v>3458</v>
      </c>
      <c r="E2348" t="s">
        <v>183</v>
      </c>
      <c r="F2348" t="s">
        <v>42</v>
      </c>
      <c r="G2348" t="s">
        <v>71</v>
      </c>
      <c r="H2348" t="s">
        <v>428</v>
      </c>
      <c r="I2348" t="s">
        <v>34</v>
      </c>
      <c r="J2348" t="s">
        <v>35</v>
      </c>
      <c r="K2348" t="s">
        <v>67</v>
      </c>
      <c r="L2348" s="2">
        <v>19786.41</v>
      </c>
      <c r="M2348">
        <v>12</v>
      </c>
      <c r="N2348" s="3">
        <v>0.1</v>
      </c>
      <c r="O2348" s="2">
        <v>15029.52</v>
      </c>
      <c r="P2348" s="2">
        <v>4756.8900000000003</v>
      </c>
      <c r="Q2348" t="s">
        <v>37</v>
      </c>
      <c r="R2348" t="s">
        <v>38</v>
      </c>
    </row>
    <row r="2349" spans="1:18" x14ac:dyDescent="0.3">
      <c r="A2349" t="s">
        <v>3689</v>
      </c>
      <c r="B2349" s="1">
        <v>45234</v>
      </c>
      <c r="C2349" s="1" t="str">
        <f>TEXT(Table1[[#This Row],[Order Date]],"yyyy")</f>
        <v>2023</v>
      </c>
      <c r="D2349" t="s">
        <v>1193</v>
      </c>
      <c r="E2349" t="s">
        <v>1131</v>
      </c>
      <c r="F2349" t="s">
        <v>20</v>
      </c>
      <c r="G2349" t="s">
        <v>21</v>
      </c>
      <c r="H2349" t="s">
        <v>129</v>
      </c>
      <c r="I2349" t="s">
        <v>83</v>
      </c>
      <c r="J2349" t="s">
        <v>202</v>
      </c>
      <c r="K2349" t="s">
        <v>231</v>
      </c>
      <c r="L2349" s="2">
        <v>514788.14</v>
      </c>
      <c r="M2349">
        <v>10</v>
      </c>
      <c r="N2349" s="3">
        <v>0.15</v>
      </c>
      <c r="O2349" s="2">
        <v>363516</v>
      </c>
      <c r="P2349" s="2">
        <v>151272.14000000001</v>
      </c>
      <c r="Q2349" t="s">
        <v>86</v>
      </c>
      <c r="R2349" t="s">
        <v>55</v>
      </c>
    </row>
    <row r="2350" spans="1:18" x14ac:dyDescent="0.3">
      <c r="A2350" t="s">
        <v>3690</v>
      </c>
      <c r="B2350" s="1">
        <v>45405</v>
      </c>
      <c r="C2350" s="1" t="str">
        <f>TEXT(Table1[[#This Row],[Order Date]],"yyyy")</f>
        <v>2024</v>
      </c>
      <c r="D2350" t="s">
        <v>2586</v>
      </c>
      <c r="E2350" t="s">
        <v>1339</v>
      </c>
      <c r="F2350" t="s">
        <v>20</v>
      </c>
      <c r="G2350" t="s">
        <v>21</v>
      </c>
      <c r="H2350" t="s">
        <v>22</v>
      </c>
      <c r="I2350" t="s">
        <v>83</v>
      </c>
      <c r="J2350" t="s">
        <v>119</v>
      </c>
      <c r="K2350" t="s">
        <v>977</v>
      </c>
      <c r="L2350" s="2">
        <v>129439.19</v>
      </c>
      <c r="M2350">
        <v>4</v>
      </c>
      <c r="N2350" s="3">
        <v>0.4</v>
      </c>
      <c r="O2350" s="2">
        <v>190293.44</v>
      </c>
      <c r="P2350" s="2">
        <v>-60854.25</v>
      </c>
      <c r="Q2350" t="s">
        <v>103</v>
      </c>
      <c r="R2350" t="s">
        <v>27</v>
      </c>
    </row>
    <row r="2351" spans="1:18" x14ac:dyDescent="0.3">
      <c r="A2351" t="s">
        <v>3691</v>
      </c>
      <c r="B2351" s="1">
        <v>45164</v>
      </c>
      <c r="C2351" s="1" t="str">
        <f>TEXT(Table1[[#This Row],[Order Date]],"yyyy")</f>
        <v>2023</v>
      </c>
      <c r="D2351" t="s">
        <v>1553</v>
      </c>
      <c r="E2351" t="s">
        <v>1058</v>
      </c>
      <c r="F2351" t="s">
        <v>42</v>
      </c>
      <c r="G2351" t="s">
        <v>90</v>
      </c>
      <c r="H2351" t="s">
        <v>91</v>
      </c>
      <c r="I2351" t="s">
        <v>34</v>
      </c>
      <c r="J2351" t="s">
        <v>53</v>
      </c>
      <c r="K2351" t="s">
        <v>54</v>
      </c>
      <c r="L2351" s="2">
        <v>469.08</v>
      </c>
      <c r="M2351">
        <v>6</v>
      </c>
      <c r="N2351" s="3">
        <v>0.4</v>
      </c>
      <c r="O2351" s="2">
        <v>677.94</v>
      </c>
      <c r="P2351" s="2">
        <v>-208.86</v>
      </c>
      <c r="Q2351" t="s">
        <v>103</v>
      </c>
      <c r="R2351" t="s">
        <v>38</v>
      </c>
    </row>
    <row r="2352" spans="1:18" x14ac:dyDescent="0.3">
      <c r="A2352" t="s">
        <v>3692</v>
      </c>
      <c r="B2352" s="1">
        <v>45652</v>
      </c>
      <c r="C2352" s="1" t="str">
        <f>TEXT(Table1[[#This Row],[Order Date]],"yyyy")</f>
        <v>2024</v>
      </c>
      <c r="D2352" t="s">
        <v>1610</v>
      </c>
      <c r="E2352" t="s">
        <v>1554</v>
      </c>
      <c r="F2352" t="s">
        <v>42</v>
      </c>
      <c r="G2352" t="s">
        <v>71</v>
      </c>
      <c r="H2352" t="s">
        <v>72</v>
      </c>
      <c r="I2352" t="s">
        <v>83</v>
      </c>
      <c r="J2352" t="s">
        <v>119</v>
      </c>
      <c r="K2352" t="s">
        <v>568</v>
      </c>
      <c r="L2352" s="2">
        <v>632190.99</v>
      </c>
      <c r="M2352">
        <v>13</v>
      </c>
      <c r="N2352" s="3">
        <v>0.1</v>
      </c>
      <c r="O2352" s="2">
        <v>506924.34</v>
      </c>
      <c r="P2352" s="2">
        <v>125266.65</v>
      </c>
      <c r="Q2352" t="s">
        <v>37</v>
      </c>
      <c r="R2352" t="s">
        <v>27</v>
      </c>
    </row>
    <row r="2353" spans="1:18" x14ac:dyDescent="0.3">
      <c r="A2353" t="s">
        <v>3693</v>
      </c>
      <c r="B2353" s="1">
        <v>45600</v>
      </c>
      <c r="C2353" s="1" t="str">
        <f>TEXT(Table1[[#This Row],[Order Date]],"yyyy")</f>
        <v>2024</v>
      </c>
      <c r="D2353" t="s">
        <v>2186</v>
      </c>
      <c r="E2353" t="s">
        <v>1077</v>
      </c>
      <c r="F2353" t="s">
        <v>111</v>
      </c>
      <c r="G2353" t="s">
        <v>169</v>
      </c>
      <c r="H2353" t="s">
        <v>170</v>
      </c>
      <c r="I2353" t="s">
        <v>83</v>
      </c>
      <c r="J2353" t="s">
        <v>202</v>
      </c>
      <c r="K2353" t="s">
        <v>866</v>
      </c>
      <c r="L2353" s="2">
        <v>664866.41</v>
      </c>
      <c r="M2353">
        <v>15</v>
      </c>
      <c r="N2353" s="3">
        <v>0.3</v>
      </c>
      <c r="O2353" s="2">
        <v>657343.19999999995</v>
      </c>
      <c r="P2353" s="2">
        <v>7523.21</v>
      </c>
      <c r="Q2353" t="s">
        <v>97</v>
      </c>
      <c r="R2353" t="s">
        <v>38</v>
      </c>
    </row>
    <row r="2354" spans="1:18" x14ac:dyDescent="0.3">
      <c r="A2354" t="s">
        <v>3694</v>
      </c>
      <c r="B2354" s="1">
        <v>45487</v>
      </c>
      <c r="C2354" s="1" t="str">
        <f>TEXT(Table1[[#This Row],[Order Date]],"yyyy")</f>
        <v>2024</v>
      </c>
      <c r="D2354" t="s">
        <v>1060</v>
      </c>
      <c r="E2354" t="s">
        <v>469</v>
      </c>
      <c r="F2354" t="s">
        <v>20</v>
      </c>
      <c r="G2354" t="s">
        <v>21</v>
      </c>
      <c r="H2354" t="s">
        <v>22</v>
      </c>
      <c r="I2354" t="s">
        <v>83</v>
      </c>
      <c r="J2354" t="s">
        <v>119</v>
      </c>
      <c r="K2354" t="s">
        <v>120</v>
      </c>
      <c r="L2354" s="2">
        <v>606798.23</v>
      </c>
      <c r="M2354">
        <v>13</v>
      </c>
      <c r="N2354" s="3">
        <v>0.1</v>
      </c>
      <c r="O2354" s="2">
        <v>451807.46</v>
      </c>
      <c r="P2354" s="2">
        <v>154990.76999999999</v>
      </c>
      <c r="Q2354" t="s">
        <v>26</v>
      </c>
      <c r="R2354" t="s">
        <v>38</v>
      </c>
    </row>
    <row r="2355" spans="1:18" x14ac:dyDescent="0.3">
      <c r="A2355" t="s">
        <v>3695</v>
      </c>
      <c r="B2355" s="1">
        <v>45484</v>
      </c>
      <c r="C2355" s="1" t="str">
        <f>TEXT(Table1[[#This Row],[Order Date]],"yyyy")</f>
        <v>2024</v>
      </c>
      <c r="D2355" t="s">
        <v>3696</v>
      </c>
      <c r="E2355" t="s">
        <v>322</v>
      </c>
      <c r="F2355" t="s">
        <v>42</v>
      </c>
      <c r="G2355" t="s">
        <v>90</v>
      </c>
      <c r="H2355" t="s">
        <v>91</v>
      </c>
      <c r="I2355" t="s">
        <v>23</v>
      </c>
      <c r="J2355" t="s">
        <v>114</v>
      </c>
      <c r="K2355" t="s">
        <v>540</v>
      </c>
      <c r="L2355" s="2">
        <v>226335.69</v>
      </c>
      <c r="M2355">
        <v>10</v>
      </c>
      <c r="N2355" s="3">
        <v>0.05</v>
      </c>
      <c r="O2355" s="2">
        <v>132872.1</v>
      </c>
      <c r="P2355" s="2">
        <v>93463.59</v>
      </c>
      <c r="Q2355" t="s">
        <v>26</v>
      </c>
      <c r="R2355" t="s">
        <v>55</v>
      </c>
    </row>
    <row r="2356" spans="1:18" x14ac:dyDescent="0.3">
      <c r="A2356" t="s">
        <v>3697</v>
      </c>
      <c r="B2356" s="1">
        <v>45607</v>
      </c>
      <c r="C2356" s="1" t="str">
        <f>TEXT(Table1[[#This Row],[Order Date]],"yyyy")</f>
        <v>2024</v>
      </c>
      <c r="D2356" t="s">
        <v>1454</v>
      </c>
      <c r="E2356" t="s">
        <v>390</v>
      </c>
      <c r="F2356" t="s">
        <v>20</v>
      </c>
      <c r="G2356" t="s">
        <v>160</v>
      </c>
      <c r="H2356" t="s">
        <v>161</v>
      </c>
      <c r="I2356" t="s">
        <v>83</v>
      </c>
      <c r="J2356" t="s">
        <v>202</v>
      </c>
      <c r="K2356" t="s">
        <v>519</v>
      </c>
      <c r="L2356" s="2">
        <v>505631.83</v>
      </c>
      <c r="M2356">
        <v>14</v>
      </c>
      <c r="N2356" s="3">
        <v>0.05</v>
      </c>
      <c r="O2356" s="2">
        <v>344210.58</v>
      </c>
      <c r="P2356" s="2">
        <v>161421.25</v>
      </c>
      <c r="Q2356" t="s">
        <v>97</v>
      </c>
      <c r="R2356" t="s">
        <v>38</v>
      </c>
    </row>
    <row r="2357" spans="1:18" x14ac:dyDescent="0.3">
      <c r="A2357" t="s">
        <v>3698</v>
      </c>
      <c r="B2357" s="1">
        <v>45430</v>
      </c>
      <c r="C2357" s="1" t="str">
        <f>TEXT(Table1[[#This Row],[Order Date]],"yyyy")</f>
        <v>2024</v>
      </c>
      <c r="D2357" t="s">
        <v>3669</v>
      </c>
      <c r="E2357" t="s">
        <v>199</v>
      </c>
      <c r="F2357" t="s">
        <v>20</v>
      </c>
      <c r="G2357" t="s">
        <v>160</v>
      </c>
      <c r="H2357" t="s">
        <v>245</v>
      </c>
      <c r="I2357" t="s">
        <v>34</v>
      </c>
      <c r="J2357" t="s">
        <v>53</v>
      </c>
      <c r="K2357" t="s">
        <v>411</v>
      </c>
      <c r="L2357" s="2">
        <v>385.67</v>
      </c>
      <c r="M2357">
        <v>1</v>
      </c>
      <c r="N2357" s="3">
        <v>0.5</v>
      </c>
      <c r="O2357" s="2">
        <v>649.5</v>
      </c>
      <c r="P2357" s="2">
        <v>-263.83</v>
      </c>
      <c r="Q2357" t="s">
        <v>37</v>
      </c>
      <c r="R2357" t="s">
        <v>27</v>
      </c>
    </row>
    <row r="2358" spans="1:18" x14ac:dyDescent="0.3">
      <c r="A2358" t="s">
        <v>3699</v>
      </c>
      <c r="B2358" s="1">
        <v>45274</v>
      </c>
      <c r="C2358" s="1" t="str">
        <f>TEXT(Table1[[#This Row],[Order Date]],"yyyy")</f>
        <v>2023</v>
      </c>
      <c r="D2358" t="s">
        <v>1152</v>
      </c>
      <c r="E2358" t="s">
        <v>2381</v>
      </c>
      <c r="F2358" t="s">
        <v>42</v>
      </c>
      <c r="G2358" t="s">
        <v>43</v>
      </c>
      <c r="H2358" t="s">
        <v>59</v>
      </c>
      <c r="I2358" t="s">
        <v>83</v>
      </c>
      <c r="J2358" t="s">
        <v>202</v>
      </c>
      <c r="K2358" t="s">
        <v>498</v>
      </c>
      <c r="L2358" s="2">
        <v>171328.28</v>
      </c>
      <c r="M2358">
        <v>4</v>
      </c>
      <c r="N2358" s="3">
        <v>0.3</v>
      </c>
      <c r="O2358" s="2">
        <v>157322.48000000001</v>
      </c>
      <c r="P2358" s="2">
        <v>14005.8</v>
      </c>
      <c r="Q2358" t="s">
        <v>37</v>
      </c>
      <c r="R2358" t="s">
        <v>55</v>
      </c>
    </row>
    <row r="2359" spans="1:18" x14ac:dyDescent="0.3">
      <c r="A2359" t="s">
        <v>3700</v>
      </c>
      <c r="B2359" s="1">
        <v>45041</v>
      </c>
      <c r="C2359" s="1" t="str">
        <f>TEXT(Table1[[#This Row],[Order Date]],"yyyy")</f>
        <v>2023</v>
      </c>
      <c r="D2359" t="s">
        <v>2694</v>
      </c>
      <c r="E2359" t="s">
        <v>381</v>
      </c>
      <c r="F2359" t="s">
        <v>31</v>
      </c>
      <c r="G2359" t="s">
        <v>32</v>
      </c>
      <c r="H2359" t="s">
        <v>143</v>
      </c>
      <c r="I2359" t="s">
        <v>83</v>
      </c>
      <c r="J2359" t="s">
        <v>119</v>
      </c>
      <c r="K2359" t="s">
        <v>1488</v>
      </c>
      <c r="L2359" s="2">
        <v>238298.18</v>
      </c>
      <c r="M2359">
        <v>7</v>
      </c>
      <c r="N2359" s="3">
        <v>0.15</v>
      </c>
      <c r="O2359" s="2">
        <v>166962.18</v>
      </c>
      <c r="P2359" s="2">
        <v>71336</v>
      </c>
      <c r="Q2359" t="s">
        <v>121</v>
      </c>
      <c r="R2359" t="s">
        <v>55</v>
      </c>
    </row>
    <row r="2360" spans="1:18" x14ac:dyDescent="0.3">
      <c r="A2360" t="s">
        <v>3701</v>
      </c>
      <c r="B2360" s="1">
        <v>45616</v>
      </c>
      <c r="C2360" s="1" t="str">
        <f>TEXT(Table1[[#This Row],[Order Date]],"yyyy")</f>
        <v>2024</v>
      </c>
      <c r="D2360" t="s">
        <v>3458</v>
      </c>
      <c r="E2360" t="s">
        <v>339</v>
      </c>
      <c r="F2360" t="s">
        <v>31</v>
      </c>
      <c r="G2360" t="s">
        <v>65</v>
      </c>
      <c r="H2360" t="s">
        <v>78</v>
      </c>
      <c r="I2360" t="s">
        <v>83</v>
      </c>
      <c r="J2360" t="s">
        <v>155</v>
      </c>
      <c r="K2360" t="s">
        <v>340</v>
      </c>
      <c r="L2360" s="2">
        <v>249712.03</v>
      </c>
      <c r="M2360">
        <v>13</v>
      </c>
      <c r="N2360" s="3">
        <v>0.3</v>
      </c>
      <c r="O2360" s="2">
        <v>226406.83</v>
      </c>
      <c r="P2360" s="2">
        <v>23305.200000000001</v>
      </c>
      <c r="Q2360" t="s">
        <v>47</v>
      </c>
      <c r="R2360" t="s">
        <v>38</v>
      </c>
    </row>
    <row r="2361" spans="1:18" x14ac:dyDescent="0.3">
      <c r="A2361" t="s">
        <v>3702</v>
      </c>
      <c r="B2361" s="1">
        <v>45173</v>
      </c>
      <c r="C2361" s="1" t="str">
        <f>TEXT(Table1[[#This Row],[Order Date]],"yyyy")</f>
        <v>2023</v>
      </c>
      <c r="D2361" t="s">
        <v>1259</v>
      </c>
      <c r="E2361" t="s">
        <v>2172</v>
      </c>
      <c r="F2361" t="s">
        <v>42</v>
      </c>
      <c r="G2361" t="s">
        <v>90</v>
      </c>
      <c r="H2361" t="s">
        <v>91</v>
      </c>
      <c r="I2361" t="s">
        <v>83</v>
      </c>
      <c r="J2361" t="s">
        <v>119</v>
      </c>
      <c r="K2361" t="s">
        <v>977</v>
      </c>
      <c r="L2361" s="2">
        <v>637747.94999999995</v>
      </c>
      <c r="M2361">
        <v>14</v>
      </c>
      <c r="N2361" s="3">
        <v>0.15</v>
      </c>
      <c r="O2361" s="2">
        <v>474254.06</v>
      </c>
      <c r="P2361" s="2">
        <v>163493.89000000001</v>
      </c>
      <c r="Q2361" t="s">
        <v>26</v>
      </c>
      <c r="R2361" t="s">
        <v>55</v>
      </c>
    </row>
    <row r="2362" spans="1:18" x14ac:dyDescent="0.3">
      <c r="A2362" t="s">
        <v>3703</v>
      </c>
      <c r="B2362" s="1">
        <v>45104</v>
      </c>
      <c r="C2362" s="1" t="str">
        <f>TEXT(Table1[[#This Row],[Order Date]],"yyyy")</f>
        <v>2023</v>
      </c>
      <c r="D2362" t="s">
        <v>1738</v>
      </c>
      <c r="E2362" t="s">
        <v>1480</v>
      </c>
      <c r="F2362" t="s">
        <v>31</v>
      </c>
      <c r="G2362" t="s">
        <v>32</v>
      </c>
      <c r="H2362" t="s">
        <v>33</v>
      </c>
      <c r="I2362" t="s">
        <v>34</v>
      </c>
      <c r="J2362" t="s">
        <v>35</v>
      </c>
      <c r="K2362" t="s">
        <v>269</v>
      </c>
      <c r="L2362" s="2">
        <v>20554.740000000002</v>
      </c>
      <c r="M2362">
        <v>11</v>
      </c>
      <c r="N2362" s="3">
        <v>0.15</v>
      </c>
      <c r="O2362" s="2">
        <v>13480.94</v>
      </c>
      <c r="P2362" s="2">
        <v>7073.8</v>
      </c>
      <c r="Q2362" t="s">
        <v>121</v>
      </c>
      <c r="R2362" t="s">
        <v>38</v>
      </c>
    </row>
    <row r="2363" spans="1:18" x14ac:dyDescent="0.3">
      <c r="A2363" t="s">
        <v>3704</v>
      </c>
      <c r="B2363" s="1">
        <v>45648</v>
      </c>
      <c r="C2363" s="1" t="str">
        <f>TEXT(Table1[[#This Row],[Order Date]],"yyyy")</f>
        <v>2024</v>
      </c>
      <c r="D2363" t="s">
        <v>985</v>
      </c>
      <c r="E2363" t="s">
        <v>343</v>
      </c>
      <c r="F2363" t="s">
        <v>111</v>
      </c>
      <c r="G2363" t="s">
        <v>200</v>
      </c>
      <c r="H2363" t="s">
        <v>363</v>
      </c>
      <c r="I2363" t="s">
        <v>83</v>
      </c>
      <c r="J2363" t="s">
        <v>202</v>
      </c>
      <c r="K2363" t="s">
        <v>866</v>
      </c>
      <c r="L2363" s="2">
        <v>38942.97</v>
      </c>
      <c r="M2363">
        <v>1</v>
      </c>
      <c r="N2363" s="3">
        <v>0.1</v>
      </c>
      <c r="O2363" s="2">
        <v>26389.34</v>
      </c>
      <c r="P2363" s="2">
        <v>12553.63</v>
      </c>
      <c r="Q2363" t="s">
        <v>47</v>
      </c>
      <c r="R2363" t="s">
        <v>55</v>
      </c>
    </row>
    <row r="2364" spans="1:18" x14ac:dyDescent="0.3">
      <c r="A2364" t="s">
        <v>3705</v>
      </c>
      <c r="B2364" s="1">
        <v>45218</v>
      </c>
      <c r="C2364" s="1" t="str">
        <f>TEXT(Table1[[#This Row],[Order Date]],"yyyy")</f>
        <v>2023</v>
      </c>
      <c r="D2364" t="s">
        <v>2180</v>
      </c>
      <c r="E2364" t="s">
        <v>1624</v>
      </c>
      <c r="F2364" t="s">
        <v>111</v>
      </c>
      <c r="G2364" t="s">
        <v>112</v>
      </c>
      <c r="H2364" t="s">
        <v>113</v>
      </c>
      <c r="I2364" t="s">
        <v>23</v>
      </c>
      <c r="J2364" t="s">
        <v>114</v>
      </c>
      <c r="K2364" t="s">
        <v>275</v>
      </c>
      <c r="L2364" s="2">
        <v>38353.129999999997</v>
      </c>
      <c r="M2364">
        <v>12</v>
      </c>
      <c r="N2364" s="3">
        <v>0.2</v>
      </c>
      <c r="O2364" s="2">
        <v>31564.44</v>
      </c>
      <c r="P2364" s="2">
        <v>6788.69</v>
      </c>
      <c r="Q2364" t="s">
        <v>74</v>
      </c>
      <c r="R2364" t="s">
        <v>55</v>
      </c>
    </row>
    <row r="2365" spans="1:18" x14ac:dyDescent="0.3">
      <c r="A2365" t="s">
        <v>3706</v>
      </c>
      <c r="B2365" s="1">
        <v>45236</v>
      </c>
      <c r="C2365" s="1" t="str">
        <f>TEXT(Table1[[#This Row],[Order Date]],"yyyy")</f>
        <v>2023</v>
      </c>
      <c r="D2365" t="s">
        <v>872</v>
      </c>
      <c r="E2365" t="s">
        <v>645</v>
      </c>
      <c r="F2365" t="s">
        <v>20</v>
      </c>
      <c r="G2365" t="s">
        <v>160</v>
      </c>
      <c r="H2365" t="s">
        <v>161</v>
      </c>
      <c r="I2365" t="s">
        <v>83</v>
      </c>
      <c r="J2365" t="s">
        <v>84</v>
      </c>
      <c r="K2365" t="s">
        <v>457</v>
      </c>
      <c r="L2365" s="2">
        <v>245420.31</v>
      </c>
      <c r="M2365">
        <v>12</v>
      </c>
      <c r="N2365" s="3">
        <v>0.2</v>
      </c>
      <c r="O2365" s="2">
        <v>189761.16</v>
      </c>
      <c r="P2365" s="2">
        <v>55659.15</v>
      </c>
      <c r="Q2365" t="s">
        <v>86</v>
      </c>
      <c r="R2365" t="s">
        <v>27</v>
      </c>
    </row>
    <row r="2366" spans="1:18" x14ac:dyDescent="0.3">
      <c r="A2366" t="s">
        <v>3707</v>
      </c>
      <c r="B2366" s="1">
        <v>45463</v>
      </c>
      <c r="C2366" s="1" t="str">
        <f>TEXT(Table1[[#This Row],[Order Date]],"yyyy")</f>
        <v>2024</v>
      </c>
      <c r="D2366" t="s">
        <v>1634</v>
      </c>
      <c r="E2366" t="s">
        <v>1147</v>
      </c>
      <c r="F2366" t="s">
        <v>111</v>
      </c>
      <c r="G2366" t="s">
        <v>112</v>
      </c>
      <c r="H2366" t="s">
        <v>113</v>
      </c>
      <c r="I2366" t="s">
        <v>83</v>
      </c>
      <c r="J2366" t="s">
        <v>155</v>
      </c>
      <c r="K2366" t="s">
        <v>777</v>
      </c>
      <c r="L2366" s="2">
        <v>99347.39</v>
      </c>
      <c r="M2366">
        <v>9</v>
      </c>
      <c r="N2366" s="3">
        <v>0.5</v>
      </c>
      <c r="O2366" s="2">
        <v>176089.68</v>
      </c>
      <c r="P2366" s="2">
        <v>-76742.289999999994</v>
      </c>
      <c r="Q2366" t="s">
        <v>47</v>
      </c>
      <c r="R2366" t="s">
        <v>38</v>
      </c>
    </row>
    <row r="2367" spans="1:18" x14ac:dyDescent="0.3">
      <c r="A2367" t="s">
        <v>3708</v>
      </c>
      <c r="B2367" s="1">
        <v>45549</v>
      </c>
      <c r="C2367" s="1" t="str">
        <f>TEXT(Table1[[#This Row],[Order Date]],"yyyy")</f>
        <v>2024</v>
      </c>
      <c r="D2367" t="s">
        <v>1155</v>
      </c>
      <c r="E2367" t="s">
        <v>916</v>
      </c>
      <c r="F2367" t="s">
        <v>42</v>
      </c>
      <c r="G2367" t="s">
        <v>43</v>
      </c>
      <c r="H2367" t="s">
        <v>59</v>
      </c>
      <c r="I2367" t="s">
        <v>23</v>
      </c>
      <c r="J2367" t="s">
        <v>60</v>
      </c>
      <c r="K2367" t="s">
        <v>307</v>
      </c>
      <c r="L2367" s="2">
        <v>195843.22</v>
      </c>
      <c r="M2367">
        <v>9</v>
      </c>
      <c r="N2367" s="3">
        <v>0.1</v>
      </c>
      <c r="O2367" s="2">
        <v>132284.25</v>
      </c>
      <c r="P2367" s="2">
        <v>63558.97</v>
      </c>
      <c r="Q2367" t="s">
        <v>74</v>
      </c>
      <c r="R2367" t="s">
        <v>27</v>
      </c>
    </row>
    <row r="2368" spans="1:18" x14ac:dyDescent="0.3">
      <c r="A2368" t="s">
        <v>3709</v>
      </c>
      <c r="B2368" s="1">
        <v>45285</v>
      </c>
      <c r="C2368" s="1" t="str">
        <f>TEXT(Table1[[#This Row],[Order Date]],"yyyy")</f>
        <v>2023</v>
      </c>
      <c r="D2368" t="s">
        <v>1856</v>
      </c>
      <c r="E2368" t="s">
        <v>1394</v>
      </c>
      <c r="F2368" t="s">
        <v>20</v>
      </c>
      <c r="G2368" t="s">
        <v>160</v>
      </c>
      <c r="H2368" t="s">
        <v>245</v>
      </c>
      <c r="I2368" t="s">
        <v>23</v>
      </c>
      <c r="J2368" t="s">
        <v>24</v>
      </c>
      <c r="K2368" t="s">
        <v>294</v>
      </c>
      <c r="L2368" s="2">
        <v>28287.72</v>
      </c>
      <c r="M2368">
        <v>13</v>
      </c>
      <c r="N2368" s="3">
        <v>0.2</v>
      </c>
      <c r="O2368" s="2">
        <v>26842.01</v>
      </c>
      <c r="P2368" s="2">
        <v>1445.71</v>
      </c>
      <c r="Q2368" t="s">
        <v>121</v>
      </c>
      <c r="R2368" t="s">
        <v>27</v>
      </c>
    </row>
    <row r="2369" spans="1:18" x14ac:dyDescent="0.3">
      <c r="A2369" t="s">
        <v>3710</v>
      </c>
      <c r="B2369" s="1">
        <v>45492</v>
      </c>
      <c r="C2369" s="1" t="str">
        <f>TEXT(Table1[[#This Row],[Order Date]],"yyyy")</f>
        <v>2024</v>
      </c>
      <c r="D2369" t="s">
        <v>1316</v>
      </c>
      <c r="E2369" t="s">
        <v>249</v>
      </c>
      <c r="F2369" t="s">
        <v>111</v>
      </c>
      <c r="G2369" t="s">
        <v>200</v>
      </c>
      <c r="H2369" t="s">
        <v>363</v>
      </c>
      <c r="I2369" t="s">
        <v>83</v>
      </c>
      <c r="J2369" t="s">
        <v>119</v>
      </c>
      <c r="K2369" t="s">
        <v>527</v>
      </c>
      <c r="L2369" s="2">
        <v>127658.56</v>
      </c>
      <c r="M2369">
        <v>8</v>
      </c>
      <c r="N2369" s="3">
        <v>0.3</v>
      </c>
      <c r="O2369" s="2">
        <v>132567.6</v>
      </c>
      <c r="P2369" s="2">
        <v>-4909.04</v>
      </c>
      <c r="Q2369" t="s">
        <v>47</v>
      </c>
      <c r="R2369" t="s">
        <v>27</v>
      </c>
    </row>
    <row r="2370" spans="1:18" x14ac:dyDescent="0.3">
      <c r="A2370" t="s">
        <v>3711</v>
      </c>
      <c r="B2370" s="1">
        <v>45482</v>
      </c>
      <c r="C2370" s="1" t="str">
        <f>TEXT(Table1[[#This Row],[Order Date]],"yyyy")</f>
        <v>2024</v>
      </c>
      <c r="D2370" t="s">
        <v>1561</v>
      </c>
      <c r="E2370" t="s">
        <v>719</v>
      </c>
      <c r="F2370" t="s">
        <v>31</v>
      </c>
      <c r="G2370" t="s">
        <v>32</v>
      </c>
      <c r="H2370" t="s">
        <v>175</v>
      </c>
      <c r="I2370" t="s">
        <v>34</v>
      </c>
      <c r="J2370" t="s">
        <v>53</v>
      </c>
      <c r="K2370" t="s">
        <v>911</v>
      </c>
      <c r="L2370" s="2">
        <v>983.24</v>
      </c>
      <c r="M2370">
        <v>3</v>
      </c>
      <c r="N2370" s="3">
        <v>0.3</v>
      </c>
      <c r="O2370" s="2">
        <v>1039.4100000000001</v>
      </c>
      <c r="P2370" s="2">
        <v>-56.17</v>
      </c>
      <c r="Q2370" t="s">
        <v>97</v>
      </c>
      <c r="R2370" t="s">
        <v>27</v>
      </c>
    </row>
    <row r="2371" spans="1:18" x14ac:dyDescent="0.3">
      <c r="A2371" t="s">
        <v>3712</v>
      </c>
      <c r="B2371" s="1">
        <v>45097</v>
      </c>
      <c r="C2371" s="1" t="str">
        <f>TEXT(Table1[[#This Row],[Order Date]],"yyyy")</f>
        <v>2023</v>
      </c>
      <c r="D2371" t="s">
        <v>560</v>
      </c>
      <c r="E2371" t="s">
        <v>672</v>
      </c>
      <c r="F2371" t="s">
        <v>111</v>
      </c>
      <c r="G2371" t="s">
        <v>200</v>
      </c>
      <c r="H2371" t="s">
        <v>363</v>
      </c>
      <c r="I2371" t="s">
        <v>83</v>
      </c>
      <c r="J2371" t="s">
        <v>119</v>
      </c>
      <c r="K2371" t="s">
        <v>120</v>
      </c>
      <c r="L2371" s="2">
        <v>259933.86</v>
      </c>
      <c r="M2371">
        <v>8</v>
      </c>
      <c r="N2371" s="3">
        <v>0.05</v>
      </c>
      <c r="O2371" s="2">
        <v>188540.08</v>
      </c>
      <c r="P2371" s="2">
        <v>71393.78</v>
      </c>
      <c r="Q2371" t="s">
        <v>86</v>
      </c>
      <c r="R2371" t="s">
        <v>38</v>
      </c>
    </row>
    <row r="2372" spans="1:18" x14ac:dyDescent="0.3">
      <c r="A2372" t="s">
        <v>3713</v>
      </c>
      <c r="B2372" s="1">
        <v>45392</v>
      </c>
      <c r="C2372" s="1" t="str">
        <f>TEXT(Table1[[#This Row],[Order Date]],"yyyy")</f>
        <v>2024</v>
      </c>
      <c r="D2372" t="s">
        <v>664</v>
      </c>
      <c r="E2372" t="s">
        <v>1126</v>
      </c>
      <c r="F2372" t="s">
        <v>111</v>
      </c>
      <c r="G2372" t="s">
        <v>112</v>
      </c>
      <c r="H2372" t="s">
        <v>113</v>
      </c>
      <c r="I2372" t="s">
        <v>34</v>
      </c>
      <c r="J2372" t="s">
        <v>101</v>
      </c>
      <c r="K2372" t="s">
        <v>533</v>
      </c>
      <c r="L2372" s="2">
        <v>3039.21</v>
      </c>
      <c r="M2372">
        <v>3</v>
      </c>
      <c r="N2372" s="3">
        <v>0.15</v>
      </c>
      <c r="O2372" s="2">
        <v>2143.29</v>
      </c>
      <c r="P2372" s="2">
        <v>895.92</v>
      </c>
      <c r="Q2372" t="s">
        <v>121</v>
      </c>
      <c r="R2372" t="s">
        <v>27</v>
      </c>
    </row>
    <row r="2373" spans="1:18" x14ac:dyDescent="0.3">
      <c r="A2373" t="s">
        <v>3714</v>
      </c>
      <c r="B2373" s="1">
        <v>45380</v>
      </c>
      <c r="C2373" s="1" t="str">
        <f>TEXT(Table1[[#This Row],[Order Date]],"yyyy")</f>
        <v>2024</v>
      </c>
      <c r="D2373" t="s">
        <v>1020</v>
      </c>
      <c r="E2373" t="s">
        <v>1040</v>
      </c>
      <c r="F2373" t="s">
        <v>111</v>
      </c>
      <c r="G2373" t="s">
        <v>200</v>
      </c>
      <c r="H2373" t="s">
        <v>201</v>
      </c>
      <c r="I2373" t="s">
        <v>34</v>
      </c>
      <c r="J2373" t="s">
        <v>45</v>
      </c>
      <c r="K2373" t="s">
        <v>546</v>
      </c>
      <c r="L2373" s="2">
        <v>4206.4399999999996</v>
      </c>
      <c r="M2373">
        <v>6</v>
      </c>
      <c r="N2373" s="3">
        <v>0.2</v>
      </c>
      <c r="O2373" s="2">
        <v>3710.1</v>
      </c>
      <c r="P2373" s="2">
        <v>496.34</v>
      </c>
      <c r="Q2373" t="s">
        <v>86</v>
      </c>
      <c r="R2373" t="s">
        <v>27</v>
      </c>
    </row>
    <row r="2374" spans="1:18" x14ac:dyDescent="0.3">
      <c r="A2374" t="s">
        <v>3715</v>
      </c>
      <c r="B2374" s="1">
        <v>45210</v>
      </c>
      <c r="C2374" s="1" t="str">
        <f>TEXT(Table1[[#This Row],[Order Date]],"yyyy")</f>
        <v>2023</v>
      </c>
      <c r="D2374" t="s">
        <v>2778</v>
      </c>
      <c r="E2374" t="s">
        <v>1755</v>
      </c>
      <c r="F2374" t="s">
        <v>20</v>
      </c>
      <c r="G2374" t="s">
        <v>179</v>
      </c>
      <c r="H2374" t="s">
        <v>180</v>
      </c>
      <c r="I2374" t="s">
        <v>83</v>
      </c>
      <c r="J2374" t="s">
        <v>119</v>
      </c>
      <c r="K2374" t="s">
        <v>316</v>
      </c>
      <c r="L2374" s="2">
        <v>389365.84</v>
      </c>
      <c r="M2374">
        <v>13</v>
      </c>
      <c r="N2374" s="3">
        <v>0.4</v>
      </c>
      <c r="O2374" s="2">
        <v>541979.23</v>
      </c>
      <c r="P2374" s="2">
        <v>-152613.39000000001</v>
      </c>
      <c r="Q2374" t="s">
        <v>74</v>
      </c>
      <c r="R2374" t="s">
        <v>38</v>
      </c>
    </row>
    <row r="2375" spans="1:18" x14ac:dyDescent="0.3">
      <c r="A2375" t="s">
        <v>3716</v>
      </c>
      <c r="B2375" s="1">
        <v>45287</v>
      </c>
      <c r="C2375" s="1" t="str">
        <f>TEXT(Table1[[#This Row],[Order Date]],"yyyy")</f>
        <v>2023</v>
      </c>
      <c r="D2375" t="s">
        <v>3458</v>
      </c>
      <c r="E2375" t="s">
        <v>222</v>
      </c>
      <c r="F2375" t="s">
        <v>31</v>
      </c>
      <c r="G2375" t="s">
        <v>65</v>
      </c>
      <c r="H2375" t="s">
        <v>78</v>
      </c>
      <c r="I2375" t="s">
        <v>34</v>
      </c>
      <c r="J2375" t="s">
        <v>45</v>
      </c>
      <c r="K2375" t="s">
        <v>546</v>
      </c>
      <c r="L2375" s="2">
        <v>8935.65</v>
      </c>
      <c r="M2375">
        <v>5</v>
      </c>
      <c r="N2375" s="3">
        <v>0.2</v>
      </c>
      <c r="O2375" s="2">
        <v>7091.25</v>
      </c>
      <c r="P2375" s="2">
        <v>1844.4</v>
      </c>
      <c r="Q2375" t="s">
        <v>47</v>
      </c>
      <c r="R2375" t="s">
        <v>55</v>
      </c>
    </row>
    <row r="2376" spans="1:18" x14ac:dyDescent="0.3">
      <c r="A2376" t="s">
        <v>3717</v>
      </c>
      <c r="B2376" s="1">
        <v>45574</v>
      </c>
      <c r="C2376" s="1" t="str">
        <f>TEXT(Table1[[#This Row],[Order Date]],"yyyy")</f>
        <v>2024</v>
      </c>
      <c r="D2376" t="s">
        <v>2056</v>
      </c>
      <c r="E2376" t="s">
        <v>410</v>
      </c>
      <c r="F2376" t="s">
        <v>42</v>
      </c>
      <c r="G2376" t="s">
        <v>43</v>
      </c>
      <c r="H2376" t="s">
        <v>59</v>
      </c>
      <c r="I2376" t="s">
        <v>34</v>
      </c>
      <c r="J2376" t="s">
        <v>101</v>
      </c>
      <c r="K2376" t="s">
        <v>594</v>
      </c>
      <c r="L2376" s="2">
        <v>614.66999999999996</v>
      </c>
      <c r="M2376">
        <v>6</v>
      </c>
      <c r="N2376" s="3">
        <v>0.5</v>
      </c>
      <c r="O2376" s="2">
        <v>1068.72</v>
      </c>
      <c r="P2376" s="2">
        <v>-454.05</v>
      </c>
      <c r="Q2376" t="s">
        <v>86</v>
      </c>
      <c r="R2376" t="s">
        <v>27</v>
      </c>
    </row>
    <row r="2377" spans="1:18" x14ac:dyDescent="0.3">
      <c r="A2377" t="s">
        <v>3718</v>
      </c>
      <c r="B2377" s="1">
        <v>45548</v>
      </c>
      <c r="C2377" s="1" t="str">
        <f>TEXT(Table1[[#This Row],[Order Date]],"yyyy")</f>
        <v>2024</v>
      </c>
      <c r="D2377" t="s">
        <v>649</v>
      </c>
      <c r="E2377" t="s">
        <v>183</v>
      </c>
      <c r="F2377" t="s">
        <v>31</v>
      </c>
      <c r="G2377" t="s">
        <v>32</v>
      </c>
      <c r="H2377" t="s">
        <v>33</v>
      </c>
      <c r="I2377" t="s">
        <v>83</v>
      </c>
      <c r="J2377" t="s">
        <v>84</v>
      </c>
      <c r="K2377" t="s">
        <v>211</v>
      </c>
      <c r="L2377" s="2">
        <v>141523.13</v>
      </c>
      <c r="M2377">
        <v>7</v>
      </c>
      <c r="N2377" s="3">
        <v>0.5</v>
      </c>
      <c r="O2377" s="2">
        <v>255536.75</v>
      </c>
      <c r="P2377" s="2">
        <v>-114013.62</v>
      </c>
      <c r="Q2377" t="s">
        <v>121</v>
      </c>
      <c r="R2377" t="s">
        <v>55</v>
      </c>
    </row>
    <row r="2378" spans="1:18" x14ac:dyDescent="0.3">
      <c r="A2378" t="s">
        <v>3719</v>
      </c>
      <c r="B2378" s="1">
        <v>45578</v>
      </c>
      <c r="C2378" s="1" t="str">
        <f>TEXT(Table1[[#This Row],[Order Date]],"yyyy")</f>
        <v>2024</v>
      </c>
      <c r="D2378" t="s">
        <v>1407</v>
      </c>
      <c r="E2378" t="s">
        <v>19</v>
      </c>
      <c r="F2378" t="s">
        <v>42</v>
      </c>
      <c r="G2378" t="s">
        <v>43</v>
      </c>
      <c r="H2378" t="s">
        <v>59</v>
      </c>
      <c r="I2378" t="s">
        <v>23</v>
      </c>
      <c r="J2378" t="s">
        <v>114</v>
      </c>
      <c r="K2378" t="s">
        <v>275</v>
      </c>
      <c r="L2378" s="2">
        <v>81806.19</v>
      </c>
      <c r="M2378">
        <v>12</v>
      </c>
      <c r="N2378" s="3">
        <v>0</v>
      </c>
      <c r="O2378" s="2">
        <v>59615.76</v>
      </c>
      <c r="P2378" s="2">
        <v>22190.43</v>
      </c>
      <c r="Q2378" t="s">
        <v>86</v>
      </c>
      <c r="R2378" t="s">
        <v>27</v>
      </c>
    </row>
    <row r="2379" spans="1:18" x14ac:dyDescent="0.3">
      <c r="A2379" t="s">
        <v>3720</v>
      </c>
      <c r="B2379" s="1">
        <v>45106</v>
      </c>
      <c r="C2379" s="1" t="str">
        <f>TEXT(Table1[[#This Row],[Order Date]],"yyyy")</f>
        <v>2023</v>
      </c>
      <c r="D2379" t="s">
        <v>2458</v>
      </c>
      <c r="E2379" t="s">
        <v>424</v>
      </c>
      <c r="F2379" t="s">
        <v>31</v>
      </c>
      <c r="G2379" t="s">
        <v>51</v>
      </c>
      <c r="H2379" t="s">
        <v>52</v>
      </c>
      <c r="I2379" t="s">
        <v>83</v>
      </c>
      <c r="J2379" t="s">
        <v>202</v>
      </c>
      <c r="K2379" t="s">
        <v>866</v>
      </c>
      <c r="L2379" s="2">
        <v>112117.69</v>
      </c>
      <c r="M2379">
        <v>13</v>
      </c>
      <c r="N2379" s="3">
        <v>0.1</v>
      </c>
      <c r="O2379" s="2">
        <v>93434.9</v>
      </c>
      <c r="P2379" s="2">
        <v>18682.79</v>
      </c>
      <c r="Q2379" t="s">
        <v>121</v>
      </c>
      <c r="R2379" t="s">
        <v>55</v>
      </c>
    </row>
    <row r="2380" spans="1:18" x14ac:dyDescent="0.3">
      <c r="A2380" t="s">
        <v>3721</v>
      </c>
      <c r="B2380" s="1">
        <v>45384</v>
      </c>
      <c r="C2380" s="1" t="str">
        <f>TEXT(Table1[[#This Row],[Order Date]],"yyyy")</f>
        <v>2024</v>
      </c>
      <c r="D2380" t="s">
        <v>1566</v>
      </c>
      <c r="E2380" t="s">
        <v>665</v>
      </c>
      <c r="F2380" t="s">
        <v>31</v>
      </c>
      <c r="G2380" t="s">
        <v>32</v>
      </c>
      <c r="H2380" t="s">
        <v>175</v>
      </c>
      <c r="I2380" t="s">
        <v>83</v>
      </c>
      <c r="J2380" t="s">
        <v>119</v>
      </c>
      <c r="K2380" t="s">
        <v>215</v>
      </c>
      <c r="L2380" s="2">
        <v>24039.07</v>
      </c>
      <c r="M2380">
        <v>1</v>
      </c>
      <c r="N2380" s="3">
        <v>0.4</v>
      </c>
      <c r="O2380" s="2">
        <v>33461.769999999997</v>
      </c>
      <c r="P2380" s="2">
        <v>-9422.7000000000007</v>
      </c>
      <c r="Q2380" t="s">
        <v>121</v>
      </c>
      <c r="R2380" t="s">
        <v>38</v>
      </c>
    </row>
    <row r="2381" spans="1:18" x14ac:dyDescent="0.3">
      <c r="A2381" t="s">
        <v>3722</v>
      </c>
      <c r="B2381" s="1">
        <v>45358</v>
      </c>
      <c r="C2381" s="1" t="str">
        <f>TEXT(Table1[[#This Row],[Order Date]],"yyyy")</f>
        <v>2024</v>
      </c>
      <c r="D2381" t="s">
        <v>406</v>
      </c>
      <c r="E2381" t="s">
        <v>563</v>
      </c>
      <c r="F2381" t="s">
        <v>111</v>
      </c>
      <c r="G2381" t="s">
        <v>200</v>
      </c>
      <c r="H2381" t="s">
        <v>201</v>
      </c>
      <c r="I2381" t="s">
        <v>83</v>
      </c>
      <c r="J2381" t="s">
        <v>119</v>
      </c>
      <c r="K2381" t="s">
        <v>977</v>
      </c>
      <c r="L2381" s="2">
        <v>217010.73</v>
      </c>
      <c r="M2381">
        <v>9</v>
      </c>
      <c r="N2381" s="3">
        <v>0.15</v>
      </c>
      <c r="O2381" s="2">
        <v>158660.64000000001</v>
      </c>
      <c r="P2381" s="2">
        <v>58350.09</v>
      </c>
      <c r="Q2381" t="s">
        <v>121</v>
      </c>
      <c r="R2381" t="s">
        <v>27</v>
      </c>
    </row>
    <row r="2382" spans="1:18" x14ac:dyDescent="0.3">
      <c r="A2382" t="s">
        <v>3723</v>
      </c>
      <c r="B2382" s="1">
        <v>45149</v>
      </c>
      <c r="C2382" s="1" t="str">
        <f>TEXT(Table1[[#This Row],[Order Date]],"yyyy")</f>
        <v>2023</v>
      </c>
      <c r="D2382" t="s">
        <v>575</v>
      </c>
      <c r="E2382" t="s">
        <v>1615</v>
      </c>
      <c r="F2382" t="s">
        <v>31</v>
      </c>
      <c r="G2382" t="s">
        <v>65</v>
      </c>
      <c r="H2382" t="s">
        <v>78</v>
      </c>
      <c r="I2382" t="s">
        <v>34</v>
      </c>
      <c r="J2382" t="s">
        <v>45</v>
      </c>
      <c r="K2382" t="s">
        <v>46</v>
      </c>
      <c r="L2382" s="2">
        <v>12785.61</v>
      </c>
      <c r="M2382">
        <v>7</v>
      </c>
      <c r="N2382" s="3">
        <v>0.3</v>
      </c>
      <c r="O2382" s="2">
        <v>11674.04</v>
      </c>
      <c r="P2382" s="2">
        <v>1111.57</v>
      </c>
      <c r="Q2382" t="s">
        <v>86</v>
      </c>
      <c r="R2382" t="s">
        <v>38</v>
      </c>
    </row>
    <row r="2383" spans="1:18" x14ac:dyDescent="0.3">
      <c r="A2383" t="s">
        <v>3724</v>
      </c>
      <c r="B2383" s="1">
        <v>45397</v>
      </c>
      <c r="C2383" s="1" t="str">
        <f>TEXT(Table1[[#This Row],[Order Date]],"yyyy")</f>
        <v>2024</v>
      </c>
      <c r="D2383" t="s">
        <v>2518</v>
      </c>
      <c r="E2383" t="s">
        <v>313</v>
      </c>
      <c r="F2383" t="s">
        <v>20</v>
      </c>
      <c r="G2383" t="s">
        <v>160</v>
      </c>
      <c r="H2383" t="s">
        <v>161</v>
      </c>
      <c r="I2383" t="s">
        <v>34</v>
      </c>
      <c r="J2383" t="s">
        <v>101</v>
      </c>
      <c r="K2383" t="s">
        <v>533</v>
      </c>
      <c r="L2383" s="2">
        <v>4846.5600000000004</v>
      </c>
      <c r="M2383">
        <v>4</v>
      </c>
      <c r="N2383" s="3">
        <v>0.05</v>
      </c>
      <c r="O2383" s="2">
        <v>2928.12</v>
      </c>
      <c r="P2383" s="2">
        <v>1918.44</v>
      </c>
      <c r="Q2383" t="s">
        <v>47</v>
      </c>
      <c r="R2383" t="s">
        <v>38</v>
      </c>
    </row>
    <row r="2384" spans="1:18" x14ac:dyDescent="0.3">
      <c r="A2384" t="s">
        <v>3725</v>
      </c>
      <c r="B2384" s="1">
        <v>45435</v>
      </c>
      <c r="C2384" s="1" t="str">
        <f>TEXT(Table1[[#This Row],[Order Date]],"yyyy")</f>
        <v>2024</v>
      </c>
      <c r="D2384" t="s">
        <v>542</v>
      </c>
      <c r="E2384" t="s">
        <v>921</v>
      </c>
      <c r="F2384" t="s">
        <v>20</v>
      </c>
      <c r="G2384" t="s">
        <v>21</v>
      </c>
      <c r="H2384" t="s">
        <v>129</v>
      </c>
      <c r="I2384" t="s">
        <v>34</v>
      </c>
      <c r="J2384" t="s">
        <v>45</v>
      </c>
      <c r="K2384" t="s">
        <v>303</v>
      </c>
      <c r="L2384" s="2">
        <v>1690.87</v>
      </c>
      <c r="M2384">
        <v>7</v>
      </c>
      <c r="N2384" s="3">
        <v>0.4</v>
      </c>
      <c r="O2384" s="2">
        <v>2471.84</v>
      </c>
      <c r="P2384" s="2">
        <v>-780.97</v>
      </c>
      <c r="Q2384" t="s">
        <v>121</v>
      </c>
      <c r="R2384" t="s">
        <v>55</v>
      </c>
    </row>
    <row r="2385" spans="1:18" x14ac:dyDescent="0.3">
      <c r="A2385" t="s">
        <v>3726</v>
      </c>
      <c r="B2385" s="1">
        <v>44977</v>
      </c>
      <c r="C2385" s="1" t="str">
        <f>TEXT(Table1[[#This Row],[Order Date]],"yyyy")</f>
        <v>2023</v>
      </c>
      <c r="D2385" t="s">
        <v>1142</v>
      </c>
      <c r="E2385" t="s">
        <v>910</v>
      </c>
      <c r="F2385" t="s">
        <v>42</v>
      </c>
      <c r="G2385" t="s">
        <v>43</v>
      </c>
      <c r="H2385" t="s">
        <v>44</v>
      </c>
      <c r="I2385" t="s">
        <v>34</v>
      </c>
      <c r="J2385" t="s">
        <v>101</v>
      </c>
      <c r="K2385" t="s">
        <v>843</v>
      </c>
      <c r="L2385" s="2">
        <v>24772.35</v>
      </c>
      <c r="M2385">
        <v>12</v>
      </c>
      <c r="N2385" s="3">
        <v>0.2</v>
      </c>
      <c r="O2385" s="2">
        <v>17720.400000000001</v>
      </c>
      <c r="P2385" s="2">
        <v>7051.95</v>
      </c>
      <c r="Q2385" t="s">
        <v>103</v>
      </c>
      <c r="R2385" t="s">
        <v>55</v>
      </c>
    </row>
    <row r="2386" spans="1:18" x14ac:dyDescent="0.3">
      <c r="A2386" t="s">
        <v>3727</v>
      </c>
      <c r="B2386" s="1">
        <v>45599</v>
      </c>
      <c r="C2386" s="1" t="str">
        <f>TEXT(Table1[[#This Row],[Order Date]],"yyyy")</f>
        <v>2024</v>
      </c>
      <c r="D2386" t="s">
        <v>3728</v>
      </c>
      <c r="E2386" t="s">
        <v>2277</v>
      </c>
      <c r="F2386" t="s">
        <v>42</v>
      </c>
      <c r="G2386" t="s">
        <v>43</v>
      </c>
      <c r="H2386" t="s">
        <v>44</v>
      </c>
      <c r="I2386" t="s">
        <v>83</v>
      </c>
      <c r="J2386" t="s">
        <v>119</v>
      </c>
      <c r="K2386" t="s">
        <v>1488</v>
      </c>
      <c r="L2386" s="2">
        <v>15140.83</v>
      </c>
      <c r="M2386">
        <v>2</v>
      </c>
      <c r="N2386" s="3">
        <v>0.5</v>
      </c>
      <c r="O2386" s="2">
        <v>25280.14</v>
      </c>
      <c r="P2386" s="2">
        <v>-10139.31</v>
      </c>
      <c r="Q2386" t="s">
        <v>97</v>
      </c>
      <c r="R2386" t="s">
        <v>55</v>
      </c>
    </row>
    <row r="2387" spans="1:18" x14ac:dyDescent="0.3">
      <c r="A2387" t="s">
        <v>3729</v>
      </c>
      <c r="B2387" s="1">
        <v>45565</v>
      </c>
      <c r="C2387" s="1" t="str">
        <f>TEXT(Table1[[#This Row],[Order Date]],"yyyy")</f>
        <v>2024</v>
      </c>
      <c r="D2387" t="s">
        <v>1539</v>
      </c>
      <c r="E2387" t="s">
        <v>133</v>
      </c>
      <c r="F2387" t="s">
        <v>20</v>
      </c>
      <c r="G2387" t="s">
        <v>21</v>
      </c>
      <c r="H2387" t="s">
        <v>22</v>
      </c>
      <c r="I2387" t="s">
        <v>34</v>
      </c>
      <c r="J2387" t="s">
        <v>101</v>
      </c>
      <c r="K2387" t="s">
        <v>843</v>
      </c>
      <c r="L2387" s="2">
        <v>18205.150000000001</v>
      </c>
      <c r="M2387">
        <v>6</v>
      </c>
      <c r="N2387" s="3">
        <v>0.1</v>
      </c>
      <c r="O2387" s="2">
        <v>11290.92</v>
      </c>
      <c r="P2387" s="2">
        <v>6914.23</v>
      </c>
      <c r="Q2387" t="s">
        <v>37</v>
      </c>
      <c r="R2387" t="s">
        <v>27</v>
      </c>
    </row>
    <row r="2388" spans="1:18" x14ac:dyDescent="0.3">
      <c r="A2388" t="s">
        <v>3730</v>
      </c>
      <c r="B2388" s="1">
        <v>45578</v>
      </c>
      <c r="C2388" s="1" t="str">
        <f>TEXT(Table1[[#This Row],[Order Date]],"yyyy")</f>
        <v>2024</v>
      </c>
      <c r="D2388" t="s">
        <v>3731</v>
      </c>
      <c r="E2388" t="s">
        <v>964</v>
      </c>
      <c r="F2388" t="s">
        <v>111</v>
      </c>
      <c r="G2388" t="s">
        <v>112</v>
      </c>
      <c r="H2388" t="s">
        <v>113</v>
      </c>
      <c r="I2388" t="s">
        <v>23</v>
      </c>
      <c r="J2388" t="s">
        <v>24</v>
      </c>
      <c r="K2388" t="s">
        <v>25</v>
      </c>
      <c r="L2388" s="2">
        <v>93462.05</v>
      </c>
      <c r="M2388">
        <v>11</v>
      </c>
      <c r="N2388" s="3">
        <v>0.5</v>
      </c>
      <c r="O2388" s="2">
        <v>159128.31</v>
      </c>
      <c r="P2388" s="2">
        <v>-65666.259999999995</v>
      </c>
      <c r="Q2388" t="s">
        <v>74</v>
      </c>
      <c r="R2388" t="s">
        <v>27</v>
      </c>
    </row>
    <row r="2389" spans="1:18" x14ac:dyDescent="0.3">
      <c r="A2389" t="s">
        <v>3732</v>
      </c>
      <c r="B2389" s="1">
        <v>45013</v>
      </c>
      <c r="C2389" s="1" t="str">
        <f>TEXT(Table1[[#This Row],[Order Date]],"yyyy")</f>
        <v>2023</v>
      </c>
      <c r="D2389" t="s">
        <v>1223</v>
      </c>
      <c r="E2389" t="s">
        <v>154</v>
      </c>
      <c r="F2389" t="s">
        <v>20</v>
      </c>
      <c r="G2389" t="s">
        <v>21</v>
      </c>
      <c r="H2389" t="s">
        <v>129</v>
      </c>
      <c r="I2389" t="s">
        <v>23</v>
      </c>
      <c r="J2389" t="s">
        <v>114</v>
      </c>
      <c r="K2389" t="s">
        <v>115</v>
      </c>
      <c r="L2389" s="2">
        <v>237525.21</v>
      </c>
      <c r="M2389">
        <v>7</v>
      </c>
      <c r="N2389" s="3">
        <v>0</v>
      </c>
      <c r="O2389" s="2">
        <v>133785.54</v>
      </c>
      <c r="P2389" s="2">
        <v>103739.67</v>
      </c>
      <c r="Q2389" t="s">
        <v>121</v>
      </c>
      <c r="R2389" t="s">
        <v>38</v>
      </c>
    </row>
    <row r="2390" spans="1:18" x14ac:dyDescent="0.3">
      <c r="A2390" t="s">
        <v>3733</v>
      </c>
      <c r="B2390" s="1">
        <v>44943</v>
      </c>
      <c r="C2390" s="1" t="str">
        <f>TEXT(Table1[[#This Row],[Order Date]],"yyyy")</f>
        <v>2023</v>
      </c>
      <c r="D2390" t="s">
        <v>589</v>
      </c>
      <c r="E2390" t="s">
        <v>688</v>
      </c>
      <c r="F2390" t="s">
        <v>111</v>
      </c>
      <c r="G2390" t="s">
        <v>200</v>
      </c>
      <c r="H2390" t="s">
        <v>363</v>
      </c>
      <c r="I2390" t="s">
        <v>83</v>
      </c>
      <c r="J2390" t="s">
        <v>202</v>
      </c>
      <c r="K2390" t="s">
        <v>231</v>
      </c>
      <c r="L2390" s="2">
        <v>60143.81</v>
      </c>
      <c r="M2390">
        <v>1</v>
      </c>
      <c r="N2390" s="3">
        <v>0.1</v>
      </c>
      <c r="O2390" s="2">
        <v>38608.53</v>
      </c>
      <c r="P2390" s="2">
        <v>21535.279999999999</v>
      </c>
      <c r="Q2390" t="s">
        <v>47</v>
      </c>
      <c r="R2390" t="s">
        <v>38</v>
      </c>
    </row>
    <row r="2391" spans="1:18" x14ac:dyDescent="0.3">
      <c r="A2391" t="s">
        <v>3734</v>
      </c>
      <c r="B2391" s="1">
        <v>45008</v>
      </c>
      <c r="C2391" s="1" t="str">
        <f>TEXT(Table1[[#This Row],[Order Date]],"yyyy")</f>
        <v>2023</v>
      </c>
      <c r="D2391" t="s">
        <v>938</v>
      </c>
      <c r="E2391" t="s">
        <v>1067</v>
      </c>
      <c r="F2391" t="s">
        <v>42</v>
      </c>
      <c r="G2391" t="s">
        <v>43</v>
      </c>
      <c r="H2391" t="s">
        <v>44</v>
      </c>
      <c r="I2391" t="s">
        <v>83</v>
      </c>
      <c r="J2391" t="s">
        <v>84</v>
      </c>
      <c r="K2391" t="s">
        <v>211</v>
      </c>
      <c r="L2391" s="2">
        <v>148761.81</v>
      </c>
      <c r="M2391">
        <v>2</v>
      </c>
      <c r="N2391" s="3">
        <v>0.1</v>
      </c>
      <c r="O2391" s="2">
        <v>96673.42</v>
      </c>
      <c r="P2391" s="2">
        <v>52088.39</v>
      </c>
      <c r="Q2391" t="s">
        <v>26</v>
      </c>
      <c r="R2391" t="s">
        <v>55</v>
      </c>
    </row>
    <row r="2392" spans="1:18" x14ac:dyDescent="0.3">
      <c r="A2392" t="s">
        <v>3735</v>
      </c>
      <c r="B2392" s="1">
        <v>45146</v>
      </c>
      <c r="C2392" s="1" t="str">
        <f>TEXT(Table1[[#This Row],[Order Date]],"yyyy")</f>
        <v>2023</v>
      </c>
      <c r="D2392" t="s">
        <v>3088</v>
      </c>
      <c r="E2392" t="s">
        <v>70</v>
      </c>
      <c r="F2392" t="s">
        <v>42</v>
      </c>
      <c r="G2392" t="s">
        <v>43</v>
      </c>
      <c r="H2392" t="s">
        <v>59</v>
      </c>
      <c r="I2392" t="s">
        <v>23</v>
      </c>
      <c r="J2392" t="s">
        <v>114</v>
      </c>
      <c r="K2392" t="s">
        <v>788</v>
      </c>
      <c r="L2392" s="2">
        <v>81107.31</v>
      </c>
      <c r="M2392">
        <v>8</v>
      </c>
      <c r="N2392" s="3">
        <v>0.5</v>
      </c>
      <c r="O2392" s="2">
        <v>142441.76</v>
      </c>
      <c r="P2392" s="2">
        <v>-61334.45</v>
      </c>
      <c r="Q2392" t="s">
        <v>86</v>
      </c>
      <c r="R2392" t="s">
        <v>27</v>
      </c>
    </row>
    <row r="2393" spans="1:18" x14ac:dyDescent="0.3">
      <c r="A2393" t="s">
        <v>3736</v>
      </c>
      <c r="B2393" s="1">
        <v>45393</v>
      </c>
      <c r="C2393" s="1" t="str">
        <f>TEXT(Table1[[#This Row],[Order Date]],"yyyy")</f>
        <v>2024</v>
      </c>
      <c r="D2393" t="s">
        <v>545</v>
      </c>
      <c r="E2393" t="s">
        <v>518</v>
      </c>
      <c r="F2393" t="s">
        <v>42</v>
      </c>
      <c r="G2393" t="s">
        <v>43</v>
      </c>
      <c r="H2393" t="s">
        <v>59</v>
      </c>
      <c r="I2393" t="s">
        <v>23</v>
      </c>
      <c r="J2393" t="s">
        <v>24</v>
      </c>
      <c r="K2393" t="s">
        <v>294</v>
      </c>
      <c r="L2393" s="2">
        <v>336353.75</v>
      </c>
      <c r="M2393">
        <v>14</v>
      </c>
      <c r="N2393" s="3">
        <v>0</v>
      </c>
      <c r="O2393" s="2">
        <v>225880.48</v>
      </c>
      <c r="P2393" s="2">
        <v>110473.27</v>
      </c>
      <c r="Q2393" t="s">
        <v>37</v>
      </c>
      <c r="R2393" t="s">
        <v>55</v>
      </c>
    </row>
    <row r="2394" spans="1:18" x14ac:dyDescent="0.3">
      <c r="A2394" t="s">
        <v>3737</v>
      </c>
      <c r="B2394" s="1">
        <v>45337</v>
      </c>
      <c r="C2394" s="1" t="str">
        <f>TEXT(Table1[[#This Row],[Order Date]],"yyyy")</f>
        <v>2024</v>
      </c>
      <c r="D2394" t="s">
        <v>524</v>
      </c>
      <c r="E2394" t="s">
        <v>1692</v>
      </c>
      <c r="F2394" t="s">
        <v>20</v>
      </c>
      <c r="G2394" t="s">
        <v>21</v>
      </c>
      <c r="H2394" t="s">
        <v>129</v>
      </c>
      <c r="I2394" t="s">
        <v>34</v>
      </c>
      <c r="J2394" t="s">
        <v>45</v>
      </c>
      <c r="K2394" t="s">
        <v>258</v>
      </c>
      <c r="L2394" s="2">
        <v>14323.74</v>
      </c>
      <c r="M2394">
        <v>11</v>
      </c>
      <c r="N2394" s="3">
        <v>0.2</v>
      </c>
      <c r="O2394" s="2">
        <v>12437.26</v>
      </c>
      <c r="P2394" s="2">
        <v>1886.48</v>
      </c>
      <c r="Q2394" t="s">
        <v>74</v>
      </c>
      <c r="R2394" t="s">
        <v>27</v>
      </c>
    </row>
    <row r="2395" spans="1:18" x14ac:dyDescent="0.3">
      <c r="A2395" t="s">
        <v>3738</v>
      </c>
      <c r="B2395" s="1">
        <v>45110</v>
      </c>
      <c r="C2395" s="1" t="str">
        <f>TEXT(Table1[[#This Row],[Order Date]],"yyyy")</f>
        <v>2023</v>
      </c>
      <c r="D2395" t="s">
        <v>2078</v>
      </c>
      <c r="E2395" t="s">
        <v>642</v>
      </c>
      <c r="F2395" t="s">
        <v>20</v>
      </c>
      <c r="G2395" t="s">
        <v>160</v>
      </c>
      <c r="H2395" t="s">
        <v>245</v>
      </c>
      <c r="I2395" t="s">
        <v>83</v>
      </c>
      <c r="J2395" t="s">
        <v>84</v>
      </c>
      <c r="K2395" t="s">
        <v>366</v>
      </c>
      <c r="L2395" s="2">
        <v>398828.73</v>
      </c>
      <c r="M2395">
        <v>7</v>
      </c>
      <c r="N2395" s="3">
        <v>0</v>
      </c>
      <c r="O2395" s="2">
        <v>253641.71</v>
      </c>
      <c r="P2395" s="2">
        <v>145187.01999999999</v>
      </c>
      <c r="Q2395" t="s">
        <v>37</v>
      </c>
      <c r="R2395" t="s">
        <v>55</v>
      </c>
    </row>
    <row r="2396" spans="1:18" x14ac:dyDescent="0.3">
      <c r="A2396" t="s">
        <v>3739</v>
      </c>
      <c r="B2396" s="1">
        <v>44967</v>
      </c>
      <c r="C2396" s="1" t="str">
        <f>TEXT(Table1[[#This Row],[Order Date]],"yyyy")</f>
        <v>2023</v>
      </c>
      <c r="D2396" t="s">
        <v>700</v>
      </c>
      <c r="E2396" t="s">
        <v>289</v>
      </c>
      <c r="F2396" t="s">
        <v>111</v>
      </c>
      <c r="G2396" t="s">
        <v>200</v>
      </c>
      <c r="H2396" t="s">
        <v>201</v>
      </c>
      <c r="I2396" t="s">
        <v>34</v>
      </c>
      <c r="J2396" t="s">
        <v>35</v>
      </c>
      <c r="K2396" t="s">
        <v>96</v>
      </c>
      <c r="L2396" s="2">
        <v>21512.86</v>
      </c>
      <c r="M2396">
        <v>10</v>
      </c>
      <c r="N2396" s="3">
        <v>0.3</v>
      </c>
      <c r="O2396" s="2">
        <v>17239.400000000001</v>
      </c>
      <c r="P2396" s="2">
        <v>4273.46</v>
      </c>
      <c r="Q2396" t="s">
        <v>86</v>
      </c>
      <c r="R2396" t="s">
        <v>55</v>
      </c>
    </row>
    <row r="2397" spans="1:18" x14ac:dyDescent="0.3">
      <c r="A2397" t="s">
        <v>3740</v>
      </c>
      <c r="B2397" s="1">
        <v>45202</v>
      </c>
      <c r="C2397" s="1" t="str">
        <f>TEXT(Table1[[#This Row],[Order Date]],"yyyy")</f>
        <v>2023</v>
      </c>
      <c r="D2397" t="s">
        <v>3731</v>
      </c>
      <c r="E2397" t="s">
        <v>264</v>
      </c>
      <c r="F2397" t="s">
        <v>111</v>
      </c>
      <c r="G2397" t="s">
        <v>169</v>
      </c>
      <c r="H2397" t="s">
        <v>170</v>
      </c>
      <c r="I2397" t="s">
        <v>34</v>
      </c>
      <c r="J2397" t="s">
        <v>35</v>
      </c>
      <c r="K2397" t="s">
        <v>36</v>
      </c>
      <c r="L2397" s="2">
        <v>14128.04</v>
      </c>
      <c r="M2397">
        <v>14</v>
      </c>
      <c r="N2397" s="3">
        <v>0.05</v>
      </c>
      <c r="O2397" s="2">
        <v>9216.2000000000007</v>
      </c>
      <c r="P2397" s="2">
        <v>4911.84</v>
      </c>
      <c r="Q2397" t="s">
        <v>26</v>
      </c>
      <c r="R2397" t="s">
        <v>55</v>
      </c>
    </row>
    <row r="2398" spans="1:18" x14ac:dyDescent="0.3">
      <c r="A2398" t="s">
        <v>3741</v>
      </c>
      <c r="B2398" s="1">
        <v>45057</v>
      </c>
      <c r="C2398" s="1" t="str">
        <f>TEXT(Table1[[#This Row],[Order Date]],"yyyy")</f>
        <v>2023</v>
      </c>
      <c r="D2398" t="s">
        <v>636</v>
      </c>
      <c r="E2398" t="s">
        <v>453</v>
      </c>
      <c r="F2398" t="s">
        <v>42</v>
      </c>
      <c r="G2398" t="s">
        <v>43</v>
      </c>
      <c r="H2398" t="s">
        <v>44</v>
      </c>
      <c r="I2398" t="s">
        <v>34</v>
      </c>
      <c r="J2398" t="s">
        <v>101</v>
      </c>
      <c r="K2398" t="s">
        <v>102</v>
      </c>
      <c r="L2398" s="2">
        <v>2958.23</v>
      </c>
      <c r="M2398">
        <v>9</v>
      </c>
      <c r="N2398" s="3">
        <v>0.15</v>
      </c>
      <c r="O2398" s="2">
        <v>2246.04</v>
      </c>
      <c r="P2398" s="2">
        <v>712.19</v>
      </c>
      <c r="Q2398" t="s">
        <v>86</v>
      </c>
      <c r="R2398" t="s">
        <v>38</v>
      </c>
    </row>
    <row r="2399" spans="1:18" x14ac:dyDescent="0.3">
      <c r="A2399" t="s">
        <v>3742</v>
      </c>
      <c r="B2399" s="1">
        <v>45256</v>
      </c>
      <c r="C2399" s="1" t="str">
        <f>TEXT(Table1[[#This Row],[Order Date]],"yyyy")</f>
        <v>2023</v>
      </c>
      <c r="D2399" t="s">
        <v>1537</v>
      </c>
      <c r="E2399" t="s">
        <v>705</v>
      </c>
      <c r="F2399" t="s">
        <v>42</v>
      </c>
      <c r="G2399" t="s">
        <v>90</v>
      </c>
      <c r="H2399" t="s">
        <v>91</v>
      </c>
      <c r="I2399" t="s">
        <v>23</v>
      </c>
      <c r="J2399" t="s">
        <v>134</v>
      </c>
      <c r="K2399" t="s">
        <v>771</v>
      </c>
      <c r="L2399" s="2">
        <v>94917.52</v>
      </c>
      <c r="M2399">
        <v>11</v>
      </c>
      <c r="N2399" s="3">
        <v>0.5</v>
      </c>
      <c r="O2399" s="2">
        <v>170818.56</v>
      </c>
      <c r="P2399" s="2">
        <v>-75901.039999999994</v>
      </c>
      <c r="Q2399" t="s">
        <v>86</v>
      </c>
      <c r="R2399" t="s">
        <v>55</v>
      </c>
    </row>
    <row r="2400" spans="1:18" x14ac:dyDescent="0.3">
      <c r="A2400" t="s">
        <v>3743</v>
      </c>
      <c r="B2400" s="1">
        <v>45223</v>
      </c>
      <c r="C2400" s="1" t="str">
        <f>TEXT(Table1[[#This Row],[Order Date]],"yyyy")</f>
        <v>2023</v>
      </c>
      <c r="D2400" t="s">
        <v>3151</v>
      </c>
      <c r="E2400" t="s">
        <v>1097</v>
      </c>
      <c r="F2400" t="s">
        <v>42</v>
      </c>
      <c r="G2400" t="s">
        <v>43</v>
      </c>
      <c r="H2400" t="s">
        <v>44</v>
      </c>
      <c r="I2400" t="s">
        <v>83</v>
      </c>
      <c r="J2400" t="s">
        <v>202</v>
      </c>
      <c r="K2400" t="s">
        <v>203</v>
      </c>
      <c r="L2400" s="2">
        <v>58291.12</v>
      </c>
      <c r="M2400">
        <v>4</v>
      </c>
      <c r="N2400" s="3">
        <v>0.4</v>
      </c>
      <c r="O2400" s="2">
        <v>87346.240000000005</v>
      </c>
      <c r="P2400" s="2">
        <v>-29055.119999999999</v>
      </c>
      <c r="Q2400" t="s">
        <v>121</v>
      </c>
      <c r="R2400" t="s">
        <v>55</v>
      </c>
    </row>
    <row r="2401" spans="1:18" x14ac:dyDescent="0.3">
      <c r="A2401" t="s">
        <v>3744</v>
      </c>
      <c r="B2401" s="1">
        <v>45219</v>
      </c>
      <c r="C2401" s="1" t="str">
        <f>TEXT(Table1[[#This Row],[Order Date]],"yyyy")</f>
        <v>2023</v>
      </c>
      <c r="D2401" t="s">
        <v>1155</v>
      </c>
      <c r="E2401" t="s">
        <v>685</v>
      </c>
      <c r="F2401" t="s">
        <v>111</v>
      </c>
      <c r="G2401" t="s">
        <v>169</v>
      </c>
      <c r="H2401" t="s">
        <v>214</v>
      </c>
      <c r="I2401" t="s">
        <v>23</v>
      </c>
      <c r="J2401" t="s">
        <v>24</v>
      </c>
      <c r="K2401" t="s">
        <v>25</v>
      </c>
      <c r="L2401" s="2">
        <v>74809.39</v>
      </c>
      <c r="M2401">
        <v>7</v>
      </c>
      <c r="N2401" s="3">
        <v>0.5</v>
      </c>
      <c r="O2401" s="2">
        <v>130641.49</v>
      </c>
      <c r="P2401" s="2">
        <v>-55832.1</v>
      </c>
      <c r="Q2401" t="s">
        <v>74</v>
      </c>
      <c r="R2401" t="s">
        <v>55</v>
      </c>
    </row>
    <row r="2402" spans="1:18" x14ac:dyDescent="0.3">
      <c r="A2402" t="s">
        <v>3745</v>
      </c>
      <c r="B2402" s="1">
        <v>45598</v>
      </c>
      <c r="C2402" s="1" t="str">
        <f>TEXT(Table1[[#This Row],[Order Date]],"yyyy")</f>
        <v>2024</v>
      </c>
      <c r="D2402" t="s">
        <v>3746</v>
      </c>
      <c r="E2402" t="s">
        <v>186</v>
      </c>
      <c r="F2402" t="s">
        <v>20</v>
      </c>
      <c r="G2402" t="s">
        <v>160</v>
      </c>
      <c r="H2402" t="s">
        <v>245</v>
      </c>
      <c r="I2402" t="s">
        <v>83</v>
      </c>
      <c r="J2402" t="s">
        <v>84</v>
      </c>
      <c r="K2402" t="s">
        <v>691</v>
      </c>
      <c r="L2402" s="2">
        <v>45488.84</v>
      </c>
      <c r="M2402">
        <v>4</v>
      </c>
      <c r="N2402" s="3">
        <v>0</v>
      </c>
      <c r="O2402" s="2">
        <v>26331.599999999999</v>
      </c>
      <c r="P2402" s="2">
        <v>19157.240000000002</v>
      </c>
      <c r="Q2402" t="s">
        <v>121</v>
      </c>
      <c r="R2402" t="s">
        <v>38</v>
      </c>
    </row>
    <row r="2403" spans="1:18" x14ac:dyDescent="0.3">
      <c r="A2403" t="s">
        <v>3747</v>
      </c>
      <c r="B2403" s="1">
        <v>45493</v>
      </c>
      <c r="C2403" s="1" t="str">
        <f>TEXT(Table1[[#This Row],[Order Date]],"yyyy")</f>
        <v>2024</v>
      </c>
      <c r="D2403" t="s">
        <v>1086</v>
      </c>
      <c r="E2403" t="s">
        <v>738</v>
      </c>
      <c r="F2403" t="s">
        <v>20</v>
      </c>
      <c r="G2403" t="s">
        <v>160</v>
      </c>
      <c r="H2403" t="s">
        <v>161</v>
      </c>
      <c r="I2403" t="s">
        <v>83</v>
      </c>
      <c r="J2403" t="s">
        <v>202</v>
      </c>
      <c r="K2403" t="s">
        <v>866</v>
      </c>
      <c r="L2403" s="2">
        <v>183421.46</v>
      </c>
      <c r="M2403">
        <v>3</v>
      </c>
      <c r="N2403" s="3">
        <v>0.1</v>
      </c>
      <c r="O2403" s="2">
        <v>148895.01</v>
      </c>
      <c r="P2403" s="2">
        <v>34526.449999999997</v>
      </c>
      <c r="Q2403" t="s">
        <v>97</v>
      </c>
      <c r="R2403" t="s">
        <v>38</v>
      </c>
    </row>
    <row r="2404" spans="1:18" x14ac:dyDescent="0.3">
      <c r="A2404" t="s">
        <v>3748</v>
      </c>
      <c r="B2404" s="1">
        <v>44964</v>
      </c>
      <c r="C2404" s="1" t="str">
        <f>TEXT(Table1[[#This Row],[Order Date]],"yyyy")</f>
        <v>2023</v>
      </c>
      <c r="D2404" t="s">
        <v>1062</v>
      </c>
      <c r="E2404" t="s">
        <v>41</v>
      </c>
      <c r="F2404" t="s">
        <v>111</v>
      </c>
      <c r="G2404" t="s">
        <v>200</v>
      </c>
      <c r="H2404" t="s">
        <v>201</v>
      </c>
      <c r="I2404" t="s">
        <v>23</v>
      </c>
      <c r="J2404" t="s">
        <v>24</v>
      </c>
      <c r="K2404" t="s">
        <v>375</v>
      </c>
      <c r="L2404" s="2">
        <v>62417.71</v>
      </c>
      <c r="M2404">
        <v>2</v>
      </c>
      <c r="N2404" s="3">
        <v>0.05</v>
      </c>
      <c r="O2404" s="2">
        <v>39229.699999999997</v>
      </c>
      <c r="P2404" s="2">
        <v>23188.01</v>
      </c>
      <c r="Q2404" t="s">
        <v>26</v>
      </c>
      <c r="R2404" t="s">
        <v>55</v>
      </c>
    </row>
    <row r="2405" spans="1:18" x14ac:dyDescent="0.3">
      <c r="A2405" t="s">
        <v>3749</v>
      </c>
      <c r="B2405" s="1">
        <v>45013</v>
      </c>
      <c r="C2405" s="1" t="str">
        <f>TEXT(Table1[[#This Row],[Order Date]],"yyyy")</f>
        <v>2023</v>
      </c>
      <c r="D2405" t="s">
        <v>260</v>
      </c>
      <c r="E2405" t="s">
        <v>1554</v>
      </c>
      <c r="F2405" t="s">
        <v>42</v>
      </c>
      <c r="G2405" t="s">
        <v>90</v>
      </c>
      <c r="H2405" t="s">
        <v>91</v>
      </c>
      <c r="I2405" t="s">
        <v>23</v>
      </c>
      <c r="J2405" t="s">
        <v>60</v>
      </c>
      <c r="K2405" t="s">
        <v>323</v>
      </c>
      <c r="L2405" s="2">
        <v>9785.8700000000008</v>
      </c>
      <c r="M2405">
        <v>2</v>
      </c>
      <c r="N2405" s="3">
        <v>0.3</v>
      </c>
      <c r="O2405" s="2">
        <v>9422.7199999999993</v>
      </c>
      <c r="P2405" s="2">
        <v>363.15</v>
      </c>
      <c r="Q2405" t="s">
        <v>47</v>
      </c>
      <c r="R2405" t="s">
        <v>55</v>
      </c>
    </row>
    <row r="2406" spans="1:18" x14ac:dyDescent="0.3">
      <c r="A2406" t="s">
        <v>3750</v>
      </c>
      <c r="B2406" s="1">
        <v>45525</v>
      </c>
      <c r="C2406" s="1" t="str">
        <f>TEXT(Table1[[#This Row],[Order Date]],"yyyy")</f>
        <v>2024</v>
      </c>
      <c r="D2406" t="s">
        <v>3751</v>
      </c>
      <c r="E2406" t="s">
        <v>554</v>
      </c>
      <c r="F2406" t="s">
        <v>20</v>
      </c>
      <c r="G2406" t="s">
        <v>160</v>
      </c>
      <c r="H2406" t="s">
        <v>245</v>
      </c>
      <c r="I2406" t="s">
        <v>23</v>
      </c>
      <c r="J2406" t="s">
        <v>114</v>
      </c>
      <c r="K2406" t="s">
        <v>863</v>
      </c>
      <c r="L2406" s="2">
        <v>251820.11</v>
      </c>
      <c r="M2406">
        <v>10</v>
      </c>
      <c r="N2406" s="3">
        <v>0.1</v>
      </c>
      <c r="O2406" s="2">
        <v>159875.6</v>
      </c>
      <c r="P2406" s="2">
        <v>91944.51</v>
      </c>
      <c r="Q2406" t="s">
        <v>26</v>
      </c>
      <c r="R2406" t="s">
        <v>27</v>
      </c>
    </row>
    <row r="2407" spans="1:18" x14ac:dyDescent="0.3">
      <c r="A2407" t="s">
        <v>3752</v>
      </c>
      <c r="B2407" s="1">
        <v>45422</v>
      </c>
      <c r="C2407" s="1" t="str">
        <f>TEXT(Table1[[#This Row],[Order Date]],"yyyy")</f>
        <v>2024</v>
      </c>
      <c r="D2407" t="s">
        <v>2004</v>
      </c>
      <c r="E2407" t="s">
        <v>240</v>
      </c>
      <c r="F2407" t="s">
        <v>31</v>
      </c>
      <c r="G2407" t="s">
        <v>65</v>
      </c>
      <c r="H2407" t="s">
        <v>78</v>
      </c>
      <c r="I2407" t="s">
        <v>83</v>
      </c>
      <c r="J2407" t="s">
        <v>155</v>
      </c>
      <c r="K2407" t="s">
        <v>156</v>
      </c>
      <c r="L2407" s="2">
        <v>60391.31</v>
      </c>
      <c r="M2407">
        <v>3</v>
      </c>
      <c r="N2407" s="3">
        <v>0.5</v>
      </c>
      <c r="O2407" s="2">
        <v>104580.27</v>
      </c>
      <c r="P2407" s="2">
        <v>-44188.959999999999</v>
      </c>
      <c r="Q2407" t="s">
        <v>47</v>
      </c>
      <c r="R2407" t="s">
        <v>27</v>
      </c>
    </row>
    <row r="2408" spans="1:18" x14ac:dyDescent="0.3">
      <c r="A2408" t="s">
        <v>3753</v>
      </c>
      <c r="B2408" s="1">
        <v>45501</v>
      </c>
      <c r="C2408" s="1" t="str">
        <f>TEXT(Table1[[#This Row],[Order Date]],"yyyy")</f>
        <v>2024</v>
      </c>
      <c r="D2408" t="s">
        <v>3228</v>
      </c>
      <c r="E2408" t="s">
        <v>512</v>
      </c>
      <c r="F2408" t="s">
        <v>111</v>
      </c>
      <c r="G2408" t="s">
        <v>169</v>
      </c>
      <c r="H2408" t="s">
        <v>170</v>
      </c>
      <c r="I2408" t="s">
        <v>83</v>
      </c>
      <c r="J2408" t="s">
        <v>155</v>
      </c>
      <c r="K2408" t="s">
        <v>1005</v>
      </c>
      <c r="L2408" s="2">
        <v>862279.22</v>
      </c>
      <c r="M2408">
        <v>14</v>
      </c>
      <c r="N2408" s="3">
        <v>0.05</v>
      </c>
      <c r="O2408" s="2">
        <v>509281.78</v>
      </c>
      <c r="P2408" s="2">
        <v>352997.44</v>
      </c>
      <c r="Q2408" t="s">
        <v>74</v>
      </c>
      <c r="R2408" t="s">
        <v>55</v>
      </c>
    </row>
    <row r="2409" spans="1:18" x14ac:dyDescent="0.3">
      <c r="A2409" t="s">
        <v>3754</v>
      </c>
      <c r="B2409" s="1">
        <v>45637</v>
      </c>
      <c r="C2409" s="1" t="str">
        <f>TEXT(Table1[[#This Row],[Order Date]],"yyyy")</f>
        <v>2024</v>
      </c>
      <c r="D2409" t="s">
        <v>991</v>
      </c>
      <c r="E2409" t="s">
        <v>805</v>
      </c>
      <c r="F2409" t="s">
        <v>111</v>
      </c>
      <c r="G2409" t="s">
        <v>112</v>
      </c>
      <c r="H2409" t="s">
        <v>113</v>
      </c>
      <c r="I2409" t="s">
        <v>23</v>
      </c>
      <c r="J2409" t="s">
        <v>134</v>
      </c>
      <c r="K2409" t="s">
        <v>139</v>
      </c>
      <c r="L2409" s="2">
        <v>32510.13</v>
      </c>
      <c r="M2409">
        <v>4</v>
      </c>
      <c r="N2409" s="3">
        <v>0.05</v>
      </c>
      <c r="O2409" s="2">
        <v>25223.279999999999</v>
      </c>
      <c r="P2409" s="2">
        <v>7286.85</v>
      </c>
      <c r="Q2409" t="s">
        <v>37</v>
      </c>
      <c r="R2409" t="s">
        <v>38</v>
      </c>
    </row>
    <row r="2410" spans="1:18" x14ac:dyDescent="0.3">
      <c r="A2410" t="s">
        <v>3755</v>
      </c>
      <c r="B2410" s="1">
        <v>45615</v>
      </c>
      <c r="C2410" s="1" t="str">
        <f>TEXT(Table1[[#This Row],[Order Date]],"yyyy")</f>
        <v>2024</v>
      </c>
      <c r="D2410" t="s">
        <v>3731</v>
      </c>
      <c r="E2410" t="s">
        <v>488</v>
      </c>
      <c r="F2410" t="s">
        <v>42</v>
      </c>
      <c r="G2410" t="s">
        <v>71</v>
      </c>
      <c r="H2410" t="s">
        <v>428</v>
      </c>
      <c r="I2410" t="s">
        <v>34</v>
      </c>
      <c r="J2410" t="s">
        <v>45</v>
      </c>
      <c r="K2410" t="s">
        <v>986</v>
      </c>
      <c r="L2410" s="2">
        <v>21527.37</v>
      </c>
      <c r="M2410">
        <v>11</v>
      </c>
      <c r="N2410" s="3">
        <v>0.2</v>
      </c>
      <c r="O2410" s="2">
        <v>17215.990000000002</v>
      </c>
      <c r="P2410" s="2">
        <v>4311.38</v>
      </c>
      <c r="Q2410" t="s">
        <v>47</v>
      </c>
      <c r="R2410" t="s">
        <v>38</v>
      </c>
    </row>
    <row r="2411" spans="1:18" x14ac:dyDescent="0.3">
      <c r="A2411" t="s">
        <v>3756</v>
      </c>
      <c r="B2411" s="1">
        <v>45095</v>
      </c>
      <c r="C2411" s="1" t="str">
        <f>TEXT(Table1[[#This Row],[Order Date]],"yyyy")</f>
        <v>2023</v>
      </c>
      <c r="D2411" t="s">
        <v>2132</v>
      </c>
      <c r="E2411" t="s">
        <v>1586</v>
      </c>
      <c r="F2411" t="s">
        <v>20</v>
      </c>
      <c r="G2411" t="s">
        <v>21</v>
      </c>
      <c r="H2411" t="s">
        <v>129</v>
      </c>
      <c r="I2411" t="s">
        <v>83</v>
      </c>
      <c r="J2411" t="s">
        <v>84</v>
      </c>
      <c r="K2411" t="s">
        <v>181</v>
      </c>
      <c r="L2411" s="2">
        <v>15809.24</v>
      </c>
      <c r="M2411">
        <v>1</v>
      </c>
      <c r="N2411" s="3">
        <v>0</v>
      </c>
      <c r="O2411" s="2">
        <v>8803.2000000000007</v>
      </c>
      <c r="P2411" s="2">
        <v>7006.04</v>
      </c>
      <c r="Q2411" t="s">
        <v>121</v>
      </c>
      <c r="R2411" t="s">
        <v>55</v>
      </c>
    </row>
    <row r="2412" spans="1:18" x14ac:dyDescent="0.3">
      <c r="A2412" t="s">
        <v>3757</v>
      </c>
      <c r="B2412" s="1">
        <v>45486</v>
      </c>
      <c r="C2412" s="1" t="str">
        <f>TEXT(Table1[[#This Row],[Order Date]],"yyyy")</f>
        <v>2024</v>
      </c>
      <c r="D2412" t="s">
        <v>2365</v>
      </c>
      <c r="E2412" t="s">
        <v>800</v>
      </c>
      <c r="F2412" t="s">
        <v>111</v>
      </c>
      <c r="G2412" t="s">
        <v>112</v>
      </c>
      <c r="H2412" t="s">
        <v>113</v>
      </c>
      <c r="I2412" t="s">
        <v>23</v>
      </c>
      <c r="J2412" t="s">
        <v>114</v>
      </c>
      <c r="K2412" t="s">
        <v>407</v>
      </c>
      <c r="L2412" s="2">
        <v>267408.21000000002</v>
      </c>
      <c r="M2412">
        <v>13</v>
      </c>
      <c r="N2412" s="3">
        <v>0.2</v>
      </c>
      <c r="O2412" s="2">
        <v>204814.48</v>
      </c>
      <c r="P2412" s="2">
        <v>62593.73</v>
      </c>
      <c r="Q2412" t="s">
        <v>103</v>
      </c>
      <c r="R2412" t="s">
        <v>55</v>
      </c>
    </row>
    <row r="2413" spans="1:18" x14ac:dyDescent="0.3">
      <c r="A2413" t="s">
        <v>3758</v>
      </c>
      <c r="B2413" s="1">
        <v>44978</v>
      </c>
      <c r="C2413" s="1" t="str">
        <f>TEXT(Table1[[#This Row],[Order Date]],"yyyy")</f>
        <v>2023</v>
      </c>
      <c r="D2413" t="s">
        <v>1533</v>
      </c>
      <c r="E2413" t="s">
        <v>297</v>
      </c>
      <c r="F2413" t="s">
        <v>111</v>
      </c>
      <c r="G2413" t="s">
        <v>112</v>
      </c>
      <c r="H2413" t="s">
        <v>113</v>
      </c>
      <c r="I2413" t="s">
        <v>83</v>
      </c>
      <c r="J2413" t="s">
        <v>155</v>
      </c>
      <c r="K2413" t="s">
        <v>279</v>
      </c>
      <c r="L2413" s="2">
        <v>379007.48</v>
      </c>
      <c r="M2413">
        <v>7</v>
      </c>
      <c r="N2413" s="3">
        <v>0.1</v>
      </c>
      <c r="O2413" s="2">
        <v>256887.19</v>
      </c>
      <c r="P2413" s="2">
        <v>122120.29</v>
      </c>
      <c r="Q2413" t="s">
        <v>74</v>
      </c>
      <c r="R2413" t="s">
        <v>55</v>
      </c>
    </row>
    <row r="2414" spans="1:18" x14ac:dyDescent="0.3">
      <c r="A2414" t="s">
        <v>3759</v>
      </c>
      <c r="B2414" s="1">
        <v>44996</v>
      </c>
      <c r="C2414" s="1" t="str">
        <f>TEXT(Table1[[#This Row],[Order Date]],"yyyy")</f>
        <v>2023</v>
      </c>
      <c r="D2414" t="s">
        <v>507</v>
      </c>
      <c r="E2414" t="s">
        <v>285</v>
      </c>
      <c r="F2414" t="s">
        <v>20</v>
      </c>
      <c r="G2414" t="s">
        <v>160</v>
      </c>
      <c r="H2414" t="s">
        <v>245</v>
      </c>
      <c r="I2414" t="s">
        <v>83</v>
      </c>
      <c r="J2414" t="s">
        <v>155</v>
      </c>
      <c r="K2414" t="s">
        <v>550</v>
      </c>
      <c r="L2414" s="2">
        <v>45298.03</v>
      </c>
      <c r="M2414">
        <v>3</v>
      </c>
      <c r="N2414" s="3">
        <v>0.1</v>
      </c>
      <c r="O2414" s="2">
        <v>36419.58</v>
      </c>
      <c r="P2414" s="2">
        <v>8878.4500000000007</v>
      </c>
      <c r="Q2414" t="s">
        <v>97</v>
      </c>
      <c r="R2414" t="s">
        <v>38</v>
      </c>
    </row>
    <row r="2415" spans="1:18" x14ac:dyDescent="0.3">
      <c r="A2415" t="s">
        <v>3760</v>
      </c>
      <c r="B2415" s="1">
        <v>45293</v>
      </c>
      <c r="C2415" s="1" t="str">
        <f>TEXT(Table1[[#This Row],[Order Date]],"yyyy")</f>
        <v>2024</v>
      </c>
      <c r="D2415" t="s">
        <v>1835</v>
      </c>
      <c r="E2415" t="s">
        <v>919</v>
      </c>
      <c r="F2415" t="s">
        <v>42</v>
      </c>
      <c r="G2415" t="s">
        <v>43</v>
      </c>
      <c r="H2415" t="s">
        <v>59</v>
      </c>
      <c r="I2415" t="s">
        <v>34</v>
      </c>
      <c r="J2415" t="s">
        <v>35</v>
      </c>
      <c r="K2415" t="s">
        <v>418</v>
      </c>
      <c r="L2415" s="2">
        <v>2177.0300000000002</v>
      </c>
      <c r="M2415">
        <v>2</v>
      </c>
      <c r="N2415" s="3">
        <v>0.5</v>
      </c>
      <c r="O2415" s="2">
        <v>3950.36</v>
      </c>
      <c r="P2415" s="2">
        <v>-1773.33</v>
      </c>
      <c r="Q2415" t="s">
        <v>74</v>
      </c>
      <c r="R2415" t="s">
        <v>27</v>
      </c>
    </row>
    <row r="2416" spans="1:18" x14ac:dyDescent="0.3">
      <c r="A2416" t="s">
        <v>3761</v>
      </c>
      <c r="B2416" s="1">
        <v>45393</v>
      </c>
      <c r="C2416" s="1" t="str">
        <f>TEXT(Table1[[#This Row],[Order Date]],"yyyy")</f>
        <v>2024</v>
      </c>
      <c r="D2416" t="s">
        <v>1440</v>
      </c>
      <c r="E2416" t="s">
        <v>2277</v>
      </c>
      <c r="F2416" t="s">
        <v>111</v>
      </c>
      <c r="G2416" t="s">
        <v>169</v>
      </c>
      <c r="H2416" t="s">
        <v>214</v>
      </c>
      <c r="I2416" t="s">
        <v>34</v>
      </c>
      <c r="J2416" t="s">
        <v>53</v>
      </c>
      <c r="K2416" t="s">
        <v>314</v>
      </c>
      <c r="L2416" s="2">
        <v>23532.11</v>
      </c>
      <c r="M2416">
        <v>13</v>
      </c>
      <c r="N2416" s="3">
        <v>0.15</v>
      </c>
      <c r="O2416" s="2">
        <v>21050.9</v>
      </c>
      <c r="P2416" s="2">
        <v>2481.21</v>
      </c>
      <c r="Q2416" t="s">
        <v>86</v>
      </c>
      <c r="R2416" t="s">
        <v>38</v>
      </c>
    </row>
    <row r="2417" spans="1:18" x14ac:dyDescent="0.3">
      <c r="A2417" t="s">
        <v>3762</v>
      </c>
      <c r="B2417" s="1">
        <v>45539</v>
      </c>
      <c r="C2417" s="1" t="str">
        <f>TEXT(Table1[[#This Row],[Order Date]],"yyyy")</f>
        <v>2024</v>
      </c>
      <c r="D2417" t="s">
        <v>481</v>
      </c>
      <c r="E2417" t="s">
        <v>70</v>
      </c>
      <c r="F2417" t="s">
        <v>42</v>
      </c>
      <c r="G2417" t="s">
        <v>43</v>
      </c>
      <c r="H2417" t="s">
        <v>59</v>
      </c>
      <c r="I2417" t="s">
        <v>83</v>
      </c>
      <c r="J2417" t="s">
        <v>84</v>
      </c>
      <c r="K2417" t="s">
        <v>130</v>
      </c>
      <c r="L2417" s="2">
        <v>104424.88</v>
      </c>
      <c r="M2417">
        <v>4</v>
      </c>
      <c r="N2417" s="3">
        <v>0.05</v>
      </c>
      <c r="O2417" s="2">
        <v>69556</v>
      </c>
      <c r="P2417" s="2">
        <v>34868.879999999997</v>
      </c>
      <c r="Q2417" t="s">
        <v>97</v>
      </c>
      <c r="R2417" t="s">
        <v>38</v>
      </c>
    </row>
    <row r="2418" spans="1:18" x14ac:dyDescent="0.3">
      <c r="A2418" t="s">
        <v>3763</v>
      </c>
      <c r="B2418" s="1">
        <v>45562</v>
      </c>
      <c r="C2418" s="1" t="str">
        <f>TEXT(Table1[[#This Row],[Order Date]],"yyyy")</f>
        <v>2024</v>
      </c>
      <c r="D2418" t="s">
        <v>839</v>
      </c>
      <c r="E2418" t="s">
        <v>1846</v>
      </c>
      <c r="F2418" t="s">
        <v>111</v>
      </c>
      <c r="G2418" t="s">
        <v>169</v>
      </c>
      <c r="H2418" t="s">
        <v>170</v>
      </c>
      <c r="I2418" t="s">
        <v>34</v>
      </c>
      <c r="J2418" t="s">
        <v>53</v>
      </c>
      <c r="K2418" t="s">
        <v>555</v>
      </c>
      <c r="L2418" s="2">
        <v>9830.8799999999992</v>
      </c>
      <c r="M2418">
        <v>8</v>
      </c>
      <c r="N2418" s="3">
        <v>0.2</v>
      </c>
      <c r="O2418" s="2">
        <v>7960.48</v>
      </c>
      <c r="P2418" s="2">
        <v>1870.4</v>
      </c>
      <c r="Q2418" t="s">
        <v>121</v>
      </c>
      <c r="R2418" t="s">
        <v>38</v>
      </c>
    </row>
    <row r="2419" spans="1:18" x14ac:dyDescent="0.3">
      <c r="A2419" t="s">
        <v>3764</v>
      </c>
      <c r="B2419" s="1">
        <v>45149</v>
      </c>
      <c r="C2419" s="1" t="str">
        <f>TEXT(Table1[[#This Row],[Order Date]],"yyyy")</f>
        <v>2023</v>
      </c>
      <c r="D2419" t="s">
        <v>1392</v>
      </c>
      <c r="E2419" t="s">
        <v>780</v>
      </c>
      <c r="F2419" t="s">
        <v>42</v>
      </c>
      <c r="G2419" t="s">
        <v>43</v>
      </c>
      <c r="H2419" t="s">
        <v>59</v>
      </c>
      <c r="I2419" t="s">
        <v>23</v>
      </c>
      <c r="J2419" t="s">
        <v>24</v>
      </c>
      <c r="K2419" t="s">
        <v>375</v>
      </c>
      <c r="L2419" s="2">
        <v>88468.35</v>
      </c>
      <c r="M2419">
        <v>7</v>
      </c>
      <c r="N2419" s="3">
        <v>0.3</v>
      </c>
      <c r="O2419" s="2">
        <v>83418.02</v>
      </c>
      <c r="P2419" s="2">
        <v>5050.33</v>
      </c>
      <c r="Q2419" t="s">
        <v>86</v>
      </c>
      <c r="R2419" t="s">
        <v>38</v>
      </c>
    </row>
    <row r="2420" spans="1:18" x14ac:dyDescent="0.3">
      <c r="A2420" t="s">
        <v>3765</v>
      </c>
      <c r="B2420" s="1">
        <v>45285</v>
      </c>
      <c r="C2420" s="1" t="str">
        <f>TEXT(Table1[[#This Row],[Order Date]],"yyyy")</f>
        <v>2023</v>
      </c>
      <c r="D2420" t="s">
        <v>768</v>
      </c>
      <c r="E2420" t="s">
        <v>485</v>
      </c>
      <c r="F2420" t="s">
        <v>20</v>
      </c>
      <c r="G2420" t="s">
        <v>160</v>
      </c>
      <c r="H2420" t="s">
        <v>245</v>
      </c>
      <c r="I2420" t="s">
        <v>83</v>
      </c>
      <c r="J2420" t="s">
        <v>119</v>
      </c>
      <c r="K2420" t="s">
        <v>977</v>
      </c>
      <c r="L2420" s="2">
        <v>161066.42000000001</v>
      </c>
      <c r="M2420">
        <v>7</v>
      </c>
      <c r="N2420" s="3">
        <v>0.3</v>
      </c>
      <c r="O2420" s="2">
        <v>176472.87</v>
      </c>
      <c r="P2420" s="2">
        <v>-15406.45</v>
      </c>
      <c r="Q2420" t="s">
        <v>121</v>
      </c>
      <c r="R2420" t="s">
        <v>27</v>
      </c>
    </row>
    <row r="2421" spans="1:18" x14ac:dyDescent="0.3">
      <c r="A2421" t="s">
        <v>3766</v>
      </c>
      <c r="B2421" s="1">
        <v>45408</v>
      </c>
      <c r="C2421" s="1" t="str">
        <f>TEXT(Table1[[#This Row],[Order Date]],"yyyy")</f>
        <v>2024</v>
      </c>
      <c r="D2421" t="s">
        <v>2663</v>
      </c>
      <c r="E2421" t="s">
        <v>432</v>
      </c>
      <c r="F2421" t="s">
        <v>111</v>
      </c>
      <c r="G2421" t="s">
        <v>112</v>
      </c>
      <c r="H2421" t="s">
        <v>113</v>
      </c>
      <c r="I2421" t="s">
        <v>34</v>
      </c>
      <c r="J2421" t="s">
        <v>101</v>
      </c>
      <c r="K2421" t="s">
        <v>254</v>
      </c>
      <c r="L2421" s="2">
        <v>2564.89</v>
      </c>
      <c r="M2421">
        <v>8</v>
      </c>
      <c r="N2421" s="3">
        <v>0.15</v>
      </c>
      <c r="O2421" s="2">
        <v>2273.36</v>
      </c>
      <c r="P2421" s="2">
        <v>291.52999999999997</v>
      </c>
      <c r="Q2421" t="s">
        <v>103</v>
      </c>
      <c r="R2421" t="s">
        <v>27</v>
      </c>
    </row>
    <row r="2422" spans="1:18" x14ac:dyDescent="0.3">
      <c r="A2422" t="s">
        <v>3767</v>
      </c>
      <c r="B2422" s="1">
        <v>45599</v>
      </c>
      <c r="C2422" s="1" t="str">
        <f>TEXT(Table1[[#This Row],[Order Date]],"yyyy")</f>
        <v>2024</v>
      </c>
      <c r="D2422" t="s">
        <v>952</v>
      </c>
      <c r="E2422" t="s">
        <v>50</v>
      </c>
      <c r="F2422" t="s">
        <v>111</v>
      </c>
      <c r="G2422" t="s">
        <v>200</v>
      </c>
      <c r="H2422" t="s">
        <v>363</v>
      </c>
      <c r="I2422" t="s">
        <v>23</v>
      </c>
      <c r="J2422" t="s">
        <v>60</v>
      </c>
      <c r="K2422" t="s">
        <v>307</v>
      </c>
      <c r="L2422" s="2">
        <v>21626.1</v>
      </c>
      <c r="M2422">
        <v>13</v>
      </c>
      <c r="N2422" s="3">
        <v>0.4</v>
      </c>
      <c r="O2422" s="2">
        <v>30199.65</v>
      </c>
      <c r="P2422" s="2">
        <v>-8573.5499999999993</v>
      </c>
      <c r="Q2422" t="s">
        <v>37</v>
      </c>
      <c r="R2422" t="s">
        <v>38</v>
      </c>
    </row>
    <row r="2423" spans="1:18" x14ac:dyDescent="0.3">
      <c r="A2423" t="s">
        <v>3768</v>
      </c>
      <c r="B2423" s="1">
        <v>45190</v>
      </c>
      <c r="C2423" s="1" t="str">
        <f>TEXT(Table1[[#This Row],[Order Date]],"yyyy")</f>
        <v>2023</v>
      </c>
      <c r="D2423" t="s">
        <v>1195</v>
      </c>
      <c r="E2423" t="s">
        <v>1412</v>
      </c>
      <c r="F2423" t="s">
        <v>111</v>
      </c>
      <c r="G2423" t="s">
        <v>112</v>
      </c>
      <c r="H2423" t="s">
        <v>113</v>
      </c>
      <c r="I2423" t="s">
        <v>34</v>
      </c>
      <c r="J2423" t="s">
        <v>53</v>
      </c>
      <c r="K2423" t="s">
        <v>54</v>
      </c>
      <c r="L2423" s="2">
        <v>8246</v>
      </c>
      <c r="M2423">
        <v>12</v>
      </c>
      <c r="N2423" s="3">
        <v>0.5</v>
      </c>
      <c r="O2423" s="2">
        <v>14943.72</v>
      </c>
      <c r="P2423" s="2">
        <v>-6697.72</v>
      </c>
      <c r="Q2423" t="s">
        <v>86</v>
      </c>
      <c r="R2423" t="s">
        <v>55</v>
      </c>
    </row>
    <row r="2424" spans="1:18" x14ac:dyDescent="0.3">
      <c r="A2424" t="s">
        <v>3769</v>
      </c>
      <c r="B2424" s="1">
        <v>45491</v>
      </c>
      <c r="C2424" s="1" t="str">
        <f>TEXT(Table1[[#This Row],[Order Date]],"yyyy")</f>
        <v>2024</v>
      </c>
      <c r="D2424" t="s">
        <v>2156</v>
      </c>
      <c r="E2424" t="s">
        <v>852</v>
      </c>
      <c r="F2424" t="s">
        <v>111</v>
      </c>
      <c r="G2424" t="s">
        <v>169</v>
      </c>
      <c r="H2424" t="s">
        <v>170</v>
      </c>
      <c r="I2424" t="s">
        <v>34</v>
      </c>
      <c r="J2424" t="s">
        <v>101</v>
      </c>
      <c r="K2424" t="s">
        <v>207</v>
      </c>
      <c r="L2424" s="2">
        <v>5393.85</v>
      </c>
      <c r="M2424">
        <v>2</v>
      </c>
      <c r="N2424" s="3">
        <v>0</v>
      </c>
      <c r="O2424" s="2">
        <v>3277.7</v>
      </c>
      <c r="P2424" s="2">
        <v>2116.15</v>
      </c>
      <c r="Q2424" t="s">
        <v>97</v>
      </c>
      <c r="R2424" t="s">
        <v>55</v>
      </c>
    </row>
    <row r="2425" spans="1:18" x14ac:dyDescent="0.3">
      <c r="A2425" t="s">
        <v>3770</v>
      </c>
      <c r="B2425" s="1">
        <v>45631</v>
      </c>
      <c r="C2425" s="1" t="str">
        <f>TEXT(Table1[[#This Row],[Order Date]],"yyyy")</f>
        <v>2024</v>
      </c>
      <c r="D2425" t="s">
        <v>1378</v>
      </c>
      <c r="E2425" t="s">
        <v>343</v>
      </c>
      <c r="F2425" t="s">
        <v>20</v>
      </c>
      <c r="G2425" t="s">
        <v>179</v>
      </c>
      <c r="H2425" t="s">
        <v>180</v>
      </c>
      <c r="I2425" t="s">
        <v>34</v>
      </c>
      <c r="J2425" t="s">
        <v>53</v>
      </c>
      <c r="K2425" t="s">
        <v>620</v>
      </c>
      <c r="L2425" s="2">
        <v>5683.49</v>
      </c>
      <c r="M2425">
        <v>8</v>
      </c>
      <c r="N2425" s="3">
        <v>0.2</v>
      </c>
      <c r="O2425" s="2">
        <v>4411.04</v>
      </c>
      <c r="P2425" s="2">
        <v>1272.45</v>
      </c>
      <c r="Q2425" t="s">
        <v>74</v>
      </c>
      <c r="R2425" t="s">
        <v>27</v>
      </c>
    </row>
    <row r="2426" spans="1:18" x14ac:dyDescent="0.3">
      <c r="A2426" t="s">
        <v>3771</v>
      </c>
      <c r="B2426" s="1">
        <v>45570</v>
      </c>
      <c r="C2426" s="1" t="str">
        <f>TEXT(Table1[[#This Row],[Order Date]],"yyyy")</f>
        <v>2024</v>
      </c>
      <c r="D2426" t="s">
        <v>807</v>
      </c>
      <c r="E2426" t="s">
        <v>1705</v>
      </c>
      <c r="F2426" t="s">
        <v>42</v>
      </c>
      <c r="G2426" t="s">
        <v>43</v>
      </c>
      <c r="H2426" t="s">
        <v>59</v>
      </c>
      <c r="I2426" t="s">
        <v>34</v>
      </c>
      <c r="J2426" t="s">
        <v>45</v>
      </c>
      <c r="K2426" t="s">
        <v>125</v>
      </c>
      <c r="L2426" s="2">
        <v>1003.84</v>
      </c>
      <c r="M2426">
        <v>4</v>
      </c>
      <c r="N2426" s="3">
        <v>0.4</v>
      </c>
      <c r="O2426" s="2">
        <v>1394.44</v>
      </c>
      <c r="P2426" s="2">
        <v>-390.6</v>
      </c>
      <c r="Q2426" t="s">
        <v>86</v>
      </c>
      <c r="R2426" t="s">
        <v>38</v>
      </c>
    </row>
    <row r="2427" spans="1:18" x14ac:dyDescent="0.3">
      <c r="A2427" t="s">
        <v>3772</v>
      </c>
      <c r="B2427" s="1">
        <v>45378</v>
      </c>
      <c r="C2427" s="1" t="str">
        <f>TEXT(Table1[[#This Row],[Order Date]],"yyyy")</f>
        <v>2024</v>
      </c>
      <c r="D2427" t="s">
        <v>2170</v>
      </c>
      <c r="E2427" t="s">
        <v>1846</v>
      </c>
      <c r="F2427" t="s">
        <v>20</v>
      </c>
      <c r="G2427" t="s">
        <v>21</v>
      </c>
      <c r="H2427" t="s">
        <v>129</v>
      </c>
      <c r="I2427" t="s">
        <v>23</v>
      </c>
      <c r="J2427" t="s">
        <v>134</v>
      </c>
      <c r="K2427" t="s">
        <v>135</v>
      </c>
      <c r="L2427" s="2">
        <v>30643.47</v>
      </c>
      <c r="M2427">
        <v>5</v>
      </c>
      <c r="N2427" s="3">
        <v>0.1</v>
      </c>
      <c r="O2427" s="2">
        <v>21838.05</v>
      </c>
      <c r="P2427" s="2">
        <v>8805.42</v>
      </c>
      <c r="Q2427" t="s">
        <v>26</v>
      </c>
      <c r="R2427" t="s">
        <v>27</v>
      </c>
    </row>
    <row r="2428" spans="1:18" x14ac:dyDescent="0.3">
      <c r="A2428" t="s">
        <v>3773</v>
      </c>
      <c r="B2428" s="1">
        <v>45616</v>
      </c>
      <c r="C2428" s="1" t="str">
        <f>TEXT(Table1[[#This Row],[Order Date]],"yyyy")</f>
        <v>2024</v>
      </c>
      <c r="D2428" t="s">
        <v>1448</v>
      </c>
      <c r="E2428" t="s">
        <v>694</v>
      </c>
      <c r="F2428" t="s">
        <v>20</v>
      </c>
      <c r="G2428" t="s">
        <v>179</v>
      </c>
      <c r="H2428" t="s">
        <v>180</v>
      </c>
      <c r="I2428" t="s">
        <v>83</v>
      </c>
      <c r="J2428" t="s">
        <v>119</v>
      </c>
      <c r="K2428" t="s">
        <v>1488</v>
      </c>
      <c r="L2428" s="2">
        <v>13691.39</v>
      </c>
      <c r="M2428">
        <v>1</v>
      </c>
      <c r="N2428" s="3">
        <v>0.4</v>
      </c>
      <c r="O2428" s="2">
        <v>20183.2</v>
      </c>
      <c r="P2428" s="2">
        <v>-6491.81</v>
      </c>
      <c r="Q2428" t="s">
        <v>86</v>
      </c>
      <c r="R2428" t="s">
        <v>55</v>
      </c>
    </row>
    <row r="2429" spans="1:18" x14ac:dyDescent="0.3">
      <c r="A2429" t="s">
        <v>3774</v>
      </c>
      <c r="B2429" s="1">
        <v>45311</v>
      </c>
      <c r="C2429" s="1" t="str">
        <f>TEXT(Table1[[#This Row],[Order Date]],"yyyy")</f>
        <v>2024</v>
      </c>
      <c r="D2429" t="s">
        <v>1811</v>
      </c>
      <c r="E2429" t="s">
        <v>58</v>
      </c>
      <c r="F2429" t="s">
        <v>31</v>
      </c>
      <c r="G2429" t="s">
        <v>65</v>
      </c>
      <c r="H2429" t="s">
        <v>78</v>
      </c>
      <c r="I2429" t="s">
        <v>34</v>
      </c>
      <c r="J2429" t="s">
        <v>45</v>
      </c>
      <c r="K2429" t="s">
        <v>125</v>
      </c>
      <c r="L2429" s="2">
        <v>1720.73</v>
      </c>
      <c r="M2429">
        <v>5</v>
      </c>
      <c r="N2429" s="3">
        <v>0.15</v>
      </c>
      <c r="O2429" s="2">
        <v>1304.45</v>
      </c>
      <c r="P2429" s="2">
        <v>416.28</v>
      </c>
      <c r="Q2429" t="s">
        <v>86</v>
      </c>
      <c r="R2429" t="s">
        <v>55</v>
      </c>
    </row>
    <row r="2430" spans="1:18" x14ac:dyDescent="0.3">
      <c r="A2430" t="s">
        <v>3775</v>
      </c>
      <c r="B2430" s="1">
        <v>44969</v>
      </c>
      <c r="C2430" s="1" t="str">
        <f>TEXT(Table1[[#This Row],[Order Date]],"yyyy")</f>
        <v>2023</v>
      </c>
      <c r="D2430" t="s">
        <v>2215</v>
      </c>
      <c r="E2430" t="s">
        <v>926</v>
      </c>
      <c r="F2430" t="s">
        <v>20</v>
      </c>
      <c r="G2430" t="s">
        <v>179</v>
      </c>
      <c r="H2430" t="s">
        <v>180</v>
      </c>
      <c r="I2430" t="s">
        <v>23</v>
      </c>
      <c r="J2430" t="s">
        <v>134</v>
      </c>
      <c r="K2430" t="s">
        <v>771</v>
      </c>
      <c r="L2430" s="2">
        <v>25065.17</v>
      </c>
      <c r="M2430">
        <v>1</v>
      </c>
      <c r="N2430" s="3">
        <v>0</v>
      </c>
      <c r="O2430" s="2">
        <v>15123.29</v>
      </c>
      <c r="P2430" s="2">
        <v>9941.8799999999992</v>
      </c>
      <c r="Q2430" t="s">
        <v>103</v>
      </c>
      <c r="R2430" t="s">
        <v>55</v>
      </c>
    </row>
    <row r="2431" spans="1:18" x14ac:dyDescent="0.3">
      <c r="A2431" t="s">
        <v>3776</v>
      </c>
      <c r="B2431" s="1">
        <v>45097</v>
      </c>
      <c r="C2431" s="1" t="str">
        <f>TEXT(Table1[[#This Row],[Order Date]],"yyyy")</f>
        <v>2023</v>
      </c>
      <c r="D2431" t="s">
        <v>236</v>
      </c>
      <c r="E2431" t="s">
        <v>1724</v>
      </c>
      <c r="F2431" t="s">
        <v>42</v>
      </c>
      <c r="G2431" t="s">
        <v>90</v>
      </c>
      <c r="H2431" t="s">
        <v>91</v>
      </c>
      <c r="I2431" t="s">
        <v>23</v>
      </c>
      <c r="J2431" t="s">
        <v>134</v>
      </c>
      <c r="K2431" t="s">
        <v>576</v>
      </c>
      <c r="L2431" s="2">
        <v>58340.11</v>
      </c>
      <c r="M2431">
        <v>6</v>
      </c>
      <c r="N2431" s="3">
        <v>0.4</v>
      </c>
      <c r="O2431" s="2">
        <v>83275.02</v>
      </c>
      <c r="P2431" s="2">
        <v>-24934.91</v>
      </c>
      <c r="Q2431" t="s">
        <v>103</v>
      </c>
      <c r="R2431" t="s">
        <v>27</v>
      </c>
    </row>
    <row r="2432" spans="1:18" x14ac:dyDescent="0.3">
      <c r="A2432" t="s">
        <v>3777</v>
      </c>
      <c r="B2432" s="1">
        <v>45279</v>
      </c>
      <c r="C2432" s="1" t="str">
        <f>TEXT(Table1[[#This Row],[Order Date]],"yyyy")</f>
        <v>2023</v>
      </c>
      <c r="D2432" t="s">
        <v>2955</v>
      </c>
      <c r="E2432" t="s">
        <v>608</v>
      </c>
      <c r="F2432" t="s">
        <v>20</v>
      </c>
      <c r="G2432" t="s">
        <v>179</v>
      </c>
      <c r="H2432" t="s">
        <v>180</v>
      </c>
      <c r="I2432" t="s">
        <v>34</v>
      </c>
      <c r="J2432" t="s">
        <v>53</v>
      </c>
      <c r="K2432" t="s">
        <v>620</v>
      </c>
      <c r="L2432" s="2">
        <v>8993.5</v>
      </c>
      <c r="M2432">
        <v>10</v>
      </c>
      <c r="N2432" s="3">
        <v>0.4</v>
      </c>
      <c r="O2432" s="2">
        <v>13579.2</v>
      </c>
      <c r="P2432" s="2">
        <v>-4585.7</v>
      </c>
      <c r="Q2432" t="s">
        <v>26</v>
      </c>
      <c r="R2432" t="s">
        <v>55</v>
      </c>
    </row>
    <row r="2433" spans="1:18" x14ac:dyDescent="0.3">
      <c r="A2433" t="s">
        <v>3778</v>
      </c>
      <c r="B2433" s="1">
        <v>45332</v>
      </c>
      <c r="C2433" s="1" t="str">
        <f>TEXT(Table1[[#This Row],[Order Date]],"yyyy")</f>
        <v>2024</v>
      </c>
      <c r="D2433" t="s">
        <v>236</v>
      </c>
      <c r="E2433" t="s">
        <v>563</v>
      </c>
      <c r="F2433" t="s">
        <v>111</v>
      </c>
      <c r="G2433" t="s">
        <v>200</v>
      </c>
      <c r="H2433" t="s">
        <v>201</v>
      </c>
      <c r="I2433" t="s">
        <v>34</v>
      </c>
      <c r="J2433" t="s">
        <v>45</v>
      </c>
      <c r="K2433" t="s">
        <v>223</v>
      </c>
      <c r="L2433" s="2">
        <v>1152.98</v>
      </c>
      <c r="M2433">
        <v>6</v>
      </c>
      <c r="N2433" s="3">
        <v>0.5</v>
      </c>
      <c r="O2433" s="2">
        <v>1969.62</v>
      </c>
      <c r="P2433" s="2">
        <v>-816.64</v>
      </c>
      <c r="Q2433" t="s">
        <v>26</v>
      </c>
      <c r="R2433" t="s">
        <v>27</v>
      </c>
    </row>
    <row r="2434" spans="1:18" x14ac:dyDescent="0.3">
      <c r="A2434" t="s">
        <v>3779</v>
      </c>
      <c r="B2434" s="1">
        <v>45619</v>
      </c>
      <c r="C2434" s="1" t="str">
        <f>TEXT(Table1[[#This Row],[Order Date]],"yyyy")</f>
        <v>2024</v>
      </c>
      <c r="D2434" t="s">
        <v>514</v>
      </c>
      <c r="E2434" t="s">
        <v>1207</v>
      </c>
      <c r="F2434" t="s">
        <v>20</v>
      </c>
      <c r="G2434" t="s">
        <v>160</v>
      </c>
      <c r="H2434" t="s">
        <v>161</v>
      </c>
      <c r="I2434" t="s">
        <v>34</v>
      </c>
      <c r="J2434" t="s">
        <v>101</v>
      </c>
      <c r="K2434" t="s">
        <v>594</v>
      </c>
      <c r="L2434" s="2">
        <v>7273.64</v>
      </c>
      <c r="M2434">
        <v>4</v>
      </c>
      <c r="N2434" s="3">
        <v>0.2</v>
      </c>
      <c r="O2434" s="2">
        <v>5461.72</v>
      </c>
      <c r="P2434" s="2">
        <v>1811.92</v>
      </c>
      <c r="Q2434" t="s">
        <v>103</v>
      </c>
      <c r="R2434" t="s">
        <v>55</v>
      </c>
    </row>
    <row r="2435" spans="1:18" x14ac:dyDescent="0.3">
      <c r="A2435" t="s">
        <v>3780</v>
      </c>
      <c r="B2435" s="1">
        <v>45061</v>
      </c>
      <c r="C2435" s="1" t="str">
        <f>TEXT(Table1[[#This Row],[Order Date]],"yyyy")</f>
        <v>2023</v>
      </c>
      <c r="D2435" t="s">
        <v>1163</v>
      </c>
      <c r="E2435" t="s">
        <v>1263</v>
      </c>
      <c r="F2435" t="s">
        <v>31</v>
      </c>
      <c r="G2435" t="s">
        <v>32</v>
      </c>
      <c r="H2435" t="s">
        <v>143</v>
      </c>
      <c r="I2435" t="s">
        <v>34</v>
      </c>
      <c r="J2435" t="s">
        <v>45</v>
      </c>
      <c r="K2435" t="s">
        <v>303</v>
      </c>
      <c r="L2435" s="2">
        <v>2508.0300000000002</v>
      </c>
      <c r="M2435">
        <v>5</v>
      </c>
      <c r="N2435" s="3">
        <v>0.5</v>
      </c>
      <c r="O2435" s="2">
        <v>4452.1000000000004</v>
      </c>
      <c r="P2435" s="2">
        <v>-1944.07</v>
      </c>
      <c r="Q2435" t="s">
        <v>121</v>
      </c>
      <c r="R2435" t="s">
        <v>55</v>
      </c>
    </row>
    <row r="2436" spans="1:18" x14ac:dyDescent="0.3">
      <c r="A2436" t="s">
        <v>3781</v>
      </c>
      <c r="B2436" s="1">
        <v>45209</v>
      </c>
      <c r="C2436" s="1" t="str">
        <f>TEXT(Table1[[#This Row],[Order Date]],"yyyy")</f>
        <v>2023</v>
      </c>
      <c r="D2436" t="s">
        <v>754</v>
      </c>
      <c r="E2436" t="s">
        <v>1554</v>
      </c>
      <c r="F2436" t="s">
        <v>31</v>
      </c>
      <c r="G2436" t="s">
        <v>65</v>
      </c>
      <c r="H2436" t="s">
        <v>66</v>
      </c>
      <c r="I2436" t="s">
        <v>83</v>
      </c>
      <c r="J2436" t="s">
        <v>202</v>
      </c>
      <c r="K2436" t="s">
        <v>624</v>
      </c>
      <c r="L2436" s="2">
        <v>169702.44</v>
      </c>
      <c r="M2436">
        <v>12</v>
      </c>
      <c r="N2436" s="3">
        <v>0.15</v>
      </c>
      <c r="O2436" s="2">
        <v>114783.6</v>
      </c>
      <c r="P2436" s="2">
        <v>54918.84</v>
      </c>
      <c r="Q2436" t="s">
        <v>26</v>
      </c>
      <c r="R2436" t="s">
        <v>55</v>
      </c>
    </row>
    <row r="2437" spans="1:18" x14ac:dyDescent="0.3">
      <c r="A2437" t="s">
        <v>3782</v>
      </c>
      <c r="B2437" s="1">
        <v>45577</v>
      </c>
      <c r="C2437" s="1" t="str">
        <f>TEXT(Table1[[#This Row],[Order Date]],"yyyy")</f>
        <v>2024</v>
      </c>
      <c r="D2437" t="s">
        <v>1017</v>
      </c>
      <c r="E2437" t="s">
        <v>189</v>
      </c>
      <c r="F2437" t="s">
        <v>20</v>
      </c>
      <c r="G2437" t="s">
        <v>179</v>
      </c>
      <c r="H2437" t="s">
        <v>180</v>
      </c>
      <c r="I2437" t="s">
        <v>23</v>
      </c>
      <c r="J2437" t="s">
        <v>134</v>
      </c>
      <c r="K2437" t="s">
        <v>466</v>
      </c>
      <c r="L2437" s="2">
        <v>100587.23</v>
      </c>
      <c r="M2437">
        <v>4</v>
      </c>
      <c r="N2437" s="3">
        <v>0.05</v>
      </c>
      <c r="O2437" s="2">
        <v>71961.119999999995</v>
      </c>
      <c r="P2437" s="2">
        <v>28626.11</v>
      </c>
      <c r="Q2437" t="s">
        <v>86</v>
      </c>
      <c r="R2437" t="s">
        <v>38</v>
      </c>
    </row>
    <row r="2438" spans="1:18" x14ac:dyDescent="0.3">
      <c r="A2438" t="s">
        <v>3783</v>
      </c>
      <c r="B2438" s="1">
        <v>45625</v>
      </c>
      <c r="C2438" s="1" t="str">
        <f>TEXT(Table1[[#This Row],[Order Date]],"yyyy")</f>
        <v>2024</v>
      </c>
      <c r="D2438" t="s">
        <v>2947</v>
      </c>
      <c r="E2438" t="s">
        <v>719</v>
      </c>
      <c r="F2438" t="s">
        <v>42</v>
      </c>
      <c r="G2438" t="s">
        <v>71</v>
      </c>
      <c r="H2438" t="s">
        <v>72</v>
      </c>
      <c r="I2438" t="s">
        <v>23</v>
      </c>
      <c r="J2438" t="s">
        <v>60</v>
      </c>
      <c r="K2438" t="s">
        <v>241</v>
      </c>
      <c r="L2438" s="2">
        <v>47349.81</v>
      </c>
      <c r="M2438">
        <v>11</v>
      </c>
      <c r="N2438" s="3">
        <v>0.05</v>
      </c>
      <c r="O2438" s="2">
        <v>32338.35</v>
      </c>
      <c r="P2438" s="2">
        <v>15011.46</v>
      </c>
      <c r="Q2438" t="s">
        <v>47</v>
      </c>
      <c r="R2438" t="s">
        <v>27</v>
      </c>
    </row>
    <row r="2439" spans="1:18" x14ac:dyDescent="0.3">
      <c r="A2439" t="s">
        <v>3784</v>
      </c>
      <c r="B2439" s="1">
        <v>45281</v>
      </c>
      <c r="C2439" s="1" t="str">
        <f>TEXT(Table1[[#This Row],[Order Date]],"yyyy")</f>
        <v>2023</v>
      </c>
      <c r="D2439" t="s">
        <v>153</v>
      </c>
      <c r="E2439" t="s">
        <v>1724</v>
      </c>
      <c r="F2439" t="s">
        <v>20</v>
      </c>
      <c r="G2439" t="s">
        <v>21</v>
      </c>
      <c r="H2439" t="s">
        <v>22</v>
      </c>
      <c r="I2439" t="s">
        <v>83</v>
      </c>
      <c r="J2439" t="s">
        <v>155</v>
      </c>
      <c r="K2439" t="s">
        <v>156</v>
      </c>
      <c r="L2439" s="2">
        <v>72959.86</v>
      </c>
      <c r="M2439">
        <v>2</v>
      </c>
      <c r="N2439" s="3">
        <v>0.05</v>
      </c>
      <c r="O2439" s="2">
        <v>53842.14</v>
      </c>
      <c r="P2439" s="2">
        <v>19117.72</v>
      </c>
      <c r="Q2439" t="s">
        <v>47</v>
      </c>
      <c r="R2439" t="s">
        <v>38</v>
      </c>
    </row>
    <row r="2440" spans="1:18" x14ac:dyDescent="0.3">
      <c r="A2440" t="s">
        <v>3785</v>
      </c>
      <c r="B2440" s="1">
        <v>45491</v>
      </c>
      <c r="C2440" s="1" t="str">
        <f>TEXT(Table1[[#This Row],[Order Date]],"yyyy")</f>
        <v>2024</v>
      </c>
      <c r="D2440" t="s">
        <v>1979</v>
      </c>
      <c r="E2440" t="s">
        <v>741</v>
      </c>
      <c r="F2440" t="s">
        <v>111</v>
      </c>
      <c r="G2440" t="s">
        <v>112</v>
      </c>
      <c r="H2440" t="s">
        <v>113</v>
      </c>
      <c r="I2440" t="s">
        <v>23</v>
      </c>
      <c r="J2440" t="s">
        <v>114</v>
      </c>
      <c r="K2440" t="s">
        <v>115</v>
      </c>
      <c r="L2440" s="2">
        <v>48459.25</v>
      </c>
      <c r="M2440">
        <v>5</v>
      </c>
      <c r="N2440" s="3">
        <v>0.4</v>
      </c>
      <c r="O2440" s="2">
        <v>69714.149999999994</v>
      </c>
      <c r="P2440" s="2">
        <v>-21254.9</v>
      </c>
      <c r="Q2440" t="s">
        <v>26</v>
      </c>
      <c r="R2440" t="s">
        <v>38</v>
      </c>
    </row>
    <row r="2441" spans="1:18" x14ac:dyDescent="0.3">
      <c r="A2441" t="s">
        <v>3786</v>
      </c>
      <c r="B2441" s="1">
        <v>45503</v>
      </c>
      <c r="C2441" s="1" t="str">
        <f>TEXT(Table1[[#This Row],[Order Date]],"yyyy")</f>
        <v>2024</v>
      </c>
      <c r="D2441" t="s">
        <v>693</v>
      </c>
      <c r="E2441" t="s">
        <v>713</v>
      </c>
      <c r="F2441" t="s">
        <v>111</v>
      </c>
      <c r="G2441" t="s">
        <v>200</v>
      </c>
      <c r="H2441" t="s">
        <v>363</v>
      </c>
      <c r="I2441" t="s">
        <v>34</v>
      </c>
      <c r="J2441" t="s">
        <v>45</v>
      </c>
      <c r="K2441" t="s">
        <v>46</v>
      </c>
      <c r="L2441" s="2">
        <v>1499.09</v>
      </c>
      <c r="M2441">
        <v>1</v>
      </c>
      <c r="N2441" s="3">
        <v>0.3</v>
      </c>
      <c r="O2441" s="2">
        <v>1556.3</v>
      </c>
      <c r="P2441" s="2">
        <v>-57.21</v>
      </c>
      <c r="Q2441" t="s">
        <v>86</v>
      </c>
      <c r="R2441" t="s">
        <v>38</v>
      </c>
    </row>
    <row r="2442" spans="1:18" x14ac:dyDescent="0.3">
      <c r="A2442" t="s">
        <v>3787</v>
      </c>
      <c r="B2442" s="1">
        <v>45491</v>
      </c>
      <c r="C2442" s="1" t="str">
        <f>TEXT(Table1[[#This Row],[Order Date]],"yyyy")</f>
        <v>2024</v>
      </c>
      <c r="D2442" t="s">
        <v>974</v>
      </c>
      <c r="E2442" t="s">
        <v>972</v>
      </c>
      <c r="F2442" t="s">
        <v>42</v>
      </c>
      <c r="G2442" t="s">
        <v>90</v>
      </c>
      <c r="H2442" t="s">
        <v>91</v>
      </c>
      <c r="I2442" t="s">
        <v>23</v>
      </c>
      <c r="J2442" t="s">
        <v>24</v>
      </c>
      <c r="K2442" t="s">
        <v>433</v>
      </c>
      <c r="L2442" s="2">
        <v>11830.69</v>
      </c>
      <c r="M2442">
        <v>1</v>
      </c>
      <c r="N2442" s="3">
        <v>0.4</v>
      </c>
      <c r="O2442" s="2">
        <v>17218.099999999999</v>
      </c>
      <c r="P2442" s="2">
        <v>-5387.41</v>
      </c>
      <c r="Q2442" t="s">
        <v>86</v>
      </c>
      <c r="R2442" t="s">
        <v>38</v>
      </c>
    </row>
    <row r="2443" spans="1:18" x14ac:dyDescent="0.3">
      <c r="A2443" t="s">
        <v>3788</v>
      </c>
      <c r="B2443" s="1">
        <v>45054</v>
      </c>
      <c r="C2443" s="1" t="str">
        <f>TEXT(Table1[[#This Row],[Order Date]],"yyyy")</f>
        <v>2023</v>
      </c>
      <c r="D2443" t="s">
        <v>1770</v>
      </c>
      <c r="E2443" t="s">
        <v>1310</v>
      </c>
      <c r="F2443" t="s">
        <v>111</v>
      </c>
      <c r="G2443" t="s">
        <v>112</v>
      </c>
      <c r="H2443" t="s">
        <v>113</v>
      </c>
      <c r="I2443" t="s">
        <v>34</v>
      </c>
      <c r="J2443" t="s">
        <v>101</v>
      </c>
      <c r="K2443" t="s">
        <v>843</v>
      </c>
      <c r="L2443" s="2">
        <v>7046.33</v>
      </c>
      <c r="M2443">
        <v>15</v>
      </c>
      <c r="N2443" s="3">
        <v>0.3</v>
      </c>
      <c r="O2443" s="2">
        <v>6542.1</v>
      </c>
      <c r="P2443" s="2">
        <v>504.23</v>
      </c>
      <c r="Q2443" t="s">
        <v>26</v>
      </c>
      <c r="R2443" t="s">
        <v>38</v>
      </c>
    </row>
    <row r="2444" spans="1:18" x14ac:dyDescent="0.3">
      <c r="A2444" t="s">
        <v>3789</v>
      </c>
      <c r="B2444" s="1">
        <v>45137</v>
      </c>
      <c r="C2444" s="1" t="str">
        <f>TEXT(Table1[[#This Row],[Order Date]],"yyyy")</f>
        <v>2023</v>
      </c>
      <c r="D2444" t="s">
        <v>2067</v>
      </c>
      <c r="E2444" t="s">
        <v>285</v>
      </c>
      <c r="F2444" t="s">
        <v>31</v>
      </c>
      <c r="G2444" t="s">
        <v>32</v>
      </c>
      <c r="H2444" t="s">
        <v>143</v>
      </c>
      <c r="I2444" t="s">
        <v>23</v>
      </c>
      <c r="J2444" t="s">
        <v>60</v>
      </c>
      <c r="K2444" t="s">
        <v>764</v>
      </c>
      <c r="L2444" s="2">
        <v>166937.51999999999</v>
      </c>
      <c r="M2444">
        <v>13</v>
      </c>
      <c r="N2444" s="3">
        <v>0.4</v>
      </c>
      <c r="O2444" s="2">
        <v>233743.64</v>
      </c>
      <c r="P2444" s="2">
        <v>-66806.12</v>
      </c>
      <c r="Q2444" t="s">
        <v>121</v>
      </c>
      <c r="R2444" t="s">
        <v>27</v>
      </c>
    </row>
    <row r="2445" spans="1:18" x14ac:dyDescent="0.3">
      <c r="A2445" t="s">
        <v>3790</v>
      </c>
      <c r="B2445" s="1">
        <v>45278</v>
      </c>
      <c r="C2445" s="1" t="str">
        <f>TEXT(Table1[[#This Row],[Order Date]],"yyyy")</f>
        <v>2023</v>
      </c>
      <c r="D2445" t="s">
        <v>823</v>
      </c>
      <c r="E2445" t="s">
        <v>493</v>
      </c>
      <c r="F2445" t="s">
        <v>111</v>
      </c>
      <c r="G2445" t="s">
        <v>200</v>
      </c>
      <c r="H2445" t="s">
        <v>363</v>
      </c>
      <c r="I2445" t="s">
        <v>34</v>
      </c>
      <c r="J2445" t="s">
        <v>45</v>
      </c>
      <c r="K2445" t="s">
        <v>46</v>
      </c>
      <c r="L2445" s="2">
        <v>7794.82</v>
      </c>
      <c r="M2445">
        <v>3</v>
      </c>
      <c r="N2445" s="3">
        <v>0.2</v>
      </c>
      <c r="O2445" s="2">
        <v>5652.54</v>
      </c>
      <c r="P2445" s="2">
        <v>2142.2800000000002</v>
      </c>
      <c r="Q2445" t="s">
        <v>74</v>
      </c>
      <c r="R2445" t="s">
        <v>38</v>
      </c>
    </row>
    <row r="2446" spans="1:18" x14ac:dyDescent="0.3">
      <c r="A2446" t="s">
        <v>3791</v>
      </c>
      <c r="B2446" s="1">
        <v>45223</v>
      </c>
      <c r="C2446" s="1" t="str">
        <f>TEXT(Table1[[#This Row],[Order Date]],"yyyy")</f>
        <v>2023</v>
      </c>
      <c r="D2446" t="s">
        <v>2283</v>
      </c>
      <c r="E2446" t="s">
        <v>946</v>
      </c>
      <c r="F2446" t="s">
        <v>42</v>
      </c>
      <c r="G2446" t="s">
        <v>90</v>
      </c>
      <c r="H2446" t="s">
        <v>91</v>
      </c>
      <c r="I2446" t="s">
        <v>83</v>
      </c>
      <c r="J2446" t="s">
        <v>155</v>
      </c>
      <c r="K2446" t="s">
        <v>391</v>
      </c>
      <c r="L2446" s="2">
        <v>102456.26</v>
      </c>
      <c r="M2446">
        <v>3</v>
      </c>
      <c r="N2446" s="3">
        <v>0</v>
      </c>
      <c r="O2446" s="2">
        <v>68005.98</v>
      </c>
      <c r="P2446" s="2">
        <v>34450.28</v>
      </c>
      <c r="Q2446" t="s">
        <v>47</v>
      </c>
      <c r="R2446" t="s">
        <v>27</v>
      </c>
    </row>
    <row r="2447" spans="1:18" x14ac:dyDescent="0.3">
      <c r="A2447" t="s">
        <v>3792</v>
      </c>
      <c r="B2447" s="1">
        <v>45373</v>
      </c>
      <c r="C2447" s="1" t="str">
        <f>TEXT(Table1[[#This Row],[Order Date]],"yyyy")</f>
        <v>2024</v>
      </c>
      <c r="D2447" t="s">
        <v>1887</v>
      </c>
      <c r="E2447" t="s">
        <v>313</v>
      </c>
      <c r="F2447" t="s">
        <v>31</v>
      </c>
      <c r="G2447" t="s">
        <v>32</v>
      </c>
      <c r="H2447" t="s">
        <v>175</v>
      </c>
      <c r="I2447" t="s">
        <v>83</v>
      </c>
      <c r="J2447" t="s">
        <v>84</v>
      </c>
      <c r="K2447" t="s">
        <v>509</v>
      </c>
      <c r="L2447" s="2">
        <v>101467.9</v>
      </c>
      <c r="M2447">
        <v>2</v>
      </c>
      <c r="N2447" s="3">
        <v>0</v>
      </c>
      <c r="O2447" s="2">
        <v>57200.480000000003</v>
      </c>
      <c r="P2447" s="2">
        <v>44267.42</v>
      </c>
      <c r="Q2447" t="s">
        <v>86</v>
      </c>
      <c r="R2447" t="s">
        <v>27</v>
      </c>
    </row>
    <row r="2448" spans="1:18" x14ac:dyDescent="0.3">
      <c r="A2448" t="s">
        <v>3793</v>
      </c>
      <c r="B2448" s="1">
        <v>45236</v>
      </c>
      <c r="C2448" s="1" t="str">
        <f>TEXT(Table1[[#This Row],[Order Date]],"yyyy")</f>
        <v>2023</v>
      </c>
      <c r="D2448" t="s">
        <v>63</v>
      </c>
      <c r="E2448" t="s">
        <v>1183</v>
      </c>
      <c r="F2448" t="s">
        <v>42</v>
      </c>
      <c r="G2448" t="s">
        <v>43</v>
      </c>
      <c r="H2448" t="s">
        <v>44</v>
      </c>
      <c r="I2448" t="s">
        <v>34</v>
      </c>
      <c r="J2448" t="s">
        <v>35</v>
      </c>
      <c r="K2448" t="s">
        <v>515</v>
      </c>
      <c r="L2448" s="2">
        <v>45288.14</v>
      </c>
      <c r="M2448">
        <v>14</v>
      </c>
      <c r="N2448" s="3">
        <v>0.05</v>
      </c>
      <c r="O2448" s="2">
        <v>27371.68</v>
      </c>
      <c r="P2448" s="2">
        <v>17916.46</v>
      </c>
      <c r="Q2448" t="s">
        <v>37</v>
      </c>
      <c r="R2448" t="s">
        <v>38</v>
      </c>
    </row>
    <row r="2449" spans="1:18" x14ac:dyDescent="0.3">
      <c r="A2449" t="s">
        <v>3794</v>
      </c>
      <c r="B2449" s="1">
        <v>45297</v>
      </c>
      <c r="C2449" s="1" t="str">
        <f>TEXT(Table1[[#This Row],[Order Date]],"yyyy")</f>
        <v>2024</v>
      </c>
      <c r="D2449" t="s">
        <v>3795</v>
      </c>
      <c r="E2449" t="s">
        <v>1531</v>
      </c>
      <c r="F2449" t="s">
        <v>111</v>
      </c>
      <c r="G2449" t="s">
        <v>200</v>
      </c>
      <c r="H2449" t="s">
        <v>201</v>
      </c>
      <c r="I2449" t="s">
        <v>34</v>
      </c>
      <c r="J2449" t="s">
        <v>53</v>
      </c>
      <c r="K2449" t="s">
        <v>911</v>
      </c>
      <c r="L2449" s="2">
        <v>10212.469999999999</v>
      </c>
      <c r="M2449">
        <v>12</v>
      </c>
      <c r="N2449" s="3">
        <v>0.1</v>
      </c>
      <c r="O2449" s="2">
        <v>7588.08</v>
      </c>
      <c r="P2449" s="2">
        <v>2624.39</v>
      </c>
      <c r="Q2449" t="s">
        <v>74</v>
      </c>
      <c r="R2449" t="s">
        <v>38</v>
      </c>
    </row>
    <row r="2450" spans="1:18" x14ac:dyDescent="0.3">
      <c r="A2450" t="s">
        <v>3796</v>
      </c>
      <c r="B2450" s="1">
        <v>45432</v>
      </c>
      <c r="C2450" s="1" t="str">
        <f>TEXT(Table1[[#This Row],[Order Date]],"yyyy")</f>
        <v>2024</v>
      </c>
      <c r="D2450" t="s">
        <v>930</v>
      </c>
      <c r="E2450" t="s">
        <v>590</v>
      </c>
      <c r="F2450" t="s">
        <v>111</v>
      </c>
      <c r="G2450" t="s">
        <v>112</v>
      </c>
      <c r="H2450" t="s">
        <v>113</v>
      </c>
      <c r="I2450" t="s">
        <v>34</v>
      </c>
      <c r="J2450" t="s">
        <v>35</v>
      </c>
      <c r="K2450" t="s">
        <v>67</v>
      </c>
      <c r="L2450" s="2">
        <v>6223.69</v>
      </c>
      <c r="M2450">
        <v>11</v>
      </c>
      <c r="N2450" s="3">
        <v>0.2</v>
      </c>
      <c r="O2450" s="2">
        <v>5480.09</v>
      </c>
      <c r="P2450" s="2">
        <v>743.6</v>
      </c>
      <c r="Q2450" t="s">
        <v>121</v>
      </c>
      <c r="R2450" t="s">
        <v>55</v>
      </c>
    </row>
    <row r="2451" spans="1:18" x14ac:dyDescent="0.3">
      <c r="A2451" t="s">
        <v>3797</v>
      </c>
      <c r="B2451" s="1">
        <v>45611</v>
      </c>
      <c r="C2451" s="1" t="str">
        <f>TEXT(Table1[[#This Row],[Order Date]],"yyyy")</f>
        <v>2024</v>
      </c>
      <c r="D2451" t="s">
        <v>3798</v>
      </c>
      <c r="E2451" t="s">
        <v>1077</v>
      </c>
      <c r="F2451" t="s">
        <v>31</v>
      </c>
      <c r="G2451" t="s">
        <v>65</v>
      </c>
      <c r="H2451" t="s">
        <v>66</v>
      </c>
      <c r="I2451" t="s">
        <v>83</v>
      </c>
      <c r="J2451" t="s">
        <v>119</v>
      </c>
      <c r="K2451" t="s">
        <v>1166</v>
      </c>
      <c r="L2451" s="2">
        <v>76704.81</v>
      </c>
      <c r="M2451">
        <v>10</v>
      </c>
      <c r="N2451" s="3">
        <v>0.5</v>
      </c>
      <c r="O2451" s="2">
        <v>137596.6</v>
      </c>
      <c r="P2451" s="2">
        <v>-60891.79</v>
      </c>
      <c r="Q2451" t="s">
        <v>103</v>
      </c>
      <c r="R2451" t="s">
        <v>38</v>
      </c>
    </row>
    <row r="2452" spans="1:18" x14ac:dyDescent="0.3">
      <c r="A2452" t="s">
        <v>3799</v>
      </c>
      <c r="B2452" s="1">
        <v>45191</v>
      </c>
      <c r="C2452" s="1" t="str">
        <f>TEXT(Table1[[#This Row],[Order Date]],"yyyy")</f>
        <v>2023</v>
      </c>
      <c r="D2452" t="s">
        <v>1270</v>
      </c>
      <c r="E2452" t="s">
        <v>1281</v>
      </c>
      <c r="F2452" t="s">
        <v>20</v>
      </c>
      <c r="G2452" t="s">
        <v>179</v>
      </c>
      <c r="H2452" t="s">
        <v>180</v>
      </c>
      <c r="I2452" t="s">
        <v>23</v>
      </c>
      <c r="J2452" t="s">
        <v>24</v>
      </c>
      <c r="K2452" t="s">
        <v>450</v>
      </c>
      <c r="L2452" s="2">
        <v>3636.55</v>
      </c>
      <c r="M2452">
        <v>1</v>
      </c>
      <c r="N2452" s="3">
        <v>0.5</v>
      </c>
      <c r="O2452" s="2">
        <v>6328.54</v>
      </c>
      <c r="P2452" s="2">
        <v>-2691.99</v>
      </c>
      <c r="Q2452" t="s">
        <v>74</v>
      </c>
      <c r="R2452" t="s">
        <v>38</v>
      </c>
    </row>
    <row r="2453" spans="1:18" x14ac:dyDescent="0.3">
      <c r="A2453" t="s">
        <v>3800</v>
      </c>
      <c r="B2453" s="1">
        <v>45212</v>
      </c>
      <c r="C2453" s="1" t="str">
        <f>TEXT(Table1[[#This Row],[Order Date]],"yyyy")</f>
        <v>2023</v>
      </c>
      <c r="D2453" t="s">
        <v>153</v>
      </c>
      <c r="E2453" t="s">
        <v>1366</v>
      </c>
      <c r="F2453" t="s">
        <v>42</v>
      </c>
      <c r="G2453" t="s">
        <v>90</v>
      </c>
      <c r="H2453" t="s">
        <v>91</v>
      </c>
      <c r="I2453" t="s">
        <v>23</v>
      </c>
      <c r="J2453" t="s">
        <v>24</v>
      </c>
      <c r="K2453" t="s">
        <v>25</v>
      </c>
      <c r="L2453" s="2">
        <v>328115.44</v>
      </c>
      <c r="M2453">
        <v>10</v>
      </c>
      <c r="N2453" s="3">
        <v>0.05</v>
      </c>
      <c r="O2453" s="2">
        <v>194076.3</v>
      </c>
      <c r="P2453" s="2">
        <v>134039.14000000001</v>
      </c>
      <c r="Q2453" t="s">
        <v>37</v>
      </c>
      <c r="R2453" t="s">
        <v>38</v>
      </c>
    </row>
    <row r="2454" spans="1:18" x14ac:dyDescent="0.3">
      <c r="A2454" t="s">
        <v>3801</v>
      </c>
      <c r="B2454" s="1">
        <v>45255</v>
      </c>
      <c r="C2454" s="1" t="str">
        <f>TEXT(Table1[[#This Row],[Order Date]],"yyyy")</f>
        <v>2023</v>
      </c>
      <c r="D2454" t="s">
        <v>438</v>
      </c>
      <c r="E2454" t="s">
        <v>403</v>
      </c>
      <c r="F2454" t="s">
        <v>42</v>
      </c>
      <c r="G2454" t="s">
        <v>43</v>
      </c>
      <c r="H2454" t="s">
        <v>59</v>
      </c>
      <c r="I2454" t="s">
        <v>83</v>
      </c>
      <c r="J2454" t="s">
        <v>202</v>
      </c>
      <c r="K2454" t="s">
        <v>624</v>
      </c>
      <c r="L2454" s="2">
        <v>67544.13</v>
      </c>
      <c r="M2454">
        <v>6</v>
      </c>
      <c r="N2454" s="3">
        <v>0.4</v>
      </c>
      <c r="O2454" s="2">
        <v>94149.36</v>
      </c>
      <c r="P2454" s="2">
        <v>-26605.23</v>
      </c>
      <c r="Q2454" t="s">
        <v>121</v>
      </c>
      <c r="R2454" t="s">
        <v>55</v>
      </c>
    </row>
    <row r="2455" spans="1:18" x14ac:dyDescent="0.3">
      <c r="A2455" t="s">
        <v>3802</v>
      </c>
      <c r="B2455" s="1">
        <v>45393</v>
      </c>
      <c r="C2455" s="1" t="str">
        <f>TEXT(Table1[[#This Row],[Order Date]],"yyyy")</f>
        <v>2024</v>
      </c>
      <c r="D2455" t="s">
        <v>1259</v>
      </c>
      <c r="E2455" t="s">
        <v>289</v>
      </c>
      <c r="F2455" t="s">
        <v>31</v>
      </c>
      <c r="G2455" t="s">
        <v>65</v>
      </c>
      <c r="H2455" t="s">
        <v>78</v>
      </c>
      <c r="I2455" t="s">
        <v>34</v>
      </c>
      <c r="J2455" t="s">
        <v>45</v>
      </c>
      <c r="K2455" t="s">
        <v>46</v>
      </c>
      <c r="L2455" s="2">
        <v>2937.53</v>
      </c>
      <c r="M2455">
        <v>15</v>
      </c>
      <c r="N2455" s="3">
        <v>0.05</v>
      </c>
      <c r="O2455" s="2">
        <v>1788.3</v>
      </c>
      <c r="P2455" s="2">
        <v>1149.23</v>
      </c>
      <c r="Q2455" t="s">
        <v>103</v>
      </c>
      <c r="R2455" t="s">
        <v>27</v>
      </c>
    </row>
    <row r="2456" spans="1:18" x14ac:dyDescent="0.3">
      <c r="A2456" t="s">
        <v>3803</v>
      </c>
      <c r="B2456" s="1">
        <v>45328</v>
      </c>
      <c r="C2456" s="1" t="str">
        <f>TEXT(Table1[[#This Row],[Order Date]],"yyyy")</f>
        <v>2024</v>
      </c>
      <c r="D2456" t="s">
        <v>395</v>
      </c>
      <c r="E2456" t="s">
        <v>1143</v>
      </c>
      <c r="F2456" t="s">
        <v>31</v>
      </c>
      <c r="G2456" t="s">
        <v>65</v>
      </c>
      <c r="H2456" t="s">
        <v>78</v>
      </c>
      <c r="I2456" t="s">
        <v>83</v>
      </c>
      <c r="J2456" t="s">
        <v>155</v>
      </c>
      <c r="K2456" t="s">
        <v>334</v>
      </c>
      <c r="L2456" s="2">
        <v>34583.43</v>
      </c>
      <c r="M2456">
        <v>5</v>
      </c>
      <c r="N2456" s="3">
        <v>0.5</v>
      </c>
      <c r="O2456" s="2">
        <v>58985.2</v>
      </c>
      <c r="P2456" s="2">
        <v>-24401.77</v>
      </c>
      <c r="Q2456" t="s">
        <v>97</v>
      </c>
      <c r="R2456" t="s">
        <v>38</v>
      </c>
    </row>
    <row r="2457" spans="1:18" x14ac:dyDescent="0.3">
      <c r="A2457" t="s">
        <v>3804</v>
      </c>
      <c r="B2457" s="1">
        <v>45257</v>
      </c>
      <c r="C2457" s="1" t="str">
        <f>TEXT(Table1[[#This Row],[Order Date]],"yyyy")</f>
        <v>2023</v>
      </c>
      <c r="D2457" t="s">
        <v>1626</v>
      </c>
      <c r="E2457" t="s">
        <v>522</v>
      </c>
      <c r="F2457" t="s">
        <v>31</v>
      </c>
      <c r="G2457" t="s">
        <v>32</v>
      </c>
      <c r="H2457" t="s">
        <v>33</v>
      </c>
      <c r="I2457" t="s">
        <v>23</v>
      </c>
      <c r="J2457" t="s">
        <v>60</v>
      </c>
      <c r="K2457" t="s">
        <v>307</v>
      </c>
      <c r="L2457" s="2">
        <v>51410.94</v>
      </c>
      <c r="M2457">
        <v>9</v>
      </c>
      <c r="N2457" s="3">
        <v>0.1</v>
      </c>
      <c r="O2457" s="2">
        <v>39126.959999999999</v>
      </c>
      <c r="P2457" s="2">
        <v>12283.98</v>
      </c>
      <c r="Q2457" t="s">
        <v>47</v>
      </c>
      <c r="R2457" t="s">
        <v>27</v>
      </c>
    </row>
    <row r="2458" spans="1:18" x14ac:dyDescent="0.3">
      <c r="A2458" t="s">
        <v>3805</v>
      </c>
      <c r="B2458" s="1">
        <v>45343</v>
      </c>
      <c r="C2458" s="1" t="str">
        <f>TEXT(Table1[[#This Row],[Order Date]],"yyyy")</f>
        <v>2024</v>
      </c>
      <c r="D2458" t="s">
        <v>1464</v>
      </c>
      <c r="E2458" t="s">
        <v>1295</v>
      </c>
      <c r="F2458" t="s">
        <v>111</v>
      </c>
      <c r="G2458" t="s">
        <v>200</v>
      </c>
      <c r="H2458" t="s">
        <v>363</v>
      </c>
      <c r="I2458" t="s">
        <v>23</v>
      </c>
      <c r="J2458" t="s">
        <v>60</v>
      </c>
      <c r="K2458" t="s">
        <v>61</v>
      </c>
      <c r="L2458" s="2">
        <v>70255.320000000007</v>
      </c>
      <c r="M2458">
        <v>7</v>
      </c>
      <c r="N2458" s="3">
        <v>0.5</v>
      </c>
      <c r="O2458" s="2">
        <v>118494.39</v>
      </c>
      <c r="P2458" s="2">
        <v>-48239.07</v>
      </c>
      <c r="Q2458" t="s">
        <v>86</v>
      </c>
      <c r="R2458" t="s">
        <v>55</v>
      </c>
    </row>
    <row r="2459" spans="1:18" x14ac:dyDescent="0.3">
      <c r="A2459" t="s">
        <v>3806</v>
      </c>
      <c r="B2459" s="1">
        <v>45069</v>
      </c>
      <c r="C2459" s="1" t="str">
        <f>TEXT(Table1[[#This Row],[Order Date]],"yyyy")</f>
        <v>2023</v>
      </c>
      <c r="D2459" t="s">
        <v>2421</v>
      </c>
      <c r="E2459" t="s">
        <v>1067</v>
      </c>
      <c r="F2459" t="s">
        <v>31</v>
      </c>
      <c r="G2459" t="s">
        <v>32</v>
      </c>
      <c r="H2459" t="s">
        <v>175</v>
      </c>
      <c r="I2459" t="s">
        <v>83</v>
      </c>
      <c r="J2459" t="s">
        <v>202</v>
      </c>
      <c r="K2459" t="s">
        <v>250</v>
      </c>
      <c r="L2459" s="2">
        <v>60461.15</v>
      </c>
      <c r="M2459">
        <v>2</v>
      </c>
      <c r="N2459" s="3">
        <v>0.1</v>
      </c>
      <c r="O2459" s="2">
        <v>47560.44</v>
      </c>
      <c r="P2459" s="2">
        <v>12900.71</v>
      </c>
      <c r="Q2459" t="s">
        <v>97</v>
      </c>
      <c r="R2459" t="s">
        <v>27</v>
      </c>
    </row>
    <row r="2460" spans="1:18" x14ac:dyDescent="0.3">
      <c r="A2460" t="s">
        <v>3807</v>
      </c>
      <c r="B2460" s="1">
        <v>45452</v>
      </c>
      <c r="C2460" s="1" t="str">
        <f>TEXT(Table1[[#This Row],[Order Date]],"yyyy")</f>
        <v>2024</v>
      </c>
      <c r="D2460" t="s">
        <v>938</v>
      </c>
      <c r="E2460" t="s">
        <v>268</v>
      </c>
      <c r="F2460" t="s">
        <v>111</v>
      </c>
      <c r="G2460" t="s">
        <v>112</v>
      </c>
      <c r="H2460" t="s">
        <v>113</v>
      </c>
      <c r="I2460" t="s">
        <v>34</v>
      </c>
      <c r="J2460" t="s">
        <v>35</v>
      </c>
      <c r="K2460" t="s">
        <v>515</v>
      </c>
      <c r="L2460" s="2">
        <v>4557.1000000000004</v>
      </c>
      <c r="M2460">
        <v>12</v>
      </c>
      <c r="N2460" s="3">
        <v>0.1</v>
      </c>
      <c r="O2460" s="2">
        <v>2847.72</v>
      </c>
      <c r="P2460" s="2">
        <v>1709.38</v>
      </c>
      <c r="Q2460" t="s">
        <v>74</v>
      </c>
      <c r="R2460" t="s">
        <v>38</v>
      </c>
    </row>
    <row r="2461" spans="1:18" x14ac:dyDescent="0.3">
      <c r="A2461" t="s">
        <v>3808</v>
      </c>
      <c r="B2461" s="1">
        <v>45440</v>
      </c>
      <c r="C2461" s="1" t="str">
        <f>TEXT(Table1[[#This Row],[Order Date]],"yyyy")</f>
        <v>2024</v>
      </c>
      <c r="D2461" t="s">
        <v>1772</v>
      </c>
      <c r="E2461" t="s">
        <v>1042</v>
      </c>
      <c r="F2461" t="s">
        <v>111</v>
      </c>
      <c r="G2461" t="s">
        <v>112</v>
      </c>
      <c r="H2461" t="s">
        <v>113</v>
      </c>
      <c r="I2461" t="s">
        <v>23</v>
      </c>
      <c r="J2461" t="s">
        <v>24</v>
      </c>
      <c r="K2461" t="s">
        <v>294</v>
      </c>
      <c r="L2461" s="2">
        <v>13740.62</v>
      </c>
      <c r="M2461">
        <v>1</v>
      </c>
      <c r="N2461" s="3">
        <v>0.4</v>
      </c>
      <c r="O2461" s="2">
        <v>19350.71</v>
      </c>
      <c r="P2461" s="2">
        <v>-5610.09</v>
      </c>
      <c r="Q2461" t="s">
        <v>86</v>
      </c>
      <c r="R2461" t="s">
        <v>38</v>
      </c>
    </row>
    <row r="2462" spans="1:18" x14ac:dyDescent="0.3">
      <c r="A2462" t="s">
        <v>3809</v>
      </c>
      <c r="B2462" s="1">
        <v>45273</v>
      </c>
      <c r="C2462" s="1" t="str">
        <f>TEXT(Table1[[#This Row],[Order Date]],"yyyy")</f>
        <v>2023</v>
      </c>
      <c r="D2462" t="s">
        <v>260</v>
      </c>
      <c r="E2462" t="s">
        <v>461</v>
      </c>
      <c r="F2462" t="s">
        <v>42</v>
      </c>
      <c r="G2462" t="s">
        <v>43</v>
      </c>
      <c r="H2462" t="s">
        <v>59</v>
      </c>
      <c r="I2462" t="s">
        <v>34</v>
      </c>
      <c r="J2462" t="s">
        <v>101</v>
      </c>
      <c r="K2462" t="s">
        <v>102</v>
      </c>
      <c r="L2462" s="2">
        <v>7308.15</v>
      </c>
      <c r="M2462">
        <v>12</v>
      </c>
      <c r="N2462" s="3">
        <v>0.5</v>
      </c>
      <c r="O2462" s="2">
        <v>12649.32</v>
      </c>
      <c r="P2462" s="2">
        <v>-5341.17</v>
      </c>
      <c r="Q2462" t="s">
        <v>121</v>
      </c>
      <c r="R2462" t="s">
        <v>38</v>
      </c>
    </row>
    <row r="2463" spans="1:18" x14ac:dyDescent="0.3">
      <c r="A2463" t="s">
        <v>3810</v>
      </c>
      <c r="B2463" s="1">
        <v>45609</v>
      </c>
      <c r="C2463" s="1" t="str">
        <f>TEXT(Table1[[#This Row],[Order Date]],"yyyy")</f>
        <v>2024</v>
      </c>
      <c r="D2463" t="s">
        <v>511</v>
      </c>
      <c r="E2463" t="s">
        <v>322</v>
      </c>
      <c r="F2463" t="s">
        <v>42</v>
      </c>
      <c r="G2463" t="s">
        <v>43</v>
      </c>
      <c r="H2463" t="s">
        <v>44</v>
      </c>
      <c r="I2463" t="s">
        <v>83</v>
      </c>
      <c r="J2463" t="s">
        <v>155</v>
      </c>
      <c r="K2463" t="s">
        <v>1005</v>
      </c>
      <c r="L2463" s="2">
        <v>420076.14</v>
      </c>
      <c r="M2463">
        <v>9</v>
      </c>
      <c r="N2463" s="3">
        <v>0.3</v>
      </c>
      <c r="O2463" s="2">
        <v>433784.16</v>
      </c>
      <c r="P2463" s="2">
        <v>-13708.02</v>
      </c>
      <c r="Q2463" t="s">
        <v>97</v>
      </c>
      <c r="R2463" t="s">
        <v>27</v>
      </c>
    </row>
    <row r="2464" spans="1:18" x14ac:dyDescent="0.3">
      <c r="A2464" t="s">
        <v>3811</v>
      </c>
      <c r="B2464" s="1">
        <v>45050</v>
      </c>
      <c r="C2464" s="1" t="str">
        <f>TEXT(Table1[[#This Row],[Order Date]],"yyyy")</f>
        <v>2023</v>
      </c>
      <c r="D2464" t="s">
        <v>633</v>
      </c>
      <c r="E2464" t="s">
        <v>645</v>
      </c>
      <c r="F2464" t="s">
        <v>20</v>
      </c>
      <c r="G2464" t="s">
        <v>21</v>
      </c>
      <c r="H2464" t="s">
        <v>129</v>
      </c>
      <c r="I2464" t="s">
        <v>23</v>
      </c>
      <c r="J2464" t="s">
        <v>24</v>
      </c>
      <c r="K2464" t="s">
        <v>294</v>
      </c>
      <c r="L2464" s="2">
        <v>204479.66</v>
      </c>
      <c r="M2464">
        <v>10</v>
      </c>
      <c r="N2464" s="3">
        <v>0.1</v>
      </c>
      <c r="O2464" s="2">
        <v>145464.70000000001</v>
      </c>
      <c r="P2464" s="2">
        <v>59014.96</v>
      </c>
      <c r="Q2464" t="s">
        <v>97</v>
      </c>
      <c r="R2464" t="s">
        <v>55</v>
      </c>
    </row>
    <row r="2465" spans="1:18" x14ac:dyDescent="0.3">
      <c r="A2465" t="s">
        <v>3812</v>
      </c>
      <c r="B2465" s="1">
        <v>45067</v>
      </c>
      <c r="C2465" s="1" t="str">
        <f>TEXT(Table1[[#This Row],[Order Date]],"yyyy")</f>
        <v>2023</v>
      </c>
      <c r="D2465" t="s">
        <v>1726</v>
      </c>
      <c r="E2465" t="s">
        <v>1012</v>
      </c>
      <c r="F2465" t="s">
        <v>42</v>
      </c>
      <c r="G2465" t="s">
        <v>71</v>
      </c>
      <c r="H2465" t="s">
        <v>72</v>
      </c>
      <c r="I2465" t="s">
        <v>83</v>
      </c>
      <c r="J2465" t="s">
        <v>202</v>
      </c>
      <c r="K2465" t="s">
        <v>624</v>
      </c>
      <c r="L2465" s="2">
        <v>453985.58</v>
      </c>
      <c r="M2465">
        <v>10</v>
      </c>
      <c r="N2465" s="3">
        <v>0.1</v>
      </c>
      <c r="O2465" s="2">
        <v>309708.5</v>
      </c>
      <c r="P2465" s="2">
        <v>144277.07999999999</v>
      </c>
      <c r="Q2465" t="s">
        <v>97</v>
      </c>
      <c r="R2465" t="s">
        <v>27</v>
      </c>
    </row>
    <row r="2466" spans="1:18" x14ac:dyDescent="0.3">
      <c r="A2466" t="s">
        <v>3813</v>
      </c>
      <c r="B2466" s="1">
        <v>45305</v>
      </c>
      <c r="C2466" s="1" t="str">
        <f>TEXT(Table1[[#This Row],[Order Date]],"yyyy")</f>
        <v>2024</v>
      </c>
      <c r="D2466" t="s">
        <v>2139</v>
      </c>
      <c r="E2466" t="s">
        <v>566</v>
      </c>
      <c r="F2466" t="s">
        <v>111</v>
      </c>
      <c r="G2466" t="s">
        <v>112</v>
      </c>
      <c r="H2466" t="s">
        <v>113</v>
      </c>
      <c r="I2466" t="s">
        <v>83</v>
      </c>
      <c r="J2466" t="s">
        <v>202</v>
      </c>
      <c r="K2466" t="s">
        <v>231</v>
      </c>
      <c r="L2466" s="2">
        <v>424559.35</v>
      </c>
      <c r="M2466">
        <v>15</v>
      </c>
      <c r="N2466" s="3">
        <v>0.2</v>
      </c>
      <c r="O2466" s="2">
        <v>358105.8</v>
      </c>
      <c r="P2466" s="2">
        <v>66453.55</v>
      </c>
      <c r="Q2466" t="s">
        <v>121</v>
      </c>
      <c r="R2466" t="s">
        <v>27</v>
      </c>
    </row>
    <row r="2467" spans="1:18" x14ac:dyDescent="0.3">
      <c r="A2467" t="s">
        <v>3814</v>
      </c>
      <c r="B2467" s="1">
        <v>45088</v>
      </c>
      <c r="C2467" s="1" t="str">
        <f>TEXT(Table1[[#This Row],[Order Date]],"yyyy")</f>
        <v>2023</v>
      </c>
      <c r="D2467" t="s">
        <v>1639</v>
      </c>
      <c r="E2467" t="s">
        <v>543</v>
      </c>
      <c r="F2467" t="s">
        <v>20</v>
      </c>
      <c r="G2467" t="s">
        <v>179</v>
      </c>
      <c r="H2467" t="s">
        <v>180</v>
      </c>
      <c r="I2467" t="s">
        <v>83</v>
      </c>
      <c r="J2467" t="s">
        <v>84</v>
      </c>
      <c r="K2467" t="s">
        <v>470</v>
      </c>
      <c r="L2467" s="2">
        <v>72131.08</v>
      </c>
      <c r="M2467">
        <v>10</v>
      </c>
      <c r="N2467" s="3">
        <v>0.2</v>
      </c>
      <c r="O2467" s="2">
        <v>52326</v>
      </c>
      <c r="P2467" s="2">
        <v>19805.080000000002</v>
      </c>
      <c r="Q2467" t="s">
        <v>103</v>
      </c>
      <c r="R2467" t="s">
        <v>38</v>
      </c>
    </row>
    <row r="2468" spans="1:18" x14ac:dyDescent="0.3">
      <c r="A2468" t="s">
        <v>3815</v>
      </c>
      <c r="B2468" s="1">
        <v>45131</v>
      </c>
      <c r="C2468" s="1" t="str">
        <f>TEXT(Table1[[#This Row],[Order Date]],"yyyy")</f>
        <v>2023</v>
      </c>
      <c r="D2468" t="s">
        <v>177</v>
      </c>
      <c r="E2468" t="s">
        <v>805</v>
      </c>
      <c r="F2468" t="s">
        <v>20</v>
      </c>
      <c r="G2468" t="s">
        <v>179</v>
      </c>
      <c r="H2468" t="s">
        <v>180</v>
      </c>
      <c r="I2468" t="s">
        <v>23</v>
      </c>
      <c r="J2468" t="s">
        <v>60</v>
      </c>
      <c r="K2468" t="s">
        <v>378</v>
      </c>
      <c r="L2468" s="2">
        <v>49794.02</v>
      </c>
      <c r="M2468">
        <v>11</v>
      </c>
      <c r="N2468" s="3">
        <v>0.3</v>
      </c>
      <c r="O2468" s="2">
        <v>53074.01</v>
      </c>
      <c r="P2468" s="2">
        <v>-3279.99</v>
      </c>
      <c r="Q2468" t="s">
        <v>103</v>
      </c>
      <c r="R2468" t="s">
        <v>27</v>
      </c>
    </row>
    <row r="2469" spans="1:18" x14ac:dyDescent="0.3">
      <c r="A2469" t="s">
        <v>3816</v>
      </c>
      <c r="B2469" s="1">
        <v>45272</v>
      </c>
      <c r="C2469" s="1" t="str">
        <f>TEXT(Table1[[#This Row],[Order Date]],"yyyy")</f>
        <v>2023</v>
      </c>
      <c r="D2469" t="s">
        <v>3817</v>
      </c>
      <c r="E2469" t="s">
        <v>659</v>
      </c>
      <c r="F2469" t="s">
        <v>42</v>
      </c>
      <c r="G2469" t="s">
        <v>43</v>
      </c>
      <c r="H2469" t="s">
        <v>44</v>
      </c>
      <c r="I2469" t="s">
        <v>23</v>
      </c>
      <c r="J2469" t="s">
        <v>114</v>
      </c>
      <c r="K2469" t="s">
        <v>171</v>
      </c>
      <c r="L2469" s="2">
        <v>107440.07</v>
      </c>
      <c r="M2469">
        <v>13</v>
      </c>
      <c r="N2469" s="3">
        <v>0.4</v>
      </c>
      <c r="O2469" s="2">
        <v>154310.91</v>
      </c>
      <c r="P2469" s="2">
        <v>-46870.84</v>
      </c>
      <c r="Q2469" t="s">
        <v>37</v>
      </c>
      <c r="R2469" t="s">
        <v>38</v>
      </c>
    </row>
    <row r="2470" spans="1:18" x14ac:dyDescent="0.3">
      <c r="A2470" t="s">
        <v>3818</v>
      </c>
      <c r="B2470" s="1">
        <v>45160</v>
      </c>
      <c r="C2470" s="1" t="str">
        <f>TEXT(Table1[[#This Row],[Order Date]],"yyyy")</f>
        <v>2023</v>
      </c>
      <c r="D2470" t="s">
        <v>524</v>
      </c>
      <c r="E2470" t="s">
        <v>1119</v>
      </c>
      <c r="F2470" t="s">
        <v>42</v>
      </c>
      <c r="G2470" t="s">
        <v>90</v>
      </c>
      <c r="H2470" t="s">
        <v>91</v>
      </c>
      <c r="I2470" t="s">
        <v>34</v>
      </c>
      <c r="J2470" t="s">
        <v>45</v>
      </c>
      <c r="K2470" t="s">
        <v>125</v>
      </c>
      <c r="L2470" s="2">
        <v>19390.14</v>
      </c>
      <c r="M2470">
        <v>15</v>
      </c>
      <c r="N2470" s="3">
        <v>0.1</v>
      </c>
      <c r="O2470" s="2">
        <v>14149.65</v>
      </c>
      <c r="P2470" s="2">
        <v>5240.49</v>
      </c>
      <c r="Q2470" t="s">
        <v>121</v>
      </c>
      <c r="R2470" t="s">
        <v>55</v>
      </c>
    </row>
    <row r="2471" spans="1:18" x14ac:dyDescent="0.3">
      <c r="A2471" t="s">
        <v>3819</v>
      </c>
      <c r="B2471" s="1">
        <v>45654</v>
      </c>
      <c r="C2471" s="1" t="str">
        <f>TEXT(Table1[[#This Row],[Order Date]],"yyyy")</f>
        <v>2024</v>
      </c>
      <c r="D2471" t="s">
        <v>3669</v>
      </c>
      <c r="E2471" t="s">
        <v>100</v>
      </c>
      <c r="F2471" t="s">
        <v>42</v>
      </c>
      <c r="G2471" t="s">
        <v>71</v>
      </c>
      <c r="H2471" t="s">
        <v>72</v>
      </c>
      <c r="I2471" t="s">
        <v>34</v>
      </c>
      <c r="J2471" t="s">
        <v>35</v>
      </c>
      <c r="K2471" t="s">
        <v>914</v>
      </c>
      <c r="L2471" s="2">
        <v>2908.83</v>
      </c>
      <c r="M2471">
        <v>10</v>
      </c>
      <c r="N2471" s="3">
        <v>0.3</v>
      </c>
      <c r="O2471" s="2">
        <v>2387.1</v>
      </c>
      <c r="P2471" s="2">
        <v>521.73</v>
      </c>
      <c r="Q2471" t="s">
        <v>26</v>
      </c>
      <c r="R2471" t="s">
        <v>27</v>
      </c>
    </row>
    <row r="2472" spans="1:18" x14ac:dyDescent="0.3">
      <c r="A2472" t="s">
        <v>3820</v>
      </c>
      <c r="B2472" s="1">
        <v>45615</v>
      </c>
      <c r="C2472" s="1" t="str">
        <f>TEXT(Table1[[#This Row],[Order Date]],"yyyy")</f>
        <v>2024</v>
      </c>
      <c r="D2472" t="s">
        <v>638</v>
      </c>
      <c r="E2472" t="s">
        <v>916</v>
      </c>
      <c r="F2472" t="s">
        <v>111</v>
      </c>
      <c r="G2472" t="s">
        <v>112</v>
      </c>
      <c r="H2472" t="s">
        <v>113</v>
      </c>
      <c r="I2472" t="s">
        <v>23</v>
      </c>
      <c r="J2472" t="s">
        <v>24</v>
      </c>
      <c r="K2472" t="s">
        <v>375</v>
      </c>
      <c r="L2472" s="2">
        <v>55281.72</v>
      </c>
      <c r="M2472">
        <v>6</v>
      </c>
      <c r="N2472" s="3">
        <v>0.4</v>
      </c>
      <c r="O2472" s="2">
        <v>80630.880000000005</v>
      </c>
      <c r="P2472" s="2">
        <v>-25349.16</v>
      </c>
      <c r="Q2472" t="s">
        <v>37</v>
      </c>
      <c r="R2472" t="s">
        <v>38</v>
      </c>
    </row>
    <row r="2473" spans="1:18" x14ac:dyDescent="0.3">
      <c r="A2473" t="s">
        <v>3821</v>
      </c>
      <c r="B2473" s="1">
        <v>45585</v>
      </c>
      <c r="C2473" s="1" t="str">
        <f>TEXT(Table1[[#This Row],[Order Date]],"yyyy")</f>
        <v>2024</v>
      </c>
      <c r="D2473" t="s">
        <v>3822</v>
      </c>
      <c r="E2473" t="s">
        <v>257</v>
      </c>
      <c r="F2473" t="s">
        <v>20</v>
      </c>
      <c r="G2473" t="s">
        <v>179</v>
      </c>
      <c r="H2473" t="s">
        <v>180</v>
      </c>
      <c r="I2473" t="s">
        <v>34</v>
      </c>
      <c r="J2473" t="s">
        <v>53</v>
      </c>
      <c r="K2473" t="s">
        <v>555</v>
      </c>
      <c r="L2473" s="2">
        <v>16163.34</v>
      </c>
      <c r="M2473">
        <v>14</v>
      </c>
      <c r="N2473" s="3">
        <v>0.05</v>
      </c>
      <c r="O2473" s="2">
        <v>9810.36</v>
      </c>
      <c r="P2473" s="2">
        <v>6352.98</v>
      </c>
      <c r="Q2473" t="s">
        <v>47</v>
      </c>
      <c r="R2473" t="s">
        <v>38</v>
      </c>
    </row>
    <row r="2474" spans="1:18" x14ac:dyDescent="0.3">
      <c r="A2474" t="s">
        <v>3823</v>
      </c>
      <c r="B2474" s="1">
        <v>45611</v>
      </c>
      <c r="C2474" s="1" t="str">
        <f>TEXT(Table1[[#This Row],[Order Date]],"yyyy")</f>
        <v>2024</v>
      </c>
      <c r="D2474" t="s">
        <v>1684</v>
      </c>
      <c r="E2474" t="s">
        <v>106</v>
      </c>
      <c r="F2474" t="s">
        <v>42</v>
      </c>
      <c r="G2474" t="s">
        <v>90</v>
      </c>
      <c r="H2474" t="s">
        <v>91</v>
      </c>
      <c r="I2474" t="s">
        <v>34</v>
      </c>
      <c r="J2474" t="s">
        <v>53</v>
      </c>
      <c r="K2474" t="s">
        <v>151</v>
      </c>
      <c r="L2474" s="2">
        <v>2576.3200000000002</v>
      </c>
      <c r="M2474">
        <v>7</v>
      </c>
      <c r="N2474" s="3">
        <v>0.3</v>
      </c>
      <c r="O2474" s="2">
        <v>2198.4899999999998</v>
      </c>
      <c r="P2474" s="2">
        <v>377.83</v>
      </c>
      <c r="Q2474" t="s">
        <v>37</v>
      </c>
      <c r="R2474" t="s">
        <v>55</v>
      </c>
    </row>
    <row r="2475" spans="1:18" x14ac:dyDescent="0.3">
      <c r="A2475" t="s">
        <v>3824</v>
      </c>
      <c r="B2475" s="1">
        <v>45303</v>
      </c>
      <c r="C2475" s="1" t="str">
        <f>TEXT(Table1[[#This Row],[Order Date]],"yyyy")</f>
        <v>2024</v>
      </c>
      <c r="D2475" t="s">
        <v>2871</v>
      </c>
      <c r="E2475" t="s">
        <v>439</v>
      </c>
      <c r="F2475" t="s">
        <v>31</v>
      </c>
      <c r="G2475" t="s">
        <v>65</v>
      </c>
      <c r="H2475" t="s">
        <v>78</v>
      </c>
      <c r="I2475" t="s">
        <v>34</v>
      </c>
      <c r="J2475" t="s">
        <v>101</v>
      </c>
      <c r="K2475" t="s">
        <v>286</v>
      </c>
      <c r="L2475" s="2">
        <v>25832.16</v>
      </c>
      <c r="M2475">
        <v>15</v>
      </c>
      <c r="N2475" s="3">
        <v>0.1</v>
      </c>
      <c r="O2475" s="2">
        <v>16386.3</v>
      </c>
      <c r="P2475" s="2">
        <v>9445.86</v>
      </c>
      <c r="Q2475" t="s">
        <v>86</v>
      </c>
      <c r="R2475" t="s">
        <v>38</v>
      </c>
    </row>
    <row r="2476" spans="1:18" x14ac:dyDescent="0.3">
      <c r="A2476" t="s">
        <v>3825</v>
      </c>
      <c r="B2476" s="1">
        <v>44964</v>
      </c>
      <c r="C2476" s="1" t="str">
        <f>TEXT(Table1[[#This Row],[Order Date]],"yyyy")</f>
        <v>2023</v>
      </c>
      <c r="D2476" t="s">
        <v>1203</v>
      </c>
      <c r="E2476" t="s">
        <v>310</v>
      </c>
      <c r="F2476" t="s">
        <v>111</v>
      </c>
      <c r="G2476" t="s">
        <v>112</v>
      </c>
      <c r="H2476" t="s">
        <v>113</v>
      </c>
      <c r="I2476" t="s">
        <v>23</v>
      </c>
      <c r="J2476" t="s">
        <v>114</v>
      </c>
      <c r="K2476" t="s">
        <v>863</v>
      </c>
      <c r="L2476" s="2">
        <v>80123.44</v>
      </c>
      <c r="M2476">
        <v>8</v>
      </c>
      <c r="N2476" s="3">
        <v>0.5</v>
      </c>
      <c r="O2476" s="2">
        <v>139947.84</v>
      </c>
      <c r="P2476" s="2">
        <v>-59824.4</v>
      </c>
      <c r="Q2476" t="s">
        <v>103</v>
      </c>
      <c r="R2476" t="s">
        <v>27</v>
      </c>
    </row>
    <row r="2477" spans="1:18" x14ac:dyDescent="0.3">
      <c r="A2477" t="s">
        <v>3826</v>
      </c>
      <c r="B2477" s="1">
        <v>45047</v>
      </c>
      <c r="C2477" s="1" t="str">
        <f>TEXT(Table1[[#This Row],[Order Date]],"yyyy")</f>
        <v>2023</v>
      </c>
      <c r="D2477" t="s">
        <v>1533</v>
      </c>
      <c r="E2477" t="s">
        <v>168</v>
      </c>
      <c r="F2477" t="s">
        <v>31</v>
      </c>
      <c r="G2477" t="s">
        <v>65</v>
      </c>
      <c r="H2477" t="s">
        <v>78</v>
      </c>
      <c r="I2477" t="s">
        <v>83</v>
      </c>
      <c r="J2477" t="s">
        <v>84</v>
      </c>
      <c r="K2477" t="s">
        <v>130</v>
      </c>
      <c r="L2477" s="2">
        <v>235599</v>
      </c>
      <c r="M2477">
        <v>6</v>
      </c>
      <c r="N2477" s="3">
        <v>0.2</v>
      </c>
      <c r="O2477" s="2">
        <v>184815.35999999999</v>
      </c>
      <c r="P2477" s="2">
        <v>50783.64</v>
      </c>
      <c r="Q2477" t="s">
        <v>74</v>
      </c>
      <c r="R2477" t="s">
        <v>55</v>
      </c>
    </row>
    <row r="2478" spans="1:18" x14ac:dyDescent="0.3">
      <c r="A2478" t="s">
        <v>3827</v>
      </c>
      <c r="B2478" s="1">
        <v>45642</v>
      </c>
      <c r="C2478" s="1" t="str">
        <f>TEXT(Table1[[#This Row],[Order Date]],"yyyy")</f>
        <v>2024</v>
      </c>
      <c r="D2478" t="s">
        <v>153</v>
      </c>
      <c r="E2478" t="s">
        <v>77</v>
      </c>
      <c r="F2478" t="s">
        <v>31</v>
      </c>
      <c r="G2478" t="s">
        <v>32</v>
      </c>
      <c r="H2478" t="s">
        <v>143</v>
      </c>
      <c r="I2478" t="s">
        <v>23</v>
      </c>
      <c r="J2478" t="s">
        <v>60</v>
      </c>
      <c r="K2478" t="s">
        <v>61</v>
      </c>
      <c r="L2478" s="2">
        <v>15617.75</v>
      </c>
      <c r="M2478">
        <v>3</v>
      </c>
      <c r="N2478" s="3">
        <v>0.3</v>
      </c>
      <c r="O2478" s="2">
        <v>15090.81</v>
      </c>
      <c r="P2478" s="2">
        <v>526.94000000000005</v>
      </c>
      <c r="Q2478" t="s">
        <v>26</v>
      </c>
      <c r="R2478" t="s">
        <v>27</v>
      </c>
    </row>
    <row r="2479" spans="1:18" x14ac:dyDescent="0.3">
      <c r="A2479" t="s">
        <v>3828</v>
      </c>
      <c r="B2479" s="1">
        <v>45301</v>
      </c>
      <c r="C2479" s="1" t="str">
        <f>TEXT(Table1[[#This Row],[Order Date]],"yyyy")</f>
        <v>2024</v>
      </c>
      <c r="D2479" t="s">
        <v>3798</v>
      </c>
      <c r="E2479" t="s">
        <v>1376</v>
      </c>
      <c r="F2479" t="s">
        <v>42</v>
      </c>
      <c r="G2479" t="s">
        <v>43</v>
      </c>
      <c r="H2479" t="s">
        <v>44</v>
      </c>
      <c r="I2479" t="s">
        <v>83</v>
      </c>
      <c r="J2479" t="s">
        <v>202</v>
      </c>
      <c r="K2479" t="s">
        <v>624</v>
      </c>
      <c r="L2479" s="2">
        <v>870346.84</v>
      </c>
      <c r="M2479">
        <v>14</v>
      </c>
      <c r="N2479" s="3">
        <v>0</v>
      </c>
      <c r="O2479" s="2">
        <v>502383.14</v>
      </c>
      <c r="P2479" s="2">
        <v>367963.7</v>
      </c>
      <c r="Q2479" t="s">
        <v>37</v>
      </c>
      <c r="R2479" t="s">
        <v>38</v>
      </c>
    </row>
    <row r="2480" spans="1:18" x14ac:dyDescent="0.3">
      <c r="A2480" t="s">
        <v>3829</v>
      </c>
      <c r="B2480" s="1">
        <v>45619</v>
      </c>
      <c r="C2480" s="1" t="str">
        <f>TEXT(Table1[[#This Row],[Order Date]],"yyyy")</f>
        <v>2024</v>
      </c>
      <c r="D2480" t="s">
        <v>2239</v>
      </c>
      <c r="E2480" t="s">
        <v>727</v>
      </c>
      <c r="F2480" t="s">
        <v>111</v>
      </c>
      <c r="G2480" t="s">
        <v>112</v>
      </c>
      <c r="H2480" t="s">
        <v>113</v>
      </c>
      <c r="I2480" t="s">
        <v>34</v>
      </c>
      <c r="J2480" t="s">
        <v>45</v>
      </c>
      <c r="K2480" t="s">
        <v>258</v>
      </c>
      <c r="L2480" s="2">
        <v>1904.25</v>
      </c>
      <c r="M2480">
        <v>2</v>
      </c>
      <c r="N2480" s="3">
        <v>0.5</v>
      </c>
      <c r="O2480" s="2">
        <v>3188.84</v>
      </c>
      <c r="P2480" s="2">
        <v>-1284.5899999999999</v>
      </c>
      <c r="Q2480" t="s">
        <v>37</v>
      </c>
      <c r="R2480" t="s">
        <v>27</v>
      </c>
    </row>
    <row r="2481" spans="1:18" x14ac:dyDescent="0.3">
      <c r="A2481" t="s">
        <v>3830</v>
      </c>
      <c r="B2481" s="1">
        <v>45112</v>
      </c>
      <c r="C2481" s="1" t="str">
        <f>TEXT(Table1[[#This Row],[Order Date]],"yyyy")</f>
        <v>2023</v>
      </c>
      <c r="D2481" t="s">
        <v>1530</v>
      </c>
      <c r="E2481" t="s">
        <v>445</v>
      </c>
      <c r="F2481" t="s">
        <v>111</v>
      </c>
      <c r="G2481" t="s">
        <v>200</v>
      </c>
      <c r="H2481" t="s">
        <v>363</v>
      </c>
      <c r="I2481" t="s">
        <v>83</v>
      </c>
      <c r="J2481" t="s">
        <v>155</v>
      </c>
      <c r="K2481" t="s">
        <v>354</v>
      </c>
      <c r="L2481" s="2">
        <v>211740.84</v>
      </c>
      <c r="M2481">
        <v>13</v>
      </c>
      <c r="N2481" s="3">
        <v>0.3</v>
      </c>
      <c r="O2481" s="2">
        <v>228278.18</v>
      </c>
      <c r="P2481" s="2">
        <v>-16537.34</v>
      </c>
      <c r="Q2481" t="s">
        <v>103</v>
      </c>
      <c r="R2481" t="s">
        <v>38</v>
      </c>
    </row>
    <row r="2482" spans="1:18" x14ac:dyDescent="0.3">
      <c r="A2482" t="s">
        <v>3831</v>
      </c>
      <c r="B2482" s="1">
        <v>45186</v>
      </c>
      <c r="C2482" s="1" t="str">
        <f>TEXT(Table1[[#This Row],[Order Date]],"yyyy")</f>
        <v>2023</v>
      </c>
      <c r="D2482" t="s">
        <v>3151</v>
      </c>
      <c r="E2482" t="s">
        <v>703</v>
      </c>
      <c r="F2482" t="s">
        <v>42</v>
      </c>
      <c r="G2482" t="s">
        <v>71</v>
      </c>
      <c r="H2482" t="s">
        <v>428</v>
      </c>
      <c r="I2482" t="s">
        <v>34</v>
      </c>
      <c r="J2482" t="s">
        <v>45</v>
      </c>
      <c r="K2482" t="s">
        <v>46</v>
      </c>
      <c r="L2482" s="2">
        <v>8572.91</v>
      </c>
      <c r="M2482">
        <v>5</v>
      </c>
      <c r="N2482" s="3">
        <v>0.1</v>
      </c>
      <c r="O2482" s="2">
        <v>5616.05</v>
      </c>
      <c r="P2482" s="2">
        <v>2956.86</v>
      </c>
      <c r="Q2482" t="s">
        <v>47</v>
      </c>
      <c r="R2482" t="s">
        <v>38</v>
      </c>
    </row>
    <row r="2483" spans="1:18" x14ac:dyDescent="0.3">
      <c r="A2483" t="s">
        <v>3832</v>
      </c>
      <c r="B2483" s="1">
        <v>45253</v>
      </c>
      <c r="C2483" s="1" t="str">
        <f>TEXT(Table1[[#This Row],[Order Date]],"yyyy")</f>
        <v>2023</v>
      </c>
      <c r="D2483" t="s">
        <v>2071</v>
      </c>
      <c r="E2483" t="s">
        <v>710</v>
      </c>
      <c r="F2483" t="s">
        <v>20</v>
      </c>
      <c r="G2483" t="s">
        <v>160</v>
      </c>
      <c r="H2483" t="s">
        <v>245</v>
      </c>
      <c r="I2483" t="s">
        <v>34</v>
      </c>
      <c r="J2483" t="s">
        <v>101</v>
      </c>
      <c r="K2483" t="s">
        <v>429</v>
      </c>
      <c r="L2483" s="2">
        <v>719.5</v>
      </c>
      <c r="M2483">
        <v>3</v>
      </c>
      <c r="N2483" s="3">
        <v>0.4</v>
      </c>
      <c r="O2483" s="2">
        <v>1051.56</v>
      </c>
      <c r="P2483" s="2">
        <v>-332.06</v>
      </c>
      <c r="Q2483" t="s">
        <v>121</v>
      </c>
      <c r="R2483" t="s">
        <v>38</v>
      </c>
    </row>
    <row r="2484" spans="1:18" x14ac:dyDescent="0.3">
      <c r="A2484" t="s">
        <v>3833</v>
      </c>
      <c r="B2484" s="1">
        <v>45592</v>
      </c>
      <c r="C2484" s="1" t="str">
        <f>TEXT(Table1[[#This Row],[Order Date]],"yyyy")</f>
        <v>2024</v>
      </c>
      <c r="D2484" t="s">
        <v>2332</v>
      </c>
      <c r="E2484" t="s">
        <v>972</v>
      </c>
      <c r="F2484" t="s">
        <v>20</v>
      </c>
      <c r="G2484" t="s">
        <v>179</v>
      </c>
      <c r="H2484" t="s">
        <v>180</v>
      </c>
      <c r="I2484" t="s">
        <v>83</v>
      </c>
      <c r="J2484" t="s">
        <v>155</v>
      </c>
      <c r="K2484" t="s">
        <v>156</v>
      </c>
      <c r="L2484" s="2">
        <v>299177.34000000003</v>
      </c>
      <c r="M2484">
        <v>6</v>
      </c>
      <c r="N2484" s="3">
        <v>0.2</v>
      </c>
      <c r="O2484" s="2">
        <v>222665.46</v>
      </c>
      <c r="P2484" s="2">
        <v>76511.88</v>
      </c>
      <c r="Q2484" t="s">
        <v>47</v>
      </c>
      <c r="R2484" t="s">
        <v>27</v>
      </c>
    </row>
    <row r="2485" spans="1:18" x14ac:dyDescent="0.3">
      <c r="A2485" t="s">
        <v>3834</v>
      </c>
      <c r="B2485" s="1">
        <v>45224</v>
      </c>
      <c r="C2485" s="1" t="str">
        <f>TEXT(Table1[[#This Row],[Order Date]],"yyyy")</f>
        <v>2023</v>
      </c>
      <c r="D2485" t="s">
        <v>301</v>
      </c>
      <c r="E2485" t="s">
        <v>1037</v>
      </c>
      <c r="F2485" t="s">
        <v>42</v>
      </c>
      <c r="G2485" t="s">
        <v>43</v>
      </c>
      <c r="H2485" t="s">
        <v>44</v>
      </c>
      <c r="I2485" t="s">
        <v>23</v>
      </c>
      <c r="J2485" t="s">
        <v>114</v>
      </c>
      <c r="K2485" t="s">
        <v>788</v>
      </c>
      <c r="L2485" s="2">
        <v>162907.72</v>
      </c>
      <c r="M2485">
        <v>8</v>
      </c>
      <c r="N2485" s="3">
        <v>0.15</v>
      </c>
      <c r="O2485" s="2">
        <v>108153.12</v>
      </c>
      <c r="P2485" s="2">
        <v>54754.6</v>
      </c>
      <c r="Q2485" t="s">
        <v>26</v>
      </c>
      <c r="R2485" t="s">
        <v>55</v>
      </c>
    </row>
    <row r="2486" spans="1:18" x14ac:dyDescent="0.3">
      <c r="A2486" t="s">
        <v>3835</v>
      </c>
      <c r="B2486" s="1">
        <v>45162</v>
      </c>
      <c r="C2486" s="1" t="str">
        <f>TEXT(Table1[[#This Row],[Order Date]],"yyyy")</f>
        <v>2023</v>
      </c>
      <c r="D2486" t="s">
        <v>398</v>
      </c>
      <c r="E2486" t="s">
        <v>716</v>
      </c>
      <c r="F2486" t="s">
        <v>111</v>
      </c>
      <c r="G2486" t="s">
        <v>169</v>
      </c>
      <c r="H2486" t="s">
        <v>170</v>
      </c>
      <c r="I2486" t="s">
        <v>83</v>
      </c>
      <c r="J2486" t="s">
        <v>84</v>
      </c>
      <c r="K2486" t="s">
        <v>470</v>
      </c>
      <c r="L2486" s="2">
        <v>127537.43</v>
      </c>
      <c r="M2486">
        <v>6</v>
      </c>
      <c r="N2486" s="3">
        <v>0.1</v>
      </c>
      <c r="O2486" s="2">
        <v>101122.08</v>
      </c>
      <c r="P2486" s="2">
        <v>26415.35</v>
      </c>
      <c r="Q2486" t="s">
        <v>86</v>
      </c>
      <c r="R2486" t="s">
        <v>55</v>
      </c>
    </row>
    <row r="2487" spans="1:18" x14ac:dyDescent="0.3">
      <c r="A2487" t="s">
        <v>3836</v>
      </c>
      <c r="B2487" s="1">
        <v>45236</v>
      </c>
      <c r="C2487" s="1" t="str">
        <f>TEXT(Table1[[#This Row],[Order Date]],"yyyy")</f>
        <v>2023</v>
      </c>
      <c r="D2487" t="s">
        <v>2955</v>
      </c>
      <c r="E2487" t="s">
        <v>199</v>
      </c>
      <c r="F2487" t="s">
        <v>31</v>
      </c>
      <c r="G2487" t="s">
        <v>65</v>
      </c>
      <c r="H2487" t="s">
        <v>78</v>
      </c>
      <c r="I2487" t="s">
        <v>34</v>
      </c>
      <c r="J2487" t="s">
        <v>53</v>
      </c>
      <c r="K2487" t="s">
        <v>620</v>
      </c>
      <c r="L2487" s="2">
        <v>23466.93</v>
      </c>
      <c r="M2487">
        <v>9</v>
      </c>
      <c r="N2487" s="3">
        <v>0</v>
      </c>
      <c r="O2487" s="2">
        <v>16622.91</v>
      </c>
      <c r="P2487" s="2">
        <v>6844.02</v>
      </c>
      <c r="Q2487" t="s">
        <v>47</v>
      </c>
      <c r="R2487" t="s">
        <v>27</v>
      </c>
    </row>
    <row r="2488" spans="1:18" x14ac:dyDescent="0.3">
      <c r="A2488" t="s">
        <v>3837</v>
      </c>
      <c r="B2488" s="1">
        <v>45653</v>
      </c>
      <c r="C2488" s="1" t="str">
        <f>TEXT(Table1[[#This Row],[Order Date]],"yyyy")</f>
        <v>2024</v>
      </c>
      <c r="D2488" t="s">
        <v>976</v>
      </c>
      <c r="E2488" t="s">
        <v>183</v>
      </c>
      <c r="F2488" t="s">
        <v>31</v>
      </c>
      <c r="G2488" t="s">
        <v>32</v>
      </c>
      <c r="H2488" t="s">
        <v>175</v>
      </c>
      <c r="I2488" t="s">
        <v>83</v>
      </c>
      <c r="J2488" t="s">
        <v>202</v>
      </c>
      <c r="K2488" t="s">
        <v>265</v>
      </c>
      <c r="L2488" s="2">
        <v>890756.98</v>
      </c>
      <c r="M2488">
        <v>14</v>
      </c>
      <c r="N2488" s="3">
        <v>0.2</v>
      </c>
      <c r="O2488" s="2">
        <v>645101.24</v>
      </c>
      <c r="P2488" s="2">
        <v>245655.74</v>
      </c>
      <c r="Q2488" t="s">
        <v>86</v>
      </c>
      <c r="R2488" t="s">
        <v>27</v>
      </c>
    </row>
    <row r="2489" spans="1:18" x14ac:dyDescent="0.3">
      <c r="A2489" t="s">
        <v>3838</v>
      </c>
      <c r="B2489" s="1">
        <v>45221</v>
      </c>
      <c r="C2489" s="1" t="str">
        <f>TEXT(Table1[[#This Row],[Order Date]],"yyyy")</f>
        <v>2023</v>
      </c>
      <c r="D2489" t="s">
        <v>2252</v>
      </c>
      <c r="E2489" t="s">
        <v>705</v>
      </c>
      <c r="F2489" t="s">
        <v>111</v>
      </c>
      <c r="G2489" t="s">
        <v>112</v>
      </c>
      <c r="H2489" t="s">
        <v>113</v>
      </c>
      <c r="I2489" t="s">
        <v>34</v>
      </c>
      <c r="J2489" t="s">
        <v>101</v>
      </c>
      <c r="K2489" t="s">
        <v>533</v>
      </c>
      <c r="L2489" s="2">
        <v>3666.47</v>
      </c>
      <c r="M2489">
        <v>4</v>
      </c>
      <c r="N2489" s="3">
        <v>0.3</v>
      </c>
      <c r="O2489" s="2">
        <v>3138.08</v>
      </c>
      <c r="P2489" s="2">
        <v>528.39</v>
      </c>
      <c r="Q2489" t="s">
        <v>26</v>
      </c>
      <c r="R2489" t="s">
        <v>55</v>
      </c>
    </row>
    <row r="2490" spans="1:18" x14ac:dyDescent="0.3">
      <c r="A2490" t="s">
        <v>3839</v>
      </c>
      <c r="B2490" s="1">
        <v>45568</v>
      </c>
      <c r="C2490" s="1" t="str">
        <f>TEXT(Table1[[#This Row],[Order Date]],"yyyy")</f>
        <v>2024</v>
      </c>
      <c r="D2490" t="s">
        <v>505</v>
      </c>
      <c r="E2490" t="s">
        <v>642</v>
      </c>
      <c r="F2490" t="s">
        <v>20</v>
      </c>
      <c r="G2490" t="s">
        <v>179</v>
      </c>
      <c r="H2490" t="s">
        <v>180</v>
      </c>
      <c r="I2490" t="s">
        <v>23</v>
      </c>
      <c r="J2490" t="s">
        <v>24</v>
      </c>
      <c r="K2490" t="s">
        <v>375</v>
      </c>
      <c r="L2490" s="2">
        <v>3110.92</v>
      </c>
      <c r="M2490">
        <v>1</v>
      </c>
      <c r="N2490" s="3">
        <v>0.3</v>
      </c>
      <c r="O2490" s="2">
        <v>3159.16</v>
      </c>
      <c r="P2490" s="2">
        <v>-48.24</v>
      </c>
      <c r="Q2490" t="s">
        <v>47</v>
      </c>
      <c r="R2490" t="s">
        <v>27</v>
      </c>
    </row>
    <row r="2491" spans="1:18" x14ac:dyDescent="0.3">
      <c r="A2491" t="s">
        <v>3840</v>
      </c>
      <c r="B2491" s="1">
        <v>44985</v>
      </c>
      <c r="C2491" s="1" t="str">
        <f>TEXT(Table1[[#This Row],[Order Date]],"yyyy")</f>
        <v>2023</v>
      </c>
      <c r="D2491" t="s">
        <v>2337</v>
      </c>
      <c r="E2491" t="s">
        <v>1310</v>
      </c>
      <c r="F2491" t="s">
        <v>20</v>
      </c>
      <c r="G2491" t="s">
        <v>160</v>
      </c>
      <c r="H2491" t="s">
        <v>245</v>
      </c>
      <c r="I2491" t="s">
        <v>83</v>
      </c>
      <c r="J2491" t="s">
        <v>119</v>
      </c>
      <c r="K2491" t="s">
        <v>190</v>
      </c>
      <c r="L2491" s="2">
        <v>206925.98</v>
      </c>
      <c r="M2491">
        <v>10</v>
      </c>
      <c r="N2491" s="3">
        <v>0.5</v>
      </c>
      <c r="O2491" s="2">
        <v>361465.3</v>
      </c>
      <c r="P2491" s="2">
        <v>-154539.32</v>
      </c>
      <c r="Q2491" t="s">
        <v>47</v>
      </c>
      <c r="R2491" t="s">
        <v>38</v>
      </c>
    </row>
    <row r="2492" spans="1:18" x14ac:dyDescent="0.3">
      <c r="A2492" t="s">
        <v>3841</v>
      </c>
      <c r="B2492" s="1">
        <v>45150</v>
      </c>
      <c r="C2492" s="1" t="str">
        <f>TEXT(Table1[[#This Row],[Order Date]],"yyyy")</f>
        <v>2023</v>
      </c>
      <c r="D2492" t="s">
        <v>2090</v>
      </c>
      <c r="E2492" t="s">
        <v>193</v>
      </c>
      <c r="F2492" t="s">
        <v>111</v>
      </c>
      <c r="G2492" t="s">
        <v>200</v>
      </c>
      <c r="H2492" t="s">
        <v>363</v>
      </c>
      <c r="I2492" t="s">
        <v>23</v>
      </c>
      <c r="J2492" t="s">
        <v>134</v>
      </c>
      <c r="K2492" t="s">
        <v>466</v>
      </c>
      <c r="L2492" s="2">
        <v>46948.77</v>
      </c>
      <c r="M2492">
        <v>2</v>
      </c>
      <c r="N2492" s="3">
        <v>0.1</v>
      </c>
      <c r="O2492" s="2">
        <v>32190</v>
      </c>
      <c r="P2492" s="2">
        <v>14758.77</v>
      </c>
      <c r="Q2492" t="s">
        <v>97</v>
      </c>
      <c r="R2492" t="s">
        <v>55</v>
      </c>
    </row>
    <row r="2493" spans="1:18" x14ac:dyDescent="0.3">
      <c r="A2493" t="s">
        <v>3842</v>
      </c>
      <c r="B2493" s="1">
        <v>45621</v>
      </c>
      <c r="C2493" s="1" t="str">
        <f>TEXT(Table1[[#This Row],[Order Date]],"yyyy")</f>
        <v>2024</v>
      </c>
      <c r="D2493" t="s">
        <v>472</v>
      </c>
      <c r="E2493" t="s">
        <v>476</v>
      </c>
      <c r="F2493" t="s">
        <v>31</v>
      </c>
      <c r="G2493" t="s">
        <v>65</v>
      </c>
      <c r="H2493" t="s">
        <v>66</v>
      </c>
      <c r="I2493" t="s">
        <v>83</v>
      </c>
      <c r="J2493" t="s">
        <v>119</v>
      </c>
      <c r="K2493" t="s">
        <v>215</v>
      </c>
      <c r="L2493" s="2">
        <v>346345.04</v>
      </c>
      <c r="M2493">
        <v>11</v>
      </c>
      <c r="N2493" s="3">
        <v>0.3</v>
      </c>
      <c r="O2493" s="2">
        <v>339958.85</v>
      </c>
      <c r="P2493" s="2">
        <v>6386.19</v>
      </c>
      <c r="Q2493" t="s">
        <v>26</v>
      </c>
      <c r="R2493" t="s">
        <v>27</v>
      </c>
    </row>
    <row r="2494" spans="1:18" x14ac:dyDescent="0.3">
      <c r="A2494" t="s">
        <v>3843</v>
      </c>
      <c r="B2494" s="1">
        <v>45621</v>
      </c>
      <c r="C2494" s="1" t="str">
        <f>TEXT(Table1[[#This Row],[Order Date]],"yyyy")</f>
        <v>2024</v>
      </c>
      <c r="D2494" t="s">
        <v>205</v>
      </c>
      <c r="E2494" t="s">
        <v>222</v>
      </c>
      <c r="F2494" t="s">
        <v>20</v>
      </c>
      <c r="G2494" t="s">
        <v>160</v>
      </c>
      <c r="H2494" t="s">
        <v>245</v>
      </c>
      <c r="I2494" t="s">
        <v>34</v>
      </c>
      <c r="J2494" t="s">
        <v>45</v>
      </c>
      <c r="K2494" t="s">
        <v>986</v>
      </c>
      <c r="L2494" s="2">
        <v>2485.88</v>
      </c>
      <c r="M2494">
        <v>3</v>
      </c>
      <c r="N2494" s="3">
        <v>0.3</v>
      </c>
      <c r="O2494" s="2">
        <v>2034.48</v>
      </c>
      <c r="P2494" s="2">
        <v>451.4</v>
      </c>
      <c r="Q2494" t="s">
        <v>47</v>
      </c>
      <c r="R2494" t="s">
        <v>38</v>
      </c>
    </row>
    <row r="2495" spans="1:18" x14ac:dyDescent="0.3">
      <c r="A2495" t="s">
        <v>3844</v>
      </c>
      <c r="B2495" s="1">
        <v>45447</v>
      </c>
      <c r="C2495" s="1" t="str">
        <f>TEXT(Table1[[#This Row],[Order Date]],"yyyy")</f>
        <v>2024</v>
      </c>
      <c r="D2495" t="s">
        <v>496</v>
      </c>
      <c r="E2495" t="s">
        <v>877</v>
      </c>
      <c r="F2495" t="s">
        <v>31</v>
      </c>
      <c r="G2495" t="s">
        <v>32</v>
      </c>
      <c r="H2495" t="s">
        <v>143</v>
      </c>
      <c r="I2495" t="s">
        <v>23</v>
      </c>
      <c r="J2495" t="s">
        <v>114</v>
      </c>
      <c r="K2495" t="s">
        <v>171</v>
      </c>
      <c r="L2495" s="2">
        <v>69467.199999999997</v>
      </c>
      <c r="M2495">
        <v>15</v>
      </c>
      <c r="N2495" s="3">
        <v>0.5</v>
      </c>
      <c r="O2495" s="2">
        <v>119385.60000000001</v>
      </c>
      <c r="P2495" s="2">
        <v>-49918.400000000001</v>
      </c>
      <c r="Q2495" t="s">
        <v>103</v>
      </c>
      <c r="R2495" t="s">
        <v>38</v>
      </c>
    </row>
    <row r="2496" spans="1:18" x14ac:dyDescent="0.3">
      <c r="A2496" t="s">
        <v>3845</v>
      </c>
      <c r="B2496" s="1">
        <v>45194</v>
      </c>
      <c r="C2496" s="1" t="str">
        <f>TEXT(Table1[[#This Row],[Order Date]],"yyyy")</f>
        <v>2023</v>
      </c>
      <c r="D2496" t="s">
        <v>537</v>
      </c>
      <c r="E2496" t="s">
        <v>189</v>
      </c>
      <c r="F2496" t="s">
        <v>20</v>
      </c>
      <c r="G2496" t="s">
        <v>179</v>
      </c>
      <c r="H2496" t="s">
        <v>180</v>
      </c>
      <c r="I2496" t="s">
        <v>83</v>
      </c>
      <c r="J2496" t="s">
        <v>155</v>
      </c>
      <c r="K2496" t="s">
        <v>777</v>
      </c>
      <c r="L2496" s="2">
        <v>69475.58</v>
      </c>
      <c r="M2496">
        <v>14</v>
      </c>
      <c r="N2496" s="3">
        <v>0.4</v>
      </c>
      <c r="O2496" s="2">
        <v>104553.54</v>
      </c>
      <c r="P2496" s="2">
        <v>-35077.96</v>
      </c>
      <c r="Q2496" t="s">
        <v>74</v>
      </c>
      <c r="R2496" t="s">
        <v>55</v>
      </c>
    </row>
    <row r="2497" spans="1:18" x14ac:dyDescent="0.3">
      <c r="A2497" t="s">
        <v>3846</v>
      </c>
      <c r="B2497" s="1">
        <v>45346</v>
      </c>
      <c r="C2497" s="1" t="str">
        <f>TEXT(Table1[[#This Row],[Order Date]],"yyyy")</f>
        <v>2024</v>
      </c>
      <c r="D2497" t="s">
        <v>883</v>
      </c>
      <c r="E2497" t="s">
        <v>482</v>
      </c>
      <c r="F2497" t="s">
        <v>31</v>
      </c>
      <c r="G2497" t="s">
        <v>51</v>
      </c>
      <c r="H2497" t="s">
        <v>52</v>
      </c>
      <c r="I2497" t="s">
        <v>23</v>
      </c>
      <c r="J2497" t="s">
        <v>134</v>
      </c>
      <c r="K2497" t="s">
        <v>576</v>
      </c>
      <c r="L2497" s="2">
        <v>83811.149999999994</v>
      </c>
      <c r="M2497">
        <v>14</v>
      </c>
      <c r="N2497" s="3">
        <v>0.3</v>
      </c>
      <c r="O2497" s="2">
        <v>85946.7</v>
      </c>
      <c r="P2497" s="2">
        <v>-2135.5500000000002</v>
      </c>
      <c r="Q2497" t="s">
        <v>47</v>
      </c>
      <c r="R2497" t="s">
        <v>38</v>
      </c>
    </row>
    <row r="2498" spans="1:18" x14ac:dyDescent="0.3">
      <c r="A2498" t="s">
        <v>3847</v>
      </c>
      <c r="B2498" s="1">
        <v>45634</v>
      </c>
      <c r="C2498" s="1" t="str">
        <f>TEXT(Table1[[#This Row],[Order Date]],"yyyy")</f>
        <v>2024</v>
      </c>
      <c r="D2498" t="s">
        <v>3593</v>
      </c>
      <c r="E2498" t="s">
        <v>631</v>
      </c>
      <c r="F2498" t="s">
        <v>111</v>
      </c>
      <c r="G2498" t="s">
        <v>169</v>
      </c>
      <c r="H2498" t="s">
        <v>170</v>
      </c>
      <c r="I2498" t="s">
        <v>34</v>
      </c>
      <c r="J2498" t="s">
        <v>35</v>
      </c>
      <c r="K2498" t="s">
        <v>36</v>
      </c>
      <c r="L2498" s="2">
        <v>3968.53</v>
      </c>
      <c r="M2498">
        <v>3</v>
      </c>
      <c r="N2498" s="3">
        <v>0.4</v>
      </c>
      <c r="O2498" s="2">
        <v>5904.21</v>
      </c>
      <c r="P2498" s="2">
        <v>-1935.68</v>
      </c>
      <c r="Q2498" t="s">
        <v>26</v>
      </c>
      <c r="R2498" t="s">
        <v>55</v>
      </c>
    </row>
    <row r="2499" spans="1:18" x14ac:dyDescent="0.3">
      <c r="A2499" t="s">
        <v>3848</v>
      </c>
      <c r="B2499" s="1">
        <v>45264</v>
      </c>
      <c r="C2499" s="1" t="str">
        <f>TEXT(Table1[[#This Row],[Order Date]],"yyyy")</f>
        <v>2023</v>
      </c>
      <c r="D2499" t="s">
        <v>658</v>
      </c>
      <c r="E2499" t="s">
        <v>106</v>
      </c>
      <c r="F2499" t="s">
        <v>42</v>
      </c>
      <c r="G2499" t="s">
        <v>71</v>
      </c>
      <c r="H2499" t="s">
        <v>428</v>
      </c>
      <c r="I2499" t="s">
        <v>23</v>
      </c>
      <c r="J2499" t="s">
        <v>114</v>
      </c>
      <c r="K2499" t="s">
        <v>407</v>
      </c>
      <c r="L2499" s="2">
        <v>108082.32</v>
      </c>
      <c r="M2499">
        <v>5</v>
      </c>
      <c r="N2499" s="3">
        <v>0.2</v>
      </c>
      <c r="O2499" s="2">
        <v>99146.15</v>
      </c>
      <c r="P2499" s="2">
        <v>8936.17</v>
      </c>
      <c r="Q2499" t="s">
        <v>47</v>
      </c>
      <c r="R2499" t="s">
        <v>27</v>
      </c>
    </row>
    <row r="2500" spans="1:18" x14ac:dyDescent="0.3">
      <c r="A2500" t="s">
        <v>3849</v>
      </c>
      <c r="B2500" s="1">
        <v>45154</v>
      </c>
      <c r="C2500" s="1" t="str">
        <f>TEXT(Table1[[#This Row],[Order Date]],"yyyy")</f>
        <v>2023</v>
      </c>
      <c r="D2500" t="s">
        <v>825</v>
      </c>
      <c r="E2500" t="s">
        <v>1097</v>
      </c>
      <c r="F2500" t="s">
        <v>42</v>
      </c>
      <c r="G2500" t="s">
        <v>90</v>
      </c>
      <c r="H2500" t="s">
        <v>91</v>
      </c>
      <c r="I2500" t="s">
        <v>34</v>
      </c>
      <c r="J2500" t="s">
        <v>101</v>
      </c>
      <c r="K2500" t="s">
        <v>347</v>
      </c>
      <c r="L2500" s="2">
        <v>1137.73</v>
      </c>
      <c r="M2500">
        <v>2</v>
      </c>
      <c r="N2500" s="3">
        <v>0.1</v>
      </c>
      <c r="O2500" s="2">
        <v>855.74</v>
      </c>
      <c r="P2500" s="2">
        <v>281.99</v>
      </c>
      <c r="Q2500" t="s">
        <v>74</v>
      </c>
      <c r="R2500" t="s">
        <v>55</v>
      </c>
    </row>
    <row r="2501" spans="1:18" x14ac:dyDescent="0.3">
      <c r="A2501" t="s">
        <v>3850</v>
      </c>
      <c r="B2501" s="1">
        <v>45641</v>
      </c>
      <c r="C2501" s="1" t="str">
        <f>TEXT(Table1[[#This Row],[Order Date]],"yyyy")</f>
        <v>2024</v>
      </c>
      <c r="D2501" t="s">
        <v>3012</v>
      </c>
      <c r="E2501" t="s">
        <v>64</v>
      </c>
      <c r="F2501" t="s">
        <v>20</v>
      </c>
      <c r="G2501" t="s">
        <v>179</v>
      </c>
      <c r="H2501" t="s">
        <v>180</v>
      </c>
      <c r="I2501" t="s">
        <v>34</v>
      </c>
      <c r="J2501" t="s">
        <v>53</v>
      </c>
      <c r="K2501" t="s">
        <v>73</v>
      </c>
      <c r="L2501" s="2">
        <v>31192.39</v>
      </c>
      <c r="M2501">
        <v>14</v>
      </c>
      <c r="N2501" s="3">
        <v>0.1</v>
      </c>
      <c r="O2501" s="2">
        <v>23869.439999999999</v>
      </c>
      <c r="P2501" s="2">
        <v>7322.95</v>
      </c>
      <c r="Q2501" t="s">
        <v>37</v>
      </c>
      <c r="R2501" t="s">
        <v>27</v>
      </c>
    </row>
    <row r="2502" spans="1:18" x14ac:dyDescent="0.3">
      <c r="A2502" t="s">
        <v>3851</v>
      </c>
      <c r="B2502" s="1">
        <v>45417</v>
      </c>
      <c r="C2502" s="1" t="str">
        <f>TEXT(Table1[[#This Row],[Order Date]],"yyyy")</f>
        <v>2024</v>
      </c>
      <c r="D2502" t="s">
        <v>2601</v>
      </c>
      <c r="E2502" t="s">
        <v>969</v>
      </c>
      <c r="F2502" t="s">
        <v>31</v>
      </c>
      <c r="G2502" t="s">
        <v>32</v>
      </c>
      <c r="H2502" t="s">
        <v>33</v>
      </c>
      <c r="I2502" t="s">
        <v>34</v>
      </c>
      <c r="J2502" t="s">
        <v>53</v>
      </c>
      <c r="K2502" t="s">
        <v>555</v>
      </c>
      <c r="L2502" s="2">
        <v>7193.68</v>
      </c>
      <c r="M2502">
        <v>13</v>
      </c>
      <c r="N2502" s="3">
        <v>0.4</v>
      </c>
      <c r="O2502" s="2">
        <v>10312.25</v>
      </c>
      <c r="P2502" s="2">
        <v>-3118.57</v>
      </c>
      <c r="Q2502" t="s">
        <v>47</v>
      </c>
      <c r="R2502" t="s">
        <v>55</v>
      </c>
    </row>
    <row r="2503" spans="1:18" x14ac:dyDescent="0.3">
      <c r="A2503" t="s">
        <v>3852</v>
      </c>
      <c r="B2503" s="1">
        <v>45224</v>
      </c>
      <c r="C2503" s="1" t="str">
        <f>TEXT(Table1[[#This Row],[Order Date]],"yyyy")</f>
        <v>2023</v>
      </c>
      <c r="D2503" t="s">
        <v>514</v>
      </c>
      <c r="E2503" t="s">
        <v>735</v>
      </c>
      <c r="F2503" t="s">
        <v>111</v>
      </c>
      <c r="G2503" t="s">
        <v>112</v>
      </c>
      <c r="H2503" t="s">
        <v>113</v>
      </c>
      <c r="I2503" t="s">
        <v>83</v>
      </c>
      <c r="J2503" t="s">
        <v>202</v>
      </c>
      <c r="K2503" t="s">
        <v>609</v>
      </c>
      <c r="L2503" s="2">
        <v>94947.42</v>
      </c>
      <c r="M2503">
        <v>8</v>
      </c>
      <c r="N2503" s="3">
        <v>0.05</v>
      </c>
      <c r="O2503" s="2">
        <v>72406.64</v>
      </c>
      <c r="P2503" s="2">
        <v>22540.78</v>
      </c>
      <c r="Q2503" t="s">
        <v>37</v>
      </c>
      <c r="R2503" t="s">
        <v>38</v>
      </c>
    </row>
    <row r="2504" spans="1:18" x14ac:dyDescent="0.3">
      <c r="A2504" t="s">
        <v>3853</v>
      </c>
      <c r="B2504" s="1">
        <v>45608</v>
      </c>
      <c r="C2504" s="1" t="str">
        <f>TEXT(Table1[[#This Row],[Order Date]],"yyyy")</f>
        <v>2024</v>
      </c>
      <c r="D2504" t="s">
        <v>834</v>
      </c>
      <c r="E2504" t="s">
        <v>1204</v>
      </c>
      <c r="F2504" t="s">
        <v>20</v>
      </c>
      <c r="G2504" t="s">
        <v>21</v>
      </c>
      <c r="H2504" t="s">
        <v>22</v>
      </c>
      <c r="I2504" t="s">
        <v>83</v>
      </c>
      <c r="J2504" t="s">
        <v>155</v>
      </c>
      <c r="K2504" t="s">
        <v>279</v>
      </c>
      <c r="L2504" s="2">
        <v>992220.63</v>
      </c>
      <c r="M2504">
        <v>15</v>
      </c>
      <c r="N2504" s="3">
        <v>0.1</v>
      </c>
      <c r="O2504" s="2">
        <v>730429.95</v>
      </c>
      <c r="P2504" s="2">
        <v>261790.68</v>
      </c>
      <c r="Q2504" t="s">
        <v>103</v>
      </c>
      <c r="R2504" t="s">
        <v>27</v>
      </c>
    </row>
    <row r="2505" spans="1:18" x14ac:dyDescent="0.3">
      <c r="A2505" t="s">
        <v>3854</v>
      </c>
      <c r="B2505" s="1">
        <v>45227</v>
      </c>
      <c r="C2505" s="1" t="str">
        <f>TEXT(Table1[[#This Row],[Order Date]],"yyyy")</f>
        <v>2023</v>
      </c>
      <c r="D2505" t="s">
        <v>3223</v>
      </c>
      <c r="E2505" t="s">
        <v>1153</v>
      </c>
      <c r="F2505" t="s">
        <v>42</v>
      </c>
      <c r="G2505" t="s">
        <v>90</v>
      </c>
      <c r="H2505" t="s">
        <v>91</v>
      </c>
      <c r="I2505" t="s">
        <v>83</v>
      </c>
      <c r="J2505" t="s">
        <v>202</v>
      </c>
      <c r="K2505" t="s">
        <v>624</v>
      </c>
      <c r="L2505" s="2">
        <v>211668.19</v>
      </c>
      <c r="M2505">
        <v>4</v>
      </c>
      <c r="N2505" s="3">
        <v>0.05</v>
      </c>
      <c r="O2505" s="2">
        <v>154139.56</v>
      </c>
      <c r="P2505" s="2">
        <v>57528.63</v>
      </c>
      <c r="Q2505" t="s">
        <v>26</v>
      </c>
      <c r="R2505" t="s">
        <v>27</v>
      </c>
    </row>
    <row r="2506" spans="1:18" x14ac:dyDescent="0.3">
      <c r="A2506" t="s">
        <v>3855</v>
      </c>
      <c r="B2506" s="1">
        <v>45309</v>
      </c>
      <c r="C2506" s="1" t="str">
        <f>TEXT(Table1[[#This Row],[Order Date]],"yyyy")</f>
        <v>2024</v>
      </c>
      <c r="D2506" t="s">
        <v>2184</v>
      </c>
      <c r="E2506" t="s">
        <v>910</v>
      </c>
      <c r="F2506" t="s">
        <v>20</v>
      </c>
      <c r="G2506" t="s">
        <v>179</v>
      </c>
      <c r="H2506" t="s">
        <v>180</v>
      </c>
      <c r="I2506" t="s">
        <v>34</v>
      </c>
      <c r="J2506" t="s">
        <v>53</v>
      </c>
      <c r="K2506" t="s">
        <v>314</v>
      </c>
      <c r="L2506" s="2">
        <v>10671.09</v>
      </c>
      <c r="M2506">
        <v>5</v>
      </c>
      <c r="N2506" s="3">
        <v>0.15</v>
      </c>
      <c r="O2506" s="2">
        <v>7751.15</v>
      </c>
      <c r="P2506" s="2">
        <v>2919.94</v>
      </c>
      <c r="Q2506" t="s">
        <v>97</v>
      </c>
      <c r="R2506" t="s">
        <v>38</v>
      </c>
    </row>
    <row r="2507" spans="1:18" x14ac:dyDescent="0.3">
      <c r="A2507" t="s">
        <v>3856</v>
      </c>
      <c r="B2507" s="1">
        <v>45572</v>
      </c>
      <c r="C2507" s="1" t="str">
        <f>TEXT(Table1[[#This Row],[Order Date]],"yyyy")</f>
        <v>2024</v>
      </c>
      <c r="D2507" t="s">
        <v>1496</v>
      </c>
      <c r="E2507" t="s">
        <v>1531</v>
      </c>
      <c r="F2507" t="s">
        <v>42</v>
      </c>
      <c r="G2507" t="s">
        <v>71</v>
      </c>
      <c r="H2507" t="s">
        <v>428</v>
      </c>
      <c r="I2507" t="s">
        <v>34</v>
      </c>
      <c r="J2507" t="s">
        <v>101</v>
      </c>
      <c r="K2507" t="s">
        <v>254</v>
      </c>
      <c r="L2507" s="2">
        <v>8503.99</v>
      </c>
      <c r="M2507">
        <v>10</v>
      </c>
      <c r="N2507" s="3">
        <v>0.4</v>
      </c>
      <c r="O2507" s="2">
        <v>11929.5</v>
      </c>
      <c r="P2507" s="2">
        <v>-3425.51</v>
      </c>
      <c r="Q2507" t="s">
        <v>47</v>
      </c>
      <c r="R2507" t="s">
        <v>55</v>
      </c>
    </row>
    <row r="2508" spans="1:18" x14ac:dyDescent="0.3">
      <c r="A2508" t="s">
        <v>3857</v>
      </c>
      <c r="B2508" s="1">
        <v>45640</v>
      </c>
      <c r="C2508" s="1" t="str">
        <f>TEXT(Table1[[#This Row],[Order Date]],"yyyy")</f>
        <v>2024</v>
      </c>
      <c r="D2508" t="s">
        <v>468</v>
      </c>
      <c r="E2508" t="s">
        <v>727</v>
      </c>
      <c r="F2508" t="s">
        <v>111</v>
      </c>
      <c r="G2508" t="s">
        <v>200</v>
      </c>
      <c r="H2508" t="s">
        <v>363</v>
      </c>
      <c r="I2508" t="s">
        <v>34</v>
      </c>
      <c r="J2508" t="s">
        <v>101</v>
      </c>
      <c r="K2508" t="s">
        <v>286</v>
      </c>
      <c r="L2508" s="2">
        <v>23799.360000000001</v>
      </c>
      <c r="M2508">
        <v>9</v>
      </c>
      <c r="N2508" s="3">
        <v>0</v>
      </c>
      <c r="O2508" s="2">
        <v>14461.02</v>
      </c>
      <c r="P2508" s="2">
        <v>9338.34</v>
      </c>
      <c r="Q2508" t="s">
        <v>74</v>
      </c>
      <c r="R2508" t="s">
        <v>27</v>
      </c>
    </row>
    <row r="2509" spans="1:18" x14ac:dyDescent="0.3">
      <c r="A2509" t="s">
        <v>3858</v>
      </c>
      <c r="B2509" s="1">
        <v>45456</v>
      </c>
      <c r="C2509" s="1" t="str">
        <f>TEXT(Table1[[#This Row],[Order Date]],"yyyy")</f>
        <v>2024</v>
      </c>
      <c r="D2509" t="s">
        <v>1650</v>
      </c>
      <c r="E2509" t="s">
        <v>377</v>
      </c>
      <c r="F2509" t="s">
        <v>31</v>
      </c>
      <c r="G2509" t="s">
        <v>51</v>
      </c>
      <c r="H2509" t="s">
        <v>52</v>
      </c>
      <c r="I2509" t="s">
        <v>83</v>
      </c>
      <c r="J2509" t="s">
        <v>119</v>
      </c>
      <c r="K2509" t="s">
        <v>1166</v>
      </c>
      <c r="L2509" s="2">
        <v>337460.9</v>
      </c>
      <c r="M2509">
        <v>9</v>
      </c>
      <c r="N2509" s="3">
        <v>0.2</v>
      </c>
      <c r="O2509" s="2">
        <v>234688.86</v>
      </c>
      <c r="P2509" s="2">
        <v>102772.04</v>
      </c>
      <c r="Q2509" t="s">
        <v>86</v>
      </c>
      <c r="R2509" t="s">
        <v>55</v>
      </c>
    </row>
    <row r="2510" spans="1:18" x14ac:dyDescent="0.3">
      <c r="A2510" t="s">
        <v>3859</v>
      </c>
      <c r="B2510" s="1">
        <v>45099</v>
      </c>
      <c r="C2510" s="1" t="str">
        <f>TEXT(Table1[[#This Row],[Order Date]],"yyyy")</f>
        <v>2023</v>
      </c>
      <c r="D2510" t="s">
        <v>909</v>
      </c>
      <c r="E2510" t="s">
        <v>757</v>
      </c>
      <c r="F2510" t="s">
        <v>42</v>
      </c>
      <c r="G2510" t="s">
        <v>71</v>
      </c>
      <c r="H2510" t="s">
        <v>72</v>
      </c>
      <c r="I2510" t="s">
        <v>34</v>
      </c>
      <c r="J2510" t="s">
        <v>35</v>
      </c>
      <c r="K2510" t="s">
        <v>269</v>
      </c>
      <c r="L2510" s="2">
        <v>7236.55</v>
      </c>
      <c r="M2510">
        <v>7</v>
      </c>
      <c r="N2510" s="3">
        <v>0.5</v>
      </c>
      <c r="O2510" s="2">
        <v>12188.19</v>
      </c>
      <c r="P2510" s="2">
        <v>-4951.6400000000003</v>
      </c>
      <c r="Q2510" t="s">
        <v>26</v>
      </c>
      <c r="R2510" t="s">
        <v>55</v>
      </c>
    </row>
    <row r="2511" spans="1:18" x14ac:dyDescent="0.3">
      <c r="A2511" t="s">
        <v>3860</v>
      </c>
      <c r="B2511" s="1">
        <v>45425</v>
      </c>
      <c r="C2511" s="1" t="str">
        <f>TEXT(Table1[[#This Row],[Order Date]],"yyyy")</f>
        <v>2024</v>
      </c>
      <c r="D2511" t="s">
        <v>1799</v>
      </c>
      <c r="E2511" t="s">
        <v>1089</v>
      </c>
      <c r="F2511" t="s">
        <v>42</v>
      </c>
      <c r="G2511" t="s">
        <v>43</v>
      </c>
      <c r="H2511" t="s">
        <v>59</v>
      </c>
      <c r="I2511" t="s">
        <v>34</v>
      </c>
      <c r="J2511" t="s">
        <v>101</v>
      </c>
      <c r="K2511" t="s">
        <v>286</v>
      </c>
      <c r="L2511" s="2">
        <v>29345.64</v>
      </c>
      <c r="M2511">
        <v>12</v>
      </c>
      <c r="N2511" s="3">
        <v>0.05</v>
      </c>
      <c r="O2511" s="2">
        <v>21730.32</v>
      </c>
      <c r="P2511" s="2">
        <v>7615.32</v>
      </c>
      <c r="Q2511" t="s">
        <v>74</v>
      </c>
      <c r="R2511" t="s">
        <v>27</v>
      </c>
    </row>
    <row r="2512" spans="1:18" x14ac:dyDescent="0.3">
      <c r="A2512" t="s">
        <v>3861</v>
      </c>
      <c r="B2512" s="1">
        <v>45629</v>
      </c>
      <c r="C2512" s="1" t="str">
        <f>TEXT(Table1[[#This Row],[Order Date]],"yyyy")</f>
        <v>2024</v>
      </c>
      <c r="D2512" t="s">
        <v>2955</v>
      </c>
      <c r="E2512" t="s">
        <v>713</v>
      </c>
      <c r="F2512" t="s">
        <v>31</v>
      </c>
      <c r="G2512" t="s">
        <v>32</v>
      </c>
      <c r="H2512" t="s">
        <v>143</v>
      </c>
      <c r="I2512" t="s">
        <v>83</v>
      </c>
      <c r="J2512" t="s">
        <v>202</v>
      </c>
      <c r="K2512" t="s">
        <v>624</v>
      </c>
      <c r="L2512" s="2">
        <v>99621.56</v>
      </c>
      <c r="M2512">
        <v>10</v>
      </c>
      <c r="N2512" s="3">
        <v>0.4</v>
      </c>
      <c r="O2512" s="2">
        <v>149870.1</v>
      </c>
      <c r="P2512" s="2">
        <v>-50248.54</v>
      </c>
      <c r="Q2512" t="s">
        <v>74</v>
      </c>
      <c r="R2512" t="s">
        <v>27</v>
      </c>
    </row>
    <row r="2513" spans="1:18" x14ac:dyDescent="0.3">
      <c r="A2513" t="s">
        <v>3862</v>
      </c>
      <c r="B2513" s="1">
        <v>45553</v>
      </c>
      <c r="C2513" s="1" t="str">
        <f>TEXT(Table1[[#This Row],[Order Date]],"yyyy")</f>
        <v>2024</v>
      </c>
      <c r="D2513" t="s">
        <v>1069</v>
      </c>
      <c r="E2513" t="s">
        <v>1150</v>
      </c>
      <c r="F2513" t="s">
        <v>42</v>
      </c>
      <c r="G2513" t="s">
        <v>71</v>
      </c>
      <c r="H2513" t="s">
        <v>428</v>
      </c>
      <c r="I2513" t="s">
        <v>34</v>
      </c>
      <c r="J2513" t="s">
        <v>35</v>
      </c>
      <c r="K2513" t="s">
        <v>269</v>
      </c>
      <c r="L2513" s="2">
        <v>10106.629999999999</v>
      </c>
      <c r="M2513">
        <v>8</v>
      </c>
      <c r="N2513" s="3">
        <v>0.05</v>
      </c>
      <c r="O2513" s="2">
        <v>6258.16</v>
      </c>
      <c r="P2513" s="2">
        <v>3848.47</v>
      </c>
      <c r="Q2513" t="s">
        <v>37</v>
      </c>
      <c r="R2513" t="s">
        <v>27</v>
      </c>
    </row>
    <row r="2514" spans="1:18" x14ac:dyDescent="0.3">
      <c r="A2514" t="s">
        <v>3863</v>
      </c>
      <c r="B2514" s="1">
        <v>45277</v>
      </c>
      <c r="C2514" s="1" t="str">
        <f>TEXT(Table1[[#This Row],[Order Date]],"yyyy")</f>
        <v>2023</v>
      </c>
      <c r="D2514" t="s">
        <v>1274</v>
      </c>
      <c r="E2514" t="s">
        <v>436</v>
      </c>
      <c r="F2514" t="s">
        <v>31</v>
      </c>
      <c r="G2514" t="s">
        <v>65</v>
      </c>
      <c r="H2514" t="s">
        <v>66</v>
      </c>
      <c r="I2514" t="s">
        <v>83</v>
      </c>
      <c r="J2514" t="s">
        <v>155</v>
      </c>
      <c r="K2514" t="s">
        <v>279</v>
      </c>
      <c r="L2514" s="2">
        <v>295394.05</v>
      </c>
      <c r="M2514">
        <v>11</v>
      </c>
      <c r="N2514" s="3">
        <v>0</v>
      </c>
      <c r="O2514" s="2">
        <v>222759.67999999999</v>
      </c>
      <c r="P2514" s="2">
        <v>72634.37</v>
      </c>
      <c r="Q2514" t="s">
        <v>97</v>
      </c>
      <c r="R2514" t="s">
        <v>38</v>
      </c>
    </row>
    <row r="2515" spans="1:18" x14ac:dyDescent="0.3">
      <c r="A2515" t="s">
        <v>3864</v>
      </c>
      <c r="B2515" s="1">
        <v>45146</v>
      </c>
      <c r="C2515" s="1" t="str">
        <f>TEXT(Table1[[#This Row],[Order Date]],"yyyy")</f>
        <v>2023</v>
      </c>
      <c r="D2515" t="s">
        <v>2845</v>
      </c>
      <c r="E2515" t="s">
        <v>972</v>
      </c>
      <c r="F2515" t="s">
        <v>42</v>
      </c>
      <c r="G2515" t="s">
        <v>90</v>
      </c>
      <c r="H2515" t="s">
        <v>91</v>
      </c>
      <c r="I2515" t="s">
        <v>83</v>
      </c>
      <c r="J2515" t="s">
        <v>84</v>
      </c>
      <c r="K2515" t="s">
        <v>470</v>
      </c>
      <c r="L2515" s="2">
        <v>372082.91</v>
      </c>
      <c r="M2515">
        <v>8</v>
      </c>
      <c r="N2515" s="3">
        <v>0.1</v>
      </c>
      <c r="O2515" s="2">
        <v>248026.88</v>
      </c>
      <c r="P2515" s="2">
        <v>124056.03</v>
      </c>
      <c r="Q2515" t="s">
        <v>86</v>
      </c>
      <c r="R2515" t="s">
        <v>27</v>
      </c>
    </row>
    <row r="2516" spans="1:18" x14ac:dyDescent="0.3">
      <c r="A2516" t="s">
        <v>3865</v>
      </c>
      <c r="B2516" s="1">
        <v>45619</v>
      </c>
      <c r="C2516" s="1" t="str">
        <f>TEXT(Table1[[#This Row],[Order Date]],"yyyy")</f>
        <v>2024</v>
      </c>
      <c r="D2516" t="s">
        <v>2292</v>
      </c>
      <c r="E2516" t="s">
        <v>278</v>
      </c>
      <c r="F2516" t="s">
        <v>31</v>
      </c>
      <c r="G2516" t="s">
        <v>65</v>
      </c>
      <c r="H2516" t="s">
        <v>66</v>
      </c>
      <c r="I2516" t="s">
        <v>83</v>
      </c>
      <c r="J2516" t="s">
        <v>84</v>
      </c>
      <c r="K2516" t="s">
        <v>509</v>
      </c>
      <c r="L2516" s="2">
        <v>90454.19</v>
      </c>
      <c r="M2516">
        <v>6</v>
      </c>
      <c r="N2516" s="3">
        <v>0.5</v>
      </c>
      <c r="O2516" s="2">
        <v>159987.6</v>
      </c>
      <c r="P2516" s="2">
        <v>-69533.41</v>
      </c>
      <c r="Q2516" t="s">
        <v>103</v>
      </c>
      <c r="R2516" t="s">
        <v>27</v>
      </c>
    </row>
    <row r="2517" spans="1:18" x14ac:dyDescent="0.3">
      <c r="A2517" t="s">
        <v>3866</v>
      </c>
      <c r="B2517" s="1">
        <v>45292</v>
      </c>
      <c r="C2517" s="1" t="str">
        <f>TEXT(Table1[[#This Row],[Order Date]],"yyyy")</f>
        <v>2024</v>
      </c>
      <c r="D2517" t="s">
        <v>3509</v>
      </c>
      <c r="E2517" t="s">
        <v>64</v>
      </c>
      <c r="F2517" t="s">
        <v>20</v>
      </c>
      <c r="G2517" t="s">
        <v>179</v>
      </c>
      <c r="H2517" t="s">
        <v>180</v>
      </c>
      <c r="I2517" t="s">
        <v>23</v>
      </c>
      <c r="J2517" t="s">
        <v>134</v>
      </c>
      <c r="K2517" t="s">
        <v>330</v>
      </c>
      <c r="L2517" s="2">
        <v>65129.55</v>
      </c>
      <c r="M2517">
        <v>6</v>
      </c>
      <c r="N2517" s="3">
        <v>0.5</v>
      </c>
      <c r="O2517" s="2">
        <v>116194.68</v>
      </c>
      <c r="P2517" s="2">
        <v>-51065.13</v>
      </c>
      <c r="Q2517" t="s">
        <v>37</v>
      </c>
      <c r="R2517" t="s">
        <v>55</v>
      </c>
    </row>
    <row r="2518" spans="1:18" x14ac:dyDescent="0.3">
      <c r="A2518" t="s">
        <v>3867</v>
      </c>
      <c r="B2518" s="1">
        <v>45630</v>
      </c>
      <c r="C2518" s="1" t="str">
        <f>TEXT(Table1[[#This Row],[Order Date]],"yyyy")</f>
        <v>2024</v>
      </c>
      <c r="D2518" t="s">
        <v>1334</v>
      </c>
      <c r="E2518" t="s">
        <v>919</v>
      </c>
      <c r="F2518" t="s">
        <v>111</v>
      </c>
      <c r="G2518" t="s">
        <v>112</v>
      </c>
      <c r="H2518" t="s">
        <v>113</v>
      </c>
      <c r="I2518" t="s">
        <v>34</v>
      </c>
      <c r="J2518" t="s">
        <v>45</v>
      </c>
      <c r="K2518" t="s">
        <v>1024</v>
      </c>
      <c r="L2518" s="2">
        <v>2868.56</v>
      </c>
      <c r="M2518">
        <v>3</v>
      </c>
      <c r="N2518" s="3">
        <v>0.15</v>
      </c>
      <c r="O2518" s="2">
        <v>1957.02</v>
      </c>
      <c r="P2518" s="2">
        <v>911.54</v>
      </c>
      <c r="Q2518" t="s">
        <v>26</v>
      </c>
      <c r="R2518" t="s">
        <v>38</v>
      </c>
    </row>
    <row r="2519" spans="1:18" x14ac:dyDescent="0.3">
      <c r="A2519" t="s">
        <v>3868</v>
      </c>
      <c r="B2519" s="1">
        <v>45286</v>
      </c>
      <c r="C2519" s="1" t="str">
        <f>TEXT(Table1[[#This Row],[Order Date]],"yyyy")</f>
        <v>2023</v>
      </c>
      <c r="D2519" t="s">
        <v>622</v>
      </c>
      <c r="E2519" t="s">
        <v>1147</v>
      </c>
      <c r="F2519" t="s">
        <v>111</v>
      </c>
      <c r="G2519" t="s">
        <v>200</v>
      </c>
      <c r="H2519" t="s">
        <v>201</v>
      </c>
      <c r="I2519" t="s">
        <v>34</v>
      </c>
      <c r="J2519" t="s">
        <v>45</v>
      </c>
      <c r="K2519" t="s">
        <v>546</v>
      </c>
      <c r="L2519" s="2">
        <v>3265.15</v>
      </c>
      <c r="M2519">
        <v>4</v>
      </c>
      <c r="N2519" s="3">
        <v>0.4</v>
      </c>
      <c r="O2519" s="2">
        <v>4768.72</v>
      </c>
      <c r="P2519" s="2">
        <v>-1503.57</v>
      </c>
      <c r="Q2519" t="s">
        <v>47</v>
      </c>
      <c r="R2519" t="s">
        <v>27</v>
      </c>
    </row>
    <row r="2520" spans="1:18" x14ac:dyDescent="0.3">
      <c r="A2520" t="s">
        <v>3869</v>
      </c>
      <c r="B2520" s="1">
        <v>45617</v>
      </c>
      <c r="C2520" s="1" t="str">
        <f>TEXT(Table1[[#This Row],[Order Date]],"yyyy")</f>
        <v>2024</v>
      </c>
      <c r="D2520" t="s">
        <v>674</v>
      </c>
      <c r="E2520" t="s">
        <v>584</v>
      </c>
      <c r="F2520" t="s">
        <v>42</v>
      </c>
      <c r="G2520" t="s">
        <v>90</v>
      </c>
      <c r="H2520" t="s">
        <v>91</v>
      </c>
      <c r="I2520" t="s">
        <v>83</v>
      </c>
      <c r="J2520" t="s">
        <v>119</v>
      </c>
      <c r="K2520" t="s">
        <v>568</v>
      </c>
      <c r="L2520" s="2">
        <v>270038.93</v>
      </c>
      <c r="M2520">
        <v>13</v>
      </c>
      <c r="N2520" s="3">
        <v>0.2</v>
      </c>
      <c r="O2520" s="2">
        <v>214784.96</v>
      </c>
      <c r="P2520" s="2">
        <v>55253.97</v>
      </c>
      <c r="Q2520" t="s">
        <v>97</v>
      </c>
      <c r="R2520" t="s">
        <v>27</v>
      </c>
    </row>
    <row r="2521" spans="1:18" x14ac:dyDescent="0.3">
      <c r="A2521" t="s">
        <v>3870</v>
      </c>
      <c r="B2521" s="1">
        <v>45342</v>
      </c>
      <c r="C2521" s="1" t="str">
        <f>TEXT(Table1[[#This Row],[Order Date]],"yyyy")</f>
        <v>2024</v>
      </c>
      <c r="D2521" t="s">
        <v>945</v>
      </c>
      <c r="E2521" t="s">
        <v>210</v>
      </c>
      <c r="F2521" t="s">
        <v>111</v>
      </c>
      <c r="G2521" t="s">
        <v>169</v>
      </c>
      <c r="H2521" t="s">
        <v>170</v>
      </c>
      <c r="I2521" t="s">
        <v>83</v>
      </c>
      <c r="J2521" t="s">
        <v>155</v>
      </c>
      <c r="K2521" t="s">
        <v>1005</v>
      </c>
      <c r="L2521" s="2">
        <v>957480.29</v>
      </c>
      <c r="M2521">
        <v>12</v>
      </c>
      <c r="N2521" s="3">
        <v>0</v>
      </c>
      <c r="O2521" s="2">
        <v>582202.68000000005</v>
      </c>
      <c r="P2521" s="2">
        <v>375277.61</v>
      </c>
      <c r="Q2521" t="s">
        <v>37</v>
      </c>
      <c r="R2521" t="s">
        <v>27</v>
      </c>
    </row>
    <row r="2522" spans="1:18" x14ac:dyDescent="0.3">
      <c r="A2522" t="s">
        <v>3871</v>
      </c>
      <c r="B2522" s="1">
        <v>45267</v>
      </c>
      <c r="C2522" s="1" t="str">
        <f>TEXT(Table1[[#This Row],[Order Date]],"yyyy")</f>
        <v>2023</v>
      </c>
      <c r="D2522" t="s">
        <v>209</v>
      </c>
      <c r="E2522" t="s">
        <v>1376</v>
      </c>
      <c r="F2522" t="s">
        <v>42</v>
      </c>
      <c r="G2522" t="s">
        <v>90</v>
      </c>
      <c r="H2522" t="s">
        <v>91</v>
      </c>
      <c r="I2522" t="s">
        <v>83</v>
      </c>
      <c r="J2522" t="s">
        <v>202</v>
      </c>
      <c r="K2522" t="s">
        <v>498</v>
      </c>
      <c r="L2522" s="2">
        <v>64849.279999999999</v>
      </c>
      <c r="M2522">
        <v>2</v>
      </c>
      <c r="N2522" s="3">
        <v>0.1</v>
      </c>
      <c r="O2522" s="2">
        <v>51172.22</v>
      </c>
      <c r="P2522" s="2">
        <v>13677.06</v>
      </c>
      <c r="Q2522" t="s">
        <v>121</v>
      </c>
      <c r="R2522" t="s">
        <v>38</v>
      </c>
    </row>
    <row r="2523" spans="1:18" x14ac:dyDescent="0.3">
      <c r="A2523" t="s">
        <v>3872</v>
      </c>
      <c r="B2523" s="1">
        <v>45237</v>
      </c>
      <c r="C2523" s="1" t="str">
        <f>TEXT(Table1[[#This Row],[Order Date]],"yyyy")</f>
        <v>2023</v>
      </c>
      <c r="D2523" t="s">
        <v>2052</v>
      </c>
      <c r="E2523" t="s">
        <v>1147</v>
      </c>
      <c r="F2523" t="s">
        <v>42</v>
      </c>
      <c r="G2523" t="s">
        <v>43</v>
      </c>
      <c r="H2523" t="s">
        <v>44</v>
      </c>
      <c r="I2523" t="s">
        <v>83</v>
      </c>
      <c r="J2523" t="s">
        <v>84</v>
      </c>
      <c r="K2523" t="s">
        <v>85</v>
      </c>
      <c r="L2523" s="2">
        <v>380219.86</v>
      </c>
      <c r="M2523">
        <v>14</v>
      </c>
      <c r="N2523" s="3">
        <v>0.15</v>
      </c>
      <c r="O2523" s="2">
        <v>273791.84000000003</v>
      </c>
      <c r="P2523" s="2">
        <v>106428.02</v>
      </c>
      <c r="Q2523" t="s">
        <v>103</v>
      </c>
      <c r="R2523" t="s">
        <v>55</v>
      </c>
    </row>
    <row r="2524" spans="1:18" x14ac:dyDescent="0.3">
      <c r="A2524" t="s">
        <v>3873</v>
      </c>
      <c r="B2524" s="1">
        <v>45067</v>
      </c>
      <c r="C2524" s="1" t="str">
        <f>TEXT(Table1[[#This Row],[Order Date]],"yyyy")</f>
        <v>2023</v>
      </c>
      <c r="D2524" t="s">
        <v>1274</v>
      </c>
      <c r="E2524" t="s">
        <v>213</v>
      </c>
      <c r="F2524" t="s">
        <v>31</v>
      </c>
      <c r="G2524" t="s">
        <v>65</v>
      </c>
      <c r="H2524" t="s">
        <v>78</v>
      </c>
      <c r="I2524" t="s">
        <v>23</v>
      </c>
      <c r="J2524" t="s">
        <v>60</v>
      </c>
      <c r="K2524" t="s">
        <v>764</v>
      </c>
      <c r="L2524" s="2">
        <v>42680.959999999999</v>
      </c>
      <c r="M2524">
        <v>7</v>
      </c>
      <c r="N2524" s="3">
        <v>0.2</v>
      </c>
      <c r="O2524" s="2">
        <v>38751.72</v>
      </c>
      <c r="P2524" s="2">
        <v>3929.24</v>
      </c>
      <c r="Q2524" t="s">
        <v>37</v>
      </c>
      <c r="R2524" t="s">
        <v>27</v>
      </c>
    </row>
    <row r="2525" spans="1:18" x14ac:dyDescent="0.3">
      <c r="A2525" t="s">
        <v>3874</v>
      </c>
      <c r="B2525" s="1">
        <v>45325</v>
      </c>
      <c r="C2525" s="1" t="str">
        <f>TEXT(Table1[[#This Row],[Order Date]],"yyyy")</f>
        <v>2024</v>
      </c>
      <c r="D2525" t="s">
        <v>1953</v>
      </c>
      <c r="E2525" t="s">
        <v>1277</v>
      </c>
      <c r="F2525" t="s">
        <v>31</v>
      </c>
      <c r="G2525" t="s">
        <v>65</v>
      </c>
      <c r="H2525" t="s">
        <v>66</v>
      </c>
      <c r="I2525" t="s">
        <v>23</v>
      </c>
      <c r="J2525" t="s">
        <v>134</v>
      </c>
      <c r="K2525" t="s">
        <v>246</v>
      </c>
      <c r="L2525" s="2">
        <v>31541.02</v>
      </c>
      <c r="M2525">
        <v>2</v>
      </c>
      <c r="N2525" s="3">
        <v>0.15</v>
      </c>
      <c r="O2525" s="2">
        <v>22128.82</v>
      </c>
      <c r="P2525" s="2">
        <v>9412.2000000000007</v>
      </c>
      <c r="Q2525" t="s">
        <v>121</v>
      </c>
      <c r="R2525" t="s">
        <v>27</v>
      </c>
    </row>
    <row r="2526" spans="1:18" x14ac:dyDescent="0.3">
      <c r="A2526" t="s">
        <v>3875</v>
      </c>
      <c r="B2526" s="1">
        <v>45053</v>
      </c>
      <c r="C2526" s="1" t="str">
        <f>TEXT(Table1[[#This Row],[Order Date]],"yyyy")</f>
        <v>2023</v>
      </c>
      <c r="D2526" t="s">
        <v>2111</v>
      </c>
      <c r="E2526" t="s">
        <v>436</v>
      </c>
      <c r="F2526" t="s">
        <v>31</v>
      </c>
      <c r="G2526" t="s">
        <v>32</v>
      </c>
      <c r="H2526" t="s">
        <v>33</v>
      </c>
      <c r="I2526" t="s">
        <v>83</v>
      </c>
      <c r="J2526" t="s">
        <v>84</v>
      </c>
      <c r="K2526" t="s">
        <v>85</v>
      </c>
      <c r="L2526" s="2">
        <v>113184.3</v>
      </c>
      <c r="M2526">
        <v>2</v>
      </c>
      <c r="N2526" s="3">
        <v>0.2</v>
      </c>
      <c r="O2526" s="2">
        <v>94410</v>
      </c>
      <c r="P2526" s="2">
        <v>18774.3</v>
      </c>
      <c r="Q2526" t="s">
        <v>26</v>
      </c>
      <c r="R2526" t="s">
        <v>55</v>
      </c>
    </row>
    <row r="2527" spans="1:18" x14ac:dyDescent="0.3">
      <c r="A2527" t="s">
        <v>3876</v>
      </c>
      <c r="B2527" s="1">
        <v>45240</v>
      </c>
      <c r="C2527" s="1" t="str">
        <f>TEXT(Table1[[#This Row],[Order Date]],"yyyy")</f>
        <v>2023</v>
      </c>
      <c r="D2527" t="s">
        <v>868</v>
      </c>
      <c r="E2527" t="s">
        <v>445</v>
      </c>
      <c r="F2527" t="s">
        <v>31</v>
      </c>
      <c r="G2527" t="s">
        <v>51</v>
      </c>
      <c r="H2527" t="s">
        <v>52</v>
      </c>
      <c r="I2527" t="s">
        <v>34</v>
      </c>
      <c r="J2527" t="s">
        <v>101</v>
      </c>
      <c r="K2527" t="s">
        <v>207</v>
      </c>
      <c r="L2527" s="2">
        <v>17468.8</v>
      </c>
      <c r="M2527">
        <v>7</v>
      </c>
      <c r="N2527" s="3">
        <v>0.1</v>
      </c>
      <c r="O2527" s="2">
        <v>13647.9</v>
      </c>
      <c r="P2527" s="2">
        <v>3820.9</v>
      </c>
      <c r="Q2527" t="s">
        <v>26</v>
      </c>
      <c r="R2527" t="s">
        <v>38</v>
      </c>
    </row>
    <row r="2528" spans="1:18" x14ac:dyDescent="0.3">
      <c r="A2528" t="s">
        <v>3877</v>
      </c>
      <c r="B2528" s="1">
        <v>45594</v>
      </c>
      <c r="C2528" s="1" t="str">
        <f>TEXT(Table1[[#This Row],[Order Date]],"yyyy")</f>
        <v>2024</v>
      </c>
      <c r="D2528" t="s">
        <v>2170</v>
      </c>
      <c r="E2528" t="s">
        <v>377</v>
      </c>
      <c r="F2528" t="s">
        <v>111</v>
      </c>
      <c r="G2528" t="s">
        <v>169</v>
      </c>
      <c r="H2528" t="s">
        <v>214</v>
      </c>
      <c r="I2528" t="s">
        <v>83</v>
      </c>
      <c r="J2528" t="s">
        <v>155</v>
      </c>
      <c r="K2528" t="s">
        <v>334</v>
      </c>
      <c r="L2528" s="2">
        <v>246445.43</v>
      </c>
      <c r="M2528">
        <v>6</v>
      </c>
      <c r="N2528" s="3">
        <v>0.1</v>
      </c>
      <c r="O2528" s="2">
        <v>207682.56</v>
      </c>
      <c r="P2528" s="2">
        <v>38762.870000000003</v>
      </c>
      <c r="Q2528" t="s">
        <v>97</v>
      </c>
      <c r="R2528" t="s">
        <v>38</v>
      </c>
    </row>
    <row r="2529" spans="1:18" x14ac:dyDescent="0.3">
      <c r="A2529" t="s">
        <v>3878</v>
      </c>
      <c r="B2529" s="1">
        <v>45500</v>
      </c>
      <c r="C2529" s="1" t="str">
        <f>TEXT(Table1[[#This Row],[Order Date]],"yyyy")</f>
        <v>2024</v>
      </c>
      <c r="D2529" t="s">
        <v>1344</v>
      </c>
      <c r="E2529" t="s">
        <v>924</v>
      </c>
      <c r="F2529" t="s">
        <v>111</v>
      </c>
      <c r="G2529" t="s">
        <v>112</v>
      </c>
      <c r="H2529" t="s">
        <v>113</v>
      </c>
      <c r="I2529" t="s">
        <v>23</v>
      </c>
      <c r="J2529" t="s">
        <v>114</v>
      </c>
      <c r="K2529" t="s">
        <v>788</v>
      </c>
      <c r="L2529" s="2">
        <v>60396.67</v>
      </c>
      <c r="M2529">
        <v>13</v>
      </c>
      <c r="N2529" s="3">
        <v>0.3</v>
      </c>
      <c r="O2529" s="2">
        <v>49074.22</v>
      </c>
      <c r="P2529" s="2">
        <v>11322.45</v>
      </c>
      <c r="Q2529" t="s">
        <v>103</v>
      </c>
      <c r="R2529" t="s">
        <v>55</v>
      </c>
    </row>
    <row r="2530" spans="1:18" x14ac:dyDescent="0.3">
      <c r="A2530" t="s">
        <v>3879</v>
      </c>
      <c r="B2530" s="1">
        <v>45100</v>
      </c>
      <c r="C2530" s="1" t="str">
        <f>TEXT(Table1[[#This Row],[Order Date]],"yyyy")</f>
        <v>2023</v>
      </c>
      <c r="D2530" t="s">
        <v>2772</v>
      </c>
      <c r="E2530" t="s">
        <v>1034</v>
      </c>
      <c r="F2530" t="s">
        <v>111</v>
      </c>
      <c r="G2530" t="s">
        <v>112</v>
      </c>
      <c r="H2530" t="s">
        <v>113</v>
      </c>
      <c r="I2530" t="s">
        <v>83</v>
      </c>
      <c r="J2530" t="s">
        <v>202</v>
      </c>
      <c r="K2530" t="s">
        <v>250</v>
      </c>
      <c r="L2530" s="2">
        <v>49025.62</v>
      </c>
      <c r="M2530">
        <v>1</v>
      </c>
      <c r="N2530" s="3">
        <v>0.3</v>
      </c>
      <c r="O2530" s="2">
        <v>46571.15</v>
      </c>
      <c r="P2530" s="2">
        <v>2454.4699999999998</v>
      </c>
      <c r="Q2530" t="s">
        <v>97</v>
      </c>
      <c r="R2530" t="s">
        <v>38</v>
      </c>
    </row>
    <row r="2531" spans="1:18" x14ac:dyDescent="0.3">
      <c r="A2531" t="s">
        <v>3880</v>
      </c>
      <c r="B2531" s="1">
        <v>45234</v>
      </c>
      <c r="C2531" s="1" t="str">
        <f>TEXT(Table1[[#This Row],[Order Date]],"yyyy")</f>
        <v>2023</v>
      </c>
      <c r="D2531" t="s">
        <v>1066</v>
      </c>
      <c r="E2531" t="s">
        <v>268</v>
      </c>
      <c r="F2531" t="s">
        <v>42</v>
      </c>
      <c r="G2531" t="s">
        <v>71</v>
      </c>
      <c r="H2531" t="s">
        <v>428</v>
      </c>
      <c r="I2531" t="s">
        <v>83</v>
      </c>
      <c r="J2531" t="s">
        <v>119</v>
      </c>
      <c r="K2531" t="s">
        <v>527</v>
      </c>
      <c r="L2531" s="2">
        <v>39151.57</v>
      </c>
      <c r="M2531">
        <v>1</v>
      </c>
      <c r="N2531" s="3">
        <v>0.3</v>
      </c>
      <c r="O2531" s="2">
        <v>41735.300000000003</v>
      </c>
      <c r="P2531" s="2">
        <v>-2583.73</v>
      </c>
      <c r="Q2531" t="s">
        <v>26</v>
      </c>
      <c r="R2531" t="s">
        <v>55</v>
      </c>
    </row>
    <row r="2532" spans="1:18" x14ac:dyDescent="0.3">
      <c r="A2532" t="s">
        <v>3881</v>
      </c>
      <c r="B2532" s="1">
        <v>45616</v>
      </c>
      <c r="C2532" s="1" t="str">
        <f>TEXT(Table1[[#This Row],[Order Date]],"yyyy")</f>
        <v>2024</v>
      </c>
      <c r="D2532" t="s">
        <v>2004</v>
      </c>
      <c r="E2532" t="s">
        <v>322</v>
      </c>
      <c r="F2532" t="s">
        <v>20</v>
      </c>
      <c r="G2532" t="s">
        <v>179</v>
      </c>
      <c r="H2532" t="s">
        <v>180</v>
      </c>
      <c r="I2532" t="s">
        <v>23</v>
      </c>
      <c r="J2532" t="s">
        <v>134</v>
      </c>
      <c r="K2532" t="s">
        <v>466</v>
      </c>
      <c r="L2532" s="2">
        <v>258928.34</v>
      </c>
      <c r="M2532">
        <v>13</v>
      </c>
      <c r="N2532" s="3">
        <v>0.15</v>
      </c>
      <c r="O2532" s="2">
        <v>215129.2</v>
      </c>
      <c r="P2532" s="2">
        <v>43799.14</v>
      </c>
      <c r="Q2532" t="s">
        <v>74</v>
      </c>
      <c r="R2532" t="s">
        <v>55</v>
      </c>
    </row>
    <row r="2533" spans="1:18" x14ac:dyDescent="0.3">
      <c r="A2533" t="s">
        <v>3882</v>
      </c>
      <c r="B2533" s="1">
        <v>45052</v>
      </c>
      <c r="C2533" s="1" t="str">
        <f>TEXT(Table1[[#This Row],[Order Date]],"yyyy")</f>
        <v>2023</v>
      </c>
      <c r="D2533" t="s">
        <v>435</v>
      </c>
      <c r="E2533" t="s">
        <v>1171</v>
      </c>
      <c r="F2533" t="s">
        <v>42</v>
      </c>
      <c r="G2533" t="s">
        <v>90</v>
      </c>
      <c r="H2533" t="s">
        <v>91</v>
      </c>
      <c r="I2533" t="s">
        <v>23</v>
      </c>
      <c r="J2533" t="s">
        <v>134</v>
      </c>
      <c r="K2533" t="s">
        <v>466</v>
      </c>
      <c r="L2533" s="2">
        <v>116490.57</v>
      </c>
      <c r="M2533">
        <v>8</v>
      </c>
      <c r="N2533" s="3">
        <v>0.1</v>
      </c>
      <c r="O2533" s="2">
        <v>86711.84</v>
      </c>
      <c r="P2533" s="2">
        <v>29778.73</v>
      </c>
      <c r="Q2533" t="s">
        <v>74</v>
      </c>
      <c r="R2533" t="s">
        <v>27</v>
      </c>
    </row>
    <row r="2534" spans="1:18" x14ac:dyDescent="0.3">
      <c r="A2534" t="s">
        <v>3883</v>
      </c>
      <c r="B2534" s="1">
        <v>45653</v>
      </c>
      <c r="C2534" s="1" t="str">
        <f>TEXT(Table1[[#This Row],[Order Date]],"yyyy")</f>
        <v>2024</v>
      </c>
      <c r="D2534" t="s">
        <v>3884</v>
      </c>
      <c r="E2534" t="s">
        <v>377</v>
      </c>
      <c r="F2534" t="s">
        <v>42</v>
      </c>
      <c r="G2534" t="s">
        <v>71</v>
      </c>
      <c r="H2534" t="s">
        <v>72</v>
      </c>
      <c r="I2534" t="s">
        <v>23</v>
      </c>
      <c r="J2534" t="s">
        <v>24</v>
      </c>
      <c r="K2534" t="s">
        <v>450</v>
      </c>
      <c r="L2534" s="2">
        <v>126506.54</v>
      </c>
      <c r="M2534">
        <v>7</v>
      </c>
      <c r="N2534" s="3">
        <v>0.2</v>
      </c>
      <c r="O2534" s="2">
        <v>107838.5</v>
      </c>
      <c r="P2534" s="2">
        <v>18668.04</v>
      </c>
      <c r="Q2534" t="s">
        <v>103</v>
      </c>
      <c r="R2534" t="s">
        <v>38</v>
      </c>
    </row>
    <row r="2535" spans="1:18" x14ac:dyDescent="0.3">
      <c r="A2535" t="s">
        <v>3885</v>
      </c>
      <c r="B2535" s="1">
        <v>45309</v>
      </c>
      <c r="C2535" s="1" t="str">
        <f>TEXT(Table1[[#This Row],[Order Date]],"yyyy")</f>
        <v>2024</v>
      </c>
      <c r="D2535" t="s">
        <v>3458</v>
      </c>
      <c r="E2535" t="s">
        <v>1097</v>
      </c>
      <c r="F2535" t="s">
        <v>20</v>
      </c>
      <c r="G2535" t="s">
        <v>21</v>
      </c>
      <c r="H2535" t="s">
        <v>22</v>
      </c>
      <c r="I2535" t="s">
        <v>34</v>
      </c>
      <c r="J2535" t="s">
        <v>101</v>
      </c>
      <c r="K2535" t="s">
        <v>107</v>
      </c>
      <c r="L2535" s="2">
        <v>5119.1899999999996</v>
      </c>
      <c r="M2535">
        <v>4</v>
      </c>
      <c r="N2535" s="3">
        <v>0.1</v>
      </c>
      <c r="O2535" s="2">
        <v>3600.2</v>
      </c>
      <c r="P2535" s="2">
        <v>1518.99</v>
      </c>
      <c r="Q2535" t="s">
        <v>103</v>
      </c>
      <c r="R2535" t="s">
        <v>38</v>
      </c>
    </row>
    <row r="2536" spans="1:18" x14ac:dyDescent="0.3">
      <c r="A2536" t="s">
        <v>3886</v>
      </c>
      <c r="B2536" s="1">
        <v>45643</v>
      </c>
      <c r="C2536" s="1" t="str">
        <f>TEXT(Table1[[#This Row],[Order Date]],"yyyy")</f>
        <v>2024</v>
      </c>
      <c r="D2536" t="s">
        <v>2521</v>
      </c>
      <c r="E2536" t="s">
        <v>424</v>
      </c>
      <c r="F2536" t="s">
        <v>111</v>
      </c>
      <c r="G2536" t="s">
        <v>112</v>
      </c>
      <c r="H2536" t="s">
        <v>113</v>
      </c>
      <c r="I2536" t="s">
        <v>83</v>
      </c>
      <c r="J2536" t="s">
        <v>119</v>
      </c>
      <c r="K2536" t="s">
        <v>215</v>
      </c>
      <c r="L2536" s="2">
        <v>89630.38</v>
      </c>
      <c r="M2536">
        <v>4</v>
      </c>
      <c r="N2536" s="3">
        <v>0.3</v>
      </c>
      <c r="O2536" s="2">
        <v>95110.24</v>
      </c>
      <c r="P2536" s="2">
        <v>-5479.86</v>
      </c>
      <c r="Q2536" t="s">
        <v>121</v>
      </c>
      <c r="R2536" t="s">
        <v>38</v>
      </c>
    </row>
    <row r="2537" spans="1:18" x14ac:dyDescent="0.3">
      <c r="A2537" t="s">
        <v>3887</v>
      </c>
      <c r="B2537" s="1">
        <v>45452</v>
      </c>
      <c r="C2537" s="1" t="str">
        <f>TEXT(Table1[[#This Row],[Order Date]],"yyyy")</f>
        <v>2024</v>
      </c>
      <c r="D2537" t="s">
        <v>3888</v>
      </c>
      <c r="E2537" t="s">
        <v>1586</v>
      </c>
      <c r="F2537" t="s">
        <v>20</v>
      </c>
      <c r="G2537" t="s">
        <v>21</v>
      </c>
      <c r="H2537" t="s">
        <v>129</v>
      </c>
      <c r="I2537" t="s">
        <v>83</v>
      </c>
      <c r="J2537" t="s">
        <v>155</v>
      </c>
      <c r="K2537" t="s">
        <v>777</v>
      </c>
      <c r="L2537" s="2">
        <v>25310.59</v>
      </c>
      <c r="M2537">
        <v>1</v>
      </c>
      <c r="N2537" s="3">
        <v>0.5</v>
      </c>
      <c r="O2537" s="2">
        <v>43997.94</v>
      </c>
      <c r="P2537" s="2">
        <v>-18687.349999999999</v>
      </c>
      <c r="Q2537" t="s">
        <v>74</v>
      </c>
      <c r="R2537" t="s">
        <v>55</v>
      </c>
    </row>
    <row r="2538" spans="1:18" x14ac:dyDescent="0.3">
      <c r="A2538" t="s">
        <v>3889</v>
      </c>
      <c r="B2538" s="1">
        <v>45603</v>
      </c>
      <c r="C2538" s="1" t="str">
        <f>TEXT(Table1[[#This Row],[Order Date]],"yyyy")</f>
        <v>2024</v>
      </c>
      <c r="D2538" t="s">
        <v>301</v>
      </c>
      <c r="E2538" t="s">
        <v>1483</v>
      </c>
      <c r="F2538" t="s">
        <v>31</v>
      </c>
      <c r="G2538" t="s">
        <v>51</v>
      </c>
      <c r="H2538" t="s">
        <v>52</v>
      </c>
      <c r="I2538" t="s">
        <v>83</v>
      </c>
      <c r="J2538" t="s">
        <v>155</v>
      </c>
      <c r="K2538" t="s">
        <v>237</v>
      </c>
      <c r="L2538" s="2">
        <v>96372.27</v>
      </c>
      <c r="M2538">
        <v>11</v>
      </c>
      <c r="N2538" s="3">
        <v>0.5</v>
      </c>
      <c r="O2538" s="2">
        <v>173786.58</v>
      </c>
      <c r="P2538" s="2">
        <v>-77414.31</v>
      </c>
      <c r="Q2538" t="s">
        <v>103</v>
      </c>
      <c r="R2538" t="s">
        <v>27</v>
      </c>
    </row>
    <row r="2539" spans="1:18" x14ac:dyDescent="0.3">
      <c r="A2539" t="s">
        <v>3890</v>
      </c>
      <c r="B2539" s="1">
        <v>45206</v>
      </c>
      <c r="C2539" s="1" t="str">
        <f>TEXT(Table1[[#This Row],[Order Date]],"yyyy")</f>
        <v>2023</v>
      </c>
      <c r="D2539" t="s">
        <v>3891</v>
      </c>
      <c r="E2539" t="s">
        <v>503</v>
      </c>
      <c r="F2539" t="s">
        <v>42</v>
      </c>
      <c r="G2539" t="s">
        <v>71</v>
      </c>
      <c r="H2539" t="s">
        <v>428</v>
      </c>
      <c r="I2539" t="s">
        <v>23</v>
      </c>
      <c r="J2539" t="s">
        <v>60</v>
      </c>
      <c r="K2539" t="s">
        <v>404</v>
      </c>
      <c r="L2539" s="2">
        <v>50363.88</v>
      </c>
      <c r="M2539">
        <v>8</v>
      </c>
      <c r="N2539" s="3">
        <v>0</v>
      </c>
      <c r="O2539" s="2">
        <v>34380.160000000003</v>
      </c>
      <c r="P2539" s="2">
        <v>15983.72</v>
      </c>
      <c r="Q2539" t="s">
        <v>37</v>
      </c>
      <c r="R2539" t="s">
        <v>38</v>
      </c>
    </row>
    <row r="2540" spans="1:18" x14ac:dyDescent="0.3">
      <c r="A2540" t="s">
        <v>3892</v>
      </c>
      <c r="B2540" s="1">
        <v>45602</v>
      </c>
      <c r="C2540" s="1" t="str">
        <f>TEXT(Table1[[#This Row],[Order Date]],"yyyy")</f>
        <v>2024</v>
      </c>
      <c r="D2540" t="s">
        <v>1765</v>
      </c>
      <c r="E2540" t="s">
        <v>1554</v>
      </c>
      <c r="F2540" t="s">
        <v>31</v>
      </c>
      <c r="G2540" t="s">
        <v>32</v>
      </c>
      <c r="H2540" t="s">
        <v>33</v>
      </c>
      <c r="I2540" t="s">
        <v>83</v>
      </c>
      <c r="J2540" t="s">
        <v>84</v>
      </c>
      <c r="K2540" t="s">
        <v>211</v>
      </c>
      <c r="L2540" s="2">
        <v>147383.60999999999</v>
      </c>
      <c r="M2540">
        <v>2</v>
      </c>
      <c r="N2540" s="3">
        <v>0</v>
      </c>
      <c r="O2540" s="2">
        <v>88261.440000000002</v>
      </c>
      <c r="P2540" s="2">
        <v>59122.17</v>
      </c>
      <c r="Q2540" t="s">
        <v>86</v>
      </c>
      <c r="R2540" t="s">
        <v>38</v>
      </c>
    </row>
    <row r="2541" spans="1:18" x14ac:dyDescent="0.3">
      <c r="A2541" t="s">
        <v>3893</v>
      </c>
      <c r="B2541" s="1">
        <v>45437</v>
      </c>
      <c r="C2541" s="1" t="str">
        <f>TEXT(Table1[[#This Row],[Order Date]],"yyyy")</f>
        <v>2024</v>
      </c>
      <c r="D2541" t="s">
        <v>1142</v>
      </c>
      <c r="E2541" t="s">
        <v>1077</v>
      </c>
      <c r="F2541" t="s">
        <v>31</v>
      </c>
      <c r="G2541" t="s">
        <v>32</v>
      </c>
      <c r="H2541" t="s">
        <v>175</v>
      </c>
      <c r="I2541" t="s">
        <v>83</v>
      </c>
      <c r="J2541" t="s">
        <v>202</v>
      </c>
      <c r="K2541" t="s">
        <v>519</v>
      </c>
      <c r="L2541" s="2">
        <v>714868.96</v>
      </c>
      <c r="M2541">
        <v>12</v>
      </c>
      <c r="N2541" s="3">
        <v>0</v>
      </c>
      <c r="O2541" s="2">
        <v>407925.24</v>
      </c>
      <c r="P2541" s="2">
        <v>306943.71999999997</v>
      </c>
      <c r="Q2541" t="s">
        <v>97</v>
      </c>
      <c r="R2541" t="s">
        <v>27</v>
      </c>
    </row>
    <row r="2542" spans="1:18" x14ac:dyDescent="0.3">
      <c r="A2542" t="s">
        <v>3894</v>
      </c>
      <c r="B2542" s="1">
        <v>45360</v>
      </c>
      <c r="C2542" s="1" t="str">
        <f>TEXT(Table1[[#This Row],[Order Date]],"yyyy")</f>
        <v>2024</v>
      </c>
      <c r="D2542" t="s">
        <v>3895</v>
      </c>
      <c r="E2542" t="s">
        <v>19</v>
      </c>
      <c r="F2542" t="s">
        <v>20</v>
      </c>
      <c r="G2542" t="s">
        <v>179</v>
      </c>
      <c r="H2542" t="s">
        <v>180</v>
      </c>
      <c r="I2542" t="s">
        <v>34</v>
      </c>
      <c r="J2542" t="s">
        <v>35</v>
      </c>
      <c r="K2542" t="s">
        <v>515</v>
      </c>
      <c r="L2542" s="2">
        <v>11850.27</v>
      </c>
      <c r="M2542">
        <v>7</v>
      </c>
      <c r="N2542" s="3">
        <v>0.05</v>
      </c>
      <c r="O2542" s="2">
        <v>8835.61</v>
      </c>
      <c r="P2542" s="2">
        <v>3014.66</v>
      </c>
      <c r="Q2542" t="s">
        <v>97</v>
      </c>
      <c r="R2542" t="s">
        <v>55</v>
      </c>
    </row>
    <row r="2543" spans="1:18" x14ac:dyDescent="0.3">
      <c r="A2543" t="s">
        <v>3896</v>
      </c>
      <c r="B2543" s="1">
        <v>45215</v>
      </c>
      <c r="C2543" s="1" t="str">
        <f>TEXT(Table1[[#This Row],[Order Date]],"yyyy")</f>
        <v>2023</v>
      </c>
      <c r="D2543" t="s">
        <v>2421</v>
      </c>
      <c r="E2543" t="s">
        <v>719</v>
      </c>
      <c r="F2543" t="s">
        <v>42</v>
      </c>
      <c r="G2543" t="s">
        <v>90</v>
      </c>
      <c r="H2543" t="s">
        <v>91</v>
      </c>
      <c r="I2543" t="s">
        <v>83</v>
      </c>
      <c r="J2543" t="s">
        <v>155</v>
      </c>
      <c r="K2543" t="s">
        <v>777</v>
      </c>
      <c r="L2543" s="2">
        <v>440154.94</v>
      </c>
      <c r="M2543">
        <v>15</v>
      </c>
      <c r="N2543" s="3">
        <v>0.15</v>
      </c>
      <c r="O2543" s="2">
        <v>365933.4</v>
      </c>
      <c r="P2543" s="2">
        <v>74221.539999999994</v>
      </c>
      <c r="Q2543" t="s">
        <v>74</v>
      </c>
      <c r="R2543" t="s">
        <v>55</v>
      </c>
    </row>
    <row r="2544" spans="1:18" x14ac:dyDescent="0.3">
      <c r="A2544" t="s">
        <v>3897</v>
      </c>
      <c r="B2544" s="1">
        <v>45551</v>
      </c>
      <c r="C2544" s="1" t="str">
        <f>TEXT(Table1[[#This Row],[Order Date]],"yyyy")</f>
        <v>2024</v>
      </c>
      <c r="D2544" t="s">
        <v>3898</v>
      </c>
      <c r="E2544" t="s">
        <v>257</v>
      </c>
      <c r="F2544" t="s">
        <v>31</v>
      </c>
      <c r="G2544" t="s">
        <v>32</v>
      </c>
      <c r="H2544" t="s">
        <v>143</v>
      </c>
      <c r="I2544" t="s">
        <v>34</v>
      </c>
      <c r="J2544" t="s">
        <v>35</v>
      </c>
      <c r="K2544" t="s">
        <v>914</v>
      </c>
      <c r="L2544" s="2">
        <v>3702.07</v>
      </c>
      <c r="M2544">
        <v>9</v>
      </c>
      <c r="N2544" s="3">
        <v>0.1</v>
      </c>
      <c r="O2544" s="2">
        <v>2428.29</v>
      </c>
      <c r="P2544" s="2">
        <v>1273.78</v>
      </c>
      <c r="Q2544" t="s">
        <v>97</v>
      </c>
      <c r="R2544" t="s">
        <v>55</v>
      </c>
    </row>
    <row r="2545" spans="1:18" x14ac:dyDescent="0.3">
      <c r="A2545" t="s">
        <v>3899</v>
      </c>
      <c r="B2545" s="1">
        <v>45649</v>
      </c>
      <c r="C2545" s="1" t="str">
        <f>TEXT(Table1[[#This Row],[Order Date]],"yyyy")</f>
        <v>2024</v>
      </c>
      <c r="D2545" t="s">
        <v>1825</v>
      </c>
      <c r="E2545" t="s">
        <v>1101</v>
      </c>
      <c r="F2545" t="s">
        <v>111</v>
      </c>
      <c r="G2545" t="s">
        <v>200</v>
      </c>
      <c r="H2545" t="s">
        <v>363</v>
      </c>
      <c r="I2545" t="s">
        <v>23</v>
      </c>
      <c r="J2545" t="s">
        <v>60</v>
      </c>
      <c r="K2545" t="s">
        <v>764</v>
      </c>
      <c r="L2545" s="2">
        <v>148365.12</v>
      </c>
      <c r="M2545">
        <v>12</v>
      </c>
      <c r="N2545" s="3">
        <v>0</v>
      </c>
      <c r="O2545" s="2">
        <v>91303.44</v>
      </c>
      <c r="P2545" s="2">
        <v>57061.68</v>
      </c>
      <c r="Q2545" t="s">
        <v>47</v>
      </c>
      <c r="R2545" t="s">
        <v>38</v>
      </c>
    </row>
    <row r="2546" spans="1:18" x14ac:dyDescent="0.3">
      <c r="A2546" t="s">
        <v>3900</v>
      </c>
      <c r="B2546" s="1">
        <v>45513</v>
      </c>
      <c r="C2546" s="1" t="str">
        <f>TEXT(Table1[[#This Row],[Order Date]],"yyyy")</f>
        <v>2024</v>
      </c>
      <c r="D2546" t="s">
        <v>3901</v>
      </c>
      <c r="E2546" t="s">
        <v>593</v>
      </c>
      <c r="F2546" t="s">
        <v>42</v>
      </c>
      <c r="G2546" t="s">
        <v>43</v>
      </c>
      <c r="H2546" t="s">
        <v>44</v>
      </c>
      <c r="I2546" t="s">
        <v>34</v>
      </c>
      <c r="J2546" t="s">
        <v>53</v>
      </c>
      <c r="K2546" t="s">
        <v>411</v>
      </c>
      <c r="L2546" s="2">
        <v>4809.67</v>
      </c>
      <c r="M2546">
        <v>9</v>
      </c>
      <c r="N2546" s="3">
        <v>0.5</v>
      </c>
      <c r="O2546" s="2">
        <v>8414.2800000000007</v>
      </c>
      <c r="P2546" s="2">
        <v>-3604.61</v>
      </c>
      <c r="Q2546" t="s">
        <v>37</v>
      </c>
      <c r="R2546" t="s">
        <v>38</v>
      </c>
    </row>
    <row r="2547" spans="1:18" x14ac:dyDescent="0.3">
      <c r="A2547" t="s">
        <v>3902</v>
      </c>
      <c r="B2547" s="1">
        <v>44927</v>
      </c>
      <c r="C2547" s="1" t="str">
        <f>TEXT(Table1[[#This Row],[Order Date]],"yyyy")</f>
        <v>2023</v>
      </c>
      <c r="D2547" t="s">
        <v>1681</v>
      </c>
      <c r="E2547" t="s">
        <v>424</v>
      </c>
      <c r="F2547" t="s">
        <v>20</v>
      </c>
      <c r="G2547" t="s">
        <v>21</v>
      </c>
      <c r="H2547" t="s">
        <v>129</v>
      </c>
      <c r="I2547" t="s">
        <v>83</v>
      </c>
      <c r="J2547" t="s">
        <v>119</v>
      </c>
      <c r="K2547" t="s">
        <v>190</v>
      </c>
      <c r="L2547" s="2">
        <v>995492.07</v>
      </c>
      <c r="M2547">
        <v>12</v>
      </c>
      <c r="N2547" s="3">
        <v>0</v>
      </c>
      <c r="O2547" s="2">
        <v>581001.12</v>
      </c>
      <c r="P2547" s="2">
        <v>414490.95</v>
      </c>
      <c r="Q2547" t="s">
        <v>121</v>
      </c>
      <c r="R2547" t="s">
        <v>55</v>
      </c>
    </row>
    <row r="2548" spans="1:18" x14ac:dyDescent="0.3">
      <c r="A2548" t="s">
        <v>3903</v>
      </c>
      <c r="B2548" s="1">
        <v>45217</v>
      </c>
      <c r="C2548" s="1" t="str">
        <f>TEXT(Table1[[#This Row],[Order Date]],"yyyy")</f>
        <v>2023</v>
      </c>
      <c r="D2548" t="s">
        <v>490</v>
      </c>
      <c r="E2548" t="s">
        <v>2277</v>
      </c>
      <c r="F2548" t="s">
        <v>20</v>
      </c>
      <c r="G2548" t="s">
        <v>21</v>
      </c>
      <c r="H2548" t="s">
        <v>129</v>
      </c>
      <c r="I2548" t="s">
        <v>23</v>
      </c>
      <c r="J2548" t="s">
        <v>134</v>
      </c>
      <c r="K2548" t="s">
        <v>771</v>
      </c>
      <c r="L2548" s="2">
        <v>58253.02</v>
      </c>
      <c r="M2548">
        <v>5</v>
      </c>
      <c r="N2548" s="3">
        <v>0.4</v>
      </c>
      <c r="O2548" s="2">
        <v>83183</v>
      </c>
      <c r="P2548" s="2">
        <v>-24929.98</v>
      </c>
      <c r="Q2548" t="s">
        <v>97</v>
      </c>
      <c r="R2548" t="s">
        <v>38</v>
      </c>
    </row>
    <row r="2549" spans="1:18" x14ac:dyDescent="0.3">
      <c r="A2549" t="s">
        <v>3904</v>
      </c>
      <c r="B2549" s="1">
        <v>45589</v>
      </c>
      <c r="C2549" s="1" t="str">
        <f>TEXT(Table1[[#This Row],[Order Date]],"yyyy")</f>
        <v>2024</v>
      </c>
      <c r="D2549" t="s">
        <v>1397</v>
      </c>
      <c r="E2549" t="s">
        <v>518</v>
      </c>
      <c r="F2549" t="s">
        <v>111</v>
      </c>
      <c r="G2549" t="s">
        <v>112</v>
      </c>
      <c r="H2549" t="s">
        <v>113</v>
      </c>
      <c r="I2549" t="s">
        <v>83</v>
      </c>
      <c r="J2549" t="s">
        <v>84</v>
      </c>
      <c r="K2549" t="s">
        <v>366</v>
      </c>
      <c r="L2549" s="2">
        <v>67313.789999999994</v>
      </c>
      <c r="M2549">
        <v>1</v>
      </c>
      <c r="N2549" s="3">
        <v>0.1</v>
      </c>
      <c r="O2549" s="2">
        <v>47164.4</v>
      </c>
      <c r="P2549" s="2">
        <v>20149.39</v>
      </c>
      <c r="Q2549" t="s">
        <v>121</v>
      </c>
      <c r="R2549" t="s">
        <v>27</v>
      </c>
    </row>
    <row r="2550" spans="1:18" x14ac:dyDescent="0.3">
      <c r="A2550" t="s">
        <v>3905</v>
      </c>
      <c r="B2550" s="1">
        <v>45061</v>
      </c>
      <c r="C2550" s="1" t="str">
        <f>TEXT(Table1[[#This Row],[Order Date]],"yyyy")</f>
        <v>2023</v>
      </c>
      <c r="D2550" t="s">
        <v>2243</v>
      </c>
      <c r="E2550" t="s">
        <v>183</v>
      </c>
      <c r="F2550" t="s">
        <v>31</v>
      </c>
      <c r="G2550" t="s">
        <v>65</v>
      </c>
      <c r="H2550" t="s">
        <v>78</v>
      </c>
      <c r="I2550" t="s">
        <v>23</v>
      </c>
      <c r="J2550" t="s">
        <v>114</v>
      </c>
      <c r="K2550" t="s">
        <v>290</v>
      </c>
      <c r="L2550" s="2">
        <v>65500.4</v>
      </c>
      <c r="M2550">
        <v>3</v>
      </c>
      <c r="N2550" s="3">
        <v>0.15</v>
      </c>
      <c r="O2550" s="2">
        <v>55476.51</v>
      </c>
      <c r="P2550" s="2">
        <v>10023.89</v>
      </c>
      <c r="Q2550" t="s">
        <v>86</v>
      </c>
      <c r="R2550" t="s">
        <v>55</v>
      </c>
    </row>
    <row r="2551" spans="1:18" x14ac:dyDescent="0.3">
      <c r="A2551" t="s">
        <v>3906</v>
      </c>
      <c r="B2551" s="1">
        <v>45562</v>
      </c>
      <c r="C2551" s="1" t="str">
        <f>TEXT(Table1[[#This Row],[Order Date]],"yyyy")</f>
        <v>2024</v>
      </c>
      <c r="D2551" t="s">
        <v>2383</v>
      </c>
      <c r="E2551" t="s">
        <v>479</v>
      </c>
      <c r="F2551" t="s">
        <v>42</v>
      </c>
      <c r="G2551" t="s">
        <v>43</v>
      </c>
      <c r="H2551" t="s">
        <v>59</v>
      </c>
      <c r="I2551" t="s">
        <v>34</v>
      </c>
      <c r="J2551" t="s">
        <v>35</v>
      </c>
      <c r="K2551" t="s">
        <v>914</v>
      </c>
      <c r="L2551" s="2">
        <v>31390.13</v>
      </c>
      <c r="M2551">
        <v>13</v>
      </c>
      <c r="N2551" s="3">
        <v>0.1</v>
      </c>
      <c r="O2551" s="2">
        <v>22091.68</v>
      </c>
      <c r="P2551" s="2">
        <v>9298.4500000000007</v>
      </c>
      <c r="Q2551" t="s">
        <v>37</v>
      </c>
      <c r="R2551" t="s">
        <v>55</v>
      </c>
    </row>
    <row r="2552" spans="1:18" x14ac:dyDescent="0.3">
      <c r="A2552" t="s">
        <v>3907</v>
      </c>
      <c r="B2552" s="1">
        <v>45307</v>
      </c>
      <c r="C2552" s="1" t="str">
        <f>TEXT(Table1[[#This Row],[Order Date]],"yyyy")</f>
        <v>2024</v>
      </c>
      <c r="D2552" t="s">
        <v>1650</v>
      </c>
      <c r="E2552" t="s">
        <v>360</v>
      </c>
      <c r="F2552" t="s">
        <v>111</v>
      </c>
      <c r="G2552" t="s">
        <v>200</v>
      </c>
      <c r="H2552" t="s">
        <v>363</v>
      </c>
      <c r="I2552" t="s">
        <v>23</v>
      </c>
      <c r="J2552" t="s">
        <v>114</v>
      </c>
      <c r="K2552" t="s">
        <v>147</v>
      </c>
      <c r="L2552" s="2">
        <v>132849.64000000001</v>
      </c>
      <c r="M2552">
        <v>10</v>
      </c>
      <c r="N2552" s="3">
        <v>0.3</v>
      </c>
      <c r="O2552" s="2">
        <v>145048.29999999999</v>
      </c>
      <c r="P2552" s="2">
        <v>-12198.66</v>
      </c>
      <c r="Q2552" t="s">
        <v>26</v>
      </c>
      <c r="R2552" t="s">
        <v>38</v>
      </c>
    </row>
    <row r="2553" spans="1:18" x14ac:dyDescent="0.3">
      <c r="A2553" t="s">
        <v>3908</v>
      </c>
      <c r="B2553" s="1">
        <v>45580</v>
      </c>
      <c r="C2553" s="1" t="str">
        <f>TEXT(Table1[[#This Row],[Order Date]],"yyyy")</f>
        <v>2024</v>
      </c>
      <c r="D2553" t="s">
        <v>1784</v>
      </c>
      <c r="E2553" t="s">
        <v>196</v>
      </c>
      <c r="F2553" t="s">
        <v>111</v>
      </c>
      <c r="G2553" t="s">
        <v>112</v>
      </c>
      <c r="H2553" t="s">
        <v>113</v>
      </c>
      <c r="I2553" t="s">
        <v>83</v>
      </c>
      <c r="J2553" t="s">
        <v>84</v>
      </c>
      <c r="K2553" t="s">
        <v>691</v>
      </c>
      <c r="L2553" s="2">
        <v>169725.35</v>
      </c>
      <c r="M2553">
        <v>12</v>
      </c>
      <c r="N2553" s="3">
        <v>0.05</v>
      </c>
      <c r="O2553" s="2">
        <v>129434.16</v>
      </c>
      <c r="P2553" s="2">
        <v>40291.19</v>
      </c>
      <c r="Q2553" t="s">
        <v>103</v>
      </c>
      <c r="R2553" t="s">
        <v>38</v>
      </c>
    </row>
    <row r="2554" spans="1:18" x14ac:dyDescent="0.3">
      <c r="A2554" t="s">
        <v>3909</v>
      </c>
      <c r="B2554" s="1">
        <v>45073</v>
      </c>
      <c r="C2554" s="1" t="str">
        <f>TEXT(Table1[[#This Row],[Order Date]],"yyyy")</f>
        <v>2023</v>
      </c>
      <c r="D2554" t="s">
        <v>1316</v>
      </c>
      <c r="E2554" t="s">
        <v>193</v>
      </c>
      <c r="F2554" t="s">
        <v>20</v>
      </c>
      <c r="G2554" t="s">
        <v>160</v>
      </c>
      <c r="H2554" t="s">
        <v>161</v>
      </c>
      <c r="I2554" t="s">
        <v>83</v>
      </c>
      <c r="J2554" t="s">
        <v>84</v>
      </c>
      <c r="K2554" t="s">
        <v>181</v>
      </c>
      <c r="L2554" s="2">
        <v>899345.22</v>
      </c>
      <c r="M2554">
        <v>12</v>
      </c>
      <c r="N2554" s="3">
        <v>0</v>
      </c>
      <c r="O2554" s="2">
        <v>591333.48</v>
      </c>
      <c r="P2554" s="2">
        <v>308011.74</v>
      </c>
      <c r="Q2554" t="s">
        <v>47</v>
      </c>
      <c r="R2554" t="s">
        <v>55</v>
      </c>
    </row>
    <row r="2555" spans="1:18" x14ac:dyDescent="0.3">
      <c r="A2555" t="s">
        <v>3910</v>
      </c>
      <c r="B2555" s="1">
        <v>45599</v>
      </c>
      <c r="C2555" s="1" t="str">
        <f>TEXT(Table1[[#This Row],[Order Date]],"yyyy")</f>
        <v>2024</v>
      </c>
      <c r="D2555" t="s">
        <v>1454</v>
      </c>
      <c r="E2555" t="s">
        <v>89</v>
      </c>
      <c r="F2555" t="s">
        <v>111</v>
      </c>
      <c r="G2555" t="s">
        <v>169</v>
      </c>
      <c r="H2555" t="s">
        <v>170</v>
      </c>
      <c r="I2555" t="s">
        <v>83</v>
      </c>
      <c r="J2555" t="s">
        <v>84</v>
      </c>
      <c r="K2555" t="s">
        <v>181</v>
      </c>
      <c r="L2555" s="2">
        <v>239433.9</v>
      </c>
      <c r="M2555">
        <v>9</v>
      </c>
      <c r="N2555" s="3">
        <v>0.5</v>
      </c>
      <c r="O2555" s="2">
        <v>427656.51</v>
      </c>
      <c r="P2555" s="2">
        <v>-188222.61</v>
      </c>
      <c r="Q2555" t="s">
        <v>74</v>
      </c>
      <c r="R2555" t="s">
        <v>38</v>
      </c>
    </row>
    <row r="2556" spans="1:18" x14ac:dyDescent="0.3">
      <c r="A2556" t="s">
        <v>3911</v>
      </c>
      <c r="B2556" s="1">
        <v>45271</v>
      </c>
      <c r="C2556" s="1" t="str">
        <f>TEXT(Table1[[#This Row],[Order Date]],"yyyy")</f>
        <v>2023</v>
      </c>
      <c r="D2556" t="s">
        <v>1017</v>
      </c>
      <c r="E2556" t="s">
        <v>302</v>
      </c>
      <c r="F2556" t="s">
        <v>31</v>
      </c>
      <c r="G2556" t="s">
        <v>65</v>
      </c>
      <c r="H2556" t="s">
        <v>78</v>
      </c>
      <c r="I2556" t="s">
        <v>23</v>
      </c>
      <c r="J2556" t="s">
        <v>134</v>
      </c>
      <c r="K2556" t="s">
        <v>330</v>
      </c>
      <c r="L2556" s="2">
        <v>41885.42</v>
      </c>
      <c r="M2556">
        <v>5</v>
      </c>
      <c r="N2556" s="3">
        <v>0.15</v>
      </c>
      <c r="O2556" s="2">
        <v>37373.949999999997</v>
      </c>
      <c r="P2556" s="2">
        <v>4511.47</v>
      </c>
      <c r="Q2556" t="s">
        <v>97</v>
      </c>
      <c r="R2556" t="s">
        <v>55</v>
      </c>
    </row>
    <row r="2557" spans="1:18" x14ac:dyDescent="0.3">
      <c r="A2557" t="s">
        <v>3912</v>
      </c>
      <c r="B2557" s="1">
        <v>45007</v>
      </c>
      <c r="C2557" s="1" t="str">
        <f>TEXT(Table1[[#This Row],[Order Date]],"yyyy")</f>
        <v>2023</v>
      </c>
      <c r="D2557" t="s">
        <v>1228</v>
      </c>
      <c r="E2557" t="s">
        <v>816</v>
      </c>
      <c r="F2557" t="s">
        <v>20</v>
      </c>
      <c r="G2557" t="s">
        <v>160</v>
      </c>
      <c r="H2557" t="s">
        <v>245</v>
      </c>
      <c r="I2557" t="s">
        <v>83</v>
      </c>
      <c r="J2557" t="s">
        <v>155</v>
      </c>
      <c r="K2557" t="s">
        <v>340</v>
      </c>
      <c r="L2557" s="2">
        <v>163078.91</v>
      </c>
      <c r="M2557">
        <v>8</v>
      </c>
      <c r="N2557" s="3">
        <v>0.5</v>
      </c>
      <c r="O2557" s="2">
        <v>276722.96000000002</v>
      </c>
      <c r="P2557" s="2">
        <v>-113644.05</v>
      </c>
      <c r="Q2557" t="s">
        <v>97</v>
      </c>
      <c r="R2557" t="s">
        <v>55</v>
      </c>
    </row>
    <row r="2558" spans="1:18" x14ac:dyDescent="0.3">
      <c r="A2558" t="s">
        <v>3913</v>
      </c>
      <c r="B2558" s="1">
        <v>45259</v>
      </c>
      <c r="C2558" s="1" t="str">
        <f>TEXT(Table1[[#This Row],[Order Date]],"yyyy")</f>
        <v>2023</v>
      </c>
      <c r="D2558" t="s">
        <v>1053</v>
      </c>
      <c r="E2558" t="s">
        <v>1888</v>
      </c>
      <c r="F2558" t="s">
        <v>111</v>
      </c>
      <c r="G2558" t="s">
        <v>112</v>
      </c>
      <c r="H2558" t="s">
        <v>113</v>
      </c>
      <c r="I2558" t="s">
        <v>83</v>
      </c>
      <c r="J2558" t="s">
        <v>155</v>
      </c>
      <c r="K2558" t="s">
        <v>777</v>
      </c>
      <c r="L2558" s="2">
        <v>125019.24</v>
      </c>
      <c r="M2558">
        <v>3</v>
      </c>
      <c r="N2558" s="3">
        <v>0.2</v>
      </c>
      <c r="O2558" s="2">
        <v>97213.74</v>
      </c>
      <c r="P2558" s="2">
        <v>27805.5</v>
      </c>
      <c r="Q2558" t="s">
        <v>26</v>
      </c>
      <c r="R2558" t="s">
        <v>38</v>
      </c>
    </row>
    <row r="2559" spans="1:18" x14ac:dyDescent="0.3">
      <c r="A2559" t="s">
        <v>3914</v>
      </c>
      <c r="B2559" s="1">
        <v>45404</v>
      </c>
      <c r="C2559" s="1" t="str">
        <f>TEXT(Table1[[#This Row],[Order Date]],"yyyy")</f>
        <v>2024</v>
      </c>
      <c r="D2559" t="s">
        <v>1017</v>
      </c>
      <c r="E2559" t="s">
        <v>432</v>
      </c>
      <c r="F2559" t="s">
        <v>20</v>
      </c>
      <c r="G2559" t="s">
        <v>160</v>
      </c>
      <c r="H2559" t="s">
        <v>245</v>
      </c>
      <c r="I2559" t="s">
        <v>83</v>
      </c>
      <c r="J2559" t="s">
        <v>202</v>
      </c>
      <c r="K2559" t="s">
        <v>231</v>
      </c>
      <c r="L2559" s="2">
        <v>775666.24</v>
      </c>
      <c r="M2559">
        <v>14</v>
      </c>
      <c r="N2559" s="3">
        <v>0.2</v>
      </c>
      <c r="O2559" s="2">
        <v>589723.4</v>
      </c>
      <c r="P2559" s="2">
        <v>185942.84</v>
      </c>
      <c r="Q2559" t="s">
        <v>37</v>
      </c>
      <c r="R2559" t="s">
        <v>27</v>
      </c>
    </row>
    <row r="2560" spans="1:18" x14ac:dyDescent="0.3">
      <c r="A2560" t="s">
        <v>3915</v>
      </c>
      <c r="B2560" s="1">
        <v>45533</v>
      </c>
      <c r="C2560" s="1" t="str">
        <f>TEXT(Table1[[#This Row],[Order Date]],"yyyy")</f>
        <v>2024</v>
      </c>
      <c r="D2560" t="s">
        <v>3555</v>
      </c>
      <c r="E2560" t="s">
        <v>597</v>
      </c>
      <c r="F2560" t="s">
        <v>111</v>
      </c>
      <c r="G2560" t="s">
        <v>112</v>
      </c>
      <c r="H2560" t="s">
        <v>113</v>
      </c>
      <c r="I2560" t="s">
        <v>23</v>
      </c>
      <c r="J2560" t="s">
        <v>114</v>
      </c>
      <c r="K2560" t="s">
        <v>227</v>
      </c>
      <c r="L2560" s="2">
        <v>9201.7999999999993</v>
      </c>
      <c r="M2560">
        <v>1</v>
      </c>
      <c r="N2560" s="3">
        <v>0.15</v>
      </c>
      <c r="O2560" s="2">
        <v>7826.44</v>
      </c>
      <c r="P2560" s="2">
        <v>1375.36</v>
      </c>
      <c r="Q2560" t="s">
        <v>103</v>
      </c>
      <c r="R2560" t="s">
        <v>27</v>
      </c>
    </row>
    <row r="2561" spans="1:18" x14ac:dyDescent="0.3">
      <c r="A2561" t="s">
        <v>3916</v>
      </c>
      <c r="B2561" s="1">
        <v>45251</v>
      </c>
      <c r="C2561" s="1" t="str">
        <f>TEXT(Table1[[#This Row],[Order Date]],"yyyy")</f>
        <v>2023</v>
      </c>
      <c r="D2561" t="s">
        <v>1385</v>
      </c>
      <c r="E2561" t="s">
        <v>732</v>
      </c>
      <c r="F2561" t="s">
        <v>31</v>
      </c>
      <c r="G2561" t="s">
        <v>51</v>
      </c>
      <c r="H2561" t="s">
        <v>52</v>
      </c>
      <c r="I2561" t="s">
        <v>34</v>
      </c>
      <c r="J2561" t="s">
        <v>45</v>
      </c>
      <c r="K2561" t="s">
        <v>223</v>
      </c>
      <c r="L2561" s="2">
        <v>7348.4</v>
      </c>
      <c r="M2561">
        <v>4</v>
      </c>
      <c r="N2561" s="3">
        <v>0.15</v>
      </c>
      <c r="O2561" s="2">
        <v>5603.6</v>
      </c>
      <c r="P2561" s="2">
        <v>1744.8</v>
      </c>
      <c r="Q2561" t="s">
        <v>37</v>
      </c>
      <c r="R2561" t="s">
        <v>55</v>
      </c>
    </row>
    <row r="2562" spans="1:18" x14ac:dyDescent="0.3">
      <c r="A2562" t="s">
        <v>3917</v>
      </c>
      <c r="B2562" s="1">
        <v>45646</v>
      </c>
      <c r="C2562" s="1" t="str">
        <f>TEXT(Table1[[#This Row],[Order Date]],"yyyy")</f>
        <v>2024</v>
      </c>
      <c r="D2562" t="s">
        <v>2772</v>
      </c>
      <c r="E2562" t="s">
        <v>146</v>
      </c>
      <c r="F2562" t="s">
        <v>42</v>
      </c>
      <c r="G2562" t="s">
        <v>90</v>
      </c>
      <c r="H2562" t="s">
        <v>91</v>
      </c>
      <c r="I2562" t="s">
        <v>23</v>
      </c>
      <c r="J2562" t="s">
        <v>114</v>
      </c>
      <c r="K2562" t="s">
        <v>275</v>
      </c>
      <c r="L2562" s="2">
        <v>147690.13</v>
      </c>
      <c r="M2562">
        <v>15</v>
      </c>
      <c r="N2562" s="3">
        <v>0.3</v>
      </c>
      <c r="O2562" s="2">
        <v>161800.20000000001</v>
      </c>
      <c r="P2562" s="2">
        <v>-14110.07</v>
      </c>
      <c r="Q2562" t="s">
        <v>103</v>
      </c>
      <c r="R2562" t="s">
        <v>27</v>
      </c>
    </row>
    <row r="2563" spans="1:18" x14ac:dyDescent="0.3">
      <c r="A2563" t="s">
        <v>3918</v>
      </c>
      <c r="B2563" s="1">
        <v>45277</v>
      </c>
      <c r="C2563" s="1" t="str">
        <f>TEXT(Table1[[#This Row],[Order Date]],"yyyy")</f>
        <v>2023</v>
      </c>
      <c r="D2563" t="s">
        <v>1613</v>
      </c>
      <c r="E2563" t="s">
        <v>482</v>
      </c>
      <c r="F2563" t="s">
        <v>20</v>
      </c>
      <c r="G2563" t="s">
        <v>160</v>
      </c>
      <c r="H2563" t="s">
        <v>245</v>
      </c>
      <c r="I2563" t="s">
        <v>23</v>
      </c>
      <c r="J2563" t="s">
        <v>134</v>
      </c>
      <c r="K2563" t="s">
        <v>466</v>
      </c>
      <c r="L2563" s="2">
        <v>80363.67</v>
      </c>
      <c r="M2563">
        <v>15</v>
      </c>
      <c r="N2563" s="3">
        <v>0.2</v>
      </c>
      <c r="O2563" s="2">
        <v>69607.649999999994</v>
      </c>
      <c r="P2563" s="2">
        <v>10756.02</v>
      </c>
      <c r="Q2563" t="s">
        <v>86</v>
      </c>
      <c r="R2563" t="s">
        <v>38</v>
      </c>
    </row>
    <row r="2564" spans="1:18" x14ac:dyDescent="0.3">
      <c r="A2564" t="s">
        <v>3919</v>
      </c>
      <c r="B2564" s="1">
        <v>45126</v>
      </c>
      <c r="C2564" s="1" t="str">
        <f>TEXT(Table1[[#This Row],[Order Date]],"yyyy")</f>
        <v>2023</v>
      </c>
      <c r="D2564" t="s">
        <v>132</v>
      </c>
      <c r="E2564" t="s">
        <v>1310</v>
      </c>
      <c r="F2564" t="s">
        <v>20</v>
      </c>
      <c r="G2564" t="s">
        <v>21</v>
      </c>
      <c r="H2564" t="s">
        <v>129</v>
      </c>
      <c r="I2564" t="s">
        <v>83</v>
      </c>
      <c r="J2564" t="s">
        <v>202</v>
      </c>
      <c r="K2564" t="s">
        <v>498</v>
      </c>
      <c r="L2564" s="2">
        <v>628617.29</v>
      </c>
      <c r="M2564">
        <v>12</v>
      </c>
      <c r="N2564" s="3">
        <v>0.2</v>
      </c>
      <c r="O2564" s="2">
        <v>519501.36</v>
      </c>
      <c r="P2564" s="2">
        <v>109115.93</v>
      </c>
      <c r="Q2564" t="s">
        <v>37</v>
      </c>
      <c r="R2564" t="s">
        <v>55</v>
      </c>
    </row>
    <row r="2565" spans="1:18" x14ac:dyDescent="0.3">
      <c r="A2565" t="s">
        <v>3920</v>
      </c>
      <c r="B2565" s="1">
        <v>45349</v>
      </c>
      <c r="C2565" s="1" t="str">
        <f>TEXT(Table1[[#This Row],[Order Date]],"yyyy")</f>
        <v>2024</v>
      </c>
      <c r="D2565" t="s">
        <v>3921</v>
      </c>
      <c r="E2565" t="s">
        <v>253</v>
      </c>
      <c r="F2565" t="s">
        <v>20</v>
      </c>
      <c r="G2565" t="s">
        <v>179</v>
      </c>
      <c r="H2565" t="s">
        <v>180</v>
      </c>
      <c r="I2565" t="s">
        <v>34</v>
      </c>
      <c r="J2565" t="s">
        <v>35</v>
      </c>
      <c r="K2565" t="s">
        <v>67</v>
      </c>
      <c r="L2565" s="2">
        <v>1536.68</v>
      </c>
      <c r="M2565">
        <v>4</v>
      </c>
      <c r="N2565" s="3">
        <v>0.4</v>
      </c>
      <c r="O2565" s="2">
        <v>2137.16</v>
      </c>
      <c r="P2565" s="2">
        <v>-600.48</v>
      </c>
      <c r="Q2565" t="s">
        <v>26</v>
      </c>
      <c r="R2565" t="s">
        <v>27</v>
      </c>
    </row>
    <row r="2566" spans="1:18" x14ac:dyDescent="0.3">
      <c r="A2566" t="s">
        <v>3922</v>
      </c>
      <c r="B2566" s="1">
        <v>45328</v>
      </c>
      <c r="C2566" s="1" t="str">
        <f>TEXT(Table1[[#This Row],[Order Date]],"yyyy")</f>
        <v>2024</v>
      </c>
      <c r="D2566" t="s">
        <v>1533</v>
      </c>
      <c r="E2566" t="s">
        <v>1074</v>
      </c>
      <c r="F2566" t="s">
        <v>20</v>
      </c>
      <c r="G2566" t="s">
        <v>21</v>
      </c>
      <c r="H2566" t="s">
        <v>129</v>
      </c>
      <c r="I2566" t="s">
        <v>83</v>
      </c>
      <c r="J2566" t="s">
        <v>202</v>
      </c>
      <c r="K2566" t="s">
        <v>866</v>
      </c>
      <c r="L2566" s="2">
        <v>147702.57</v>
      </c>
      <c r="M2566">
        <v>15</v>
      </c>
      <c r="N2566" s="3">
        <v>0.4</v>
      </c>
      <c r="O2566" s="2">
        <v>207945.9</v>
      </c>
      <c r="P2566" s="2">
        <v>-60243.33</v>
      </c>
      <c r="Q2566" t="s">
        <v>74</v>
      </c>
      <c r="R2566" t="s">
        <v>55</v>
      </c>
    </row>
    <row r="2567" spans="1:18" x14ac:dyDescent="0.3">
      <c r="A2567" t="s">
        <v>3923</v>
      </c>
      <c r="B2567" s="1">
        <v>45627</v>
      </c>
      <c r="C2567" s="1" t="str">
        <f>TEXT(Table1[[#This Row],[Order Date]],"yyyy")</f>
        <v>2024</v>
      </c>
      <c r="D2567" t="s">
        <v>1373</v>
      </c>
      <c r="E2567" t="s">
        <v>926</v>
      </c>
      <c r="F2567" t="s">
        <v>42</v>
      </c>
      <c r="G2567" t="s">
        <v>43</v>
      </c>
      <c r="H2567" t="s">
        <v>44</v>
      </c>
      <c r="I2567" t="s">
        <v>23</v>
      </c>
      <c r="J2567" t="s">
        <v>114</v>
      </c>
      <c r="K2567" t="s">
        <v>540</v>
      </c>
      <c r="L2567" s="2">
        <v>17831.12</v>
      </c>
      <c r="M2567">
        <v>2</v>
      </c>
      <c r="N2567" s="3">
        <v>0.2</v>
      </c>
      <c r="O2567" s="2">
        <v>16283.26</v>
      </c>
      <c r="P2567" s="2">
        <v>1547.86</v>
      </c>
      <c r="Q2567" t="s">
        <v>121</v>
      </c>
      <c r="R2567" t="s">
        <v>38</v>
      </c>
    </row>
    <row r="2568" spans="1:18" x14ac:dyDescent="0.3">
      <c r="A2568" t="s">
        <v>3924</v>
      </c>
      <c r="B2568" s="1">
        <v>45189</v>
      </c>
      <c r="C2568" s="1" t="str">
        <f>TEXT(Table1[[#This Row],[Order Date]],"yyyy")</f>
        <v>2023</v>
      </c>
      <c r="D2568" t="s">
        <v>1312</v>
      </c>
      <c r="E2568" t="s">
        <v>672</v>
      </c>
      <c r="F2568" t="s">
        <v>20</v>
      </c>
      <c r="G2568" t="s">
        <v>21</v>
      </c>
      <c r="H2568" t="s">
        <v>22</v>
      </c>
      <c r="I2568" t="s">
        <v>34</v>
      </c>
      <c r="J2568" t="s">
        <v>53</v>
      </c>
      <c r="K2568" t="s">
        <v>911</v>
      </c>
      <c r="L2568" s="2">
        <v>1490.54</v>
      </c>
      <c r="M2568">
        <v>2</v>
      </c>
      <c r="N2568" s="3">
        <v>0.5</v>
      </c>
      <c r="O2568" s="2">
        <v>2586.48</v>
      </c>
      <c r="P2568" s="2">
        <v>-1095.94</v>
      </c>
      <c r="Q2568" t="s">
        <v>37</v>
      </c>
      <c r="R2568" t="s">
        <v>38</v>
      </c>
    </row>
    <row r="2569" spans="1:18" x14ac:dyDescent="0.3">
      <c r="A2569" t="s">
        <v>3925</v>
      </c>
      <c r="B2569" s="1">
        <v>45064</v>
      </c>
      <c r="C2569" s="1" t="str">
        <f>TEXT(Table1[[#This Row],[Order Date]],"yyyy")</f>
        <v>2023</v>
      </c>
      <c r="D2569" t="s">
        <v>3926</v>
      </c>
      <c r="E2569" t="s">
        <v>1402</v>
      </c>
      <c r="F2569" t="s">
        <v>31</v>
      </c>
      <c r="G2569" t="s">
        <v>32</v>
      </c>
      <c r="H2569" t="s">
        <v>175</v>
      </c>
      <c r="I2569" t="s">
        <v>34</v>
      </c>
      <c r="J2569" t="s">
        <v>45</v>
      </c>
      <c r="K2569" t="s">
        <v>223</v>
      </c>
      <c r="L2569" s="2">
        <v>890.13</v>
      </c>
      <c r="M2569">
        <v>7</v>
      </c>
      <c r="N2569" s="3">
        <v>0.3</v>
      </c>
      <c r="O2569" s="2">
        <v>882.77</v>
      </c>
      <c r="P2569" s="2">
        <v>7.36</v>
      </c>
      <c r="Q2569" t="s">
        <v>37</v>
      </c>
      <c r="R2569" t="s">
        <v>27</v>
      </c>
    </row>
    <row r="2570" spans="1:18" x14ac:dyDescent="0.3">
      <c r="A2570" t="s">
        <v>3927</v>
      </c>
      <c r="B2570" s="1">
        <v>45210</v>
      </c>
      <c r="C2570" s="1" t="str">
        <f>TEXT(Table1[[#This Row],[Order Date]],"yyyy")</f>
        <v>2023</v>
      </c>
      <c r="D2570" t="s">
        <v>994</v>
      </c>
      <c r="E2570" t="s">
        <v>780</v>
      </c>
      <c r="F2570" t="s">
        <v>20</v>
      </c>
      <c r="G2570" t="s">
        <v>179</v>
      </c>
      <c r="H2570" t="s">
        <v>180</v>
      </c>
      <c r="I2570" t="s">
        <v>83</v>
      </c>
      <c r="J2570" t="s">
        <v>202</v>
      </c>
      <c r="K2570" t="s">
        <v>219</v>
      </c>
      <c r="L2570" s="2">
        <v>267033.75</v>
      </c>
      <c r="M2570">
        <v>8</v>
      </c>
      <c r="N2570" s="3">
        <v>0.1</v>
      </c>
      <c r="O2570" s="2">
        <v>196436.96</v>
      </c>
      <c r="P2570" s="2">
        <v>70596.789999999994</v>
      </c>
      <c r="Q2570" t="s">
        <v>121</v>
      </c>
      <c r="R2570" t="s">
        <v>55</v>
      </c>
    </row>
    <row r="2571" spans="1:18" x14ac:dyDescent="0.3">
      <c r="A2571" t="s">
        <v>3928</v>
      </c>
      <c r="B2571" s="1">
        <v>45238</v>
      </c>
      <c r="C2571" s="1" t="str">
        <f>TEXT(Table1[[#This Row],[Order Date]],"yyyy")</f>
        <v>2023</v>
      </c>
      <c r="D2571" t="s">
        <v>1804</v>
      </c>
      <c r="E2571" t="s">
        <v>41</v>
      </c>
      <c r="F2571" t="s">
        <v>111</v>
      </c>
      <c r="G2571" t="s">
        <v>169</v>
      </c>
      <c r="H2571" t="s">
        <v>170</v>
      </c>
      <c r="I2571" t="s">
        <v>83</v>
      </c>
      <c r="J2571" t="s">
        <v>202</v>
      </c>
      <c r="K2571" t="s">
        <v>265</v>
      </c>
      <c r="L2571" s="2">
        <v>142212.26999999999</v>
      </c>
      <c r="M2571">
        <v>11</v>
      </c>
      <c r="N2571" s="3">
        <v>0.4</v>
      </c>
      <c r="O2571" s="2">
        <v>214484.49</v>
      </c>
      <c r="P2571" s="2">
        <v>-72272.22</v>
      </c>
      <c r="Q2571" t="s">
        <v>37</v>
      </c>
      <c r="R2571" t="s">
        <v>27</v>
      </c>
    </row>
    <row r="2572" spans="1:18" x14ac:dyDescent="0.3">
      <c r="A2572" t="s">
        <v>3929</v>
      </c>
      <c r="B2572" s="1">
        <v>45185</v>
      </c>
      <c r="C2572" s="1" t="str">
        <f>TEXT(Table1[[#This Row],[Order Date]],"yyyy")</f>
        <v>2023</v>
      </c>
      <c r="D2572" t="s">
        <v>3201</v>
      </c>
      <c r="E2572" t="s">
        <v>196</v>
      </c>
      <c r="F2572" t="s">
        <v>111</v>
      </c>
      <c r="G2572" t="s">
        <v>200</v>
      </c>
      <c r="H2572" t="s">
        <v>201</v>
      </c>
      <c r="I2572" t="s">
        <v>34</v>
      </c>
      <c r="J2572" t="s">
        <v>45</v>
      </c>
      <c r="K2572" t="s">
        <v>986</v>
      </c>
      <c r="L2572" s="2">
        <v>31036.57</v>
      </c>
      <c r="M2572">
        <v>13</v>
      </c>
      <c r="N2572" s="3">
        <v>0.05</v>
      </c>
      <c r="O2572" s="2">
        <v>22751.56</v>
      </c>
      <c r="P2572" s="2">
        <v>8285.01</v>
      </c>
      <c r="Q2572" t="s">
        <v>47</v>
      </c>
      <c r="R2572" t="s">
        <v>38</v>
      </c>
    </row>
    <row r="2573" spans="1:18" x14ac:dyDescent="0.3">
      <c r="A2573" t="s">
        <v>3930</v>
      </c>
      <c r="B2573" s="1">
        <v>45578</v>
      </c>
      <c r="C2573" s="1" t="str">
        <f>TEXT(Table1[[#This Row],[Order Date]],"yyyy")</f>
        <v>2024</v>
      </c>
      <c r="D2573" t="s">
        <v>697</v>
      </c>
      <c r="E2573" t="s">
        <v>746</v>
      </c>
      <c r="F2573" t="s">
        <v>42</v>
      </c>
      <c r="G2573" t="s">
        <v>90</v>
      </c>
      <c r="H2573" t="s">
        <v>91</v>
      </c>
      <c r="I2573" t="s">
        <v>34</v>
      </c>
      <c r="J2573" t="s">
        <v>35</v>
      </c>
      <c r="K2573" t="s">
        <v>820</v>
      </c>
      <c r="L2573" s="2">
        <v>29617.98</v>
      </c>
      <c r="M2573">
        <v>9</v>
      </c>
      <c r="N2573" s="3">
        <v>0</v>
      </c>
      <c r="O2573" s="2">
        <v>17887.32</v>
      </c>
      <c r="P2573" s="2">
        <v>11730.66</v>
      </c>
      <c r="Q2573" t="s">
        <v>74</v>
      </c>
      <c r="R2573" t="s">
        <v>55</v>
      </c>
    </row>
    <row r="2574" spans="1:18" x14ac:dyDescent="0.3">
      <c r="A2574" t="s">
        <v>3931</v>
      </c>
      <c r="B2574" s="1">
        <v>45216</v>
      </c>
      <c r="C2574" s="1" t="str">
        <f>TEXT(Table1[[#This Row],[Order Date]],"yyyy")</f>
        <v>2023</v>
      </c>
      <c r="D2574" t="s">
        <v>1530</v>
      </c>
      <c r="E2574" t="s">
        <v>414</v>
      </c>
      <c r="F2574" t="s">
        <v>20</v>
      </c>
      <c r="G2574" t="s">
        <v>160</v>
      </c>
      <c r="H2574" t="s">
        <v>245</v>
      </c>
      <c r="I2574" t="s">
        <v>23</v>
      </c>
      <c r="J2574" t="s">
        <v>60</v>
      </c>
      <c r="K2574" t="s">
        <v>378</v>
      </c>
      <c r="L2574" s="2">
        <v>150140.18</v>
      </c>
      <c r="M2574">
        <v>10</v>
      </c>
      <c r="N2574" s="3">
        <v>0.15</v>
      </c>
      <c r="O2574" s="2">
        <v>131335.70000000001</v>
      </c>
      <c r="P2574" s="2">
        <v>18804.48</v>
      </c>
      <c r="Q2574" t="s">
        <v>103</v>
      </c>
      <c r="R2574" t="s">
        <v>27</v>
      </c>
    </row>
    <row r="2575" spans="1:18" x14ac:dyDescent="0.3">
      <c r="A2575" t="s">
        <v>3932</v>
      </c>
      <c r="B2575" s="1">
        <v>45496</v>
      </c>
      <c r="C2575" s="1" t="str">
        <f>TEXT(Table1[[#This Row],[Order Date]],"yyyy")</f>
        <v>2024</v>
      </c>
      <c r="D2575" t="s">
        <v>2163</v>
      </c>
      <c r="E2575" t="s">
        <v>1718</v>
      </c>
      <c r="F2575" t="s">
        <v>111</v>
      </c>
      <c r="G2575" t="s">
        <v>169</v>
      </c>
      <c r="H2575" t="s">
        <v>214</v>
      </c>
      <c r="I2575" t="s">
        <v>23</v>
      </c>
      <c r="J2575" t="s">
        <v>24</v>
      </c>
      <c r="K2575" t="s">
        <v>162</v>
      </c>
      <c r="L2575" s="2">
        <v>26030.400000000001</v>
      </c>
      <c r="M2575">
        <v>4</v>
      </c>
      <c r="N2575" s="3">
        <v>0.4</v>
      </c>
      <c r="O2575" s="2">
        <v>38063.4</v>
      </c>
      <c r="P2575" s="2">
        <v>-12033</v>
      </c>
      <c r="Q2575" t="s">
        <v>47</v>
      </c>
      <c r="R2575" t="s">
        <v>38</v>
      </c>
    </row>
    <row r="2576" spans="1:18" x14ac:dyDescent="0.3">
      <c r="A2576" t="s">
        <v>3933</v>
      </c>
      <c r="B2576" s="1">
        <v>44995</v>
      </c>
      <c r="C2576" s="1" t="str">
        <f>TEXT(Table1[[#This Row],[Order Date]],"yyyy")</f>
        <v>2023</v>
      </c>
      <c r="D2576" t="s">
        <v>281</v>
      </c>
      <c r="E2576" t="s">
        <v>110</v>
      </c>
      <c r="F2576" t="s">
        <v>31</v>
      </c>
      <c r="G2576" t="s">
        <v>51</v>
      </c>
      <c r="H2576" t="s">
        <v>52</v>
      </c>
      <c r="I2576" t="s">
        <v>83</v>
      </c>
      <c r="J2576" t="s">
        <v>202</v>
      </c>
      <c r="K2576" t="s">
        <v>866</v>
      </c>
      <c r="L2576" s="2">
        <v>96486.720000000001</v>
      </c>
      <c r="M2576">
        <v>5</v>
      </c>
      <c r="N2576" s="3">
        <v>0</v>
      </c>
      <c r="O2576" s="2">
        <v>54062.75</v>
      </c>
      <c r="P2576" s="2">
        <v>42423.97</v>
      </c>
      <c r="Q2576" t="s">
        <v>26</v>
      </c>
      <c r="R2576" t="s">
        <v>38</v>
      </c>
    </row>
    <row r="2577" spans="1:18" x14ac:dyDescent="0.3">
      <c r="A2577" t="s">
        <v>3934</v>
      </c>
      <c r="B2577" s="1">
        <v>45050</v>
      </c>
      <c r="C2577" s="1" t="str">
        <f>TEXT(Table1[[#This Row],[Order Date]],"yyyy")</f>
        <v>2023</v>
      </c>
      <c r="D2577" t="s">
        <v>1910</v>
      </c>
      <c r="E2577" t="s">
        <v>946</v>
      </c>
      <c r="F2577" t="s">
        <v>42</v>
      </c>
      <c r="G2577" t="s">
        <v>43</v>
      </c>
      <c r="H2577" t="s">
        <v>44</v>
      </c>
      <c r="I2577" t="s">
        <v>23</v>
      </c>
      <c r="J2577" t="s">
        <v>114</v>
      </c>
      <c r="K2577" t="s">
        <v>788</v>
      </c>
      <c r="L2577" s="2">
        <v>152344.76</v>
      </c>
      <c r="M2577">
        <v>7</v>
      </c>
      <c r="N2577" s="3">
        <v>0.05</v>
      </c>
      <c r="O2577" s="2">
        <v>103551.07</v>
      </c>
      <c r="P2577" s="2">
        <v>48793.69</v>
      </c>
      <c r="Q2577" t="s">
        <v>26</v>
      </c>
      <c r="R2577" t="s">
        <v>55</v>
      </c>
    </row>
    <row r="2578" spans="1:18" x14ac:dyDescent="0.3">
      <c r="A2578" t="s">
        <v>3935</v>
      </c>
      <c r="B2578" s="1">
        <v>45360</v>
      </c>
      <c r="C2578" s="1" t="str">
        <f>TEXT(Table1[[#This Row],[Order Date]],"yyyy")</f>
        <v>2024</v>
      </c>
      <c r="D2578" t="s">
        <v>750</v>
      </c>
      <c r="E2578" t="s">
        <v>1859</v>
      </c>
      <c r="F2578" t="s">
        <v>20</v>
      </c>
      <c r="G2578" t="s">
        <v>160</v>
      </c>
      <c r="H2578" t="s">
        <v>245</v>
      </c>
      <c r="I2578" t="s">
        <v>83</v>
      </c>
      <c r="J2578" t="s">
        <v>84</v>
      </c>
      <c r="K2578" t="s">
        <v>509</v>
      </c>
      <c r="L2578" s="2">
        <v>388493.46</v>
      </c>
      <c r="M2578">
        <v>7</v>
      </c>
      <c r="N2578" s="3">
        <v>0.15</v>
      </c>
      <c r="O2578" s="2">
        <v>313978.28000000003</v>
      </c>
      <c r="P2578" s="2">
        <v>74515.179999999993</v>
      </c>
      <c r="Q2578" t="s">
        <v>103</v>
      </c>
      <c r="R2578" t="s">
        <v>55</v>
      </c>
    </row>
    <row r="2579" spans="1:18" x14ac:dyDescent="0.3">
      <c r="A2579" t="s">
        <v>3936</v>
      </c>
      <c r="B2579" s="1">
        <v>45644</v>
      </c>
      <c r="C2579" s="1" t="str">
        <f>TEXT(Table1[[#This Row],[Order Date]],"yyyy")</f>
        <v>2024</v>
      </c>
      <c r="D2579" t="s">
        <v>3937</v>
      </c>
      <c r="E2579" t="s">
        <v>852</v>
      </c>
      <c r="F2579" t="s">
        <v>20</v>
      </c>
      <c r="G2579" t="s">
        <v>179</v>
      </c>
      <c r="H2579" t="s">
        <v>180</v>
      </c>
      <c r="I2579" t="s">
        <v>83</v>
      </c>
      <c r="J2579" t="s">
        <v>155</v>
      </c>
      <c r="K2579" t="s">
        <v>354</v>
      </c>
      <c r="L2579" s="2">
        <v>612495.9</v>
      </c>
      <c r="M2579">
        <v>12</v>
      </c>
      <c r="N2579" s="3">
        <v>0.1</v>
      </c>
      <c r="O2579" s="2">
        <v>497316.6</v>
      </c>
      <c r="P2579" s="2">
        <v>115179.3</v>
      </c>
      <c r="Q2579" t="s">
        <v>74</v>
      </c>
      <c r="R2579" t="s">
        <v>38</v>
      </c>
    </row>
    <row r="2580" spans="1:18" x14ac:dyDescent="0.3">
      <c r="A2580" t="s">
        <v>3938</v>
      </c>
      <c r="B2580" s="1">
        <v>45590</v>
      </c>
      <c r="C2580" s="1" t="str">
        <f>TEXT(Table1[[#This Row],[Order Date]],"yyyy")</f>
        <v>2024</v>
      </c>
      <c r="D2580" t="s">
        <v>521</v>
      </c>
      <c r="E2580" t="s">
        <v>526</v>
      </c>
      <c r="F2580" t="s">
        <v>111</v>
      </c>
      <c r="G2580" t="s">
        <v>200</v>
      </c>
      <c r="H2580" t="s">
        <v>201</v>
      </c>
      <c r="I2580" t="s">
        <v>83</v>
      </c>
      <c r="J2580" t="s">
        <v>84</v>
      </c>
      <c r="K2580" t="s">
        <v>470</v>
      </c>
      <c r="L2580" s="2">
        <v>69052.53</v>
      </c>
      <c r="M2580">
        <v>8</v>
      </c>
      <c r="N2580" s="3">
        <v>0.4</v>
      </c>
      <c r="O2580" s="2">
        <v>96749.759999999995</v>
      </c>
      <c r="P2580" s="2">
        <v>-27697.23</v>
      </c>
      <c r="Q2580" t="s">
        <v>103</v>
      </c>
      <c r="R2580" t="s">
        <v>38</v>
      </c>
    </row>
    <row r="2581" spans="1:18" x14ac:dyDescent="0.3">
      <c r="A2581" t="s">
        <v>3939</v>
      </c>
      <c r="B2581" s="1">
        <v>45016</v>
      </c>
      <c r="C2581" s="1" t="str">
        <f>TEXT(Table1[[#This Row],[Order Date]],"yyyy")</f>
        <v>2023</v>
      </c>
      <c r="D2581" t="s">
        <v>872</v>
      </c>
      <c r="E2581" t="s">
        <v>50</v>
      </c>
      <c r="F2581" t="s">
        <v>42</v>
      </c>
      <c r="G2581" t="s">
        <v>43</v>
      </c>
      <c r="H2581" t="s">
        <v>44</v>
      </c>
      <c r="I2581" t="s">
        <v>34</v>
      </c>
      <c r="J2581" t="s">
        <v>35</v>
      </c>
      <c r="K2581" t="s">
        <v>418</v>
      </c>
      <c r="L2581" s="2">
        <v>1411.73</v>
      </c>
      <c r="M2581">
        <v>6</v>
      </c>
      <c r="N2581" s="3">
        <v>0.5</v>
      </c>
      <c r="O2581" s="2">
        <v>2372.34</v>
      </c>
      <c r="P2581" s="2">
        <v>-960.61</v>
      </c>
      <c r="Q2581" t="s">
        <v>47</v>
      </c>
      <c r="R2581" t="s">
        <v>38</v>
      </c>
    </row>
    <row r="2582" spans="1:18" x14ac:dyDescent="0.3">
      <c r="A2582" t="s">
        <v>3940</v>
      </c>
      <c r="B2582" s="1">
        <v>45439</v>
      </c>
      <c r="C2582" s="1" t="str">
        <f>TEXT(Table1[[#This Row],[Order Date]],"yyyy")</f>
        <v>2024</v>
      </c>
      <c r="D2582" t="s">
        <v>1066</v>
      </c>
      <c r="E2582" t="s">
        <v>1734</v>
      </c>
      <c r="F2582" t="s">
        <v>31</v>
      </c>
      <c r="G2582" t="s">
        <v>32</v>
      </c>
      <c r="H2582" t="s">
        <v>175</v>
      </c>
      <c r="I2582" t="s">
        <v>34</v>
      </c>
      <c r="J2582" t="s">
        <v>101</v>
      </c>
      <c r="K2582" t="s">
        <v>254</v>
      </c>
      <c r="L2582" s="2">
        <v>8158.37</v>
      </c>
      <c r="M2582">
        <v>8</v>
      </c>
      <c r="N2582" s="3">
        <v>0.5</v>
      </c>
      <c r="O2582" s="2">
        <v>14335.6</v>
      </c>
      <c r="P2582" s="2">
        <v>-6177.23</v>
      </c>
      <c r="Q2582" t="s">
        <v>121</v>
      </c>
      <c r="R2582" t="s">
        <v>55</v>
      </c>
    </row>
    <row r="2583" spans="1:18" x14ac:dyDescent="0.3">
      <c r="A2583" t="s">
        <v>3941</v>
      </c>
      <c r="B2583" s="1">
        <v>44936</v>
      </c>
      <c r="C2583" s="1" t="str">
        <f>TEXT(Table1[[#This Row],[Order Date]],"yyyy")</f>
        <v>2023</v>
      </c>
      <c r="D2583" t="s">
        <v>1096</v>
      </c>
      <c r="E2583" t="s">
        <v>1289</v>
      </c>
      <c r="F2583" t="s">
        <v>31</v>
      </c>
      <c r="G2583" t="s">
        <v>32</v>
      </c>
      <c r="H2583" t="s">
        <v>175</v>
      </c>
      <c r="I2583" t="s">
        <v>34</v>
      </c>
      <c r="J2583" t="s">
        <v>35</v>
      </c>
      <c r="K2583" t="s">
        <v>1084</v>
      </c>
      <c r="L2583" s="2">
        <v>9027.16</v>
      </c>
      <c r="M2583">
        <v>11</v>
      </c>
      <c r="N2583" s="3">
        <v>0.5</v>
      </c>
      <c r="O2583" s="2">
        <v>15936.14</v>
      </c>
      <c r="P2583" s="2">
        <v>-6908.98</v>
      </c>
      <c r="Q2583" t="s">
        <v>103</v>
      </c>
      <c r="R2583" t="s">
        <v>38</v>
      </c>
    </row>
    <row r="2584" spans="1:18" x14ac:dyDescent="0.3">
      <c r="A2584" t="s">
        <v>3942</v>
      </c>
      <c r="B2584" s="1">
        <v>45528</v>
      </c>
      <c r="C2584" s="1" t="str">
        <f>TEXT(Table1[[#This Row],[Order Date]],"yyyy")</f>
        <v>2024</v>
      </c>
      <c r="D2584" t="s">
        <v>976</v>
      </c>
      <c r="E2584" t="s">
        <v>935</v>
      </c>
      <c r="F2584" t="s">
        <v>42</v>
      </c>
      <c r="G2584" t="s">
        <v>43</v>
      </c>
      <c r="H2584" t="s">
        <v>59</v>
      </c>
      <c r="I2584" t="s">
        <v>34</v>
      </c>
      <c r="J2584" t="s">
        <v>101</v>
      </c>
      <c r="K2584" t="s">
        <v>594</v>
      </c>
      <c r="L2584" s="2">
        <v>10324.700000000001</v>
      </c>
      <c r="M2584">
        <v>10</v>
      </c>
      <c r="N2584" s="3">
        <v>0.4</v>
      </c>
      <c r="O2584" s="2">
        <v>14531.9</v>
      </c>
      <c r="P2584" s="2">
        <v>-4207.2</v>
      </c>
      <c r="Q2584" t="s">
        <v>26</v>
      </c>
      <c r="R2584" t="s">
        <v>38</v>
      </c>
    </row>
    <row r="2585" spans="1:18" x14ac:dyDescent="0.3">
      <c r="A2585" t="s">
        <v>3943</v>
      </c>
      <c r="B2585" s="1">
        <v>44962</v>
      </c>
      <c r="C2585" s="1" t="str">
        <f>TEXT(Table1[[#This Row],[Order Date]],"yyyy")</f>
        <v>2023</v>
      </c>
      <c r="D2585" t="s">
        <v>1677</v>
      </c>
      <c r="E2585" t="s">
        <v>760</v>
      </c>
      <c r="F2585" t="s">
        <v>111</v>
      </c>
      <c r="G2585" t="s">
        <v>200</v>
      </c>
      <c r="H2585" t="s">
        <v>363</v>
      </c>
      <c r="I2585" t="s">
        <v>83</v>
      </c>
      <c r="J2585" t="s">
        <v>84</v>
      </c>
      <c r="K2585" t="s">
        <v>457</v>
      </c>
      <c r="L2585" s="2">
        <v>770502.8</v>
      </c>
      <c r="M2585">
        <v>14</v>
      </c>
      <c r="N2585" s="3">
        <v>0.15</v>
      </c>
      <c r="O2585" s="2">
        <v>506759.96</v>
      </c>
      <c r="P2585" s="2">
        <v>263742.84000000003</v>
      </c>
      <c r="Q2585" t="s">
        <v>37</v>
      </c>
      <c r="R2585" t="s">
        <v>55</v>
      </c>
    </row>
    <row r="2586" spans="1:18" x14ac:dyDescent="0.3">
      <c r="A2586" t="s">
        <v>3944</v>
      </c>
      <c r="B2586" s="1">
        <v>45268</v>
      </c>
      <c r="C2586" s="1" t="str">
        <f>TEXT(Table1[[#This Row],[Order Date]],"yyyy")</f>
        <v>2023</v>
      </c>
      <c r="D2586" t="s">
        <v>248</v>
      </c>
      <c r="E2586" t="s">
        <v>964</v>
      </c>
      <c r="F2586" t="s">
        <v>20</v>
      </c>
      <c r="G2586" t="s">
        <v>21</v>
      </c>
      <c r="H2586" t="s">
        <v>22</v>
      </c>
      <c r="I2586" t="s">
        <v>83</v>
      </c>
      <c r="J2586" t="s">
        <v>155</v>
      </c>
      <c r="K2586" t="s">
        <v>237</v>
      </c>
      <c r="L2586" s="2">
        <v>260967.08</v>
      </c>
      <c r="M2586">
        <v>8</v>
      </c>
      <c r="N2586" s="3">
        <v>0</v>
      </c>
      <c r="O2586" s="2">
        <v>161902.96</v>
      </c>
      <c r="P2586" s="2">
        <v>99064.12</v>
      </c>
      <c r="Q2586" t="s">
        <v>97</v>
      </c>
      <c r="R2586" t="s">
        <v>38</v>
      </c>
    </row>
    <row r="2587" spans="1:18" x14ac:dyDescent="0.3">
      <c r="A2587" t="s">
        <v>3945</v>
      </c>
      <c r="B2587" s="1">
        <v>45246</v>
      </c>
      <c r="C2587" s="1" t="str">
        <f>TEXT(Table1[[#This Row],[Order Date]],"yyyy")</f>
        <v>2023</v>
      </c>
      <c r="D2587" t="s">
        <v>948</v>
      </c>
      <c r="E2587" t="s">
        <v>439</v>
      </c>
      <c r="F2587" t="s">
        <v>111</v>
      </c>
      <c r="G2587" t="s">
        <v>169</v>
      </c>
      <c r="H2587" t="s">
        <v>214</v>
      </c>
      <c r="I2587" t="s">
        <v>83</v>
      </c>
      <c r="J2587" t="s">
        <v>84</v>
      </c>
      <c r="K2587" t="s">
        <v>211</v>
      </c>
      <c r="L2587" s="2">
        <v>52932.72</v>
      </c>
      <c r="M2587">
        <v>1</v>
      </c>
      <c r="N2587" s="3">
        <v>0.1</v>
      </c>
      <c r="O2587" s="2">
        <v>34656.82</v>
      </c>
      <c r="P2587" s="2">
        <v>18275.900000000001</v>
      </c>
      <c r="Q2587" t="s">
        <v>86</v>
      </c>
      <c r="R2587" t="s">
        <v>27</v>
      </c>
    </row>
    <row r="2588" spans="1:18" x14ac:dyDescent="0.3">
      <c r="A2588" t="s">
        <v>3946</v>
      </c>
      <c r="B2588" s="1">
        <v>45627</v>
      </c>
      <c r="C2588" s="1" t="str">
        <f>TEXT(Table1[[#This Row],[Order Date]],"yyyy")</f>
        <v>2024</v>
      </c>
      <c r="D2588" t="s">
        <v>2021</v>
      </c>
      <c r="E2588" t="s">
        <v>1131</v>
      </c>
      <c r="F2588" t="s">
        <v>20</v>
      </c>
      <c r="G2588" t="s">
        <v>179</v>
      </c>
      <c r="H2588" t="s">
        <v>180</v>
      </c>
      <c r="I2588" t="s">
        <v>34</v>
      </c>
      <c r="J2588" t="s">
        <v>45</v>
      </c>
      <c r="K2588" t="s">
        <v>223</v>
      </c>
      <c r="L2588" s="2">
        <v>11423.55</v>
      </c>
      <c r="M2588">
        <v>14</v>
      </c>
      <c r="N2588" s="3">
        <v>0.5</v>
      </c>
      <c r="O2588" s="2">
        <v>19381.88</v>
      </c>
      <c r="P2588" s="2">
        <v>-7958.33</v>
      </c>
      <c r="Q2588" t="s">
        <v>97</v>
      </c>
      <c r="R2588" t="s">
        <v>55</v>
      </c>
    </row>
    <row r="2589" spans="1:18" x14ac:dyDescent="0.3">
      <c r="A2589" t="s">
        <v>3947</v>
      </c>
      <c r="B2589" s="1">
        <v>45100</v>
      </c>
      <c r="C2589" s="1" t="str">
        <f>TEXT(Table1[[#This Row],[Order Date]],"yyyy")</f>
        <v>2023</v>
      </c>
      <c r="D2589" t="s">
        <v>2190</v>
      </c>
      <c r="E2589" t="s">
        <v>732</v>
      </c>
      <c r="F2589" t="s">
        <v>42</v>
      </c>
      <c r="G2589" t="s">
        <v>90</v>
      </c>
      <c r="H2589" t="s">
        <v>91</v>
      </c>
      <c r="I2589" t="s">
        <v>83</v>
      </c>
      <c r="J2589" t="s">
        <v>119</v>
      </c>
      <c r="K2589" t="s">
        <v>190</v>
      </c>
      <c r="L2589" s="2">
        <v>504309.37</v>
      </c>
      <c r="M2589">
        <v>10</v>
      </c>
      <c r="N2589" s="3">
        <v>0.15</v>
      </c>
      <c r="O2589" s="2">
        <v>342941.1</v>
      </c>
      <c r="P2589" s="2">
        <v>161368.26999999999</v>
      </c>
      <c r="Q2589" t="s">
        <v>103</v>
      </c>
      <c r="R2589" t="s">
        <v>38</v>
      </c>
    </row>
    <row r="2590" spans="1:18" x14ac:dyDescent="0.3">
      <c r="A2590" t="s">
        <v>3948</v>
      </c>
      <c r="B2590" s="1">
        <v>45357</v>
      </c>
      <c r="C2590" s="1" t="str">
        <f>TEXT(Table1[[#This Row],[Order Date]],"yyyy")</f>
        <v>2024</v>
      </c>
      <c r="D2590" t="s">
        <v>1142</v>
      </c>
      <c r="E2590" t="s">
        <v>240</v>
      </c>
      <c r="F2590" t="s">
        <v>31</v>
      </c>
      <c r="G2590" t="s">
        <v>51</v>
      </c>
      <c r="H2590" t="s">
        <v>52</v>
      </c>
      <c r="I2590" t="s">
        <v>34</v>
      </c>
      <c r="J2590" t="s">
        <v>53</v>
      </c>
      <c r="K2590" t="s">
        <v>369</v>
      </c>
      <c r="L2590" s="2">
        <v>14355.94</v>
      </c>
      <c r="M2590">
        <v>10</v>
      </c>
      <c r="N2590" s="3">
        <v>0.1</v>
      </c>
      <c r="O2590" s="2">
        <v>9774.4</v>
      </c>
      <c r="P2590" s="2">
        <v>4581.54</v>
      </c>
      <c r="Q2590" t="s">
        <v>86</v>
      </c>
      <c r="R2590" t="s">
        <v>55</v>
      </c>
    </row>
    <row r="2591" spans="1:18" x14ac:dyDescent="0.3">
      <c r="A2591" t="s">
        <v>3949</v>
      </c>
      <c r="B2591" s="1">
        <v>45346</v>
      </c>
      <c r="C2591" s="1" t="str">
        <f>TEXT(Table1[[#This Row],[Order Date]],"yyyy")</f>
        <v>2024</v>
      </c>
      <c r="D2591" t="s">
        <v>1912</v>
      </c>
      <c r="E2591" t="s">
        <v>403</v>
      </c>
      <c r="F2591" t="s">
        <v>111</v>
      </c>
      <c r="G2591" t="s">
        <v>200</v>
      </c>
      <c r="H2591" t="s">
        <v>201</v>
      </c>
      <c r="I2591" t="s">
        <v>23</v>
      </c>
      <c r="J2591" t="s">
        <v>60</v>
      </c>
      <c r="K2591" t="s">
        <v>378</v>
      </c>
      <c r="L2591" s="2">
        <v>235555.44</v>
      </c>
      <c r="M2591">
        <v>11</v>
      </c>
      <c r="N2591" s="3">
        <v>0.2</v>
      </c>
      <c r="O2591" s="2">
        <v>214265.48</v>
      </c>
      <c r="P2591" s="2">
        <v>21289.96</v>
      </c>
      <c r="Q2591" t="s">
        <v>121</v>
      </c>
      <c r="R2591" t="s">
        <v>55</v>
      </c>
    </row>
    <row r="2592" spans="1:18" x14ac:dyDescent="0.3">
      <c r="A2592" t="s">
        <v>3950</v>
      </c>
      <c r="B2592" s="1">
        <v>44973</v>
      </c>
      <c r="C2592" s="1" t="str">
        <f>TEXT(Table1[[#This Row],[Order Date]],"yyyy")</f>
        <v>2023</v>
      </c>
      <c r="D2592" t="s">
        <v>1288</v>
      </c>
      <c r="E2592" t="s">
        <v>675</v>
      </c>
      <c r="F2592" t="s">
        <v>111</v>
      </c>
      <c r="G2592" t="s">
        <v>112</v>
      </c>
      <c r="H2592" t="s">
        <v>113</v>
      </c>
      <c r="I2592" t="s">
        <v>83</v>
      </c>
      <c r="J2592" t="s">
        <v>202</v>
      </c>
      <c r="K2592" t="s">
        <v>624</v>
      </c>
      <c r="L2592" s="2">
        <v>390658.25</v>
      </c>
      <c r="M2592">
        <v>14</v>
      </c>
      <c r="N2592" s="3">
        <v>0.4</v>
      </c>
      <c r="O2592" s="2">
        <v>581418.6</v>
      </c>
      <c r="P2592" s="2">
        <v>-190760.35</v>
      </c>
      <c r="Q2592" t="s">
        <v>97</v>
      </c>
      <c r="R2592" t="s">
        <v>55</v>
      </c>
    </row>
    <row r="2593" spans="1:18" x14ac:dyDescent="0.3">
      <c r="A2593" t="s">
        <v>3951</v>
      </c>
      <c r="B2593" s="1">
        <v>44996</v>
      </c>
      <c r="C2593" s="1" t="str">
        <f>TEXT(Table1[[#This Row],[Order Date]],"yyyy")</f>
        <v>2023</v>
      </c>
      <c r="D2593" t="s">
        <v>860</v>
      </c>
      <c r="E2593" t="s">
        <v>436</v>
      </c>
      <c r="F2593" t="s">
        <v>20</v>
      </c>
      <c r="G2593" t="s">
        <v>179</v>
      </c>
      <c r="H2593" t="s">
        <v>180</v>
      </c>
      <c r="I2593" t="s">
        <v>23</v>
      </c>
      <c r="J2593" t="s">
        <v>114</v>
      </c>
      <c r="K2593" t="s">
        <v>147</v>
      </c>
      <c r="L2593" s="2">
        <v>24621.73</v>
      </c>
      <c r="M2593">
        <v>10</v>
      </c>
      <c r="N2593" s="3">
        <v>0.4</v>
      </c>
      <c r="O2593" s="2">
        <v>34297.699999999997</v>
      </c>
      <c r="P2593" s="2">
        <v>-9675.9699999999993</v>
      </c>
      <c r="Q2593" t="s">
        <v>26</v>
      </c>
      <c r="R2593" t="s">
        <v>38</v>
      </c>
    </row>
    <row r="2594" spans="1:18" x14ac:dyDescent="0.3">
      <c r="A2594" t="s">
        <v>3952</v>
      </c>
      <c r="B2594" s="1">
        <v>45207</v>
      </c>
      <c r="C2594" s="1" t="str">
        <f>TEXT(Table1[[#This Row],[Order Date]],"yyyy")</f>
        <v>2023</v>
      </c>
      <c r="D2594" t="s">
        <v>1187</v>
      </c>
      <c r="E2594" t="s">
        <v>1718</v>
      </c>
      <c r="F2594" t="s">
        <v>111</v>
      </c>
      <c r="G2594" t="s">
        <v>169</v>
      </c>
      <c r="H2594" t="s">
        <v>214</v>
      </c>
      <c r="I2594" t="s">
        <v>83</v>
      </c>
      <c r="J2594" t="s">
        <v>202</v>
      </c>
      <c r="K2594" t="s">
        <v>498</v>
      </c>
      <c r="L2594" s="2">
        <v>180938.06</v>
      </c>
      <c r="M2594">
        <v>6</v>
      </c>
      <c r="N2594" s="3">
        <v>0.1</v>
      </c>
      <c r="O2594" s="2">
        <v>133134.24</v>
      </c>
      <c r="P2594" s="2">
        <v>47803.82</v>
      </c>
      <c r="Q2594" t="s">
        <v>121</v>
      </c>
      <c r="R2594" t="s">
        <v>38</v>
      </c>
    </row>
    <row r="2595" spans="1:18" x14ac:dyDescent="0.3">
      <c r="A2595" t="s">
        <v>3953</v>
      </c>
      <c r="B2595" s="1">
        <v>45577</v>
      </c>
      <c r="C2595" s="1" t="str">
        <f>TEXT(Table1[[#This Row],[Order Date]],"yyyy")</f>
        <v>2024</v>
      </c>
      <c r="D2595" t="s">
        <v>537</v>
      </c>
      <c r="E2595" t="s">
        <v>199</v>
      </c>
      <c r="F2595" t="s">
        <v>31</v>
      </c>
      <c r="G2595" t="s">
        <v>51</v>
      </c>
      <c r="H2595" t="s">
        <v>52</v>
      </c>
      <c r="I2595" t="s">
        <v>23</v>
      </c>
      <c r="J2595" t="s">
        <v>60</v>
      </c>
      <c r="K2595" t="s">
        <v>378</v>
      </c>
      <c r="L2595" s="2">
        <v>53216.44</v>
      </c>
      <c r="M2595">
        <v>8</v>
      </c>
      <c r="N2595" s="3">
        <v>0.2</v>
      </c>
      <c r="O2595" s="2">
        <v>46726.080000000002</v>
      </c>
      <c r="P2595" s="2">
        <v>6490.36</v>
      </c>
      <c r="Q2595" t="s">
        <v>121</v>
      </c>
      <c r="R2595" t="s">
        <v>38</v>
      </c>
    </row>
    <row r="2596" spans="1:18" x14ac:dyDescent="0.3">
      <c r="A2596" t="s">
        <v>3954</v>
      </c>
      <c r="B2596" s="1">
        <v>45275</v>
      </c>
      <c r="C2596" s="1" t="str">
        <f>TEXT(Table1[[#This Row],[Order Date]],"yyyy")</f>
        <v>2023</v>
      </c>
      <c r="D2596" t="s">
        <v>1057</v>
      </c>
      <c r="E2596" t="s">
        <v>302</v>
      </c>
      <c r="F2596" t="s">
        <v>31</v>
      </c>
      <c r="G2596" t="s">
        <v>32</v>
      </c>
      <c r="H2596" t="s">
        <v>143</v>
      </c>
      <c r="I2596" t="s">
        <v>23</v>
      </c>
      <c r="J2596" t="s">
        <v>24</v>
      </c>
      <c r="K2596" t="s">
        <v>581</v>
      </c>
      <c r="L2596" s="2">
        <v>208730.84</v>
      </c>
      <c r="M2596">
        <v>13</v>
      </c>
      <c r="N2596" s="3">
        <v>0</v>
      </c>
      <c r="O2596" s="2">
        <v>149238.70000000001</v>
      </c>
      <c r="P2596" s="2">
        <v>59492.14</v>
      </c>
      <c r="Q2596" t="s">
        <v>74</v>
      </c>
      <c r="R2596" t="s">
        <v>27</v>
      </c>
    </row>
    <row r="2597" spans="1:18" x14ac:dyDescent="0.3">
      <c r="A2597" t="s">
        <v>3955</v>
      </c>
      <c r="B2597" s="1">
        <v>45354</v>
      </c>
      <c r="C2597" s="1" t="str">
        <f>TEXT(Table1[[#This Row],[Order Date]],"yyyy")</f>
        <v>2024</v>
      </c>
      <c r="D2597" t="s">
        <v>1255</v>
      </c>
      <c r="E2597" t="s">
        <v>1366</v>
      </c>
      <c r="F2597" t="s">
        <v>111</v>
      </c>
      <c r="G2597" t="s">
        <v>200</v>
      </c>
      <c r="H2597" t="s">
        <v>363</v>
      </c>
      <c r="I2597" t="s">
        <v>34</v>
      </c>
      <c r="J2597" t="s">
        <v>53</v>
      </c>
      <c r="K2597" t="s">
        <v>411</v>
      </c>
      <c r="L2597" s="2">
        <v>8085.3</v>
      </c>
      <c r="M2597">
        <v>8</v>
      </c>
      <c r="N2597" s="3">
        <v>0.5</v>
      </c>
      <c r="O2597" s="2">
        <v>13793.6</v>
      </c>
      <c r="P2597" s="2">
        <v>-5708.3</v>
      </c>
      <c r="Q2597" t="s">
        <v>37</v>
      </c>
      <c r="R2597" t="s">
        <v>27</v>
      </c>
    </row>
    <row r="2598" spans="1:18" x14ac:dyDescent="0.3">
      <c r="A2598" t="s">
        <v>3956</v>
      </c>
      <c r="B2598" s="1">
        <v>45635</v>
      </c>
      <c r="C2598" s="1" t="str">
        <f>TEXT(Table1[[#This Row],[Order Date]],"yyyy")</f>
        <v>2024</v>
      </c>
      <c r="D2598" t="s">
        <v>252</v>
      </c>
      <c r="E2598" t="s">
        <v>2381</v>
      </c>
      <c r="F2598" t="s">
        <v>20</v>
      </c>
      <c r="G2598" t="s">
        <v>179</v>
      </c>
      <c r="H2598" t="s">
        <v>180</v>
      </c>
      <c r="I2598" t="s">
        <v>34</v>
      </c>
      <c r="J2598" t="s">
        <v>35</v>
      </c>
      <c r="K2598" t="s">
        <v>36</v>
      </c>
      <c r="L2598" s="2">
        <v>14267.32</v>
      </c>
      <c r="M2598">
        <v>13</v>
      </c>
      <c r="N2598" s="3">
        <v>0.3</v>
      </c>
      <c r="O2598" s="2">
        <v>14796.21</v>
      </c>
      <c r="P2598" s="2">
        <v>-528.89</v>
      </c>
      <c r="Q2598" t="s">
        <v>86</v>
      </c>
      <c r="R2598" t="s">
        <v>55</v>
      </c>
    </row>
    <row r="2599" spans="1:18" x14ac:dyDescent="0.3">
      <c r="A2599" t="s">
        <v>3957</v>
      </c>
      <c r="B2599" s="1">
        <v>44948</v>
      </c>
      <c r="C2599" s="1" t="str">
        <f>TEXT(Table1[[#This Row],[Order Date]],"yyyy")</f>
        <v>2023</v>
      </c>
      <c r="D2599" t="s">
        <v>529</v>
      </c>
      <c r="E2599" t="s">
        <v>1705</v>
      </c>
      <c r="F2599" t="s">
        <v>111</v>
      </c>
      <c r="G2599" t="s">
        <v>112</v>
      </c>
      <c r="H2599" t="s">
        <v>113</v>
      </c>
      <c r="I2599" t="s">
        <v>34</v>
      </c>
      <c r="J2599" t="s">
        <v>53</v>
      </c>
      <c r="K2599" t="s">
        <v>411</v>
      </c>
      <c r="L2599" s="2">
        <v>6710.31</v>
      </c>
      <c r="M2599">
        <v>3</v>
      </c>
      <c r="N2599" s="3">
        <v>0.05</v>
      </c>
      <c r="O2599" s="2">
        <v>4320.3599999999997</v>
      </c>
      <c r="P2599" s="2">
        <v>2389.9499999999998</v>
      </c>
      <c r="Q2599" t="s">
        <v>121</v>
      </c>
      <c r="R2599" t="s">
        <v>27</v>
      </c>
    </row>
    <row r="2600" spans="1:18" x14ac:dyDescent="0.3">
      <c r="A2600" t="s">
        <v>3958</v>
      </c>
      <c r="B2600" s="1">
        <v>45371</v>
      </c>
      <c r="C2600" s="1" t="str">
        <f>TEXT(Table1[[#This Row],[Order Date]],"yyyy")</f>
        <v>2024</v>
      </c>
      <c r="D2600" t="s">
        <v>1566</v>
      </c>
      <c r="E2600" t="s">
        <v>512</v>
      </c>
      <c r="F2600" t="s">
        <v>31</v>
      </c>
      <c r="G2600" t="s">
        <v>51</v>
      </c>
      <c r="H2600" t="s">
        <v>52</v>
      </c>
      <c r="I2600" t="s">
        <v>83</v>
      </c>
      <c r="J2600" t="s">
        <v>155</v>
      </c>
      <c r="K2600" t="s">
        <v>156</v>
      </c>
      <c r="L2600" s="2">
        <v>521566.92</v>
      </c>
      <c r="M2600">
        <v>12</v>
      </c>
      <c r="N2600" s="3">
        <v>0.1</v>
      </c>
      <c r="O2600" s="2">
        <v>392883.72</v>
      </c>
      <c r="P2600" s="2">
        <v>128683.2</v>
      </c>
      <c r="Q2600" t="s">
        <v>103</v>
      </c>
      <c r="R2600" t="s">
        <v>55</v>
      </c>
    </row>
    <row r="2601" spans="1:18" x14ac:dyDescent="0.3">
      <c r="A2601" t="s">
        <v>3959</v>
      </c>
      <c r="B2601" s="1">
        <v>45227</v>
      </c>
      <c r="C2601" s="1" t="str">
        <f>TEXT(Table1[[#This Row],[Order Date]],"yyyy")</f>
        <v>2023</v>
      </c>
      <c r="D2601" t="s">
        <v>3628</v>
      </c>
      <c r="E2601" t="s">
        <v>713</v>
      </c>
      <c r="F2601" t="s">
        <v>31</v>
      </c>
      <c r="G2601" t="s">
        <v>32</v>
      </c>
      <c r="H2601" t="s">
        <v>33</v>
      </c>
      <c r="I2601" t="s">
        <v>34</v>
      </c>
      <c r="J2601" t="s">
        <v>35</v>
      </c>
      <c r="K2601" t="s">
        <v>418</v>
      </c>
      <c r="L2601" s="2">
        <v>16220.71</v>
      </c>
      <c r="M2601">
        <v>8</v>
      </c>
      <c r="N2601" s="3">
        <v>0.3</v>
      </c>
      <c r="O2601" s="2">
        <v>15415.68</v>
      </c>
      <c r="P2601" s="2">
        <v>805.03</v>
      </c>
      <c r="Q2601" t="s">
        <v>121</v>
      </c>
      <c r="R2601" t="s">
        <v>55</v>
      </c>
    </row>
    <row r="2602" spans="1:18" x14ac:dyDescent="0.3">
      <c r="A2602" t="s">
        <v>3960</v>
      </c>
      <c r="B2602" s="1">
        <v>45530</v>
      </c>
      <c r="C2602" s="1" t="str">
        <f>TEXT(Table1[[#This Row],[Order Date]],"yyyy")</f>
        <v>2024</v>
      </c>
      <c r="D2602" t="s">
        <v>1346</v>
      </c>
      <c r="E2602" t="s">
        <v>1755</v>
      </c>
      <c r="F2602" t="s">
        <v>20</v>
      </c>
      <c r="G2602" t="s">
        <v>179</v>
      </c>
      <c r="H2602" t="s">
        <v>180</v>
      </c>
      <c r="I2602" t="s">
        <v>23</v>
      </c>
      <c r="J2602" t="s">
        <v>60</v>
      </c>
      <c r="K2602" t="s">
        <v>552</v>
      </c>
      <c r="L2602" s="2">
        <v>7444.66</v>
      </c>
      <c r="M2602">
        <v>1</v>
      </c>
      <c r="N2602" s="3">
        <v>0.2</v>
      </c>
      <c r="O2602" s="2">
        <v>5708.42</v>
      </c>
      <c r="P2602" s="2">
        <v>1736.24</v>
      </c>
      <c r="Q2602" t="s">
        <v>86</v>
      </c>
      <c r="R2602" t="s">
        <v>55</v>
      </c>
    </row>
    <row r="2603" spans="1:18" x14ac:dyDescent="0.3">
      <c r="A2603" t="s">
        <v>3961</v>
      </c>
      <c r="B2603" s="1">
        <v>45217</v>
      </c>
      <c r="C2603" s="1" t="str">
        <f>TEXT(Table1[[#This Row],[Order Date]],"yyyy")</f>
        <v>2023</v>
      </c>
      <c r="D2603" t="s">
        <v>1423</v>
      </c>
      <c r="E2603" t="s">
        <v>427</v>
      </c>
      <c r="F2603" t="s">
        <v>111</v>
      </c>
      <c r="G2603" t="s">
        <v>112</v>
      </c>
      <c r="H2603" t="s">
        <v>113</v>
      </c>
      <c r="I2603" t="s">
        <v>34</v>
      </c>
      <c r="J2603" t="s">
        <v>101</v>
      </c>
      <c r="K2603" t="s">
        <v>429</v>
      </c>
      <c r="L2603" s="2">
        <v>7531.9</v>
      </c>
      <c r="M2603">
        <v>7</v>
      </c>
      <c r="N2603" s="3">
        <v>0.05</v>
      </c>
      <c r="O2603" s="2">
        <v>5638.99</v>
      </c>
      <c r="P2603" s="2">
        <v>1892.91</v>
      </c>
      <c r="Q2603" t="s">
        <v>121</v>
      </c>
      <c r="R2603" t="s">
        <v>38</v>
      </c>
    </row>
    <row r="2604" spans="1:18" x14ac:dyDescent="0.3">
      <c r="A2604" t="s">
        <v>3962</v>
      </c>
      <c r="B2604" s="1">
        <v>45644</v>
      </c>
      <c r="C2604" s="1" t="str">
        <f>TEXT(Table1[[#This Row],[Order Date]],"yyyy")</f>
        <v>2024</v>
      </c>
      <c r="D2604" t="s">
        <v>1338</v>
      </c>
      <c r="E2604" t="s">
        <v>297</v>
      </c>
      <c r="F2604" t="s">
        <v>20</v>
      </c>
      <c r="G2604" t="s">
        <v>21</v>
      </c>
      <c r="H2604" t="s">
        <v>129</v>
      </c>
      <c r="I2604" t="s">
        <v>83</v>
      </c>
      <c r="J2604" t="s">
        <v>84</v>
      </c>
      <c r="K2604" t="s">
        <v>181</v>
      </c>
      <c r="L2604" s="2">
        <v>47309.33</v>
      </c>
      <c r="M2604">
        <v>5</v>
      </c>
      <c r="N2604" s="3">
        <v>0.2</v>
      </c>
      <c r="O2604" s="2">
        <v>34338.199999999997</v>
      </c>
      <c r="P2604" s="2">
        <v>12971.13</v>
      </c>
      <c r="Q2604" t="s">
        <v>74</v>
      </c>
      <c r="R2604" t="s">
        <v>38</v>
      </c>
    </row>
    <row r="2605" spans="1:18" x14ac:dyDescent="0.3">
      <c r="A2605" t="s">
        <v>3963</v>
      </c>
      <c r="B2605" s="1">
        <v>45575</v>
      </c>
      <c r="C2605" s="1" t="str">
        <f>TEXT(Table1[[#This Row],[Order Date]],"yyyy")</f>
        <v>2024</v>
      </c>
      <c r="D2605" t="s">
        <v>281</v>
      </c>
      <c r="E2605" t="s">
        <v>919</v>
      </c>
      <c r="F2605" t="s">
        <v>42</v>
      </c>
      <c r="G2605" t="s">
        <v>43</v>
      </c>
      <c r="H2605" t="s">
        <v>59</v>
      </c>
      <c r="I2605" t="s">
        <v>83</v>
      </c>
      <c r="J2605" t="s">
        <v>155</v>
      </c>
      <c r="K2605" t="s">
        <v>391</v>
      </c>
      <c r="L2605" s="2">
        <v>216077.37</v>
      </c>
      <c r="M2605">
        <v>9</v>
      </c>
      <c r="N2605" s="3">
        <v>0.05</v>
      </c>
      <c r="O2605" s="2">
        <v>169346.43</v>
      </c>
      <c r="P2605" s="2">
        <v>46730.94</v>
      </c>
      <c r="Q2605" t="s">
        <v>47</v>
      </c>
      <c r="R2605" t="s">
        <v>27</v>
      </c>
    </row>
    <row r="2606" spans="1:18" x14ac:dyDescent="0.3">
      <c r="A2606" t="s">
        <v>3964</v>
      </c>
      <c r="B2606" s="1">
        <v>45111</v>
      </c>
      <c r="C2606" s="1" t="str">
        <f>TEXT(Table1[[#This Row],[Order Date]],"yyyy")</f>
        <v>2023</v>
      </c>
      <c r="D2606" t="s">
        <v>1292</v>
      </c>
      <c r="E2606" t="s">
        <v>597</v>
      </c>
      <c r="F2606" t="s">
        <v>42</v>
      </c>
      <c r="G2606" t="s">
        <v>43</v>
      </c>
      <c r="H2606" t="s">
        <v>44</v>
      </c>
      <c r="I2606" t="s">
        <v>34</v>
      </c>
      <c r="J2606" t="s">
        <v>35</v>
      </c>
      <c r="K2606" t="s">
        <v>67</v>
      </c>
      <c r="L2606" s="2">
        <v>23960.74</v>
      </c>
      <c r="M2606">
        <v>9</v>
      </c>
      <c r="N2606" s="3">
        <v>0</v>
      </c>
      <c r="O2606" s="2">
        <v>15216.84</v>
      </c>
      <c r="P2606" s="2">
        <v>8743.9</v>
      </c>
      <c r="Q2606" t="s">
        <v>86</v>
      </c>
      <c r="R2606" t="s">
        <v>38</v>
      </c>
    </row>
    <row r="2607" spans="1:18" x14ac:dyDescent="0.3">
      <c r="A2607" t="s">
        <v>3965</v>
      </c>
      <c r="B2607" s="1">
        <v>45440</v>
      </c>
      <c r="C2607" s="1" t="str">
        <f>TEXT(Table1[[#This Row],[Order Date]],"yyyy")</f>
        <v>2024</v>
      </c>
      <c r="D2607" t="s">
        <v>2965</v>
      </c>
      <c r="E2607" t="s">
        <v>183</v>
      </c>
      <c r="F2607" t="s">
        <v>20</v>
      </c>
      <c r="G2607" t="s">
        <v>179</v>
      </c>
      <c r="H2607" t="s">
        <v>180</v>
      </c>
      <c r="I2607" t="s">
        <v>23</v>
      </c>
      <c r="J2607" t="s">
        <v>134</v>
      </c>
      <c r="K2607" t="s">
        <v>576</v>
      </c>
      <c r="L2607" s="2">
        <v>67352.899999999994</v>
      </c>
      <c r="M2607">
        <v>11</v>
      </c>
      <c r="N2607" s="3">
        <v>0.3</v>
      </c>
      <c r="O2607" s="2">
        <v>66900.240000000005</v>
      </c>
      <c r="P2607" s="2">
        <v>452.66</v>
      </c>
      <c r="Q2607" t="s">
        <v>97</v>
      </c>
      <c r="R2607" t="s">
        <v>55</v>
      </c>
    </row>
    <row r="2608" spans="1:18" x14ac:dyDescent="0.3">
      <c r="A2608" t="s">
        <v>3966</v>
      </c>
      <c r="B2608" s="1">
        <v>44942</v>
      </c>
      <c r="C2608" s="1" t="str">
        <f>TEXT(Table1[[#This Row],[Order Date]],"yyyy")</f>
        <v>2023</v>
      </c>
      <c r="D2608" t="s">
        <v>3103</v>
      </c>
      <c r="E2608" t="s">
        <v>665</v>
      </c>
      <c r="F2608" t="s">
        <v>20</v>
      </c>
      <c r="G2608" t="s">
        <v>160</v>
      </c>
      <c r="H2608" t="s">
        <v>161</v>
      </c>
      <c r="I2608" t="s">
        <v>23</v>
      </c>
      <c r="J2608" t="s">
        <v>60</v>
      </c>
      <c r="K2608" t="s">
        <v>92</v>
      </c>
      <c r="L2608" s="2">
        <v>31572.66</v>
      </c>
      <c r="M2608">
        <v>5</v>
      </c>
      <c r="N2608" s="3">
        <v>0.15</v>
      </c>
      <c r="O2608" s="2">
        <v>27917.55</v>
      </c>
      <c r="P2608" s="2">
        <v>3655.11</v>
      </c>
      <c r="Q2608" t="s">
        <v>37</v>
      </c>
      <c r="R2608" t="s">
        <v>38</v>
      </c>
    </row>
    <row r="2609" spans="1:18" x14ac:dyDescent="0.3">
      <c r="A2609" t="s">
        <v>3967</v>
      </c>
      <c r="B2609" s="1">
        <v>45254</v>
      </c>
      <c r="C2609" s="1" t="str">
        <f>TEXT(Table1[[#This Row],[Order Date]],"yyyy")</f>
        <v>2023</v>
      </c>
      <c r="D2609" t="s">
        <v>2085</v>
      </c>
      <c r="E2609" t="s">
        <v>257</v>
      </c>
      <c r="F2609" t="s">
        <v>42</v>
      </c>
      <c r="G2609" t="s">
        <v>90</v>
      </c>
      <c r="H2609" t="s">
        <v>91</v>
      </c>
      <c r="I2609" t="s">
        <v>83</v>
      </c>
      <c r="J2609" t="s">
        <v>155</v>
      </c>
      <c r="K2609" t="s">
        <v>156</v>
      </c>
      <c r="L2609" s="2">
        <v>841198.61</v>
      </c>
      <c r="M2609">
        <v>15</v>
      </c>
      <c r="N2609" s="3">
        <v>0.05</v>
      </c>
      <c r="O2609" s="2">
        <v>631538.55000000005</v>
      </c>
      <c r="P2609" s="2">
        <v>209660.06</v>
      </c>
      <c r="Q2609" t="s">
        <v>74</v>
      </c>
      <c r="R2609" t="s">
        <v>27</v>
      </c>
    </row>
    <row r="2610" spans="1:18" x14ac:dyDescent="0.3">
      <c r="A2610" t="s">
        <v>3968</v>
      </c>
      <c r="B2610" s="1">
        <v>45208</v>
      </c>
      <c r="C2610" s="1" t="str">
        <f>TEXT(Table1[[#This Row],[Order Date]],"yyyy")</f>
        <v>2023</v>
      </c>
      <c r="D2610" t="s">
        <v>2611</v>
      </c>
      <c r="E2610" t="s">
        <v>503</v>
      </c>
      <c r="F2610" t="s">
        <v>31</v>
      </c>
      <c r="G2610" t="s">
        <v>65</v>
      </c>
      <c r="H2610" t="s">
        <v>78</v>
      </c>
      <c r="I2610" t="s">
        <v>83</v>
      </c>
      <c r="J2610" t="s">
        <v>119</v>
      </c>
      <c r="K2610" t="s">
        <v>1488</v>
      </c>
      <c r="L2610" s="2">
        <v>138977.51</v>
      </c>
      <c r="M2610">
        <v>8</v>
      </c>
      <c r="N2610" s="3">
        <v>0.15</v>
      </c>
      <c r="O2610" s="2">
        <v>122876.48</v>
      </c>
      <c r="P2610" s="2">
        <v>16101.03</v>
      </c>
      <c r="Q2610" t="s">
        <v>121</v>
      </c>
      <c r="R2610" t="s">
        <v>38</v>
      </c>
    </row>
    <row r="2611" spans="1:18" x14ac:dyDescent="0.3">
      <c r="A2611" t="s">
        <v>3969</v>
      </c>
      <c r="B2611" s="1">
        <v>45595</v>
      </c>
      <c r="C2611" s="1" t="str">
        <f>TEXT(Table1[[#This Row],[Order Date]],"yyyy")</f>
        <v>2024</v>
      </c>
      <c r="D2611" t="s">
        <v>1509</v>
      </c>
      <c r="E2611" t="s">
        <v>703</v>
      </c>
      <c r="F2611" t="s">
        <v>111</v>
      </c>
      <c r="G2611" t="s">
        <v>200</v>
      </c>
      <c r="H2611" t="s">
        <v>363</v>
      </c>
      <c r="I2611" t="s">
        <v>83</v>
      </c>
      <c r="J2611" t="s">
        <v>84</v>
      </c>
      <c r="K2611" t="s">
        <v>509</v>
      </c>
      <c r="L2611" s="2">
        <v>50436.57</v>
      </c>
      <c r="M2611">
        <v>5</v>
      </c>
      <c r="N2611" s="3">
        <v>0.5</v>
      </c>
      <c r="O2611" s="2">
        <v>89505.8</v>
      </c>
      <c r="P2611" s="2">
        <v>-39069.230000000003</v>
      </c>
      <c r="Q2611" t="s">
        <v>74</v>
      </c>
      <c r="R2611" t="s">
        <v>27</v>
      </c>
    </row>
    <row r="2612" spans="1:18" x14ac:dyDescent="0.3">
      <c r="A2612" t="s">
        <v>3970</v>
      </c>
      <c r="B2612" s="1">
        <v>44985</v>
      </c>
      <c r="C2612" s="1" t="str">
        <f>TEXT(Table1[[#This Row],[Order Date]],"yyyy")</f>
        <v>2023</v>
      </c>
      <c r="D2612" t="s">
        <v>748</v>
      </c>
      <c r="E2612" t="s">
        <v>196</v>
      </c>
      <c r="F2612" t="s">
        <v>111</v>
      </c>
      <c r="G2612" t="s">
        <v>169</v>
      </c>
      <c r="H2612" t="s">
        <v>170</v>
      </c>
      <c r="I2612" t="s">
        <v>23</v>
      </c>
      <c r="J2612" t="s">
        <v>134</v>
      </c>
      <c r="K2612" t="s">
        <v>139</v>
      </c>
      <c r="L2612" s="2">
        <v>117785.95</v>
      </c>
      <c r="M2612">
        <v>7</v>
      </c>
      <c r="N2612" s="3">
        <v>0.1</v>
      </c>
      <c r="O2612" s="2">
        <v>77206.22</v>
      </c>
      <c r="P2612" s="2">
        <v>40579.730000000003</v>
      </c>
      <c r="Q2612" t="s">
        <v>26</v>
      </c>
      <c r="R2612" t="s">
        <v>55</v>
      </c>
    </row>
    <row r="2613" spans="1:18" x14ac:dyDescent="0.3">
      <c r="A2613" t="s">
        <v>3971</v>
      </c>
      <c r="B2613" s="1">
        <v>45550</v>
      </c>
      <c r="C2613" s="1" t="str">
        <f>TEXT(Table1[[#This Row],[Order Date]],"yyyy")</f>
        <v>2024</v>
      </c>
      <c r="D2613" t="s">
        <v>636</v>
      </c>
      <c r="E2613" t="s">
        <v>282</v>
      </c>
      <c r="F2613" t="s">
        <v>42</v>
      </c>
      <c r="G2613" t="s">
        <v>71</v>
      </c>
      <c r="H2613" t="s">
        <v>428</v>
      </c>
      <c r="I2613" t="s">
        <v>83</v>
      </c>
      <c r="J2613" t="s">
        <v>84</v>
      </c>
      <c r="K2613" t="s">
        <v>470</v>
      </c>
      <c r="L2613" s="2">
        <v>138343.5</v>
      </c>
      <c r="M2613">
        <v>5</v>
      </c>
      <c r="N2613" s="3">
        <v>0.3</v>
      </c>
      <c r="O2613" s="2">
        <v>142781.54999999999</v>
      </c>
      <c r="P2613" s="2">
        <v>-4438.05</v>
      </c>
      <c r="Q2613" t="s">
        <v>121</v>
      </c>
      <c r="R2613" t="s">
        <v>27</v>
      </c>
    </row>
    <row r="2614" spans="1:18" x14ac:dyDescent="0.3">
      <c r="A2614" t="s">
        <v>3972</v>
      </c>
      <c r="B2614" s="1">
        <v>45649</v>
      </c>
      <c r="C2614" s="1" t="str">
        <f>TEXT(Table1[[#This Row],[Order Date]],"yyyy")</f>
        <v>2024</v>
      </c>
      <c r="D2614" t="s">
        <v>1662</v>
      </c>
      <c r="E2614" t="s">
        <v>1034</v>
      </c>
      <c r="F2614" t="s">
        <v>111</v>
      </c>
      <c r="G2614" t="s">
        <v>169</v>
      </c>
      <c r="H2614" t="s">
        <v>214</v>
      </c>
      <c r="I2614" t="s">
        <v>23</v>
      </c>
      <c r="J2614" t="s">
        <v>60</v>
      </c>
      <c r="K2614" t="s">
        <v>404</v>
      </c>
      <c r="L2614" s="2">
        <v>87571.51</v>
      </c>
      <c r="M2614">
        <v>7</v>
      </c>
      <c r="N2614" s="3">
        <v>0.2</v>
      </c>
      <c r="O2614" s="2">
        <v>78876.490000000005</v>
      </c>
      <c r="P2614" s="2">
        <v>8695.02</v>
      </c>
      <c r="Q2614" t="s">
        <v>103</v>
      </c>
      <c r="R2614" t="s">
        <v>38</v>
      </c>
    </row>
    <row r="2615" spans="1:18" x14ac:dyDescent="0.3">
      <c r="A2615" t="s">
        <v>3973</v>
      </c>
      <c r="B2615" s="1">
        <v>45501</v>
      </c>
      <c r="C2615" s="1" t="str">
        <f>TEXT(Table1[[#This Row],[Order Date]],"yyyy")</f>
        <v>2024</v>
      </c>
      <c r="D2615" t="s">
        <v>1662</v>
      </c>
      <c r="E2615" t="s">
        <v>1012</v>
      </c>
      <c r="F2615" t="s">
        <v>20</v>
      </c>
      <c r="G2615" t="s">
        <v>21</v>
      </c>
      <c r="H2615" t="s">
        <v>22</v>
      </c>
      <c r="I2615" t="s">
        <v>23</v>
      </c>
      <c r="J2615" t="s">
        <v>134</v>
      </c>
      <c r="K2615" t="s">
        <v>135</v>
      </c>
      <c r="L2615" s="2">
        <v>33243.35</v>
      </c>
      <c r="M2615">
        <v>2</v>
      </c>
      <c r="N2615" s="3">
        <v>0.05</v>
      </c>
      <c r="O2615" s="2">
        <v>24673.74</v>
      </c>
      <c r="P2615" s="2">
        <v>8569.61</v>
      </c>
      <c r="Q2615" t="s">
        <v>37</v>
      </c>
      <c r="R2615" t="s">
        <v>55</v>
      </c>
    </row>
    <row r="2616" spans="1:18" x14ac:dyDescent="0.3">
      <c r="A2616" t="s">
        <v>3974</v>
      </c>
      <c r="B2616" s="1">
        <v>44984</v>
      </c>
      <c r="C2616" s="1" t="str">
        <f>TEXT(Table1[[#This Row],[Order Date]],"yyyy")</f>
        <v>2023</v>
      </c>
      <c r="D2616" t="s">
        <v>2052</v>
      </c>
      <c r="E2616" t="s">
        <v>89</v>
      </c>
      <c r="F2616" t="s">
        <v>42</v>
      </c>
      <c r="G2616" t="s">
        <v>71</v>
      </c>
      <c r="H2616" t="s">
        <v>428</v>
      </c>
      <c r="I2616" t="s">
        <v>34</v>
      </c>
      <c r="J2616" t="s">
        <v>101</v>
      </c>
      <c r="K2616" t="s">
        <v>594</v>
      </c>
      <c r="L2616" s="2">
        <v>1865.58</v>
      </c>
      <c r="M2616">
        <v>8</v>
      </c>
      <c r="N2616" s="3">
        <v>0.3</v>
      </c>
      <c r="O2616" s="2">
        <v>1729.84</v>
      </c>
      <c r="P2616" s="2">
        <v>135.74</v>
      </c>
      <c r="Q2616" t="s">
        <v>103</v>
      </c>
      <c r="R2616" t="s">
        <v>55</v>
      </c>
    </row>
    <row r="2617" spans="1:18" x14ac:dyDescent="0.3">
      <c r="A2617" t="s">
        <v>3975</v>
      </c>
      <c r="B2617" s="1">
        <v>45017</v>
      </c>
      <c r="C2617" s="1" t="str">
        <f>TEXT(Table1[[#This Row],[Order Date]],"yyyy")</f>
        <v>2023</v>
      </c>
      <c r="D2617" t="s">
        <v>435</v>
      </c>
      <c r="E2617" t="s">
        <v>465</v>
      </c>
      <c r="F2617" t="s">
        <v>111</v>
      </c>
      <c r="G2617" t="s">
        <v>169</v>
      </c>
      <c r="H2617" t="s">
        <v>214</v>
      </c>
      <c r="I2617" t="s">
        <v>23</v>
      </c>
      <c r="J2617" t="s">
        <v>114</v>
      </c>
      <c r="K2617" t="s">
        <v>788</v>
      </c>
      <c r="L2617" s="2">
        <v>12929.15</v>
      </c>
      <c r="M2617">
        <v>2</v>
      </c>
      <c r="N2617" s="3">
        <v>0.4</v>
      </c>
      <c r="O2617" s="2">
        <v>19008.900000000001</v>
      </c>
      <c r="P2617" s="2">
        <v>-6079.75</v>
      </c>
      <c r="Q2617" t="s">
        <v>121</v>
      </c>
      <c r="R2617" t="s">
        <v>55</v>
      </c>
    </row>
    <row r="2618" spans="1:18" x14ac:dyDescent="0.3">
      <c r="A2618" t="s">
        <v>3976</v>
      </c>
      <c r="B2618" s="1">
        <v>45653</v>
      </c>
      <c r="C2618" s="1" t="str">
        <f>TEXT(Table1[[#This Row],[Order Date]],"yyyy")</f>
        <v>2024</v>
      </c>
      <c r="D2618" t="s">
        <v>2393</v>
      </c>
      <c r="E2618" t="s">
        <v>310</v>
      </c>
      <c r="F2618" t="s">
        <v>42</v>
      </c>
      <c r="G2618" t="s">
        <v>71</v>
      </c>
      <c r="H2618" t="s">
        <v>428</v>
      </c>
      <c r="I2618" t="s">
        <v>34</v>
      </c>
      <c r="J2618" t="s">
        <v>101</v>
      </c>
      <c r="K2618" t="s">
        <v>429</v>
      </c>
      <c r="L2618" s="2">
        <v>5135.8599999999997</v>
      </c>
      <c r="M2618">
        <v>13</v>
      </c>
      <c r="N2618" s="3">
        <v>0.5</v>
      </c>
      <c r="O2618" s="2">
        <v>8720.92</v>
      </c>
      <c r="P2618" s="2">
        <v>-3585.06</v>
      </c>
      <c r="Q2618" t="s">
        <v>47</v>
      </c>
      <c r="R2618" t="s">
        <v>38</v>
      </c>
    </row>
    <row r="2619" spans="1:18" x14ac:dyDescent="0.3">
      <c r="A2619" t="s">
        <v>3977</v>
      </c>
      <c r="B2619" s="1">
        <v>45277</v>
      </c>
      <c r="C2619" s="1" t="str">
        <f>TEXT(Table1[[#This Row],[Order Date]],"yyyy")</f>
        <v>2023</v>
      </c>
      <c r="D2619" t="s">
        <v>356</v>
      </c>
      <c r="E2619" t="s">
        <v>1131</v>
      </c>
      <c r="F2619" t="s">
        <v>42</v>
      </c>
      <c r="G2619" t="s">
        <v>90</v>
      </c>
      <c r="H2619" t="s">
        <v>91</v>
      </c>
      <c r="I2619" t="s">
        <v>83</v>
      </c>
      <c r="J2619" t="s">
        <v>155</v>
      </c>
      <c r="K2619" t="s">
        <v>340</v>
      </c>
      <c r="L2619" s="2">
        <v>174271.59</v>
      </c>
      <c r="M2619">
        <v>14</v>
      </c>
      <c r="N2619" s="3">
        <v>0.05</v>
      </c>
      <c r="O2619" s="2">
        <v>128073.54</v>
      </c>
      <c r="P2619" s="2">
        <v>46198.05</v>
      </c>
      <c r="Q2619" t="s">
        <v>37</v>
      </c>
      <c r="R2619" t="s">
        <v>27</v>
      </c>
    </row>
    <row r="2620" spans="1:18" x14ac:dyDescent="0.3">
      <c r="A2620" t="s">
        <v>3978</v>
      </c>
      <c r="B2620" s="1">
        <v>45231</v>
      </c>
      <c r="C2620" s="1" t="str">
        <f>TEXT(Table1[[#This Row],[Order Date]],"yyyy")</f>
        <v>2023</v>
      </c>
      <c r="D2620" t="s">
        <v>2013</v>
      </c>
      <c r="E2620" t="s">
        <v>563</v>
      </c>
      <c r="F2620" t="s">
        <v>31</v>
      </c>
      <c r="G2620" t="s">
        <v>65</v>
      </c>
      <c r="H2620" t="s">
        <v>66</v>
      </c>
      <c r="I2620" t="s">
        <v>34</v>
      </c>
      <c r="J2620" t="s">
        <v>35</v>
      </c>
      <c r="K2620" t="s">
        <v>720</v>
      </c>
      <c r="L2620" s="2">
        <v>4680.57</v>
      </c>
      <c r="M2620">
        <v>13</v>
      </c>
      <c r="N2620" s="3">
        <v>0.1</v>
      </c>
      <c r="O2620" s="2">
        <v>3454.23</v>
      </c>
      <c r="P2620" s="2">
        <v>1226.3399999999999</v>
      </c>
      <c r="Q2620" t="s">
        <v>47</v>
      </c>
      <c r="R2620" t="s">
        <v>55</v>
      </c>
    </row>
    <row r="2621" spans="1:18" x14ac:dyDescent="0.3">
      <c r="A2621" t="s">
        <v>3979</v>
      </c>
      <c r="B2621" s="1">
        <v>45295</v>
      </c>
      <c r="C2621" s="1" t="str">
        <f>TEXT(Table1[[#This Row],[Order Date]],"yyyy")</f>
        <v>2024</v>
      </c>
      <c r="D2621" t="s">
        <v>693</v>
      </c>
      <c r="E2621" t="s">
        <v>840</v>
      </c>
      <c r="F2621" t="s">
        <v>20</v>
      </c>
      <c r="G2621" t="s">
        <v>160</v>
      </c>
      <c r="H2621" t="s">
        <v>161</v>
      </c>
      <c r="I2621" t="s">
        <v>83</v>
      </c>
      <c r="J2621" t="s">
        <v>155</v>
      </c>
      <c r="K2621" t="s">
        <v>391</v>
      </c>
      <c r="L2621" s="2">
        <v>312512.93</v>
      </c>
      <c r="M2621">
        <v>10</v>
      </c>
      <c r="N2621" s="3">
        <v>0.1</v>
      </c>
      <c r="O2621" s="2">
        <v>254053.6</v>
      </c>
      <c r="P2621" s="2">
        <v>58459.33</v>
      </c>
      <c r="Q2621" t="s">
        <v>97</v>
      </c>
      <c r="R2621" t="s">
        <v>38</v>
      </c>
    </row>
    <row r="2622" spans="1:18" x14ac:dyDescent="0.3">
      <c r="A2622" t="s">
        <v>3980</v>
      </c>
      <c r="B2622" s="1">
        <v>45587</v>
      </c>
      <c r="C2622" s="1" t="str">
        <f>TEXT(Table1[[#This Row],[Order Date]],"yyyy")</f>
        <v>2024</v>
      </c>
      <c r="D2622" t="s">
        <v>342</v>
      </c>
      <c r="E2622" t="s">
        <v>360</v>
      </c>
      <c r="F2622" t="s">
        <v>42</v>
      </c>
      <c r="G2622" t="s">
        <v>90</v>
      </c>
      <c r="H2622" t="s">
        <v>91</v>
      </c>
      <c r="I2622" t="s">
        <v>34</v>
      </c>
      <c r="J2622" t="s">
        <v>53</v>
      </c>
      <c r="K2622" t="s">
        <v>369</v>
      </c>
      <c r="L2622" s="2">
        <v>10618.64</v>
      </c>
      <c r="M2622">
        <v>11</v>
      </c>
      <c r="N2622" s="3">
        <v>0.5</v>
      </c>
      <c r="O2622" s="2">
        <v>18336.669999999998</v>
      </c>
      <c r="P2622" s="2">
        <v>-7718.03</v>
      </c>
      <c r="Q2622" t="s">
        <v>47</v>
      </c>
      <c r="R2622" t="s">
        <v>55</v>
      </c>
    </row>
    <row r="2623" spans="1:18" x14ac:dyDescent="0.3">
      <c r="A2623" t="s">
        <v>3981</v>
      </c>
      <c r="B2623" s="1">
        <v>44963</v>
      </c>
      <c r="C2623" s="1" t="str">
        <f>TEXT(Table1[[#This Row],[Order Date]],"yyyy")</f>
        <v>2023</v>
      </c>
      <c r="D2623" t="s">
        <v>1414</v>
      </c>
      <c r="E2623" t="s">
        <v>900</v>
      </c>
      <c r="F2623" t="s">
        <v>42</v>
      </c>
      <c r="G2623" t="s">
        <v>71</v>
      </c>
      <c r="H2623" t="s">
        <v>72</v>
      </c>
      <c r="I2623" t="s">
        <v>83</v>
      </c>
      <c r="J2623" t="s">
        <v>155</v>
      </c>
      <c r="K2623" t="s">
        <v>391</v>
      </c>
      <c r="L2623" s="2">
        <v>367442.89</v>
      </c>
      <c r="M2623">
        <v>8</v>
      </c>
      <c r="N2623" s="3">
        <v>0.1</v>
      </c>
      <c r="O2623" s="2">
        <v>308729.59999999998</v>
      </c>
      <c r="P2623" s="2">
        <v>58713.29</v>
      </c>
      <c r="Q2623" t="s">
        <v>97</v>
      </c>
      <c r="R2623" t="s">
        <v>27</v>
      </c>
    </row>
    <row r="2624" spans="1:18" x14ac:dyDescent="0.3">
      <c r="A2624" t="s">
        <v>3982</v>
      </c>
      <c r="B2624" s="1">
        <v>45077</v>
      </c>
      <c r="C2624" s="1" t="str">
        <f>TEXT(Table1[[#This Row],[Order Date]],"yyyy")</f>
        <v>2023</v>
      </c>
      <c r="D2624" t="s">
        <v>956</v>
      </c>
      <c r="E2624" t="s">
        <v>282</v>
      </c>
      <c r="F2624" t="s">
        <v>31</v>
      </c>
      <c r="G2624" t="s">
        <v>32</v>
      </c>
      <c r="H2624" t="s">
        <v>175</v>
      </c>
      <c r="I2624" t="s">
        <v>23</v>
      </c>
      <c r="J2624" t="s">
        <v>24</v>
      </c>
      <c r="K2624" t="s">
        <v>162</v>
      </c>
      <c r="L2624" s="2">
        <v>179087.78</v>
      </c>
      <c r="M2624">
        <v>9</v>
      </c>
      <c r="N2624" s="3">
        <v>0.3</v>
      </c>
      <c r="O2624" s="2">
        <v>167198.67000000001</v>
      </c>
      <c r="P2624" s="2">
        <v>11889.11</v>
      </c>
      <c r="Q2624" t="s">
        <v>97</v>
      </c>
      <c r="R2624" t="s">
        <v>27</v>
      </c>
    </row>
    <row r="2625" spans="1:18" x14ac:dyDescent="0.3">
      <c r="A2625" t="s">
        <v>3983</v>
      </c>
      <c r="B2625" s="1">
        <v>45188</v>
      </c>
      <c r="C2625" s="1" t="str">
        <f>TEXT(Table1[[#This Row],[Order Date]],"yyyy")</f>
        <v>2023</v>
      </c>
      <c r="D2625" t="s">
        <v>406</v>
      </c>
      <c r="E2625" t="s">
        <v>972</v>
      </c>
      <c r="F2625" t="s">
        <v>31</v>
      </c>
      <c r="G2625" t="s">
        <v>32</v>
      </c>
      <c r="H2625" t="s">
        <v>175</v>
      </c>
      <c r="I2625" t="s">
        <v>34</v>
      </c>
      <c r="J2625" t="s">
        <v>45</v>
      </c>
      <c r="K2625" t="s">
        <v>303</v>
      </c>
      <c r="L2625" s="2">
        <v>11184.69</v>
      </c>
      <c r="M2625">
        <v>15</v>
      </c>
      <c r="N2625" s="3">
        <v>0.3</v>
      </c>
      <c r="O2625" s="2">
        <v>9358.0499999999993</v>
      </c>
      <c r="P2625" s="2">
        <v>1826.64</v>
      </c>
      <c r="Q2625" t="s">
        <v>121</v>
      </c>
      <c r="R2625" t="s">
        <v>27</v>
      </c>
    </row>
    <row r="2626" spans="1:18" x14ac:dyDescent="0.3">
      <c r="A2626" t="s">
        <v>3984</v>
      </c>
      <c r="B2626" s="1">
        <v>45606</v>
      </c>
      <c r="C2626" s="1" t="str">
        <f>TEXT(Table1[[#This Row],[Order Date]],"yyyy")</f>
        <v>2024</v>
      </c>
      <c r="D2626" t="s">
        <v>1159</v>
      </c>
      <c r="E2626" t="s">
        <v>1554</v>
      </c>
      <c r="F2626" t="s">
        <v>31</v>
      </c>
      <c r="G2626" t="s">
        <v>51</v>
      </c>
      <c r="H2626" t="s">
        <v>52</v>
      </c>
      <c r="I2626" t="s">
        <v>23</v>
      </c>
      <c r="J2626" t="s">
        <v>60</v>
      </c>
      <c r="K2626" t="s">
        <v>323</v>
      </c>
      <c r="L2626" s="2">
        <v>63287.64</v>
      </c>
      <c r="M2626">
        <v>14</v>
      </c>
      <c r="N2626" s="3">
        <v>0.5</v>
      </c>
      <c r="O2626" s="2">
        <v>110890.22</v>
      </c>
      <c r="P2626" s="2">
        <v>-47602.58</v>
      </c>
      <c r="Q2626" t="s">
        <v>121</v>
      </c>
      <c r="R2626" t="s">
        <v>27</v>
      </c>
    </row>
    <row r="2627" spans="1:18" x14ac:dyDescent="0.3">
      <c r="A2627" t="s">
        <v>3985</v>
      </c>
      <c r="B2627" s="1">
        <v>45318</v>
      </c>
      <c r="C2627" s="1" t="str">
        <f>TEXT(Table1[[#This Row],[Order Date]],"yyyy")</f>
        <v>2024</v>
      </c>
      <c r="D2627" t="s">
        <v>205</v>
      </c>
      <c r="E2627" t="s">
        <v>282</v>
      </c>
      <c r="F2627" t="s">
        <v>42</v>
      </c>
      <c r="G2627" t="s">
        <v>43</v>
      </c>
      <c r="H2627" t="s">
        <v>44</v>
      </c>
      <c r="I2627" t="s">
        <v>23</v>
      </c>
      <c r="J2627" t="s">
        <v>134</v>
      </c>
      <c r="K2627" t="s">
        <v>440</v>
      </c>
      <c r="L2627" s="2">
        <v>26166.69</v>
      </c>
      <c r="M2627">
        <v>3</v>
      </c>
      <c r="N2627" s="3">
        <v>0.4</v>
      </c>
      <c r="O2627" s="2">
        <v>37709.85</v>
      </c>
      <c r="P2627" s="2">
        <v>-11543.16</v>
      </c>
      <c r="Q2627" t="s">
        <v>86</v>
      </c>
      <c r="R2627" t="s">
        <v>38</v>
      </c>
    </row>
    <row r="2628" spans="1:18" x14ac:dyDescent="0.3">
      <c r="A2628" t="s">
        <v>3986</v>
      </c>
      <c r="B2628" s="1">
        <v>45539</v>
      </c>
      <c r="C2628" s="1" t="str">
        <f>TEXT(Table1[[#This Row],[Order Date]],"yyyy")</f>
        <v>2024</v>
      </c>
      <c r="D2628" t="s">
        <v>2455</v>
      </c>
      <c r="E2628" t="s">
        <v>1615</v>
      </c>
      <c r="F2628" t="s">
        <v>31</v>
      </c>
      <c r="G2628" t="s">
        <v>51</v>
      </c>
      <c r="H2628" t="s">
        <v>52</v>
      </c>
      <c r="I2628" t="s">
        <v>83</v>
      </c>
      <c r="J2628" t="s">
        <v>155</v>
      </c>
      <c r="K2628" t="s">
        <v>279</v>
      </c>
      <c r="L2628" s="2">
        <v>113826.66</v>
      </c>
      <c r="M2628">
        <v>5</v>
      </c>
      <c r="N2628" s="3">
        <v>0.2</v>
      </c>
      <c r="O2628" s="2">
        <v>101851.1</v>
      </c>
      <c r="P2628" s="2">
        <v>11975.56</v>
      </c>
      <c r="Q2628" t="s">
        <v>26</v>
      </c>
      <c r="R2628" t="s">
        <v>27</v>
      </c>
    </row>
    <row r="2629" spans="1:18" x14ac:dyDescent="0.3">
      <c r="A2629" t="s">
        <v>3987</v>
      </c>
      <c r="B2629" s="1">
        <v>45509</v>
      </c>
      <c r="C2629" s="1" t="str">
        <f>TEXT(Table1[[#This Row],[Order Date]],"yyyy")</f>
        <v>2024</v>
      </c>
      <c r="D2629" t="s">
        <v>2521</v>
      </c>
      <c r="E2629" t="s">
        <v>1366</v>
      </c>
      <c r="F2629" t="s">
        <v>42</v>
      </c>
      <c r="G2629" t="s">
        <v>43</v>
      </c>
      <c r="H2629" t="s">
        <v>44</v>
      </c>
      <c r="I2629" t="s">
        <v>23</v>
      </c>
      <c r="J2629" t="s">
        <v>134</v>
      </c>
      <c r="K2629" t="s">
        <v>166</v>
      </c>
      <c r="L2629" s="2">
        <v>172083.43</v>
      </c>
      <c r="M2629">
        <v>10</v>
      </c>
      <c r="N2629" s="3">
        <v>0.1</v>
      </c>
      <c r="O2629" s="2">
        <v>145565.5</v>
      </c>
      <c r="P2629" s="2">
        <v>26517.93</v>
      </c>
      <c r="Q2629" t="s">
        <v>37</v>
      </c>
      <c r="R2629" t="s">
        <v>38</v>
      </c>
    </row>
    <row r="2630" spans="1:18" x14ac:dyDescent="0.3">
      <c r="A2630" t="s">
        <v>3988</v>
      </c>
      <c r="B2630" s="1">
        <v>45570</v>
      </c>
      <c r="C2630" s="1" t="str">
        <f>TEXT(Table1[[#This Row],[Order Date]],"yyyy")</f>
        <v>2024</v>
      </c>
      <c r="D2630" t="s">
        <v>1385</v>
      </c>
      <c r="E2630" t="s">
        <v>350</v>
      </c>
      <c r="F2630" t="s">
        <v>111</v>
      </c>
      <c r="G2630" t="s">
        <v>169</v>
      </c>
      <c r="H2630" t="s">
        <v>170</v>
      </c>
      <c r="I2630" t="s">
        <v>83</v>
      </c>
      <c r="J2630" t="s">
        <v>155</v>
      </c>
      <c r="K2630" t="s">
        <v>777</v>
      </c>
      <c r="L2630" s="2">
        <v>363535.89</v>
      </c>
      <c r="M2630">
        <v>9</v>
      </c>
      <c r="N2630" s="3">
        <v>0.15</v>
      </c>
      <c r="O2630" s="2">
        <v>252670.32</v>
      </c>
      <c r="P2630" s="2">
        <v>110865.57</v>
      </c>
      <c r="Q2630" t="s">
        <v>86</v>
      </c>
      <c r="R2630" t="s">
        <v>27</v>
      </c>
    </row>
    <row r="2631" spans="1:18" x14ac:dyDescent="0.3">
      <c r="A2631" t="s">
        <v>3989</v>
      </c>
      <c r="B2631" s="1">
        <v>45226</v>
      </c>
      <c r="C2631" s="1" t="str">
        <f>TEXT(Table1[[#This Row],[Order Date]],"yyyy")</f>
        <v>2023</v>
      </c>
      <c r="D2631" t="s">
        <v>426</v>
      </c>
      <c r="E2631" t="s">
        <v>244</v>
      </c>
      <c r="F2631" t="s">
        <v>20</v>
      </c>
      <c r="G2631" t="s">
        <v>160</v>
      </c>
      <c r="H2631" t="s">
        <v>245</v>
      </c>
      <c r="I2631" t="s">
        <v>83</v>
      </c>
      <c r="J2631" t="s">
        <v>202</v>
      </c>
      <c r="K2631" t="s">
        <v>203</v>
      </c>
      <c r="L2631" s="2">
        <v>64535.17</v>
      </c>
      <c r="M2631">
        <v>3</v>
      </c>
      <c r="N2631" s="3">
        <v>0.4</v>
      </c>
      <c r="O2631" s="2">
        <v>90298.41</v>
      </c>
      <c r="P2631" s="2">
        <v>-25763.24</v>
      </c>
      <c r="Q2631" t="s">
        <v>86</v>
      </c>
      <c r="R2631" t="s">
        <v>38</v>
      </c>
    </row>
    <row r="2632" spans="1:18" x14ac:dyDescent="0.3">
      <c r="A2632" t="s">
        <v>3990</v>
      </c>
      <c r="B2632" s="1">
        <v>45253</v>
      </c>
      <c r="C2632" s="1" t="str">
        <f>TEXT(Table1[[#This Row],[Order Date]],"yyyy")</f>
        <v>2023</v>
      </c>
      <c r="D2632" t="s">
        <v>1053</v>
      </c>
      <c r="E2632" t="s">
        <v>665</v>
      </c>
      <c r="F2632" t="s">
        <v>20</v>
      </c>
      <c r="G2632" t="s">
        <v>179</v>
      </c>
      <c r="H2632" t="s">
        <v>180</v>
      </c>
      <c r="I2632" t="s">
        <v>23</v>
      </c>
      <c r="J2632" t="s">
        <v>134</v>
      </c>
      <c r="K2632" t="s">
        <v>330</v>
      </c>
      <c r="L2632" s="2">
        <v>26907.17</v>
      </c>
      <c r="M2632">
        <v>7</v>
      </c>
      <c r="N2632" s="3">
        <v>0.2</v>
      </c>
      <c r="O2632" s="2">
        <v>20793.22</v>
      </c>
      <c r="P2632" s="2">
        <v>6113.95</v>
      </c>
      <c r="Q2632" t="s">
        <v>121</v>
      </c>
      <c r="R2632" t="s">
        <v>27</v>
      </c>
    </row>
    <row r="2633" spans="1:18" x14ac:dyDescent="0.3">
      <c r="A2633" t="s">
        <v>3991</v>
      </c>
      <c r="B2633" s="1">
        <v>45578</v>
      </c>
      <c r="C2633" s="1" t="str">
        <f>TEXT(Table1[[#This Row],[Order Date]],"yyyy")</f>
        <v>2024</v>
      </c>
      <c r="D2633" t="s">
        <v>2934</v>
      </c>
      <c r="E2633" t="s">
        <v>852</v>
      </c>
      <c r="F2633" t="s">
        <v>111</v>
      </c>
      <c r="G2633" t="s">
        <v>169</v>
      </c>
      <c r="H2633" t="s">
        <v>170</v>
      </c>
      <c r="I2633" t="s">
        <v>34</v>
      </c>
      <c r="J2633" t="s">
        <v>101</v>
      </c>
      <c r="K2633" t="s">
        <v>533</v>
      </c>
      <c r="L2633" s="2">
        <v>14564.85</v>
      </c>
      <c r="M2633">
        <v>7</v>
      </c>
      <c r="N2633" s="3">
        <v>0.05</v>
      </c>
      <c r="O2633" s="2">
        <v>9998.4500000000007</v>
      </c>
      <c r="P2633" s="2">
        <v>4566.3999999999996</v>
      </c>
      <c r="Q2633" t="s">
        <v>47</v>
      </c>
      <c r="R2633" t="s">
        <v>38</v>
      </c>
    </row>
    <row r="2634" spans="1:18" x14ac:dyDescent="0.3">
      <c r="A2634" t="s">
        <v>3992</v>
      </c>
      <c r="B2634" s="1">
        <v>45019</v>
      </c>
      <c r="C2634" s="1" t="str">
        <f>TEXT(Table1[[#This Row],[Order Date]],"yyyy")</f>
        <v>2023</v>
      </c>
      <c r="D2634" t="s">
        <v>198</v>
      </c>
      <c r="E2634" t="s">
        <v>2075</v>
      </c>
      <c r="F2634" t="s">
        <v>111</v>
      </c>
      <c r="G2634" t="s">
        <v>112</v>
      </c>
      <c r="H2634" t="s">
        <v>113</v>
      </c>
      <c r="I2634" t="s">
        <v>23</v>
      </c>
      <c r="J2634" t="s">
        <v>60</v>
      </c>
      <c r="K2634" t="s">
        <v>61</v>
      </c>
      <c r="L2634" s="2">
        <v>174533.75</v>
      </c>
      <c r="M2634">
        <v>9</v>
      </c>
      <c r="N2634" s="3">
        <v>0.1</v>
      </c>
      <c r="O2634" s="2">
        <v>115290.72</v>
      </c>
      <c r="P2634" s="2">
        <v>59243.03</v>
      </c>
      <c r="Q2634" t="s">
        <v>121</v>
      </c>
      <c r="R2634" t="s">
        <v>55</v>
      </c>
    </row>
    <row r="2635" spans="1:18" x14ac:dyDescent="0.3">
      <c r="A2635" t="s">
        <v>3993</v>
      </c>
      <c r="B2635" s="1">
        <v>45387</v>
      </c>
      <c r="C2635" s="1" t="str">
        <f>TEXT(Table1[[#This Row],[Order Date]],"yyyy")</f>
        <v>2024</v>
      </c>
      <c r="D2635" t="s">
        <v>1581</v>
      </c>
      <c r="E2635" t="s">
        <v>935</v>
      </c>
      <c r="F2635" t="s">
        <v>111</v>
      </c>
      <c r="G2635" t="s">
        <v>169</v>
      </c>
      <c r="H2635" t="s">
        <v>170</v>
      </c>
      <c r="I2635" t="s">
        <v>34</v>
      </c>
      <c r="J2635" t="s">
        <v>101</v>
      </c>
      <c r="K2635" t="s">
        <v>207</v>
      </c>
      <c r="L2635" s="2">
        <v>5937.18</v>
      </c>
      <c r="M2635">
        <v>10</v>
      </c>
      <c r="N2635" s="3">
        <v>0.2</v>
      </c>
      <c r="O2635" s="2">
        <v>4863.8</v>
      </c>
      <c r="P2635" s="2">
        <v>1073.3800000000001</v>
      </c>
      <c r="Q2635" t="s">
        <v>74</v>
      </c>
      <c r="R2635" t="s">
        <v>27</v>
      </c>
    </row>
    <row r="2636" spans="1:18" x14ac:dyDescent="0.3">
      <c r="A2636" t="s">
        <v>3994</v>
      </c>
      <c r="B2636" s="1">
        <v>45509</v>
      </c>
      <c r="C2636" s="1" t="str">
        <f>TEXT(Table1[[#This Row],[Order Date]],"yyyy")</f>
        <v>2024</v>
      </c>
      <c r="D2636" t="s">
        <v>1418</v>
      </c>
      <c r="E2636" t="s">
        <v>2098</v>
      </c>
      <c r="F2636" t="s">
        <v>31</v>
      </c>
      <c r="G2636" t="s">
        <v>51</v>
      </c>
      <c r="H2636" t="s">
        <v>52</v>
      </c>
      <c r="I2636" t="s">
        <v>34</v>
      </c>
      <c r="J2636" t="s">
        <v>45</v>
      </c>
      <c r="K2636" t="s">
        <v>546</v>
      </c>
      <c r="L2636" s="2">
        <v>2457.81</v>
      </c>
      <c r="M2636">
        <v>9</v>
      </c>
      <c r="N2636" s="3">
        <v>0.5</v>
      </c>
      <c r="O2636" s="2">
        <v>4126.1400000000003</v>
      </c>
      <c r="P2636" s="2">
        <v>-1668.33</v>
      </c>
      <c r="Q2636" t="s">
        <v>74</v>
      </c>
      <c r="R2636" t="s">
        <v>38</v>
      </c>
    </row>
    <row r="2637" spans="1:18" x14ac:dyDescent="0.3">
      <c r="A2637" t="s">
        <v>3995</v>
      </c>
      <c r="B2637" s="1">
        <v>44970</v>
      </c>
      <c r="C2637" s="1" t="str">
        <f>TEXT(Table1[[#This Row],[Order Date]],"yyyy")</f>
        <v>2023</v>
      </c>
      <c r="D2637" t="s">
        <v>2389</v>
      </c>
      <c r="E2637" t="s">
        <v>1034</v>
      </c>
      <c r="F2637" t="s">
        <v>31</v>
      </c>
      <c r="G2637" t="s">
        <v>32</v>
      </c>
      <c r="H2637" t="s">
        <v>33</v>
      </c>
      <c r="I2637" t="s">
        <v>83</v>
      </c>
      <c r="J2637" t="s">
        <v>119</v>
      </c>
      <c r="K2637" t="s">
        <v>568</v>
      </c>
      <c r="L2637" s="2">
        <v>25826.65</v>
      </c>
      <c r="M2637">
        <v>1</v>
      </c>
      <c r="N2637" s="3">
        <v>0.1</v>
      </c>
      <c r="O2637" s="2">
        <v>18125.03</v>
      </c>
      <c r="P2637" s="2">
        <v>7701.62</v>
      </c>
      <c r="Q2637" t="s">
        <v>103</v>
      </c>
      <c r="R2637" t="s">
        <v>38</v>
      </c>
    </row>
    <row r="2638" spans="1:18" x14ac:dyDescent="0.3">
      <c r="A2638" t="s">
        <v>3996</v>
      </c>
      <c r="B2638" s="1">
        <v>45608</v>
      </c>
      <c r="C2638" s="1" t="str">
        <f>TEXT(Table1[[#This Row],[Order Date]],"yyyy")</f>
        <v>2024</v>
      </c>
      <c r="D2638" t="s">
        <v>3673</v>
      </c>
      <c r="E2638" t="s">
        <v>268</v>
      </c>
      <c r="F2638" t="s">
        <v>111</v>
      </c>
      <c r="G2638" t="s">
        <v>169</v>
      </c>
      <c r="H2638" t="s">
        <v>170</v>
      </c>
      <c r="I2638" t="s">
        <v>23</v>
      </c>
      <c r="J2638" t="s">
        <v>60</v>
      </c>
      <c r="K2638" t="s">
        <v>92</v>
      </c>
      <c r="L2638" s="2">
        <v>160638.14000000001</v>
      </c>
      <c r="M2638">
        <v>8</v>
      </c>
      <c r="N2638" s="3">
        <v>0.3</v>
      </c>
      <c r="O2638" s="2">
        <v>129697.76</v>
      </c>
      <c r="P2638" s="2">
        <v>30940.38</v>
      </c>
      <c r="Q2638" t="s">
        <v>37</v>
      </c>
      <c r="R2638" t="s">
        <v>55</v>
      </c>
    </row>
    <row r="2639" spans="1:18" x14ac:dyDescent="0.3">
      <c r="A2639" t="s">
        <v>3997</v>
      </c>
      <c r="B2639" s="1">
        <v>45209</v>
      </c>
      <c r="C2639" s="1" t="str">
        <f>TEXT(Table1[[#This Row],[Order Date]],"yyyy")</f>
        <v>2023</v>
      </c>
      <c r="D2639" t="s">
        <v>948</v>
      </c>
      <c r="E2639" t="s">
        <v>1729</v>
      </c>
      <c r="F2639" t="s">
        <v>42</v>
      </c>
      <c r="G2639" t="s">
        <v>90</v>
      </c>
      <c r="H2639" t="s">
        <v>91</v>
      </c>
      <c r="I2639" t="s">
        <v>83</v>
      </c>
      <c r="J2639" t="s">
        <v>155</v>
      </c>
      <c r="K2639" t="s">
        <v>279</v>
      </c>
      <c r="L2639" s="2">
        <v>864898.07</v>
      </c>
      <c r="M2639">
        <v>14</v>
      </c>
      <c r="N2639" s="3">
        <v>0.2</v>
      </c>
      <c r="O2639" s="2">
        <v>629344.93999999994</v>
      </c>
      <c r="P2639" s="2">
        <v>235553.13</v>
      </c>
      <c r="Q2639" t="s">
        <v>103</v>
      </c>
      <c r="R2639" t="s">
        <v>55</v>
      </c>
    </row>
    <row r="2640" spans="1:18" x14ac:dyDescent="0.3">
      <c r="A2640" t="s">
        <v>3998</v>
      </c>
      <c r="B2640" s="1">
        <v>44988</v>
      </c>
      <c r="C2640" s="1" t="str">
        <f>TEXT(Table1[[#This Row],[Order Date]],"yyyy")</f>
        <v>2023</v>
      </c>
      <c r="D2640" t="s">
        <v>849</v>
      </c>
      <c r="E2640" t="s">
        <v>1424</v>
      </c>
      <c r="F2640" t="s">
        <v>31</v>
      </c>
      <c r="G2640" t="s">
        <v>51</v>
      </c>
      <c r="H2640" t="s">
        <v>52</v>
      </c>
      <c r="I2640" t="s">
        <v>34</v>
      </c>
      <c r="J2640" t="s">
        <v>101</v>
      </c>
      <c r="K2640" t="s">
        <v>347</v>
      </c>
      <c r="L2640" s="2">
        <v>1303.69</v>
      </c>
      <c r="M2640">
        <v>2</v>
      </c>
      <c r="N2640" s="3">
        <v>0.4</v>
      </c>
      <c r="O2640" s="2">
        <v>1844.9</v>
      </c>
      <c r="P2640" s="2">
        <v>-541.21</v>
      </c>
      <c r="Q2640" t="s">
        <v>26</v>
      </c>
      <c r="R2640" t="s">
        <v>55</v>
      </c>
    </row>
    <row r="2641" spans="1:18" x14ac:dyDescent="0.3">
      <c r="A2641" t="s">
        <v>3999</v>
      </c>
      <c r="B2641" s="1">
        <v>45363</v>
      </c>
      <c r="C2641" s="1" t="str">
        <f>TEXT(Table1[[#This Row],[Order Date]],"yyyy")</f>
        <v>2024</v>
      </c>
      <c r="D2641" t="s">
        <v>862</v>
      </c>
      <c r="E2641" t="s">
        <v>2439</v>
      </c>
      <c r="F2641" t="s">
        <v>111</v>
      </c>
      <c r="G2641" t="s">
        <v>169</v>
      </c>
      <c r="H2641" t="s">
        <v>214</v>
      </c>
      <c r="I2641" t="s">
        <v>83</v>
      </c>
      <c r="J2641" t="s">
        <v>155</v>
      </c>
      <c r="K2641" t="s">
        <v>237</v>
      </c>
      <c r="L2641" s="2">
        <v>330204.86</v>
      </c>
      <c r="M2641">
        <v>6</v>
      </c>
      <c r="N2641" s="3">
        <v>0.1</v>
      </c>
      <c r="O2641" s="2">
        <v>280808.94</v>
      </c>
      <c r="P2641" s="2">
        <v>49395.92</v>
      </c>
      <c r="Q2641" t="s">
        <v>47</v>
      </c>
      <c r="R2641" t="s">
        <v>38</v>
      </c>
    </row>
    <row r="2642" spans="1:18" x14ac:dyDescent="0.3">
      <c r="A2642" t="s">
        <v>4000</v>
      </c>
      <c r="B2642" s="1">
        <v>45651</v>
      </c>
      <c r="C2642" s="1" t="str">
        <f>TEXT(Table1[[#This Row],[Order Date]],"yyyy")</f>
        <v>2024</v>
      </c>
      <c r="D2642" t="s">
        <v>535</v>
      </c>
      <c r="E2642" t="s">
        <v>133</v>
      </c>
      <c r="F2642" t="s">
        <v>20</v>
      </c>
      <c r="G2642" t="s">
        <v>160</v>
      </c>
      <c r="H2642" t="s">
        <v>245</v>
      </c>
      <c r="I2642" t="s">
        <v>23</v>
      </c>
      <c r="J2642" t="s">
        <v>134</v>
      </c>
      <c r="K2642" t="s">
        <v>576</v>
      </c>
      <c r="L2642" s="2">
        <v>106139.15</v>
      </c>
      <c r="M2642">
        <v>9</v>
      </c>
      <c r="N2642" s="3">
        <v>0.15</v>
      </c>
      <c r="O2642" s="2">
        <v>70406.460000000006</v>
      </c>
      <c r="P2642" s="2">
        <v>35732.69</v>
      </c>
      <c r="Q2642" t="s">
        <v>74</v>
      </c>
      <c r="R2642" t="s">
        <v>55</v>
      </c>
    </row>
    <row r="2643" spans="1:18" x14ac:dyDescent="0.3">
      <c r="A2643" t="s">
        <v>4001</v>
      </c>
      <c r="B2643" s="1">
        <v>45062</v>
      </c>
      <c r="C2643" s="1" t="str">
        <f>TEXT(Table1[[#This Row],[Order Date]],"yyyy")</f>
        <v>2023</v>
      </c>
      <c r="D2643" t="s">
        <v>1073</v>
      </c>
      <c r="E2643" t="s">
        <v>946</v>
      </c>
      <c r="F2643" t="s">
        <v>20</v>
      </c>
      <c r="G2643" t="s">
        <v>21</v>
      </c>
      <c r="H2643" t="s">
        <v>129</v>
      </c>
      <c r="I2643" t="s">
        <v>23</v>
      </c>
      <c r="J2643" t="s">
        <v>60</v>
      </c>
      <c r="K2643" t="s">
        <v>378</v>
      </c>
      <c r="L2643" s="2">
        <v>84411.89</v>
      </c>
      <c r="M2643">
        <v>13</v>
      </c>
      <c r="N2643" s="3">
        <v>0.3</v>
      </c>
      <c r="O2643" s="2">
        <v>68188.899999999994</v>
      </c>
      <c r="P2643" s="2">
        <v>16222.99</v>
      </c>
      <c r="Q2643" t="s">
        <v>97</v>
      </c>
      <c r="R2643" t="s">
        <v>27</v>
      </c>
    </row>
    <row r="2644" spans="1:18" x14ac:dyDescent="0.3">
      <c r="A2644" t="s">
        <v>4002</v>
      </c>
      <c r="B2644" s="1">
        <v>44939</v>
      </c>
      <c r="C2644" s="1" t="str">
        <f>TEXT(Table1[[#This Row],[Order Date]],"yyyy")</f>
        <v>2023</v>
      </c>
      <c r="D2644" t="s">
        <v>1553</v>
      </c>
      <c r="E2644" t="s">
        <v>1724</v>
      </c>
      <c r="F2644" t="s">
        <v>111</v>
      </c>
      <c r="G2644" t="s">
        <v>112</v>
      </c>
      <c r="H2644" t="s">
        <v>113</v>
      </c>
      <c r="I2644" t="s">
        <v>34</v>
      </c>
      <c r="J2644" t="s">
        <v>53</v>
      </c>
      <c r="K2644" t="s">
        <v>54</v>
      </c>
      <c r="L2644" s="2">
        <v>6950.84</v>
      </c>
      <c r="M2644">
        <v>7</v>
      </c>
      <c r="N2644" s="3">
        <v>0.4</v>
      </c>
      <c r="O2644" s="2">
        <v>10094.84</v>
      </c>
      <c r="P2644" s="2">
        <v>-3144</v>
      </c>
      <c r="Q2644" t="s">
        <v>26</v>
      </c>
      <c r="R2644" t="s">
        <v>27</v>
      </c>
    </row>
    <row r="2645" spans="1:18" x14ac:dyDescent="0.3">
      <c r="A2645" t="s">
        <v>4003</v>
      </c>
      <c r="B2645" s="1">
        <v>45115</v>
      </c>
      <c r="C2645" s="1" t="str">
        <f>TEXT(Table1[[#This Row],[Order Date]],"yyyy")</f>
        <v>2023</v>
      </c>
      <c r="D2645" t="s">
        <v>1610</v>
      </c>
      <c r="E2645" t="s">
        <v>186</v>
      </c>
      <c r="F2645" t="s">
        <v>31</v>
      </c>
      <c r="G2645" t="s">
        <v>65</v>
      </c>
      <c r="H2645" t="s">
        <v>66</v>
      </c>
      <c r="I2645" t="s">
        <v>23</v>
      </c>
      <c r="J2645" t="s">
        <v>114</v>
      </c>
      <c r="K2645" t="s">
        <v>290</v>
      </c>
      <c r="L2645" s="2">
        <v>148834.01999999999</v>
      </c>
      <c r="M2645">
        <v>13</v>
      </c>
      <c r="N2645" s="3">
        <v>0.15</v>
      </c>
      <c r="O2645" s="2">
        <v>119457.65</v>
      </c>
      <c r="P2645" s="2">
        <v>29376.37</v>
      </c>
      <c r="Q2645" t="s">
        <v>121</v>
      </c>
      <c r="R2645" t="s">
        <v>38</v>
      </c>
    </row>
    <row r="2646" spans="1:18" x14ac:dyDescent="0.3">
      <c r="A2646" t="s">
        <v>4004</v>
      </c>
      <c r="B2646" s="1">
        <v>45650</v>
      </c>
      <c r="C2646" s="1" t="str">
        <f>TEXT(Table1[[#This Row],[Order Date]],"yyyy")</f>
        <v>2024</v>
      </c>
      <c r="D2646" t="s">
        <v>651</v>
      </c>
      <c r="E2646" t="s">
        <v>924</v>
      </c>
      <c r="F2646" t="s">
        <v>20</v>
      </c>
      <c r="G2646" t="s">
        <v>179</v>
      </c>
      <c r="H2646" t="s">
        <v>180</v>
      </c>
      <c r="I2646" t="s">
        <v>34</v>
      </c>
      <c r="J2646" t="s">
        <v>35</v>
      </c>
      <c r="K2646" t="s">
        <v>36</v>
      </c>
      <c r="L2646" s="2">
        <v>18214.310000000001</v>
      </c>
      <c r="M2646">
        <v>8</v>
      </c>
      <c r="N2646" s="3">
        <v>0</v>
      </c>
      <c r="O2646" s="2">
        <v>10155.6</v>
      </c>
      <c r="P2646" s="2">
        <v>8058.71</v>
      </c>
      <c r="Q2646" t="s">
        <v>86</v>
      </c>
      <c r="R2646" t="s">
        <v>55</v>
      </c>
    </row>
    <row r="2647" spans="1:18" x14ac:dyDescent="0.3">
      <c r="A2647" t="s">
        <v>4005</v>
      </c>
      <c r="B2647" s="1">
        <v>45569</v>
      </c>
      <c r="C2647" s="1" t="str">
        <f>TEXT(Table1[[#This Row],[Order Date]],"yyyy")</f>
        <v>2024</v>
      </c>
      <c r="D2647" t="s">
        <v>239</v>
      </c>
      <c r="E2647" t="s">
        <v>1925</v>
      </c>
      <c r="F2647" t="s">
        <v>31</v>
      </c>
      <c r="G2647" t="s">
        <v>65</v>
      </c>
      <c r="H2647" t="s">
        <v>66</v>
      </c>
      <c r="I2647" t="s">
        <v>23</v>
      </c>
      <c r="J2647" t="s">
        <v>134</v>
      </c>
      <c r="K2647" t="s">
        <v>166</v>
      </c>
      <c r="L2647" s="2">
        <v>178734.97</v>
      </c>
      <c r="M2647">
        <v>15</v>
      </c>
      <c r="N2647" s="3">
        <v>0.05</v>
      </c>
      <c r="O2647" s="2">
        <v>118272.45</v>
      </c>
      <c r="P2647" s="2">
        <v>60462.52</v>
      </c>
      <c r="Q2647" t="s">
        <v>37</v>
      </c>
      <c r="R2647" t="s">
        <v>27</v>
      </c>
    </row>
    <row r="2648" spans="1:18" x14ac:dyDescent="0.3">
      <c r="A2648" t="s">
        <v>4006</v>
      </c>
      <c r="B2648" s="1">
        <v>45033</v>
      </c>
      <c r="C2648" s="1" t="str">
        <f>TEXT(Table1[[#This Row],[Order Date]],"yyyy")</f>
        <v>2023</v>
      </c>
      <c r="D2648" t="s">
        <v>1577</v>
      </c>
      <c r="E2648" t="s">
        <v>539</v>
      </c>
      <c r="F2648" t="s">
        <v>20</v>
      </c>
      <c r="G2648" t="s">
        <v>21</v>
      </c>
      <c r="H2648" t="s">
        <v>129</v>
      </c>
      <c r="I2648" t="s">
        <v>34</v>
      </c>
      <c r="J2648" t="s">
        <v>45</v>
      </c>
      <c r="K2648" t="s">
        <v>546</v>
      </c>
      <c r="L2648" s="2">
        <v>1380.63</v>
      </c>
      <c r="M2648">
        <v>5</v>
      </c>
      <c r="N2648" s="3">
        <v>0.5</v>
      </c>
      <c r="O2648" s="2">
        <v>2335.1</v>
      </c>
      <c r="P2648" s="2">
        <v>-954.47</v>
      </c>
      <c r="Q2648" t="s">
        <v>47</v>
      </c>
      <c r="R2648" t="s">
        <v>38</v>
      </c>
    </row>
    <row r="2649" spans="1:18" x14ac:dyDescent="0.3">
      <c r="A2649" t="s">
        <v>4007</v>
      </c>
      <c r="B2649" s="1">
        <v>45637</v>
      </c>
      <c r="C2649" s="1" t="str">
        <f>TEXT(Table1[[#This Row],[Order Date]],"yyyy")</f>
        <v>2024</v>
      </c>
      <c r="D2649" t="s">
        <v>2468</v>
      </c>
      <c r="E2649" t="s">
        <v>493</v>
      </c>
      <c r="F2649" t="s">
        <v>31</v>
      </c>
      <c r="G2649" t="s">
        <v>51</v>
      </c>
      <c r="H2649" t="s">
        <v>52</v>
      </c>
      <c r="I2649" t="s">
        <v>34</v>
      </c>
      <c r="J2649" t="s">
        <v>53</v>
      </c>
      <c r="K2649" t="s">
        <v>314</v>
      </c>
      <c r="L2649" s="2">
        <v>20760.16</v>
      </c>
      <c r="M2649">
        <v>15</v>
      </c>
      <c r="N2649" s="3">
        <v>0</v>
      </c>
      <c r="O2649" s="2">
        <v>12202.5</v>
      </c>
      <c r="P2649" s="2">
        <v>8557.66</v>
      </c>
      <c r="Q2649" t="s">
        <v>47</v>
      </c>
      <c r="R2649" t="s">
        <v>38</v>
      </c>
    </row>
    <row r="2650" spans="1:18" x14ac:dyDescent="0.3">
      <c r="A2650" t="s">
        <v>4008</v>
      </c>
      <c r="B2650" s="1">
        <v>45523</v>
      </c>
      <c r="C2650" s="1" t="str">
        <f>TEXT(Table1[[#This Row],[Order Date]],"yyyy")</f>
        <v>2024</v>
      </c>
      <c r="D2650" t="s">
        <v>1044</v>
      </c>
      <c r="E2650" t="s">
        <v>1846</v>
      </c>
      <c r="F2650" t="s">
        <v>20</v>
      </c>
      <c r="G2650" t="s">
        <v>179</v>
      </c>
      <c r="H2650" t="s">
        <v>180</v>
      </c>
      <c r="I2650" t="s">
        <v>83</v>
      </c>
      <c r="J2650" t="s">
        <v>119</v>
      </c>
      <c r="K2650" t="s">
        <v>1488</v>
      </c>
      <c r="L2650" s="2">
        <v>109795.02</v>
      </c>
      <c r="M2650">
        <v>2</v>
      </c>
      <c r="N2650" s="3">
        <v>0</v>
      </c>
      <c r="O2650" s="2">
        <v>67965.62</v>
      </c>
      <c r="P2650" s="2">
        <v>41829.4</v>
      </c>
      <c r="Q2650" t="s">
        <v>121</v>
      </c>
      <c r="R2650" t="s">
        <v>55</v>
      </c>
    </row>
    <row r="2651" spans="1:18" x14ac:dyDescent="0.3">
      <c r="A2651" t="s">
        <v>4009</v>
      </c>
      <c r="B2651" s="1">
        <v>44968</v>
      </c>
      <c r="C2651" s="1" t="str">
        <f>TEXT(Table1[[#This Row],[Order Date]],"yyyy")</f>
        <v>2023</v>
      </c>
      <c r="D2651" t="s">
        <v>1039</v>
      </c>
      <c r="E2651" t="s">
        <v>64</v>
      </c>
      <c r="F2651" t="s">
        <v>31</v>
      </c>
      <c r="G2651" t="s">
        <v>32</v>
      </c>
      <c r="H2651" t="s">
        <v>33</v>
      </c>
      <c r="I2651" t="s">
        <v>34</v>
      </c>
      <c r="J2651" t="s">
        <v>45</v>
      </c>
      <c r="K2651" t="s">
        <v>546</v>
      </c>
      <c r="L2651" s="2">
        <v>2842.43</v>
      </c>
      <c r="M2651">
        <v>9</v>
      </c>
      <c r="N2651" s="3">
        <v>0.5</v>
      </c>
      <c r="O2651" s="2">
        <v>5154.84</v>
      </c>
      <c r="P2651" s="2">
        <v>-2312.41</v>
      </c>
      <c r="Q2651" t="s">
        <v>103</v>
      </c>
      <c r="R2651" t="s">
        <v>38</v>
      </c>
    </row>
    <row r="2652" spans="1:18" x14ac:dyDescent="0.3">
      <c r="A2652" t="s">
        <v>4010</v>
      </c>
      <c r="B2652" s="1">
        <v>45279</v>
      </c>
      <c r="C2652" s="1" t="str">
        <f>TEXT(Table1[[#This Row],[Order Date]],"yyyy")</f>
        <v>2023</v>
      </c>
      <c r="D2652" t="s">
        <v>3440</v>
      </c>
      <c r="E2652" t="s">
        <v>1097</v>
      </c>
      <c r="F2652" t="s">
        <v>20</v>
      </c>
      <c r="G2652" t="s">
        <v>179</v>
      </c>
      <c r="H2652" t="s">
        <v>180</v>
      </c>
      <c r="I2652" t="s">
        <v>83</v>
      </c>
      <c r="J2652" t="s">
        <v>155</v>
      </c>
      <c r="K2652" t="s">
        <v>354</v>
      </c>
      <c r="L2652" s="2">
        <v>434221.06</v>
      </c>
      <c r="M2652">
        <v>9</v>
      </c>
      <c r="N2652" s="3">
        <v>0.15</v>
      </c>
      <c r="O2652" s="2">
        <v>315370.62</v>
      </c>
      <c r="P2652" s="2">
        <v>118850.44</v>
      </c>
      <c r="Q2652" t="s">
        <v>121</v>
      </c>
      <c r="R2652" t="s">
        <v>27</v>
      </c>
    </row>
    <row r="2653" spans="1:18" x14ac:dyDescent="0.3">
      <c r="A2653" t="s">
        <v>4011</v>
      </c>
      <c r="B2653" s="1">
        <v>45572</v>
      </c>
      <c r="C2653" s="1" t="str">
        <f>TEXT(Table1[[#This Row],[Order Date]],"yyyy")</f>
        <v>2024</v>
      </c>
      <c r="D2653" t="s">
        <v>1121</v>
      </c>
      <c r="E2653" t="s">
        <v>264</v>
      </c>
      <c r="F2653" t="s">
        <v>20</v>
      </c>
      <c r="G2653" t="s">
        <v>21</v>
      </c>
      <c r="H2653" t="s">
        <v>22</v>
      </c>
      <c r="I2653" t="s">
        <v>83</v>
      </c>
      <c r="J2653" t="s">
        <v>119</v>
      </c>
      <c r="K2653" t="s">
        <v>120</v>
      </c>
      <c r="L2653" s="2">
        <v>54201.64</v>
      </c>
      <c r="M2653">
        <v>1</v>
      </c>
      <c r="N2653" s="3">
        <v>0.2</v>
      </c>
      <c r="O2653" s="2">
        <v>43555.83</v>
      </c>
      <c r="P2653" s="2">
        <v>10645.81</v>
      </c>
      <c r="Q2653" t="s">
        <v>37</v>
      </c>
      <c r="R2653" t="s">
        <v>38</v>
      </c>
    </row>
    <row r="2654" spans="1:18" x14ac:dyDescent="0.3">
      <c r="A2654" t="s">
        <v>4012</v>
      </c>
      <c r="B2654" s="1">
        <v>45648</v>
      </c>
      <c r="C2654" s="1" t="str">
        <f>TEXT(Table1[[#This Row],[Order Date]],"yyyy")</f>
        <v>2024</v>
      </c>
      <c r="D2654" t="s">
        <v>1007</v>
      </c>
      <c r="E2654" t="s">
        <v>738</v>
      </c>
      <c r="F2654" t="s">
        <v>31</v>
      </c>
      <c r="G2654" t="s">
        <v>32</v>
      </c>
      <c r="H2654" t="s">
        <v>33</v>
      </c>
      <c r="I2654" t="s">
        <v>83</v>
      </c>
      <c r="J2654" t="s">
        <v>202</v>
      </c>
      <c r="K2654" t="s">
        <v>265</v>
      </c>
      <c r="L2654" s="2">
        <v>59106.69</v>
      </c>
      <c r="M2654">
        <v>2</v>
      </c>
      <c r="N2654" s="3">
        <v>0.4</v>
      </c>
      <c r="O2654" s="2">
        <v>89432.639999999999</v>
      </c>
      <c r="P2654" s="2">
        <v>-30325.95</v>
      </c>
      <c r="Q2654" t="s">
        <v>121</v>
      </c>
      <c r="R2654" t="s">
        <v>27</v>
      </c>
    </row>
    <row r="2655" spans="1:18" x14ac:dyDescent="0.3">
      <c r="A2655" t="s">
        <v>4013</v>
      </c>
      <c r="B2655" s="1">
        <v>45634</v>
      </c>
      <c r="C2655" s="1" t="str">
        <f>TEXT(Table1[[#This Row],[Order Date]],"yyyy")</f>
        <v>2024</v>
      </c>
      <c r="D2655" t="s">
        <v>49</v>
      </c>
      <c r="E2655" t="s">
        <v>2075</v>
      </c>
      <c r="F2655" t="s">
        <v>42</v>
      </c>
      <c r="G2655" t="s">
        <v>43</v>
      </c>
      <c r="H2655" t="s">
        <v>59</v>
      </c>
      <c r="I2655" t="s">
        <v>34</v>
      </c>
      <c r="J2655" t="s">
        <v>101</v>
      </c>
      <c r="K2655" t="s">
        <v>107</v>
      </c>
      <c r="L2655" s="2">
        <v>10300.48</v>
      </c>
      <c r="M2655">
        <v>15</v>
      </c>
      <c r="N2655" s="3">
        <v>0.3</v>
      </c>
      <c r="O2655" s="2">
        <v>9547.7999999999993</v>
      </c>
      <c r="P2655" s="2">
        <v>752.68</v>
      </c>
      <c r="Q2655" t="s">
        <v>86</v>
      </c>
      <c r="R2655" t="s">
        <v>55</v>
      </c>
    </row>
    <row r="2656" spans="1:18" x14ac:dyDescent="0.3">
      <c r="A2656" t="s">
        <v>4014</v>
      </c>
      <c r="B2656" s="1">
        <v>44991</v>
      </c>
      <c r="C2656" s="1" t="str">
        <f>TEXT(Table1[[#This Row],[Order Date]],"yyyy")</f>
        <v>2023</v>
      </c>
      <c r="D2656" t="s">
        <v>371</v>
      </c>
      <c r="E2656" t="s">
        <v>421</v>
      </c>
      <c r="F2656" t="s">
        <v>31</v>
      </c>
      <c r="G2656" t="s">
        <v>51</v>
      </c>
      <c r="H2656" t="s">
        <v>52</v>
      </c>
      <c r="I2656" t="s">
        <v>34</v>
      </c>
      <c r="J2656" t="s">
        <v>45</v>
      </c>
      <c r="K2656" t="s">
        <v>223</v>
      </c>
      <c r="L2656" s="2">
        <v>2128.0300000000002</v>
      </c>
      <c r="M2656">
        <v>13</v>
      </c>
      <c r="N2656" s="3">
        <v>0.5</v>
      </c>
      <c r="O2656" s="2">
        <v>3593.85</v>
      </c>
      <c r="P2656" s="2">
        <v>-1465.82</v>
      </c>
      <c r="Q2656" t="s">
        <v>97</v>
      </c>
      <c r="R2656" t="s">
        <v>38</v>
      </c>
    </row>
    <row r="2657" spans="1:18" x14ac:dyDescent="0.3">
      <c r="A2657" t="s">
        <v>4015</v>
      </c>
      <c r="B2657" s="1">
        <v>45450</v>
      </c>
      <c r="C2657" s="1" t="str">
        <f>TEXT(Table1[[#This Row],[Order Date]],"yyyy")</f>
        <v>2024</v>
      </c>
      <c r="D2657" t="s">
        <v>3696</v>
      </c>
      <c r="E2657" t="s">
        <v>1037</v>
      </c>
      <c r="F2657" t="s">
        <v>31</v>
      </c>
      <c r="G2657" t="s">
        <v>32</v>
      </c>
      <c r="H2657" t="s">
        <v>143</v>
      </c>
      <c r="I2657" t="s">
        <v>23</v>
      </c>
      <c r="J2657" t="s">
        <v>114</v>
      </c>
      <c r="K2657" t="s">
        <v>407</v>
      </c>
      <c r="L2657" s="2">
        <v>33369.78</v>
      </c>
      <c r="M2657">
        <v>2</v>
      </c>
      <c r="N2657" s="3">
        <v>0.1</v>
      </c>
      <c r="O2657" s="2">
        <v>22177.38</v>
      </c>
      <c r="P2657" s="2">
        <v>11192.4</v>
      </c>
      <c r="Q2657" t="s">
        <v>121</v>
      </c>
      <c r="R2657" t="s">
        <v>38</v>
      </c>
    </row>
    <row r="2658" spans="1:18" x14ac:dyDescent="0.3">
      <c r="A2658" t="s">
        <v>4016</v>
      </c>
      <c r="B2658" s="1">
        <v>45261</v>
      </c>
      <c r="C2658" s="1" t="str">
        <f>TEXT(Table1[[#This Row],[Order Date]],"yyyy")</f>
        <v>2023</v>
      </c>
      <c r="D2658" t="s">
        <v>545</v>
      </c>
      <c r="E2658" t="s">
        <v>491</v>
      </c>
      <c r="F2658" t="s">
        <v>111</v>
      </c>
      <c r="G2658" t="s">
        <v>112</v>
      </c>
      <c r="H2658" t="s">
        <v>113</v>
      </c>
      <c r="I2658" t="s">
        <v>83</v>
      </c>
      <c r="J2658" t="s">
        <v>84</v>
      </c>
      <c r="K2658" t="s">
        <v>130</v>
      </c>
      <c r="L2658" s="2">
        <v>23513.37</v>
      </c>
      <c r="M2658">
        <v>1</v>
      </c>
      <c r="N2658" s="3">
        <v>0.5</v>
      </c>
      <c r="O2658" s="2">
        <v>39785.480000000003</v>
      </c>
      <c r="P2658" s="2">
        <v>-16272.11</v>
      </c>
      <c r="Q2658" t="s">
        <v>97</v>
      </c>
      <c r="R2658" t="s">
        <v>27</v>
      </c>
    </row>
    <row r="2659" spans="1:18" x14ac:dyDescent="0.3">
      <c r="A2659" t="s">
        <v>4017</v>
      </c>
      <c r="B2659" s="1">
        <v>44981</v>
      </c>
      <c r="C2659" s="1" t="str">
        <f>TEXT(Table1[[#This Row],[Order Date]],"yyyy")</f>
        <v>2023</v>
      </c>
      <c r="D2659" t="s">
        <v>195</v>
      </c>
      <c r="E2659" t="s">
        <v>584</v>
      </c>
      <c r="F2659" t="s">
        <v>20</v>
      </c>
      <c r="G2659" t="s">
        <v>21</v>
      </c>
      <c r="H2659" t="s">
        <v>22</v>
      </c>
      <c r="I2659" t="s">
        <v>23</v>
      </c>
      <c r="J2659" t="s">
        <v>114</v>
      </c>
      <c r="K2659" t="s">
        <v>115</v>
      </c>
      <c r="L2659" s="2">
        <v>269450.76</v>
      </c>
      <c r="M2659">
        <v>13</v>
      </c>
      <c r="N2659" s="3">
        <v>0.1</v>
      </c>
      <c r="O2659" s="2">
        <v>216522.54</v>
      </c>
      <c r="P2659" s="2">
        <v>52928.22</v>
      </c>
      <c r="Q2659" t="s">
        <v>26</v>
      </c>
      <c r="R2659" t="s">
        <v>27</v>
      </c>
    </row>
    <row r="2660" spans="1:18" x14ac:dyDescent="0.3">
      <c r="A2660" t="s">
        <v>4018</v>
      </c>
      <c r="B2660" s="1">
        <v>45276</v>
      </c>
      <c r="C2660" s="1" t="str">
        <f>TEXT(Table1[[#This Row],[Order Date]],"yyyy")</f>
        <v>2023</v>
      </c>
      <c r="D2660" t="s">
        <v>2663</v>
      </c>
      <c r="E2660" t="s">
        <v>705</v>
      </c>
      <c r="F2660" t="s">
        <v>42</v>
      </c>
      <c r="G2660" t="s">
        <v>43</v>
      </c>
      <c r="H2660" t="s">
        <v>59</v>
      </c>
      <c r="I2660" t="s">
        <v>34</v>
      </c>
      <c r="J2660" t="s">
        <v>53</v>
      </c>
      <c r="K2660" t="s">
        <v>73</v>
      </c>
      <c r="L2660" s="2">
        <v>5194.67</v>
      </c>
      <c r="M2660">
        <v>13</v>
      </c>
      <c r="N2660" s="3">
        <v>0.3</v>
      </c>
      <c r="O2660" s="2">
        <v>4324.84</v>
      </c>
      <c r="P2660" s="2">
        <v>869.83</v>
      </c>
      <c r="Q2660" t="s">
        <v>47</v>
      </c>
      <c r="R2660" t="s">
        <v>55</v>
      </c>
    </row>
    <row r="2661" spans="1:18" x14ac:dyDescent="0.3">
      <c r="A2661" t="s">
        <v>4019</v>
      </c>
      <c r="B2661" s="1">
        <v>45563</v>
      </c>
      <c r="C2661" s="1" t="str">
        <f>TEXT(Table1[[#This Row],[Order Date]],"yyyy")</f>
        <v>2024</v>
      </c>
      <c r="D2661" t="s">
        <v>1182</v>
      </c>
      <c r="E2661" t="s">
        <v>655</v>
      </c>
      <c r="F2661" t="s">
        <v>42</v>
      </c>
      <c r="G2661" t="s">
        <v>71</v>
      </c>
      <c r="H2661" t="s">
        <v>72</v>
      </c>
      <c r="I2661" t="s">
        <v>23</v>
      </c>
      <c r="J2661" t="s">
        <v>24</v>
      </c>
      <c r="K2661" t="s">
        <v>294</v>
      </c>
      <c r="L2661" s="2">
        <v>37899.339999999997</v>
      </c>
      <c r="M2661">
        <v>7</v>
      </c>
      <c r="N2661" s="3">
        <v>0</v>
      </c>
      <c r="O2661" s="2">
        <v>28307.79</v>
      </c>
      <c r="P2661" s="2">
        <v>9591.5499999999993</v>
      </c>
      <c r="Q2661" t="s">
        <v>74</v>
      </c>
      <c r="R2661" t="s">
        <v>38</v>
      </c>
    </row>
    <row r="2662" spans="1:18" x14ac:dyDescent="0.3">
      <c r="A2662" t="s">
        <v>4020</v>
      </c>
      <c r="B2662" s="1">
        <v>45004</v>
      </c>
      <c r="C2662" s="1" t="str">
        <f>TEXT(Table1[[#This Row],[Order Date]],"yyyy")</f>
        <v>2023</v>
      </c>
      <c r="D2662" t="s">
        <v>2266</v>
      </c>
      <c r="E2662" t="s">
        <v>1204</v>
      </c>
      <c r="F2662" t="s">
        <v>111</v>
      </c>
      <c r="G2662" t="s">
        <v>169</v>
      </c>
      <c r="H2662" t="s">
        <v>214</v>
      </c>
      <c r="I2662" t="s">
        <v>23</v>
      </c>
      <c r="J2662" t="s">
        <v>60</v>
      </c>
      <c r="K2662" t="s">
        <v>241</v>
      </c>
      <c r="L2662" s="2">
        <v>19577.03</v>
      </c>
      <c r="M2662">
        <v>2</v>
      </c>
      <c r="N2662" s="3">
        <v>0.4</v>
      </c>
      <c r="O2662" s="2">
        <v>29405.4</v>
      </c>
      <c r="P2662" s="2">
        <v>-9828.3700000000008</v>
      </c>
      <c r="Q2662" t="s">
        <v>86</v>
      </c>
      <c r="R2662" t="s">
        <v>38</v>
      </c>
    </row>
    <row r="2663" spans="1:18" x14ac:dyDescent="0.3">
      <c r="A2663" t="s">
        <v>4021</v>
      </c>
      <c r="B2663" s="1">
        <v>45366</v>
      </c>
      <c r="C2663" s="1" t="str">
        <f>TEXT(Table1[[#This Row],[Order Date]],"yyyy")</f>
        <v>2024</v>
      </c>
      <c r="D2663" t="s">
        <v>952</v>
      </c>
      <c r="E2663" t="s">
        <v>757</v>
      </c>
      <c r="F2663" t="s">
        <v>42</v>
      </c>
      <c r="G2663" t="s">
        <v>71</v>
      </c>
      <c r="H2663" t="s">
        <v>72</v>
      </c>
      <c r="I2663" t="s">
        <v>34</v>
      </c>
      <c r="J2663" t="s">
        <v>45</v>
      </c>
      <c r="K2663" t="s">
        <v>695</v>
      </c>
      <c r="L2663" s="2">
        <v>3110.24</v>
      </c>
      <c r="M2663">
        <v>3</v>
      </c>
      <c r="N2663" s="3">
        <v>0.05</v>
      </c>
      <c r="O2663" s="2">
        <v>1892.64</v>
      </c>
      <c r="P2663" s="2">
        <v>1217.5999999999999</v>
      </c>
      <c r="Q2663" t="s">
        <v>47</v>
      </c>
      <c r="R2663" t="s">
        <v>27</v>
      </c>
    </row>
    <row r="2664" spans="1:18" x14ac:dyDescent="0.3">
      <c r="A2664" t="s">
        <v>4022</v>
      </c>
      <c r="B2664" s="1">
        <v>45573</v>
      </c>
      <c r="C2664" s="1" t="str">
        <f>TEXT(Table1[[#This Row],[Order Date]],"yyyy")</f>
        <v>2024</v>
      </c>
      <c r="D2664" t="s">
        <v>1265</v>
      </c>
      <c r="E2664" t="s">
        <v>645</v>
      </c>
      <c r="F2664" t="s">
        <v>20</v>
      </c>
      <c r="G2664" t="s">
        <v>179</v>
      </c>
      <c r="H2664" t="s">
        <v>180</v>
      </c>
      <c r="I2664" t="s">
        <v>83</v>
      </c>
      <c r="J2664" t="s">
        <v>155</v>
      </c>
      <c r="K2664" t="s">
        <v>156</v>
      </c>
      <c r="L2664" s="2">
        <v>743000.92</v>
      </c>
      <c r="M2664">
        <v>13</v>
      </c>
      <c r="N2664" s="3">
        <v>0.1</v>
      </c>
      <c r="O2664" s="2">
        <v>615742.01</v>
      </c>
      <c r="P2664" s="2">
        <v>127258.91</v>
      </c>
      <c r="Q2664" t="s">
        <v>74</v>
      </c>
      <c r="R2664" t="s">
        <v>55</v>
      </c>
    </row>
    <row r="2665" spans="1:18" x14ac:dyDescent="0.3">
      <c r="A2665" t="s">
        <v>4023</v>
      </c>
      <c r="B2665" s="1">
        <v>45612</v>
      </c>
      <c r="C2665" s="1" t="str">
        <f>TEXT(Table1[[#This Row],[Order Date]],"yyyy")</f>
        <v>2024</v>
      </c>
      <c r="D2665" t="s">
        <v>1325</v>
      </c>
      <c r="E2665" t="s">
        <v>719</v>
      </c>
      <c r="F2665" t="s">
        <v>31</v>
      </c>
      <c r="G2665" t="s">
        <v>51</v>
      </c>
      <c r="H2665" t="s">
        <v>52</v>
      </c>
      <c r="I2665" t="s">
        <v>34</v>
      </c>
      <c r="J2665" t="s">
        <v>101</v>
      </c>
      <c r="K2665" t="s">
        <v>347</v>
      </c>
      <c r="L2665" s="2">
        <v>9642.1299999999992</v>
      </c>
      <c r="M2665">
        <v>5</v>
      </c>
      <c r="N2665" s="3">
        <v>0.2</v>
      </c>
      <c r="O2665" s="2">
        <v>7741.35</v>
      </c>
      <c r="P2665" s="2">
        <v>1900.78</v>
      </c>
      <c r="Q2665" t="s">
        <v>37</v>
      </c>
      <c r="R2665" t="s">
        <v>38</v>
      </c>
    </row>
    <row r="2666" spans="1:18" x14ac:dyDescent="0.3">
      <c r="A2666" t="s">
        <v>4024</v>
      </c>
      <c r="B2666" s="1">
        <v>45309</v>
      </c>
      <c r="C2666" s="1" t="str">
        <f>TEXT(Table1[[#This Row],[Order Date]],"yyyy")</f>
        <v>2024</v>
      </c>
      <c r="D2666" t="s">
        <v>2037</v>
      </c>
      <c r="E2666" t="s">
        <v>159</v>
      </c>
      <c r="F2666" t="s">
        <v>20</v>
      </c>
      <c r="G2666" t="s">
        <v>21</v>
      </c>
      <c r="H2666" t="s">
        <v>22</v>
      </c>
      <c r="I2666" t="s">
        <v>83</v>
      </c>
      <c r="J2666" t="s">
        <v>202</v>
      </c>
      <c r="K2666" t="s">
        <v>250</v>
      </c>
      <c r="L2666" s="2">
        <v>57804.31</v>
      </c>
      <c r="M2666">
        <v>1</v>
      </c>
      <c r="N2666" s="3">
        <v>0</v>
      </c>
      <c r="O2666" s="2">
        <v>41456.85</v>
      </c>
      <c r="P2666" s="2">
        <v>16347.46</v>
      </c>
      <c r="Q2666" t="s">
        <v>97</v>
      </c>
      <c r="R2666" t="s">
        <v>38</v>
      </c>
    </row>
    <row r="2667" spans="1:18" x14ac:dyDescent="0.3">
      <c r="A2667" t="s">
        <v>4025</v>
      </c>
      <c r="B2667" s="1">
        <v>45400</v>
      </c>
      <c r="C2667" s="1" t="str">
        <f>TEXT(Table1[[#This Row],[Order Date]],"yyyy")</f>
        <v>2024</v>
      </c>
      <c r="D2667" t="s">
        <v>3746</v>
      </c>
      <c r="E2667" t="s">
        <v>981</v>
      </c>
      <c r="F2667" t="s">
        <v>42</v>
      </c>
      <c r="G2667" t="s">
        <v>43</v>
      </c>
      <c r="H2667" t="s">
        <v>44</v>
      </c>
      <c r="I2667" t="s">
        <v>23</v>
      </c>
      <c r="J2667" t="s">
        <v>114</v>
      </c>
      <c r="K2667" t="s">
        <v>407</v>
      </c>
      <c r="L2667" s="2">
        <v>25387.31</v>
      </c>
      <c r="M2667">
        <v>4</v>
      </c>
      <c r="N2667" s="3">
        <v>0.15</v>
      </c>
      <c r="O2667" s="2">
        <v>21089</v>
      </c>
      <c r="P2667" s="2">
        <v>4298.3100000000004</v>
      </c>
      <c r="Q2667" t="s">
        <v>47</v>
      </c>
      <c r="R2667" t="s">
        <v>38</v>
      </c>
    </row>
    <row r="2668" spans="1:18" x14ac:dyDescent="0.3">
      <c r="A2668" t="s">
        <v>4026</v>
      </c>
      <c r="B2668" s="1">
        <v>45253</v>
      </c>
      <c r="C2668" s="1" t="str">
        <f>TEXT(Table1[[#This Row],[Order Date]],"yyyy")</f>
        <v>2023</v>
      </c>
      <c r="D2668" t="s">
        <v>1332</v>
      </c>
      <c r="E2668" t="s">
        <v>1147</v>
      </c>
      <c r="F2668" t="s">
        <v>111</v>
      </c>
      <c r="G2668" t="s">
        <v>112</v>
      </c>
      <c r="H2668" t="s">
        <v>113</v>
      </c>
      <c r="I2668" t="s">
        <v>34</v>
      </c>
      <c r="J2668" t="s">
        <v>101</v>
      </c>
      <c r="K2668" t="s">
        <v>533</v>
      </c>
      <c r="L2668" s="2">
        <v>3518.41</v>
      </c>
      <c r="M2668">
        <v>9</v>
      </c>
      <c r="N2668" s="3">
        <v>0.3</v>
      </c>
      <c r="O2668" s="2">
        <v>3789.81</v>
      </c>
      <c r="P2668" s="2">
        <v>-271.39999999999998</v>
      </c>
      <c r="Q2668" t="s">
        <v>47</v>
      </c>
      <c r="R2668" t="s">
        <v>38</v>
      </c>
    </row>
    <row r="2669" spans="1:18" x14ac:dyDescent="0.3">
      <c r="A2669" t="s">
        <v>4027</v>
      </c>
      <c r="B2669" s="1">
        <v>45216</v>
      </c>
      <c r="C2669" s="1" t="str">
        <f>TEXT(Table1[[#This Row],[Order Date]],"yyyy")</f>
        <v>2023</v>
      </c>
      <c r="D2669" t="s">
        <v>849</v>
      </c>
      <c r="E2669" t="s">
        <v>1289</v>
      </c>
      <c r="F2669" t="s">
        <v>20</v>
      </c>
      <c r="G2669" t="s">
        <v>179</v>
      </c>
      <c r="H2669" t="s">
        <v>180</v>
      </c>
      <c r="I2669" t="s">
        <v>34</v>
      </c>
      <c r="J2669" t="s">
        <v>53</v>
      </c>
      <c r="K2669" t="s">
        <v>54</v>
      </c>
      <c r="L2669" s="2">
        <v>2036.33</v>
      </c>
      <c r="M2669">
        <v>2</v>
      </c>
      <c r="N2669" s="3">
        <v>0.4</v>
      </c>
      <c r="O2669" s="2">
        <v>2953.5</v>
      </c>
      <c r="P2669" s="2">
        <v>-917.17</v>
      </c>
      <c r="Q2669" t="s">
        <v>47</v>
      </c>
      <c r="R2669" t="s">
        <v>38</v>
      </c>
    </row>
    <row r="2670" spans="1:18" x14ac:dyDescent="0.3">
      <c r="A2670" t="s">
        <v>4028</v>
      </c>
      <c r="B2670" s="1">
        <v>45312</v>
      </c>
      <c r="C2670" s="1" t="str">
        <f>TEXT(Table1[[#This Row],[Order Date]],"yyyy")</f>
        <v>2024</v>
      </c>
      <c r="D2670" t="s">
        <v>2004</v>
      </c>
      <c r="E2670" t="s">
        <v>343</v>
      </c>
      <c r="F2670" t="s">
        <v>31</v>
      </c>
      <c r="G2670" t="s">
        <v>32</v>
      </c>
      <c r="H2670" t="s">
        <v>33</v>
      </c>
      <c r="I2670" t="s">
        <v>34</v>
      </c>
      <c r="J2670" t="s">
        <v>53</v>
      </c>
      <c r="K2670" t="s">
        <v>411</v>
      </c>
      <c r="L2670" s="2">
        <v>3193.44</v>
      </c>
      <c r="M2670">
        <v>2</v>
      </c>
      <c r="N2670" s="3">
        <v>0.1</v>
      </c>
      <c r="O2670" s="2">
        <v>2641.38</v>
      </c>
      <c r="P2670" s="2">
        <v>552.05999999999995</v>
      </c>
      <c r="Q2670" t="s">
        <v>97</v>
      </c>
      <c r="R2670" t="s">
        <v>27</v>
      </c>
    </row>
    <row r="2671" spans="1:18" x14ac:dyDescent="0.3">
      <c r="A2671" t="s">
        <v>4029</v>
      </c>
      <c r="B2671" s="1">
        <v>45532</v>
      </c>
      <c r="C2671" s="1" t="str">
        <f>TEXT(Table1[[#This Row],[Order Date]],"yyyy")</f>
        <v>2024</v>
      </c>
      <c r="D2671" t="s">
        <v>1969</v>
      </c>
      <c r="E2671" t="s">
        <v>253</v>
      </c>
      <c r="F2671" t="s">
        <v>31</v>
      </c>
      <c r="G2671" t="s">
        <v>32</v>
      </c>
      <c r="H2671" t="s">
        <v>33</v>
      </c>
      <c r="I2671" t="s">
        <v>34</v>
      </c>
      <c r="J2671" t="s">
        <v>35</v>
      </c>
      <c r="K2671" t="s">
        <v>418</v>
      </c>
      <c r="L2671" s="2">
        <v>2522.1799999999998</v>
      </c>
      <c r="M2671">
        <v>2</v>
      </c>
      <c r="N2671" s="3">
        <v>0.2</v>
      </c>
      <c r="O2671" s="2">
        <v>1801.42</v>
      </c>
      <c r="P2671" s="2">
        <v>720.76</v>
      </c>
      <c r="Q2671" t="s">
        <v>26</v>
      </c>
      <c r="R2671" t="s">
        <v>55</v>
      </c>
    </row>
    <row r="2672" spans="1:18" x14ac:dyDescent="0.3">
      <c r="A2672" t="s">
        <v>4030</v>
      </c>
      <c r="B2672" s="1">
        <v>45336</v>
      </c>
      <c r="C2672" s="1" t="str">
        <f>TEXT(Table1[[#This Row],[Order Date]],"yyyy")</f>
        <v>2024</v>
      </c>
      <c r="D2672" t="s">
        <v>2934</v>
      </c>
      <c r="E2672" t="s">
        <v>2054</v>
      </c>
      <c r="F2672" t="s">
        <v>20</v>
      </c>
      <c r="G2672" t="s">
        <v>179</v>
      </c>
      <c r="H2672" t="s">
        <v>180</v>
      </c>
      <c r="I2672" t="s">
        <v>23</v>
      </c>
      <c r="J2672" t="s">
        <v>60</v>
      </c>
      <c r="K2672" t="s">
        <v>660</v>
      </c>
      <c r="L2672" s="2">
        <v>197790.64</v>
      </c>
      <c r="M2672">
        <v>7</v>
      </c>
      <c r="N2672" s="3">
        <v>0.15</v>
      </c>
      <c r="O2672" s="2">
        <v>135756.25</v>
      </c>
      <c r="P2672" s="2">
        <v>62034.39</v>
      </c>
      <c r="Q2672" t="s">
        <v>103</v>
      </c>
      <c r="R2672" t="s">
        <v>38</v>
      </c>
    </row>
    <row r="2673" spans="1:18" x14ac:dyDescent="0.3">
      <c r="A2673" t="s">
        <v>4031</v>
      </c>
      <c r="B2673" s="1">
        <v>45203</v>
      </c>
      <c r="C2673" s="1" t="str">
        <f>TEXT(Table1[[#This Row],[Order Date]],"yyyy")</f>
        <v>2023</v>
      </c>
      <c r="D2673" t="s">
        <v>141</v>
      </c>
      <c r="E2673" t="s">
        <v>1131</v>
      </c>
      <c r="F2673" t="s">
        <v>31</v>
      </c>
      <c r="G2673" t="s">
        <v>51</v>
      </c>
      <c r="H2673" t="s">
        <v>52</v>
      </c>
      <c r="I2673" t="s">
        <v>23</v>
      </c>
      <c r="J2673" t="s">
        <v>114</v>
      </c>
      <c r="K2673" t="s">
        <v>171</v>
      </c>
      <c r="L2673" s="2">
        <v>11920.79</v>
      </c>
      <c r="M2673">
        <v>4</v>
      </c>
      <c r="N2673" s="3">
        <v>0.5</v>
      </c>
      <c r="O2673" s="2">
        <v>21163.599999999999</v>
      </c>
      <c r="P2673" s="2">
        <v>-9242.81</v>
      </c>
      <c r="Q2673" t="s">
        <v>47</v>
      </c>
      <c r="R2673" t="s">
        <v>38</v>
      </c>
    </row>
    <row r="2674" spans="1:18" x14ac:dyDescent="0.3">
      <c r="A2674" t="s">
        <v>4032</v>
      </c>
      <c r="B2674" s="1">
        <v>45305</v>
      </c>
      <c r="C2674" s="1" t="str">
        <f>TEXT(Table1[[#This Row],[Order Date]],"yyyy")</f>
        <v>2024</v>
      </c>
      <c r="D2674" t="s">
        <v>740</v>
      </c>
      <c r="E2674" t="s">
        <v>2340</v>
      </c>
      <c r="F2674" t="s">
        <v>111</v>
      </c>
      <c r="G2674" t="s">
        <v>169</v>
      </c>
      <c r="H2674" t="s">
        <v>214</v>
      </c>
      <c r="I2674" t="s">
        <v>83</v>
      </c>
      <c r="J2674" t="s">
        <v>119</v>
      </c>
      <c r="K2674" t="s">
        <v>190</v>
      </c>
      <c r="L2674" s="2">
        <v>551172.81999999995</v>
      </c>
      <c r="M2674">
        <v>10</v>
      </c>
      <c r="N2674" s="3">
        <v>0.15</v>
      </c>
      <c r="O2674" s="2">
        <v>422363</v>
      </c>
      <c r="P2674" s="2">
        <v>128809.82</v>
      </c>
      <c r="Q2674" t="s">
        <v>74</v>
      </c>
      <c r="R2674" t="s">
        <v>27</v>
      </c>
    </row>
    <row r="2675" spans="1:18" x14ac:dyDescent="0.3">
      <c r="A2675" t="s">
        <v>4033</v>
      </c>
      <c r="B2675" s="1">
        <v>45227</v>
      </c>
      <c r="C2675" s="1" t="str">
        <f>TEXT(Table1[[#This Row],[Order Date]],"yyyy")</f>
        <v>2023</v>
      </c>
      <c r="D2675" t="s">
        <v>1839</v>
      </c>
      <c r="E2675" t="s">
        <v>573</v>
      </c>
      <c r="F2675" t="s">
        <v>111</v>
      </c>
      <c r="G2675" t="s">
        <v>112</v>
      </c>
      <c r="H2675" t="s">
        <v>113</v>
      </c>
      <c r="I2675" t="s">
        <v>23</v>
      </c>
      <c r="J2675" t="s">
        <v>60</v>
      </c>
      <c r="K2675" t="s">
        <v>404</v>
      </c>
      <c r="L2675" s="2">
        <v>39936.839999999997</v>
      </c>
      <c r="M2675">
        <v>9</v>
      </c>
      <c r="N2675" s="3">
        <v>0.4</v>
      </c>
      <c r="O2675" s="2">
        <v>58856.31</v>
      </c>
      <c r="P2675" s="2">
        <v>-18919.47</v>
      </c>
      <c r="Q2675" t="s">
        <v>37</v>
      </c>
      <c r="R2675" t="s">
        <v>55</v>
      </c>
    </row>
    <row r="2676" spans="1:18" x14ac:dyDescent="0.3">
      <c r="A2676" t="s">
        <v>4034</v>
      </c>
      <c r="B2676" s="1">
        <v>45055</v>
      </c>
      <c r="C2676" s="1" t="str">
        <f>TEXT(Table1[[#This Row],[Order Date]],"yyyy")</f>
        <v>2023</v>
      </c>
      <c r="D2676" t="s">
        <v>2881</v>
      </c>
      <c r="E2676" t="s">
        <v>1692</v>
      </c>
      <c r="F2676" t="s">
        <v>20</v>
      </c>
      <c r="G2676" t="s">
        <v>21</v>
      </c>
      <c r="H2676" t="s">
        <v>22</v>
      </c>
      <c r="I2676" t="s">
        <v>34</v>
      </c>
      <c r="J2676" t="s">
        <v>35</v>
      </c>
      <c r="K2676" t="s">
        <v>36</v>
      </c>
      <c r="L2676" s="2">
        <v>7856.13</v>
      </c>
      <c r="M2676">
        <v>15</v>
      </c>
      <c r="N2676" s="3">
        <v>0.1</v>
      </c>
      <c r="O2676" s="2">
        <v>5847.3</v>
      </c>
      <c r="P2676" s="2">
        <v>2008.83</v>
      </c>
      <c r="Q2676" t="s">
        <v>97</v>
      </c>
      <c r="R2676" t="s">
        <v>38</v>
      </c>
    </row>
    <row r="2677" spans="1:18" x14ac:dyDescent="0.3">
      <c r="A2677" t="s">
        <v>4035</v>
      </c>
      <c r="B2677" s="1">
        <v>45152</v>
      </c>
      <c r="C2677" s="1" t="str">
        <f>TEXT(Table1[[#This Row],[Order Date]],"yyyy")</f>
        <v>2023</v>
      </c>
      <c r="D2677" t="s">
        <v>4036</v>
      </c>
      <c r="E2677" t="s">
        <v>916</v>
      </c>
      <c r="F2677" t="s">
        <v>111</v>
      </c>
      <c r="G2677" t="s">
        <v>112</v>
      </c>
      <c r="H2677" t="s">
        <v>113</v>
      </c>
      <c r="I2677" t="s">
        <v>34</v>
      </c>
      <c r="J2677" t="s">
        <v>101</v>
      </c>
      <c r="K2677" t="s">
        <v>429</v>
      </c>
      <c r="L2677" s="2">
        <v>9754.0400000000009</v>
      </c>
      <c r="M2677">
        <v>10</v>
      </c>
      <c r="N2677" s="3">
        <v>0.15</v>
      </c>
      <c r="O2677" s="2">
        <v>7343.7</v>
      </c>
      <c r="P2677" s="2">
        <v>2410.34</v>
      </c>
      <c r="Q2677" t="s">
        <v>26</v>
      </c>
      <c r="R2677" t="s">
        <v>55</v>
      </c>
    </row>
    <row r="2678" spans="1:18" x14ac:dyDescent="0.3">
      <c r="A2678" t="s">
        <v>4037</v>
      </c>
      <c r="B2678" s="1">
        <v>44949</v>
      </c>
      <c r="C2678" s="1" t="str">
        <f>TEXT(Table1[[#This Row],[Order Date]],"yyyy")</f>
        <v>2023</v>
      </c>
      <c r="D2678" t="s">
        <v>1334</v>
      </c>
      <c r="E2678" t="s">
        <v>396</v>
      </c>
      <c r="F2678" t="s">
        <v>111</v>
      </c>
      <c r="G2678" t="s">
        <v>169</v>
      </c>
      <c r="H2678" t="s">
        <v>170</v>
      </c>
      <c r="I2678" t="s">
        <v>83</v>
      </c>
      <c r="J2678" t="s">
        <v>119</v>
      </c>
      <c r="K2678" t="s">
        <v>568</v>
      </c>
      <c r="L2678" s="2">
        <v>115913.61</v>
      </c>
      <c r="M2678">
        <v>12</v>
      </c>
      <c r="N2678" s="3">
        <v>0.4</v>
      </c>
      <c r="O2678" s="2">
        <v>166580.4</v>
      </c>
      <c r="P2678" s="2">
        <v>-50666.79</v>
      </c>
      <c r="Q2678" t="s">
        <v>121</v>
      </c>
      <c r="R2678" t="s">
        <v>27</v>
      </c>
    </row>
    <row r="2679" spans="1:18" x14ac:dyDescent="0.3">
      <c r="A2679" t="s">
        <v>4038</v>
      </c>
      <c r="B2679" s="1">
        <v>45233</v>
      </c>
      <c r="C2679" s="1" t="str">
        <f>TEXT(Table1[[#This Row],[Order Date]],"yyyy")</f>
        <v>2023</v>
      </c>
      <c r="D2679" t="s">
        <v>1561</v>
      </c>
      <c r="E2679" t="s">
        <v>1089</v>
      </c>
      <c r="F2679" t="s">
        <v>111</v>
      </c>
      <c r="G2679" t="s">
        <v>200</v>
      </c>
      <c r="H2679" t="s">
        <v>363</v>
      </c>
      <c r="I2679" t="s">
        <v>23</v>
      </c>
      <c r="J2679" t="s">
        <v>60</v>
      </c>
      <c r="K2679" t="s">
        <v>323</v>
      </c>
      <c r="L2679" s="2">
        <v>177280.11</v>
      </c>
      <c r="M2679">
        <v>12</v>
      </c>
      <c r="N2679" s="3">
        <v>0.2</v>
      </c>
      <c r="O2679" s="2">
        <v>143153.4</v>
      </c>
      <c r="P2679" s="2">
        <v>34126.71</v>
      </c>
      <c r="Q2679" t="s">
        <v>97</v>
      </c>
      <c r="R2679" t="s">
        <v>38</v>
      </c>
    </row>
    <row r="2680" spans="1:18" x14ac:dyDescent="0.3">
      <c r="A2680" t="s">
        <v>4039</v>
      </c>
      <c r="B2680" s="1">
        <v>45426</v>
      </c>
      <c r="C2680" s="1" t="str">
        <f>TEXT(Table1[[#This Row],[Order Date]],"yyyy")</f>
        <v>2024</v>
      </c>
      <c r="D2680" t="s">
        <v>4040</v>
      </c>
      <c r="E2680" t="s">
        <v>272</v>
      </c>
      <c r="F2680" t="s">
        <v>42</v>
      </c>
      <c r="G2680" t="s">
        <v>43</v>
      </c>
      <c r="H2680" t="s">
        <v>44</v>
      </c>
      <c r="I2680" t="s">
        <v>83</v>
      </c>
      <c r="J2680" t="s">
        <v>202</v>
      </c>
      <c r="K2680" t="s">
        <v>250</v>
      </c>
      <c r="L2680" s="2">
        <v>58106.6</v>
      </c>
      <c r="M2680">
        <v>5</v>
      </c>
      <c r="N2680" s="3">
        <v>0.5</v>
      </c>
      <c r="O2680" s="2">
        <v>100348.7</v>
      </c>
      <c r="P2680" s="2">
        <v>-42242.1</v>
      </c>
      <c r="Q2680" t="s">
        <v>37</v>
      </c>
      <c r="R2680" t="s">
        <v>27</v>
      </c>
    </row>
    <row r="2681" spans="1:18" x14ac:dyDescent="0.3">
      <c r="A2681" t="s">
        <v>4041</v>
      </c>
      <c r="B2681" s="1">
        <v>45148</v>
      </c>
      <c r="C2681" s="1" t="str">
        <f>TEXT(Table1[[#This Row],[Order Date]],"yyyy")</f>
        <v>2023</v>
      </c>
      <c r="D2681" t="s">
        <v>2085</v>
      </c>
      <c r="E2681" t="s">
        <v>1275</v>
      </c>
      <c r="F2681" t="s">
        <v>111</v>
      </c>
      <c r="G2681" t="s">
        <v>200</v>
      </c>
      <c r="H2681" t="s">
        <v>363</v>
      </c>
      <c r="I2681" t="s">
        <v>83</v>
      </c>
      <c r="J2681" t="s">
        <v>84</v>
      </c>
      <c r="K2681" t="s">
        <v>939</v>
      </c>
      <c r="L2681" s="2">
        <v>267670.39</v>
      </c>
      <c r="M2681">
        <v>5</v>
      </c>
      <c r="N2681" s="3">
        <v>0.3</v>
      </c>
      <c r="O2681" s="2">
        <v>235825.55</v>
      </c>
      <c r="P2681" s="2">
        <v>31844.84</v>
      </c>
      <c r="Q2681" t="s">
        <v>37</v>
      </c>
      <c r="R2681" t="s">
        <v>55</v>
      </c>
    </row>
    <row r="2682" spans="1:18" x14ac:dyDescent="0.3">
      <c r="A2682" t="s">
        <v>4042</v>
      </c>
      <c r="B2682" s="1">
        <v>45209</v>
      </c>
      <c r="C2682" s="1" t="str">
        <f>TEXT(Table1[[#This Row],[Order Date]],"yyyy")</f>
        <v>2023</v>
      </c>
      <c r="D2682" t="s">
        <v>490</v>
      </c>
      <c r="E2682" t="s">
        <v>100</v>
      </c>
      <c r="F2682" t="s">
        <v>31</v>
      </c>
      <c r="G2682" t="s">
        <v>51</v>
      </c>
      <c r="H2682" t="s">
        <v>52</v>
      </c>
      <c r="I2682" t="s">
        <v>83</v>
      </c>
      <c r="J2682" t="s">
        <v>202</v>
      </c>
      <c r="K2682" t="s">
        <v>250</v>
      </c>
      <c r="L2682" s="2">
        <v>75352.820000000007</v>
      </c>
      <c r="M2682">
        <v>3</v>
      </c>
      <c r="N2682" s="3">
        <v>0.3</v>
      </c>
      <c r="O2682" s="2">
        <v>73884.149999999994</v>
      </c>
      <c r="P2682" s="2">
        <v>1468.67</v>
      </c>
      <c r="Q2682" t="s">
        <v>86</v>
      </c>
      <c r="R2682" t="s">
        <v>38</v>
      </c>
    </row>
    <row r="2683" spans="1:18" x14ac:dyDescent="0.3">
      <c r="A2683" t="s">
        <v>4043</v>
      </c>
      <c r="B2683" s="1">
        <v>44961</v>
      </c>
      <c r="C2683" s="1" t="str">
        <f>TEXT(Table1[[#This Row],[Order Date]],"yyyy")</f>
        <v>2023</v>
      </c>
      <c r="D2683" t="s">
        <v>662</v>
      </c>
      <c r="E2683" t="s">
        <v>685</v>
      </c>
      <c r="F2683" t="s">
        <v>31</v>
      </c>
      <c r="G2683" t="s">
        <v>32</v>
      </c>
      <c r="H2683" t="s">
        <v>143</v>
      </c>
      <c r="I2683" t="s">
        <v>34</v>
      </c>
      <c r="J2683" t="s">
        <v>45</v>
      </c>
      <c r="K2683" t="s">
        <v>1024</v>
      </c>
      <c r="L2683" s="2">
        <v>15338.17</v>
      </c>
      <c r="M2683">
        <v>15</v>
      </c>
      <c r="N2683" s="3">
        <v>0</v>
      </c>
      <c r="O2683" s="2">
        <v>10963.95</v>
      </c>
      <c r="P2683" s="2">
        <v>4374.22</v>
      </c>
      <c r="Q2683" t="s">
        <v>37</v>
      </c>
      <c r="R2683" t="s">
        <v>27</v>
      </c>
    </row>
    <row r="2684" spans="1:18" x14ac:dyDescent="0.3">
      <c r="A2684" t="s">
        <v>4044</v>
      </c>
      <c r="B2684" s="1">
        <v>45386</v>
      </c>
      <c r="C2684" s="1" t="str">
        <f>TEXT(Table1[[#This Row],[Order Date]],"yyyy")</f>
        <v>2024</v>
      </c>
      <c r="D2684" t="s">
        <v>971</v>
      </c>
      <c r="E2684" t="s">
        <v>1153</v>
      </c>
      <c r="F2684" t="s">
        <v>111</v>
      </c>
      <c r="G2684" t="s">
        <v>112</v>
      </c>
      <c r="H2684" t="s">
        <v>113</v>
      </c>
      <c r="I2684" t="s">
        <v>83</v>
      </c>
      <c r="J2684" t="s">
        <v>202</v>
      </c>
      <c r="K2684" t="s">
        <v>866</v>
      </c>
      <c r="L2684" s="2">
        <v>378869.41</v>
      </c>
      <c r="M2684">
        <v>13</v>
      </c>
      <c r="N2684" s="3">
        <v>0</v>
      </c>
      <c r="O2684" s="2">
        <v>260441.48</v>
      </c>
      <c r="P2684" s="2">
        <v>118427.93</v>
      </c>
      <c r="Q2684" t="s">
        <v>37</v>
      </c>
      <c r="R2684" t="s">
        <v>38</v>
      </c>
    </row>
    <row r="2685" spans="1:18" x14ac:dyDescent="0.3">
      <c r="A2685" t="s">
        <v>4045</v>
      </c>
      <c r="B2685" s="1">
        <v>45231</v>
      </c>
      <c r="C2685" s="1" t="str">
        <f>TEXT(Table1[[#This Row],[Order Date]],"yyyy")</f>
        <v>2023</v>
      </c>
      <c r="D2685" t="s">
        <v>832</v>
      </c>
      <c r="E2685" t="s">
        <v>336</v>
      </c>
      <c r="F2685" t="s">
        <v>20</v>
      </c>
      <c r="G2685" t="s">
        <v>179</v>
      </c>
      <c r="H2685" t="s">
        <v>180</v>
      </c>
      <c r="I2685" t="s">
        <v>83</v>
      </c>
      <c r="J2685" t="s">
        <v>202</v>
      </c>
      <c r="K2685" t="s">
        <v>265</v>
      </c>
      <c r="L2685" s="2">
        <v>244568.17</v>
      </c>
      <c r="M2685">
        <v>14</v>
      </c>
      <c r="N2685" s="3">
        <v>0.1</v>
      </c>
      <c r="O2685" s="2">
        <v>157909.5</v>
      </c>
      <c r="P2685" s="2">
        <v>86658.67</v>
      </c>
      <c r="Q2685" t="s">
        <v>103</v>
      </c>
      <c r="R2685" t="s">
        <v>27</v>
      </c>
    </row>
    <row r="2686" spans="1:18" x14ac:dyDescent="0.3">
      <c r="A2686" t="s">
        <v>4046</v>
      </c>
      <c r="B2686" s="1">
        <v>45247</v>
      </c>
      <c r="C2686" s="1" t="str">
        <f>TEXT(Table1[[#This Row],[Order Date]],"yyyy")</f>
        <v>2023</v>
      </c>
      <c r="D2686" t="s">
        <v>2615</v>
      </c>
      <c r="E2686" t="s">
        <v>921</v>
      </c>
      <c r="F2686" t="s">
        <v>20</v>
      </c>
      <c r="G2686" t="s">
        <v>160</v>
      </c>
      <c r="H2686" t="s">
        <v>245</v>
      </c>
      <c r="I2686" t="s">
        <v>83</v>
      </c>
      <c r="J2686" t="s">
        <v>202</v>
      </c>
      <c r="K2686" t="s">
        <v>203</v>
      </c>
      <c r="L2686" s="2">
        <v>151648.73000000001</v>
      </c>
      <c r="M2686">
        <v>6</v>
      </c>
      <c r="N2686" s="3">
        <v>0.5</v>
      </c>
      <c r="O2686" s="2">
        <v>256422.6</v>
      </c>
      <c r="P2686" s="2">
        <v>-104773.87</v>
      </c>
      <c r="Q2686" t="s">
        <v>26</v>
      </c>
      <c r="R2686" t="s">
        <v>38</v>
      </c>
    </row>
    <row r="2687" spans="1:18" x14ac:dyDescent="0.3">
      <c r="A2687" t="s">
        <v>4047</v>
      </c>
      <c r="B2687" s="1">
        <v>45414</v>
      </c>
      <c r="C2687" s="1" t="str">
        <f>TEXT(Table1[[#This Row],[Order Date]],"yyyy")</f>
        <v>2024</v>
      </c>
      <c r="D2687" t="s">
        <v>2593</v>
      </c>
      <c r="E2687" t="s">
        <v>1531</v>
      </c>
      <c r="F2687" t="s">
        <v>111</v>
      </c>
      <c r="G2687" t="s">
        <v>112</v>
      </c>
      <c r="H2687" t="s">
        <v>113</v>
      </c>
      <c r="I2687" t="s">
        <v>83</v>
      </c>
      <c r="J2687" t="s">
        <v>155</v>
      </c>
      <c r="K2687" t="s">
        <v>334</v>
      </c>
      <c r="L2687" s="2">
        <v>34624.21</v>
      </c>
      <c r="M2687">
        <v>1</v>
      </c>
      <c r="N2687" s="3">
        <v>0.2</v>
      </c>
      <c r="O2687" s="2">
        <v>32073.1</v>
      </c>
      <c r="P2687" s="2">
        <v>2551.11</v>
      </c>
      <c r="Q2687" t="s">
        <v>74</v>
      </c>
      <c r="R2687" t="s">
        <v>55</v>
      </c>
    </row>
    <row r="2688" spans="1:18" x14ac:dyDescent="0.3">
      <c r="A2688" t="s">
        <v>4048</v>
      </c>
      <c r="B2688" s="1">
        <v>45545</v>
      </c>
      <c r="C2688" s="1" t="str">
        <f>TEXT(Table1[[#This Row],[Order Date]],"yyyy")</f>
        <v>2024</v>
      </c>
      <c r="D2688" t="s">
        <v>1066</v>
      </c>
      <c r="E2688" t="s">
        <v>828</v>
      </c>
      <c r="F2688" t="s">
        <v>20</v>
      </c>
      <c r="G2688" t="s">
        <v>21</v>
      </c>
      <c r="H2688" t="s">
        <v>129</v>
      </c>
      <c r="I2688" t="s">
        <v>34</v>
      </c>
      <c r="J2688" t="s">
        <v>101</v>
      </c>
      <c r="K2688" t="s">
        <v>347</v>
      </c>
      <c r="L2688" s="2">
        <v>21539.57</v>
      </c>
      <c r="M2688">
        <v>9</v>
      </c>
      <c r="N2688" s="3">
        <v>0.2</v>
      </c>
      <c r="O2688" s="2">
        <v>16988.13</v>
      </c>
      <c r="P2688" s="2">
        <v>4551.4399999999996</v>
      </c>
      <c r="Q2688" t="s">
        <v>121</v>
      </c>
      <c r="R2688" t="s">
        <v>55</v>
      </c>
    </row>
    <row r="2689" spans="1:18" x14ac:dyDescent="0.3">
      <c r="A2689" t="s">
        <v>4049</v>
      </c>
      <c r="B2689" s="1">
        <v>45526</v>
      </c>
      <c r="C2689" s="1" t="str">
        <f>TEXT(Table1[[#This Row],[Order Date]],"yyyy")</f>
        <v>2024</v>
      </c>
      <c r="D2689" t="s">
        <v>4050</v>
      </c>
      <c r="E2689" t="s">
        <v>50</v>
      </c>
      <c r="F2689" t="s">
        <v>42</v>
      </c>
      <c r="G2689" t="s">
        <v>90</v>
      </c>
      <c r="H2689" t="s">
        <v>91</v>
      </c>
      <c r="I2689" t="s">
        <v>34</v>
      </c>
      <c r="J2689" t="s">
        <v>53</v>
      </c>
      <c r="K2689" t="s">
        <v>54</v>
      </c>
      <c r="L2689" s="2">
        <v>838.66</v>
      </c>
      <c r="M2689">
        <v>12</v>
      </c>
      <c r="N2689" s="3">
        <v>0.5</v>
      </c>
      <c r="O2689" s="2">
        <v>1477.92</v>
      </c>
      <c r="P2689" s="2">
        <v>-639.26</v>
      </c>
      <c r="Q2689" t="s">
        <v>86</v>
      </c>
      <c r="R2689" t="s">
        <v>38</v>
      </c>
    </row>
    <row r="2690" spans="1:18" x14ac:dyDescent="0.3">
      <c r="A2690" t="s">
        <v>4051</v>
      </c>
      <c r="B2690" s="1">
        <v>45151</v>
      </c>
      <c r="C2690" s="1" t="str">
        <f>TEXT(Table1[[#This Row],[Order Date]],"yyyy")</f>
        <v>2023</v>
      </c>
      <c r="D2690" t="s">
        <v>1312</v>
      </c>
      <c r="E2690" t="s">
        <v>77</v>
      </c>
      <c r="F2690" t="s">
        <v>111</v>
      </c>
      <c r="G2690" t="s">
        <v>200</v>
      </c>
      <c r="H2690" t="s">
        <v>201</v>
      </c>
      <c r="I2690" t="s">
        <v>83</v>
      </c>
      <c r="J2690" t="s">
        <v>155</v>
      </c>
      <c r="K2690" t="s">
        <v>1005</v>
      </c>
      <c r="L2690" s="2">
        <v>53596.82</v>
      </c>
      <c r="M2690">
        <v>3</v>
      </c>
      <c r="N2690" s="3">
        <v>0.2</v>
      </c>
      <c r="O2690" s="2">
        <v>41064.57</v>
      </c>
      <c r="P2690" s="2">
        <v>12532.25</v>
      </c>
      <c r="Q2690" t="s">
        <v>26</v>
      </c>
      <c r="R2690" t="s">
        <v>55</v>
      </c>
    </row>
    <row r="2691" spans="1:18" x14ac:dyDescent="0.3">
      <c r="A2691" t="s">
        <v>4052</v>
      </c>
      <c r="B2691" s="1">
        <v>45414</v>
      </c>
      <c r="C2691" s="1" t="str">
        <f>TEXT(Table1[[#This Row],[Order Date]],"yyyy")</f>
        <v>2024</v>
      </c>
      <c r="D2691" t="s">
        <v>1561</v>
      </c>
      <c r="E2691" t="s">
        <v>1829</v>
      </c>
      <c r="F2691" t="s">
        <v>42</v>
      </c>
      <c r="G2691" t="s">
        <v>90</v>
      </c>
      <c r="H2691" t="s">
        <v>91</v>
      </c>
      <c r="I2691" t="s">
        <v>83</v>
      </c>
      <c r="J2691" t="s">
        <v>84</v>
      </c>
      <c r="K2691" t="s">
        <v>211</v>
      </c>
      <c r="L2691" s="2">
        <v>994528.7</v>
      </c>
      <c r="M2691">
        <v>14</v>
      </c>
      <c r="N2691" s="3">
        <v>0.15</v>
      </c>
      <c r="O2691" s="2">
        <v>683940.74</v>
      </c>
      <c r="P2691" s="2">
        <v>310587.96000000002</v>
      </c>
      <c r="Q2691" t="s">
        <v>26</v>
      </c>
      <c r="R2691" t="s">
        <v>55</v>
      </c>
    </row>
    <row r="2692" spans="1:18" x14ac:dyDescent="0.3">
      <c r="A2692" t="s">
        <v>4053</v>
      </c>
      <c r="B2692" s="1">
        <v>45176</v>
      </c>
      <c r="C2692" s="1" t="str">
        <f>TEXT(Table1[[#This Row],[Order Date]],"yyyy")</f>
        <v>2023</v>
      </c>
      <c r="D2692" t="s">
        <v>3103</v>
      </c>
      <c r="E2692" t="s">
        <v>2785</v>
      </c>
      <c r="F2692" t="s">
        <v>31</v>
      </c>
      <c r="G2692" t="s">
        <v>51</v>
      </c>
      <c r="H2692" t="s">
        <v>52</v>
      </c>
      <c r="I2692" t="s">
        <v>83</v>
      </c>
      <c r="J2692" t="s">
        <v>119</v>
      </c>
      <c r="K2692" t="s">
        <v>462</v>
      </c>
      <c r="L2692" s="2">
        <v>25246.23</v>
      </c>
      <c r="M2692">
        <v>1</v>
      </c>
      <c r="N2692" s="3">
        <v>0.5</v>
      </c>
      <c r="O2692" s="2">
        <v>45503.32</v>
      </c>
      <c r="P2692" s="2">
        <v>-20257.09</v>
      </c>
      <c r="Q2692" t="s">
        <v>26</v>
      </c>
      <c r="R2692" t="s">
        <v>55</v>
      </c>
    </row>
    <row r="2693" spans="1:18" x14ac:dyDescent="0.3">
      <c r="A2693" t="s">
        <v>4054</v>
      </c>
      <c r="B2693" s="1">
        <v>45409</v>
      </c>
      <c r="C2693" s="1" t="str">
        <f>TEXT(Table1[[#This Row],[Order Date]],"yyyy")</f>
        <v>2024</v>
      </c>
      <c r="D2693" t="s">
        <v>2923</v>
      </c>
      <c r="E2693" t="s">
        <v>146</v>
      </c>
      <c r="F2693" t="s">
        <v>42</v>
      </c>
      <c r="G2693" t="s">
        <v>90</v>
      </c>
      <c r="H2693" t="s">
        <v>91</v>
      </c>
      <c r="I2693" t="s">
        <v>83</v>
      </c>
      <c r="J2693" t="s">
        <v>119</v>
      </c>
      <c r="K2693" t="s">
        <v>120</v>
      </c>
      <c r="L2693" s="2">
        <v>50514.080000000002</v>
      </c>
      <c r="M2693">
        <v>1</v>
      </c>
      <c r="N2693" s="3">
        <v>0.2</v>
      </c>
      <c r="O2693" s="2">
        <v>35129.79</v>
      </c>
      <c r="P2693" s="2">
        <v>15384.29</v>
      </c>
      <c r="Q2693" t="s">
        <v>74</v>
      </c>
      <c r="R2693" t="s">
        <v>38</v>
      </c>
    </row>
    <row r="2694" spans="1:18" x14ac:dyDescent="0.3">
      <c r="A2694" t="s">
        <v>4055</v>
      </c>
      <c r="B2694" s="1">
        <v>44986</v>
      </c>
      <c r="C2694" s="1" t="str">
        <f>TEXT(Table1[[#This Row],[Order Date]],"yyyy")</f>
        <v>2023</v>
      </c>
      <c r="D2694" t="s">
        <v>2668</v>
      </c>
      <c r="E2694" t="s">
        <v>183</v>
      </c>
      <c r="F2694" t="s">
        <v>42</v>
      </c>
      <c r="G2694" t="s">
        <v>43</v>
      </c>
      <c r="H2694" t="s">
        <v>44</v>
      </c>
      <c r="I2694" t="s">
        <v>23</v>
      </c>
      <c r="J2694" t="s">
        <v>134</v>
      </c>
      <c r="K2694" t="s">
        <v>440</v>
      </c>
      <c r="L2694" s="2">
        <v>36544.29</v>
      </c>
      <c r="M2694">
        <v>7</v>
      </c>
      <c r="N2694" s="3">
        <v>0</v>
      </c>
      <c r="O2694" s="2">
        <v>23995.3</v>
      </c>
      <c r="P2694" s="2">
        <v>12548.99</v>
      </c>
      <c r="Q2694" t="s">
        <v>103</v>
      </c>
      <c r="R2694" t="s">
        <v>27</v>
      </c>
    </row>
    <row r="2695" spans="1:18" x14ac:dyDescent="0.3">
      <c r="A2695" t="s">
        <v>4056</v>
      </c>
      <c r="B2695" s="1">
        <v>45057</v>
      </c>
      <c r="C2695" s="1" t="str">
        <f>TEXT(Table1[[#This Row],[Order Date]],"yyyy")</f>
        <v>2023</v>
      </c>
      <c r="D2695" t="s">
        <v>1983</v>
      </c>
      <c r="E2695" t="s">
        <v>897</v>
      </c>
      <c r="F2695" t="s">
        <v>31</v>
      </c>
      <c r="G2695" t="s">
        <v>65</v>
      </c>
      <c r="H2695" t="s">
        <v>78</v>
      </c>
      <c r="I2695" t="s">
        <v>83</v>
      </c>
      <c r="J2695" t="s">
        <v>155</v>
      </c>
      <c r="K2695" t="s">
        <v>354</v>
      </c>
      <c r="L2695" s="2">
        <v>14387.62</v>
      </c>
      <c r="M2695">
        <v>2</v>
      </c>
      <c r="N2695" s="3">
        <v>0.2</v>
      </c>
      <c r="O2695" s="2">
        <v>13040.78</v>
      </c>
      <c r="P2695" s="2">
        <v>1346.84</v>
      </c>
      <c r="Q2695" t="s">
        <v>47</v>
      </c>
      <c r="R2695" t="s">
        <v>38</v>
      </c>
    </row>
    <row r="2696" spans="1:18" x14ac:dyDescent="0.3">
      <c r="A2696" t="s">
        <v>4057</v>
      </c>
      <c r="B2696" s="1">
        <v>45520</v>
      </c>
      <c r="C2696" s="1" t="str">
        <f>TEXT(Table1[[#This Row],[Order Date]],"yyyy")</f>
        <v>2024</v>
      </c>
      <c r="D2696" t="s">
        <v>974</v>
      </c>
      <c r="E2696" t="s">
        <v>800</v>
      </c>
      <c r="F2696" t="s">
        <v>31</v>
      </c>
      <c r="G2696" t="s">
        <v>65</v>
      </c>
      <c r="H2696" t="s">
        <v>78</v>
      </c>
      <c r="I2696" t="s">
        <v>34</v>
      </c>
      <c r="J2696" t="s">
        <v>35</v>
      </c>
      <c r="K2696" t="s">
        <v>418</v>
      </c>
      <c r="L2696" s="2">
        <v>1459.55</v>
      </c>
      <c r="M2696">
        <v>1</v>
      </c>
      <c r="N2696" s="3">
        <v>0.3</v>
      </c>
      <c r="O2696" s="2">
        <v>1462.61</v>
      </c>
      <c r="P2696" s="2">
        <v>-3.06</v>
      </c>
      <c r="Q2696" t="s">
        <v>47</v>
      </c>
      <c r="R2696" t="s">
        <v>38</v>
      </c>
    </row>
    <row r="2697" spans="1:18" x14ac:dyDescent="0.3">
      <c r="A2697" t="s">
        <v>4058</v>
      </c>
      <c r="B2697" s="1">
        <v>45282</v>
      </c>
      <c r="C2697" s="1" t="str">
        <f>TEXT(Table1[[#This Row],[Order Date]],"yyyy")</f>
        <v>2023</v>
      </c>
      <c r="D2697" t="s">
        <v>2778</v>
      </c>
      <c r="E2697" t="s">
        <v>716</v>
      </c>
      <c r="F2697" t="s">
        <v>31</v>
      </c>
      <c r="G2697" t="s">
        <v>51</v>
      </c>
      <c r="H2697" t="s">
        <v>52</v>
      </c>
      <c r="I2697" t="s">
        <v>34</v>
      </c>
      <c r="J2697" t="s">
        <v>45</v>
      </c>
      <c r="K2697" t="s">
        <v>695</v>
      </c>
      <c r="L2697" s="2">
        <v>25901.46</v>
      </c>
      <c r="M2697">
        <v>14</v>
      </c>
      <c r="N2697" s="3">
        <v>0.3</v>
      </c>
      <c r="O2697" s="2">
        <v>21492.240000000002</v>
      </c>
      <c r="P2697" s="2">
        <v>4409.22</v>
      </c>
      <c r="Q2697" t="s">
        <v>47</v>
      </c>
      <c r="R2697" t="s">
        <v>38</v>
      </c>
    </row>
    <row r="2698" spans="1:18" x14ac:dyDescent="0.3">
      <c r="A2698" t="s">
        <v>4059</v>
      </c>
      <c r="B2698" s="1">
        <v>45193</v>
      </c>
      <c r="C2698" s="1" t="str">
        <f>TEXT(Table1[[#This Row],[Order Date]],"yyyy")</f>
        <v>2023</v>
      </c>
      <c r="D2698" t="s">
        <v>868</v>
      </c>
      <c r="E2698" t="s">
        <v>928</v>
      </c>
      <c r="F2698" t="s">
        <v>42</v>
      </c>
      <c r="G2698" t="s">
        <v>43</v>
      </c>
      <c r="H2698" t="s">
        <v>44</v>
      </c>
      <c r="I2698" t="s">
        <v>83</v>
      </c>
      <c r="J2698" t="s">
        <v>202</v>
      </c>
      <c r="K2698" t="s">
        <v>219</v>
      </c>
      <c r="L2698" s="2">
        <v>142570.66</v>
      </c>
      <c r="M2698">
        <v>13</v>
      </c>
      <c r="N2698" s="3">
        <v>0.05</v>
      </c>
      <c r="O2698" s="2">
        <v>89831.43</v>
      </c>
      <c r="P2698" s="2">
        <v>52739.23</v>
      </c>
      <c r="Q2698" t="s">
        <v>37</v>
      </c>
      <c r="R2698" t="s">
        <v>27</v>
      </c>
    </row>
    <row r="2699" spans="1:18" x14ac:dyDescent="0.3">
      <c r="A2699" t="s">
        <v>4060</v>
      </c>
      <c r="B2699" s="1">
        <v>45223</v>
      </c>
      <c r="C2699" s="1" t="str">
        <f>TEXT(Table1[[#This Row],[Order Date]],"yyyy")</f>
        <v>2023</v>
      </c>
      <c r="D2699" t="s">
        <v>1969</v>
      </c>
      <c r="E2699" t="s">
        <v>336</v>
      </c>
      <c r="F2699" t="s">
        <v>20</v>
      </c>
      <c r="G2699" t="s">
        <v>21</v>
      </c>
      <c r="H2699" t="s">
        <v>22</v>
      </c>
      <c r="I2699" t="s">
        <v>83</v>
      </c>
      <c r="J2699" t="s">
        <v>84</v>
      </c>
      <c r="K2699" t="s">
        <v>691</v>
      </c>
      <c r="L2699" s="2">
        <v>27723.98</v>
      </c>
      <c r="M2699">
        <v>7</v>
      </c>
      <c r="N2699" s="3">
        <v>0.4</v>
      </c>
      <c r="O2699" s="2">
        <v>39009.81</v>
      </c>
      <c r="P2699" s="2">
        <v>-11285.83</v>
      </c>
      <c r="Q2699" t="s">
        <v>47</v>
      </c>
      <c r="R2699" t="s">
        <v>38</v>
      </c>
    </row>
    <row r="2700" spans="1:18" x14ac:dyDescent="0.3">
      <c r="A2700" t="s">
        <v>4061</v>
      </c>
      <c r="B2700" s="1">
        <v>45209</v>
      </c>
      <c r="C2700" s="1" t="str">
        <f>TEXT(Table1[[#This Row],[Order Date]],"yyyy")</f>
        <v>2023</v>
      </c>
      <c r="D2700" t="s">
        <v>2134</v>
      </c>
      <c r="E2700" t="s">
        <v>150</v>
      </c>
      <c r="F2700" t="s">
        <v>31</v>
      </c>
      <c r="G2700" t="s">
        <v>51</v>
      </c>
      <c r="H2700" t="s">
        <v>52</v>
      </c>
      <c r="I2700" t="s">
        <v>83</v>
      </c>
      <c r="J2700" t="s">
        <v>202</v>
      </c>
      <c r="K2700" t="s">
        <v>624</v>
      </c>
      <c r="L2700" s="2">
        <v>753416.43</v>
      </c>
      <c r="M2700">
        <v>13</v>
      </c>
      <c r="N2700" s="3">
        <v>0.05</v>
      </c>
      <c r="O2700" s="2">
        <v>506088.44</v>
      </c>
      <c r="P2700" s="2">
        <v>247327.99</v>
      </c>
      <c r="Q2700" t="s">
        <v>97</v>
      </c>
      <c r="R2700" t="s">
        <v>27</v>
      </c>
    </row>
    <row r="2701" spans="1:18" x14ac:dyDescent="0.3">
      <c r="A2701" t="s">
        <v>4062</v>
      </c>
      <c r="B2701" s="1">
        <v>45294</v>
      </c>
      <c r="C2701" s="1" t="str">
        <f>TEXT(Table1[[#This Row],[Order Date]],"yyyy")</f>
        <v>2024</v>
      </c>
      <c r="D2701" t="s">
        <v>726</v>
      </c>
      <c r="E2701" t="s">
        <v>858</v>
      </c>
      <c r="F2701" t="s">
        <v>31</v>
      </c>
      <c r="G2701" t="s">
        <v>65</v>
      </c>
      <c r="H2701" t="s">
        <v>78</v>
      </c>
      <c r="I2701" t="s">
        <v>83</v>
      </c>
      <c r="J2701" t="s">
        <v>84</v>
      </c>
      <c r="K2701" t="s">
        <v>211</v>
      </c>
      <c r="L2701" s="2">
        <v>477768.57</v>
      </c>
      <c r="M2701">
        <v>13</v>
      </c>
      <c r="N2701" s="3">
        <v>0.3</v>
      </c>
      <c r="O2701" s="2">
        <v>416580.97</v>
      </c>
      <c r="P2701" s="2">
        <v>61187.6</v>
      </c>
      <c r="Q2701" t="s">
        <v>74</v>
      </c>
      <c r="R2701" t="s">
        <v>27</v>
      </c>
    </row>
    <row r="2702" spans="1:18" x14ac:dyDescent="0.3">
      <c r="A2702" t="s">
        <v>4063</v>
      </c>
      <c r="B2702" s="1">
        <v>45413</v>
      </c>
      <c r="C2702" s="1" t="str">
        <f>TEXT(Table1[[#This Row],[Order Date]],"yyyy")</f>
        <v>2024</v>
      </c>
      <c r="D2702" t="s">
        <v>173</v>
      </c>
      <c r="E2702" t="s">
        <v>1178</v>
      </c>
      <c r="F2702" t="s">
        <v>42</v>
      </c>
      <c r="G2702" t="s">
        <v>90</v>
      </c>
      <c r="H2702" t="s">
        <v>91</v>
      </c>
      <c r="I2702" t="s">
        <v>34</v>
      </c>
      <c r="J2702" t="s">
        <v>45</v>
      </c>
      <c r="K2702" t="s">
        <v>46</v>
      </c>
      <c r="L2702" s="2">
        <v>4325.07</v>
      </c>
      <c r="M2702">
        <v>8</v>
      </c>
      <c r="N2702" s="3">
        <v>0.15</v>
      </c>
      <c r="O2702" s="2">
        <v>3663.36</v>
      </c>
      <c r="P2702" s="2">
        <v>661.71</v>
      </c>
      <c r="Q2702" t="s">
        <v>86</v>
      </c>
      <c r="R2702" t="s">
        <v>27</v>
      </c>
    </row>
    <row r="2703" spans="1:18" x14ac:dyDescent="0.3">
      <c r="A2703" t="s">
        <v>4064</v>
      </c>
      <c r="B2703" s="1">
        <v>45042</v>
      </c>
      <c r="C2703" s="1" t="str">
        <f>TEXT(Table1[[#This Row],[Order Date]],"yyyy")</f>
        <v>2023</v>
      </c>
      <c r="D2703" t="s">
        <v>2156</v>
      </c>
      <c r="E2703" t="s">
        <v>1126</v>
      </c>
      <c r="F2703" t="s">
        <v>31</v>
      </c>
      <c r="G2703" t="s">
        <v>32</v>
      </c>
      <c r="H2703" t="s">
        <v>175</v>
      </c>
      <c r="I2703" t="s">
        <v>34</v>
      </c>
      <c r="J2703" t="s">
        <v>101</v>
      </c>
      <c r="K2703" t="s">
        <v>347</v>
      </c>
      <c r="L2703" s="2">
        <v>9389.75</v>
      </c>
      <c r="M2703">
        <v>7</v>
      </c>
      <c r="N2703" s="3">
        <v>0.4</v>
      </c>
      <c r="O2703" s="2">
        <v>13214.74</v>
      </c>
      <c r="P2703" s="2">
        <v>-3824.99</v>
      </c>
      <c r="Q2703" t="s">
        <v>37</v>
      </c>
      <c r="R2703" t="s">
        <v>27</v>
      </c>
    </row>
    <row r="2704" spans="1:18" x14ac:dyDescent="0.3">
      <c r="A2704" t="s">
        <v>4065</v>
      </c>
      <c r="B2704" s="1">
        <v>45509</v>
      </c>
      <c r="C2704" s="1" t="str">
        <f>TEXT(Table1[[#This Row],[Order Date]],"yyyy")</f>
        <v>2024</v>
      </c>
      <c r="D2704" t="s">
        <v>589</v>
      </c>
      <c r="E2704" t="s">
        <v>41</v>
      </c>
      <c r="F2704" t="s">
        <v>42</v>
      </c>
      <c r="G2704" t="s">
        <v>90</v>
      </c>
      <c r="H2704" t="s">
        <v>91</v>
      </c>
      <c r="I2704" t="s">
        <v>83</v>
      </c>
      <c r="J2704" t="s">
        <v>202</v>
      </c>
      <c r="K2704" t="s">
        <v>231</v>
      </c>
      <c r="L2704" s="2">
        <v>810938.25</v>
      </c>
      <c r="M2704">
        <v>12</v>
      </c>
      <c r="N2704" s="3">
        <v>0.05</v>
      </c>
      <c r="O2704" s="2">
        <v>490269.24</v>
      </c>
      <c r="P2704" s="2">
        <v>320669.01</v>
      </c>
      <c r="Q2704" t="s">
        <v>121</v>
      </c>
      <c r="R2704" t="s">
        <v>27</v>
      </c>
    </row>
    <row r="2705" spans="1:18" x14ac:dyDescent="0.3">
      <c r="A2705" t="s">
        <v>4066</v>
      </c>
      <c r="B2705" s="1">
        <v>45271</v>
      </c>
      <c r="C2705" s="1" t="str">
        <f>TEXT(Table1[[#This Row],[Order Date]],"yyyy")</f>
        <v>2023</v>
      </c>
      <c r="D2705" t="s">
        <v>1765</v>
      </c>
      <c r="E2705" t="s">
        <v>751</v>
      </c>
      <c r="F2705" t="s">
        <v>20</v>
      </c>
      <c r="G2705" t="s">
        <v>21</v>
      </c>
      <c r="H2705" t="s">
        <v>129</v>
      </c>
      <c r="I2705" t="s">
        <v>23</v>
      </c>
      <c r="J2705" t="s">
        <v>24</v>
      </c>
      <c r="K2705" t="s">
        <v>162</v>
      </c>
      <c r="L2705" s="2">
        <v>88889.9</v>
      </c>
      <c r="M2705">
        <v>4</v>
      </c>
      <c r="N2705" s="3">
        <v>0.2</v>
      </c>
      <c r="O2705" s="2">
        <v>70066.12</v>
      </c>
      <c r="P2705" s="2">
        <v>18823.78</v>
      </c>
      <c r="Q2705" t="s">
        <v>26</v>
      </c>
      <c r="R2705" t="s">
        <v>55</v>
      </c>
    </row>
    <row r="2706" spans="1:18" x14ac:dyDescent="0.3">
      <c r="A2706" t="s">
        <v>4067</v>
      </c>
      <c r="B2706" s="1">
        <v>45147</v>
      </c>
      <c r="C2706" s="1" t="str">
        <f>TEXT(Table1[[#This Row],[Order Date]],"yyyy")</f>
        <v>2023</v>
      </c>
      <c r="D2706" t="s">
        <v>1728</v>
      </c>
      <c r="E2706" t="s">
        <v>206</v>
      </c>
      <c r="F2706" t="s">
        <v>31</v>
      </c>
      <c r="G2706" t="s">
        <v>51</v>
      </c>
      <c r="H2706" t="s">
        <v>52</v>
      </c>
      <c r="I2706" t="s">
        <v>23</v>
      </c>
      <c r="J2706" t="s">
        <v>134</v>
      </c>
      <c r="K2706" t="s">
        <v>166</v>
      </c>
      <c r="L2706" s="2">
        <v>59371.92</v>
      </c>
      <c r="M2706">
        <v>3</v>
      </c>
      <c r="N2706" s="3">
        <v>0.1</v>
      </c>
      <c r="O2706" s="2">
        <v>39796.26</v>
      </c>
      <c r="P2706" s="2">
        <v>19575.66</v>
      </c>
      <c r="Q2706" t="s">
        <v>47</v>
      </c>
      <c r="R2706" t="s">
        <v>38</v>
      </c>
    </row>
    <row r="2707" spans="1:18" x14ac:dyDescent="0.3">
      <c r="A2707" t="s">
        <v>4068</v>
      </c>
      <c r="B2707" s="1">
        <v>45629</v>
      </c>
      <c r="C2707" s="1" t="str">
        <f>TEXT(Table1[[#This Row],[Order Date]],"yyyy")</f>
        <v>2024</v>
      </c>
      <c r="D2707" t="s">
        <v>1687</v>
      </c>
      <c r="E2707" t="s">
        <v>746</v>
      </c>
      <c r="F2707" t="s">
        <v>20</v>
      </c>
      <c r="G2707" t="s">
        <v>160</v>
      </c>
      <c r="H2707" t="s">
        <v>245</v>
      </c>
      <c r="I2707" t="s">
        <v>34</v>
      </c>
      <c r="J2707" t="s">
        <v>35</v>
      </c>
      <c r="K2707" t="s">
        <v>1084</v>
      </c>
      <c r="L2707" s="2">
        <v>1817.67</v>
      </c>
      <c r="M2707">
        <v>12</v>
      </c>
      <c r="N2707" s="3">
        <v>0.4</v>
      </c>
      <c r="O2707" s="2">
        <v>2625.12</v>
      </c>
      <c r="P2707" s="2">
        <v>-807.45</v>
      </c>
      <c r="Q2707" t="s">
        <v>37</v>
      </c>
      <c r="R2707" t="s">
        <v>27</v>
      </c>
    </row>
    <row r="2708" spans="1:18" x14ac:dyDescent="0.3">
      <c r="A2708" t="s">
        <v>4069</v>
      </c>
      <c r="B2708" s="1">
        <v>45655</v>
      </c>
      <c r="C2708" s="1" t="str">
        <f>TEXT(Table1[[#This Row],[Order Date]],"yyyy")</f>
        <v>2024</v>
      </c>
      <c r="D2708" t="s">
        <v>444</v>
      </c>
      <c r="E2708" t="s">
        <v>1877</v>
      </c>
      <c r="F2708" t="s">
        <v>111</v>
      </c>
      <c r="G2708" t="s">
        <v>200</v>
      </c>
      <c r="H2708" t="s">
        <v>363</v>
      </c>
      <c r="I2708" t="s">
        <v>23</v>
      </c>
      <c r="J2708" t="s">
        <v>60</v>
      </c>
      <c r="K2708" t="s">
        <v>404</v>
      </c>
      <c r="L2708" s="2">
        <v>29749.85</v>
      </c>
      <c r="M2708">
        <v>15</v>
      </c>
      <c r="N2708" s="3">
        <v>0.4</v>
      </c>
      <c r="O2708" s="2">
        <v>42183.45</v>
      </c>
      <c r="P2708" s="2">
        <v>-12433.6</v>
      </c>
      <c r="Q2708" t="s">
        <v>37</v>
      </c>
      <c r="R2708" t="s">
        <v>55</v>
      </c>
    </row>
    <row r="2709" spans="1:18" x14ac:dyDescent="0.3">
      <c r="A2709" t="s">
        <v>4070</v>
      </c>
      <c r="B2709" s="1">
        <v>45311</v>
      </c>
      <c r="C2709" s="1" t="str">
        <f>TEXT(Table1[[#This Row],[Order Date]],"yyyy")</f>
        <v>2024</v>
      </c>
      <c r="D2709" t="s">
        <v>2981</v>
      </c>
      <c r="E2709" t="s">
        <v>760</v>
      </c>
      <c r="F2709" t="s">
        <v>111</v>
      </c>
      <c r="G2709" t="s">
        <v>200</v>
      </c>
      <c r="H2709" t="s">
        <v>363</v>
      </c>
      <c r="I2709" t="s">
        <v>83</v>
      </c>
      <c r="J2709" t="s">
        <v>119</v>
      </c>
      <c r="K2709" t="s">
        <v>120</v>
      </c>
      <c r="L2709" s="2">
        <v>113143.08</v>
      </c>
      <c r="M2709">
        <v>10</v>
      </c>
      <c r="N2709" s="3">
        <v>0.1</v>
      </c>
      <c r="O2709" s="2">
        <v>91976.5</v>
      </c>
      <c r="P2709" s="2">
        <v>21166.58</v>
      </c>
      <c r="Q2709" t="s">
        <v>26</v>
      </c>
      <c r="R2709" t="s">
        <v>38</v>
      </c>
    </row>
    <row r="2710" spans="1:18" x14ac:dyDescent="0.3">
      <c r="A2710" t="s">
        <v>4071</v>
      </c>
      <c r="B2710" s="1">
        <v>45234</v>
      </c>
      <c r="C2710" s="1" t="str">
        <f>TEXT(Table1[[#This Row],[Order Date]],"yyyy")</f>
        <v>2023</v>
      </c>
      <c r="D2710" t="s">
        <v>1813</v>
      </c>
      <c r="E2710" t="s">
        <v>1859</v>
      </c>
      <c r="F2710" t="s">
        <v>42</v>
      </c>
      <c r="G2710" t="s">
        <v>71</v>
      </c>
      <c r="H2710" t="s">
        <v>72</v>
      </c>
      <c r="I2710" t="s">
        <v>83</v>
      </c>
      <c r="J2710" t="s">
        <v>84</v>
      </c>
      <c r="K2710" t="s">
        <v>181</v>
      </c>
      <c r="L2710" s="2">
        <v>289127.19</v>
      </c>
      <c r="M2710">
        <v>6</v>
      </c>
      <c r="N2710" s="3">
        <v>0.05</v>
      </c>
      <c r="O2710" s="2">
        <v>180541.14</v>
      </c>
      <c r="P2710" s="2">
        <v>108586.05</v>
      </c>
      <c r="Q2710" t="s">
        <v>97</v>
      </c>
      <c r="R2710" t="s">
        <v>55</v>
      </c>
    </row>
    <row r="2711" spans="1:18" x14ac:dyDescent="0.3">
      <c r="A2711" t="s">
        <v>4072</v>
      </c>
      <c r="B2711" s="1">
        <v>45265</v>
      </c>
      <c r="C2711" s="1" t="str">
        <f>TEXT(Table1[[#This Row],[Order Date]],"yyyy")</f>
        <v>2023</v>
      </c>
      <c r="D2711" t="s">
        <v>2552</v>
      </c>
      <c r="E2711" t="s">
        <v>193</v>
      </c>
      <c r="F2711" t="s">
        <v>20</v>
      </c>
      <c r="G2711" t="s">
        <v>179</v>
      </c>
      <c r="H2711" t="s">
        <v>180</v>
      </c>
      <c r="I2711" t="s">
        <v>83</v>
      </c>
      <c r="J2711" t="s">
        <v>119</v>
      </c>
      <c r="K2711" t="s">
        <v>316</v>
      </c>
      <c r="L2711" s="2">
        <v>532411.47</v>
      </c>
      <c r="M2711">
        <v>12</v>
      </c>
      <c r="N2711" s="3">
        <v>0.2</v>
      </c>
      <c r="O2711" s="2">
        <v>446008.56</v>
      </c>
      <c r="P2711" s="2">
        <v>86402.91</v>
      </c>
      <c r="Q2711" t="s">
        <v>74</v>
      </c>
      <c r="R2711" t="s">
        <v>38</v>
      </c>
    </row>
    <row r="2712" spans="1:18" x14ac:dyDescent="0.3">
      <c r="A2712" t="s">
        <v>4073</v>
      </c>
      <c r="B2712" s="1">
        <v>45383</v>
      </c>
      <c r="C2712" s="1" t="str">
        <f>TEXT(Table1[[#This Row],[Order Date]],"yyyy")</f>
        <v>2024</v>
      </c>
      <c r="D2712" t="s">
        <v>2052</v>
      </c>
      <c r="E2712" t="s">
        <v>763</v>
      </c>
      <c r="F2712" t="s">
        <v>20</v>
      </c>
      <c r="G2712" t="s">
        <v>160</v>
      </c>
      <c r="H2712" t="s">
        <v>161</v>
      </c>
      <c r="I2712" t="s">
        <v>83</v>
      </c>
      <c r="J2712" t="s">
        <v>119</v>
      </c>
      <c r="K2712" t="s">
        <v>527</v>
      </c>
      <c r="L2712" s="2">
        <v>11248.53</v>
      </c>
      <c r="M2712">
        <v>1</v>
      </c>
      <c r="N2712" s="3">
        <v>0.4</v>
      </c>
      <c r="O2712" s="2">
        <v>16345.46</v>
      </c>
      <c r="P2712" s="2">
        <v>-5096.93</v>
      </c>
      <c r="Q2712" t="s">
        <v>103</v>
      </c>
      <c r="R2712" t="s">
        <v>55</v>
      </c>
    </row>
    <row r="2713" spans="1:18" x14ac:dyDescent="0.3">
      <c r="A2713" t="s">
        <v>4074</v>
      </c>
      <c r="B2713" s="1">
        <v>45261</v>
      </c>
      <c r="C2713" s="1" t="str">
        <f>TEXT(Table1[[#This Row],[Order Date]],"yyyy")</f>
        <v>2023</v>
      </c>
      <c r="D2713" t="s">
        <v>1591</v>
      </c>
      <c r="E2713" t="s">
        <v>1741</v>
      </c>
      <c r="F2713" t="s">
        <v>111</v>
      </c>
      <c r="G2713" t="s">
        <v>112</v>
      </c>
      <c r="H2713" t="s">
        <v>113</v>
      </c>
      <c r="I2713" t="s">
        <v>23</v>
      </c>
      <c r="J2713" t="s">
        <v>134</v>
      </c>
      <c r="K2713" t="s">
        <v>166</v>
      </c>
      <c r="L2713" s="2">
        <v>121723.05</v>
      </c>
      <c r="M2713">
        <v>15</v>
      </c>
      <c r="N2713" s="3">
        <v>0.5</v>
      </c>
      <c r="O2713" s="2">
        <v>212046.6</v>
      </c>
      <c r="P2713" s="2">
        <v>-90323.55</v>
      </c>
      <c r="Q2713" t="s">
        <v>26</v>
      </c>
      <c r="R2713" t="s">
        <v>38</v>
      </c>
    </row>
    <row r="2714" spans="1:18" x14ac:dyDescent="0.3">
      <c r="A2714" t="s">
        <v>4075</v>
      </c>
      <c r="B2714" s="1">
        <v>44942</v>
      </c>
      <c r="C2714" s="1" t="str">
        <f>TEXT(Table1[[#This Row],[Order Date]],"yyyy")</f>
        <v>2023</v>
      </c>
      <c r="D2714" t="s">
        <v>478</v>
      </c>
      <c r="E2714" t="s">
        <v>1554</v>
      </c>
      <c r="F2714" t="s">
        <v>42</v>
      </c>
      <c r="G2714" t="s">
        <v>90</v>
      </c>
      <c r="H2714" t="s">
        <v>91</v>
      </c>
      <c r="I2714" t="s">
        <v>34</v>
      </c>
      <c r="J2714" t="s">
        <v>53</v>
      </c>
      <c r="K2714" t="s">
        <v>314</v>
      </c>
      <c r="L2714" s="2">
        <v>2073.6799999999998</v>
      </c>
      <c r="M2714">
        <v>3</v>
      </c>
      <c r="N2714" s="3">
        <v>0.05</v>
      </c>
      <c r="O2714" s="2">
        <v>1426.2</v>
      </c>
      <c r="P2714" s="2">
        <v>647.48</v>
      </c>
      <c r="Q2714" t="s">
        <v>74</v>
      </c>
      <c r="R2714" t="s">
        <v>38</v>
      </c>
    </row>
    <row r="2715" spans="1:18" x14ac:dyDescent="0.3">
      <c r="A2715" t="s">
        <v>4076</v>
      </c>
      <c r="B2715" s="1">
        <v>45168</v>
      </c>
      <c r="C2715" s="1" t="str">
        <f>TEXT(Table1[[#This Row],[Order Date]],"yyyy")</f>
        <v>2023</v>
      </c>
      <c r="D2715" t="s">
        <v>669</v>
      </c>
      <c r="E2715" t="s">
        <v>213</v>
      </c>
      <c r="F2715" t="s">
        <v>42</v>
      </c>
      <c r="G2715" t="s">
        <v>43</v>
      </c>
      <c r="H2715" t="s">
        <v>44</v>
      </c>
      <c r="I2715" t="s">
        <v>23</v>
      </c>
      <c r="J2715" t="s">
        <v>134</v>
      </c>
      <c r="K2715" t="s">
        <v>246</v>
      </c>
      <c r="L2715" s="2">
        <v>27651.39</v>
      </c>
      <c r="M2715">
        <v>2</v>
      </c>
      <c r="N2715" s="3">
        <v>0.15</v>
      </c>
      <c r="O2715" s="2">
        <v>24841.56</v>
      </c>
      <c r="P2715" s="2">
        <v>2809.83</v>
      </c>
      <c r="Q2715" t="s">
        <v>86</v>
      </c>
      <c r="R2715" t="s">
        <v>38</v>
      </c>
    </row>
    <row r="2716" spans="1:18" x14ac:dyDescent="0.3">
      <c r="A2716" t="s">
        <v>4077</v>
      </c>
      <c r="B2716" s="1">
        <v>45643</v>
      </c>
      <c r="C2716" s="1" t="str">
        <f>TEXT(Table1[[#This Row],[Order Date]],"yyyy")</f>
        <v>2024</v>
      </c>
      <c r="D2716" t="s">
        <v>2252</v>
      </c>
      <c r="E2716" t="s">
        <v>1829</v>
      </c>
      <c r="F2716" t="s">
        <v>20</v>
      </c>
      <c r="G2716" t="s">
        <v>160</v>
      </c>
      <c r="H2716" t="s">
        <v>245</v>
      </c>
      <c r="I2716" t="s">
        <v>34</v>
      </c>
      <c r="J2716" t="s">
        <v>101</v>
      </c>
      <c r="K2716" t="s">
        <v>347</v>
      </c>
      <c r="L2716" s="2">
        <v>9903.9</v>
      </c>
      <c r="M2716">
        <v>9</v>
      </c>
      <c r="N2716" s="3">
        <v>0.3</v>
      </c>
      <c r="O2716" s="2">
        <v>9915.57</v>
      </c>
      <c r="P2716" s="2">
        <v>-11.67</v>
      </c>
      <c r="Q2716" t="s">
        <v>47</v>
      </c>
      <c r="R2716" t="s">
        <v>38</v>
      </c>
    </row>
    <row r="2717" spans="1:18" x14ac:dyDescent="0.3">
      <c r="A2717" t="s">
        <v>4078</v>
      </c>
      <c r="B2717" s="1">
        <v>45125</v>
      </c>
      <c r="C2717" s="1" t="str">
        <f>TEXT(Table1[[#This Row],[Order Date]],"yyyy")</f>
        <v>2023</v>
      </c>
      <c r="D2717" t="s">
        <v>1910</v>
      </c>
      <c r="E2717" t="s">
        <v>935</v>
      </c>
      <c r="F2717" t="s">
        <v>111</v>
      </c>
      <c r="G2717" t="s">
        <v>169</v>
      </c>
      <c r="H2717" t="s">
        <v>170</v>
      </c>
      <c r="I2717" t="s">
        <v>83</v>
      </c>
      <c r="J2717" t="s">
        <v>202</v>
      </c>
      <c r="K2717" t="s">
        <v>866</v>
      </c>
      <c r="L2717" s="2">
        <v>51357.99</v>
      </c>
      <c r="M2717">
        <v>4</v>
      </c>
      <c r="N2717" s="3">
        <v>0.5</v>
      </c>
      <c r="O2717" s="2">
        <v>88812.44</v>
      </c>
      <c r="P2717" s="2">
        <v>-37454.449999999997</v>
      </c>
      <c r="Q2717" t="s">
        <v>74</v>
      </c>
      <c r="R2717" t="s">
        <v>55</v>
      </c>
    </row>
    <row r="2718" spans="1:18" x14ac:dyDescent="0.3">
      <c r="A2718" t="s">
        <v>4079</v>
      </c>
      <c r="B2718" s="1">
        <v>45590</v>
      </c>
      <c r="C2718" s="1" t="str">
        <f>TEXT(Table1[[#This Row],[Order Date]],"yyyy")</f>
        <v>2024</v>
      </c>
      <c r="D2718" t="s">
        <v>4080</v>
      </c>
      <c r="E2718" t="s">
        <v>877</v>
      </c>
      <c r="F2718" t="s">
        <v>111</v>
      </c>
      <c r="G2718" t="s">
        <v>169</v>
      </c>
      <c r="H2718" t="s">
        <v>170</v>
      </c>
      <c r="I2718" t="s">
        <v>83</v>
      </c>
      <c r="J2718" t="s">
        <v>202</v>
      </c>
      <c r="K2718" t="s">
        <v>231</v>
      </c>
      <c r="L2718" s="2">
        <v>243974.45</v>
      </c>
      <c r="M2718">
        <v>13</v>
      </c>
      <c r="N2718" s="3">
        <v>0.1</v>
      </c>
      <c r="O2718" s="2">
        <v>167292.32</v>
      </c>
      <c r="P2718" s="2">
        <v>76682.13</v>
      </c>
      <c r="Q2718" t="s">
        <v>47</v>
      </c>
      <c r="R2718" t="s">
        <v>27</v>
      </c>
    </row>
    <row r="2719" spans="1:18" x14ac:dyDescent="0.3">
      <c r="A2719" t="s">
        <v>4081</v>
      </c>
      <c r="B2719" s="1">
        <v>45187</v>
      </c>
      <c r="C2719" s="1" t="str">
        <f>TEXT(Table1[[#This Row],[Order Date]],"yyyy")</f>
        <v>2023</v>
      </c>
      <c r="D2719" t="s">
        <v>1743</v>
      </c>
      <c r="E2719" t="s">
        <v>50</v>
      </c>
      <c r="F2719" t="s">
        <v>31</v>
      </c>
      <c r="G2719" t="s">
        <v>51</v>
      </c>
      <c r="H2719" t="s">
        <v>52</v>
      </c>
      <c r="I2719" t="s">
        <v>34</v>
      </c>
      <c r="J2719" t="s">
        <v>45</v>
      </c>
      <c r="K2719" t="s">
        <v>1001</v>
      </c>
      <c r="L2719" s="2">
        <v>5009.46</v>
      </c>
      <c r="M2719">
        <v>5</v>
      </c>
      <c r="N2719" s="3">
        <v>0.5</v>
      </c>
      <c r="O2719" s="2">
        <v>8403.6</v>
      </c>
      <c r="P2719" s="2">
        <v>-3394.14</v>
      </c>
      <c r="Q2719" t="s">
        <v>103</v>
      </c>
      <c r="R2719" t="s">
        <v>27</v>
      </c>
    </row>
    <row r="2720" spans="1:18" x14ac:dyDescent="0.3">
      <c r="A2720" t="s">
        <v>4082</v>
      </c>
      <c r="B2720" s="1">
        <v>45543</v>
      </c>
      <c r="C2720" s="1" t="str">
        <f>TEXT(Table1[[#This Row],[Order Date]],"yyyy")</f>
        <v>2024</v>
      </c>
      <c r="D2720" t="s">
        <v>1521</v>
      </c>
      <c r="E2720" t="s">
        <v>608</v>
      </c>
      <c r="F2720" t="s">
        <v>111</v>
      </c>
      <c r="G2720" t="s">
        <v>169</v>
      </c>
      <c r="H2720" t="s">
        <v>214</v>
      </c>
      <c r="I2720" t="s">
        <v>34</v>
      </c>
      <c r="J2720" t="s">
        <v>35</v>
      </c>
      <c r="K2720" t="s">
        <v>515</v>
      </c>
      <c r="L2720" s="2">
        <v>28791.43</v>
      </c>
      <c r="M2720">
        <v>15</v>
      </c>
      <c r="N2720" s="3">
        <v>0</v>
      </c>
      <c r="O2720" s="2">
        <v>18570.45</v>
      </c>
      <c r="P2720" s="2">
        <v>10220.98</v>
      </c>
      <c r="Q2720" t="s">
        <v>97</v>
      </c>
      <c r="R2720" t="s">
        <v>27</v>
      </c>
    </row>
    <row r="2721" spans="1:18" x14ac:dyDescent="0.3">
      <c r="A2721" t="s">
        <v>4083</v>
      </c>
      <c r="B2721" s="1">
        <v>45623</v>
      </c>
      <c r="C2721" s="1" t="str">
        <f>TEXT(Table1[[#This Row],[Order Date]],"yyyy")</f>
        <v>2024</v>
      </c>
      <c r="D2721" t="s">
        <v>1385</v>
      </c>
      <c r="E2721" t="s">
        <v>488</v>
      </c>
      <c r="F2721" t="s">
        <v>20</v>
      </c>
      <c r="G2721" t="s">
        <v>21</v>
      </c>
      <c r="H2721" t="s">
        <v>129</v>
      </c>
      <c r="I2721" t="s">
        <v>23</v>
      </c>
      <c r="J2721" t="s">
        <v>134</v>
      </c>
      <c r="K2721" t="s">
        <v>166</v>
      </c>
      <c r="L2721" s="2">
        <v>101232.58</v>
      </c>
      <c r="M2721">
        <v>10</v>
      </c>
      <c r="N2721" s="3">
        <v>0.1</v>
      </c>
      <c r="O2721" s="2">
        <v>75229.8</v>
      </c>
      <c r="P2721" s="2">
        <v>26002.78</v>
      </c>
      <c r="Q2721" t="s">
        <v>103</v>
      </c>
      <c r="R2721" t="s">
        <v>27</v>
      </c>
    </row>
    <row r="2722" spans="1:18" x14ac:dyDescent="0.3">
      <c r="A2722" t="s">
        <v>4084</v>
      </c>
      <c r="B2722" s="1">
        <v>45613</v>
      </c>
      <c r="C2722" s="1" t="str">
        <f>TEXT(Table1[[#This Row],[Order Date]],"yyyy")</f>
        <v>2024</v>
      </c>
      <c r="D2722" t="s">
        <v>2955</v>
      </c>
      <c r="E2722" t="s">
        <v>566</v>
      </c>
      <c r="F2722" t="s">
        <v>20</v>
      </c>
      <c r="G2722" t="s">
        <v>21</v>
      </c>
      <c r="H2722" t="s">
        <v>22</v>
      </c>
      <c r="I2722" t="s">
        <v>83</v>
      </c>
      <c r="J2722" t="s">
        <v>202</v>
      </c>
      <c r="K2722" t="s">
        <v>624</v>
      </c>
      <c r="L2722" s="2">
        <v>45416.79</v>
      </c>
      <c r="M2722">
        <v>3</v>
      </c>
      <c r="N2722" s="3">
        <v>0</v>
      </c>
      <c r="O2722" s="2">
        <v>27152.13</v>
      </c>
      <c r="P2722" s="2">
        <v>18264.66</v>
      </c>
      <c r="Q2722" t="s">
        <v>26</v>
      </c>
      <c r="R2722" t="s">
        <v>55</v>
      </c>
    </row>
    <row r="2723" spans="1:18" x14ac:dyDescent="0.3">
      <c r="A2723" t="s">
        <v>4085</v>
      </c>
      <c r="B2723" s="1">
        <v>45212</v>
      </c>
      <c r="C2723" s="1" t="str">
        <f>TEXT(Table1[[#This Row],[Order Date]],"yyyy")</f>
        <v>2023</v>
      </c>
      <c r="D2723" t="s">
        <v>3937</v>
      </c>
      <c r="E2723" t="s">
        <v>961</v>
      </c>
      <c r="F2723" t="s">
        <v>42</v>
      </c>
      <c r="G2723" t="s">
        <v>43</v>
      </c>
      <c r="H2723" t="s">
        <v>44</v>
      </c>
      <c r="I2723" t="s">
        <v>23</v>
      </c>
      <c r="J2723" t="s">
        <v>114</v>
      </c>
      <c r="K2723" t="s">
        <v>788</v>
      </c>
      <c r="L2723" s="2">
        <v>32268.71</v>
      </c>
      <c r="M2723">
        <v>3</v>
      </c>
      <c r="N2723" s="3">
        <v>0.5</v>
      </c>
      <c r="O2723" s="2">
        <v>54007.199999999997</v>
      </c>
      <c r="P2723" s="2">
        <v>-21738.49</v>
      </c>
      <c r="Q2723" t="s">
        <v>97</v>
      </c>
      <c r="R2723" t="s">
        <v>27</v>
      </c>
    </row>
    <row r="2724" spans="1:18" x14ac:dyDescent="0.3">
      <c r="A2724" t="s">
        <v>4086</v>
      </c>
      <c r="B2724" s="1">
        <v>45528</v>
      </c>
      <c r="C2724" s="1" t="str">
        <f>TEXT(Table1[[#This Row],[Order Date]],"yyyy")</f>
        <v>2024</v>
      </c>
      <c r="D2724" t="s">
        <v>756</v>
      </c>
      <c r="E2724" t="s">
        <v>1376</v>
      </c>
      <c r="F2724" t="s">
        <v>31</v>
      </c>
      <c r="G2724" t="s">
        <v>51</v>
      </c>
      <c r="H2724" t="s">
        <v>52</v>
      </c>
      <c r="I2724" t="s">
        <v>83</v>
      </c>
      <c r="J2724" t="s">
        <v>202</v>
      </c>
      <c r="K2724" t="s">
        <v>866</v>
      </c>
      <c r="L2724" s="2">
        <v>86878.26</v>
      </c>
      <c r="M2724">
        <v>9</v>
      </c>
      <c r="N2724" s="3">
        <v>0.1</v>
      </c>
      <c r="O2724" s="2">
        <v>55302.12</v>
      </c>
      <c r="P2724" s="2">
        <v>31576.14</v>
      </c>
      <c r="Q2724" t="s">
        <v>86</v>
      </c>
      <c r="R2724" t="s">
        <v>55</v>
      </c>
    </row>
    <row r="2725" spans="1:18" x14ac:dyDescent="0.3">
      <c r="A2725" t="s">
        <v>4087</v>
      </c>
      <c r="B2725" s="1">
        <v>45209</v>
      </c>
      <c r="C2725" s="1" t="str">
        <f>TEXT(Table1[[#This Row],[Order Date]],"yyyy")</f>
        <v>2023</v>
      </c>
      <c r="D2725" t="s">
        <v>4088</v>
      </c>
      <c r="E2725" t="s">
        <v>919</v>
      </c>
      <c r="F2725" t="s">
        <v>42</v>
      </c>
      <c r="G2725" t="s">
        <v>90</v>
      </c>
      <c r="H2725" t="s">
        <v>91</v>
      </c>
      <c r="I2725" t="s">
        <v>34</v>
      </c>
      <c r="J2725" t="s">
        <v>45</v>
      </c>
      <c r="K2725" t="s">
        <v>546</v>
      </c>
      <c r="L2725" s="2">
        <v>1014.49</v>
      </c>
      <c r="M2725">
        <v>4</v>
      </c>
      <c r="N2725" s="3">
        <v>0.15</v>
      </c>
      <c r="O2725" s="2">
        <v>672.28</v>
      </c>
      <c r="P2725" s="2">
        <v>342.21</v>
      </c>
      <c r="Q2725" t="s">
        <v>86</v>
      </c>
      <c r="R2725" t="s">
        <v>38</v>
      </c>
    </row>
    <row r="2726" spans="1:18" x14ac:dyDescent="0.3">
      <c r="A2726" t="s">
        <v>4089</v>
      </c>
      <c r="B2726" s="1">
        <v>45273</v>
      </c>
      <c r="C2726" s="1" t="str">
        <f>TEXT(Table1[[#This Row],[Order Date]],"yyyy")</f>
        <v>2023</v>
      </c>
      <c r="D2726" t="s">
        <v>1175</v>
      </c>
      <c r="E2726" t="s">
        <v>1846</v>
      </c>
      <c r="F2726" t="s">
        <v>42</v>
      </c>
      <c r="G2726" t="s">
        <v>90</v>
      </c>
      <c r="H2726" t="s">
        <v>91</v>
      </c>
      <c r="I2726" t="s">
        <v>34</v>
      </c>
      <c r="J2726" t="s">
        <v>45</v>
      </c>
      <c r="K2726" t="s">
        <v>258</v>
      </c>
      <c r="L2726" s="2">
        <v>2862.35</v>
      </c>
      <c r="M2726">
        <v>6</v>
      </c>
      <c r="N2726" s="3">
        <v>0.3</v>
      </c>
      <c r="O2726" s="2">
        <v>3006.96</v>
      </c>
      <c r="P2726" s="2">
        <v>-144.61000000000001</v>
      </c>
      <c r="Q2726" t="s">
        <v>74</v>
      </c>
      <c r="R2726" t="s">
        <v>38</v>
      </c>
    </row>
    <row r="2727" spans="1:18" x14ac:dyDescent="0.3">
      <c r="A2727" t="s">
        <v>4090</v>
      </c>
      <c r="B2727" s="1">
        <v>45172</v>
      </c>
      <c r="C2727" s="1" t="str">
        <f>TEXT(Table1[[#This Row],[Order Date]],"yyyy")</f>
        <v>2023</v>
      </c>
      <c r="D2727" t="s">
        <v>596</v>
      </c>
      <c r="E2727" t="s">
        <v>1277</v>
      </c>
      <c r="F2727" t="s">
        <v>42</v>
      </c>
      <c r="G2727" t="s">
        <v>71</v>
      </c>
      <c r="H2727" t="s">
        <v>428</v>
      </c>
      <c r="I2727" t="s">
        <v>34</v>
      </c>
      <c r="J2727" t="s">
        <v>53</v>
      </c>
      <c r="K2727" t="s">
        <v>555</v>
      </c>
      <c r="L2727" s="2">
        <v>8155.1</v>
      </c>
      <c r="M2727">
        <v>10</v>
      </c>
      <c r="N2727" s="3">
        <v>0</v>
      </c>
      <c r="O2727" s="2">
        <v>6271.1</v>
      </c>
      <c r="P2727" s="2">
        <v>1884</v>
      </c>
      <c r="Q2727" t="s">
        <v>86</v>
      </c>
      <c r="R2727" t="s">
        <v>55</v>
      </c>
    </row>
    <row r="2728" spans="1:18" x14ac:dyDescent="0.3">
      <c r="A2728" t="s">
        <v>4091</v>
      </c>
      <c r="B2728" s="1">
        <v>45396</v>
      </c>
      <c r="C2728" s="1" t="str">
        <f>TEXT(Table1[[#This Row],[Order Date]],"yyyy")</f>
        <v>2024</v>
      </c>
      <c r="D2728" t="s">
        <v>1542</v>
      </c>
      <c r="E2728" t="s">
        <v>154</v>
      </c>
      <c r="F2728" t="s">
        <v>20</v>
      </c>
      <c r="G2728" t="s">
        <v>179</v>
      </c>
      <c r="H2728" t="s">
        <v>180</v>
      </c>
      <c r="I2728" t="s">
        <v>83</v>
      </c>
      <c r="J2728" t="s">
        <v>84</v>
      </c>
      <c r="K2728" t="s">
        <v>181</v>
      </c>
      <c r="L2728" s="2">
        <v>235895.71</v>
      </c>
      <c r="M2728">
        <v>14</v>
      </c>
      <c r="N2728" s="3">
        <v>0.5</v>
      </c>
      <c r="O2728" s="2">
        <v>412188.84</v>
      </c>
      <c r="P2728" s="2">
        <v>-176293.13</v>
      </c>
      <c r="Q2728" t="s">
        <v>97</v>
      </c>
      <c r="R2728" t="s">
        <v>27</v>
      </c>
    </row>
    <row r="2729" spans="1:18" x14ac:dyDescent="0.3">
      <c r="A2729" t="s">
        <v>4092</v>
      </c>
      <c r="B2729" s="1">
        <v>45644</v>
      </c>
      <c r="C2729" s="1" t="str">
        <f>TEXT(Table1[[#This Row],[Order Date]],"yyyy")</f>
        <v>2024</v>
      </c>
      <c r="D2729" t="s">
        <v>930</v>
      </c>
      <c r="E2729" t="s">
        <v>377</v>
      </c>
      <c r="F2729" t="s">
        <v>20</v>
      </c>
      <c r="G2729" t="s">
        <v>160</v>
      </c>
      <c r="H2729" t="s">
        <v>245</v>
      </c>
      <c r="I2729" t="s">
        <v>23</v>
      </c>
      <c r="J2729" t="s">
        <v>24</v>
      </c>
      <c r="K2729" t="s">
        <v>581</v>
      </c>
      <c r="L2729" s="2">
        <v>128115.21</v>
      </c>
      <c r="M2729">
        <v>9</v>
      </c>
      <c r="N2729" s="3">
        <v>0.15</v>
      </c>
      <c r="O2729" s="2">
        <v>86846.85</v>
      </c>
      <c r="P2729" s="2">
        <v>41268.36</v>
      </c>
      <c r="Q2729" t="s">
        <v>97</v>
      </c>
      <c r="R2729" t="s">
        <v>38</v>
      </c>
    </row>
    <row r="2730" spans="1:18" x14ac:dyDescent="0.3">
      <c r="A2730" t="s">
        <v>4093</v>
      </c>
      <c r="B2730" s="1">
        <v>45615</v>
      </c>
      <c r="C2730" s="1" t="str">
        <f>TEXT(Table1[[#This Row],[Order Date]],"yyyy")</f>
        <v>2024</v>
      </c>
      <c r="D2730" t="s">
        <v>768</v>
      </c>
      <c r="E2730" t="s">
        <v>1651</v>
      </c>
      <c r="F2730" t="s">
        <v>20</v>
      </c>
      <c r="G2730" t="s">
        <v>160</v>
      </c>
      <c r="H2730" t="s">
        <v>245</v>
      </c>
      <c r="I2730" t="s">
        <v>34</v>
      </c>
      <c r="J2730" t="s">
        <v>101</v>
      </c>
      <c r="K2730" t="s">
        <v>286</v>
      </c>
      <c r="L2730" s="2">
        <v>4597.78</v>
      </c>
      <c r="M2730">
        <v>4</v>
      </c>
      <c r="N2730" s="3">
        <v>0.4</v>
      </c>
      <c r="O2730" s="2">
        <v>6928.44</v>
      </c>
      <c r="P2730" s="2">
        <v>-2330.66</v>
      </c>
      <c r="Q2730" t="s">
        <v>74</v>
      </c>
      <c r="R2730" t="s">
        <v>55</v>
      </c>
    </row>
    <row r="2731" spans="1:18" x14ac:dyDescent="0.3">
      <c r="A2731" t="s">
        <v>4094</v>
      </c>
      <c r="B2731" s="1">
        <v>45023</v>
      </c>
      <c r="C2731" s="1" t="str">
        <f>TEXT(Table1[[#This Row],[Order Date]],"yyyy")</f>
        <v>2023</v>
      </c>
      <c r="D2731" t="s">
        <v>1709</v>
      </c>
      <c r="E2731" t="s">
        <v>893</v>
      </c>
      <c r="F2731" t="s">
        <v>111</v>
      </c>
      <c r="G2731" t="s">
        <v>112</v>
      </c>
      <c r="H2731" t="s">
        <v>113</v>
      </c>
      <c r="I2731" t="s">
        <v>34</v>
      </c>
      <c r="J2731" t="s">
        <v>35</v>
      </c>
      <c r="K2731" t="s">
        <v>96</v>
      </c>
      <c r="L2731" s="2">
        <v>7508.42</v>
      </c>
      <c r="M2731">
        <v>15</v>
      </c>
      <c r="N2731" s="3">
        <v>0</v>
      </c>
      <c r="O2731" s="2">
        <v>4710.6000000000004</v>
      </c>
      <c r="P2731" s="2">
        <v>2797.82</v>
      </c>
      <c r="Q2731" t="s">
        <v>74</v>
      </c>
      <c r="R2731" t="s">
        <v>27</v>
      </c>
    </row>
    <row r="2732" spans="1:18" x14ac:dyDescent="0.3">
      <c r="A2732" t="s">
        <v>4095</v>
      </c>
      <c r="B2732" s="1">
        <v>45632</v>
      </c>
      <c r="C2732" s="1" t="str">
        <f>TEXT(Table1[[#This Row],[Order Date]],"yyyy")</f>
        <v>2024</v>
      </c>
      <c r="D2732" t="s">
        <v>2561</v>
      </c>
      <c r="E2732" t="s">
        <v>900</v>
      </c>
      <c r="F2732" t="s">
        <v>111</v>
      </c>
      <c r="G2732" t="s">
        <v>169</v>
      </c>
      <c r="H2732" t="s">
        <v>214</v>
      </c>
      <c r="I2732" t="s">
        <v>83</v>
      </c>
      <c r="J2732" t="s">
        <v>119</v>
      </c>
      <c r="K2732" t="s">
        <v>1488</v>
      </c>
      <c r="L2732" s="2">
        <v>589241.15</v>
      </c>
      <c r="M2732">
        <v>11</v>
      </c>
      <c r="N2732" s="3">
        <v>0.2</v>
      </c>
      <c r="O2732" s="2">
        <v>527679.79</v>
      </c>
      <c r="P2732" s="2">
        <v>61561.36</v>
      </c>
      <c r="Q2732" t="s">
        <v>47</v>
      </c>
      <c r="R2732" t="s">
        <v>38</v>
      </c>
    </row>
    <row r="2733" spans="1:18" x14ac:dyDescent="0.3">
      <c r="A2733" t="s">
        <v>4096</v>
      </c>
      <c r="B2733" s="1">
        <v>45521</v>
      </c>
      <c r="C2733" s="1" t="str">
        <f>TEXT(Table1[[#This Row],[Order Date]],"yyyy")</f>
        <v>2024</v>
      </c>
      <c r="D2733" t="s">
        <v>2523</v>
      </c>
      <c r="E2733" t="s">
        <v>1421</v>
      </c>
      <c r="F2733" t="s">
        <v>31</v>
      </c>
      <c r="G2733" t="s">
        <v>65</v>
      </c>
      <c r="H2733" t="s">
        <v>66</v>
      </c>
      <c r="I2733" t="s">
        <v>23</v>
      </c>
      <c r="J2733" t="s">
        <v>24</v>
      </c>
      <c r="K2733" t="s">
        <v>294</v>
      </c>
      <c r="L2733" s="2">
        <v>76320.05</v>
      </c>
      <c r="M2733">
        <v>11</v>
      </c>
      <c r="N2733" s="3">
        <v>0.5</v>
      </c>
      <c r="O2733" s="2">
        <v>127914.16</v>
      </c>
      <c r="P2733" s="2">
        <v>-51594.11</v>
      </c>
      <c r="Q2733" t="s">
        <v>121</v>
      </c>
      <c r="R2733" t="s">
        <v>38</v>
      </c>
    </row>
    <row r="2734" spans="1:18" x14ac:dyDescent="0.3">
      <c r="A2734" t="s">
        <v>4097</v>
      </c>
      <c r="B2734" s="1">
        <v>45042</v>
      </c>
      <c r="C2734" s="1" t="str">
        <f>TEXT(Table1[[#This Row],[Order Date]],"yyyy")</f>
        <v>2023</v>
      </c>
      <c r="D2734" t="s">
        <v>362</v>
      </c>
      <c r="E2734" t="s">
        <v>672</v>
      </c>
      <c r="F2734" t="s">
        <v>20</v>
      </c>
      <c r="G2734" t="s">
        <v>179</v>
      </c>
      <c r="H2734" t="s">
        <v>180</v>
      </c>
      <c r="I2734" t="s">
        <v>23</v>
      </c>
      <c r="J2734" t="s">
        <v>114</v>
      </c>
      <c r="K2734" t="s">
        <v>863</v>
      </c>
      <c r="L2734" s="2">
        <v>102524.75</v>
      </c>
      <c r="M2734">
        <v>15</v>
      </c>
      <c r="N2734" s="3">
        <v>0.15</v>
      </c>
      <c r="O2734" s="2">
        <v>90306</v>
      </c>
      <c r="P2734" s="2">
        <v>12218.75</v>
      </c>
      <c r="Q2734" t="s">
        <v>74</v>
      </c>
      <c r="R2734" t="s">
        <v>38</v>
      </c>
    </row>
    <row r="2735" spans="1:18" x14ac:dyDescent="0.3">
      <c r="A2735" t="s">
        <v>4098</v>
      </c>
      <c r="B2735" s="1">
        <v>45314</v>
      </c>
      <c r="C2735" s="1" t="str">
        <f>TEXT(Table1[[#This Row],[Order Date]],"yyyy")</f>
        <v>2024</v>
      </c>
      <c r="D2735" t="s">
        <v>615</v>
      </c>
      <c r="E2735" t="s">
        <v>282</v>
      </c>
      <c r="F2735" t="s">
        <v>42</v>
      </c>
      <c r="G2735" t="s">
        <v>43</v>
      </c>
      <c r="H2735" t="s">
        <v>59</v>
      </c>
      <c r="I2735" t="s">
        <v>83</v>
      </c>
      <c r="J2735" t="s">
        <v>202</v>
      </c>
      <c r="K2735" t="s">
        <v>250</v>
      </c>
      <c r="L2735" s="2">
        <v>537576.44999999995</v>
      </c>
      <c r="M2735">
        <v>11</v>
      </c>
      <c r="N2735" s="3">
        <v>0.15</v>
      </c>
      <c r="O2735" s="2">
        <v>393094.79</v>
      </c>
      <c r="P2735" s="2">
        <v>144481.66</v>
      </c>
      <c r="Q2735" t="s">
        <v>26</v>
      </c>
      <c r="R2735" t="s">
        <v>55</v>
      </c>
    </row>
    <row r="2736" spans="1:18" x14ac:dyDescent="0.3">
      <c r="A2736" t="s">
        <v>4099</v>
      </c>
      <c r="B2736" s="1">
        <v>45628</v>
      </c>
      <c r="C2736" s="1" t="str">
        <f>TEXT(Table1[[#This Row],[Order Date]],"yyyy")</f>
        <v>2024</v>
      </c>
      <c r="D2736" t="s">
        <v>2512</v>
      </c>
      <c r="E2736" t="s">
        <v>1289</v>
      </c>
      <c r="F2736" t="s">
        <v>42</v>
      </c>
      <c r="G2736" t="s">
        <v>43</v>
      </c>
      <c r="H2736" t="s">
        <v>59</v>
      </c>
      <c r="I2736" t="s">
        <v>34</v>
      </c>
      <c r="J2736" t="s">
        <v>53</v>
      </c>
      <c r="K2736" t="s">
        <v>555</v>
      </c>
      <c r="L2736" s="2">
        <v>15505.22</v>
      </c>
      <c r="M2736">
        <v>11</v>
      </c>
      <c r="N2736" s="3">
        <v>0.4</v>
      </c>
      <c r="O2736" s="2">
        <v>21610.71</v>
      </c>
      <c r="P2736" s="2">
        <v>-6105.49</v>
      </c>
      <c r="Q2736" t="s">
        <v>86</v>
      </c>
      <c r="R2736" t="s">
        <v>55</v>
      </c>
    </row>
    <row r="2737" spans="1:18" x14ac:dyDescent="0.3">
      <c r="A2737" t="s">
        <v>4100</v>
      </c>
      <c r="B2737" s="1">
        <v>45458</v>
      </c>
      <c r="C2737" s="1" t="str">
        <f>TEXT(Table1[[#This Row],[Order Date]],"yyyy")</f>
        <v>2024</v>
      </c>
      <c r="D2737" t="s">
        <v>2498</v>
      </c>
      <c r="E2737" t="s">
        <v>106</v>
      </c>
      <c r="F2737" t="s">
        <v>20</v>
      </c>
      <c r="G2737" t="s">
        <v>179</v>
      </c>
      <c r="H2737" t="s">
        <v>180</v>
      </c>
      <c r="I2737" t="s">
        <v>34</v>
      </c>
      <c r="J2737" t="s">
        <v>101</v>
      </c>
      <c r="K2737" t="s">
        <v>429</v>
      </c>
      <c r="L2737" s="2">
        <v>22117.03</v>
      </c>
      <c r="M2737">
        <v>11</v>
      </c>
      <c r="N2737" s="3">
        <v>0</v>
      </c>
      <c r="O2737" s="2">
        <v>15193.97</v>
      </c>
      <c r="P2737" s="2">
        <v>6923.06</v>
      </c>
      <c r="Q2737" t="s">
        <v>74</v>
      </c>
      <c r="R2737" t="s">
        <v>27</v>
      </c>
    </row>
    <row r="2738" spans="1:18" x14ac:dyDescent="0.3">
      <c r="A2738" t="s">
        <v>4101</v>
      </c>
      <c r="B2738" s="1">
        <v>44927</v>
      </c>
      <c r="C2738" s="1" t="str">
        <f>TEXT(Table1[[#This Row],[Order Date]],"yyyy")</f>
        <v>2023</v>
      </c>
      <c r="D2738" t="s">
        <v>2642</v>
      </c>
      <c r="E2738" t="s">
        <v>319</v>
      </c>
      <c r="F2738" t="s">
        <v>31</v>
      </c>
      <c r="G2738" t="s">
        <v>51</v>
      </c>
      <c r="H2738" t="s">
        <v>52</v>
      </c>
      <c r="I2738" t="s">
        <v>83</v>
      </c>
      <c r="J2738" t="s">
        <v>84</v>
      </c>
      <c r="K2738" t="s">
        <v>939</v>
      </c>
      <c r="L2738" s="2">
        <v>56873.93</v>
      </c>
      <c r="M2738">
        <v>3</v>
      </c>
      <c r="N2738" s="3">
        <v>0.4</v>
      </c>
      <c r="O2738" s="2">
        <v>84771.81</v>
      </c>
      <c r="P2738" s="2">
        <v>-27897.88</v>
      </c>
      <c r="Q2738" t="s">
        <v>74</v>
      </c>
      <c r="R2738" t="s">
        <v>38</v>
      </c>
    </row>
    <row r="2739" spans="1:18" x14ac:dyDescent="0.3">
      <c r="A2739" t="s">
        <v>4102</v>
      </c>
      <c r="B2739" s="1">
        <v>44957</v>
      </c>
      <c r="C2739" s="1" t="str">
        <f>TEXT(Table1[[#This Row],[Order Date]],"yyyy")</f>
        <v>2023</v>
      </c>
      <c r="D2739" t="s">
        <v>2930</v>
      </c>
      <c r="E2739" t="s">
        <v>374</v>
      </c>
      <c r="F2739" t="s">
        <v>42</v>
      </c>
      <c r="G2739" t="s">
        <v>43</v>
      </c>
      <c r="H2739" t="s">
        <v>44</v>
      </c>
      <c r="I2739" t="s">
        <v>83</v>
      </c>
      <c r="J2739" t="s">
        <v>155</v>
      </c>
      <c r="K2739" t="s">
        <v>279</v>
      </c>
      <c r="L2739" s="2">
        <v>40279.33</v>
      </c>
      <c r="M2739">
        <v>6</v>
      </c>
      <c r="N2739" s="3">
        <v>0</v>
      </c>
      <c r="O2739" s="2">
        <v>30060.36</v>
      </c>
      <c r="P2739" s="2">
        <v>10218.969999999999</v>
      </c>
      <c r="Q2739" t="s">
        <v>26</v>
      </c>
      <c r="R2739" t="s">
        <v>55</v>
      </c>
    </row>
    <row r="2740" spans="1:18" x14ac:dyDescent="0.3">
      <c r="A2740" t="s">
        <v>4103</v>
      </c>
      <c r="B2740" s="1">
        <v>45280</v>
      </c>
      <c r="C2740" s="1" t="str">
        <f>TEXT(Table1[[#This Row],[Order Date]],"yyyy")</f>
        <v>2023</v>
      </c>
      <c r="D2740" t="s">
        <v>2243</v>
      </c>
      <c r="E2740" t="s">
        <v>222</v>
      </c>
      <c r="F2740" t="s">
        <v>42</v>
      </c>
      <c r="G2740" t="s">
        <v>71</v>
      </c>
      <c r="H2740" t="s">
        <v>72</v>
      </c>
      <c r="I2740" t="s">
        <v>23</v>
      </c>
      <c r="J2740" t="s">
        <v>24</v>
      </c>
      <c r="K2740" t="s">
        <v>25</v>
      </c>
      <c r="L2740" s="2">
        <v>312772.43</v>
      </c>
      <c r="M2740">
        <v>11</v>
      </c>
      <c r="N2740" s="3">
        <v>0</v>
      </c>
      <c r="O2740" s="2">
        <v>216686.8</v>
      </c>
      <c r="P2740" s="2">
        <v>96085.63</v>
      </c>
      <c r="Q2740" t="s">
        <v>86</v>
      </c>
      <c r="R2740" t="s">
        <v>27</v>
      </c>
    </row>
    <row r="2741" spans="1:18" x14ac:dyDescent="0.3">
      <c r="A2741" t="s">
        <v>4104</v>
      </c>
      <c r="B2741" s="1">
        <v>45495</v>
      </c>
      <c r="C2741" s="1" t="str">
        <f>TEXT(Table1[[#This Row],[Order Date]],"yyyy")</f>
        <v>2024</v>
      </c>
      <c r="D2741" t="s">
        <v>3366</v>
      </c>
      <c r="E2741" t="s">
        <v>1977</v>
      </c>
      <c r="F2741" t="s">
        <v>20</v>
      </c>
      <c r="G2741" t="s">
        <v>160</v>
      </c>
      <c r="H2741" t="s">
        <v>161</v>
      </c>
      <c r="I2741" t="s">
        <v>23</v>
      </c>
      <c r="J2741" t="s">
        <v>24</v>
      </c>
      <c r="K2741" t="s">
        <v>387</v>
      </c>
      <c r="L2741" s="2">
        <v>13484.95</v>
      </c>
      <c r="M2741">
        <v>4</v>
      </c>
      <c r="N2741" s="3">
        <v>0.5</v>
      </c>
      <c r="O2741" s="2">
        <v>23922.720000000001</v>
      </c>
      <c r="P2741" s="2">
        <v>-10437.77</v>
      </c>
      <c r="Q2741" t="s">
        <v>86</v>
      </c>
      <c r="R2741" t="s">
        <v>55</v>
      </c>
    </row>
    <row r="2742" spans="1:18" x14ac:dyDescent="0.3">
      <c r="A2742" t="s">
        <v>4105</v>
      </c>
      <c r="B2742" s="1">
        <v>45214</v>
      </c>
      <c r="C2742" s="1" t="str">
        <f>TEXT(Table1[[#This Row],[Order Date]],"yyyy")</f>
        <v>2023</v>
      </c>
      <c r="D2742" t="s">
        <v>371</v>
      </c>
      <c r="E2742" t="s">
        <v>795</v>
      </c>
      <c r="F2742" t="s">
        <v>42</v>
      </c>
      <c r="G2742" t="s">
        <v>90</v>
      </c>
      <c r="H2742" t="s">
        <v>91</v>
      </c>
      <c r="I2742" t="s">
        <v>34</v>
      </c>
      <c r="J2742" t="s">
        <v>45</v>
      </c>
      <c r="K2742" t="s">
        <v>695</v>
      </c>
      <c r="L2742" s="2">
        <v>9357.98</v>
      </c>
      <c r="M2742">
        <v>6</v>
      </c>
      <c r="N2742" s="3">
        <v>0</v>
      </c>
      <c r="O2742" s="2">
        <v>5957.76</v>
      </c>
      <c r="P2742" s="2">
        <v>3400.22</v>
      </c>
      <c r="Q2742" t="s">
        <v>47</v>
      </c>
      <c r="R2742" t="s">
        <v>38</v>
      </c>
    </row>
    <row r="2743" spans="1:18" x14ac:dyDescent="0.3">
      <c r="A2743" t="s">
        <v>4106</v>
      </c>
      <c r="B2743" s="1">
        <v>45100</v>
      </c>
      <c r="C2743" s="1" t="str">
        <f>TEXT(Table1[[#This Row],[Order Date]],"yyyy")</f>
        <v>2023</v>
      </c>
      <c r="D2743" t="s">
        <v>1694</v>
      </c>
      <c r="E2743" t="s">
        <v>1087</v>
      </c>
      <c r="F2743" t="s">
        <v>42</v>
      </c>
      <c r="G2743" t="s">
        <v>43</v>
      </c>
      <c r="H2743" t="s">
        <v>44</v>
      </c>
      <c r="I2743" t="s">
        <v>34</v>
      </c>
      <c r="J2743" t="s">
        <v>35</v>
      </c>
      <c r="K2743" t="s">
        <v>418</v>
      </c>
      <c r="L2743" s="2">
        <v>13497.3</v>
      </c>
      <c r="M2743">
        <v>15</v>
      </c>
      <c r="N2743" s="3">
        <v>0.5</v>
      </c>
      <c r="O2743" s="2">
        <v>23548.95</v>
      </c>
      <c r="P2743" s="2">
        <v>-10051.65</v>
      </c>
      <c r="Q2743" t="s">
        <v>86</v>
      </c>
      <c r="R2743" t="s">
        <v>38</v>
      </c>
    </row>
    <row r="2744" spans="1:18" x14ac:dyDescent="0.3">
      <c r="A2744" t="s">
        <v>4107</v>
      </c>
      <c r="B2744" s="1">
        <v>45226</v>
      </c>
      <c r="C2744" s="1" t="str">
        <f>TEXT(Table1[[#This Row],[Order Date]],"yyyy")</f>
        <v>2023</v>
      </c>
      <c r="D2744" t="s">
        <v>3091</v>
      </c>
      <c r="E2744" t="s">
        <v>374</v>
      </c>
      <c r="F2744" t="s">
        <v>111</v>
      </c>
      <c r="G2744" t="s">
        <v>112</v>
      </c>
      <c r="H2744" t="s">
        <v>113</v>
      </c>
      <c r="I2744" t="s">
        <v>83</v>
      </c>
      <c r="J2744" t="s">
        <v>155</v>
      </c>
      <c r="K2744" t="s">
        <v>340</v>
      </c>
      <c r="L2744" s="2">
        <v>116549.38</v>
      </c>
      <c r="M2744">
        <v>14</v>
      </c>
      <c r="N2744" s="3">
        <v>0.5</v>
      </c>
      <c r="O2744" s="2">
        <v>206563</v>
      </c>
      <c r="P2744" s="2">
        <v>-90013.62</v>
      </c>
      <c r="Q2744" t="s">
        <v>97</v>
      </c>
      <c r="R2744" t="s">
        <v>38</v>
      </c>
    </row>
    <row r="2745" spans="1:18" x14ac:dyDescent="0.3">
      <c r="A2745" t="s">
        <v>4108</v>
      </c>
      <c r="B2745" s="1">
        <v>45207</v>
      </c>
      <c r="C2745" s="1" t="str">
        <f>TEXT(Table1[[#This Row],[Order Date]],"yyyy")</f>
        <v>2023</v>
      </c>
      <c r="D2745" t="s">
        <v>198</v>
      </c>
      <c r="E2745" t="s">
        <v>1131</v>
      </c>
      <c r="F2745" t="s">
        <v>31</v>
      </c>
      <c r="G2745" t="s">
        <v>32</v>
      </c>
      <c r="H2745" t="s">
        <v>33</v>
      </c>
      <c r="I2745" t="s">
        <v>83</v>
      </c>
      <c r="J2745" t="s">
        <v>84</v>
      </c>
      <c r="K2745" t="s">
        <v>211</v>
      </c>
      <c r="L2745" s="2">
        <v>412115.34</v>
      </c>
      <c r="M2745">
        <v>11</v>
      </c>
      <c r="N2745" s="3">
        <v>0</v>
      </c>
      <c r="O2745" s="2">
        <v>300741.53999999998</v>
      </c>
      <c r="P2745" s="2">
        <v>111373.8</v>
      </c>
      <c r="Q2745" t="s">
        <v>26</v>
      </c>
      <c r="R2745" t="s">
        <v>55</v>
      </c>
    </row>
    <row r="2746" spans="1:18" x14ac:dyDescent="0.3">
      <c r="A2746" t="s">
        <v>4109</v>
      </c>
      <c r="B2746" s="1">
        <v>45314</v>
      </c>
      <c r="C2746" s="1" t="str">
        <f>TEXT(Table1[[#This Row],[Order Date]],"yyyy")</f>
        <v>2024</v>
      </c>
      <c r="D2746" t="s">
        <v>177</v>
      </c>
      <c r="E2746" t="s">
        <v>168</v>
      </c>
      <c r="F2746" t="s">
        <v>42</v>
      </c>
      <c r="G2746" t="s">
        <v>43</v>
      </c>
      <c r="H2746" t="s">
        <v>59</v>
      </c>
      <c r="I2746" t="s">
        <v>23</v>
      </c>
      <c r="J2746" t="s">
        <v>24</v>
      </c>
      <c r="K2746" t="s">
        <v>433</v>
      </c>
      <c r="L2746" s="2">
        <v>46816.82</v>
      </c>
      <c r="M2746">
        <v>8</v>
      </c>
      <c r="N2746" s="3">
        <v>0.5</v>
      </c>
      <c r="O2746" s="2">
        <v>84638.080000000002</v>
      </c>
      <c r="P2746" s="2">
        <v>-37821.26</v>
      </c>
      <c r="Q2746" t="s">
        <v>74</v>
      </c>
      <c r="R2746" t="s">
        <v>27</v>
      </c>
    </row>
    <row r="2747" spans="1:18" x14ac:dyDescent="0.3">
      <c r="A2747" t="s">
        <v>4110</v>
      </c>
      <c r="B2747" s="1">
        <v>45448</v>
      </c>
      <c r="C2747" s="1" t="str">
        <f>TEXT(Table1[[#This Row],[Order Date]],"yyyy")</f>
        <v>2024</v>
      </c>
      <c r="D2747" t="s">
        <v>537</v>
      </c>
      <c r="E2747" t="s">
        <v>133</v>
      </c>
      <c r="F2747" t="s">
        <v>20</v>
      </c>
      <c r="G2747" t="s">
        <v>160</v>
      </c>
      <c r="H2747" t="s">
        <v>245</v>
      </c>
      <c r="I2747" t="s">
        <v>83</v>
      </c>
      <c r="J2747" t="s">
        <v>155</v>
      </c>
      <c r="K2747" t="s">
        <v>156</v>
      </c>
      <c r="L2747" s="2">
        <v>460590.08000000002</v>
      </c>
      <c r="M2747">
        <v>10</v>
      </c>
      <c r="N2747" s="3">
        <v>0.15</v>
      </c>
      <c r="O2747" s="2">
        <v>401122.1</v>
      </c>
      <c r="P2747" s="2">
        <v>59467.98</v>
      </c>
      <c r="Q2747" t="s">
        <v>26</v>
      </c>
      <c r="R2747" t="s">
        <v>38</v>
      </c>
    </row>
    <row r="2748" spans="1:18" x14ac:dyDescent="0.3">
      <c r="A2748" t="s">
        <v>4111</v>
      </c>
      <c r="B2748" s="1">
        <v>45571</v>
      </c>
      <c r="C2748" s="1" t="str">
        <f>TEXT(Table1[[#This Row],[Order Date]],"yyyy")</f>
        <v>2024</v>
      </c>
      <c r="D2748" t="s">
        <v>2740</v>
      </c>
      <c r="E2748" t="s">
        <v>297</v>
      </c>
      <c r="F2748" t="s">
        <v>111</v>
      </c>
      <c r="G2748" t="s">
        <v>112</v>
      </c>
      <c r="H2748" t="s">
        <v>113</v>
      </c>
      <c r="I2748" t="s">
        <v>34</v>
      </c>
      <c r="J2748" t="s">
        <v>53</v>
      </c>
      <c r="K2748" t="s">
        <v>555</v>
      </c>
      <c r="L2748" s="2">
        <v>1193.92</v>
      </c>
      <c r="M2748">
        <v>4</v>
      </c>
      <c r="N2748" s="3">
        <v>0.5</v>
      </c>
      <c r="O2748" s="2">
        <v>2042.76</v>
      </c>
      <c r="P2748" s="2">
        <v>-848.84</v>
      </c>
      <c r="Q2748" t="s">
        <v>121</v>
      </c>
      <c r="R2748" t="s">
        <v>27</v>
      </c>
    </row>
    <row r="2749" spans="1:18" x14ac:dyDescent="0.3">
      <c r="A2749" t="s">
        <v>4112</v>
      </c>
      <c r="B2749" s="1">
        <v>45057</v>
      </c>
      <c r="C2749" s="1" t="str">
        <f>TEXT(Table1[[#This Row],[Order Date]],"yyyy")</f>
        <v>2023</v>
      </c>
      <c r="D2749" t="s">
        <v>2772</v>
      </c>
      <c r="E2749" t="s">
        <v>675</v>
      </c>
      <c r="F2749" t="s">
        <v>20</v>
      </c>
      <c r="G2749" t="s">
        <v>179</v>
      </c>
      <c r="H2749" t="s">
        <v>180</v>
      </c>
      <c r="I2749" t="s">
        <v>83</v>
      </c>
      <c r="J2749" t="s">
        <v>84</v>
      </c>
      <c r="K2749" t="s">
        <v>366</v>
      </c>
      <c r="L2749" s="2">
        <v>279170.49</v>
      </c>
      <c r="M2749">
        <v>9</v>
      </c>
      <c r="N2749" s="3">
        <v>0.2</v>
      </c>
      <c r="O2749" s="2">
        <v>196503.21</v>
      </c>
      <c r="P2749" s="2">
        <v>82667.28</v>
      </c>
      <c r="Q2749" t="s">
        <v>74</v>
      </c>
      <c r="R2749" t="s">
        <v>38</v>
      </c>
    </row>
    <row r="2750" spans="1:18" x14ac:dyDescent="0.3">
      <c r="A2750" t="s">
        <v>4113</v>
      </c>
      <c r="B2750" s="1">
        <v>45340</v>
      </c>
      <c r="C2750" s="1" t="str">
        <f>TEXT(Table1[[#This Row],[Order Date]],"yyyy")</f>
        <v>2024</v>
      </c>
      <c r="D2750" t="s">
        <v>105</v>
      </c>
      <c r="E2750" t="s">
        <v>326</v>
      </c>
      <c r="F2750" t="s">
        <v>31</v>
      </c>
      <c r="G2750" t="s">
        <v>51</v>
      </c>
      <c r="H2750" t="s">
        <v>52</v>
      </c>
      <c r="I2750" t="s">
        <v>34</v>
      </c>
      <c r="J2750" t="s">
        <v>45</v>
      </c>
      <c r="K2750" t="s">
        <v>223</v>
      </c>
      <c r="L2750" s="2">
        <v>1746.8</v>
      </c>
      <c r="M2750">
        <v>8</v>
      </c>
      <c r="N2750" s="3">
        <v>0.05</v>
      </c>
      <c r="O2750" s="2">
        <v>1051.8399999999999</v>
      </c>
      <c r="P2750" s="2">
        <v>694.96</v>
      </c>
      <c r="Q2750" t="s">
        <v>26</v>
      </c>
      <c r="R2750" t="s">
        <v>38</v>
      </c>
    </row>
    <row r="2751" spans="1:18" x14ac:dyDescent="0.3">
      <c r="A2751" t="s">
        <v>4114</v>
      </c>
      <c r="B2751" s="1">
        <v>45621</v>
      </c>
      <c r="C2751" s="1" t="str">
        <f>TEXT(Table1[[#This Row],[Order Date]],"yyyy")</f>
        <v>2024</v>
      </c>
      <c r="D2751" t="s">
        <v>718</v>
      </c>
      <c r="E2751" t="s">
        <v>70</v>
      </c>
      <c r="F2751" t="s">
        <v>42</v>
      </c>
      <c r="G2751" t="s">
        <v>71</v>
      </c>
      <c r="H2751" t="s">
        <v>72</v>
      </c>
      <c r="I2751" t="s">
        <v>83</v>
      </c>
      <c r="J2751" t="s">
        <v>202</v>
      </c>
      <c r="K2751" t="s">
        <v>866</v>
      </c>
      <c r="L2751" s="2">
        <v>239979.06</v>
      </c>
      <c r="M2751">
        <v>8</v>
      </c>
      <c r="N2751" s="3">
        <v>0.3</v>
      </c>
      <c r="O2751" s="2">
        <v>246350.8</v>
      </c>
      <c r="P2751" s="2">
        <v>-6371.74</v>
      </c>
      <c r="Q2751" t="s">
        <v>121</v>
      </c>
      <c r="R2751" t="s">
        <v>55</v>
      </c>
    </row>
    <row r="2752" spans="1:18" x14ac:dyDescent="0.3">
      <c r="A2752" t="s">
        <v>4115</v>
      </c>
      <c r="B2752" s="1">
        <v>45417</v>
      </c>
      <c r="C2752" s="1" t="str">
        <f>TEXT(Table1[[#This Row],[Order Date]],"yyyy")</f>
        <v>2024</v>
      </c>
      <c r="D2752" t="s">
        <v>1440</v>
      </c>
      <c r="E2752" t="s">
        <v>893</v>
      </c>
      <c r="F2752" t="s">
        <v>111</v>
      </c>
      <c r="G2752" t="s">
        <v>112</v>
      </c>
      <c r="H2752" t="s">
        <v>113</v>
      </c>
      <c r="I2752" t="s">
        <v>34</v>
      </c>
      <c r="J2752" t="s">
        <v>101</v>
      </c>
      <c r="K2752" t="s">
        <v>286</v>
      </c>
      <c r="L2752" s="2">
        <v>2431.4499999999998</v>
      </c>
      <c r="M2752">
        <v>6</v>
      </c>
      <c r="N2752" s="3">
        <v>0.5</v>
      </c>
      <c r="O2752" s="2">
        <v>4397.58</v>
      </c>
      <c r="P2752" s="2">
        <v>-1966.13</v>
      </c>
      <c r="Q2752" t="s">
        <v>47</v>
      </c>
      <c r="R2752" t="s">
        <v>27</v>
      </c>
    </row>
    <row r="2753" spans="1:18" x14ac:dyDescent="0.3">
      <c r="A2753" t="s">
        <v>4116</v>
      </c>
      <c r="B2753" s="1">
        <v>45273</v>
      </c>
      <c r="C2753" s="1" t="str">
        <f>TEXT(Table1[[#This Row],[Order Date]],"yyyy")</f>
        <v>2023</v>
      </c>
      <c r="D2753" t="s">
        <v>3201</v>
      </c>
      <c r="E2753" t="s">
        <v>1877</v>
      </c>
      <c r="F2753" t="s">
        <v>31</v>
      </c>
      <c r="G2753" t="s">
        <v>51</v>
      </c>
      <c r="H2753" t="s">
        <v>52</v>
      </c>
      <c r="I2753" t="s">
        <v>34</v>
      </c>
      <c r="J2753" t="s">
        <v>101</v>
      </c>
      <c r="K2753" t="s">
        <v>429</v>
      </c>
      <c r="L2753" s="2">
        <v>21348.68</v>
      </c>
      <c r="M2753">
        <v>9</v>
      </c>
      <c r="N2753" s="3">
        <v>0</v>
      </c>
      <c r="O2753" s="2">
        <v>15581.7</v>
      </c>
      <c r="P2753" s="2">
        <v>5766.98</v>
      </c>
      <c r="Q2753" t="s">
        <v>37</v>
      </c>
      <c r="R2753" t="s">
        <v>55</v>
      </c>
    </row>
    <row r="2754" spans="1:18" x14ac:dyDescent="0.3">
      <c r="A2754" t="s">
        <v>4117</v>
      </c>
      <c r="B2754" s="1">
        <v>45576</v>
      </c>
      <c r="C2754" s="1" t="str">
        <f>TEXT(Table1[[#This Row],[Order Date]],"yyyy")</f>
        <v>2024</v>
      </c>
      <c r="D2754" t="s">
        <v>1644</v>
      </c>
      <c r="E2754" t="s">
        <v>297</v>
      </c>
      <c r="F2754" t="s">
        <v>20</v>
      </c>
      <c r="G2754" t="s">
        <v>179</v>
      </c>
      <c r="H2754" t="s">
        <v>180</v>
      </c>
      <c r="I2754" t="s">
        <v>23</v>
      </c>
      <c r="J2754" t="s">
        <v>60</v>
      </c>
      <c r="K2754" t="s">
        <v>61</v>
      </c>
      <c r="L2754" s="2">
        <v>18836.43</v>
      </c>
      <c r="M2754">
        <v>2</v>
      </c>
      <c r="N2754" s="3">
        <v>0.05</v>
      </c>
      <c r="O2754" s="2">
        <v>14285.22</v>
      </c>
      <c r="P2754" s="2">
        <v>4551.21</v>
      </c>
      <c r="Q2754" t="s">
        <v>86</v>
      </c>
      <c r="R2754" t="s">
        <v>27</v>
      </c>
    </row>
    <row r="2755" spans="1:18" x14ac:dyDescent="0.3">
      <c r="A2755" t="s">
        <v>4118</v>
      </c>
      <c r="B2755" s="1">
        <v>45532</v>
      </c>
      <c r="C2755" s="1" t="str">
        <f>TEXT(Table1[[#This Row],[Order Date]],"yyyy")</f>
        <v>2024</v>
      </c>
      <c r="D2755" t="s">
        <v>233</v>
      </c>
      <c r="E2755" t="s">
        <v>1724</v>
      </c>
      <c r="F2755" t="s">
        <v>31</v>
      </c>
      <c r="G2755" t="s">
        <v>65</v>
      </c>
      <c r="H2755" t="s">
        <v>78</v>
      </c>
      <c r="I2755" t="s">
        <v>23</v>
      </c>
      <c r="J2755" t="s">
        <v>114</v>
      </c>
      <c r="K2755" t="s">
        <v>115</v>
      </c>
      <c r="L2755" s="2">
        <v>53734.239999999998</v>
      </c>
      <c r="M2755">
        <v>6</v>
      </c>
      <c r="N2755" s="3">
        <v>0.15</v>
      </c>
      <c r="O2755" s="2">
        <v>42403.38</v>
      </c>
      <c r="P2755" s="2">
        <v>11330.86</v>
      </c>
      <c r="Q2755" t="s">
        <v>121</v>
      </c>
      <c r="R2755" t="s">
        <v>27</v>
      </c>
    </row>
    <row r="2756" spans="1:18" x14ac:dyDescent="0.3">
      <c r="A2756" t="s">
        <v>4119</v>
      </c>
      <c r="B2756" s="1">
        <v>45256</v>
      </c>
      <c r="C2756" s="1" t="str">
        <f>TEXT(Table1[[#This Row],[Order Date]],"yyyy")</f>
        <v>2023</v>
      </c>
      <c r="D2756" t="s">
        <v>1314</v>
      </c>
      <c r="E2756" t="s">
        <v>897</v>
      </c>
      <c r="F2756" t="s">
        <v>20</v>
      </c>
      <c r="G2756" t="s">
        <v>179</v>
      </c>
      <c r="H2756" t="s">
        <v>180</v>
      </c>
      <c r="I2756" t="s">
        <v>34</v>
      </c>
      <c r="J2756" t="s">
        <v>53</v>
      </c>
      <c r="K2756" t="s">
        <v>369</v>
      </c>
      <c r="L2756" s="2">
        <v>379.27</v>
      </c>
      <c r="M2756">
        <v>2</v>
      </c>
      <c r="N2756" s="3">
        <v>0</v>
      </c>
      <c r="O2756" s="2">
        <v>275.7</v>
      </c>
      <c r="P2756" s="2">
        <v>103.57</v>
      </c>
      <c r="Q2756" t="s">
        <v>121</v>
      </c>
      <c r="R2756" t="s">
        <v>38</v>
      </c>
    </row>
    <row r="2757" spans="1:18" x14ac:dyDescent="0.3">
      <c r="A2757" t="s">
        <v>4120</v>
      </c>
      <c r="B2757" s="1">
        <v>45632</v>
      </c>
      <c r="C2757" s="1" t="str">
        <f>TEXT(Table1[[#This Row],[Order Date]],"yyyy")</f>
        <v>2024</v>
      </c>
      <c r="D2757" t="s">
        <v>862</v>
      </c>
      <c r="E2757" t="s">
        <v>893</v>
      </c>
      <c r="F2757" t="s">
        <v>111</v>
      </c>
      <c r="G2757" t="s">
        <v>200</v>
      </c>
      <c r="H2757" t="s">
        <v>363</v>
      </c>
      <c r="I2757" t="s">
        <v>34</v>
      </c>
      <c r="J2757" t="s">
        <v>53</v>
      </c>
      <c r="K2757" t="s">
        <v>314</v>
      </c>
      <c r="L2757" s="2">
        <v>27012.65</v>
      </c>
      <c r="M2757">
        <v>15</v>
      </c>
      <c r="N2757" s="3">
        <v>0.3</v>
      </c>
      <c r="O2757" s="2">
        <v>25297.8</v>
      </c>
      <c r="P2757" s="2">
        <v>1714.85</v>
      </c>
      <c r="Q2757" t="s">
        <v>26</v>
      </c>
      <c r="R2757" t="s">
        <v>55</v>
      </c>
    </row>
    <row r="2758" spans="1:18" x14ac:dyDescent="0.3">
      <c r="A2758" t="s">
        <v>4121</v>
      </c>
      <c r="B2758" s="1">
        <v>45590</v>
      </c>
      <c r="C2758" s="1" t="str">
        <f>TEXT(Table1[[#This Row],[Order Date]],"yyyy")</f>
        <v>2024</v>
      </c>
      <c r="D2758" t="s">
        <v>531</v>
      </c>
      <c r="E2758" t="s">
        <v>3314</v>
      </c>
      <c r="F2758" t="s">
        <v>42</v>
      </c>
      <c r="G2758" t="s">
        <v>43</v>
      </c>
      <c r="H2758" t="s">
        <v>44</v>
      </c>
      <c r="I2758" t="s">
        <v>83</v>
      </c>
      <c r="J2758" t="s">
        <v>155</v>
      </c>
      <c r="K2758" t="s">
        <v>391</v>
      </c>
      <c r="L2758" s="2">
        <v>263469.3</v>
      </c>
      <c r="M2758">
        <v>6</v>
      </c>
      <c r="N2758" s="3">
        <v>0.2</v>
      </c>
      <c r="O2758" s="2">
        <v>200635.32</v>
      </c>
      <c r="P2758" s="2">
        <v>62833.98</v>
      </c>
      <c r="Q2758" t="s">
        <v>47</v>
      </c>
      <c r="R2758" t="s">
        <v>55</v>
      </c>
    </row>
    <row r="2759" spans="1:18" x14ac:dyDescent="0.3">
      <c r="A2759" t="s">
        <v>4122</v>
      </c>
      <c r="B2759" s="1">
        <v>45497</v>
      </c>
      <c r="C2759" s="1" t="str">
        <f>TEXT(Table1[[#This Row],[Order Date]],"yyyy")</f>
        <v>2024</v>
      </c>
      <c r="D2759" t="s">
        <v>1763</v>
      </c>
      <c r="E2759" t="s">
        <v>703</v>
      </c>
      <c r="F2759" t="s">
        <v>111</v>
      </c>
      <c r="G2759" t="s">
        <v>112</v>
      </c>
      <c r="H2759" t="s">
        <v>113</v>
      </c>
      <c r="I2759" t="s">
        <v>23</v>
      </c>
      <c r="J2759" t="s">
        <v>114</v>
      </c>
      <c r="K2759" t="s">
        <v>407</v>
      </c>
      <c r="L2759" s="2">
        <v>75808.3</v>
      </c>
      <c r="M2759">
        <v>8</v>
      </c>
      <c r="N2759" s="3">
        <v>0.1</v>
      </c>
      <c r="O2759" s="2">
        <v>57007.92</v>
      </c>
      <c r="P2759" s="2">
        <v>18800.38</v>
      </c>
      <c r="Q2759" t="s">
        <v>37</v>
      </c>
      <c r="R2759" t="s">
        <v>55</v>
      </c>
    </row>
    <row r="2760" spans="1:18" x14ac:dyDescent="0.3">
      <c r="A2760" t="s">
        <v>4123</v>
      </c>
      <c r="B2760" s="1">
        <v>45251</v>
      </c>
      <c r="C2760" s="1" t="str">
        <f>TEXT(Table1[[#This Row],[Order Date]],"yyyy")</f>
        <v>2023</v>
      </c>
      <c r="D2760" t="s">
        <v>256</v>
      </c>
      <c r="E2760" t="s">
        <v>374</v>
      </c>
      <c r="F2760" t="s">
        <v>20</v>
      </c>
      <c r="G2760" t="s">
        <v>21</v>
      </c>
      <c r="H2760" t="s">
        <v>129</v>
      </c>
      <c r="I2760" t="s">
        <v>23</v>
      </c>
      <c r="J2760" t="s">
        <v>134</v>
      </c>
      <c r="K2760" t="s">
        <v>576</v>
      </c>
      <c r="L2760" s="2">
        <v>303389.23</v>
      </c>
      <c r="M2760">
        <v>15</v>
      </c>
      <c r="N2760" s="3">
        <v>0.3</v>
      </c>
      <c r="O2760" s="2">
        <v>259173.75</v>
      </c>
      <c r="P2760" s="2">
        <v>44215.48</v>
      </c>
      <c r="Q2760" t="s">
        <v>121</v>
      </c>
      <c r="R2760" t="s">
        <v>38</v>
      </c>
    </row>
    <row r="2761" spans="1:18" x14ac:dyDescent="0.3">
      <c r="A2761" t="s">
        <v>4124</v>
      </c>
      <c r="B2761" s="1">
        <v>45619</v>
      </c>
      <c r="C2761" s="1" t="str">
        <f>TEXT(Table1[[#This Row],[Order Date]],"yyyy")</f>
        <v>2024</v>
      </c>
      <c r="D2761" t="s">
        <v>3541</v>
      </c>
      <c r="E2761" t="s">
        <v>1624</v>
      </c>
      <c r="F2761" t="s">
        <v>31</v>
      </c>
      <c r="G2761" t="s">
        <v>65</v>
      </c>
      <c r="H2761" t="s">
        <v>66</v>
      </c>
      <c r="I2761" t="s">
        <v>23</v>
      </c>
      <c r="J2761" t="s">
        <v>114</v>
      </c>
      <c r="K2761" t="s">
        <v>275</v>
      </c>
      <c r="L2761" s="2">
        <v>30913.42</v>
      </c>
      <c r="M2761">
        <v>6</v>
      </c>
      <c r="N2761" s="3">
        <v>0.05</v>
      </c>
      <c r="O2761" s="2">
        <v>20875.8</v>
      </c>
      <c r="P2761" s="2">
        <v>10037.620000000001</v>
      </c>
      <c r="Q2761" t="s">
        <v>74</v>
      </c>
      <c r="R2761" t="s">
        <v>55</v>
      </c>
    </row>
    <row r="2762" spans="1:18" x14ac:dyDescent="0.3">
      <c r="A2762" t="s">
        <v>4125</v>
      </c>
      <c r="B2762" s="1">
        <v>45133</v>
      </c>
      <c r="C2762" s="1" t="str">
        <f>TEXT(Table1[[#This Row],[Order Date]],"yyyy")</f>
        <v>2023</v>
      </c>
      <c r="D2762" t="s">
        <v>3111</v>
      </c>
      <c r="E2762" t="s">
        <v>146</v>
      </c>
      <c r="F2762" t="s">
        <v>31</v>
      </c>
      <c r="G2762" t="s">
        <v>32</v>
      </c>
      <c r="H2762" t="s">
        <v>175</v>
      </c>
      <c r="I2762" t="s">
        <v>34</v>
      </c>
      <c r="J2762" t="s">
        <v>35</v>
      </c>
      <c r="K2762" t="s">
        <v>67</v>
      </c>
      <c r="L2762" s="2">
        <v>12882.29</v>
      </c>
      <c r="M2762">
        <v>15</v>
      </c>
      <c r="N2762" s="3">
        <v>0.2</v>
      </c>
      <c r="O2762" s="2">
        <v>9386.7000000000007</v>
      </c>
      <c r="P2762" s="2">
        <v>3495.59</v>
      </c>
      <c r="Q2762" t="s">
        <v>47</v>
      </c>
      <c r="R2762" t="s">
        <v>55</v>
      </c>
    </row>
    <row r="2763" spans="1:18" x14ac:dyDescent="0.3">
      <c r="A2763" t="s">
        <v>4126</v>
      </c>
      <c r="B2763" s="1">
        <v>45007</v>
      </c>
      <c r="C2763" s="1" t="str">
        <f>TEXT(Table1[[#This Row],[Order Date]],"yyyy")</f>
        <v>2023</v>
      </c>
      <c r="D2763" t="s">
        <v>1259</v>
      </c>
      <c r="E2763" t="s">
        <v>1653</v>
      </c>
      <c r="F2763" t="s">
        <v>42</v>
      </c>
      <c r="G2763" t="s">
        <v>71</v>
      </c>
      <c r="H2763" t="s">
        <v>72</v>
      </c>
      <c r="I2763" t="s">
        <v>83</v>
      </c>
      <c r="J2763" t="s">
        <v>202</v>
      </c>
      <c r="K2763" t="s">
        <v>203</v>
      </c>
      <c r="L2763" s="2">
        <v>101544.24</v>
      </c>
      <c r="M2763">
        <v>9</v>
      </c>
      <c r="N2763" s="3">
        <v>0.4</v>
      </c>
      <c r="O2763" s="2">
        <v>150948.35999999999</v>
      </c>
      <c r="P2763" s="2">
        <v>-49404.12</v>
      </c>
      <c r="Q2763" t="s">
        <v>26</v>
      </c>
      <c r="R2763" t="s">
        <v>55</v>
      </c>
    </row>
    <row r="2764" spans="1:18" x14ac:dyDescent="0.3">
      <c r="A2764" t="s">
        <v>4127</v>
      </c>
      <c r="B2764" s="1">
        <v>45296</v>
      </c>
      <c r="C2764" s="1" t="str">
        <f>TEXT(Table1[[#This Row],[Order Date]],"yyyy")</f>
        <v>2024</v>
      </c>
      <c r="D2764" t="s">
        <v>1509</v>
      </c>
      <c r="E2764" t="s">
        <v>350</v>
      </c>
      <c r="F2764" t="s">
        <v>20</v>
      </c>
      <c r="G2764" t="s">
        <v>160</v>
      </c>
      <c r="H2764" t="s">
        <v>161</v>
      </c>
      <c r="I2764" t="s">
        <v>83</v>
      </c>
      <c r="J2764" t="s">
        <v>202</v>
      </c>
      <c r="K2764" t="s">
        <v>219</v>
      </c>
      <c r="L2764" s="2">
        <v>63732.79</v>
      </c>
      <c r="M2764">
        <v>1</v>
      </c>
      <c r="N2764" s="3">
        <v>0.2</v>
      </c>
      <c r="O2764" s="2">
        <v>47271.76</v>
      </c>
      <c r="P2764" s="2">
        <v>16461.03</v>
      </c>
      <c r="Q2764" t="s">
        <v>74</v>
      </c>
      <c r="R2764" t="s">
        <v>27</v>
      </c>
    </row>
    <row r="2765" spans="1:18" x14ac:dyDescent="0.3">
      <c r="A2765" t="s">
        <v>4128</v>
      </c>
      <c r="B2765" s="1">
        <v>45470</v>
      </c>
      <c r="C2765" s="1" t="str">
        <f>TEXT(Table1[[#This Row],[Order Date]],"yyyy")</f>
        <v>2024</v>
      </c>
      <c r="D2765" t="s">
        <v>1319</v>
      </c>
      <c r="E2765" t="s">
        <v>1277</v>
      </c>
      <c r="F2765" t="s">
        <v>111</v>
      </c>
      <c r="G2765" t="s">
        <v>200</v>
      </c>
      <c r="H2765" t="s">
        <v>363</v>
      </c>
      <c r="I2765" t="s">
        <v>34</v>
      </c>
      <c r="J2765" t="s">
        <v>101</v>
      </c>
      <c r="K2765" t="s">
        <v>254</v>
      </c>
      <c r="L2765" s="2">
        <v>5140.2299999999996</v>
      </c>
      <c r="M2765">
        <v>9</v>
      </c>
      <c r="N2765" s="3">
        <v>0.4</v>
      </c>
      <c r="O2765" s="2">
        <v>7440.39</v>
      </c>
      <c r="P2765" s="2">
        <v>-2300.16</v>
      </c>
      <c r="Q2765" t="s">
        <v>121</v>
      </c>
      <c r="R2765" t="s">
        <v>55</v>
      </c>
    </row>
    <row r="2766" spans="1:18" x14ac:dyDescent="0.3">
      <c r="A2766" t="s">
        <v>4129</v>
      </c>
      <c r="B2766" s="1">
        <v>45237</v>
      </c>
      <c r="C2766" s="1" t="str">
        <f>TEXT(Table1[[#This Row],[Order Date]],"yyyy")</f>
        <v>2023</v>
      </c>
      <c r="D2766" t="s">
        <v>1767</v>
      </c>
      <c r="E2766" t="s">
        <v>967</v>
      </c>
      <c r="F2766" t="s">
        <v>31</v>
      </c>
      <c r="G2766" t="s">
        <v>51</v>
      </c>
      <c r="H2766" t="s">
        <v>52</v>
      </c>
      <c r="I2766" t="s">
        <v>34</v>
      </c>
      <c r="J2766" t="s">
        <v>45</v>
      </c>
      <c r="K2766" t="s">
        <v>258</v>
      </c>
      <c r="L2766" s="2">
        <v>812.58</v>
      </c>
      <c r="M2766">
        <v>2</v>
      </c>
      <c r="N2766" s="3">
        <v>0.5</v>
      </c>
      <c r="O2766" s="2">
        <v>1413.64</v>
      </c>
      <c r="P2766" s="2">
        <v>-601.05999999999995</v>
      </c>
      <c r="Q2766" t="s">
        <v>97</v>
      </c>
      <c r="R2766" t="s">
        <v>38</v>
      </c>
    </row>
    <row r="2767" spans="1:18" x14ac:dyDescent="0.3">
      <c r="A2767" t="s">
        <v>4130</v>
      </c>
      <c r="B2767" s="1">
        <v>45490</v>
      </c>
      <c r="C2767" s="1" t="str">
        <f>TEXT(Table1[[#This Row],[Order Date]],"yyyy")</f>
        <v>2024</v>
      </c>
      <c r="D2767" t="s">
        <v>459</v>
      </c>
      <c r="E2767" t="s">
        <v>1977</v>
      </c>
      <c r="F2767" t="s">
        <v>20</v>
      </c>
      <c r="G2767" t="s">
        <v>160</v>
      </c>
      <c r="H2767" t="s">
        <v>161</v>
      </c>
      <c r="I2767" t="s">
        <v>23</v>
      </c>
      <c r="J2767" t="s">
        <v>24</v>
      </c>
      <c r="K2767" t="s">
        <v>294</v>
      </c>
      <c r="L2767" s="2">
        <v>32992.83</v>
      </c>
      <c r="M2767">
        <v>3</v>
      </c>
      <c r="N2767" s="3">
        <v>0.1</v>
      </c>
      <c r="O2767" s="2">
        <v>23410.98</v>
      </c>
      <c r="P2767" s="2">
        <v>9581.85</v>
      </c>
      <c r="Q2767" t="s">
        <v>103</v>
      </c>
      <c r="R2767" t="s">
        <v>38</v>
      </c>
    </row>
    <row r="2768" spans="1:18" x14ac:dyDescent="0.3">
      <c r="A2768" t="s">
        <v>4131</v>
      </c>
      <c r="B2768" s="1">
        <v>45561</v>
      </c>
      <c r="C2768" s="1" t="str">
        <f>TEXT(Table1[[#This Row],[Order Date]],"yyyy")</f>
        <v>2024</v>
      </c>
      <c r="D2768" t="s">
        <v>4132</v>
      </c>
      <c r="E2768" t="s">
        <v>186</v>
      </c>
      <c r="F2768" t="s">
        <v>20</v>
      </c>
      <c r="G2768" t="s">
        <v>160</v>
      </c>
      <c r="H2768" t="s">
        <v>245</v>
      </c>
      <c r="I2768" t="s">
        <v>34</v>
      </c>
      <c r="J2768" t="s">
        <v>35</v>
      </c>
      <c r="K2768" t="s">
        <v>914</v>
      </c>
      <c r="L2768" s="2">
        <v>13126.14</v>
      </c>
      <c r="M2768">
        <v>15</v>
      </c>
      <c r="N2768" s="3">
        <v>0.05</v>
      </c>
      <c r="O2768" s="2">
        <v>9490.0499999999993</v>
      </c>
      <c r="P2768" s="2">
        <v>3636.09</v>
      </c>
      <c r="Q2768" t="s">
        <v>37</v>
      </c>
      <c r="R2768" t="s">
        <v>38</v>
      </c>
    </row>
    <row r="2769" spans="1:18" x14ac:dyDescent="0.3">
      <c r="A2769" t="s">
        <v>4133</v>
      </c>
      <c r="B2769" s="1">
        <v>45135</v>
      </c>
      <c r="C2769" s="1" t="str">
        <f>TEXT(Table1[[#This Row],[Order Date]],"yyyy")</f>
        <v>2023</v>
      </c>
      <c r="D2769" t="s">
        <v>702</v>
      </c>
      <c r="E2769" t="s">
        <v>1178</v>
      </c>
      <c r="F2769" t="s">
        <v>20</v>
      </c>
      <c r="G2769" t="s">
        <v>160</v>
      </c>
      <c r="H2769" t="s">
        <v>161</v>
      </c>
      <c r="I2769" t="s">
        <v>34</v>
      </c>
      <c r="J2769" t="s">
        <v>101</v>
      </c>
      <c r="K2769" t="s">
        <v>533</v>
      </c>
      <c r="L2769" s="2">
        <v>9415.4</v>
      </c>
      <c r="M2769">
        <v>14</v>
      </c>
      <c r="N2769" s="3">
        <v>0.15</v>
      </c>
      <c r="O2769" s="2">
        <v>6716.22</v>
      </c>
      <c r="P2769" s="2">
        <v>2699.18</v>
      </c>
      <c r="Q2769" t="s">
        <v>37</v>
      </c>
      <c r="R2769" t="s">
        <v>55</v>
      </c>
    </row>
    <row r="2770" spans="1:18" x14ac:dyDescent="0.3">
      <c r="A2770" t="s">
        <v>4134</v>
      </c>
      <c r="B2770" s="1">
        <v>45063</v>
      </c>
      <c r="C2770" s="1" t="str">
        <f>TEXT(Table1[[#This Row],[Order Date]],"yyyy")</f>
        <v>2023</v>
      </c>
      <c r="D2770" t="s">
        <v>570</v>
      </c>
      <c r="E2770" t="s">
        <v>763</v>
      </c>
      <c r="F2770" t="s">
        <v>111</v>
      </c>
      <c r="G2770" t="s">
        <v>112</v>
      </c>
      <c r="H2770" t="s">
        <v>113</v>
      </c>
      <c r="I2770" t="s">
        <v>23</v>
      </c>
      <c r="J2770" t="s">
        <v>24</v>
      </c>
      <c r="K2770" t="s">
        <v>162</v>
      </c>
      <c r="L2770" s="2">
        <v>329138.94</v>
      </c>
      <c r="M2770">
        <v>11</v>
      </c>
      <c r="N2770" s="3">
        <v>0</v>
      </c>
      <c r="O2770" s="2">
        <v>184812.54</v>
      </c>
      <c r="P2770" s="2">
        <v>144326.39999999999</v>
      </c>
      <c r="Q2770" t="s">
        <v>97</v>
      </c>
      <c r="R2770" t="s">
        <v>38</v>
      </c>
    </row>
    <row r="2771" spans="1:18" x14ac:dyDescent="0.3">
      <c r="A2771" t="s">
        <v>4135</v>
      </c>
      <c r="B2771" s="1">
        <v>45243</v>
      </c>
      <c r="C2771" s="1" t="str">
        <f>TEXT(Table1[[#This Row],[Order Date]],"yyyy")</f>
        <v>2023</v>
      </c>
      <c r="D2771" t="s">
        <v>996</v>
      </c>
      <c r="E2771" t="s">
        <v>350</v>
      </c>
      <c r="F2771" t="s">
        <v>42</v>
      </c>
      <c r="G2771" t="s">
        <v>43</v>
      </c>
      <c r="H2771" t="s">
        <v>59</v>
      </c>
      <c r="I2771" t="s">
        <v>23</v>
      </c>
      <c r="J2771" t="s">
        <v>134</v>
      </c>
      <c r="K2771" t="s">
        <v>466</v>
      </c>
      <c r="L2771" s="2">
        <v>187516.66</v>
      </c>
      <c r="M2771">
        <v>11</v>
      </c>
      <c r="N2771" s="3">
        <v>0.3</v>
      </c>
      <c r="O2771" s="2">
        <v>187534.27</v>
      </c>
      <c r="P2771" s="2">
        <v>-17.61</v>
      </c>
      <c r="Q2771" t="s">
        <v>74</v>
      </c>
      <c r="R2771" t="s">
        <v>27</v>
      </c>
    </row>
    <row r="2772" spans="1:18" x14ac:dyDescent="0.3">
      <c r="A2772" t="s">
        <v>4136</v>
      </c>
      <c r="B2772" s="1">
        <v>45554</v>
      </c>
      <c r="C2772" s="1" t="str">
        <f>TEXT(Table1[[#This Row],[Order Date]],"yyyy")</f>
        <v>2024</v>
      </c>
      <c r="D2772" t="s">
        <v>865</v>
      </c>
      <c r="E2772" t="s">
        <v>703</v>
      </c>
      <c r="F2772" t="s">
        <v>20</v>
      </c>
      <c r="G2772" t="s">
        <v>179</v>
      </c>
      <c r="H2772" t="s">
        <v>180</v>
      </c>
      <c r="I2772" t="s">
        <v>83</v>
      </c>
      <c r="J2772" t="s">
        <v>119</v>
      </c>
      <c r="K2772" t="s">
        <v>977</v>
      </c>
      <c r="L2772" s="2">
        <v>140869.48000000001</v>
      </c>
      <c r="M2772">
        <v>7</v>
      </c>
      <c r="N2772" s="3">
        <v>0.4</v>
      </c>
      <c r="O2772" s="2">
        <v>201283.18</v>
      </c>
      <c r="P2772" s="2">
        <v>-60413.7</v>
      </c>
      <c r="Q2772" t="s">
        <v>103</v>
      </c>
      <c r="R2772" t="s">
        <v>55</v>
      </c>
    </row>
    <row r="2773" spans="1:18" x14ac:dyDescent="0.3">
      <c r="A2773" t="s">
        <v>4137</v>
      </c>
      <c r="B2773" s="1">
        <v>45248</v>
      </c>
      <c r="C2773" s="1" t="str">
        <f>TEXT(Table1[[#This Row],[Order Date]],"yyyy")</f>
        <v>2023</v>
      </c>
      <c r="D2773" t="s">
        <v>823</v>
      </c>
      <c r="E2773" t="s">
        <v>178</v>
      </c>
      <c r="F2773" t="s">
        <v>31</v>
      </c>
      <c r="G2773" t="s">
        <v>51</v>
      </c>
      <c r="H2773" t="s">
        <v>52</v>
      </c>
      <c r="I2773" t="s">
        <v>34</v>
      </c>
      <c r="J2773" t="s">
        <v>101</v>
      </c>
      <c r="K2773" t="s">
        <v>594</v>
      </c>
      <c r="L2773" s="2">
        <v>695.55</v>
      </c>
      <c r="M2773">
        <v>4</v>
      </c>
      <c r="N2773" s="3">
        <v>0.4</v>
      </c>
      <c r="O2773" s="2">
        <v>1052.3599999999999</v>
      </c>
      <c r="P2773" s="2">
        <v>-356.81</v>
      </c>
      <c r="Q2773" t="s">
        <v>74</v>
      </c>
      <c r="R2773" t="s">
        <v>27</v>
      </c>
    </row>
    <row r="2774" spans="1:18" x14ac:dyDescent="0.3">
      <c r="A2774" t="s">
        <v>4138</v>
      </c>
      <c r="B2774" s="1">
        <v>45253</v>
      </c>
      <c r="C2774" s="1" t="str">
        <f>TEXT(Table1[[#This Row],[Order Date]],"yyyy")</f>
        <v>2023</v>
      </c>
      <c r="D2774" t="s">
        <v>2521</v>
      </c>
      <c r="E2774" t="s">
        <v>297</v>
      </c>
      <c r="F2774" t="s">
        <v>111</v>
      </c>
      <c r="G2774" t="s">
        <v>200</v>
      </c>
      <c r="H2774" t="s">
        <v>201</v>
      </c>
      <c r="I2774" t="s">
        <v>34</v>
      </c>
      <c r="J2774" t="s">
        <v>35</v>
      </c>
      <c r="K2774" t="s">
        <v>720</v>
      </c>
      <c r="L2774" s="2">
        <v>4179.79</v>
      </c>
      <c r="M2774">
        <v>6</v>
      </c>
      <c r="N2774" s="3">
        <v>0.2</v>
      </c>
      <c r="O2774" s="2">
        <v>3780.72</v>
      </c>
      <c r="P2774" s="2">
        <v>399.07</v>
      </c>
      <c r="Q2774" t="s">
        <v>74</v>
      </c>
      <c r="R2774" t="s">
        <v>27</v>
      </c>
    </row>
    <row r="2775" spans="1:18" x14ac:dyDescent="0.3">
      <c r="A2775" t="s">
        <v>4139</v>
      </c>
      <c r="B2775" s="1">
        <v>45648</v>
      </c>
      <c r="C2775" s="1" t="str">
        <f>TEXT(Table1[[#This Row],[Order Date]],"yyyy")</f>
        <v>2024</v>
      </c>
      <c r="D2775" t="s">
        <v>2292</v>
      </c>
      <c r="E2775" t="s">
        <v>881</v>
      </c>
      <c r="F2775" t="s">
        <v>42</v>
      </c>
      <c r="G2775" t="s">
        <v>43</v>
      </c>
      <c r="H2775" t="s">
        <v>44</v>
      </c>
      <c r="I2775" t="s">
        <v>23</v>
      </c>
      <c r="J2775" t="s">
        <v>24</v>
      </c>
      <c r="K2775" t="s">
        <v>581</v>
      </c>
      <c r="L2775" s="2">
        <v>130705.97</v>
      </c>
      <c r="M2775">
        <v>12</v>
      </c>
      <c r="N2775" s="3">
        <v>0</v>
      </c>
      <c r="O2775" s="2">
        <v>73203.48</v>
      </c>
      <c r="P2775" s="2">
        <v>57502.49</v>
      </c>
      <c r="Q2775" t="s">
        <v>86</v>
      </c>
      <c r="R2775" t="s">
        <v>55</v>
      </c>
    </row>
    <row r="2776" spans="1:18" x14ac:dyDescent="0.3">
      <c r="A2776" t="s">
        <v>4140</v>
      </c>
      <c r="B2776" s="1">
        <v>45221</v>
      </c>
      <c r="C2776" s="1" t="str">
        <f>TEXT(Table1[[#This Row],[Order Date]],"yyyy")</f>
        <v>2023</v>
      </c>
      <c r="D2776" t="s">
        <v>4141</v>
      </c>
      <c r="E2776" t="s">
        <v>360</v>
      </c>
      <c r="F2776" t="s">
        <v>42</v>
      </c>
      <c r="G2776" t="s">
        <v>43</v>
      </c>
      <c r="H2776" t="s">
        <v>44</v>
      </c>
      <c r="I2776" t="s">
        <v>34</v>
      </c>
      <c r="J2776" t="s">
        <v>45</v>
      </c>
      <c r="K2776" t="s">
        <v>1024</v>
      </c>
      <c r="L2776" s="2">
        <v>11587.23</v>
      </c>
      <c r="M2776">
        <v>15</v>
      </c>
      <c r="N2776" s="3">
        <v>0.4</v>
      </c>
      <c r="O2776" s="2">
        <v>16209.3</v>
      </c>
      <c r="P2776" s="2">
        <v>-4622.07</v>
      </c>
      <c r="Q2776" t="s">
        <v>86</v>
      </c>
      <c r="R2776" t="s">
        <v>38</v>
      </c>
    </row>
    <row r="2777" spans="1:18" x14ac:dyDescent="0.3">
      <c r="A2777" t="s">
        <v>4142</v>
      </c>
      <c r="B2777" s="1">
        <v>45613</v>
      </c>
      <c r="C2777" s="1" t="str">
        <f>TEXT(Table1[[#This Row],[Order Date]],"yyyy")</f>
        <v>2024</v>
      </c>
      <c r="D2777" t="s">
        <v>1537</v>
      </c>
      <c r="E2777" t="s">
        <v>19</v>
      </c>
      <c r="F2777" t="s">
        <v>111</v>
      </c>
      <c r="G2777" t="s">
        <v>200</v>
      </c>
      <c r="H2777" t="s">
        <v>201</v>
      </c>
      <c r="I2777" t="s">
        <v>83</v>
      </c>
      <c r="J2777" t="s">
        <v>202</v>
      </c>
      <c r="K2777" t="s">
        <v>265</v>
      </c>
      <c r="L2777" s="2">
        <v>516348.45</v>
      </c>
      <c r="M2777">
        <v>15</v>
      </c>
      <c r="N2777" s="3">
        <v>0.1</v>
      </c>
      <c r="O2777" s="2">
        <v>437866.8</v>
      </c>
      <c r="P2777" s="2">
        <v>78481.649999999994</v>
      </c>
      <c r="Q2777" t="s">
        <v>74</v>
      </c>
      <c r="R2777" t="s">
        <v>27</v>
      </c>
    </row>
    <row r="2778" spans="1:18" x14ac:dyDescent="0.3">
      <c r="A2778" t="s">
        <v>4143</v>
      </c>
      <c r="B2778" s="1">
        <v>45601</v>
      </c>
      <c r="C2778" s="1" t="str">
        <f>TEXT(Table1[[#This Row],[Order Date]],"yyyy")</f>
        <v>2024</v>
      </c>
      <c r="D2778" t="s">
        <v>2396</v>
      </c>
      <c r="E2778" t="s">
        <v>1376</v>
      </c>
      <c r="F2778" t="s">
        <v>20</v>
      </c>
      <c r="G2778" t="s">
        <v>160</v>
      </c>
      <c r="H2778" t="s">
        <v>161</v>
      </c>
      <c r="I2778" t="s">
        <v>23</v>
      </c>
      <c r="J2778" t="s">
        <v>114</v>
      </c>
      <c r="K2778" t="s">
        <v>290</v>
      </c>
      <c r="L2778" s="2">
        <v>1258.3499999999999</v>
      </c>
      <c r="M2778">
        <v>1</v>
      </c>
      <c r="N2778" s="3">
        <v>0.5</v>
      </c>
      <c r="O2778" s="2">
        <v>2265.7800000000002</v>
      </c>
      <c r="P2778" s="2">
        <v>-1007.43</v>
      </c>
      <c r="Q2778" t="s">
        <v>86</v>
      </c>
      <c r="R2778" t="s">
        <v>38</v>
      </c>
    </row>
    <row r="2779" spans="1:18" x14ac:dyDescent="0.3">
      <c r="A2779" t="s">
        <v>4144</v>
      </c>
      <c r="B2779" s="1">
        <v>45281</v>
      </c>
      <c r="C2779" s="1" t="str">
        <f>TEXT(Table1[[#This Row],[Order Date]],"yyyy")</f>
        <v>2023</v>
      </c>
      <c r="D2779" t="s">
        <v>260</v>
      </c>
      <c r="E2779" t="s">
        <v>439</v>
      </c>
      <c r="F2779" t="s">
        <v>111</v>
      </c>
      <c r="G2779" t="s">
        <v>200</v>
      </c>
      <c r="H2779" t="s">
        <v>363</v>
      </c>
      <c r="I2779" t="s">
        <v>34</v>
      </c>
      <c r="J2779" t="s">
        <v>45</v>
      </c>
      <c r="K2779" t="s">
        <v>125</v>
      </c>
      <c r="L2779" s="2">
        <v>19748.009999999998</v>
      </c>
      <c r="M2779">
        <v>12</v>
      </c>
      <c r="N2779" s="3">
        <v>0.2</v>
      </c>
      <c r="O2779" s="2">
        <v>15112.8</v>
      </c>
      <c r="P2779" s="2">
        <v>4635.21</v>
      </c>
      <c r="Q2779" t="s">
        <v>26</v>
      </c>
      <c r="R2779" t="s">
        <v>27</v>
      </c>
    </row>
    <row r="2780" spans="1:18" x14ac:dyDescent="0.3">
      <c r="A2780" t="s">
        <v>4145</v>
      </c>
      <c r="B2780" s="1">
        <v>45624</v>
      </c>
      <c r="C2780" s="1" t="str">
        <f>TEXT(Table1[[#This Row],[Order Date]],"yyyy")</f>
        <v>2024</v>
      </c>
      <c r="D2780" t="s">
        <v>1795</v>
      </c>
      <c r="E2780" t="s">
        <v>1207</v>
      </c>
      <c r="F2780" t="s">
        <v>42</v>
      </c>
      <c r="G2780" t="s">
        <v>43</v>
      </c>
      <c r="H2780" t="s">
        <v>59</v>
      </c>
      <c r="I2780" t="s">
        <v>34</v>
      </c>
      <c r="J2780" t="s">
        <v>53</v>
      </c>
      <c r="K2780" t="s">
        <v>369</v>
      </c>
      <c r="L2780" s="2">
        <v>26744.85</v>
      </c>
      <c r="M2780">
        <v>13</v>
      </c>
      <c r="N2780" s="3">
        <v>0</v>
      </c>
      <c r="O2780" s="2">
        <v>17639.96</v>
      </c>
      <c r="P2780" s="2">
        <v>9104.89</v>
      </c>
      <c r="Q2780" t="s">
        <v>26</v>
      </c>
      <c r="R2780" t="s">
        <v>27</v>
      </c>
    </row>
    <row r="2781" spans="1:18" x14ac:dyDescent="0.3">
      <c r="A2781" t="s">
        <v>4146</v>
      </c>
      <c r="B2781" s="1">
        <v>45240</v>
      </c>
      <c r="C2781" s="1" t="str">
        <f>TEXT(Table1[[#This Row],[Order Date]],"yyyy")</f>
        <v>2023</v>
      </c>
      <c r="D2781" t="s">
        <v>2580</v>
      </c>
      <c r="E2781" t="s">
        <v>2439</v>
      </c>
      <c r="F2781" t="s">
        <v>31</v>
      </c>
      <c r="G2781" t="s">
        <v>32</v>
      </c>
      <c r="H2781" t="s">
        <v>33</v>
      </c>
      <c r="I2781" t="s">
        <v>23</v>
      </c>
      <c r="J2781" t="s">
        <v>114</v>
      </c>
      <c r="K2781" t="s">
        <v>147</v>
      </c>
      <c r="L2781" s="2">
        <v>59215.18</v>
      </c>
      <c r="M2781">
        <v>7</v>
      </c>
      <c r="N2781" s="3">
        <v>0.05</v>
      </c>
      <c r="O2781" s="2">
        <v>47861.87</v>
      </c>
      <c r="P2781" s="2">
        <v>11353.31</v>
      </c>
      <c r="Q2781" t="s">
        <v>97</v>
      </c>
      <c r="R2781" t="s">
        <v>38</v>
      </c>
    </row>
    <row r="2782" spans="1:18" x14ac:dyDescent="0.3">
      <c r="A2782" t="s">
        <v>4147</v>
      </c>
      <c r="B2782" s="1">
        <v>45651</v>
      </c>
      <c r="C2782" s="1" t="str">
        <f>TEXT(Table1[[#This Row],[Order Date]],"yyyy")</f>
        <v>2024</v>
      </c>
      <c r="D2782" t="s">
        <v>1589</v>
      </c>
      <c r="E2782" t="s">
        <v>566</v>
      </c>
      <c r="F2782" t="s">
        <v>31</v>
      </c>
      <c r="G2782" t="s">
        <v>65</v>
      </c>
      <c r="H2782" t="s">
        <v>66</v>
      </c>
      <c r="I2782" t="s">
        <v>23</v>
      </c>
      <c r="J2782" t="s">
        <v>60</v>
      </c>
      <c r="K2782" t="s">
        <v>764</v>
      </c>
      <c r="L2782" s="2">
        <v>54778.34</v>
      </c>
      <c r="M2782">
        <v>12</v>
      </c>
      <c r="N2782" s="3">
        <v>0.5</v>
      </c>
      <c r="O2782" s="2">
        <v>98678.16</v>
      </c>
      <c r="P2782" s="2">
        <v>-43899.82</v>
      </c>
      <c r="Q2782" t="s">
        <v>97</v>
      </c>
      <c r="R2782" t="s">
        <v>55</v>
      </c>
    </row>
    <row r="2783" spans="1:18" x14ac:dyDescent="0.3">
      <c r="A2783" t="s">
        <v>4148</v>
      </c>
      <c r="B2783" s="1">
        <v>45494</v>
      </c>
      <c r="C2783" s="1" t="str">
        <f>TEXT(Table1[[#This Row],[Order Date]],"yyyy")</f>
        <v>2024</v>
      </c>
      <c r="D2783" t="s">
        <v>1123</v>
      </c>
      <c r="E2783" t="s">
        <v>183</v>
      </c>
      <c r="F2783" t="s">
        <v>31</v>
      </c>
      <c r="G2783" t="s">
        <v>65</v>
      </c>
      <c r="H2783" t="s">
        <v>78</v>
      </c>
      <c r="I2783" t="s">
        <v>23</v>
      </c>
      <c r="J2783" t="s">
        <v>134</v>
      </c>
      <c r="K2783" t="s">
        <v>771</v>
      </c>
      <c r="L2783" s="2">
        <v>58213.78</v>
      </c>
      <c r="M2783">
        <v>4</v>
      </c>
      <c r="N2783" s="3">
        <v>0.2</v>
      </c>
      <c r="O2783" s="2">
        <v>46825.440000000002</v>
      </c>
      <c r="P2783" s="2">
        <v>11388.34</v>
      </c>
      <c r="Q2783" t="s">
        <v>103</v>
      </c>
      <c r="R2783" t="s">
        <v>38</v>
      </c>
    </row>
    <row r="2784" spans="1:18" x14ac:dyDescent="0.3">
      <c r="A2784" t="s">
        <v>4149</v>
      </c>
      <c r="B2784" s="1">
        <v>45524</v>
      </c>
      <c r="C2784" s="1" t="str">
        <f>TEXT(Table1[[#This Row],[Order Date]],"yyyy")</f>
        <v>2024</v>
      </c>
      <c r="D2784" t="s">
        <v>2774</v>
      </c>
      <c r="E2784" t="s">
        <v>808</v>
      </c>
      <c r="F2784" t="s">
        <v>20</v>
      </c>
      <c r="G2784" t="s">
        <v>160</v>
      </c>
      <c r="H2784" t="s">
        <v>245</v>
      </c>
      <c r="I2784" t="s">
        <v>23</v>
      </c>
      <c r="J2784" t="s">
        <v>24</v>
      </c>
      <c r="K2784" t="s">
        <v>450</v>
      </c>
      <c r="L2784" s="2">
        <v>144206.96</v>
      </c>
      <c r="M2784">
        <v>8</v>
      </c>
      <c r="N2784" s="3">
        <v>0.05</v>
      </c>
      <c r="O2784" s="2">
        <v>86697.2</v>
      </c>
      <c r="P2784" s="2">
        <v>57509.760000000002</v>
      </c>
      <c r="Q2784" t="s">
        <v>74</v>
      </c>
      <c r="R2784" t="s">
        <v>38</v>
      </c>
    </row>
    <row r="2785" spans="1:18" x14ac:dyDescent="0.3">
      <c r="A2785" t="s">
        <v>4150</v>
      </c>
      <c r="B2785" s="1">
        <v>45588</v>
      </c>
      <c r="C2785" s="1" t="str">
        <f>TEXT(Table1[[#This Row],[Order Date]],"yyyy")</f>
        <v>2024</v>
      </c>
      <c r="D2785" t="s">
        <v>2561</v>
      </c>
      <c r="E2785" t="s">
        <v>1101</v>
      </c>
      <c r="F2785" t="s">
        <v>111</v>
      </c>
      <c r="G2785" t="s">
        <v>112</v>
      </c>
      <c r="H2785" t="s">
        <v>113</v>
      </c>
      <c r="I2785" t="s">
        <v>34</v>
      </c>
      <c r="J2785" t="s">
        <v>35</v>
      </c>
      <c r="K2785" t="s">
        <v>914</v>
      </c>
      <c r="L2785" s="2">
        <v>19709.52</v>
      </c>
      <c r="M2785">
        <v>9</v>
      </c>
      <c r="N2785" s="3">
        <v>0.2</v>
      </c>
      <c r="O2785" s="2">
        <v>13781.25</v>
      </c>
      <c r="P2785" s="2">
        <v>5928.27</v>
      </c>
      <c r="Q2785" t="s">
        <v>26</v>
      </c>
      <c r="R2785" t="s">
        <v>27</v>
      </c>
    </row>
    <row r="2786" spans="1:18" x14ac:dyDescent="0.3">
      <c r="A2786" t="s">
        <v>4151</v>
      </c>
      <c r="B2786" s="1">
        <v>45266</v>
      </c>
      <c r="C2786" s="1" t="str">
        <f>TEXT(Table1[[#This Row],[Order Date]],"yyyy")</f>
        <v>2023</v>
      </c>
      <c r="D2786" t="s">
        <v>321</v>
      </c>
      <c r="E2786" t="s">
        <v>828</v>
      </c>
      <c r="F2786" t="s">
        <v>111</v>
      </c>
      <c r="G2786" t="s">
        <v>112</v>
      </c>
      <c r="H2786" t="s">
        <v>113</v>
      </c>
      <c r="I2786" t="s">
        <v>23</v>
      </c>
      <c r="J2786" t="s">
        <v>60</v>
      </c>
      <c r="K2786" t="s">
        <v>307</v>
      </c>
      <c r="L2786" s="2">
        <v>19146.79</v>
      </c>
      <c r="M2786">
        <v>7</v>
      </c>
      <c r="N2786" s="3">
        <v>0.5</v>
      </c>
      <c r="O2786" s="2">
        <v>32953.550000000003</v>
      </c>
      <c r="P2786" s="2">
        <v>-13806.76</v>
      </c>
      <c r="Q2786" t="s">
        <v>26</v>
      </c>
      <c r="R2786" t="s">
        <v>38</v>
      </c>
    </row>
    <row r="2787" spans="1:18" x14ac:dyDescent="0.3">
      <c r="A2787" t="s">
        <v>4152</v>
      </c>
      <c r="B2787" s="1">
        <v>45492</v>
      </c>
      <c r="C2787" s="1" t="str">
        <f>TEXT(Table1[[#This Row],[Order Date]],"yyyy")</f>
        <v>2024</v>
      </c>
      <c r="D2787" t="s">
        <v>952</v>
      </c>
      <c r="E2787" t="s">
        <v>1483</v>
      </c>
      <c r="F2787" t="s">
        <v>111</v>
      </c>
      <c r="G2787" t="s">
        <v>200</v>
      </c>
      <c r="H2787" t="s">
        <v>201</v>
      </c>
      <c r="I2787" t="s">
        <v>34</v>
      </c>
      <c r="J2787" t="s">
        <v>35</v>
      </c>
      <c r="K2787" t="s">
        <v>820</v>
      </c>
      <c r="L2787" s="2">
        <v>27588.98</v>
      </c>
      <c r="M2787">
        <v>14</v>
      </c>
      <c r="N2787" s="3">
        <v>0.2</v>
      </c>
      <c r="O2787" s="2">
        <v>19301.8</v>
      </c>
      <c r="P2787" s="2">
        <v>8287.18</v>
      </c>
      <c r="Q2787" t="s">
        <v>97</v>
      </c>
      <c r="R2787" t="s">
        <v>55</v>
      </c>
    </row>
    <row r="2788" spans="1:18" x14ac:dyDescent="0.3">
      <c r="A2788" t="s">
        <v>4153</v>
      </c>
      <c r="B2788" s="1">
        <v>45071</v>
      </c>
      <c r="C2788" s="1" t="str">
        <f>TEXT(Table1[[#This Row],[Order Date]],"yyyy")</f>
        <v>2023</v>
      </c>
      <c r="D2788" t="s">
        <v>2056</v>
      </c>
      <c r="E2788" t="s">
        <v>2277</v>
      </c>
      <c r="F2788" t="s">
        <v>20</v>
      </c>
      <c r="G2788" t="s">
        <v>160</v>
      </c>
      <c r="H2788" t="s">
        <v>245</v>
      </c>
      <c r="I2788" t="s">
        <v>23</v>
      </c>
      <c r="J2788" t="s">
        <v>60</v>
      </c>
      <c r="K2788" t="s">
        <v>307</v>
      </c>
      <c r="L2788" s="2">
        <v>90598.12</v>
      </c>
      <c r="M2788">
        <v>12</v>
      </c>
      <c r="N2788" s="3">
        <v>0.1</v>
      </c>
      <c r="O2788" s="2">
        <v>62977.56</v>
      </c>
      <c r="P2788" s="2">
        <v>27620.560000000001</v>
      </c>
      <c r="Q2788" t="s">
        <v>97</v>
      </c>
      <c r="R2788" t="s">
        <v>38</v>
      </c>
    </row>
    <row r="2789" spans="1:18" x14ac:dyDescent="0.3">
      <c r="A2789" t="s">
        <v>4154</v>
      </c>
      <c r="B2789" s="1">
        <v>45216</v>
      </c>
      <c r="C2789" s="1" t="str">
        <f>TEXT(Table1[[#This Row],[Order Date]],"yyyy")</f>
        <v>2023</v>
      </c>
      <c r="D2789" t="s">
        <v>1813</v>
      </c>
      <c r="E2789" t="s">
        <v>196</v>
      </c>
      <c r="F2789" t="s">
        <v>31</v>
      </c>
      <c r="G2789" t="s">
        <v>32</v>
      </c>
      <c r="H2789" t="s">
        <v>33</v>
      </c>
      <c r="I2789" t="s">
        <v>34</v>
      </c>
      <c r="J2789" t="s">
        <v>35</v>
      </c>
      <c r="K2789" t="s">
        <v>820</v>
      </c>
      <c r="L2789" s="2">
        <v>1941.62</v>
      </c>
      <c r="M2789">
        <v>11</v>
      </c>
      <c r="N2789" s="3">
        <v>0.5</v>
      </c>
      <c r="O2789" s="2">
        <v>3360.17</v>
      </c>
      <c r="P2789" s="2">
        <v>-1418.55</v>
      </c>
      <c r="Q2789" t="s">
        <v>97</v>
      </c>
      <c r="R2789" t="s">
        <v>38</v>
      </c>
    </row>
    <row r="2790" spans="1:18" x14ac:dyDescent="0.3">
      <c r="A2790" t="s">
        <v>4155</v>
      </c>
      <c r="B2790" s="1">
        <v>45008</v>
      </c>
      <c r="C2790" s="1" t="str">
        <f>TEXT(Table1[[#This Row],[Order Date]],"yyyy")</f>
        <v>2023</v>
      </c>
      <c r="D2790" t="s">
        <v>626</v>
      </c>
      <c r="E2790" t="s">
        <v>465</v>
      </c>
      <c r="F2790" t="s">
        <v>31</v>
      </c>
      <c r="G2790" t="s">
        <v>32</v>
      </c>
      <c r="H2790" t="s">
        <v>175</v>
      </c>
      <c r="I2790" t="s">
        <v>83</v>
      </c>
      <c r="J2790" t="s">
        <v>119</v>
      </c>
      <c r="K2790" t="s">
        <v>215</v>
      </c>
      <c r="L2790" s="2">
        <v>726215.8</v>
      </c>
      <c r="M2790">
        <v>12</v>
      </c>
      <c r="N2790" s="3">
        <v>0.15</v>
      </c>
      <c r="O2790" s="2">
        <v>477914.52</v>
      </c>
      <c r="P2790" s="2">
        <v>248301.28</v>
      </c>
      <c r="Q2790" t="s">
        <v>74</v>
      </c>
      <c r="R2790" t="s">
        <v>55</v>
      </c>
    </row>
    <row r="2791" spans="1:18" x14ac:dyDescent="0.3">
      <c r="A2791" t="s">
        <v>4156</v>
      </c>
      <c r="B2791" s="1">
        <v>45177</v>
      </c>
      <c r="C2791" s="1" t="str">
        <f>TEXT(Table1[[#This Row],[Order Date]],"yyyy")</f>
        <v>2023</v>
      </c>
      <c r="D2791" t="s">
        <v>2323</v>
      </c>
      <c r="E2791" t="s">
        <v>554</v>
      </c>
      <c r="F2791" t="s">
        <v>20</v>
      </c>
      <c r="G2791" t="s">
        <v>179</v>
      </c>
      <c r="H2791" t="s">
        <v>180</v>
      </c>
      <c r="I2791" t="s">
        <v>34</v>
      </c>
      <c r="J2791" t="s">
        <v>53</v>
      </c>
      <c r="K2791" t="s">
        <v>79</v>
      </c>
      <c r="L2791" s="2">
        <v>7860.84</v>
      </c>
      <c r="M2791">
        <v>14</v>
      </c>
      <c r="N2791" s="3">
        <v>0.2</v>
      </c>
      <c r="O2791" s="2">
        <v>7004.62</v>
      </c>
      <c r="P2791" s="2">
        <v>856.22</v>
      </c>
      <c r="Q2791" t="s">
        <v>74</v>
      </c>
      <c r="R2791" t="s">
        <v>38</v>
      </c>
    </row>
    <row r="2792" spans="1:18" x14ac:dyDescent="0.3">
      <c r="A2792" t="s">
        <v>4157</v>
      </c>
      <c r="B2792" s="1">
        <v>45285</v>
      </c>
      <c r="C2792" s="1" t="str">
        <f>TEXT(Table1[[#This Row],[Order Date]],"yyyy")</f>
        <v>2023</v>
      </c>
      <c r="D2792" t="s">
        <v>1353</v>
      </c>
      <c r="E2792" t="s">
        <v>785</v>
      </c>
      <c r="F2792" t="s">
        <v>20</v>
      </c>
      <c r="G2792" t="s">
        <v>179</v>
      </c>
      <c r="H2792" t="s">
        <v>180</v>
      </c>
      <c r="I2792" t="s">
        <v>34</v>
      </c>
      <c r="J2792" t="s">
        <v>101</v>
      </c>
      <c r="K2792" t="s">
        <v>254</v>
      </c>
      <c r="L2792" s="2">
        <v>787.4</v>
      </c>
      <c r="M2792">
        <v>5</v>
      </c>
      <c r="N2792" s="3">
        <v>0.5</v>
      </c>
      <c r="O2792" s="2">
        <v>1427.55</v>
      </c>
      <c r="P2792" s="2">
        <v>-640.15</v>
      </c>
      <c r="Q2792" t="s">
        <v>37</v>
      </c>
      <c r="R2792" t="s">
        <v>27</v>
      </c>
    </row>
    <row r="2793" spans="1:18" x14ac:dyDescent="0.3">
      <c r="A2793" t="s">
        <v>4158</v>
      </c>
      <c r="B2793" s="1">
        <v>45459</v>
      </c>
      <c r="C2793" s="1" t="str">
        <f>TEXT(Table1[[#This Row],[Order Date]],"yyyy")</f>
        <v>2024</v>
      </c>
      <c r="D2793" t="s">
        <v>281</v>
      </c>
      <c r="E2793" t="s">
        <v>319</v>
      </c>
      <c r="F2793" t="s">
        <v>20</v>
      </c>
      <c r="G2793" t="s">
        <v>160</v>
      </c>
      <c r="H2793" t="s">
        <v>161</v>
      </c>
      <c r="I2793" t="s">
        <v>23</v>
      </c>
      <c r="J2793" t="s">
        <v>134</v>
      </c>
      <c r="K2793" t="s">
        <v>576</v>
      </c>
      <c r="L2793" s="2">
        <v>57830.54</v>
      </c>
      <c r="M2793">
        <v>7</v>
      </c>
      <c r="N2793" s="3">
        <v>0.5</v>
      </c>
      <c r="O2793" s="2">
        <v>97494.74</v>
      </c>
      <c r="P2793" s="2">
        <v>-39664.199999999997</v>
      </c>
      <c r="Q2793" t="s">
        <v>47</v>
      </c>
      <c r="R2793" t="s">
        <v>55</v>
      </c>
    </row>
    <row r="2794" spans="1:18" x14ac:dyDescent="0.3">
      <c r="A2794" t="s">
        <v>4159</v>
      </c>
      <c r="B2794" s="1">
        <v>45020</v>
      </c>
      <c r="C2794" s="1" t="str">
        <f>TEXT(Table1[[#This Row],[Order Date]],"yyyy")</f>
        <v>2023</v>
      </c>
      <c r="D2794" t="s">
        <v>565</v>
      </c>
      <c r="E2794" t="s">
        <v>183</v>
      </c>
      <c r="F2794" t="s">
        <v>42</v>
      </c>
      <c r="G2794" t="s">
        <v>71</v>
      </c>
      <c r="H2794" t="s">
        <v>428</v>
      </c>
      <c r="I2794" t="s">
        <v>23</v>
      </c>
      <c r="J2794" t="s">
        <v>60</v>
      </c>
      <c r="K2794" t="s">
        <v>660</v>
      </c>
      <c r="L2794" s="2">
        <v>94182.92</v>
      </c>
      <c r="M2794">
        <v>7</v>
      </c>
      <c r="N2794" s="3">
        <v>0</v>
      </c>
      <c r="O2794" s="2">
        <v>68928.58</v>
      </c>
      <c r="P2794" s="2">
        <v>25254.34</v>
      </c>
      <c r="Q2794" t="s">
        <v>74</v>
      </c>
      <c r="R2794" t="s">
        <v>27</v>
      </c>
    </row>
    <row r="2795" spans="1:18" x14ac:dyDescent="0.3">
      <c r="A2795" t="s">
        <v>4160</v>
      </c>
      <c r="B2795" s="1">
        <v>44942</v>
      </c>
      <c r="C2795" s="1" t="str">
        <f>TEXT(Table1[[#This Row],[Order Date]],"yyyy")</f>
        <v>2023</v>
      </c>
      <c r="D2795" t="s">
        <v>1096</v>
      </c>
      <c r="E2795" t="s">
        <v>1358</v>
      </c>
      <c r="F2795" t="s">
        <v>31</v>
      </c>
      <c r="G2795" t="s">
        <v>51</v>
      </c>
      <c r="H2795" t="s">
        <v>52</v>
      </c>
      <c r="I2795" t="s">
        <v>23</v>
      </c>
      <c r="J2795" t="s">
        <v>134</v>
      </c>
      <c r="K2795" t="s">
        <v>330</v>
      </c>
      <c r="L2795" s="2">
        <v>220848.84</v>
      </c>
      <c r="M2795">
        <v>11</v>
      </c>
      <c r="N2795" s="3">
        <v>0.05</v>
      </c>
      <c r="O2795" s="2">
        <v>131653.72</v>
      </c>
      <c r="P2795" s="2">
        <v>89195.12</v>
      </c>
      <c r="Q2795" t="s">
        <v>103</v>
      </c>
      <c r="R2795" t="s">
        <v>55</v>
      </c>
    </row>
    <row r="2796" spans="1:18" x14ac:dyDescent="0.3">
      <c r="A2796" t="s">
        <v>4161</v>
      </c>
      <c r="B2796" s="1">
        <v>45349</v>
      </c>
      <c r="C2796" s="1" t="str">
        <f>TEXT(Table1[[#This Row],[Order Date]],"yyyy")</f>
        <v>2024</v>
      </c>
      <c r="D2796" t="s">
        <v>2243</v>
      </c>
      <c r="E2796" t="s">
        <v>285</v>
      </c>
      <c r="F2796" t="s">
        <v>20</v>
      </c>
      <c r="G2796" t="s">
        <v>179</v>
      </c>
      <c r="H2796" t="s">
        <v>180</v>
      </c>
      <c r="I2796" t="s">
        <v>34</v>
      </c>
      <c r="J2796" t="s">
        <v>45</v>
      </c>
      <c r="K2796" t="s">
        <v>986</v>
      </c>
      <c r="L2796" s="2">
        <v>2959.39</v>
      </c>
      <c r="M2796">
        <v>3</v>
      </c>
      <c r="N2796" s="3">
        <v>0.15</v>
      </c>
      <c r="O2796" s="2">
        <v>2651.67</v>
      </c>
      <c r="P2796" s="2">
        <v>307.72000000000003</v>
      </c>
      <c r="Q2796" t="s">
        <v>97</v>
      </c>
      <c r="R2796" t="s">
        <v>27</v>
      </c>
    </row>
    <row r="2797" spans="1:18" x14ac:dyDescent="0.3">
      <c r="A2797" t="s">
        <v>4162</v>
      </c>
      <c r="B2797" s="1">
        <v>45590</v>
      </c>
      <c r="C2797" s="1" t="str">
        <f>TEXT(Table1[[#This Row],[Order Date]],"yyyy")</f>
        <v>2024</v>
      </c>
      <c r="D2797" t="s">
        <v>998</v>
      </c>
      <c r="E2797" t="s">
        <v>189</v>
      </c>
      <c r="F2797" t="s">
        <v>111</v>
      </c>
      <c r="G2797" t="s">
        <v>112</v>
      </c>
      <c r="H2797" t="s">
        <v>113</v>
      </c>
      <c r="I2797" t="s">
        <v>83</v>
      </c>
      <c r="J2797" t="s">
        <v>202</v>
      </c>
      <c r="K2797" t="s">
        <v>219</v>
      </c>
      <c r="L2797" s="2">
        <v>6954.09</v>
      </c>
      <c r="M2797">
        <v>1</v>
      </c>
      <c r="N2797" s="3">
        <v>0.5</v>
      </c>
      <c r="O2797" s="2">
        <v>11677.14</v>
      </c>
      <c r="P2797" s="2">
        <v>-4723.05</v>
      </c>
      <c r="Q2797" t="s">
        <v>86</v>
      </c>
      <c r="R2797" t="s">
        <v>38</v>
      </c>
    </row>
    <row r="2798" spans="1:18" x14ac:dyDescent="0.3">
      <c r="A2798" t="s">
        <v>4163</v>
      </c>
      <c r="B2798" s="1">
        <v>45142</v>
      </c>
      <c r="C2798" s="1" t="str">
        <f>TEXT(Table1[[#This Row],[Order Date]],"yyyy")</f>
        <v>2023</v>
      </c>
      <c r="D2798" t="s">
        <v>1468</v>
      </c>
      <c r="E2798" t="s">
        <v>186</v>
      </c>
      <c r="F2798" t="s">
        <v>111</v>
      </c>
      <c r="G2798" t="s">
        <v>112</v>
      </c>
      <c r="H2798" t="s">
        <v>113</v>
      </c>
      <c r="I2798" t="s">
        <v>34</v>
      </c>
      <c r="J2798" t="s">
        <v>53</v>
      </c>
      <c r="K2798" t="s">
        <v>151</v>
      </c>
      <c r="L2798" s="2">
        <v>44203.199999999997</v>
      </c>
      <c r="M2798">
        <v>15</v>
      </c>
      <c r="N2798" s="3">
        <v>0.1</v>
      </c>
      <c r="O2798" s="2">
        <v>29035.5</v>
      </c>
      <c r="P2798" s="2">
        <v>15167.7</v>
      </c>
      <c r="Q2798" t="s">
        <v>26</v>
      </c>
      <c r="R2798" t="s">
        <v>27</v>
      </c>
    </row>
    <row r="2799" spans="1:18" x14ac:dyDescent="0.3">
      <c r="A2799" t="s">
        <v>4164</v>
      </c>
      <c r="B2799" s="1">
        <v>45229</v>
      </c>
      <c r="C2799" s="1" t="str">
        <f>TEXT(Table1[[#This Row],[Order Date]],"yyyy")</f>
        <v>2023</v>
      </c>
      <c r="D2799" t="s">
        <v>754</v>
      </c>
      <c r="E2799" t="s">
        <v>432</v>
      </c>
      <c r="F2799" t="s">
        <v>31</v>
      </c>
      <c r="G2799" t="s">
        <v>32</v>
      </c>
      <c r="H2799" t="s">
        <v>33</v>
      </c>
      <c r="I2799" t="s">
        <v>23</v>
      </c>
      <c r="J2799" t="s">
        <v>60</v>
      </c>
      <c r="K2799" t="s">
        <v>552</v>
      </c>
      <c r="L2799" s="2">
        <v>145980.91</v>
      </c>
      <c r="M2799">
        <v>15</v>
      </c>
      <c r="N2799" s="3">
        <v>0.1</v>
      </c>
      <c r="O2799" s="2">
        <v>102865.2</v>
      </c>
      <c r="P2799" s="2">
        <v>43115.71</v>
      </c>
      <c r="Q2799" t="s">
        <v>47</v>
      </c>
      <c r="R2799" t="s">
        <v>55</v>
      </c>
    </row>
    <row r="2800" spans="1:18" x14ac:dyDescent="0.3">
      <c r="A2800" t="s">
        <v>4165</v>
      </c>
      <c r="B2800" s="1">
        <v>45637</v>
      </c>
      <c r="C2800" s="1" t="str">
        <f>TEXT(Table1[[#This Row],[Order Date]],"yyyy")</f>
        <v>2024</v>
      </c>
      <c r="D2800" t="s">
        <v>2303</v>
      </c>
      <c r="E2800" t="s">
        <v>816</v>
      </c>
      <c r="F2800" t="s">
        <v>20</v>
      </c>
      <c r="G2800" t="s">
        <v>21</v>
      </c>
      <c r="H2800" t="s">
        <v>129</v>
      </c>
      <c r="I2800" t="s">
        <v>83</v>
      </c>
      <c r="J2800" t="s">
        <v>202</v>
      </c>
      <c r="K2800" t="s">
        <v>609</v>
      </c>
      <c r="L2800" s="2">
        <v>93422.7</v>
      </c>
      <c r="M2800">
        <v>5</v>
      </c>
      <c r="N2800" s="3">
        <v>0.15</v>
      </c>
      <c r="O2800" s="2">
        <v>73111.45</v>
      </c>
      <c r="P2800" s="2">
        <v>20311.25</v>
      </c>
      <c r="Q2800" t="s">
        <v>74</v>
      </c>
      <c r="R2800" t="s">
        <v>27</v>
      </c>
    </row>
    <row r="2801" spans="1:18" x14ac:dyDescent="0.3">
      <c r="A2801" t="s">
        <v>4166</v>
      </c>
      <c r="B2801" s="1">
        <v>44975</v>
      </c>
      <c r="C2801" s="1" t="str">
        <f>TEXT(Table1[[#This Row],[Order Date]],"yyyy")</f>
        <v>2023</v>
      </c>
      <c r="D2801" t="s">
        <v>2109</v>
      </c>
      <c r="E2801" t="s">
        <v>1097</v>
      </c>
      <c r="F2801" t="s">
        <v>20</v>
      </c>
      <c r="G2801" t="s">
        <v>160</v>
      </c>
      <c r="H2801" t="s">
        <v>245</v>
      </c>
      <c r="I2801" t="s">
        <v>34</v>
      </c>
      <c r="J2801" t="s">
        <v>101</v>
      </c>
      <c r="K2801" t="s">
        <v>843</v>
      </c>
      <c r="L2801" s="2">
        <v>2496.81</v>
      </c>
      <c r="M2801">
        <v>3</v>
      </c>
      <c r="N2801" s="3">
        <v>0.3</v>
      </c>
      <c r="O2801" s="2">
        <v>2672.61</v>
      </c>
      <c r="P2801" s="2">
        <v>-175.8</v>
      </c>
      <c r="Q2801" t="s">
        <v>103</v>
      </c>
      <c r="R2801" t="s">
        <v>27</v>
      </c>
    </row>
    <row r="2802" spans="1:18" x14ac:dyDescent="0.3">
      <c r="A2802" t="s">
        <v>4167</v>
      </c>
      <c r="B2802" s="1">
        <v>45627</v>
      </c>
      <c r="C2802" s="1" t="str">
        <f>TEXT(Table1[[#This Row],[Order Date]],"yyyy")</f>
        <v>2024</v>
      </c>
      <c r="D2802" t="s">
        <v>799</v>
      </c>
      <c r="E2802" t="s">
        <v>326</v>
      </c>
      <c r="F2802" t="s">
        <v>31</v>
      </c>
      <c r="G2802" t="s">
        <v>51</v>
      </c>
      <c r="H2802" t="s">
        <v>52</v>
      </c>
      <c r="I2802" t="s">
        <v>83</v>
      </c>
      <c r="J2802" t="s">
        <v>202</v>
      </c>
      <c r="K2802" t="s">
        <v>203</v>
      </c>
      <c r="L2802" s="2">
        <v>62768.5</v>
      </c>
      <c r="M2802">
        <v>3</v>
      </c>
      <c r="N2802" s="3">
        <v>0.3</v>
      </c>
      <c r="O2802" s="2">
        <v>52340.25</v>
      </c>
      <c r="P2802" s="2">
        <v>10428.25</v>
      </c>
      <c r="Q2802" t="s">
        <v>86</v>
      </c>
      <c r="R2802" t="s">
        <v>27</v>
      </c>
    </row>
    <row r="2803" spans="1:18" x14ac:dyDescent="0.3">
      <c r="A2803" t="s">
        <v>4168</v>
      </c>
      <c r="B2803" s="1">
        <v>45410</v>
      </c>
      <c r="C2803" s="1" t="str">
        <f>TEXT(Table1[[#This Row],[Order Date]],"yyyy")</f>
        <v>2024</v>
      </c>
      <c r="D2803" t="s">
        <v>2186</v>
      </c>
      <c r="E2803" t="s">
        <v>142</v>
      </c>
      <c r="F2803" t="s">
        <v>31</v>
      </c>
      <c r="G2803" t="s">
        <v>65</v>
      </c>
      <c r="H2803" t="s">
        <v>78</v>
      </c>
      <c r="I2803" t="s">
        <v>34</v>
      </c>
      <c r="J2803" t="s">
        <v>45</v>
      </c>
      <c r="K2803" t="s">
        <v>223</v>
      </c>
      <c r="L2803" s="2">
        <v>26681.52</v>
      </c>
      <c r="M2803">
        <v>14</v>
      </c>
      <c r="N2803" s="3">
        <v>0.15</v>
      </c>
      <c r="O2803" s="2">
        <v>20215.3</v>
      </c>
      <c r="P2803" s="2">
        <v>6466.22</v>
      </c>
      <c r="Q2803" t="s">
        <v>97</v>
      </c>
      <c r="R2803" t="s">
        <v>27</v>
      </c>
    </row>
    <row r="2804" spans="1:18" x14ac:dyDescent="0.3">
      <c r="A2804" t="s">
        <v>4169</v>
      </c>
      <c r="B2804" s="1">
        <v>45570</v>
      </c>
      <c r="C2804" s="1" t="str">
        <f>TEXT(Table1[[#This Row],[Order Date]],"yyyy")</f>
        <v>2024</v>
      </c>
      <c r="D2804" t="s">
        <v>164</v>
      </c>
      <c r="E2804" t="s">
        <v>617</v>
      </c>
      <c r="F2804" t="s">
        <v>20</v>
      </c>
      <c r="G2804" t="s">
        <v>179</v>
      </c>
      <c r="H2804" t="s">
        <v>180</v>
      </c>
      <c r="I2804" t="s">
        <v>83</v>
      </c>
      <c r="J2804" t="s">
        <v>84</v>
      </c>
      <c r="K2804" t="s">
        <v>366</v>
      </c>
      <c r="L2804" s="2">
        <v>840576.25</v>
      </c>
      <c r="M2804">
        <v>15</v>
      </c>
      <c r="N2804" s="3">
        <v>0.05</v>
      </c>
      <c r="O2804" s="2">
        <v>548515.19999999995</v>
      </c>
      <c r="P2804" s="2">
        <v>292061.05</v>
      </c>
      <c r="Q2804" t="s">
        <v>121</v>
      </c>
      <c r="R2804" t="s">
        <v>27</v>
      </c>
    </row>
    <row r="2805" spans="1:18" x14ac:dyDescent="0.3">
      <c r="A2805" t="s">
        <v>4170</v>
      </c>
      <c r="B2805" s="1">
        <v>45602</v>
      </c>
      <c r="C2805" s="1" t="str">
        <f>TEXT(Table1[[#This Row],[Order Date]],"yyyy")</f>
        <v>2024</v>
      </c>
      <c r="D2805" t="s">
        <v>2090</v>
      </c>
      <c r="E2805" t="s">
        <v>1977</v>
      </c>
      <c r="F2805" t="s">
        <v>42</v>
      </c>
      <c r="G2805" t="s">
        <v>71</v>
      </c>
      <c r="H2805" t="s">
        <v>428</v>
      </c>
      <c r="I2805" t="s">
        <v>23</v>
      </c>
      <c r="J2805" t="s">
        <v>114</v>
      </c>
      <c r="K2805" t="s">
        <v>115</v>
      </c>
      <c r="L2805" s="2">
        <v>42032.82</v>
      </c>
      <c r="M2805">
        <v>5</v>
      </c>
      <c r="N2805" s="3">
        <v>0.2</v>
      </c>
      <c r="O2805" s="2">
        <v>33620.1</v>
      </c>
      <c r="P2805" s="2">
        <v>8412.7199999999993</v>
      </c>
      <c r="Q2805" t="s">
        <v>26</v>
      </c>
      <c r="R2805" t="s">
        <v>38</v>
      </c>
    </row>
    <row r="2806" spans="1:18" x14ac:dyDescent="0.3">
      <c r="A2806" t="s">
        <v>4171</v>
      </c>
      <c r="B2806" s="1">
        <v>45257</v>
      </c>
      <c r="C2806" s="1" t="str">
        <f>TEXT(Table1[[#This Row],[Order Date]],"yyyy")</f>
        <v>2023</v>
      </c>
      <c r="D2806" t="s">
        <v>542</v>
      </c>
      <c r="E2806" t="s">
        <v>285</v>
      </c>
      <c r="F2806" t="s">
        <v>111</v>
      </c>
      <c r="G2806" t="s">
        <v>112</v>
      </c>
      <c r="H2806" t="s">
        <v>113</v>
      </c>
      <c r="I2806" t="s">
        <v>34</v>
      </c>
      <c r="J2806" t="s">
        <v>53</v>
      </c>
      <c r="K2806" t="s">
        <v>369</v>
      </c>
      <c r="L2806" s="2">
        <v>2665.88</v>
      </c>
      <c r="M2806">
        <v>1</v>
      </c>
      <c r="N2806" s="3">
        <v>0.1</v>
      </c>
      <c r="O2806" s="2">
        <v>1954.16</v>
      </c>
      <c r="P2806" s="2">
        <v>711.72</v>
      </c>
      <c r="Q2806" t="s">
        <v>97</v>
      </c>
      <c r="R2806" t="s">
        <v>38</v>
      </c>
    </row>
    <row r="2807" spans="1:18" x14ac:dyDescent="0.3">
      <c r="A2807" t="s">
        <v>4172</v>
      </c>
      <c r="B2807" s="1">
        <v>44932</v>
      </c>
      <c r="C2807" s="1" t="str">
        <f>TEXT(Table1[[#This Row],[Order Date]],"yyyy")</f>
        <v>2023</v>
      </c>
      <c r="D2807" t="s">
        <v>2132</v>
      </c>
      <c r="E2807" t="s">
        <v>1480</v>
      </c>
      <c r="F2807" t="s">
        <v>42</v>
      </c>
      <c r="G2807" t="s">
        <v>90</v>
      </c>
      <c r="H2807" t="s">
        <v>91</v>
      </c>
      <c r="I2807" t="s">
        <v>23</v>
      </c>
      <c r="J2807" t="s">
        <v>134</v>
      </c>
      <c r="K2807" t="s">
        <v>771</v>
      </c>
      <c r="L2807" s="2">
        <v>7620.74</v>
      </c>
      <c r="M2807">
        <v>1</v>
      </c>
      <c r="N2807" s="3">
        <v>0.3</v>
      </c>
      <c r="O2807" s="2">
        <v>7944</v>
      </c>
      <c r="P2807" s="2">
        <v>-323.26</v>
      </c>
      <c r="Q2807" t="s">
        <v>103</v>
      </c>
      <c r="R2807" t="s">
        <v>27</v>
      </c>
    </row>
    <row r="2808" spans="1:18" x14ac:dyDescent="0.3">
      <c r="A2808" t="s">
        <v>4173</v>
      </c>
      <c r="B2808" s="1">
        <v>44957</v>
      </c>
      <c r="C2808" s="1" t="str">
        <f>TEXT(Table1[[#This Row],[Order Date]],"yyyy")</f>
        <v>2023</v>
      </c>
      <c r="D2808" t="s">
        <v>1699</v>
      </c>
      <c r="E2808" t="s">
        <v>453</v>
      </c>
      <c r="F2808" t="s">
        <v>31</v>
      </c>
      <c r="G2808" t="s">
        <v>65</v>
      </c>
      <c r="H2808" t="s">
        <v>78</v>
      </c>
      <c r="I2808" t="s">
        <v>34</v>
      </c>
      <c r="J2808" t="s">
        <v>45</v>
      </c>
      <c r="K2808" t="s">
        <v>546</v>
      </c>
      <c r="L2808" s="2">
        <v>24416.639999999999</v>
      </c>
      <c r="M2808">
        <v>11</v>
      </c>
      <c r="N2808" s="3">
        <v>0.15</v>
      </c>
      <c r="O2808" s="2">
        <v>17958.71</v>
      </c>
      <c r="P2808" s="2">
        <v>6457.93</v>
      </c>
      <c r="Q2808" t="s">
        <v>26</v>
      </c>
      <c r="R2808" t="s">
        <v>27</v>
      </c>
    </row>
    <row r="2809" spans="1:18" x14ac:dyDescent="0.3">
      <c r="A2809" t="s">
        <v>4174</v>
      </c>
      <c r="B2809" s="1">
        <v>45493</v>
      </c>
      <c r="C2809" s="1" t="str">
        <f>TEXT(Table1[[#This Row],[Order Date]],"yyyy")</f>
        <v>2024</v>
      </c>
      <c r="D2809" t="s">
        <v>943</v>
      </c>
      <c r="E2809" t="s">
        <v>427</v>
      </c>
      <c r="F2809" t="s">
        <v>42</v>
      </c>
      <c r="G2809" t="s">
        <v>43</v>
      </c>
      <c r="H2809" t="s">
        <v>59</v>
      </c>
      <c r="I2809" t="s">
        <v>83</v>
      </c>
      <c r="J2809" t="s">
        <v>119</v>
      </c>
      <c r="K2809" t="s">
        <v>568</v>
      </c>
      <c r="L2809" s="2">
        <v>107847.1</v>
      </c>
      <c r="M2809">
        <v>4</v>
      </c>
      <c r="N2809" s="3">
        <v>0.4</v>
      </c>
      <c r="O2809" s="2">
        <v>160211.79999999999</v>
      </c>
      <c r="P2809" s="2">
        <v>-52364.7</v>
      </c>
      <c r="Q2809" t="s">
        <v>103</v>
      </c>
      <c r="R2809" t="s">
        <v>55</v>
      </c>
    </row>
    <row r="2810" spans="1:18" x14ac:dyDescent="0.3">
      <c r="A2810" t="s">
        <v>4175</v>
      </c>
      <c r="B2810" s="1">
        <v>45243</v>
      </c>
      <c r="C2810" s="1" t="str">
        <f>TEXT(Table1[[#This Row],[Order Date]],"yyyy")</f>
        <v>2023</v>
      </c>
      <c r="D2810" t="s">
        <v>1454</v>
      </c>
      <c r="E2810" t="s">
        <v>154</v>
      </c>
      <c r="F2810" t="s">
        <v>42</v>
      </c>
      <c r="G2810" t="s">
        <v>90</v>
      </c>
      <c r="H2810" t="s">
        <v>91</v>
      </c>
      <c r="I2810" t="s">
        <v>83</v>
      </c>
      <c r="J2810" t="s">
        <v>119</v>
      </c>
      <c r="K2810" t="s">
        <v>1488</v>
      </c>
      <c r="L2810" s="2">
        <v>93515.7</v>
      </c>
      <c r="M2810">
        <v>2</v>
      </c>
      <c r="N2810" s="3">
        <v>0.2</v>
      </c>
      <c r="O2810" s="2">
        <v>72272.06</v>
      </c>
      <c r="P2810" s="2">
        <v>21243.64</v>
      </c>
      <c r="Q2810" t="s">
        <v>26</v>
      </c>
      <c r="R2810" t="s">
        <v>38</v>
      </c>
    </row>
    <row r="2811" spans="1:18" x14ac:dyDescent="0.3">
      <c r="A2811" t="s">
        <v>4176</v>
      </c>
      <c r="B2811" s="1">
        <v>45338</v>
      </c>
      <c r="C2811" s="1" t="str">
        <f>TEXT(Table1[[#This Row],[Order Date]],"yyyy")</f>
        <v>2024</v>
      </c>
      <c r="D2811" t="s">
        <v>3921</v>
      </c>
      <c r="E2811" t="s">
        <v>154</v>
      </c>
      <c r="F2811" t="s">
        <v>20</v>
      </c>
      <c r="G2811" t="s">
        <v>160</v>
      </c>
      <c r="H2811" t="s">
        <v>245</v>
      </c>
      <c r="I2811" t="s">
        <v>34</v>
      </c>
      <c r="J2811" t="s">
        <v>101</v>
      </c>
      <c r="K2811" t="s">
        <v>843</v>
      </c>
      <c r="L2811" s="2">
        <v>7599.26</v>
      </c>
      <c r="M2811">
        <v>7</v>
      </c>
      <c r="N2811" s="3">
        <v>0.15</v>
      </c>
      <c r="O2811" s="2">
        <v>5583.69</v>
      </c>
      <c r="P2811" s="2">
        <v>2015.57</v>
      </c>
      <c r="Q2811" t="s">
        <v>121</v>
      </c>
      <c r="R2811" t="s">
        <v>38</v>
      </c>
    </row>
    <row r="2812" spans="1:18" x14ac:dyDescent="0.3">
      <c r="A2812" t="s">
        <v>4177</v>
      </c>
      <c r="B2812" s="1">
        <v>45630</v>
      </c>
      <c r="C2812" s="1" t="str">
        <f>TEXT(Table1[[#This Row],[Order Date]],"yyyy")</f>
        <v>2024</v>
      </c>
      <c r="D2812" t="s">
        <v>3593</v>
      </c>
      <c r="E2812" t="s">
        <v>665</v>
      </c>
      <c r="F2812" t="s">
        <v>111</v>
      </c>
      <c r="G2812" t="s">
        <v>200</v>
      </c>
      <c r="H2812" t="s">
        <v>363</v>
      </c>
      <c r="I2812" t="s">
        <v>23</v>
      </c>
      <c r="J2812" t="s">
        <v>114</v>
      </c>
      <c r="K2812" t="s">
        <v>407</v>
      </c>
      <c r="L2812" s="2">
        <v>136777.67000000001</v>
      </c>
      <c r="M2812">
        <v>15</v>
      </c>
      <c r="N2812" s="3">
        <v>0.5</v>
      </c>
      <c r="O2812" s="2">
        <v>236829.75</v>
      </c>
      <c r="P2812" s="2">
        <v>-100052.08</v>
      </c>
      <c r="Q2812" t="s">
        <v>47</v>
      </c>
      <c r="R2812" t="s">
        <v>38</v>
      </c>
    </row>
    <row r="2813" spans="1:18" x14ac:dyDescent="0.3">
      <c r="A2813" t="s">
        <v>4178</v>
      </c>
      <c r="B2813" s="1">
        <v>45586</v>
      </c>
      <c r="C2813" s="1" t="str">
        <f>TEXT(Table1[[#This Row],[Order Date]],"yyyy")</f>
        <v>2024</v>
      </c>
      <c r="D2813" t="s">
        <v>1605</v>
      </c>
      <c r="E2813" t="s">
        <v>910</v>
      </c>
      <c r="F2813" t="s">
        <v>111</v>
      </c>
      <c r="G2813" t="s">
        <v>169</v>
      </c>
      <c r="H2813" t="s">
        <v>214</v>
      </c>
      <c r="I2813" t="s">
        <v>83</v>
      </c>
      <c r="J2813" t="s">
        <v>84</v>
      </c>
      <c r="K2813" t="s">
        <v>211</v>
      </c>
      <c r="L2813" s="2">
        <v>891476.91</v>
      </c>
      <c r="M2813">
        <v>14</v>
      </c>
      <c r="N2813" s="3">
        <v>0</v>
      </c>
      <c r="O2813" s="2">
        <v>528930.22</v>
      </c>
      <c r="P2813" s="2">
        <v>362546.69</v>
      </c>
      <c r="Q2813" t="s">
        <v>74</v>
      </c>
      <c r="R2813" t="s">
        <v>38</v>
      </c>
    </row>
    <row r="2814" spans="1:18" x14ac:dyDescent="0.3">
      <c r="A2814" t="s">
        <v>4179</v>
      </c>
      <c r="B2814" s="1">
        <v>45429</v>
      </c>
      <c r="C2814" s="1" t="str">
        <f>TEXT(Table1[[#This Row],[Order Date]],"yyyy")</f>
        <v>2024</v>
      </c>
      <c r="D2814" t="s">
        <v>1274</v>
      </c>
      <c r="E2814" t="s">
        <v>655</v>
      </c>
      <c r="F2814" t="s">
        <v>20</v>
      </c>
      <c r="G2814" t="s">
        <v>160</v>
      </c>
      <c r="H2814" t="s">
        <v>161</v>
      </c>
      <c r="I2814" t="s">
        <v>83</v>
      </c>
      <c r="J2814" t="s">
        <v>202</v>
      </c>
      <c r="K2814" t="s">
        <v>609</v>
      </c>
      <c r="L2814" s="2">
        <v>550058.59</v>
      </c>
      <c r="M2814">
        <v>7</v>
      </c>
      <c r="N2814" s="3">
        <v>0</v>
      </c>
      <c r="O2814" s="2">
        <v>308358.61</v>
      </c>
      <c r="P2814" s="2">
        <v>241699.98</v>
      </c>
      <c r="Q2814" t="s">
        <v>97</v>
      </c>
      <c r="R2814" t="s">
        <v>38</v>
      </c>
    </row>
    <row r="2815" spans="1:18" x14ac:dyDescent="0.3">
      <c r="A2815" t="s">
        <v>4180</v>
      </c>
      <c r="B2815" s="1">
        <v>45204</v>
      </c>
      <c r="C2815" s="1" t="str">
        <f>TEXT(Table1[[#This Row],[Order Date]],"yyyy")</f>
        <v>2023</v>
      </c>
      <c r="D2815" t="s">
        <v>1245</v>
      </c>
      <c r="E2815" t="s">
        <v>795</v>
      </c>
      <c r="F2815" t="s">
        <v>31</v>
      </c>
      <c r="G2815" t="s">
        <v>51</v>
      </c>
      <c r="H2815" t="s">
        <v>52</v>
      </c>
      <c r="I2815" t="s">
        <v>83</v>
      </c>
      <c r="J2815" t="s">
        <v>202</v>
      </c>
      <c r="K2815" t="s">
        <v>624</v>
      </c>
      <c r="L2815" s="2">
        <v>85901.46</v>
      </c>
      <c r="M2815">
        <v>3</v>
      </c>
      <c r="N2815" s="3">
        <v>0.1</v>
      </c>
      <c r="O2815" s="2">
        <v>66811.95</v>
      </c>
      <c r="P2815" s="2">
        <v>19089.509999999998</v>
      </c>
      <c r="Q2815" t="s">
        <v>103</v>
      </c>
      <c r="R2815" t="s">
        <v>55</v>
      </c>
    </row>
    <row r="2816" spans="1:18" x14ac:dyDescent="0.3">
      <c r="A2816" t="s">
        <v>4181</v>
      </c>
      <c r="B2816" s="1">
        <v>45424</v>
      </c>
      <c r="C2816" s="1" t="str">
        <f>TEXT(Table1[[#This Row],[Order Date]],"yyyy")</f>
        <v>2024</v>
      </c>
      <c r="D2816" t="s">
        <v>4040</v>
      </c>
      <c r="E2816" t="s">
        <v>278</v>
      </c>
      <c r="F2816" t="s">
        <v>31</v>
      </c>
      <c r="G2816" t="s">
        <v>65</v>
      </c>
      <c r="H2816" t="s">
        <v>66</v>
      </c>
      <c r="I2816" t="s">
        <v>34</v>
      </c>
      <c r="J2816" t="s">
        <v>101</v>
      </c>
      <c r="K2816" t="s">
        <v>254</v>
      </c>
      <c r="L2816" s="2">
        <v>3218.89</v>
      </c>
      <c r="M2816">
        <v>4</v>
      </c>
      <c r="N2816" s="3">
        <v>0.3</v>
      </c>
      <c r="O2816" s="2">
        <v>3291.32</v>
      </c>
      <c r="P2816" s="2">
        <v>-72.430000000000007</v>
      </c>
      <c r="Q2816" t="s">
        <v>37</v>
      </c>
      <c r="R2816" t="s">
        <v>38</v>
      </c>
    </row>
    <row r="2817" spans="1:18" x14ac:dyDescent="0.3">
      <c r="A2817" t="s">
        <v>4182</v>
      </c>
      <c r="B2817" s="1">
        <v>44939</v>
      </c>
      <c r="C2817" s="1" t="str">
        <f>TEXT(Table1[[#This Row],[Order Date]],"yyyy")</f>
        <v>2023</v>
      </c>
      <c r="D2817" t="s">
        <v>3751</v>
      </c>
      <c r="E2817" t="s">
        <v>1094</v>
      </c>
      <c r="F2817" t="s">
        <v>42</v>
      </c>
      <c r="G2817" t="s">
        <v>43</v>
      </c>
      <c r="H2817" t="s">
        <v>59</v>
      </c>
      <c r="I2817" t="s">
        <v>34</v>
      </c>
      <c r="J2817" t="s">
        <v>35</v>
      </c>
      <c r="K2817" t="s">
        <v>67</v>
      </c>
      <c r="L2817" s="2">
        <v>2520.35</v>
      </c>
      <c r="M2817">
        <v>3</v>
      </c>
      <c r="N2817" s="3">
        <v>0.5</v>
      </c>
      <c r="O2817" s="2">
        <v>4501.26</v>
      </c>
      <c r="P2817" s="2">
        <v>-1980.91</v>
      </c>
      <c r="Q2817" t="s">
        <v>103</v>
      </c>
      <c r="R2817" t="s">
        <v>38</v>
      </c>
    </row>
    <row r="2818" spans="1:18" x14ac:dyDescent="0.3">
      <c r="A2818" t="s">
        <v>4183</v>
      </c>
      <c r="B2818" s="1">
        <v>45022</v>
      </c>
      <c r="C2818" s="1" t="str">
        <f>TEXT(Table1[[#This Row],[Order Date]],"yyyy")</f>
        <v>2023</v>
      </c>
      <c r="D2818" t="s">
        <v>548</v>
      </c>
      <c r="E2818" t="s">
        <v>597</v>
      </c>
      <c r="F2818" t="s">
        <v>31</v>
      </c>
      <c r="G2818" t="s">
        <v>65</v>
      </c>
      <c r="H2818" t="s">
        <v>78</v>
      </c>
      <c r="I2818" t="s">
        <v>23</v>
      </c>
      <c r="J2818" t="s">
        <v>60</v>
      </c>
      <c r="K2818" t="s">
        <v>241</v>
      </c>
      <c r="L2818" s="2">
        <v>40261.019999999997</v>
      </c>
      <c r="M2818">
        <v>3</v>
      </c>
      <c r="N2818" s="3">
        <v>0.4</v>
      </c>
      <c r="O2818" s="2">
        <v>56415.87</v>
      </c>
      <c r="P2818" s="2">
        <v>-16154.85</v>
      </c>
      <c r="Q2818" t="s">
        <v>86</v>
      </c>
      <c r="R2818" t="s">
        <v>27</v>
      </c>
    </row>
    <row r="2819" spans="1:18" x14ac:dyDescent="0.3">
      <c r="A2819" t="s">
        <v>4184</v>
      </c>
      <c r="B2819" s="1">
        <v>45651</v>
      </c>
      <c r="C2819" s="1" t="str">
        <f>TEXT(Table1[[#This Row],[Order Date]],"yyyy")</f>
        <v>2024</v>
      </c>
      <c r="D2819" t="s">
        <v>1733</v>
      </c>
      <c r="E2819" t="s">
        <v>64</v>
      </c>
      <c r="F2819" t="s">
        <v>31</v>
      </c>
      <c r="G2819" t="s">
        <v>51</v>
      </c>
      <c r="H2819" t="s">
        <v>52</v>
      </c>
      <c r="I2819" t="s">
        <v>23</v>
      </c>
      <c r="J2819" t="s">
        <v>24</v>
      </c>
      <c r="K2819" t="s">
        <v>433</v>
      </c>
      <c r="L2819" s="2">
        <v>134119.18</v>
      </c>
      <c r="M2819">
        <v>15</v>
      </c>
      <c r="N2819" s="3">
        <v>0.5</v>
      </c>
      <c r="O2819" s="2">
        <v>230329.35</v>
      </c>
      <c r="P2819" s="2">
        <v>-96210.17</v>
      </c>
      <c r="Q2819" t="s">
        <v>86</v>
      </c>
      <c r="R2819" t="s">
        <v>27</v>
      </c>
    </row>
    <row r="2820" spans="1:18" x14ac:dyDescent="0.3">
      <c r="A2820" t="s">
        <v>4185</v>
      </c>
      <c r="B2820" s="1">
        <v>45637</v>
      </c>
      <c r="C2820" s="1" t="str">
        <f>TEXT(Table1[[#This Row],[Order Date]],"yyyy")</f>
        <v>2024</v>
      </c>
      <c r="D2820" t="s">
        <v>2292</v>
      </c>
      <c r="E2820" t="s">
        <v>1147</v>
      </c>
      <c r="F2820" t="s">
        <v>20</v>
      </c>
      <c r="G2820" t="s">
        <v>160</v>
      </c>
      <c r="H2820" t="s">
        <v>161</v>
      </c>
      <c r="I2820" t="s">
        <v>34</v>
      </c>
      <c r="J2820" t="s">
        <v>53</v>
      </c>
      <c r="K2820" t="s">
        <v>369</v>
      </c>
      <c r="L2820" s="2">
        <v>3887.88</v>
      </c>
      <c r="M2820">
        <v>7</v>
      </c>
      <c r="N2820" s="3">
        <v>0.2</v>
      </c>
      <c r="O2820" s="2">
        <v>3462.48</v>
      </c>
      <c r="P2820" s="2">
        <v>425.4</v>
      </c>
      <c r="Q2820" t="s">
        <v>47</v>
      </c>
      <c r="R2820" t="s">
        <v>38</v>
      </c>
    </row>
    <row r="2821" spans="1:18" x14ac:dyDescent="0.3">
      <c r="A2821" t="s">
        <v>4186</v>
      </c>
      <c r="B2821" s="1">
        <v>45300</v>
      </c>
      <c r="C2821" s="1" t="str">
        <f>TEXT(Table1[[#This Row],[Order Date]],"yyyy")</f>
        <v>2024</v>
      </c>
      <c r="D2821" t="s">
        <v>1822</v>
      </c>
      <c r="E2821" t="s">
        <v>124</v>
      </c>
      <c r="F2821" t="s">
        <v>31</v>
      </c>
      <c r="G2821" t="s">
        <v>32</v>
      </c>
      <c r="H2821" t="s">
        <v>33</v>
      </c>
      <c r="I2821" t="s">
        <v>83</v>
      </c>
      <c r="J2821" t="s">
        <v>155</v>
      </c>
      <c r="K2821" t="s">
        <v>279</v>
      </c>
      <c r="L2821" s="2">
        <v>72952.789999999994</v>
      </c>
      <c r="M2821">
        <v>2</v>
      </c>
      <c r="N2821" s="3">
        <v>0.3</v>
      </c>
      <c r="O2821" s="2">
        <v>60443.24</v>
      </c>
      <c r="P2821" s="2">
        <v>12509.55</v>
      </c>
      <c r="Q2821" t="s">
        <v>86</v>
      </c>
      <c r="R2821" t="s">
        <v>27</v>
      </c>
    </row>
    <row r="2822" spans="1:18" x14ac:dyDescent="0.3">
      <c r="A2822" t="s">
        <v>4187</v>
      </c>
      <c r="B2822" s="1">
        <v>45394</v>
      </c>
      <c r="C2822" s="1" t="str">
        <f>TEXT(Table1[[#This Row],[Order Date]],"yyyy")</f>
        <v>2024</v>
      </c>
      <c r="D2822" t="s">
        <v>3440</v>
      </c>
      <c r="E2822" t="s">
        <v>1729</v>
      </c>
      <c r="F2822" t="s">
        <v>111</v>
      </c>
      <c r="G2822" t="s">
        <v>112</v>
      </c>
      <c r="H2822" t="s">
        <v>113</v>
      </c>
      <c r="I2822" t="s">
        <v>23</v>
      </c>
      <c r="J2822" t="s">
        <v>60</v>
      </c>
      <c r="K2822" t="s">
        <v>241</v>
      </c>
      <c r="L2822" s="2">
        <v>148199.44</v>
      </c>
      <c r="M2822">
        <v>13</v>
      </c>
      <c r="N2822" s="3">
        <v>0.5</v>
      </c>
      <c r="O2822" s="2">
        <v>248006.33</v>
      </c>
      <c r="P2822" s="2">
        <v>-99806.89</v>
      </c>
      <c r="Q2822" t="s">
        <v>97</v>
      </c>
      <c r="R2822" t="s">
        <v>55</v>
      </c>
    </row>
    <row r="2823" spans="1:18" x14ac:dyDescent="0.3">
      <c r="A2823" t="s">
        <v>4188</v>
      </c>
      <c r="B2823" s="1">
        <v>45271</v>
      </c>
      <c r="C2823" s="1" t="str">
        <f>TEXT(Table1[[#This Row],[Order Date]],"yyyy")</f>
        <v>2023</v>
      </c>
      <c r="D2823" t="s">
        <v>3746</v>
      </c>
      <c r="E2823" t="s">
        <v>855</v>
      </c>
      <c r="F2823" t="s">
        <v>111</v>
      </c>
      <c r="G2823" t="s">
        <v>112</v>
      </c>
      <c r="H2823" t="s">
        <v>113</v>
      </c>
      <c r="I2823" t="s">
        <v>23</v>
      </c>
      <c r="J2823" t="s">
        <v>134</v>
      </c>
      <c r="K2823" t="s">
        <v>576</v>
      </c>
      <c r="L2823" s="2">
        <v>212853.47</v>
      </c>
      <c r="M2823">
        <v>9</v>
      </c>
      <c r="N2823" s="3">
        <v>0.1</v>
      </c>
      <c r="O2823" s="2">
        <v>171862.11</v>
      </c>
      <c r="P2823" s="2">
        <v>40991.360000000001</v>
      </c>
      <c r="Q2823" t="s">
        <v>121</v>
      </c>
      <c r="R2823" t="s">
        <v>55</v>
      </c>
    </row>
    <row r="2824" spans="1:18" x14ac:dyDescent="0.3">
      <c r="A2824" t="s">
        <v>4189</v>
      </c>
      <c r="B2824" s="1">
        <v>45224</v>
      </c>
      <c r="C2824" s="1" t="str">
        <f>TEXT(Table1[[#This Row],[Order Date]],"yyyy")</f>
        <v>2023</v>
      </c>
      <c r="D2824" t="s">
        <v>153</v>
      </c>
      <c r="E2824" t="s">
        <v>928</v>
      </c>
      <c r="F2824" t="s">
        <v>20</v>
      </c>
      <c r="G2824" t="s">
        <v>21</v>
      </c>
      <c r="H2824" t="s">
        <v>22</v>
      </c>
      <c r="I2824" t="s">
        <v>34</v>
      </c>
      <c r="J2824" t="s">
        <v>45</v>
      </c>
      <c r="K2824" t="s">
        <v>46</v>
      </c>
      <c r="L2824" s="2">
        <v>11790.6</v>
      </c>
      <c r="M2824">
        <v>5</v>
      </c>
      <c r="N2824" s="3">
        <v>0</v>
      </c>
      <c r="O2824" s="2">
        <v>7438.1</v>
      </c>
      <c r="P2824" s="2">
        <v>4352.5</v>
      </c>
      <c r="Q2824" t="s">
        <v>97</v>
      </c>
      <c r="R2824" t="s">
        <v>27</v>
      </c>
    </row>
    <row r="2825" spans="1:18" x14ac:dyDescent="0.3">
      <c r="A2825" t="s">
        <v>4190</v>
      </c>
      <c r="B2825" s="1">
        <v>44963</v>
      </c>
      <c r="C2825" s="1" t="str">
        <f>TEXT(Table1[[#This Row],[Order Date]],"yyyy")</f>
        <v>2023</v>
      </c>
      <c r="D2825" t="s">
        <v>449</v>
      </c>
      <c r="E2825" t="s">
        <v>645</v>
      </c>
      <c r="F2825" t="s">
        <v>31</v>
      </c>
      <c r="G2825" t="s">
        <v>32</v>
      </c>
      <c r="H2825" t="s">
        <v>175</v>
      </c>
      <c r="I2825" t="s">
        <v>83</v>
      </c>
      <c r="J2825" t="s">
        <v>84</v>
      </c>
      <c r="K2825" t="s">
        <v>470</v>
      </c>
      <c r="L2825" s="2">
        <v>356409.36</v>
      </c>
      <c r="M2825">
        <v>15</v>
      </c>
      <c r="N2825" s="3">
        <v>0.15</v>
      </c>
      <c r="O2825" s="2">
        <v>300919.2</v>
      </c>
      <c r="P2825" s="2">
        <v>55490.16</v>
      </c>
      <c r="Q2825" t="s">
        <v>26</v>
      </c>
      <c r="R2825" t="s">
        <v>55</v>
      </c>
    </row>
    <row r="2826" spans="1:18" x14ac:dyDescent="0.3">
      <c r="A2826" t="s">
        <v>4191</v>
      </c>
      <c r="B2826" s="1">
        <v>45647</v>
      </c>
      <c r="C2826" s="1" t="str">
        <f>TEXT(Table1[[#This Row],[Order Date]],"yyyy")</f>
        <v>2024</v>
      </c>
      <c r="D2826" t="s">
        <v>1175</v>
      </c>
      <c r="E2826" t="s">
        <v>989</v>
      </c>
      <c r="F2826" t="s">
        <v>31</v>
      </c>
      <c r="G2826" t="s">
        <v>32</v>
      </c>
      <c r="H2826" t="s">
        <v>143</v>
      </c>
      <c r="I2826" t="s">
        <v>34</v>
      </c>
      <c r="J2826" t="s">
        <v>45</v>
      </c>
      <c r="K2826" t="s">
        <v>223</v>
      </c>
      <c r="L2826" s="2">
        <v>1933.02</v>
      </c>
      <c r="M2826">
        <v>5</v>
      </c>
      <c r="N2826" s="3">
        <v>0.5</v>
      </c>
      <c r="O2826" s="2">
        <v>3408.3</v>
      </c>
      <c r="P2826" s="2">
        <v>-1475.28</v>
      </c>
      <c r="Q2826" t="s">
        <v>97</v>
      </c>
      <c r="R2826" t="s">
        <v>27</v>
      </c>
    </row>
    <row r="2827" spans="1:18" x14ac:dyDescent="0.3">
      <c r="A2827" t="s">
        <v>4192</v>
      </c>
      <c r="B2827" s="1">
        <v>45546</v>
      </c>
      <c r="C2827" s="1" t="str">
        <f>TEXT(Table1[[#This Row],[Order Date]],"yyyy")</f>
        <v>2024</v>
      </c>
      <c r="D2827" t="s">
        <v>1062</v>
      </c>
      <c r="E2827" t="s">
        <v>760</v>
      </c>
      <c r="F2827" t="s">
        <v>111</v>
      </c>
      <c r="G2827" t="s">
        <v>112</v>
      </c>
      <c r="H2827" t="s">
        <v>113</v>
      </c>
      <c r="I2827" t="s">
        <v>34</v>
      </c>
      <c r="J2827" t="s">
        <v>45</v>
      </c>
      <c r="K2827" t="s">
        <v>125</v>
      </c>
      <c r="L2827" s="2">
        <v>5514.44</v>
      </c>
      <c r="M2827">
        <v>3</v>
      </c>
      <c r="N2827" s="3">
        <v>0.05</v>
      </c>
      <c r="O2827" s="2">
        <v>3967.89</v>
      </c>
      <c r="P2827" s="2">
        <v>1546.55</v>
      </c>
      <c r="Q2827" t="s">
        <v>103</v>
      </c>
      <c r="R2827" t="s">
        <v>27</v>
      </c>
    </row>
    <row r="2828" spans="1:18" x14ac:dyDescent="0.3">
      <c r="A2828" t="s">
        <v>4193</v>
      </c>
      <c r="B2828" s="1">
        <v>45039</v>
      </c>
      <c r="C2828" s="1" t="str">
        <f>TEXT(Table1[[#This Row],[Order Date]],"yyyy")</f>
        <v>2023</v>
      </c>
      <c r="D2828" t="s">
        <v>1502</v>
      </c>
      <c r="E2828" t="s">
        <v>1310</v>
      </c>
      <c r="F2828" t="s">
        <v>111</v>
      </c>
      <c r="G2828" t="s">
        <v>200</v>
      </c>
      <c r="H2828" t="s">
        <v>201</v>
      </c>
      <c r="I2828" t="s">
        <v>23</v>
      </c>
      <c r="J2828" t="s">
        <v>114</v>
      </c>
      <c r="K2828" t="s">
        <v>171</v>
      </c>
      <c r="L2828" s="2">
        <v>310601.05</v>
      </c>
      <c r="M2828">
        <v>15</v>
      </c>
      <c r="N2828" s="3">
        <v>0.3</v>
      </c>
      <c r="O2828" s="2">
        <v>265369.95</v>
      </c>
      <c r="P2828" s="2">
        <v>45231.1</v>
      </c>
      <c r="Q2828" t="s">
        <v>121</v>
      </c>
      <c r="R2828" t="s">
        <v>38</v>
      </c>
    </row>
    <row r="2829" spans="1:18" x14ac:dyDescent="0.3">
      <c r="A2829" t="s">
        <v>4194</v>
      </c>
      <c r="B2829" s="1">
        <v>45472</v>
      </c>
      <c r="C2829" s="1" t="str">
        <f>TEXT(Table1[[#This Row],[Order Date]],"yyyy")</f>
        <v>2024</v>
      </c>
      <c r="D2829" t="s">
        <v>1733</v>
      </c>
      <c r="E2829" t="s">
        <v>727</v>
      </c>
      <c r="F2829" t="s">
        <v>42</v>
      </c>
      <c r="G2829" t="s">
        <v>90</v>
      </c>
      <c r="H2829" t="s">
        <v>91</v>
      </c>
      <c r="I2829" t="s">
        <v>83</v>
      </c>
      <c r="J2829" t="s">
        <v>202</v>
      </c>
      <c r="K2829" t="s">
        <v>250</v>
      </c>
      <c r="L2829" s="2">
        <v>28594.05</v>
      </c>
      <c r="M2829">
        <v>5</v>
      </c>
      <c r="N2829" s="3">
        <v>0.3</v>
      </c>
      <c r="O2829" s="2">
        <v>25220.3</v>
      </c>
      <c r="P2829" s="2">
        <v>3373.75</v>
      </c>
      <c r="Q2829" t="s">
        <v>97</v>
      </c>
      <c r="R2829" t="s">
        <v>55</v>
      </c>
    </row>
    <row r="2830" spans="1:18" x14ac:dyDescent="0.3">
      <c r="A2830" t="s">
        <v>4195</v>
      </c>
      <c r="B2830" s="1">
        <v>45511</v>
      </c>
      <c r="C2830" s="1" t="str">
        <f>TEXT(Table1[[#This Row],[Order Date]],"yyyy")</f>
        <v>2024</v>
      </c>
      <c r="D2830" t="s">
        <v>1641</v>
      </c>
      <c r="E2830" t="s">
        <v>828</v>
      </c>
      <c r="F2830" t="s">
        <v>111</v>
      </c>
      <c r="G2830" t="s">
        <v>200</v>
      </c>
      <c r="H2830" t="s">
        <v>201</v>
      </c>
      <c r="I2830" t="s">
        <v>34</v>
      </c>
      <c r="J2830" t="s">
        <v>53</v>
      </c>
      <c r="K2830" t="s">
        <v>411</v>
      </c>
      <c r="L2830" s="2">
        <v>12051.99</v>
      </c>
      <c r="M2830">
        <v>15</v>
      </c>
      <c r="N2830" s="3">
        <v>0.2</v>
      </c>
      <c r="O2830" s="2">
        <v>10185.15</v>
      </c>
      <c r="P2830" s="2">
        <v>1866.84</v>
      </c>
      <c r="Q2830" t="s">
        <v>26</v>
      </c>
      <c r="R2830" t="s">
        <v>55</v>
      </c>
    </row>
    <row r="2831" spans="1:18" x14ac:dyDescent="0.3">
      <c r="A2831" t="s">
        <v>4196</v>
      </c>
      <c r="B2831" s="1">
        <v>44990</v>
      </c>
      <c r="C2831" s="1" t="str">
        <f>TEXT(Table1[[#This Row],[Order Date]],"yyyy")</f>
        <v>2023</v>
      </c>
      <c r="D2831" t="s">
        <v>1255</v>
      </c>
      <c r="E2831" t="s">
        <v>226</v>
      </c>
      <c r="F2831" t="s">
        <v>20</v>
      </c>
      <c r="G2831" t="s">
        <v>160</v>
      </c>
      <c r="H2831" t="s">
        <v>245</v>
      </c>
      <c r="I2831" t="s">
        <v>83</v>
      </c>
      <c r="J2831" t="s">
        <v>202</v>
      </c>
      <c r="K2831" t="s">
        <v>866</v>
      </c>
      <c r="L2831" s="2">
        <v>129314.48</v>
      </c>
      <c r="M2831">
        <v>7</v>
      </c>
      <c r="N2831" s="3">
        <v>0.5</v>
      </c>
      <c r="O2831" s="2">
        <v>228348.68</v>
      </c>
      <c r="P2831" s="2">
        <v>-99034.2</v>
      </c>
      <c r="Q2831" t="s">
        <v>37</v>
      </c>
      <c r="R2831" t="s">
        <v>38</v>
      </c>
    </row>
    <row r="2832" spans="1:18" x14ac:dyDescent="0.3">
      <c r="A2832" t="s">
        <v>4197</v>
      </c>
      <c r="B2832" s="1">
        <v>45252</v>
      </c>
      <c r="C2832" s="1" t="str">
        <f>TEXT(Table1[[#This Row],[Order Date]],"yyyy")</f>
        <v>2023</v>
      </c>
      <c r="D2832" t="s">
        <v>2056</v>
      </c>
      <c r="E2832" t="s">
        <v>469</v>
      </c>
      <c r="F2832" t="s">
        <v>20</v>
      </c>
      <c r="G2832" t="s">
        <v>179</v>
      </c>
      <c r="H2832" t="s">
        <v>180</v>
      </c>
      <c r="I2832" t="s">
        <v>23</v>
      </c>
      <c r="J2832" t="s">
        <v>114</v>
      </c>
      <c r="K2832" t="s">
        <v>147</v>
      </c>
      <c r="L2832" s="2">
        <v>136848.54</v>
      </c>
      <c r="M2832">
        <v>15</v>
      </c>
      <c r="N2832" s="3">
        <v>0.4</v>
      </c>
      <c r="O2832" s="2">
        <v>196425.60000000001</v>
      </c>
      <c r="P2832" s="2">
        <v>-59577.06</v>
      </c>
      <c r="Q2832" t="s">
        <v>26</v>
      </c>
      <c r="R2832" t="s">
        <v>55</v>
      </c>
    </row>
    <row r="2833" spans="1:18" x14ac:dyDescent="0.3">
      <c r="A2833" t="s">
        <v>4198</v>
      </c>
      <c r="B2833" s="1">
        <v>45111</v>
      </c>
      <c r="C2833" s="1" t="str">
        <f>TEXT(Table1[[#This Row],[Order Date]],"yyyy")</f>
        <v>2023</v>
      </c>
      <c r="D2833" t="s">
        <v>3517</v>
      </c>
      <c r="E2833" t="s">
        <v>343</v>
      </c>
      <c r="F2833" t="s">
        <v>20</v>
      </c>
      <c r="G2833" t="s">
        <v>179</v>
      </c>
      <c r="H2833" t="s">
        <v>180</v>
      </c>
      <c r="I2833" t="s">
        <v>23</v>
      </c>
      <c r="J2833" t="s">
        <v>24</v>
      </c>
      <c r="K2833" t="s">
        <v>714</v>
      </c>
      <c r="L2833" s="2">
        <v>44555.6</v>
      </c>
      <c r="M2833">
        <v>9</v>
      </c>
      <c r="N2833" s="3">
        <v>0.2</v>
      </c>
      <c r="O2833" s="2">
        <v>38450.07</v>
      </c>
      <c r="P2833" s="2">
        <v>6105.53</v>
      </c>
      <c r="Q2833" t="s">
        <v>103</v>
      </c>
      <c r="R2833" t="s">
        <v>27</v>
      </c>
    </row>
    <row r="2834" spans="1:18" x14ac:dyDescent="0.3">
      <c r="A2834" t="s">
        <v>4199</v>
      </c>
      <c r="B2834" s="1">
        <v>45059</v>
      </c>
      <c r="C2834" s="1" t="str">
        <f>TEXT(Table1[[#This Row],[Order Date]],"yyyy")</f>
        <v>2023</v>
      </c>
      <c r="D2834" t="s">
        <v>923</v>
      </c>
      <c r="E2834" t="s">
        <v>1394</v>
      </c>
      <c r="F2834" t="s">
        <v>42</v>
      </c>
      <c r="G2834" t="s">
        <v>71</v>
      </c>
      <c r="H2834" t="s">
        <v>428</v>
      </c>
      <c r="I2834" t="s">
        <v>83</v>
      </c>
      <c r="J2834" t="s">
        <v>119</v>
      </c>
      <c r="K2834" t="s">
        <v>190</v>
      </c>
      <c r="L2834" s="2">
        <v>165867.35</v>
      </c>
      <c r="M2834">
        <v>4</v>
      </c>
      <c r="N2834" s="3">
        <v>0</v>
      </c>
      <c r="O2834" s="2">
        <v>119018.76</v>
      </c>
      <c r="P2834" s="2">
        <v>46848.59</v>
      </c>
      <c r="Q2834" t="s">
        <v>47</v>
      </c>
      <c r="R2834" t="s">
        <v>27</v>
      </c>
    </row>
    <row r="2835" spans="1:18" x14ac:dyDescent="0.3">
      <c r="A2835" t="s">
        <v>4200</v>
      </c>
      <c r="B2835" s="1">
        <v>45087</v>
      </c>
      <c r="C2835" s="1" t="str">
        <f>TEXT(Table1[[#This Row],[Order Date]],"yyyy")</f>
        <v>2023</v>
      </c>
      <c r="D2835" t="s">
        <v>941</v>
      </c>
      <c r="E2835" t="s">
        <v>2143</v>
      </c>
      <c r="F2835" t="s">
        <v>20</v>
      </c>
      <c r="G2835" t="s">
        <v>160</v>
      </c>
      <c r="H2835" t="s">
        <v>161</v>
      </c>
      <c r="I2835" t="s">
        <v>34</v>
      </c>
      <c r="J2835" t="s">
        <v>53</v>
      </c>
      <c r="K2835" t="s">
        <v>411</v>
      </c>
      <c r="L2835" s="2">
        <v>14005.52</v>
      </c>
      <c r="M2835">
        <v>10</v>
      </c>
      <c r="N2835" s="3">
        <v>0.05</v>
      </c>
      <c r="O2835" s="2">
        <v>10162</v>
      </c>
      <c r="P2835" s="2">
        <v>3843.52</v>
      </c>
      <c r="Q2835" t="s">
        <v>74</v>
      </c>
      <c r="R2835" t="s">
        <v>38</v>
      </c>
    </row>
    <row r="2836" spans="1:18" x14ac:dyDescent="0.3">
      <c r="A2836" t="s">
        <v>4201</v>
      </c>
      <c r="B2836" s="1">
        <v>45476</v>
      </c>
      <c r="C2836" s="1" t="str">
        <f>TEXT(Table1[[#This Row],[Order Date]],"yyyy")</f>
        <v>2024</v>
      </c>
      <c r="D2836" t="s">
        <v>1163</v>
      </c>
      <c r="E2836" t="s">
        <v>800</v>
      </c>
      <c r="F2836" t="s">
        <v>42</v>
      </c>
      <c r="G2836" t="s">
        <v>71</v>
      </c>
      <c r="H2836" t="s">
        <v>72</v>
      </c>
      <c r="I2836" t="s">
        <v>23</v>
      </c>
      <c r="J2836" t="s">
        <v>60</v>
      </c>
      <c r="K2836" t="s">
        <v>92</v>
      </c>
      <c r="L2836" s="2">
        <v>105778.29</v>
      </c>
      <c r="M2836">
        <v>14</v>
      </c>
      <c r="N2836" s="3">
        <v>0.5</v>
      </c>
      <c r="O2836" s="2">
        <v>184534.42</v>
      </c>
      <c r="P2836" s="2">
        <v>-78756.13</v>
      </c>
      <c r="Q2836" t="s">
        <v>74</v>
      </c>
      <c r="R2836" t="s">
        <v>27</v>
      </c>
    </row>
    <row r="2837" spans="1:18" x14ac:dyDescent="0.3">
      <c r="A2837" t="s">
        <v>4202</v>
      </c>
      <c r="B2837" s="1">
        <v>45293</v>
      </c>
      <c r="C2837" s="1" t="str">
        <f>TEXT(Table1[[#This Row],[Order Date]],"yyyy")</f>
        <v>2024</v>
      </c>
      <c r="D2837" t="s">
        <v>807</v>
      </c>
      <c r="E2837" t="s">
        <v>710</v>
      </c>
      <c r="F2837" t="s">
        <v>42</v>
      </c>
      <c r="G2837" t="s">
        <v>43</v>
      </c>
      <c r="H2837" t="s">
        <v>44</v>
      </c>
      <c r="I2837" t="s">
        <v>34</v>
      </c>
      <c r="J2837" t="s">
        <v>53</v>
      </c>
      <c r="K2837" t="s">
        <v>555</v>
      </c>
      <c r="L2837" s="2">
        <v>6565.45</v>
      </c>
      <c r="M2837">
        <v>14</v>
      </c>
      <c r="N2837" s="3">
        <v>0.1</v>
      </c>
      <c r="O2837" s="2">
        <v>5589.22</v>
      </c>
      <c r="P2837" s="2">
        <v>976.23</v>
      </c>
      <c r="Q2837" t="s">
        <v>97</v>
      </c>
      <c r="R2837" t="s">
        <v>27</v>
      </c>
    </row>
    <row r="2838" spans="1:18" x14ac:dyDescent="0.3">
      <c r="A2838" t="s">
        <v>4203</v>
      </c>
      <c r="B2838" s="1">
        <v>45199</v>
      </c>
      <c r="C2838" s="1" t="str">
        <f>TEXT(Table1[[#This Row],[Order Date]],"yyyy")</f>
        <v>2023</v>
      </c>
      <c r="D2838" t="s">
        <v>1369</v>
      </c>
      <c r="E2838" t="s">
        <v>1888</v>
      </c>
      <c r="F2838" t="s">
        <v>20</v>
      </c>
      <c r="G2838" t="s">
        <v>160</v>
      </c>
      <c r="H2838" t="s">
        <v>161</v>
      </c>
      <c r="I2838" t="s">
        <v>83</v>
      </c>
      <c r="J2838" t="s">
        <v>84</v>
      </c>
      <c r="K2838" t="s">
        <v>691</v>
      </c>
      <c r="L2838" s="2">
        <v>202372.22</v>
      </c>
      <c r="M2838">
        <v>11</v>
      </c>
      <c r="N2838" s="3">
        <v>0.2</v>
      </c>
      <c r="O2838" s="2">
        <v>183814.62</v>
      </c>
      <c r="P2838" s="2">
        <v>18557.599999999999</v>
      </c>
      <c r="Q2838" t="s">
        <v>37</v>
      </c>
      <c r="R2838" t="s">
        <v>38</v>
      </c>
    </row>
    <row r="2839" spans="1:18" x14ac:dyDescent="0.3">
      <c r="A2839" t="s">
        <v>4204</v>
      </c>
      <c r="B2839" s="1">
        <v>45413</v>
      </c>
      <c r="C2839" s="1" t="str">
        <f>TEXT(Table1[[#This Row],[Order Date]],"yyyy")</f>
        <v>2024</v>
      </c>
      <c r="D2839" t="s">
        <v>1579</v>
      </c>
      <c r="E2839" t="s">
        <v>396</v>
      </c>
      <c r="F2839" t="s">
        <v>42</v>
      </c>
      <c r="G2839" t="s">
        <v>90</v>
      </c>
      <c r="H2839" t="s">
        <v>91</v>
      </c>
      <c r="I2839" t="s">
        <v>34</v>
      </c>
      <c r="J2839" t="s">
        <v>101</v>
      </c>
      <c r="K2839" t="s">
        <v>207</v>
      </c>
      <c r="L2839" s="2">
        <v>23743.71</v>
      </c>
      <c r="M2839">
        <v>13</v>
      </c>
      <c r="N2839" s="3">
        <v>0.15</v>
      </c>
      <c r="O2839" s="2">
        <v>16447.73</v>
      </c>
      <c r="P2839" s="2">
        <v>7295.98</v>
      </c>
      <c r="Q2839" t="s">
        <v>121</v>
      </c>
      <c r="R2839" t="s">
        <v>38</v>
      </c>
    </row>
    <row r="2840" spans="1:18" x14ac:dyDescent="0.3">
      <c r="A2840" t="s">
        <v>4205</v>
      </c>
      <c r="B2840" s="1">
        <v>45397</v>
      </c>
      <c r="C2840" s="1" t="str">
        <f>TEXT(Table1[[#This Row],[Order Date]],"yyyy")</f>
        <v>2024</v>
      </c>
      <c r="D2840" t="s">
        <v>1369</v>
      </c>
      <c r="E2840" t="s">
        <v>672</v>
      </c>
      <c r="F2840" t="s">
        <v>20</v>
      </c>
      <c r="G2840" t="s">
        <v>160</v>
      </c>
      <c r="H2840" t="s">
        <v>161</v>
      </c>
      <c r="I2840" t="s">
        <v>23</v>
      </c>
      <c r="J2840" t="s">
        <v>114</v>
      </c>
      <c r="K2840" t="s">
        <v>788</v>
      </c>
      <c r="L2840" s="2">
        <v>45940.66</v>
      </c>
      <c r="M2840">
        <v>6</v>
      </c>
      <c r="N2840" s="3">
        <v>0.5</v>
      </c>
      <c r="O2840" s="2">
        <v>80140.679999999993</v>
      </c>
      <c r="P2840" s="2">
        <v>-34200.019999999997</v>
      </c>
      <c r="Q2840" t="s">
        <v>47</v>
      </c>
      <c r="R2840" t="s">
        <v>38</v>
      </c>
    </row>
    <row r="2841" spans="1:18" x14ac:dyDescent="0.3">
      <c r="A2841" t="s">
        <v>4206</v>
      </c>
      <c r="B2841" s="1">
        <v>45077</v>
      </c>
      <c r="C2841" s="1" t="str">
        <f>TEXT(Table1[[#This Row],[Order Date]],"yyyy")</f>
        <v>2023</v>
      </c>
      <c r="D2841" t="s">
        <v>2130</v>
      </c>
      <c r="E2841" t="s">
        <v>439</v>
      </c>
      <c r="F2841" t="s">
        <v>111</v>
      </c>
      <c r="G2841" t="s">
        <v>200</v>
      </c>
      <c r="H2841" t="s">
        <v>201</v>
      </c>
      <c r="I2841" t="s">
        <v>83</v>
      </c>
      <c r="J2841" t="s">
        <v>202</v>
      </c>
      <c r="K2841" t="s">
        <v>624</v>
      </c>
      <c r="L2841" s="2">
        <v>321763.68</v>
      </c>
      <c r="M2841">
        <v>9</v>
      </c>
      <c r="N2841" s="3">
        <v>0.2</v>
      </c>
      <c r="O2841" s="2">
        <v>299345.49</v>
      </c>
      <c r="P2841" s="2">
        <v>22418.19</v>
      </c>
      <c r="Q2841" t="s">
        <v>47</v>
      </c>
      <c r="R2841" t="s">
        <v>55</v>
      </c>
    </row>
    <row r="2842" spans="1:18" x14ac:dyDescent="0.3">
      <c r="A2842" t="s">
        <v>4207</v>
      </c>
      <c r="B2842" s="1">
        <v>45253</v>
      </c>
      <c r="C2842" s="1" t="str">
        <f>TEXT(Table1[[#This Row],[Order Date]],"yyyy")</f>
        <v>2023</v>
      </c>
      <c r="D2842" t="s">
        <v>707</v>
      </c>
      <c r="E2842" t="s">
        <v>512</v>
      </c>
      <c r="F2842" t="s">
        <v>42</v>
      </c>
      <c r="G2842" t="s">
        <v>71</v>
      </c>
      <c r="H2842" t="s">
        <v>428</v>
      </c>
      <c r="I2842" t="s">
        <v>83</v>
      </c>
      <c r="J2842" t="s">
        <v>84</v>
      </c>
      <c r="K2842" t="s">
        <v>211</v>
      </c>
      <c r="L2842" s="2">
        <v>19022.47</v>
      </c>
      <c r="M2842">
        <v>5</v>
      </c>
      <c r="N2842" s="3">
        <v>0.4</v>
      </c>
      <c r="O2842" s="2">
        <v>27571.55</v>
      </c>
      <c r="P2842" s="2">
        <v>-8549.08</v>
      </c>
      <c r="Q2842" t="s">
        <v>121</v>
      </c>
      <c r="R2842" t="s">
        <v>38</v>
      </c>
    </row>
    <row r="2843" spans="1:18" x14ac:dyDescent="0.3">
      <c r="A2843" t="s">
        <v>4208</v>
      </c>
      <c r="B2843" s="1">
        <v>45265</v>
      </c>
      <c r="C2843" s="1" t="str">
        <f>TEXT(Table1[[#This Row],[Order Date]],"yyyy")</f>
        <v>2023</v>
      </c>
      <c r="D2843" t="s">
        <v>3077</v>
      </c>
      <c r="E2843" t="s">
        <v>549</v>
      </c>
      <c r="F2843" t="s">
        <v>31</v>
      </c>
      <c r="G2843" t="s">
        <v>32</v>
      </c>
      <c r="H2843" t="s">
        <v>143</v>
      </c>
      <c r="I2843" t="s">
        <v>34</v>
      </c>
      <c r="J2843" t="s">
        <v>45</v>
      </c>
      <c r="K2843" t="s">
        <v>546</v>
      </c>
      <c r="L2843" s="2">
        <v>10365.99</v>
      </c>
      <c r="M2843">
        <v>5</v>
      </c>
      <c r="N2843" s="3">
        <v>0.2</v>
      </c>
      <c r="O2843" s="2">
        <v>7572.9</v>
      </c>
      <c r="P2843" s="2">
        <v>2793.09</v>
      </c>
      <c r="Q2843" t="s">
        <v>86</v>
      </c>
      <c r="R2843" t="s">
        <v>38</v>
      </c>
    </row>
    <row r="2844" spans="1:18" x14ac:dyDescent="0.3">
      <c r="A2844" t="s">
        <v>4209</v>
      </c>
      <c r="B2844" s="1">
        <v>45383</v>
      </c>
      <c r="C2844" s="1" t="str">
        <f>TEXT(Table1[[#This Row],[Order Date]],"yyyy")</f>
        <v>2024</v>
      </c>
      <c r="D2844" t="s">
        <v>1076</v>
      </c>
      <c r="E2844" t="s">
        <v>587</v>
      </c>
      <c r="F2844" t="s">
        <v>20</v>
      </c>
      <c r="G2844" t="s">
        <v>160</v>
      </c>
      <c r="H2844" t="s">
        <v>245</v>
      </c>
      <c r="I2844" t="s">
        <v>23</v>
      </c>
      <c r="J2844" t="s">
        <v>60</v>
      </c>
      <c r="K2844" t="s">
        <v>378</v>
      </c>
      <c r="L2844" s="2">
        <v>85631.02</v>
      </c>
      <c r="M2844">
        <v>9</v>
      </c>
      <c r="N2844" s="3">
        <v>0.4</v>
      </c>
      <c r="O2844" s="2">
        <v>127582.29</v>
      </c>
      <c r="P2844" s="2">
        <v>-41951.27</v>
      </c>
      <c r="Q2844" t="s">
        <v>37</v>
      </c>
      <c r="R2844" t="s">
        <v>38</v>
      </c>
    </row>
    <row r="2845" spans="1:18" x14ac:dyDescent="0.3">
      <c r="A2845" t="s">
        <v>4210</v>
      </c>
      <c r="B2845" s="1">
        <v>45617</v>
      </c>
      <c r="C2845" s="1" t="str">
        <f>TEXT(Table1[[#This Row],[Order Date]],"yyyy")</f>
        <v>2024</v>
      </c>
      <c r="D2845" t="s">
        <v>2040</v>
      </c>
      <c r="E2845" t="s">
        <v>1859</v>
      </c>
      <c r="F2845" t="s">
        <v>111</v>
      </c>
      <c r="G2845" t="s">
        <v>112</v>
      </c>
      <c r="H2845" t="s">
        <v>113</v>
      </c>
      <c r="I2845" t="s">
        <v>23</v>
      </c>
      <c r="J2845" t="s">
        <v>114</v>
      </c>
      <c r="K2845" t="s">
        <v>147</v>
      </c>
      <c r="L2845" s="2">
        <v>236872.31</v>
      </c>
      <c r="M2845">
        <v>14</v>
      </c>
      <c r="N2845" s="3">
        <v>0.2</v>
      </c>
      <c r="O2845" s="2">
        <v>169697.64</v>
      </c>
      <c r="P2845" s="2">
        <v>67174.67</v>
      </c>
      <c r="Q2845" t="s">
        <v>47</v>
      </c>
      <c r="R2845" t="s">
        <v>55</v>
      </c>
    </row>
    <row r="2846" spans="1:18" x14ac:dyDescent="0.3">
      <c r="A2846" t="s">
        <v>4211</v>
      </c>
      <c r="B2846" s="1">
        <v>45157</v>
      </c>
      <c r="C2846" s="1" t="str">
        <f>TEXT(Table1[[#This Row],[Order Date]],"yyyy")</f>
        <v>2023</v>
      </c>
      <c r="D2846" t="s">
        <v>1854</v>
      </c>
      <c r="E2846" t="s">
        <v>655</v>
      </c>
      <c r="F2846" t="s">
        <v>42</v>
      </c>
      <c r="G2846" t="s">
        <v>71</v>
      </c>
      <c r="H2846" t="s">
        <v>72</v>
      </c>
      <c r="I2846" t="s">
        <v>23</v>
      </c>
      <c r="J2846" t="s">
        <v>60</v>
      </c>
      <c r="K2846" t="s">
        <v>404</v>
      </c>
      <c r="L2846" s="2">
        <v>69859.289999999994</v>
      </c>
      <c r="M2846">
        <v>3</v>
      </c>
      <c r="N2846" s="3">
        <v>0.15</v>
      </c>
      <c r="O2846" s="2">
        <v>51534.6</v>
      </c>
      <c r="P2846" s="2">
        <v>18324.689999999999</v>
      </c>
      <c r="Q2846" t="s">
        <v>47</v>
      </c>
      <c r="R2846" t="s">
        <v>27</v>
      </c>
    </row>
    <row r="2847" spans="1:18" x14ac:dyDescent="0.3">
      <c r="A2847" t="s">
        <v>4212</v>
      </c>
      <c r="B2847" s="1">
        <v>45223</v>
      </c>
      <c r="C2847" s="1" t="str">
        <f>TEXT(Table1[[#This Row],[Order Date]],"yyyy")</f>
        <v>2023</v>
      </c>
      <c r="D2847" t="s">
        <v>2255</v>
      </c>
      <c r="E2847" t="s">
        <v>213</v>
      </c>
      <c r="F2847" t="s">
        <v>42</v>
      </c>
      <c r="G2847" t="s">
        <v>90</v>
      </c>
      <c r="H2847" t="s">
        <v>91</v>
      </c>
      <c r="I2847" t="s">
        <v>83</v>
      </c>
      <c r="J2847" t="s">
        <v>119</v>
      </c>
      <c r="K2847" t="s">
        <v>1166</v>
      </c>
      <c r="L2847" s="2">
        <v>399187.3</v>
      </c>
      <c r="M2847">
        <v>14</v>
      </c>
      <c r="N2847" s="3">
        <v>0.2</v>
      </c>
      <c r="O2847" s="2">
        <v>309049.02</v>
      </c>
      <c r="P2847" s="2">
        <v>90138.28</v>
      </c>
      <c r="Q2847" t="s">
        <v>74</v>
      </c>
      <c r="R2847" t="s">
        <v>55</v>
      </c>
    </row>
    <row r="2848" spans="1:18" x14ac:dyDescent="0.3">
      <c r="A2848" t="s">
        <v>4213</v>
      </c>
      <c r="B2848" s="1">
        <v>44947</v>
      </c>
      <c r="C2848" s="1" t="str">
        <f>TEXT(Table1[[#This Row],[Order Date]],"yyyy")</f>
        <v>2023</v>
      </c>
      <c r="D2848" t="s">
        <v>693</v>
      </c>
      <c r="E2848" t="s">
        <v>672</v>
      </c>
      <c r="F2848" t="s">
        <v>42</v>
      </c>
      <c r="G2848" t="s">
        <v>90</v>
      </c>
      <c r="H2848" t="s">
        <v>91</v>
      </c>
      <c r="I2848" t="s">
        <v>23</v>
      </c>
      <c r="J2848" t="s">
        <v>134</v>
      </c>
      <c r="K2848" t="s">
        <v>135</v>
      </c>
      <c r="L2848" s="2">
        <v>102732.68</v>
      </c>
      <c r="M2848">
        <v>13</v>
      </c>
      <c r="N2848" s="3">
        <v>0.15</v>
      </c>
      <c r="O2848" s="2">
        <v>72635.94</v>
      </c>
      <c r="P2848" s="2">
        <v>30096.74</v>
      </c>
      <c r="Q2848" t="s">
        <v>26</v>
      </c>
      <c r="R2848" t="s">
        <v>27</v>
      </c>
    </row>
    <row r="2849" spans="1:18" x14ac:dyDescent="0.3">
      <c r="A2849" t="s">
        <v>4214</v>
      </c>
      <c r="B2849" s="1">
        <v>45110</v>
      </c>
      <c r="C2849" s="1" t="str">
        <f>TEXT(Table1[[#This Row],[Order Date]],"yyyy")</f>
        <v>2023</v>
      </c>
      <c r="D2849" t="s">
        <v>1373</v>
      </c>
      <c r="E2849" t="s">
        <v>64</v>
      </c>
      <c r="F2849" t="s">
        <v>20</v>
      </c>
      <c r="G2849" t="s">
        <v>179</v>
      </c>
      <c r="H2849" t="s">
        <v>180</v>
      </c>
      <c r="I2849" t="s">
        <v>23</v>
      </c>
      <c r="J2849" t="s">
        <v>60</v>
      </c>
      <c r="K2849" t="s">
        <v>660</v>
      </c>
      <c r="L2849" s="2">
        <v>309258.45</v>
      </c>
      <c r="M2849">
        <v>14</v>
      </c>
      <c r="N2849" s="3">
        <v>0.05</v>
      </c>
      <c r="O2849" s="2">
        <v>187433.68</v>
      </c>
      <c r="P2849" s="2">
        <v>121824.77</v>
      </c>
      <c r="Q2849" t="s">
        <v>47</v>
      </c>
      <c r="R2849" t="s">
        <v>27</v>
      </c>
    </row>
    <row r="2850" spans="1:18" x14ac:dyDescent="0.3">
      <c r="A2850" t="s">
        <v>4215</v>
      </c>
      <c r="B2850" s="1">
        <v>44960</v>
      </c>
      <c r="C2850" s="1" t="str">
        <f>TEXT(Table1[[#This Row],[Order Date]],"yyyy")</f>
        <v>2023</v>
      </c>
      <c r="D2850" t="s">
        <v>2769</v>
      </c>
      <c r="E2850" t="s">
        <v>573</v>
      </c>
      <c r="F2850" t="s">
        <v>42</v>
      </c>
      <c r="G2850" t="s">
        <v>90</v>
      </c>
      <c r="H2850" t="s">
        <v>91</v>
      </c>
      <c r="I2850" t="s">
        <v>23</v>
      </c>
      <c r="J2850" t="s">
        <v>24</v>
      </c>
      <c r="K2850" t="s">
        <v>294</v>
      </c>
      <c r="L2850" s="2">
        <v>34830.85</v>
      </c>
      <c r="M2850">
        <v>15</v>
      </c>
      <c r="N2850" s="3">
        <v>0.4</v>
      </c>
      <c r="O2850" s="2">
        <v>51956.85</v>
      </c>
      <c r="P2850" s="2">
        <v>-17126</v>
      </c>
      <c r="Q2850" t="s">
        <v>97</v>
      </c>
      <c r="R2850" t="s">
        <v>27</v>
      </c>
    </row>
    <row r="2851" spans="1:18" x14ac:dyDescent="0.3">
      <c r="A2851" t="s">
        <v>4216</v>
      </c>
      <c r="B2851" s="1">
        <v>45609</v>
      </c>
      <c r="C2851" s="1" t="str">
        <f>TEXT(Table1[[#This Row],[Order Date]],"yyyy")</f>
        <v>2024</v>
      </c>
      <c r="D2851" t="s">
        <v>2955</v>
      </c>
      <c r="E2851" t="s">
        <v>293</v>
      </c>
      <c r="F2851" t="s">
        <v>42</v>
      </c>
      <c r="G2851" t="s">
        <v>90</v>
      </c>
      <c r="H2851" t="s">
        <v>91</v>
      </c>
      <c r="I2851" t="s">
        <v>34</v>
      </c>
      <c r="J2851" t="s">
        <v>53</v>
      </c>
      <c r="K2851" t="s">
        <v>79</v>
      </c>
      <c r="L2851" s="2">
        <v>5267.52</v>
      </c>
      <c r="M2851">
        <v>3</v>
      </c>
      <c r="N2851" s="3">
        <v>0</v>
      </c>
      <c r="O2851" s="2">
        <v>3506.79</v>
      </c>
      <c r="P2851" s="2">
        <v>1760.73</v>
      </c>
      <c r="Q2851" t="s">
        <v>121</v>
      </c>
      <c r="R2851" t="s">
        <v>27</v>
      </c>
    </row>
    <row r="2852" spans="1:18" x14ac:dyDescent="0.3">
      <c r="A2852" t="s">
        <v>4217</v>
      </c>
      <c r="B2852" s="1">
        <v>45218</v>
      </c>
      <c r="C2852" s="1" t="str">
        <f>TEXT(Table1[[#This Row],[Order Date]],"yyyy")</f>
        <v>2023</v>
      </c>
      <c r="D2852" t="s">
        <v>2629</v>
      </c>
      <c r="E2852" t="s">
        <v>593</v>
      </c>
      <c r="F2852" t="s">
        <v>42</v>
      </c>
      <c r="G2852" t="s">
        <v>71</v>
      </c>
      <c r="H2852" t="s">
        <v>72</v>
      </c>
      <c r="I2852" t="s">
        <v>23</v>
      </c>
      <c r="J2852" t="s">
        <v>24</v>
      </c>
      <c r="K2852" t="s">
        <v>294</v>
      </c>
      <c r="L2852" s="2">
        <v>176078.67</v>
      </c>
      <c r="M2852">
        <v>7</v>
      </c>
      <c r="N2852" s="3">
        <v>0.2</v>
      </c>
      <c r="O2852" s="2">
        <v>139397.65</v>
      </c>
      <c r="P2852" s="2">
        <v>36681.019999999997</v>
      </c>
      <c r="Q2852" t="s">
        <v>97</v>
      </c>
      <c r="R2852" t="s">
        <v>27</v>
      </c>
    </row>
    <row r="2853" spans="1:18" x14ac:dyDescent="0.3">
      <c r="A2853" t="s">
        <v>4218</v>
      </c>
      <c r="B2853" s="1">
        <v>45131</v>
      </c>
      <c r="C2853" s="1" t="str">
        <f>TEXT(Table1[[#This Row],[Order Date]],"yyyy")</f>
        <v>2023</v>
      </c>
      <c r="D2853" t="s">
        <v>2934</v>
      </c>
      <c r="E2853" t="s">
        <v>1531</v>
      </c>
      <c r="F2853" t="s">
        <v>42</v>
      </c>
      <c r="G2853" t="s">
        <v>43</v>
      </c>
      <c r="H2853" t="s">
        <v>59</v>
      </c>
      <c r="I2853" t="s">
        <v>83</v>
      </c>
      <c r="J2853" t="s">
        <v>84</v>
      </c>
      <c r="K2853" t="s">
        <v>366</v>
      </c>
      <c r="L2853" s="2">
        <v>537505.31999999995</v>
      </c>
      <c r="M2853">
        <v>15</v>
      </c>
      <c r="N2853" s="3">
        <v>0</v>
      </c>
      <c r="O2853" s="2">
        <v>393071.55</v>
      </c>
      <c r="P2853" s="2">
        <v>144433.76999999999</v>
      </c>
      <c r="Q2853" t="s">
        <v>47</v>
      </c>
      <c r="R2853" t="s">
        <v>55</v>
      </c>
    </row>
    <row r="2854" spans="1:18" x14ac:dyDescent="0.3">
      <c r="A2854" t="s">
        <v>4219</v>
      </c>
      <c r="B2854" s="1">
        <v>45273</v>
      </c>
      <c r="C2854" s="1" t="str">
        <f>TEXT(Table1[[#This Row],[Order Date]],"yyyy")</f>
        <v>2023</v>
      </c>
      <c r="D2854" t="s">
        <v>3292</v>
      </c>
      <c r="E2854" t="s">
        <v>828</v>
      </c>
      <c r="F2854" t="s">
        <v>20</v>
      </c>
      <c r="G2854" t="s">
        <v>21</v>
      </c>
      <c r="H2854" t="s">
        <v>22</v>
      </c>
      <c r="I2854" t="s">
        <v>83</v>
      </c>
      <c r="J2854" t="s">
        <v>119</v>
      </c>
      <c r="K2854" t="s">
        <v>977</v>
      </c>
      <c r="L2854" s="2">
        <v>319841.91999999998</v>
      </c>
      <c r="M2854">
        <v>14</v>
      </c>
      <c r="N2854" s="3">
        <v>0.4</v>
      </c>
      <c r="O2854" s="2">
        <v>458558.1</v>
      </c>
      <c r="P2854" s="2">
        <v>-138716.18</v>
      </c>
      <c r="Q2854" t="s">
        <v>47</v>
      </c>
      <c r="R2854" t="s">
        <v>27</v>
      </c>
    </row>
    <row r="2855" spans="1:18" x14ac:dyDescent="0.3">
      <c r="A2855" t="s">
        <v>4220</v>
      </c>
      <c r="B2855" s="1">
        <v>45458</v>
      </c>
      <c r="C2855" s="1" t="str">
        <f>TEXT(Table1[[#This Row],[Order Date]],"yyyy")</f>
        <v>2024</v>
      </c>
      <c r="D2855" t="s">
        <v>2156</v>
      </c>
      <c r="E2855" t="s">
        <v>493</v>
      </c>
      <c r="F2855" t="s">
        <v>42</v>
      </c>
      <c r="G2855" t="s">
        <v>90</v>
      </c>
      <c r="H2855" t="s">
        <v>91</v>
      </c>
      <c r="I2855" t="s">
        <v>34</v>
      </c>
      <c r="J2855" t="s">
        <v>53</v>
      </c>
      <c r="K2855" t="s">
        <v>911</v>
      </c>
      <c r="L2855" s="2">
        <v>5214.6400000000003</v>
      </c>
      <c r="M2855">
        <v>4</v>
      </c>
      <c r="N2855" s="3">
        <v>0.2</v>
      </c>
      <c r="O2855" s="2">
        <v>3648.16</v>
      </c>
      <c r="P2855" s="2">
        <v>1566.48</v>
      </c>
      <c r="Q2855" t="s">
        <v>103</v>
      </c>
      <c r="R2855" t="s">
        <v>27</v>
      </c>
    </row>
    <row r="2856" spans="1:18" x14ac:dyDescent="0.3">
      <c r="A2856" t="s">
        <v>4221</v>
      </c>
      <c r="B2856" s="1">
        <v>45397</v>
      </c>
      <c r="C2856" s="1" t="str">
        <f>TEXT(Table1[[#This Row],[Order Date]],"yyyy")</f>
        <v>2024</v>
      </c>
      <c r="D2856" t="s">
        <v>611</v>
      </c>
      <c r="E2856" t="s">
        <v>1829</v>
      </c>
      <c r="F2856" t="s">
        <v>111</v>
      </c>
      <c r="G2856" t="s">
        <v>112</v>
      </c>
      <c r="H2856" t="s">
        <v>113</v>
      </c>
      <c r="I2856" t="s">
        <v>34</v>
      </c>
      <c r="J2856" t="s">
        <v>101</v>
      </c>
      <c r="K2856" t="s">
        <v>347</v>
      </c>
      <c r="L2856" s="2">
        <v>4371.92</v>
      </c>
      <c r="M2856">
        <v>4</v>
      </c>
      <c r="N2856" s="3">
        <v>0.3</v>
      </c>
      <c r="O2856" s="2">
        <v>4400.3999999999996</v>
      </c>
      <c r="P2856" s="2">
        <v>-28.48</v>
      </c>
      <c r="Q2856" t="s">
        <v>74</v>
      </c>
      <c r="R2856" t="s">
        <v>27</v>
      </c>
    </row>
    <row r="2857" spans="1:18" x14ac:dyDescent="0.3">
      <c r="A2857" t="s">
        <v>4222</v>
      </c>
      <c r="B2857" s="1">
        <v>45607</v>
      </c>
      <c r="C2857" s="1" t="str">
        <f>TEXT(Table1[[#This Row],[Order Date]],"yyyy")</f>
        <v>2024</v>
      </c>
      <c r="D2857" t="s">
        <v>1673</v>
      </c>
      <c r="E2857" t="s">
        <v>374</v>
      </c>
      <c r="F2857" t="s">
        <v>111</v>
      </c>
      <c r="G2857" t="s">
        <v>200</v>
      </c>
      <c r="H2857" t="s">
        <v>363</v>
      </c>
      <c r="I2857" t="s">
        <v>83</v>
      </c>
      <c r="J2857" t="s">
        <v>119</v>
      </c>
      <c r="K2857" t="s">
        <v>190</v>
      </c>
      <c r="L2857" s="2">
        <v>275865.73</v>
      </c>
      <c r="M2857">
        <v>5</v>
      </c>
      <c r="N2857" s="3">
        <v>0.1</v>
      </c>
      <c r="O2857" s="2">
        <v>209336.55</v>
      </c>
      <c r="P2857" s="2">
        <v>66529.179999999993</v>
      </c>
      <c r="Q2857" t="s">
        <v>26</v>
      </c>
      <c r="R2857" t="s">
        <v>38</v>
      </c>
    </row>
    <row r="2858" spans="1:18" x14ac:dyDescent="0.3">
      <c r="A2858" t="s">
        <v>4223</v>
      </c>
      <c r="B2858" s="1">
        <v>45285</v>
      </c>
      <c r="C2858" s="1" t="str">
        <f>TEXT(Table1[[#This Row],[Order Date]],"yyyy")</f>
        <v>2023</v>
      </c>
      <c r="D2858" t="s">
        <v>1190</v>
      </c>
      <c r="E2858" t="s">
        <v>159</v>
      </c>
      <c r="F2858" t="s">
        <v>42</v>
      </c>
      <c r="G2858" t="s">
        <v>71</v>
      </c>
      <c r="H2858" t="s">
        <v>72</v>
      </c>
      <c r="I2858" t="s">
        <v>23</v>
      </c>
      <c r="J2858" t="s">
        <v>24</v>
      </c>
      <c r="K2858" t="s">
        <v>294</v>
      </c>
      <c r="L2858" s="2">
        <v>191211.91</v>
      </c>
      <c r="M2858">
        <v>7</v>
      </c>
      <c r="N2858" s="3">
        <v>0</v>
      </c>
      <c r="O2858" s="2">
        <v>112069.16</v>
      </c>
      <c r="P2858" s="2">
        <v>79142.75</v>
      </c>
      <c r="Q2858" t="s">
        <v>86</v>
      </c>
      <c r="R2858" t="s">
        <v>38</v>
      </c>
    </row>
    <row r="2859" spans="1:18" x14ac:dyDescent="0.3">
      <c r="A2859" t="s">
        <v>4224</v>
      </c>
      <c r="B2859" s="1">
        <v>45524</v>
      </c>
      <c r="C2859" s="1" t="str">
        <f>TEXT(Table1[[#This Row],[Order Date]],"yyyy")</f>
        <v>2024</v>
      </c>
      <c r="D2859" t="s">
        <v>459</v>
      </c>
      <c r="E2859" t="s">
        <v>1246</v>
      </c>
      <c r="F2859" t="s">
        <v>31</v>
      </c>
      <c r="G2859" t="s">
        <v>32</v>
      </c>
      <c r="H2859" t="s">
        <v>33</v>
      </c>
      <c r="I2859" t="s">
        <v>83</v>
      </c>
      <c r="J2859" t="s">
        <v>202</v>
      </c>
      <c r="K2859" t="s">
        <v>265</v>
      </c>
      <c r="L2859" s="2">
        <v>307163.95</v>
      </c>
      <c r="M2859">
        <v>6</v>
      </c>
      <c r="N2859" s="3">
        <v>0.2</v>
      </c>
      <c r="O2859" s="2">
        <v>277746.65999999997</v>
      </c>
      <c r="P2859" s="2">
        <v>29417.29</v>
      </c>
      <c r="Q2859" t="s">
        <v>86</v>
      </c>
      <c r="R2859" t="s">
        <v>27</v>
      </c>
    </row>
    <row r="2860" spans="1:18" x14ac:dyDescent="0.3">
      <c r="A2860" t="s">
        <v>4225</v>
      </c>
      <c r="B2860" s="1">
        <v>45206</v>
      </c>
      <c r="C2860" s="1" t="str">
        <f>TEXT(Table1[[#This Row],[Order Date]],"yyyy")</f>
        <v>2023</v>
      </c>
      <c r="D2860" t="s">
        <v>2468</v>
      </c>
      <c r="E2860" t="s">
        <v>159</v>
      </c>
      <c r="F2860" t="s">
        <v>20</v>
      </c>
      <c r="G2860" t="s">
        <v>21</v>
      </c>
      <c r="H2860" t="s">
        <v>22</v>
      </c>
      <c r="I2860" t="s">
        <v>83</v>
      </c>
      <c r="J2860" t="s">
        <v>119</v>
      </c>
      <c r="K2860" t="s">
        <v>568</v>
      </c>
      <c r="L2860" s="2">
        <v>69983.509999999995</v>
      </c>
      <c r="M2860">
        <v>8</v>
      </c>
      <c r="N2860" s="3">
        <v>0.2</v>
      </c>
      <c r="O2860" s="2">
        <v>62364.959999999999</v>
      </c>
      <c r="P2860" s="2">
        <v>7618.55</v>
      </c>
      <c r="Q2860" t="s">
        <v>97</v>
      </c>
      <c r="R2860" t="s">
        <v>55</v>
      </c>
    </row>
    <row r="2861" spans="1:18" x14ac:dyDescent="0.3">
      <c r="A2861" t="s">
        <v>4226</v>
      </c>
      <c r="B2861" s="1">
        <v>45260</v>
      </c>
      <c r="C2861" s="1" t="str">
        <f>TEXT(Table1[[#This Row],[Order Date]],"yyyy")</f>
        <v>2023</v>
      </c>
      <c r="D2861" t="s">
        <v>2835</v>
      </c>
      <c r="E2861" t="s">
        <v>1037</v>
      </c>
      <c r="F2861" t="s">
        <v>42</v>
      </c>
      <c r="G2861" t="s">
        <v>71</v>
      </c>
      <c r="H2861" t="s">
        <v>72</v>
      </c>
      <c r="I2861" t="s">
        <v>34</v>
      </c>
      <c r="J2861" t="s">
        <v>101</v>
      </c>
      <c r="K2861" t="s">
        <v>843</v>
      </c>
      <c r="L2861" s="2">
        <v>12962.57</v>
      </c>
      <c r="M2861">
        <v>12</v>
      </c>
      <c r="N2861" s="3">
        <v>0.5</v>
      </c>
      <c r="O2861" s="2">
        <v>22054.92</v>
      </c>
      <c r="P2861" s="2">
        <v>-9092.35</v>
      </c>
      <c r="Q2861" t="s">
        <v>103</v>
      </c>
      <c r="R2861" t="s">
        <v>38</v>
      </c>
    </row>
    <row r="2862" spans="1:18" x14ac:dyDescent="0.3">
      <c r="A2862" t="s">
        <v>4227</v>
      </c>
      <c r="B2862" s="1">
        <v>45080</v>
      </c>
      <c r="C2862" s="1" t="str">
        <f>TEXT(Table1[[#This Row],[Order Date]],"yyyy")</f>
        <v>2023</v>
      </c>
      <c r="D2862" t="s">
        <v>4228</v>
      </c>
      <c r="E2862" t="s">
        <v>1198</v>
      </c>
      <c r="F2862" t="s">
        <v>111</v>
      </c>
      <c r="G2862" t="s">
        <v>169</v>
      </c>
      <c r="H2862" t="s">
        <v>170</v>
      </c>
      <c r="I2862" t="s">
        <v>83</v>
      </c>
      <c r="J2862" t="s">
        <v>202</v>
      </c>
      <c r="K2862" t="s">
        <v>609</v>
      </c>
      <c r="L2862" s="2">
        <v>64002.03</v>
      </c>
      <c r="M2862">
        <v>3</v>
      </c>
      <c r="N2862" s="3">
        <v>0.1</v>
      </c>
      <c r="O2862" s="2">
        <v>43821.57</v>
      </c>
      <c r="P2862" s="2">
        <v>20180.46</v>
      </c>
      <c r="Q2862" t="s">
        <v>86</v>
      </c>
      <c r="R2862" t="s">
        <v>55</v>
      </c>
    </row>
    <row r="2863" spans="1:18" x14ac:dyDescent="0.3">
      <c r="A2863" t="s">
        <v>4229</v>
      </c>
      <c r="B2863" s="1">
        <v>45110</v>
      </c>
      <c r="C2863" s="1" t="str">
        <f>TEXT(Table1[[#This Row],[Order Date]],"yyyy")</f>
        <v>2023</v>
      </c>
      <c r="D2863" t="s">
        <v>1733</v>
      </c>
      <c r="E2863" t="s">
        <v>453</v>
      </c>
      <c r="F2863" t="s">
        <v>42</v>
      </c>
      <c r="G2863" t="s">
        <v>71</v>
      </c>
      <c r="H2863" t="s">
        <v>72</v>
      </c>
      <c r="I2863" t="s">
        <v>23</v>
      </c>
      <c r="J2863" t="s">
        <v>114</v>
      </c>
      <c r="K2863" t="s">
        <v>147</v>
      </c>
      <c r="L2863" s="2">
        <v>78028.97</v>
      </c>
      <c r="M2863">
        <v>9</v>
      </c>
      <c r="N2863" s="3">
        <v>0.3</v>
      </c>
      <c r="O2863" s="2">
        <v>63662.22</v>
      </c>
      <c r="P2863" s="2">
        <v>14366.75</v>
      </c>
      <c r="Q2863" t="s">
        <v>37</v>
      </c>
      <c r="R2863" t="s">
        <v>38</v>
      </c>
    </row>
    <row r="2864" spans="1:18" x14ac:dyDescent="0.3">
      <c r="A2864" t="s">
        <v>4230</v>
      </c>
      <c r="B2864" s="1">
        <v>45244</v>
      </c>
      <c r="C2864" s="1" t="str">
        <f>TEXT(Table1[[#This Row],[Order Date]],"yyyy")</f>
        <v>2023</v>
      </c>
      <c r="D2864" t="s">
        <v>1136</v>
      </c>
      <c r="E2864" t="s">
        <v>1074</v>
      </c>
      <c r="F2864" t="s">
        <v>42</v>
      </c>
      <c r="G2864" t="s">
        <v>43</v>
      </c>
      <c r="H2864" t="s">
        <v>59</v>
      </c>
      <c r="I2864" t="s">
        <v>83</v>
      </c>
      <c r="J2864" t="s">
        <v>202</v>
      </c>
      <c r="K2864" t="s">
        <v>866</v>
      </c>
      <c r="L2864" s="2">
        <v>476188.18</v>
      </c>
      <c r="M2864">
        <v>15</v>
      </c>
      <c r="N2864" s="3">
        <v>0.05</v>
      </c>
      <c r="O2864" s="2">
        <v>281952.59999999998</v>
      </c>
      <c r="P2864" s="2">
        <v>194235.58</v>
      </c>
      <c r="Q2864" t="s">
        <v>37</v>
      </c>
      <c r="R2864" t="s">
        <v>38</v>
      </c>
    </row>
    <row r="2865" spans="1:18" x14ac:dyDescent="0.3">
      <c r="A2865" t="s">
        <v>4231</v>
      </c>
      <c r="B2865" s="1">
        <v>45210</v>
      </c>
      <c r="C2865" s="1" t="str">
        <f>TEXT(Table1[[#This Row],[Order Date]],"yyyy")</f>
        <v>2023</v>
      </c>
      <c r="D2865" t="s">
        <v>1130</v>
      </c>
      <c r="E2865" t="s">
        <v>1087</v>
      </c>
      <c r="F2865" t="s">
        <v>42</v>
      </c>
      <c r="G2865" t="s">
        <v>71</v>
      </c>
      <c r="H2865" t="s">
        <v>72</v>
      </c>
      <c r="I2865" t="s">
        <v>34</v>
      </c>
      <c r="J2865" t="s">
        <v>35</v>
      </c>
      <c r="K2865" t="s">
        <v>36</v>
      </c>
      <c r="L2865" s="2">
        <v>1910.05</v>
      </c>
      <c r="M2865">
        <v>2</v>
      </c>
      <c r="N2865" s="3">
        <v>0.15</v>
      </c>
      <c r="O2865" s="2">
        <v>1605.12</v>
      </c>
      <c r="P2865" s="2">
        <v>304.93</v>
      </c>
      <c r="Q2865" t="s">
        <v>74</v>
      </c>
      <c r="R2865" t="s">
        <v>38</v>
      </c>
    </row>
    <row r="2866" spans="1:18" x14ac:dyDescent="0.3">
      <c r="A2866" t="s">
        <v>4232</v>
      </c>
      <c r="B2866" s="1">
        <v>45270</v>
      </c>
      <c r="C2866" s="1" t="str">
        <f>TEXT(Table1[[#This Row],[Order Date]],"yyyy")</f>
        <v>2023</v>
      </c>
      <c r="D2866" t="s">
        <v>2067</v>
      </c>
      <c r="E2866" t="s">
        <v>257</v>
      </c>
      <c r="F2866" t="s">
        <v>111</v>
      </c>
      <c r="G2866" t="s">
        <v>169</v>
      </c>
      <c r="H2866" t="s">
        <v>170</v>
      </c>
      <c r="I2866" t="s">
        <v>83</v>
      </c>
      <c r="J2866" t="s">
        <v>155</v>
      </c>
      <c r="K2866" t="s">
        <v>237</v>
      </c>
      <c r="L2866" s="2">
        <v>345616.67</v>
      </c>
      <c r="M2866">
        <v>13</v>
      </c>
      <c r="N2866" s="3">
        <v>0.15</v>
      </c>
      <c r="O2866" s="2">
        <v>304617.43</v>
      </c>
      <c r="P2866" s="2">
        <v>40999.24</v>
      </c>
      <c r="Q2866" t="s">
        <v>121</v>
      </c>
      <c r="R2866" t="s">
        <v>55</v>
      </c>
    </row>
    <row r="2867" spans="1:18" x14ac:dyDescent="0.3">
      <c r="A2867" t="s">
        <v>4233</v>
      </c>
      <c r="B2867" s="1">
        <v>45143</v>
      </c>
      <c r="C2867" s="1" t="str">
        <f>TEXT(Table1[[#This Row],[Order Date]],"yyyy")</f>
        <v>2023</v>
      </c>
      <c r="D2867" t="s">
        <v>1953</v>
      </c>
      <c r="E2867" t="s">
        <v>118</v>
      </c>
      <c r="F2867" t="s">
        <v>31</v>
      </c>
      <c r="G2867" t="s">
        <v>65</v>
      </c>
      <c r="H2867" t="s">
        <v>66</v>
      </c>
      <c r="I2867" t="s">
        <v>34</v>
      </c>
      <c r="J2867" t="s">
        <v>53</v>
      </c>
      <c r="K2867" t="s">
        <v>911</v>
      </c>
      <c r="L2867" s="2">
        <v>9189.44</v>
      </c>
      <c r="M2867">
        <v>8</v>
      </c>
      <c r="N2867" s="3">
        <v>0.15</v>
      </c>
      <c r="O2867" s="2">
        <v>6895.2</v>
      </c>
      <c r="P2867" s="2">
        <v>2294.2399999999998</v>
      </c>
      <c r="Q2867" t="s">
        <v>97</v>
      </c>
      <c r="R2867" t="s">
        <v>38</v>
      </c>
    </row>
    <row r="2868" spans="1:18" x14ac:dyDescent="0.3">
      <c r="A2868" t="s">
        <v>4234</v>
      </c>
      <c r="B2868" s="1">
        <v>45146</v>
      </c>
      <c r="C2868" s="1" t="str">
        <f>TEXT(Table1[[#This Row],[Order Date]],"yyyy")</f>
        <v>2023</v>
      </c>
      <c r="D2868" t="s">
        <v>1509</v>
      </c>
      <c r="E2868" t="s">
        <v>539</v>
      </c>
      <c r="F2868" t="s">
        <v>111</v>
      </c>
      <c r="G2868" t="s">
        <v>112</v>
      </c>
      <c r="H2868" t="s">
        <v>113</v>
      </c>
      <c r="I2868" t="s">
        <v>34</v>
      </c>
      <c r="J2868" t="s">
        <v>35</v>
      </c>
      <c r="K2868" t="s">
        <v>820</v>
      </c>
      <c r="L2868" s="2">
        <v>3912.52</v>
      </c>
      <c r="M2868">
        <v>4</v>
      </c>
      <c r="N2868" s="3">
        <v>0.5</v>
      </c>
      <c r="O2868" s="2">
        <v>6614.12</v>
      </c>
      <c r="P2868" s="2">
        <v>-2701.6</v>
      </c>
      <c r="Q2868" t="s">
        <v>26</v>
      </c>
      <c r="R2868" t="s">
        <v>38</v>
      </c>
    </row>
    <row r="2869" spans="1:18" x14ac:dyDescent="0.3">
      <c r="A2869" t="s">
        <v>4235</v>
      </c>
      <c r="B2869" s="1">
        <v>44983</v>
      </c>
      <c r="C2869" s="1" t="str">
        <f>TEXT(Table1[[#This Row],[Order Date]],"yyyy")</f>
        <v>2023</v>
      </c>
      <c r="D2869" t="s">
        <v>542</v>
      </c>
      <c r="E2869" t="s">
        <v>780</v>
      </c>
      <c r="F2869" t="s">
        <v>111</v>
      </c>
      <c r="G2869" t="s">
        <v>169</v>
      </c>
      <c r="H2869" t="s">
        <v>170</v>
      </c>
      <c r="I2869" t="s">
        <v>34</v>
      </c>
      <c r="J2869" t="s">
        <v>53</v>
      </c>
      <c r="K2869" t="s">
        <v>151</v>
      </c>
      <c r="L2869" s="2">
        <v>10447.549999999999</v>
      </c>
      <c r="M2869">
        <v>9</v>
      </c>
      <c r="N2869" s="3">
        <v>0.2</v>
      </c>
      <c r="O2869" s="2">
        <v>7507.98</v>
      </c>
      <c r="P2869" s="2">
        <v>2939.57</v>
      </c>
      <c r="Q2869" t="s">
        <v>37</v>
      </c>
      <c r="R2869" t="s">
        <v>27</v>
      </c>
    </row>
    <row r="2870" spans="1:18" x14ac:dyDescent="0.3">
      <c r="A2870" t="s">
        <v>4236</v>
      </c>
      <c r="B2870" s="1">
        <v>45108</v>
      </c>
      <c r="C2870" s="1" t="str">
        <f>TEXT(Table1[[#This Row],[Order Date]],"yyyy")</f>
        <v>2023</v>
      </c>
      <c r="D2870" t="s">
        <v>1454</v>
      </c>
      <c r="E2870" t="s">
        <v>2381</v>
      </c>
      <c r="F2870" t="s">
        <v>111</v>
      </c>
      <c r="G2870" t="s">
        <v>200</v>
      </c>
      <c r="H2870" t="s">
        <v>363</v>
      </c>
      <c r="I2870" t="s">
        <v>23</v>
      </c>
      <c r="J2870" t="s">
        <v>114</v>
      </c>
      <c r="K2870" t="s">
        <v>227</v>
      </c>
      <c r="L2870" s="2">
        <v>102995.98</v>
      </c>
      <c r="M2870">
        <v>8</v>
      </c>
      <c r="N2870" s="3">
        <v>0.15</v>
      </c>
      <c r="O2870" s="2">
        <v>75628.88</v>
      </c>
      <c r="P2870" s="2">
        <v>27367.1</v>
      </c>
      <c r="Q2870" t="s">
        <v>121</v>
      </c>
      <c r="R2870" t="s">
        <v>38</v>
      </c>
    </row>
    <row r="2871" spans="1:18" x14ac:dyDescent="0.3">
      <c r="A2871" t="s">
        <v>4237</v>
      </c>
      <c r="B2871" s="1">
        <v>45389</v>
      </c>
      <c r="C2871" s="1" t="str">
        <f>TEXT(Table1[[#This Row],[Order Date]],"yyyy")</f>
        <v>2024</v>
      </c>
      <c r="D2871" t="s">
        <v>3891</v>
      </c>
      <c r="E2871" t="s">
        <v>1058</v>
      </c>
      <c r="F2871" t="s">
        <v>42</v>
      </c>
      <c r="G2871" t="s">
        <v>43</v>
      </c>
      <c r="H2871" t="s">
        <v>59</v>
      </c>
      <c r="I2871" t="s">
        <v>83</v>
      </c>
      <c r="J2871" t="s">
        <v>119</v>
      </c>
      <c r="K2871" t="s">
        <v>120</v>
      </c>
      <c r="L2871" s="2">
        <v>749591.16</v>
      </c>
      <c r="M2871">
        <v>13</v>
      </c>
      <c r="N2871" s="3">
        <v>0</v>
      </c>
      <c r="O2871" s="2">
        <v>424753.68</v>
      </c>
      <c r="P2871" s="2">
        <v>324837.48</v>
      </c>
      <c r="Q2871" t="s">
        <v>74</v>
      </c>
      <c r="R2871" t="s">
        <v>38</v>
      </c>
    </row>
    <row r="2872" spans="1:18" x14ac:dyDescent="0.3">
      <c r="A2872" t="s">
        <v>4238</v>
      </c>
      <c r="B2872" s="1">
        <v>45150</v>
      </c>
      <c r="C2872" s="1" t="str">
        <f>TEXT(Table1[[#This Row],[Order Date]],"yyyy")</f>
        <v>2023</v>
      </c>
      <c r="D2872" t="s">
        <v>1152</v>
      </c>
      <c r="E2872" t="s">
        <v>133</v>
      </c>
      <c r="F2872" t="s">
        <v>42</v>
      </c>
      <c r="G2872" t="s">
        <v>71</v>
      </c>
      <c r="H2872" t="s">
        <v>428</v>
      </c>
      <c r="I2872" t="s">
        <v>34</v>
      </c>
      <c r="J2872" t="s">
        <v>101</v>
      </c>
      <c r="K2872" t="s">
        <v>429</v>
      </c>
      <c r="L2872" s="2">
        <v>1321.58</v>
      </c>
      <c r="M2872">
        <v>5</v>
      </c>
      <c r="N2872" s="3">
        <v>0.5</v>
      </c>
      <c r="O2872" s="2">
        <v>2322.75</v>
      </c>
      <c r="P2872" s="2">
        <v>-1001.17</v>
      </c>
      <c r="Q2872" t="s">
        <v>47</v>
      </c>
      <c r="R2872" t="s">
        <v>27</v>
      </c>
    </row>
    <row r="2873" spans="1:18" x14ac:dyDescent="0.3">
      <c r="A2873" t="s">
        <v>4239</v>
      </c>
      <c r="B2873" s="1">
        <v>45627</v>
      </c>
      <c r="C2873" s="1" t="str">
        <f>TEXT(Table1[[#This Row],[Order Date]],"yyyy")</f>
        <v>2024</v>
      </c>
      <c r="D2873" t="s">
        <v>3036</v>
      </c>
      <c r="E2873" t="s">
        <v>972</v>
      </c>
      <c r="F2873" t="s">
        <v>20</v>
      </c>
      <c r="G2873" t="s">
        <v>160</v>
      </c>
      <c r="H2873" t="s">
        <v>161</v>
      </c>
      <c r="I2873" t="s">
        <v>83</v>
      </c>
      <c r="J2873" t="s">
        <v>84</v>
      </c>
      <c r="K2873" t="s">
        <v>211</v>
      </c>
      <c r="L2873" s="2">
        <v>75194.259999999995</v>
      </c>
      <c r="M2873">
        <v>2</v>
      </c>
      <c r="N2873" s="3">
        <v>0.3</v>
      </c>
      <c r="O2873" s="2">
        <v>59759.06</v>
      </c>
      <c r="P2873" s="2">
        <v>15435.2</v>
      </c>
      <c r="Q2873" t="s">
        <v>97</v>
      </c>
      <c r="R2873" t="s">
        <v>38</v>
      </c>
    </row>
    <row r="2874" spans="1:18" x14ac:dyDescent="0.3">
      <c r="A2874" t="s">
        <v>4240</v>
      </c>
      <c r="B2874" s="1">
        <v>45129</v>
      </c>
      <c r="C2874" s="1" t="str">
        <f>TEXT(Table1[[#This Row],[Order Date]],"yyyy")</f>
        <v>2023</v>
      </c>
      <c r="D2874" t="s">
        <v>1115</v>
      </c>
      <c r="E2874" t="s">
        <v>526</v>
      </c>
      <c r="F2874" t="s">
        <v>111</v>
      </c>
      <c r="G2874" t="s">
        <v>200</v>
      </c>
      <c r="H2874" t="s">
        <v>201</v>
      </c>
      <c r="I2874" t="s">
        <v>23</v>
      </c>
      <c r="J2874" t="s">
        <v>24</v>
      </c>
      <c r="K2874" t="s">
        <v>294</v>
      </c>
      <c r="L2874" s="2">
        <v>8156.11</v>
      </c>
      <c r="M2874">
        <v>1</v>
      </c>
      <c r="N2874" s="3">
        <v>0.5</v>
      </c>
      <c r="O2874" s="2">
        <v>14140.47</v>
      </c>
      <c r="P2874" s="2">
        <v>-5984.36</v>
      </c>
      <c r="Q2874" t="s">
        <v>47</v>
      </c>
      <c r="R2874" t="s">
        <v>38</v>
      </c>
    </row>
    <row r="2875" spans="1:18" x14ac:dyDescent="0.3">
      <c r="A2875" t="s">
        <v>4241</v>
      </c>
      <c r="B2875" s="1">
        <v>45426</v>
      </c>
      <c r="C2875" s="1" t="str">
        <f>TEXT(Table1[[#This Row],[Order Date]],"yyyy")</f>
        <v>2024</v>
      </c>
      <c r="D2875" t="s">
        <v>395</v>
      </c>
      <c r="E2875" t="s">
        <v>760</v>
      </c>
      <c r="F2875" t="s">
        <v>42</v>
      </c>
      <c r="G2875" t="s">
        <v>90</v>
      </c>
      <c r="H2875" t="s">
        <v>91</v>
      </c>
      <c r="I2875" t="s">
        <v>23</v>
      </c>
      <c r="J2875" t="s">
        <v>60</v>
      </c>
      <c r="K2875" t="s">
        <v>404</v>
      </c>
      <c r="L2875" s="2">
        <v>40322.199999999997</v>
      </c>
      <c r="M2875">
        <v>3</v>
      </c>
      <c r="N2875" s="3">
        <v>0</v>
      </c>
      <c r="O2875" s="2">
        <v>24653.040000000001</v>
      </c>
      <c r="P2875" s="2">
        <v>15669.16</v>
      </c>
      <c r="Q2875" t="s">
        <v>26</v>
      </c>
      <c r="R2875" t="s">
        <v>55</v>
      </c>
    </row>
    <row r="2876" spans="1:18" x14ac:dyDescent="0.3">
      <c r="A2876" t="s">
        <v>4242</v>
      </c>
      <c r="B2876" s="1">
        <v>45239</v>
      </c>
      <c r="C2876" s="1" t="str">
        <f>TEXT(Table1[[#This Row],[Order Date]],"yyyy")</f>
        <v>2023</v>
      </c>
      <c r="D2876" t="s">
        <v>2845</v>
      </c>
      <c r="E2876" t="s">
        <v>110</v>
      </c>
      <c r="F2876" t="s">
        <v>20</v>
      </c>
      <c r="G2876" t="s">
        <v>21</v>
      </c>
      <c r="H2876" t="s">
        <v>22</v>
      </c>
      <c r="I2876" t="s">
        <v>34</v>
      </c>
      <c r="J2876" t="s">
        <v>101</v>
      </c>
      <c r="K2876" t="s">
        <v>843</v>
      </c>
      <c r="L2876" s="2">
        <v>2223.2800000000002</v>
      </c>
      <c r="M2876">
        <v>9</v>
      </c>
      <c r="N2876" s="3">
        <v>0.5</v>
      </c>
      <c r="O2876" s="2">
        <v>3805.83</v>
      </c>
      <c r="P2876" s="2">
        <v>-1582.55</v>
      </c>
      <c r="Q2876" t="s">
        <v>97</v>
      </c>
      <c r="R2876" t="s">
        <v>27</v>
      </c>
    </row>
    <row r="2877" spans="1:18" x14ac:dyDescent="0.3">
      <c r="A2877" t="s">
        <v>4243</v>
      </c>
      <c r="B2877" s="1">
        <v>45263</v>
      </c>
      <c r="C2877" s="1" t="str">
        <f>TEXT(Table1[[#This Row],[Order Date]],"yyyy")</f>
        <v>2023</v>
      </c>
      <c r="D2877" t="s">
        <v>1336</v>
      </c>
      <c r="E2877" t="s">
        <v>905</v>
      </c>
      <c r="F2877" t="s">
        <v>31</v>
      </c>
      <c r="G2877" t="s">
        <v>51</v>
      </c>
      <c r="H2877" t="s">
        <v>52</v>
      </c>
      <c r="I2877" t="s">
        <v>34</v>
      </c>
      <c r="J2877" t="s">
        <v>101</v>
      </c>
      <c r="K2877" t="s">
        <v>286</v>
      </c>
      <c r="L2877" s="2">
        <v>9360.89</v>
      </c>
      <c r="M2877">
        <v>13</v>
      </c>
      <c r="N2877" s="3">
        <v>0.1</v>
      </c>
      <c r="O2877" s="2">
        <v>6477.25</v>
      </c>
      <c r="P2877" s="2">
        <v>2883.64</v>
      </c>
      <c r="Q2877" t="s">
        <v>74</v>
      </c>
      <c r="R2877" t="s">
        <v>27</v>
      </c>
    </row>
    <row r="2878" spans="1:18" x14ac:dyDescent="0.3">
      <c r="A2878" t="s">
        <v>4244</v>
      </c>
      <c r="B2878" s="1">
        <v>45522</v>
      </c>
      <c r="C2878" s="1" t="str">
        <f>TEXT(Table1[[#This Row],[Order Date]],"yyyy")</f>
        <v>2024</v>
      </c>
      <c r="D2878" t="s">
        <v>565</v>
      </c>
      <c r="E2878" t="s">
        <v>746</v>
      </c>
      <c r="F2878" t="s">
        <v>42</v>
      </c>
      <c r="G2878" t="s">
        <v>90</v>
      </c>
      <c r="H2878" t="s">
        <v>91</v>
      </c>
      <c r="I2878" t="s">
        <v>83</v>
      </c>
      <c r="J2878" t="s">
        <v>155</v>
      </c>
      <c r="K2878" t="s">
        <v>354</v>
      </c>
      <c r="L2878" s="2">
        <v>228618.3</v>
      </c>
      <c r="M2878">
        <v>7</v>
      </c>
      <c r="N2878" s="3">
        <v>0</v>
      </c>
      <c r="O2878" s="2">
        <v>155458.73000000001</v>
      </c>
      <c r="P2878" s="2">
        <v>73159.570000000007</v>
      </c>
      <c r="Q2878" t="s">
        <v>86</v>
      </c>
      <c r="R2878" t="s">
        <v>38</v>
      </c>
    </row>
    <row r="2879" spans="1:18" x14ac:dyDescent="0.3">
      <c r="A2879" t="s">
        <v>4245</v>
      </c>
      <c r="B2879" s="1">
        <v>45355</v>
      </c>
      <c r="C2879" s="1" t="str">
        <f>TEXT(Table1[[#This Row],[Order Date]],"yyyy")</f>
        <v>2024</v>
      </c>
      <c r="D2879" t="s">
        <v>2141</v>
      </c>
      <c r="E2879" t="s">
        <v>992</v>
      </c>
      <c r="F2879" t="s">
        <v>111</v>
      </c>
      <c r="G2879" t="s">
        <v>112</v>
      </c>
      <c r="H2879" t="s">
        <v>113</v>
      </c>
      <c r="I2879" t="s">
        <v>34</v>
      </c>
      <c r="J2879" t="s">
        <v>45</v>
      </c>
      <c r="K2879" t="s">
        <v>223</v>
      </c>
      <c r="L2879" s="2">
        <v>41146.47</v>
      </c>
      <c r="M2879">
        <v>14</v>
      </c>
      <c r="N2879" s="3">
        <v>0.05</v>
      </c>
      <c r="O2879" s="2">
        <v>26441.94</v>
      </c>
      <c r="P2879" s="2">
        <v>14704.53</v>
      </c>
      <c r="Q2879" t="s">
        <v>103</v>
      </c>
      <c r="R2879" t="s">
        <v>27</v>
      </c>
    </row>
    <row r="2880" spans="1:18" x14ac:dyDescent="0.3">
      <c r="A2880" t="s">
        <v>4246</v>
      </c>
      <c r="B2880" s="1">
        <v>45573</v>
      </c>
      <c r="C2880" s="1" t="str">
        <f>TEXT(Table1[[#This Row],[Order Date]],"yyyy")</f>
        <v>2024</v>
      </c>
      <c r="D2880" t="s">
        <v>2329</v>
      </c>
      <c r="E2880" t="s">
        <v>1366</v>
      </c>
      <c r="F2880" t="s">
        <v>20</v>
      </c>
      <c r="G2880" t="s">
        <v>179</v>
      </c>
      <c r="H2880" t="s">
        <v>180</v>
      </c>
      <c r="I2880" t="s">
        <v>34</v>
      </c>
      <c r="J2880" t="s">
        <v>101</v>
      </c>
      <c r="K2880" t="s">
        <v>107</v>
      </c>
      <c r="L2880" s="2">
        <v>10457.040000000001</v>
      </c>
      <c r="M2880">
        <v>6</v>
      </c>
      <c r="N2880" s="3">
        <v>0.2</v>
      </c>
      <c r="O2880" s="2">
        <v>8042.94</v>
      </c>
      <c r="P2880" s="2">
        <v>2414.1</v>
      </c>
      <c r="Q2880" t="s">
        <v>26</v>
      </c>
      <c r="R2880" t="s">
        <v>27</v>
      </c>
    </row>
    <row r="2881" spans="1:18" x14ac:dyDescent="0.3">
      <c r="A2881" t="s">
        <v>4247</v>
      </c>
      <c r="B2881" s="1">
        <v>44932</v>
      </c>
      <c r="C2881" s="1" t="str">
        <f>TEXT(Table1[[#This Row],[Order Date]],"yyyy")</f>
        <v>2023</v>
      </c>
      <c r="D2881" t="s">
        <v>3676</v>
      </c>
      <c r="E2881" t="s">
        <v>353</v>
      </c>
      <c r="F2881" t="s">
        <v>20</v>
      </c>
      <c r="G2881" t="s">
        <v>21</v>
      </c>
      <c r="H2881" t="s">
        <v>22</v>
      </c>
      <c r="I2881" t="s">
        <v>23</v>
      </c>
      <c r="J2881" t="s">
        <v>114</v>
      </c>
      <c r="K2881" t="s">
        <v>227</v>
      </c>
      <c r="L2881" s="2">
        <v>173184.24</v>
      </c>
      <c r="M2881">
        <v>11</v>
      </c>
      <c r="N2881" s="3">
        <v>0</v>
      </c>
      <c r="O2881" s="2">
        <v>98065.77</v>
      </c>
      <c r="P2881" s="2">
        <v>75118.47</v>
      </c>
      <c r="Q2881" t="s">
        <v>47</v>
      </c>
      <c r="R2881" t="s">
        <v>38</v>
      </c>
    </row>
    <row r="2882" spans="1:18" x14ac:dyDescent="0.3">
      <c r="A2882" t="s">
        <v>4248</v>
      </c>
      <c r="B2882" s="1">
        <v>45639</v>
      </c>
      <c r="C2882" s="1" t="str">
        <f>TEXT(Table1[[#This Row],[Order Date]],"yyyy")</f>
        <v>2024</v>
      </c>
      <c r="D2882" t="s">
        <v>1610</v>
      </c>
      <c r="E2882" t="s">
        <v>1829</v>
      </c>
      <c r="F2882" t="s">
        <v>20</v>
      </c>
      <c r="G2882" t="s">
        <v>21</v>
      </c>
      <c r="H2882" t="s">
        <v>129</v>
      </c>
      <c r="I2882" t="s">
        <v>83</v>
      </c>
      <c r="J2882" t="s">
        <v>84</v>
      </c>
      <c r="K2882" t="s">
        <v>181</v>
      </c>
      <c r="L2882" s="2">
        <v>169788.84</v>
      </c>
      <c r="M2882">
        <v>3</v>
      </c>
      <c r="N2882" s="3">
        <v>0</v>
      </c>
      <c r="O2882" s="2">
        <v>130247.25</v>
      </c>
      <c r="P2882" s="2">
        <v>39541.589999999997</v>
      </c>
      <c r="Q2882" t="s">
        <v>86</v>
      </c>
      <c r="R2882" t="s">
        <v>38</v>
      </c>
    </row>
    <row r="2883" spans="1:18" x14ac:dyDescent="0.3">
      <c r="A2883" t="s">
        <v>4249</v>
      </c>
      <c r="B2883" s="1">
        <v>45636</v>
      </c>
      <c r="C2883" s="1" t="str">
        <f>TEXT(Table1[[#This Row],[Order Date]],"yyyy")</f>
        <v>2024</v>
      </c>
      <c r="D2883" t="s">
        <v>2871</v>
      </c>
      <c r="E2883" t="s">
        <v>2439</v>
      </c>
      <c r="F2883" t="s">
        <v>111</v>
      </c>
      <c r="G2883" t="s">
        <v>169</v>
      </c>
      <c r="H2883" t="s">
        <v>170</v>
      </c>
      <c r="I2883" t="s">
        <v>83</v>
      </c>
      <c r="J2883" t="s">
        <v>84</v>
      </c>
      <c r="K2883" t="s">
        <v>691</v>
      </c>
      <c r="L2883" s="2">
        <v>13151.69</v>
      </c>
      <c r="M2883">
        <v>1</v>
      </c>
      <c r="N2883" s="3">
        <v>0.1</v>
      </c>
      <c r="O2883" s="2">
        <v>10504.31</v>
      </c>
      <c r="P2883" s="2">
        <v>2647.38</v>
      </c>
      <c r="Q2883" t="s">
        <v>26</v>
      </c>
      <c r="R2883" t="s">
        <v>55</v>
      </c>
    </row>
    <row r="2884" spans="1:18" x14ac:dyDescent="0.3">
      <c r="A2884" t="s">
        <v>4250</v>
      </c>
      <c r="B2884" s="1">
        <v>45086</v>
      </c>
      <c r="C2884" s="1" t="str">
        <f>TEXT(Table1[[#This Row],[Order Date]],"yyyy")</f>
        <v>2023</v>
      </c>
      <c r="D2884" t="s">
        <v>649</v>
      </c>
      <c r="E2884" t="s">
        <v>774</v>
      </c>
      <c r="F2884" t="s">
        <v>20</v>
      </c>
      <c r="G2884" t="s">
        <v>160</v>
      </c>
      <c r="H2884" t="s">
        <v>245</v>
      </c>
      <c r="I2884" t="s">
        <v>34</v>
      </c>
      <c r="J2884" t="s">
        <v>101</v>
      </c>
      <c r="K2884" t="s">
        <v>254</v>
      </c>
      <c r="L2884" s="2">
        <v>1060.07</v>
      </c>
      <c r="M2884">
        <v>11</v>
      </c>
      <c r="N2884" s="3">
        <v>0.4</v>
      </c>
      <c r="O2884" s="2">
        <v>1554.85</v>
      </c>
      <c r="P2884" s="2">
        <v>-494.78</v>
      </c>
      <c r="Q2884" t="s">
        <v>37</v>
      </c>
      <c r="R2884" t="s">
        <v>55</v>
      </c>
    </row>
    <row r="2885" spans="1:18" x14ac:dyDescent="0.3">
      <c r="A2885" t="s">
        <v>4251</v>
      </c>
      <c r="B2885" s="1">
        <v>45446</v>
      </c>
      <c r="C2885" s="1" t="str">
        <f>TEXT(Table1[[#This Row],[Order Date]],"yyyy")</f>
        <v>2024</v>
      </c>
      <c r="D2885" t="s">
        <v>395</v>
      </c>
      <c r="E2885" t="s">
        <v>1366</v>
      </c>
      <c r="F2885" t="s">
        <v>42</v>
      </c>
      <c r="G2885" t="s">
        <v>71</v>
      </c>
      <c r="H2885" t="s">
        <v>428</v>
      </c>
      <c r="I2885" t="s">
        <v>83</v>
      </c>
      <c r="J2885" t="s">
        <v>119</v>
      </c>
      <c r="K2885" t="s">
        <v>316</v>
      </c>
      <c r="L2885" s="2">
        <v>177472.54</v>
      </c>
      <c r="M2885">
        <v>15</v>
      </c>
      <c r="N2885" s="3">
        <v>0.4</v>
      </c>
      <c r="O2885" s="2">
        <v>249697.95</v>
      </c>
      <c r="P2885" s="2">
        <v>-72225.41</v>
      </c>
      <c r="Q2885" t="s">
        <v>37</v>
      </c>
      <c r="R2885" t="s">
        <v>27</v>
      </c>
    </row>
    <row r="2886" spans="1:18" x14ac:dyDescent="0.3">
      <c r="A2886" t="s">
        <v>4252</v>
      </c>
      <c r="B2886" s="1">
        <v>45221</v>
      </c>
      <c r="C2886" s="1" t="str">
        <f>TEXT(Table1[[#This Row],[Order Date]],"yyyy")</f>
        <v>2023</v>
      </c>
      <c r="D2886" t="s">
        <v>842</v>
      </c>
      <c r="E2886" t="s">
        <v>1246</v>
      </c>
      <c r="F2886" t="s">
        <v>42</v>
      </c>
      <c r="G2886" t="s">
        <v>43</v>
      </c>
      <c r="H2886" t="s">
        <v>44</v>
      </c>
      <c r="I2886" t="s">
        <v>23</v>
      </c>
      <c r="J2886" t="s">
        <v>114</v>
      </c>
      <c r="K2886" t="s">
        <v>863</v>
      </c>
      <c r="L2886" s="2">
        <v>62238.3</v>
      </c>
      <c r="M2886">
        <v>9</v>
      </c>
      <c r="N2886" s="3">
        <v>0.3</v>
      </c>
      <c r="O2886" s="2">
        <v>52184.97</v>
      </c>
      <c r="P2886" s="2">
        <v>10053.33</v>
      </c>
      <c r="Q2886" t="s">
        <v>26</v>
      </c>
      <c r="R2886" t="s">
        <v>38</v>
      </c>
    </row>
    <row r="2887" spans="1:18" x14ac:dyDescent="0.3">
      <c r="A2887" t="s">
        <v>4253</v>
      </c>
      <c r="B2887" s="1">
        <v>45256</v>
      </c>
      <c r="C2887" s="1" t="str">
        <f>TEXT(Table1[[#This Row],[Order Date]],"yyyy")</f>
        <v>2023</v>
      </c>
      <c r="D2887" t="s">
        <v>1535</v>
      </c>
      <c r="E2887" t="s">
        <v>1153</v>
      </c>
      <c r="F2887" t="s">
        <v>31</v>
      </c>
      <c r="G2887" t="s">
        <v>65</v>
      </c>
      <c r="H2887" t="s">
        <v>78</v>
      </c>
      <c r="I2887" t="s">
        <v>34</v>
      </c>
      <c r="J2887" t="s">
        <v>35</v>
      </c>
      <c r="K2887" t="s">
        <v>418</v>
      </c>
      <c r="L2887" s="2">
        <v>13550.42</v>
      </c>
      <c r="M2887">
        <v>15</v>
      </c>
      <c r="N2887" s="3">
        <v>0</v>
      </c>
      <c r="O2887" s="2">
        <v>10305.15</v>
      </c>
      <c r="P2887" s="2">
        <v>3245.27</v>
      </c>
      <c r="Q2887" t="s">
        <v>47</v>
      </c>
      <c r="R2887" t="s">
        <v>55</v>
      </c>
    </row>
    <row r="2888" spans="1:18" x14ac:dyDescent="0.3">
      <c r="A2888" t="s">
        <v>4254</v>
      </c>
      <c r="B2888" s="1">
        <v>45223</v>
      </c>
      <c r="C2888" s="1" t="str">
        <f>TEXT(Table1[[#This Row],[Order Date]],"yyyy")</f>
        <v>2023</v>
      </c>
      <c r="D2888" t="s">
        <v>1791</v>
      </c>
      <c r="E2888" t="s">
        <v>310</v>
      </c>
      <c r="F2888" t="s">
        <v>42</v>
      </c>
      <c r="G2888" t="s">
        <v>43</v>
      </c>
      <c r="H2888" t="s">
        <v>59</v>
      </c>
      <c r="I2888" t="s">
        <v>34</v>
      </c>
      <c r="J2888" t="s">
        <v>45</v>
      </c>
      <c r="K2888" t="s">
        <v>46</v>
      </c>
      <c r="L2888" s="2">
        <v>12468.14</v>
      </c>
      <c r="M2888">
        <v>8</v>
      </c>
      <c r="N2888" s="3">
        <v>0.1</v>
      </c>
      <c r="O2888" s="2">
        <v>9770.8799999999992</v>
      </c>
      <c r="P2888" s="2">
        <v>2697.26</v>
      </c>
      <c r="Q2888" t="s">
        <v>86</v>
      </c>
      <c r="R2888" t="s">
        <v>55</v>
      </c>
    </row>
    <row r="2889" spans="1:18" x14ac:dyDescent="0.3">
      <c r="A2889" t="s">
        <v>4255</v>
      </c>
      <c r="B2889" s="1">
        <v>45126</v>
      </c>
      <c r="C2889" s="1" t="str">
        <f>TEXT(Table1[[#This Row],[Order Date]],"yyyy")</f>
        <v>2023</v>
      </c>
      <c r="D2889" t="s">
        <v>524</v>
      </c>
      <c r="E2889" t="s">
        <v>1678</v>
      </c>
      <c r="F2889" t="s">
        <v>20</v>
      </c>
      <c r="G2889" t="s">
        <v>179</v>
      </c>
      <c r="H2889" t="s">
        <v>180</v>
      </c>
      <c r="I2889" t="s">
        <v>23</v>
      </c>
      <c r="J2889" t="s">
        <v>24</v>
      </c>
      <c r="K2889" t="s">
        <v>25</v>
      </c>
      <c r="L2889" s="2">
        <v>314613.15999999997</v>
      </c>
      <c r="M2889">
        <v>10</v>
      </c>
      <c r="N2889" s="3">
        <v>0</v>
      </c>
      <c r="O2889" s="2">
        <v>182128.7</v>
      </c>
      <c r="P2889" s="2">
        <v>132484.46</v>
      </c>
      <c r="Q2889" t="s">
        <v>103</v>
      </c>
      <c r="R2889" t="s">
        <v>55</v>
      </c>
    </row>
    <row r="2890" spans="1:18" x14ac:dyDescent="0.3">
      <c r="A2890" t="s">
        <v>4256</v>
      </c>
      <c r="B2890" s="1">
        <v>45208</v>
      </c>
      <c r="C2890" s="1" t="str">
        <f>TEXT(Table1[[#This Row],[Order Date]],"yyyy")</f>
        <v>2023</v>
      </c>
      <c r="D2890" t="s">
        <v>818</v>
      </c>
      <c r="E2890" t="s">
        <v>350</v>
      </c>
      <c r="F2890" t="s">
        <v>31</v>
      </c>
      <c r="G2890" t="s">
        <v>65</v>
      </c>
      <c r="H2890" t="s">
        <v>66</v>
      </c>
      <c r="I2890" t="s">
        <v>23</v>
      </c>
      <c r="J2890" t="s">
        <v>60</v>
      </c>
      <c r="K2890" t="s">
        <v>552</v>
      </c>
      <c r="L2890" s="2">
        <v>73682.59</v>
      </c>
      <c r="M2890">
        <v>10</v>
      </c>
      <c r="N2890" s="3">
        <v>0</v>
      </c>
      <c r="O2890" s="2">
        <v>53163.6</v>
      </c>
      <c r="P2890" s="2">
        <v>20518.990000000002</v>
      </c>
      <c r="Q2890" t="s">
        <v>103</v>
      </c>
      <c r="R2890" t="s">
        <v>55</v>
      </c>
    </row>
    <row r="2891" spans="1:18" x14ac:dyDescent="0.3">
      <c r="A2891" t="s">
        <v>4257</v>
      </c>
      <c r="B2891" s="1">
        <v>45279</v>
      </c>
      <c r="C2891" s="1" t="str">
        <f>TEXT(Table1[[#This Row],[Order Date]],"yyyy")</f>
        <v>2023</v>
      </c>
      <c r="D2891" t="s">
        <v>173</v>
      </c>
      <c r="E2891" t="s">
        <v>432</v>
      </c>
      <c r="F2891" t="s">
        <v>20</v>
      </c>
      <c r="G2891" t="s">
        <v>179</v>
      </c>
      <c r="H2891" t="s">
        <v>180</v>
      </c>
      <c r="I2891" t="s">
        <v>83</v>
      </c>
      <c r="J2891" t="s">
        <v>84</v>
      </c>
      <c r="K2891" t="s">
        <v>366</v>
      </c>
      <c r="L2891" s="2">
        <v>66648</v>
      </c>
      <c r="M2891">
        <v>2</v>
      </c>
      <c r="N2891" s="3">
        <v>0.1</v>
      </c>
      <c r="O2891" s="2">
        <v>44131.68</v>
      </c>
      <c r="P2891" s="2">
        <v>22516.32</v>
      </c>
      <c r="Q2891" t="s">
        <v>86</v>
      </c>
      <c r="R2891" t="s">
        <v>38</v>
      </c>
    </row>
    <row r="2892" spans="1:18" x14ac:dyDescent="0.3">
      <c r="A2892" t="s">
        <v>4258</v>
      </c>
      <c r="B2892" s="1">
        <v>45392</v>
      </c>
      <c r="C2892" s="1" t="str">
        <f>TEXT(Table1[[#This Row],[Order Date]],"yyyy")</f>
        <v>2024</v>
      </c>
      <c r="D2892" t="s">
        <v>1641</v>
      </c>
      <c r="E2892" t="s">
        <v>453</v>
      </c>
      <c r="F2892" t="s">
        <v>31</v>
      </c>
      <c r="G2892" t="s">
        <v>32</v>
      </c>
      <c r="H2892" t="s">
        <v>175</v>
      </c>
      <c r="I2892" t="s">
        <v>83</v>
      </c>
      <c r="J2892" t="s">
        <v>155</v>
      </c>
      <c r="K2892" t="s">
        <v>391</v>
      </c>
      <c r="L2892" s="2">
        <v>336594.55</v>
      </c>
      <c r="M2892">
        <v>13</v>
      </c>
      <c r="N2892" s="3">
        <v>0.4</v>
      </c>
      <c r="O2892" s="2">
        <v>508193.27</v>
      </c>
      <c r="P2892" s="2">
        <v>-171598.72</v>
      </c>
      <c r="Q2892" t="s">
        <v>47</v>
      </c>
      <c r="R2892" t="s">
        <v>55</v>
      </c>
    </row>
    <row r="2893" spans="1:18" x14ac:dyDescent="0.3">
      <c r="A2893" t="s">
        <v>4259</v>
      </c>
      <c r="B2893" s="1">
        <v>45211</v>
      </c>
      <c r="C2893" s="1" t="str">
        <f>TEXT(Table1[[#This Row],[Order Date]],"yyyy")</f>
        <v>2023</v>
      </c>
      <c r="D2893" t="s">
        <v>3265</v>
      </c>
      <c r="E2893" t="s">
        <v>357</v>
      </c>
      <c r="F2893" t="s">
        <v>20</v>
      </c>
      <c r="G2893" t="s">
        <v>179</v>
      </c>
      <c r="H2893" t="s">
        <v>180</v>
      </c>
      <c r="I2893" t="s">
        <v>34</v>
      </c>
      <c r="J2893" t="s">
        <v>101</v>
      </c>
      <c r="K2893" t="s">
        <v>107</v>
      </c>
      <c r="L2893" s="2">
        <v>10372.49</v>
      </c>
      <c r="M2893">
        <v>8</v>
      </c>
      <c r="N2893" s="3">
        <v>0.4</v>
      </c>
      <c r="O2893" s="2">
        <v>14978.64</v>
      </c>
      <c r="P2893" s="2">
        <v>-4606.1499999999996</v>
      </c>
      <c r="Q2893" t="s">
        <v>74</v>
      </c>
      <c r="R2893" t="s">
        <v>38</v>
      </c>
    </row>
    <row r="2894" spans="1:18" x14ac:dyDescent="0.3">
      <c r="A2894" t="s">
        <v>4260</v>
      </c>
      <c r="B2894" s="1">
        <v>45584</v>
      </c>
      <c r="C2894" s="1" t="str">
        <f>TEXT(Table1[[#This Row],[Order Date]],"yyyy")</f>
        <v>2024</v>
      </c>
      <c r="D2894" t="s">
        <v>373</v>
      </c>
      <c r="E2894" t="s">
        <v>634</v>
      </c>
      <c r="F2894" t="s">
        <v>111</v>
      </c>
      <c r="G2894" t="s">
        <v>169</v>
      </c>
      <c r="H2894" t="s">
        <v>214</v>
      </c>
      <c r="I2894" t="s">
        <v>34</v>
      </c>
      <c r="J2894" t="s">
        <v>35</v>
      </c>
      <c r="K2894" t="s">
        <v>820</v>
      </c>
      <c r="L2894" s="2">
        <v>2831.05</v>
      </c>
      <c r="M2894">
        <v>2</v>
      </c>
      <c r="N2894" s="3">
        <v>0.3</v>
      </c>
      <c r="O2894" s="2">
        <v>2891.94</v>
      </c>
      <c r="P2894" s="2">
        <v>-60.89</v>
      </c>
      <c r="Q2894" t="s">
        <v>121</v>
      </c>
      <c r="R2894" t="s">
        <v>38</v>
      </c>
    </row>
    <row r="2895" spans="1:18" x14ac:dyDescent="0.3">
      <c r="A2895" t="s">
        <v>4261</v>
      </c>
      <c r="B2895" s="1">
        <v>45607</v>
      </c>
      <c r="C2895" s="1" t="str">
        <f>TEXT(Table1[[#This Row],[Order Date]],"yyyy")</f>
        <v>2024</v>
      </c>
      <c r="D2895" t="s">
        <v>2778</v>
      </c>
      <c r="E2895" t="s">
        <v>1734</v>
      </c>
      <c r="F2895" t="s">
        <v>20</v>
      </c>
      <c r="G2895" t="s">
        <v>21</v>
      </c>
      <c r="H2895" t="s">
        <v>22</v>
      </c>
      <c r="I2895" t="s">
        <v>23</v>
      </c>
      <c r="J2895" t="s">
        <v>134</v>
      </c>
      <c r="K2895" t="s">
        <v>135</v>
      </c>
      <c r="L2895" s="2">
        <v>76589.94</v>
      </c>
      <c r="M2895">
        <v>6</v>
      </c>
      <c r="N2895" s="3">
        <v>0.3</v>
      </c>
      <c r="O2895" s="2">
        <v>71015.820000000007</v>
      </c>
      <c r="P2895" s="2">
        <v>5574.12</v>
      </c>
      <c r="Q2895" t="s">
        <v>97</v>
      </c>
      <c r="R2895" t="s">
        <v>38</v>
      </c>
    </row>
    <row r="2896" spans="1:18" x14ac:dyDescent="0.3">
      <c r="A2896" t="s">
        <v>4262</v>
      </c>
      <c r="B2896" s="1">
        <v>45302</v>
      </c>
      <c r="C2896" s="1" t="str">
        <f>TEXT(Table1[[#This Row],[Order Date]],"yyyy")</f>
        <v>2024</v>
      </c>
      <c r="D2896" t="s">
        <v>1833</v>
      </c>
      <c r="E2896" t="s">
        <v>1729</v>
      </c>
      <c r="F2896" t="s">
        <v>42</v>
      </c>
      <c r="G2896" t="s">
        <v>71</v>
      </c>
      <c r="H2896" t="s">
        <v>72</v>
      </c>
      <c r="I2896" t="s">
        <v>23</v>
      </c>
      <c r="J2896" t="s">
        <v>24</v>
      </c>
      <c r="K2896" t="s">
        <v>294</v>
      </c>
      <c r="L2896" s="2">
        <v>257636.77</v>
      </c>
      <c r="M2896">
        <v>11</v>
      </c>
      <c r="N2896" s="3">
        <v>0</v>
      </c>
      <c r="O2896" s="2">
        <v>187323.73</v>
      </c>
      <c r="P2896" s="2">
        <v>70313.039999999994</v>
      </c>
      <c r="Q2896" t="s">
        <v>47</v>
      </c>
      <c r="R2896" t="s">
        <v>27</v>
      </c>
    </row>
    <row r="2897" spans="1:18" x14ac:dyDescent="0.3">
      <c r="A2897" t="s">
        <v>4263</v>
      </c>
      <c r="B2897" s="1">
        <v>45610</v>
      </c>
      <c r="C2897" s="1" t="str">
        <f>TEXT(Table1[[#This Row],[Order Date]],"yyyy")</f>
        <v>2024</v>
      </c>
      <c r="D2897" t="s">
        <v>1530</v>
      </c>
      <c r="E2897" t="s">
        <v>313</v>
      </c>
      <c r="F2897" t="s">
        <v>42</v>
      </c>
      <c r="G2897" t="s">
        <v>71</v>
      </c>
      <c r="H2897" t="s">
        <v>428</v>
      </c>
      <c r="I2897" t="s">
        <v>23</v>
      </c>
      <c r="J2897" t="s">
        <v>24</v>
      </c>
      <c r="K2897" t="s">
        <v>387</v>
      </c>
      <c r="L2897" s="2">
        <v>69541.64</v>
      </c>
      <c r="M2897">
        <v>3</v>
      </c>
      <c r="N2897" s="3">
        <v>0.1</v>
      </c>
      <c r="O2897" s="2">
        <v>52105.05</v>
      </c>
      <c r="P2897" s="2">
        <v>17436.59</v>
      </c>
      <c r="Q2897" t="s">
        <v>121</v>
      </c>
      <c r="R2897" t="s">
        <v>38</v>
      </c>
    </row>
    <row r="2898" spans="1:18" x14ac:dyDescent="0.3">
      <c r="A2898" t="s">
        <v>4264</v>
      </c>
      <c r="B2898" s="1">
        <v>45223</v>
      </c>
      <c r="C2898" s="1" t="str">
        <f>TEXT(Table1[[#This Row],[Order Date]],"yyyy")</f>
        <v>2023</v>
      </c>
      <c r="D2898" t="s">
        <v>4265</v>
      </c>
      <c r="E2898" t="s">
        <v>218</v>
      </c>
      <c r="F2898" t="s">
        <v>31</v>
      </c>
      <c r="G2898" t="s">
        <v>32</v>
      </c>
      <c r="H2898" t="s">
        <v>33</v>
      </c>
      <c r="I2898" t="s">
        <v>23</v>
      </c>
      <c r="J2898" t="s">
        <v>134</v>
      </c>
      <c r="K2898" t="s">
        <v>415</v>
      </c>
      <c r="L2898" s="2">
        <v>55307.86</v>
      </c>
      <c r="M2898">
        <v>7</v>
      </c>
      <c r="N2898" s="3">
        <v>0.15</v>
      </c>
      <c r="O2898" s="2">
        <v>38914.54</v>
      </c>
      <c r="P2898" s="2">
        <v>16393.32</v>
      </c>
      <c r="Q2898" t="s">
        <v>97</v>
      </c>
      <c r="R2898" t="s">
        <v>55</v>
      </c>
    </row>
    <row r="2899" spans="1:18" x14ac:dyDescent="0.3">
      <c r="A2899" t="s">
        <v>4266</v>
      </c>
      <c r="B2899" s="1">
        <v>44987</v>
      </c>
      <c r="C2899" s="1" t="str">
        <f>TEXT(Table1[[#This Row],[Order Date]],"yyyy")</f>
        <v>2023</v>
      </c>
      <c r="D2899" t="s">
        <v>1175</v>
      </c>
      <c r="E2899" t="s">
        <v>253</v>
      </c>
      <c r="F2899" t="s">
        <v>42</v>
      </c>
      <c r="G2899" t="s">
        <v>90</v>
      </c>
      <c r="H2899" t="s">
        <v>91</v>
      </c>
      <c r="I2899" t="s">
        <v>23</v>
      </c>
      <c r="J2899" t="s">
        <v>24</v>
      </c>
      <c r="K2899" t="s">
        <v>25</v>
      </c>
      <c r="L2899" s="2">
        <v>93072.01</v>
      </c>
      <c r="M2899">
        <v>7</v>
      </c>
      <c r="N2899" s="3">
        <v>0.1</v>
      </c>
      <c r="O2899" s="2">
        <v>75564.929999999993</v>
      </c>
      <c r="P2899" s="2">
        <v>17507.080000000002</v>
      </c>
      <c r="Q2899" t="s">
        <v>26</v>
      </c>
      <c r="R2899" t="s">
        <v>27</v>
      </c>
    </row>
    <row r="2900" spans="1:18" x14ac:dyDescent="0.3">
      <c r="A2900" t="s">
        <v>4267</v>
      </c>
      <c r="B2900" s="1">
        <v>45250</v>
      </c>
      <c r="C2900" s="1" t="str">
        <f>TEXT(Table1[[#This Row],[Order Date]],"yyyy")</f>
        <v>2023</v>
      </c>
      <c r="D2900" t="s">
        <v>4268</v>
      </c>
      <c r="E2900" t="s">
        <v>716</v>
      </c>
      <c r="F2900" t="s">
        <v>20</v>
      </c>
      <c r="G2900" t="s">
        <v>21</v>
      </c>
      <c r="H2900" t="s">
        <v>129</v>
      </c>
      <c r="I2900" t="s">
        <v>34</v>
      </c>
      <c r="J2900" t="s">
        <v>35</v>
      </c>
      <c r="K2900" t="s">
        <v>269</v>
      </c>
      <c r="L2900" s="2">
        <v>13349.43</v>
      </c>
      <c r="M2900">
        <v>12</v>
      </c>
      <c r="N2900" s="3">
        <v>0.4</v>
      </c>
      <c r="O2900" s="2">
        <v>18597.84</v>
      </c>
      <c r="P2900" s="2">
        <v>-5248.41</v>
      </c>
      <c r="Q2900" t="s">
        <v>74</v>
      </c>
      <c r="R2900" t="s">
        <v>38</v>
      </c>
    </row>
    <row r="2901" spans="1:18" x14ac:dyDescent="0.3">
      <c r="A2901" t="s">
        <v>4269</v>
      </c>
      <c r="B2901" s="1">
        <v>45023</v>
      </c>
      <c r="C2901" s="1" t="str">
        <f>TEXT(Table1[[#This Row],[Order Date]],"yyyy")</f>
        <v>2023</v>
      </c>
      <c r="D2901" t="s">
        <v>1214</v>
      </c>
      <c r="E2901" t="s">
        <v>634</v>
      </c>
      <c r="F2901" t="s">
        <v>31</v>
      </c>
      <c r="G2901" t="s">
        <v>32</v>
      </c>
      <c r="H2901" t="s">
        <v>143</v>
      </c>
      <c r="I2901" t="s">
        <v>34</v>
      </c>
      <c r="J2901" t="s">
        <v>35</v>
      </c>
      <c r="K2901" t="s">
        <v>914</v>
      </c>
      <c r="L2901" s="2">
        <v>2594.14</v>
      </c>
      <c r="M2901">
        <v>5</v>
      </c>
      <c r="N2901" s="3">
        <v>0.3</v>
      </c>
      <c r="O2901" s="2">
        <v>2191.85</v>
      </c>
      <c r="P2901" s="2">
        <v>402.29</v>
      </c>
      <c r="Q2901" t="s">
        <v>26</v>
      </c>
      <c r="R2901" t="s">
        <v>27</v>
      </c>
    </row>
    <row r="2902" spans="1:18" x14ac:dyDescent="0.3">
      <c r="A2902" t="s">
        <v>4270</v>
      </c>
      <c r="B2902" s="1">
        <v>45054</v>
      </c>
      <c r="C2902" s="1" t="str">
        <f>TEXT(Table1[[#This Row],[Order Date]],"yyyy")</f>
        <v>2023</v>
      </c>
      <c r="D2902" t="s">
        <v>81</v>
      </c>
      <c r="E2902" t="s">
        <v>403</v>
      </c>
      <c r="F2902" t="s">
        <v>31</v>
      </c>
      <c r="G2902" t="s">
        <v>65</v>
      </c>
      <c r="H2902" t="s">
        <v>66</v>
      </c>
      <c r="I2902" t="s">
        <v>83</v>
      </c>
      <c r="J2902" t="s">
        <v>119</v>
      </c>
      <c r="K2902" t="s">
        <v>1166</v>
      </c>
      <c r="L2902" s="2">
        <v>265984.62</v>
      </c>
      <c r="M2902">
        <v>6</v>
      </c>
      <c r="N2902" s="3">
        <v>0.3</v>
      </c>
      <c r="O2902" s="2">
        <v>248038.92</v>
      </c>
      <c r="P2902" s="2">
        <v>17945.7</v>
      </c>
      <c r="Q2902" t="s">
        <v>97</v>
      </c>
      <c r="R2902" t="s">
        <v>55</v>
      </c>
    </row>
    <row r="2903" spans="1:18" x14ac:dyDescent="0.3">
      <c r="A2903" t="s">
        <v>4271</v>
      </c>
      <c r="B2903" s="1">
        <v>45653</v>
      </c>
      <c r="C2903" s="1" t="str">
        <f>TEXT(Table1[[#This Row],[Order Date]],"yyyy")</f>
        <v>2024</v>
      </c>
      <c r="D2903" t="s">
        <v>899</v>
      </c>
      <c r="E2903" t="s">
        <v>70</v>
      </c>
      <c r="F2903" t="s">
        <v>31</v>
      </c>
      <c r="G2903" t="s">
        <v>51</v>
      </c>
      <c r="H2903" t="s">
        <v>52</v>
      </c>
      <c r="I2903" t="s">
        <v>83</v>
      </c>
      <c r="J2903" t="s">
        <v>202</v>
      </c>
      <c r="K2903" t="s">
        <v>203</v>
      </c>
      <c r="L2903" s="2">
        <v>392837.06</v>
      </c>
      <c r="M2903">
        <v>9</v>
      </c>
      <c r="N2903" s="3">
        <v>0.3</v>
      </c>
      <c r="O2903" s="2">
        <v>397739.25</v>
      </c>
      <c r="P2903" s="2">
        <v>-4902.1899999999996</v>
      </c>
      <c r="Q2903" t="s">
        <v>86</v>
      </c>
      <c r="R2903" t="s">
        <v>38</v>
      </c>
    </row>
    <row r="2904" spans="1:18" x14ac:dyDescent="0.3">
      <c r="A2904" t="s">
        <v>4272</v>
      </c>
      <c r="B2904" s="1">
        <v>45247</v>
      </c>
      <c r="C2904" s="1" t="str">
        <f>TEXT(Table1[[#This Row],[Order Date]],"yyyy")</f>
        <v>2023</v>
      </c>
      <c r="D2904" t="s">
        <v>2593</v>
      </c>
      <c r="E2904" t="s">
        <v>893</v>
      </c>
      <c r="F2904" t="s">
        <v>111</v>
      </c>
      <c r="G2904" t="s">
        <v>112</v>
      </c>
      <c r="H2904" t="s">
        <v>113</v>
      </c>
      <c r="I2904" t="s">
        <v>34</v>
      </c>
      <c r="J2904" t="s">
        <v>101</v>
      </c>
      <c r="K2904" t="s">
        <v>843</v>
      </c>
      <c r="L2904" s="2">
        <v>1075.6099999999999</v>
      </c>
      <c r="M2904">
        <v>2</v>
      </c>
      <c r="N2904" s="3">
        <v>0.2</v>
      </c>
      <c r="O2904" s="2">
        <v>833.74</v>
      </c>
      <c r="P2904" s="2">
        <v>241.87</v>
      </c>
      <c r="Q2904" t="s">
        <v>97</v>
      </c>
      <c r="R2904" t="s">
        <v>38</v>
      </c>
    </row>
    <row r="2905" spans="1:18" x14ac:dyDescent="0.3">
      <c r="A2905" t="s">
        <v>4273</v>
      </c>
      <c r="B2905" s="1">
        <v>45583</v>
      </c>
      <c r="C2905" s="1" t="str">
        <f>TEXT(Table1[[#This Row],[Order Date]],"yyyy")</f>
        <v>2024</v>
      </c>
      <c r="D2905" t="s">
        <v>1456</v>
      </c>
      <c r="E2905" t="s">
        <v>306</v>
      </c>
      <c r="F2905" t="s">
        <v>111</v>
      </c>
      <c r="G2905" t="s">
        <v>112</v>
      </c>
      <c r="H2905" t="s">
        <v>113</v>
      </c>
      <c r="I2905" t="s">
        <v>23</v>
      </c>
      <c r="J2905" t="s">
        <v>24</v>
      </c>
      <c r="K2905" t="s">
        <v>714</v>
      </c>
      <c r="L2905" s="2">
        <v>82229.53</v>
      </c>
      <c r="M2905">
        <v>11</v>
      </c>
      <c r="N2905" s="3">
        <v>0.4</v>
      </c>
      <c r="O2905" s="2">
        <v>115216.2</v>
      </c>
      <c r="P2905" s="2">
        <v>-32986.67</v>
      </c>
      <c r="Q2905" t="s">
        <v>47</v>
      </c>
      <c r="R2905" t="s">
        <v>38</v>
      </c>
    </row>
    <row r="2906" spans="1:18" x14ac:dyDescent="0.3">
      <c r="A2906" t="s">
        <v>4274</v>
      </c>
      <c r="B2906" s="1">
        <v>45423</v>
      </c>
      <c r="C2906" s="1" t="str">
        <f>TEXT(Table1[[#This Row],[Order Date]],"yyyy")</f>
        <v>2024</v>
      </c>
      <c r="D2906" t="s">
        <v>3292</v>
      </c>
      <c r="E2906" t="s">
        <v>133</v>
      </c>
      <c r="F2906" t="s">
        <v>20</v>
      </c>
      <c r="G2906" t="s">
        <v>179</v>
      </c>
      <c r="H2906" t="s">
        <v>180</v>
      </c>
      <c r="I2906" t="s">
        <v>83</v>
      </c>
      <c r="J2906" t="s">
        <v>119</v>
      </c>
      <c r="K2906" t="s">
        <v>1166</v>
      </c>
      <c r="L2906" s="2">
        <v>516789.55</v>
      </c>
      <c r="M2906">
        <v>13</v>
      </c>
      <c r="N2906" s="3">
        <v>0.05</v>
      </c>
      <c r="O2906" s="2">
        <v>307957.39</v>
      </c>
      <c r="P2906" s="2">
        <v>208832.16</v>
      </c>
      <c r="Q2906" t="s">
        <v>47</v>
      </c>
      <c r="R2906" t="s">
        <v>27</v>
      </c>
    </row>
    <row r="2907" spans="1:18" x14ac:dyDescent="0.3">
      <c r="A2907" t="s">
        <v>4275</v>
      </c>
      <c r="B2907" s="1">
        <v>45021</v>
      </c>
      <c r="C2907" s="1" t="str">
        <f>TEXT(Table1[[#This Row],[Order Date]],"yyyy")</f>
        <v>2023</v>
      </c>
      <c r="D2907" t="s">
        <v>4276</v>
      </c>
      <c r="E2907" t="s">
        <v>476</v>
      </c>
      <c r="F2907" t="s">
        <v>111</v>
      </c>
      <c r="G2907" t="s">
        <v>112</v>
      </c>
      <c r="H2907" t="s">
        <v>113</v>
      </c>
      <c r="I2907" t="s">
        <v>23</v>
      </c>
      <c r="J2907" t="s">
        <v>114</v>
      </c>
      <c r="K2907" t="s">
        <v>788</v>
      </c>
      <c r="L2907" s="2">
        <v>43870.42</v>
      </c>
      <c r="M2907">
        <v>5</v>
      </c>
      <c r="N2907" s="3">
        <v>0.5</v>
      </c>
      <c r="O2907" s="2">
        <v>75088.45</v>
      </c>
      <c r="P2907" s="2">
        <v>-31218.03</v>
      </c>
      <c r="Q2907" t="s">
        <v>47</v>
      </c>
      <c r="R2907" t="s">
        <v>27</v>
      </c>
    </row>
    <row r="2908" spans="1:18" x14ac:dyDescent="0.3">
      <c r="A2908" t="s">
        <v>4277</v>
      </c>
      <c r="B2908" s="1">
        <v>44933</v>
      </c>
      <c r="C2908" s="1" t="str">
        <f>TEXT(Table1[[#This Row],[Order Date]],"yyyy")</f>
        <v>2023</v>
      </c>
      <c r="D2908" t="s">
        <v>3421</v>
      </c>
      <c r="E2908" t="s">
        <v>732</v>
      </c>
      <c r="F2908" t="s">
        <v>31</v>
      </c>
      <c r="G2908" t="s">
        <v>65</v>
      </c>
      <c r="H2908" t="s">
        <v>66</v>
      </c>
      <c r="I2908" t="s">
        <v>83</v>
      </c>
      <c r="J2908" t="s">
        <v>84</v>
      </c>
      <c r="K2908" t="s">
        <v>457</v>
      </c>
      <c r="L2908" s="2">
        <v>484181.84</v>
      </c>
      <c r="M2908">
        <v>11</v>
      </c>
      <c r="N2908" s="3">
        <v>0.05</v>
      </c>
      <c r="O2908" s="2">
        <v>312130.06</v>
      </c>
      <c r="P2908" s="2">
        <v>172051.78</v>
      </c>
      <c r="Q2908" t="s">
        <v>26</v>
      </c>
      <c r="R2908" t="s">
        <v>38</v>
      </c>
    </row>
    <row r="2909" spans="1:18" x14ac:dyDescent="0.3">
      <c r="A2909" t="s">
        <v>4278</v>
      </c>
      <c r="B2909" s="1">
        <v>45235</v>
      </c>
      <c r="C2909" s="1" t="str">
        <f>TEXT(Table1[[#This Row],[Order Date]],"yyyy")</f>
        <v>2023</v>
      </c>
      <c r="D2909" t="s">
        <v>380</v>
      </c>
      <c r="E2909" t="s">
        <v>289</v>
      </c>
      <c r="F2909" t="s">
        <v>20</v>
      </c>
      <c r="G2909" t="s">
        <v>179</v>
      </c>
      <c r="H2909" t="s">
        <v>180</v>
      </c>
      <c r="I2909" t="s">
        <v>23</v>
      </c>
      <c r="J2909" t="s">
        <v>60</v>
      </c>
      <c r="K2909" t="s">
        <v>404</v>
      </c>
      <c r="L2909" s="2">
        <v>197991.71</v>
      </c>
      <c r="M2909">
        <v>15</v>
      </c>
      <c r="N2909" s="3">
        <v>0.1</v>
      </c>
      <c r="O2909" s="2">
        <v>137098.95000000001</v>
      </c>
      <c r="P2909" s="2">
        <v>60892.76</v>
      </c>
      <c r="Q2909" t="s">
        <v>47</v>
      </c>
      <c r="R2909" t="s">
        <v>27</v>
      </c>
    </row>
    <row r="2910" spans="1:18" x14ac:dyDescent="0.3">
      <c r="A2910" t="s">
        <v>4279</v>
      </c>
      <c r="B2910" s="1">
        <v>45614</v>
      </c>
      <c r="C2910" s="1" t="str">
        <f>TEXT(Table1[[#This Row],[Order Date]],"yyyy")</f>
        <v>2024</v>
      </c>
      <c r="D2910" t="s">
        <v>1155</v>
      </c>
      <c r="E2910" t="s">
        <v>368</v>
      </c>
      <c r="F2910" t="s">
        <v>20</v>
      </c>
      <c r="G2910" t="s">
        <v>179</v>
      </c>
      <c r="H2910" t="s">
        <v>180</v>
      </c>
      <c r="I2910" t="s">
        <v>83</v>
      </c>
      <c r="J2910" t="s">
        <v>155</v>
      </c>
      <c r="K2910" t="s">
        <v>391</v>
      </c>
      <c r="L2910" s="2">
        <v>18014.61</v>
      </c>
      <c r="M2910">
        <v>1</v>
      </c>
      <c r="N2910" s="3">
        <v>0.5</v>
      </c>
      <c r="O2910" s="2">
        <v>32620.76</v>
      </c>
      <c r="P2910" s="2">
        <v>-14606.15</v>
      </c>
      <c r="Q2910" t="s">
        <v>86</v>
      </c>
      <c r="R2910" t="s">
        <v>38</v>
      </c>
    </row>
    <row r="2911" spans="1:18" x14ac:dyDescent="0.3">
      <c r="A2911" t="s">
        <v>4280</v>
      </c>
      <c r="B2911" s="1">
        <v>45104</v>
      </c>
      <c r="C2911" s="1" t="str">
        <f>TEXT(Table1[[#This Row],[Order Date]],"yyyy")</f>
        <v>2023</v>
      </c>
      <c r="D2911" t="s">
        <v>1221</v>
      </c>
      <c r="E2911" t="s">
        <v>154</v>
      </c>
      <c r="F2911" t="s">
        <v>31</v>
      </c>
      <c r="G2911" t="s">
        <v>65</v>
      </c>
      <c r="H2911" t="s">
        <v>66</v>
      </c>
      <c r="I2911" t="s">
        <v>34</v>
      </c>
      <c r="J2911" t="s">
        <v>53</v>
      </c>
      <c r="K2911" t="s">
        <v>620</v>
      </c>
      <c r="L2911" s="2">
        <v>5513</v>
      </c>
      <c r="M2911">
        <v>8</v>
      </c>
      <c r="N2911" s="3">
        <v>0</v>
      </c>
      <c r="O2911" s="2">
        <v>4085.12</v>
      </c>
      <c r="P2911" s="2">
        <v>1427.88</v>
      </c>
      <c r="Q2911" t="s">
        <v>97</v>
      </c>
      <c r="R2911" t="s">
        <v>27</v>
      </c>
    </row>
    <row r="2912" spans="1:18" x14ac:dyDescent="0.3">
      <c r="A2912" t="s">
        <v>4281</v>
      </c>
      <c r="B2912" s="1">
        <v>45566</v>
      </c>
      <c r="C2912" s="1" t="str">
        <f>TEXT(Table1[[#This Row],[Order Date]],"yyyy")</f>
        <v>2024</v>
      </c>
      <c r="D2912" t="s">
        <v>684</v>
      </c>
      <c r="E2912" t="s">
        <v>1394</v>
      </c>
      <c r="F2912" t="s">
        <v>20</v>
      </c>
      <c r="G2912" t="s">
        <v>21</v>
      </c>
      <c r="H2912" t="s">
        <v>129</v>
      </c>
      <c r="I2912" t="s">
        <v>23</v>
      </c>
      <c r="J2912" t="s">
        <v>134</v>
      </c>
      <c r="K2912" t="s">
        <v>135</v>
      </c>
      <c r="L2912" s="2">
        <v>12030.63</v>
      </c>
      <c r="M2912">
        <v>1</v>
      </c>
      <c r="N2912" s="3">
        <v>0.1</v>
      </c>
      <c r="O2912" s="2">
        <v>7795.71</v>
      </c>
      <c r="P2912" s="2">
        <v>4234.92</v>
      </c>
      <c r="Q2912" t="s">
        <v>74</v>
      </c>
      <c r="R2912" t="s">
        <v>38</v>
      </c>
    </row>
    <row r="2913" spans="1:18" x14ac:dyDescent="0.3">
      <c r="A2913" t="s">
        <v>4282</v>
      </c>
      <c r="B2913" s="1">
        <v>45305</v>
      </c>
      <c r="C2913" s="1" t="str">
        <f>TEXT(Table1[[#This Row],[Order Date]],"yyyy")</f>
        <v>2024</v>
      </c>
      <c r="D2913" t="s">
        <v>923</v>
      </c>
      <c r="E2913" t="s">
        <v>272</v>
      </c>
      <c r="F2913" t="s">
        <v>31</v>
      </c>
      <c r="G2913" t="s">
        <v>32</v>
      </c>
      <c r="H2913" t="s">
        <v>143</v>
      </c>
      <c r="I2913" t="s">
        <v>23</v>
      </c>
      <c r="J2913" t="s">
        <v>134</v>
      </c>
      <c r="K2913" t="s">
        <v>466</v>
      </c>
      <c r="L2913" s="2">
        <v>58122.65</v>
      </c>
      <c r="M2913">
        <v>6</v>
      </c>
      <c r="N2913" s="3">
        <v>0.4</v>
      </c>
      <c r="O2913" s="2">
        <v>83995.86</v>
      </c>
      <c r="P2913" s="2">
        <v>-25873.21</v>
      </c>
      <c r="Q2913" t="s">
        <v>103</v>
      </c>
      <c r="R2913" t="s">
        <v>55</v>
      </c>
    </row>
    <row r="2914" spans="1:18" x14ac:dyDescent="0.3">
      <c r="A2914" t="s">
        <v>4283</v>
      </c>
      <c r="B2914" s="1">
        <v>45612</v>
      </c>
      <c r="C2914" s="1" t="str">
        <f>TEXT(Table1[[#This Row],[Order Date]],"yyyy")</f>
        <v>2024</v>
      </c>
      <c r="D2914" t="s">
        <v>4284</v>
      </c>
      <c r="E2914" t="s">
        <v>95</v>
      </c>
      <c r="F2914" t="s">
        <v>42</v>
      </c>
      <c r="G2914" t="s">
        <v>43</v>
      </c>
      <c r="H2914" t="s">
        <v>44</v>
      </c>
      <c r="I2914" t="s">
        <v>34</v>
      </c>
      <c r="J2914" t="s">
        <v>53</v>
      </c>
      <c r="K2914" t="s">
        <v>79</v>
      </c>
      <c r="L2914" s="2">
        <v>1482.67</v>
      </c>
      <c r="M2914">
        <v>14</v>
      </c>
      <c r="N2914" s="3">
        <v>0.5</v>
      </c>
      <c r="O2914" s="2">
        <v>2556.8200000000002</v>
      </c>
      <c r="P2914" s="2">
        <v>-1074.1500000000001</v>
      </c>
      <c r="Q2914" t="s">
        <v>74</v>
      </c>
      <c r="R2914" t="s">
        <v>27</v>
      </c>
    </row>
    <row r="2915" spans="1:18" x14ac:dyDescent="0.3">
      <c r="A2915" t="s">
        <v>4285</v>
      </c>
      <c r="B2915" s="1">
        <v>45234</v>
      </c>
      <c r="C2915" s="1" t="str">
        <f>TEXT(Table1[[#This Row],[Order Date]],"yyyy")</f>
        <v>2023</v>
      </c>
      <c r="D2915" t="s">
        <v>3798</v>
      </c>
      <c r="E2915" t="s">
        <v>1037</v>
      </c>
      <c r="F2915" t="s">
        <v>111</v>
      </c>
      <c r="G2915" t="s">
        <v>112</v>
      </c>
      <c r="H2915" t="s">
        <v>113</v>
      </c>
      <c r="I2915" t="s">
        <v>23</v>
      </c>
      <c r="J2915" t="s">
        <v>60</v>
      </c>
      <c r="K2915" t="s">
        <v>378</v>
      </c>
      <c r="L2915" s="2">
        <v>36347.120000000003</v>
      </c>
      <c r="M2915">
        <v>14</v>
      </c>
      <c r="N2915" s="3">
        <v>0.2</v>
      </c>
      <c r="O2915" s="2">
        <v>31105.200000000001</v>
      </c>
      <c r="P2915" s="2">
        <v>5241.92</v>
      </c>
      <c r="Q2915" t="s">
        <v>26</v>
      </c>
      <c r="R2915" t="s">
        <v>55</v>
      </c>
    </row>
    <row r="2916" spans="1:18" x14ac:dyDescent="0.3">
      <c r="A2916" t="s">
        <v>4286</v>
      </c>
      <c r="B2916" s="1">
        <v>44968</v>
      </c>
      <c r="C2916" s="1" t="str">
        <f>TEXT(Table1[[#This Row],[Order Date]],"yyyy")</f>
        <v>2023</v>
      </c>
      <c r="D2916" t="s">
        <v>2473</v>
      </c>
      <c r="E2916" t="s">
        <v>713</v>
      </c>
      <c r="F2916" t="s">
        <v>42</v>
      </c>
      <c r="G2916" t="s">
        <v>90</v>
      </c>
      <c r="H2916" t="s">
        <v>91</v>
      </c>
      <c r="I2916" t="s">
        <v>83</v>
      </c>
      <c r="J2916" t="s">
        <v>202</v>
      </c>
      <c r="K2916" t="s">
        <v>231</v>
      </c>
      <c r="L2916" s="2">
        <v>789198.32</v>
      </c>
      <c r="M2916">
        <v>11</v>
      </c>
      <c r="N2916" s="3">
        <v>0.05</v>
      </c>
      <c r="O2916" s="2">
        <v>487662.89</v>
      </c>
      <c r="P2916" s="2">
        <v>301535.43</v>
      </c>
      <c r="Q2916" t="s">
        <v>103</v>
      </c>
      <c r="R2916" t="s">
        <v>27</v>
      </c>
    </row>
    <row r="2917" spans="1:18" x14ac:dyDescent="0.3">
      <c r="A2917" t="s">
        <v>4287</v>
      </c>
      <c r="B2917" s="1">
        <v>45516</v>
      </c>
      <c r="C2917" s="1" t="str">
        <f>TEXT(Table1[[#This Row],[Order Date]],"yyyy")</f>
        <v>2024</v>
      </c>
      <c r="D2917" t="s">
        <v>3088</v>
      </c>
      <c r="E2917" t="s">
        <v>703</v>
      </c>
      <c r="F2917" t="s">
        <v>42</v>
      </c>
      <c r="G2917" t="s">
        <v>71</v>
      </c>
      <c r="H2917" t="s">
        <v>72</v>
      </c>
      <c r="I2917" t="s">
        <v>83</v>
      </c>
      <c r="J2917" t="s">
        <v>84</v>
      </c>
      <c r="K2917" t="s">
        <v>211</v>
      </c>
      <c r="L2917" s="2">
        <v>221495.22</v>
      </c>
      <c r="M2917">
        <v>11</v>
      </c>
      <c r="N2917" s="3">
        <v>0.4</v>
      </c>
      <c r="O2917" s="2">
        <v>307861.28999999998</v>
      </c>
      <c r="P2917" s="2">
        <v>-86366.07</v>
      </c>
      <c r="Q2917" t="s">
        <v>47</v>
      </c>
      <c r="R2917" t="s">
        <v>27</v>
      </c>
    </row>
    <row r="2918" spans="1:18" x14ac:dyDescent="0.3">
      <c r="A2918" t="s">
        <v>4288</v>
      </c>
      <c r="B2918" s="1">
        <v>45123</v>
      </c>
      <c r="C2918" s="1" t="str">
        <f>TEXT(Table1[[#This Row],[Order Date]],"yyyy")</f>
        <v>2023</v>
      </c>
      <c r="D2918" t="s">
        <v>2518</v>
      </c>
      <c r="E2918" t="s">
        <v>1117</v>
      </c>
      <c r="F2918" t="s">
        <v>20</v>
      </c>
      <c r="G2918" t="s">
        <v>179</v>
      </c>
      <c r="H2918" t="s">
        <v>180</v>
      </c>
      <c r="I2918" t="s">
        <v>83</v>
      </c>
      <c r="J2918" t="s">
        <v>202</v>
      </c>
      <c r="K2918" t="s">
        <v>519</v>
      </c>
      <c r="L2918" s="2">
        <v>66037.5</v>
      </c>
      <c r="M2918">
        <v>4</v>
      </c>
      <c r="N2918" s="3">
        <v>0.1</v>
      </c>
      <c r="O2918" s="2">
        <v>44902.44</v>
      </c>
      <c r="P2918" s="2">
        <v>21135.06</v>
      </c>
      <c r="Q2918" t="s">
        <v>74</v>
      </c>
      <c r="R2918" t="s">
        <v>55</v>
      </c>
    </row>
    <row r="2919" spans="1:18" x14ac:dyDescent="0.3">
      <c r="A2919" t="s">
        <v>4289</v>
      </c>
      <c r="B2919" s="1">
        <v>45050</v>
      </c>
      <c r="C2919" s="1" t="str">
        <f>TEXT(Table1[[#This Row],[Order Date]],"yyyy")</f>
        <v>2023</v>
      </c>
      <c r="D2919" t="s">
        <v>2104</v>
      </c>
      <c r="E2919" t="s">
        <v>2340</v>
      </c>
      <c r="F2919" t="s">
        <v>31</v>
      </c>
      <c r="G2919" t="s">
        <v>65</v>
      </c>
      <c r="H2919" t="s">
        <v>78</v>
      </c>
      <c r="I2919" t="s">
        <v>34</v>
      </c>
      <c r="J2919" t="s">
        <v>101</v>
      </c>
      <c r="K2919" t="s">
        <v>594</v>
      </c>
      <c r="L2919" s="2">
        <v>8145.16</v>
      </c>
      <c r="M2919">
        <v>10</v>
      </c>
      <c r="N2919" s="3">
        <v>0.05</v>
      </c>
      <c r="O2919" s="2">
        <v>6316.8</v>
      </c>
      <c r="P2919" s="2">
        <v>1828.36</v>
      </c>
      <c r="Q2919" t="s">
        <v>103</v>
      </c>
      <c r="R2919" t="s">
        <v>27</v>
      </c>
    </row>
    <row r="2920" spans="1:18" x14ac:dyDescent="0.3">
      <c r="A2920" t="s">
        <v>4290</v>
      </c>
      <c r="B2920" s="1">
        <v>45637</v>
      </c>
      <c r="C2920" s="1" t="str">
        <f>TEXT(Table1[[#This Row],[Order Date]],"yyyy")</f>
        <v>2024</v>
      </c>
      <c r="D2920" t="s">
        <v>865</v>
      </c>
      <c r="E2920" t="s">
        <v>210</v>
      </c>
      <c r="F2920" t="s">
        <v>20</v>
      </c>
      <c r="G2920" t="s">
        <v>21</v>
      </c>
      <c r="H2920" t="s">
        <v>22</v>
      </c>
      <c r="I2920" t="s">
        <v>34</v>
      </c>
      <c r="J2920" t="s">
        <v>53</v>
      </c>
      <c r="K2920" t="s">
        <v>555</v>
      </c>
      <c r="L2920" s="2">
        <v>931</v>
      </c>
      <c r="M2920">
        <v>1</v>
      </c>
      <c r="N2920" s="3">
        <v>0.5</v>
      </c>
      <c r="O2920" s="2">
        <v>1632.81</v>
      </c>
      <c r="P2920" s="2">
        <v>-701.81</v>
      </c>
      <c r="Q2920" t="s">
        <v>26</v>
      </c>
      <c r="R2920" t="s">
        <v>38</v>
      </c>
    </row>
    <row r="2921" spans="1:18" x14ac:dyDescent="0.3">
      <c r="A2921" t="s">
        <v>4291</v>
      </c>
      <c r="B2921" s="1">
        <v>45496</v>
      </c>
      <c r="C2921" s="1" t="str">
        <f>TEXT(Table1[[#This Row],[Order Date]],"yyyy")</f>
        <v>2024</v>
      </c>
      <c r="D2921" t="s">
        <v>537</v>
      </c>
      <c r="E2921" t="s">
        <v>1224</v>
      </c>
      <c r="F2921" t="s">
        <v>31</v>
      </c>
      <c r="G2921" t="s">
        <v>51</v>
      </c>
      <c r="H2921" t="s">
        <v>52</v>
      </c>
      <c r="I2921" t="s">
        <v>83</v>
      </c>
      <c r="J2921" t="s">
        <v>119</v>
      </c>
      <c r="K2921" t="s">
        <v>316</v>
      </c>
      <c r="L2921" s="2">
        <v>268261.8</v>
      </c>
      <c r="M2921">
        <v>8</v>
      </c>
      <c r="N2921" s="3">
        <v>0.15</v>
      </c>
      <c r="O2921" s="2">
        <v>177691.2</v>
      </c>
      <c r="P2921" s="2">
        <v>90570.6</v>
      </c>
      <c r="Q2921" t="s">
        <v>37</v>
      </c>
      <c r="R2921" t="s">
        <v>38</v>
      </c>
    </row>
    <row r="2922" spans="1:18" x14ac:dyDescent="0.3">
      <c r="A2922" t="s">
        <v>4292</v>
      </c>
      <c r="B2922" s="1">
        <v>44986</v>
      </c>
      <c r="C2922" s="1" t="str">
        <f>TEXT(Table1[[#This Row],[Order Date]],"yyyy")</f>
        <v>2023</v>
      </c>
      <c r="D2922" t="s">
        <v>2881</v>
      </c>
      <c r="E2922" t="s">
        <v>590</v>
      </c>
      <c r="F2922" t="s">
        <v>111</v>
      </c>
      <c r="G2922" t="s">
        <v>200</v>
      </c>
      <c r="H2922" t="s">
        <v>363</v>
      </c>
      <c r="I2922" t="s">
        <v>83</v>
      </c>
      <c r="J2922" t="s">
        <v>202</v>
      </c>
      <c r="K2922" t="s">
        <v>866</v>
      </c>
      <c r="L2922" s="2">
        <v>447415.43</v>
      </c>
      <c r="M2922">
        <v>12</v>
      </c>
      <c r="N2922" s="3">
        <v>0.15</v>
      </c>
      <c r="O2922" s="2">
        <v>380397.24</v>
      </c>
      <c r="P2922" s="2">
        <v>67018.19</v>
      </c>
      <c r="Q2922" t="s">
        <v>103</v>
      </c>
      <c r="R2922" t="s">
        <v>27</v>
      </c>
    </row>
    <row r="2923" spans="1:18" x14ac:dyDescent="0.3">
      <c r="A2923" t="s">
        <v>4293</v>
      </c>
      <c r="B2923" s="1">
        <v>45181</v>
      </c>
      <c r="C2923" s="1" t="str">
        <f>TEXT(Table1[[#This Row],[Order Date]],"yyyy")</f>
        <v>2023</v>
      </c>
      <c r="D2923" t="s">
        <v>542</v>
      </c>
      <c r="E2923" t="s">
        <v>719</v>
      </c>
      <c r="F2923" t="s">
        <v>111</v>
      </c>
      <c r="G2923" t="s">
        <v>200</v>
      </c>
      <c r="H2923" t="s">
        <v>363</v>
      </c>
      <c r="I2923" t="s">
        <v>23</v>
      </c>
      <c r="J2923" t="s">
        <v>60</v>
      </c>
      <c r="K2923" t="s">
        <v>404</v>
      </c>
      <c r="L2923" s="2">
        <v>44579.63</v>
      </c>
      <c r="M2923">
        <v>8</v>
      </c>
      <c r="N2923" s="3">
        <v>0.15</v>
      </c>
      <c r="O2923" s="2">
        <v>32239.84</v>
      </c>
      <c r="P2923" s="2">
        <v>12339.79</v>
      </c>
      <c r="Q2923" t="s">
        <v>97</v>
      </c>
      <c r="R2923" t="s">
        <v>55</v>
      </c>
    </row>
    <row r="2924" spans="1:18" x14ac:dyDescent="0.3">
      <c r="A2924" t="s">
        <v>4294</v>
      </c>
      <c r="B2924" s="1">
        <v>45593</v>
      </c>
      <c r="C2924" s="1" t="str">
        <f>TEXT(Table1[[#This Row],[Order Date]],"yyyy")</f>
        <v>2024</v>
      </c>
      <c r="D2924" t="s">
        <v>127</v>
      </c>
      <c r="E2924" t="s">
        <v>2098</v>
      </c>
      <c r="F2924" t="s">
        <v>111</v>
      </c>
      <c r="G2924" t="s">
        <v>200</v>
      </c>
      <c r="H2924" t="s">
        <v>363</v>
      </c>
      <c r="I2924" t="s">
        <v>34</v>
      </c>
      <c r="J2924" t="s">
        <v>101</v>
      </c>
      <c r="K2924" t="s">
        <v>254</v>
      </c>
      <c r="L2924" s="2">
        <v>27450.17</v>
      </c>
      <c r="M2924">
        <v>14</v>
      </c>
      <c r="N2924" s="3">
        <v>0.2</v>
      </c>
      <c r="O2924" s="2">
        <v>23346.400000000001</v>
      </c>
      <c r="P2924" s="2">
        <v>4103.7700000000004</v>
      </c>
      <c r="Q2924" t="s">
        <v>121</v>
      </c>
      <c r="R2924" t="s">
        <v>38</v>
      </c>
    </row>
    <row r="2925" spans="1:18" x14ac:dyDescent="0.3">
      <c r="A2925" t="s">
        <v>4295</v>
      </c>
      <c r="B2925" s="1">
        <v>45266</v>
      </c>
      <c r="C2925" s="1" t="str">
        <f>TEXT(Table1[[#This Row],[Order Date]],"yyyy")</f>
        <v>2023</v>
      </c>
      <c r="D2925" t="s">
        <v>1924</v>
      </c>
      <c r="E2925" t="s">
        <v>222</v>
      </c>
      <c r="F2925" t="s">
        <v>31</v>
      </c>
      <c r="G2925" t="s">
        <v>51</v>
      </c>
      <c r="H2925" t="s">
        <v>52</v>
      </c>
      <c r="I2925" t="s">
        <v>34</v>
      </c>
      <c r="J2925" t="s">
        <v>101</v>
      </c>
      <c r="K2925" t="s">
        <v>102</v>
      </c>
      <c r="L2925" s="2">
        <v>519.88</v>
      </c>
      <c r="M2925">
        <v>2</v>
      </c>
      <c r="N2925" s="3">
        <v>0.05</v>
      </c>
      <c r="O2925" s="2">
        <v>370.34</v>
      </c>
      <c r="P2925" s="2">
        <v>149.54</v>
      </c>
      <c r="Q2925" t="s">
        <v>37</v>
      </c>
      <c r="R2925" t="s">
        <v>27</v>
      </c>
    </row>
    <row r="2926" spans="1:18" x14ac:dyDescent="0.3">
      <c r="A2926" t="s">
        <v>4296</v>
      </c>
      <c r="B2926" s="1">
        <v>45616</v>
      </c>
      <c r="C2926" s="1" t="str">
        <f>TEXT(Table1[[#This Row],[Order Date]],"yyyy")</f>
        <v>2024</v>
      </c>
      <c r="D2926" t="s">
        <v>1987</v>
      </c>
      <c r="E2926" t="s">
        <v>631</v>
      </c>
      <c r="F2926" t="s">
        <v>111</v>
      </c>
      <c r="G2926" t="s">
        <v>112</v>
      </c>
      <c r="H2926" t="s">
        <v>113</v>
      </c>
      <c r="I2926" t="s">
        <v>34</v>
      </c>
      <c r="J2926" t="s">
        <v>53</v>
      </c>
      <c r="K2926" t="s">
        <v>911</v>
      </c>
      <c r="L2926" s="2">
        <v>17858.93</v>
      </c>
      <c r="M2926">
        <v>12</v>
      </c>
      <c r="N2926" s="3">
        <v>0.2</v>
      </c>
      <c r="O2926" s="2">
        <v>14125.68</v>
      </c>
      <c r="P2926" s="2">
        <v>3733.25</v>
      </c>
      <c r="Q2926" t="s">
        <v>47</v>
      </c>
      <c r="R2926" t="s">
        <v>38</v>
      </c>
    </row>
    <row r="2927" spans="1:18" x14ac:dyDescent="0.3">
      <c r="A2927" t="s">
        <v>4297</v>
      </c>
      <c r="B2927" s="1">
        <v>45619</v>
      </c>
      <c r="C2927" s="1" t="str">
        <f>TEXT(Table1[[#This Row],[Order Date]],"yyyy")</f>
        <v>2024</v>
      </c>
      <c r="D2927" t="s">
        <v>3731</v>
      </c>
      <c r="E2927" t="s">
        <v>326</v>
      </c>
      <c r="F2927" t="s">
        <v>111</v>
      </c>
      <c r="G2927" t="s">
        <v>169</v>
      </c>
      <c r="H2927" t="s">
        <v>170</v>
      </c>
      <c r="I2927" t="s">
        <v>83</v>
      </c>
      <c r="J2927" t="s">
        <v>155</v>
      </c>
      <c r="K2927" t="s">
        <v>1005</v>
      </c>
      <c r="L2927" s="2">
        <v>221192.48</v>
      </c>
      <c r="M2927">
        <v>15</v>
      </c>
      <c r="N2927" s="3">
        <v>0</v>
      </c>
      <c r="O2927" s="2">
        <v>167850.3</v>
      </c>
      <c r="P2927" s="2">
        <v>53342.18</v>
      </c>
      <c r="Q2927" t="s">
        <v>47</v>
      </c>
      <c r="R2927" t="s">
        <v>27</v>
      </c>
    </row>
    <row r="2928" spans="1:18" x14ac:dyDescent="0.3">
      <c r="A2928" t="s">
        <v>4298</v>
      </c>
      <c r="B2928" s="1">
        <v>45471</v>
      </c>
      <c r="C2928" s="1" t="str">
        <f>TEXT(Table1[[#This Row],[Order Date]],"yyyy")</f>
        <v>2024</v>
      </c>
      <c r="D2928" t="s">
        <v>2622</v>
      </c>
      <c r="E2928" t="s">
        <v>597</v>
      </c>
      <c r="F2928" t="s">
        <v>111</v>
      </c>
      <c r="G2928" t="s">
        <v>169</v>
      </c>
      <c r="H2928" t="s">
        <v>170</v>
      </c>
      <c r="I2928" t="s">
        <v>23</v>
      </c>
      <c r="J2928" t="s">
        <v>134</v>
      </c>
      <c r="K2928" t="s">
        <v>135</v>
      </c>
      <c r="L2928" s="2">
        <v>53791.5</v>
      </c>
      <c r="M2928">
        <v>14</v>
      </c>
      <c r="N2928" s="3">
        <v>0.05</v>
      </c>
      <c r="O2928" s="2">
        <v>41416.480000000003</v>
      </c>
      <c r="P2928" s="2">
        <v>12375.02</v>
      </c>
      <c r="Q2928" t="s">
        <v>37</v>
      </c>
      <c r="R2928" t="s">
        <v>38</v>
      </c>
    </row>
    <row r="2929" spans="1:18" x14ac:dyDescent="0.3">
      <c r="A2929" t="s">
        <v>4299</v>
      </c>
      <c r="B2929" s="1">
        <v>45571</v>
      </c>
      <c r="C2929" s="1" t="str">
        <f>TEXT(Table1[[#This Row],[Order Date]],"yyyy")</f>
        <v>2024</v>
      </c>
      <c r="D2929" t="s">
        <v>2139</v>
      </c>
      <c r="E2929" t="s">
        <v>70</v>
      </c>
      <c r="F2929" t="s">
        <v>20</v>
      </c>
      <c r="G2929" t="s">
        <v>160</v>
      </c>
      <c r="H2929" t="s">
        <v>161</v>
      </c>
      <c r="I2929" t="s">
        <v>34</v>
      </c>
      <c r="J2929" t="s">
        <v>35</v>
      </c>
      <c r="K2929" t="s">
        <v>96</v>
      </c>
      <c r="L2929" s="2">
        <v>5900.73</v>
      </c>
      <c r="M2929">
        <v>12</v>
      </c>
      <c r="N2929" s="3">
        <v>0.1</v>
      </c>
      <c r="O2929" s="2">
        <v>4650.96</v>
      </c>
      <c r="P2929" s="2">
        <v>1249.77</v>
      </c>
      <c r="Q2929" t="s">
        <v>47</v>
      </c>
      <c r="R2929" t="s">
        <v>38</v>
      </c>
    </row>
    <row r="2930" spans="1:18" x14ac:dyDescent="0.3">
      <c r="A2930" t="s">
        <v>4300</v>
      </c>
      <c r="B2930" s="1">
        <v>45650</v>
      </c>
      <c r="C2930" s="1" t="str">
        <f>TEXT(Table1[[#This Row],[Order Date]],"yyyy")</f>
        <v>2024</v>
      </c>
      <c r="D2930" t="s">
        <v>4301</v>
      </c>
      <c r="E2930" t="s">
        <v>780</v>
      </c>
      <c r="F2930" t="s">
        <v>111</v>
      </c>
      <c r="G2930" t="s">
        <v>112</v>
      </c>
      <c r="H2930" t="s">
        <v>113</v>
      </c>
      <c r="I2930" t="s">
        <v>34</v>
      </c>
      <c r="J2930" t="s">
        <v>101</v>
      </c>
      <c r="K2930" t="s">
        <v>347</v>
      </c>
      <c r="L2930" s="2">
        <v>24933.64</v>
      </c>
      <c r="M2930">
        <v>15</v>
      </c>
      <c r="N2930" s="3">
        <v>0.3</v>
      </c>
      <c r="O2930" s="2">
        <v>20104.8</v>
      </c>
      <c r="P2930" s="2">
        <v>4828.84</v>
      </c>
      <c r="Q2930" t="s">
        <v>103</v>
      </c>
      <c r="R2930" t="s">
        <v>38</v>
      </c>
    </row>
    <row r="2931" spans="1:18" x14ac:dyDescent="0.3">
      <c r="A2931" t="s">
        <v>4302</v>
      </c>
      <c r="B2931" s="1">
        <v>45383</v>
      </c>
      <c r="C2931" s="1" t="str">
        <f>TEXT(Table1[[#This Row],[Order Date]],"yyyy")</f>
        <v>2024</v>
      </c>
      <c r="D2931" t="s">
        <v>1856</v>
      </c>
      <c r="E2931" t="s">
        <v>1150</v>
      </c>
      <c r="F2931" t="s">
        <v>42</v>
      </c>
      <c r="G2931" t="s">
        <v>43</v>
      </c>
      <c r="H2931" t="s">
        <v>44</v>
      </c>
      <c r="I2931" t="s">
        <v>34</v>
      </c>
      <c r="J2931" t="s">
        <v>53</v>
      </c>
      <c r="K2931" t="s">
        <v>73</v>
      </c>
      <c r="L2931" s="2">
        <v>445.42</v>
      </c>
      <c r="M2931">
        <v>2</v>
      </c>
      <c r="N2931" s="3">
        <v>0.05</v>
      </c>
      <c r="O2931" s="2">
        <v>302.74</v>
      </c>
      <c r="P2931" s="2">
        <v>142.68</v>
      </c>
      <c r="Q2931" t="s">
        <v>47</v>
      </c>
      <c r="R2931" t="s">
        <v>38</v>
      </c>
    </row>
    <row r="2932" spans="1:18" x14ac:dyDescent="0.3">
      <c r="A2932" t="s">
        <v>4303</v>
      </c>
      <c r="B2932" s="1">
        <v>45213</v>
      </c>
      <c r="C2932" s="1" t="str">
        <f>TEXT(Table1[[#This Row],[Order Date]],"yyyy")</f>
        <v>2023</v>
      </c>
      <c r="D2932" t="s">
        <v>592</v>
      </c>
      <c r="E2932" t="s">
        <v>503</v>
      </c>
      <c r="F2932" t="s">
        <v>111</v>
      </c>
      <c r="G2932" t="s">
        <v>169</v>
      </c>
      <c r="H2932" t="s">
        <v>170</v>
      </c>
      <c r="I2932" t="s">
        <v>83</v>
      </c>
      <c r="J2932" t="s">
        <v>202</v>
      </c>
      <c r="K2932" t="s">
        <v>498</v>
      </c>
      <c r="L2932" s="2">
        <v>415253.78</v>
      </c>
      <c r="M2932">
        <v>15</v>
      </c>
      <c r="N2932" s="3">
        <v>0.05</v>
      </c>
      <c r="O2932" s="2">
        <v>257433.75</v>
      </c>
      <c r="P2932" s="2">
        <v>157820.03</v>
      </c>
      <c r="Q2932" t="s">
        <v>103</v>
      </c>
      <c r="R2932" t="s">
        <v>27</v>
      </c>
    </row>
    <row r="2933" spans="1:18" x14ac:dyDescent="0.3">
      <c r="A2933" t="s">
        <v>4304</v>
      </c>
      <c r="B2933" s="1">
        <v>44977</v>
      </c>
      <c r="C2933" s="1" t="str">
        <f>TEXT(Table1[[#This Row],[Order Date]],"yyyy")</f>
        <v>2023</v>
      </c>
      <c r="D2933" t="s">
        <v>2468</v>
      </c>
      <c r="E2933" t="s">
        <v>566</v>
      </c>
      <c r="F2933" t="s">
        <v>20</v>
      </c>
      <c r="G2933" t="s">
        <v>179</v>
      </c>
      <c r="H2933" t="s">
        <v>180</v>
      </c>
      <c r="I2933" t="s">
        <v>83</v>
      </c>
      <c r="J2933" t="s">
        <v>155</v>
      </c>
      <c r="K2933" t="s">
        <v>1005</v>
      </c>
      <c r="L2933" s="2">
        <v>451335.1</v>
      </c>
      <c r="M2933">
        <v>8</v>
      </c>
      <c r="N2933" s="3">
        <v>0.2</v>
      </c>
      <c r="O2933" s="2">
        <v>320162.96000000002</v>
      </c>
      <c r="P2933" s="2">
        <v>131172.14000000001</v>
      </c>
      <c r="Q2933" t="s">
        <v>97</v>
      </c>
      <c r="R2933" t="s">
        <v>38</v>
      </c>
    </row>
    <row r="2934" spans="1:18" x14ac:dyDescent="0.3">
      <c r="A2934" t="s">
        <v>4305</v>
      </c>
      <c r="B2934" s="1">
        <v>45016</v>
      </c>
      <c r="C2934" s="1" t="str">
        <f>TEXT(Table1[[#This Row],[Order Date]],"yyyy")</f>
        <v>2023</v>
      </c>
      <c r="D2934" t="s">
        <v>1843</v>
      </c>
      <c r="E2934" t="s">
        <v>336</v>
      </c>
      <c r="F2934" t="s">
        <v>42</v>
      </c>
      <c r="G2934" t="s">
        <v>43</v>
      </c>
      <c r="H2934" t="s">
        <v>59</v>
      </c>
      <c r="I2934" t="s">
        <v>34</v>
      </c>
      <c r="J2934" t="s">
        <v>45</v>
      </c>
      <c r="K2934" t="s">
        <v>1001</v>
      </c>
      <c r="L2934" s="2">
        <v>18082.580000000002</v>
      </c>
      <c r="M2934">
        <v>7</v>
      </c>
      <c r="N2934" s="3">
        <v>0.05</v>
      </c>
      <c r="O2934" s="2">
        <v>11107.67</v>
      </c>
      <c r="P2934" s="2">
        <v>6974.91</v>
      </c>
      <c r="Q2934" t="s">
        <v>86</v>
      </c>
      <c r="R2934" t="s">
        <v>27</v>
      </c>
    </row>
    <row r="2935" spans="1:18" x14ac:dyDescent="0.3">
      <c r="A2935" t="s">
        <v>4306</v>
      </c>
      <c r="B2935" s="1">
        <v>45157</v>
      </c>
      <c r="C2935" s="1" t="str">
        <f>TEXT(Table1[[#This Row],[Order Date]],"yyyy")</f>
        <v>2023</v>
      </c>
      <c r="D2935" t="s">
        <v>4307</v>
      </c>
      <c r="E2935" t="s">
        <v>343</v>
      </c>
      <c r="F2935" t="s">
        <v>31</v>
      </c>
      <c r="G2935" t="s">
        <v>65</v>
      </c>
      <c r="H2935" t="s">
        <v>78</v>
      </c>
      <c r="I2935" t="s">
        <v>83</v>
      </c>
      <c r="J2935" t="s">
        <v>202</v>
      </c>
      <c r="K2935" t="s">
        <v>609</v>
      </c>
      <c r="L2935" s="2">
        <v>221732.53</v>
      </c>
      <c r="M2935">
        <v>4</v>
      </c>
      <c r="N2935" s="3">
        <v>0.05</v>
      </c>
      <c r="O2935" s="2">
        <v>144220.04</v>
      </c>
      <c r="P2935" s="2">
        <v>77512.490000000005</v>
      </c>
      <c r="Q2935" t="s">
        <v>37</v>
      </c>
      <c r="R2935" t="s">
        <v>38</v>
      </c>
    </row>
    <row r="2936" spans="1:18" x14ac:dyDescent="0.3">
      <c r="A2936" t="s">
        <v>4308</v>
      </c>
      <c r="B2936" s="1">
        <v>45100</v>
      </c>
      <c r="C2936" s="1" t="str">
        <f>TEXT(Table1[[#This Row],[Order Date]],"yyyy")</f>
        <v>2023</v>
      </c>
      <c r="D2936" t="s">
        <v>478</v>
      </c>
      <c r="E2936" t="s">
        <v>705</v>
      </c>
      <c r="F2936" t="s">
        <v>31</v>
      </c>
      <c r="G2936" t="s">
        <v>51</v>
      </c>
      <c r="H2936" t="s">
        <v>52</v>
      </c>
      <c r="I2936" t="s">
        <v>23</v>
      </c>
      <c r="J2936" t="s">
        <v>134</v>
      </c>
      <c r="K2936" t="s">
        <v>466</v>
      </c>
      <c r="L2936" s="2">
        <v>124277.82</v>
      </c>
      <c r="M2936">
        <v>6</v>
      </c>
      <c r="N2936" s="3">
        <v>0.3</v>
      </c>
      <c r="O2936" s="2">
        <v>117037.92</v>
      </c>
      <c r="P2936" s="2">
        <v>7239.9</v>
      </c>
      <c r="Q2936" t="s">
        <v>26</v>
      </c>
      <c r="R2936" t="s">
        <v>27</v>
      </c>
    </row>
    <row r="2937" spans="1:18" x14ac:dyDescent="0.3">
      <c r="A2937" t="s">
        <v>4309</v>
      </c>
      <c r="B2937" s="1">
        <v>45436</v>
      </c>
      <c r="C2937" s="1" t="str">
        <f>TEXT(Table1[[#This Row],[Order Date]],"yyyy")</f>
        <v>2024</v>
      </c>
      <c r="D2937" t="s">
        <v>2845</v>
      </c>
      <c r="E2937" t="s">
        <v>1615</v>
      </c>
      <c r="F2937" t="s">
        <v>31</v>
      </c>
      <c r="G2937" t="s">
        <v>51</v>
      </c>
      <c r="H2937" t="s">
        <v>52</v>
      </c>
      <c r="I2937" t="s">
        <v>83</v>
      </c>
      <c r="J2937" t="s">
        <v>202</v>
      </c>
      <c r="K2937" t="s">
        <v>219</v>
      </c>
      <c r="L2937" s="2">
        <v>618021.30000000005</v>
      </c>
      <c r="M2937">
        <v>9</v>
      </c>
      <c r="N2937" s="3">
        <v>0.1</v>
      </c>
      <c r="O2937" s="2">
        <v>401281.65</v>
      </c>
      <c r="P2937" s="2">
        <v>216739.65</v>
      </c>
      <c r="Q2937" t="s">
        <v>26</v>
      </c>
      <c r="R2937" t="s">
        <v>38</v>
      </c>
    </row>
    <row r="2938" spans="1:18" x14ac:dyDescent="0.3">
      <c r="A2938" t="s">
        <v>4310</v>
      </c>
      <c r="B2938" s="1">
        <v>45523</v>
      </c>
      <c r="C2938" s="1" t="str">
        <f>TEXT(Table1[[#This Row],[Order Date]],"yyyy")</f>
        <v>2024</v>
      </c>
      <c r="D2938" t="s">
        <v>750</v>
      </c>
      <c r="E2938" t="s">
        <v>877</v>
      </c>
      <c r="F2938" t="s">
        <v>31</v>
      </c>
      <c r="G2938" t="s">
        <v>65</v>
      </c>
      <c r="H2938" t="s">
        <v>66</v>
      </c>
      <c r="I2938" t="s">
        <v>23</v>
      </c>
      <c r="J2938" t="s">
        <v>60</v>
      </c>
      <c r="K2938" t="s">
        <v>378</v>
      </c>
      <c r="L2938" s="2">
        <v>180543.51</v>
      </c>
      <c r="M2938">
        <v>10</v>
      </c>
      <c r="N2938" s="3">
        <v>0.1</v>
      </c>
      <c r="O2938" s="2">
        <v>118237.4</v>
      </c>
      <c r="P2938" s="2">
        <v>62306.11</v>
      </c>
      <c r="Q2938" t="s">
        <v>74</v>
      </c>
      <c r="R2938" t="s">
        <v>27</v>
      </c>
    </row>
    <row r="2939" spans="1:18" x14ac:dyDescent="0.3">
      <c r="A2939" t="s">
        <v>4311</v>
      </c>
      <c r="B2939" s="1">
        <v>45006</v>
      </c>
      <c r="C2939" s="1" t="str">
        <f>TEXT(Table1[[#This Row],[Order Date]],"yyyy")</f>
        <v>2023</v>
      </c>
      <c r="D2939" t="s">
        <v>359</v>
      </c>
      <c r="E2939" t="s">
        <v>921</v>
      </c>
      <c r="F2939" t="s">
        <v>111</v>
      </c>
      <c r="G2939" t="s">
        <v>112</v>
      </c>
      <c r="H2939" t="s">
        <v>113</v>
      </c>
      <c r="I2939" t="s">
        <v>83</v>
      </c>
      <c r="J2939" t="s">
        <v>155</v>
      </c>
      <c r="K2939" t="s">
        <v>340</v>
      </c>
      <c r="L2939" s="2">
        <v>50622.86</v>
      </c>
      <c r="M2939">
        <v>4</v>
      </c>
      <c r="N2939" s="3">
        <v>0.2</v>
      </c>
      <c r="O2939" s="2">
        <v>37813.599999999999</v>
      </c>
      <c r="P2939" s="2">
        <v>12809.26</v>
      </c>
      <c r="Q2939" t="s">
        <v>74</v>
      </c>
      <c r="R2939" t="s">
        <v>55</v>
      </c>
    </row>
    <row r="2940" spans="1:18" x14ac:dyDescent="0.3">
      <c r="A2940" t="s">
        <v>4312</v>
      </c>
      <c r="B2940" s="1">
        <v>45442</v>
      </c>
      <c r="C2940" s="1" t="str">
        <f>TEXT(Table1[[#This Row],[Order Date]],"yyyy")</f>
        <v>2024</v>
      </c>
      <c r="D2940" t="s">
        <v>2772</v>
      </c>
      <c r="E2940" t="s">
        <v>82</v>
      </c>
      <c r="F2940" t="s">
        <v>42</v>
      </c>
      <c r="G2940" t="s">
        <v>90</v>
      </c>
      <c r="H2940" t="s">
        <v>91</v>
      </c>
      <c r="I2940" t="s">
        <v>83</v>
      </c>
      <c r="J2940" t="s">
        <v>155</v>
      </c>
      <c r="K2940" t="s">
        <v>1005</v>
      </c>
      <c r="L2940" s="2">
        <v>32559.15</v>
      </c>
      <c r="M2940">
        <v>1</v>
      </c>
      <c r="N2940" s="3">
        <v>0.4</v>
      </c>
      <c r="O2940" s="2">
        <v>46447.58</v>
      </c>
      <c r="P2940" s="2">
        <v>-13888.43</v>
      </c>
      <c r="Q2940" t="s">
        <v>74</v>
      </c>
      <c r="R2940" t="s">
        <v>55</v>
      </c>
    </row>
    <row r="2941" spans="1:18" x14ac:dyDescent="0.3">
      <c r="A2941" t="s">
        <v>4313</v>
      </c>
      <c r="B2941" s="1">
        <v>45131</v>
      </c>
      <c r="C2941" s="1" t="str">
        <f>TEXT(Table1[[#This Row],[Order Date]],"yyyy")</f>
        <v>2023</v>
      </c>
      <c r="D2941" t="s">
        <v>1252</v>
      </c>
      <c r="E2941" t="s">
        <v>410</v>
      </c>
      <c r="F2941" t="s">
        <v>31</v>
      </c>
      <c r="G2941" t="s">
        <v>51</v>
      </c>
      <c r="H2941" t="s">
        <v>52</v>
      </c>
      <c r="I2941" t="s">
        <v>34</v>
      </c>
      <c r="J2941" t="s">
        <v>101</v>
      </c>
      <c r="K2941" t="s">
        <v>533</v>
      </c>
      <c r="L2941" s="2">
        <v>13734.82</v>
      </c>
      <c r="M2941">
        <v>11</v>
      </c>
      <c r="N2941" s="3">
        <v>0.4</v>
      </c>
      <c r="O2941" s="2">
        <v>20630.39</v>
      </c>
      <c r="P2941" s="2">
        <v>-6895.57</v>
      </c>
      <c r="Q2941" t="s">
        <v>121</v>
      </c>
      <c r="R2941" t="s">
        <v>27</v>
      </c>
    </row>
    <row r="2942" spans="1:18" x14ac:dyDescent="0.3">
      <c r="A2942" t="s">
        <v>4314</v>
      </c>
      <c r="B2942" s="1">
        <v>45273</v>
      </c>
      <c r="C2942" s="1" t="str">
        <f>TEXT(Table1[[#This Row],[Order Date]],"yyyy")</f>
        <v>2023</v>
      </c>
      <c r="D2942" t="s">
        <v>1854</v>
      </c>
      <c r="E2942" t="s">
        <v>106</v>
      </c>
      <c r="F2942" t="s">
        <v>111</v>
      </c>
      <c r="G2942" t="s">
        <v>200</v>
      </c>
      <c r="H2942" t="s">
        <v>201</v>
      </c>
      <c r="I2942" t="s">
        <v>34</v>
      </c>
      <c r="J2942" t="s">
        <v>101</v>
      </c>
      <c r="K2942" t="s">
        <v>533</v>
      </c>
      <c r="L2942" s="2">
        <v>2488.54</v>
      </c>
      <c r="M2942">
        <v>4</v>
      </c>
      <c r="N2942" s="3">
        <v>0.1</v>
      </c>
      <c r="O2942" s="2">
        <v>1584.8</v>
      </c>
      <c r="P2942" s="2">
        <v>903.74</v>
      </c>
      <c r="Q2942" t="s">
        <v>121</v>
      </c>
      <c r="R2942" t="s">
        <v>55</v>
      </c>
    </row>
    <row r="2943" spans="1:18" x14ac:dyDescent="0.3">
      <c r="A2943" t="s">
        <v>4315</v>
      </c>
      <c r="B2943" s="1">
        <v>45093</v>
      </c>
      <c r="C2943" s="1" t="str">
        <f>TEXT(Table1[[#This Row],[Order Date]],"yyyy")</f>
        <v>2023</v>
      </c>
      <c r="D2943" t="s">
        <v>192</v>
      </c>
      <c r="E2943" t="s">
        <v>1143</v>
      </c>
      <c r="F2943" t="s">
        <v>42</v>
      </c>
      <c r="G2943" t="s">
        <v>90</v>
      </c>
      <c r="H2943" t="s">
        <v>91</v>
      </c>
      <c r="I2943" t="s">
        <v>23</v>
      </c>
      <c r="J2943" t="s">
        <v>60</v>
      </c>
      <c r="K2943" t="s">
        <v>552</v>
      </c>
      <c r="L2943" s="2">
        <v>84604.6</v>
      </c>
      <c r="M2943">
        <v>7</v>
      </c>
      <c r="N2943" s="3">
        <v>0.4</v>
      </c>
      <c r="O2943" s="2">
        <v>120822.38</v>
      </c>
      <c r="P2943" s="2">
        <v>-36217.78</v>
      </c>
      <c r="Q2943" t="s">
        <v>74</v>
      </c>
      <c r="R2943" t="s">
        <v>38</v>
      </c>
    </row>
    <row r="2944" spans="1:18" x14ac:dyDescent="0.3">
      <c r="A2944" t="s">
        <v>4316</v>
      </c>
      <c r="B2944" s="1">
        <v>45460</v>
      </c>
      <c r="C2944" s="1" t="str">
        <f>TEXT(Table1[[#This Row],[Order Date]],"yyyy")</f>
        <v>2024</v>
      </c>
      <c r="D2944" t="s">
        <v>3006</v>
      </c>
      <c r="E2944" t="s">
        <v>1188</v>
      </c>
      <c r="F2944" t="s">
        <v>20</v>
      </c>
      <c r="G2944" t="s">
        <v>21</v>
      </c>
      <c r="H2944" t="s">
        <v>129</v>
      </c>
      <c r="I2944" t="s">
        <v>83</v>
      </c>
      <c r="J2944" t="s">
        <v>119</v>
      </c>
      <c r="K2944" t="s">
        <v>568</v>
      </c>
      <c r="L2944" s="2">
        <v>336491.46</v>
      </c>
      <c r="M2944">
        <v>10</v>
      </c>
      <c r="N2944" s="3">
        <v>0.15</v>
      </c>
      <c r="O2944" s="2">
        <v>240435.9</v>
      </c>
      <c r="P2944" s="2">
        <v>96055.56</v>
      </c>
      <c r="Q2944" t="s">
        <v>121</v>
      </c>
      <c r="R2944" t="s">
        <v>55</v>
      </c>
    </row>
    <row r="2945" spans="1:18" x14ac:dyDescent="0.3">
      <c r="A2945" t="s">
        <v>4317</v>
      </c>
      <c r="B2945" s="1">
        <v>45503</v>
      </c>
      <c r="C2945" s="1" t="str">
        <f>TEXT(Table1[[#This Row],[Order Date]],"yyyy")</f>
        <v>2024</v>
      </c>
      <c r="D2945" t="s">
        <v>475</v>
      </c>
      <c r="E2945" t="s">
        <v>159</v>
      </c>
      <c r="F2945" t="s">
        <v>111</v>
      </c>
      <c r="G2945" t="s">
        <v>169</v>
      </c>
      <c r="H2945" t="s">
        <v>214</v>
      </c>
      <c r="I2945" t="s">
        <v>34</v>
      </c>
      <c r="J2945" t="s">
        <v>101</v>
      </c>
      <c r="K2945" t="s">
        <v>843</v>
      </c>
      <c r="L2945" s="2">
        <v>10231.450000000001</v>
      </c>
      <c r="M2945">
        <v>13</v>
      </c>
      <c r="N2945" s="3">
        <v>0.5</v>
      </c>
      <c r="O2945" s="2">
        <v>18026.97</v>
      </c>
      <c r="P2945" s="2">
        <v>-7795.52</v>
      </c>
      <c r="Q2945" t="s">
        <v>74</v>
      </c>
      <c r="R2945" t="s">
        <v>27</v>
      </c>
    </row>
    <row r="2946" spans="1:18" x14ac:dyDescent="0.3">
      <c r="A2946" t="s">
        <v>4318</v>
      </c>
      <c r="B2946" s="1">
        <v>45271</v>
      </c>
      <c r="C2946" s="1" t="str">
        <f>TEXT(Table1[[#This Row],[Order Date]],"yyyy")</f>
        <v>2023</v>
      </c>
      <c r="D2946" t="s">
        <v>2985</v>
      </c>
      <c r="E2946" t="s">
        <v>1207</v>
      </c>
      <c r="F2946" t="s">
        <v>42</v>
      </c>
      <c r="G2946" t="s">
        <v>71</v>
      </c>
      <c r="H2946" t="s">
        <v>428</v>
      </c>
      <c r="I2946" t="s">
        <v>23</v>
      </c>
      <c r="J2946" t="s">
        <v>114</v>
      </c>
      <c r="K2946" t="s">
        <v>171</v>
      </c>
      <c r="L2946" s="2">
        <v>131347.15</v>
      </c>
      <c r="M2946">
        <v>11</v>
      </c>
      <c r="N2946" s="3">
        <v>0.4</v>
      </c>
      <c r="O2946" s="2">
        <v>184044.63</v>
      </c>
      <c r="P2946" s="2">
        <v>-52697.48</v>
      </c>
      <c r="Q2946" t="s">
        <v>103</v>
      </c>
      <c r="R2946" t="s">
        <v>38</v>
      </c>
    </row>
    <row r="2947" spans="1:18" x14ac:dyDescent="0.3">
      <c r="A2947" t="s">
        <v>4319</v>
      </c>
      <c r="B2947" s="1">
        <v>45314</v>
      </c>
      <c r="C2947" s="1" t="str">
        <f>TEXT(Table1[[#This Row],[Order Date]],"yyyy")</f>
        <v>2024</v>
      </c>
      <c r="D2947" t="s">
        <v>592</v>
      </c>
      <c r="E2947" t="s">
        <v>631</v>
      </c>
      <c r="F2947" t="s">
        <v>20</v>
      </c>
      <c r="G2947" t="s">
        <v>179</v>
      </c>
      <c r="H2947" t="s">
        <v>180</v>
      </c>
      <c r="I2947" t="s">
        <v>23</v>
      </c>
      <c r="J2947" t="s">
        <v>60</v>
      </c>
      <c r="K2947" t="s">
        <v>404</v>
      </c>
      <c r="L2947" s="2">
        <v>133089.38</v>
      </c>
      <c r="M2947">
        <v>15</v>
      </c>
      <c r="N2947" s="3">
        <v>0.2</v>
      </c>
      <c r="O2947" s="2">
        <v>114906.15</v>
      </c>
      <c r="P2947" s="2">
        <v>18183.23</v>
      </c>
      <c r="Q2947" t="s">
        <v>47</v>
      </c>
      <c r="R2947" t="s">
        <v>27</v>
      </c>
    </row>
    <row r="2948" spans="1:18" x14ac:dyDescent="0.3">
      <c r="A2948" t="s">
        <v>4320</v>
      </c>
      <c r="B2948" s="1">
        <v>44933</v>
      </c>
      <c r="C2948" s="1" t="str">
        <f>TEXT(Table1[[#This Row],[Order Date]],"yyyy")</f>
        <v>2023</v>
      </c>
      <c r="D2948" t="s">
        <v>2283</v>
      </c>
      <c r="E2948" t="s">
        <v>222</v>
      </c>
      <c r="F2948" t="s">
        <v>31</v>
      </c>
      <c r="G2948" t="s">
        <v>65</v>
      </c>
      <c r="H2948" t="s">
        <v>78</v>
      </c>
      <c r="I2948" t="s">
        <v>34</v>
      </c>
      <c r="J2948" t="s">
        <v>45</v>
      </c>
      <c r="K2948" t="s">
        <v>546</v>
      </c>
      <c r="L2948" s="2">
        <v>11727.25</v>
      </c>
      <c r="M2948">
        <v>9</v>
      </c>
      <c r="N2948" s="3">
        <v>0.4</v>
      </c>
      <c r="O2948" s="2">
        <v>16465.95</v>
      </c>
      <c r="P2948" s="2">
        <v>-4738.7</v>
      </c>
      <c r="Q2948" t="s">
        <v>37</v>
      </c>
      <c r="R2948" t="s">
        <v>27</v>
      </c>
    </row>
    <row r="2949" spans="1:18" x14ac:dyDescent="0.3">
      <c r="A2949" t="s">
        <v>4321</v>
      </c>
      <c r="B2949" s="1">
        <v>45206</v>
      </c>
      <c r="C2949" s="1" t="str">
        <f>TEXT(Table1[[#This Row],[Order Date]],"yyyy")</f>
        <v>2023</v>
      </c>
      <c r="D2949" t="s">
        <v>521</v>
      </c>
      <c r="E2949" t="s">
        <v>253</v>
      </c>
      <c r="F2949" t="s">
        <v>42</v>
      </c>
      <c r="G2949" t="s">
        <v>90</v>
      </c>
      <c r="H2949" t="s">
        <v>91</v>
      </c>
      <c r="I2949" t="s">
        <v>83</v>
      </c>
      <c r="J2949" t="s">
        <v>119</v>
      </c>
      <c r="K2949" t="s">
        <v>1166</v>
      </c>
      <c r="L2949" s="2">
        <v>711116.38</v>
      </c>
      <c r="M2949">
        <v>15</v>
      </c>
      <c r="N2949" s="3">
        <v>0.05</v>
      </c>
      <c r="O2949" s="2">
        <v>481566.75</v>
      </c>
      <c r="P2949" s="2">
        <v>229549.63</v>
      </c>
      <c r="Q2949" t="s">
        <v>26</v>
      </c>
      <c r="R2949" t="s">
        <v>38</v>
      </c>
    </row>
    <row r="2950" spans="1:18" x14ac:dyDescent="0.3">
      <c r="A2950" t="s">
        <v>4322</v>
      </c>
      <c r="B2950" s="1">
        <v>45053</v>
      </c>
      <c r="C2950" s="1" t="str">
        <f>TEXT(Table1[[#This Row],[Order Date]],"yyyy")</f>
        <v>2023</v>
      </c>
      <c r="D2950" t="s">
        <v>2343</v>
      </c>
      <c r="E2950" t="s">
        <v>1705</v>
      </c>
      <c r="F2950" t="s">
        <v>31</v>
      </c>
      <c r="G2950" t="s">
        <v>51</v>
      </c>
      <c r="H2950" t="s">
        <v>52</v>
      </c>
      <c r="I2950" t="s">
        <v>23</v>
      </c>
      <c r="J2950" t="s">
        <v>24</v>
      </c>
      <c r="K2950" t="s">
        <v>273</v>
      </c>
      <c r="L2950" s="2">
        <v>126685.59</v>
      </c>
      <c r="M2950">
        <v>14</v>
      </c>
      <c r="N2950" s="3">
        <v>0.2</v>
      </c>
      <c r="O2950" s="2">
        <v>89932.64</v>
      </c>
      <c r="P2950" s="2">
        <v>36752.949999999997</v>
      </c>
      <c r="Q2950" t="s">
        <v>47</v>
      </c>
      <c r="R2950" t="s">
        <v>55</v>
      </c>
    </row>
    <row r="2951" spans="1:18" x14ac:dyDescent="0.3">
      <c r="A2951" t="s">
        <v>4323</v>
      </c>
      <c r="B2951" s="1">
        <v>44940</v>
      </c>
      <c r="C2951" s="1" t="str">
        <f>TEXT(Table1[[#This Row],[Order Date]],"yyyy")</f>
        <v>2023</v>
      </c>
      <c r="D2951" t="s">
        <v>4324</v>
      </c>
      <c r="E2951" t="s">
        <v>1846</v>
      </c>
      <c r="F2951" t="s">
        <v>31</v>
      </c>
      <c r="G2951" t="s">
        <v>51</v>
      </c>
      <c r="H2951" t="s">
        <v>52</v>
      </c>
      <c r="I2951" t="s">
        <v>83</v>
      </c>
      <c r="J2951" t="s">
        <v>155</v>
      </c>
      <c r="K2951" t="s">
        <v>1005</v>
      </c>
      <c r="L2951" s="2">
        <v>104709.65</v>
      </c>
      <c r="M2951">
        <v>7</v>
      </c>
      <c r="N2951" s="3">
        <v>0.2</v>
      </c>
      <c r="O2951" s="2">
        <v>78715.63</v>
      </c>
      <c r="P2951" s="2">
        <v>25994.02</v>
      </c>
      <c r="Q2951" t="s">
        <v>103</v>
      </c>
      <c r="R2951" t="s">
        <v>27</v>
      </c>
    </row>
    <row r="2952" spans="1:18" x14ac:dyDescent="0.3">
      <c r="A2952" t="s">
        <v>4325</v>
      </c>
      <c r="B2952" s="1">
        <v>45363</v>
      </c>
      <c r="C2952" s="1" t="str">
        <f>TEXT(Table1[[#This Row],[Order Date]],"yyyy")</f>
        <v>2024</v>
      </c>
      <c r="D2952" t="s">
        <v>2930</v>
      </c>
      <c r="E2952" t="s">
        <v>2785</v>
      </c>
      <c r="F2952" t="s">
        <v>111</v>
      </c>
      <c r="G2952" t="s">
        <v>200</v>
      </c>
      <c r="H2952" t="s">
        <v>363</v>
      </c>
      <c r="I2952" t="s">
        <v>23</v>
      </c>
      <c r="J2952" t="s">
        <v>114</v>
      </c>
      <c r="K2952" t="s">
        <v>407</v>
      </c>
      <c r="L2952" s="2">
        <v>59342.239999999998</v>
      </c>
      <c r="M2952">
        <v>9</v>
      </c>
      <c r="N2952" s="3">
        <v>0.15</v>
      </c>
      <c r="O2952" s="2">
        <v>39289.589999999997</v>
      </c>
      <c r="P2952" s="2">
        <v>20052.650000000001</v>
      </c>
      <c r="Q2952" t="s">
        <v>97</v>
      </c>
      <c r="R2952" t="s">
        <v>38</v>
      </c>
    </row>
    <row r="2953" spans="1:18" x14ac:dyDescent="0.3">
      <c r="A2953" t="s">
        <v>4326</v>
      </c>
      <c r="B2953" s="1">
        <v>45308</v>
      </c>
      <c r="C2953" s="1" t="str">
        <f>TEXT(Table1[[#This Row],[Order Date]],"yyyy")</f>
        <v>2024</v>
      </c>
      <c r="D2953" t="s">
        <v>3891</v>
      </c>
      <c r="E2953" t="s">
        <v>2731</v>
      </c>
      <c r="F2953" t="s">
        <v>31</v>
      </c>
      <c r="G2953" t="s">
        <v>32</v>
      </c>
      <c r="H2953" t="s">
        <v>143</v>
      </c>
      <c r="I2953" t="s">
        <v>83</v>
      </c>
      <c r="J2953" t="s">
        <v>155</v>
      </c>
      <c r="K2953" t="s">
        <v>279</v>
      </c>
      <c r="L2953" s="2">
        <v>200357.69</v>
      </c>
      <c r="M2953">
        <v>4</v>
      </c>
      <c r="N2953" s="3">
        <v>0</v>
      </c>
      <c r="O2953" s="2">
        <v>153453.84</v>
      </c>
      <c r="P2953" s="2">
        <v>46903.85</v>
      </c>
      <c r="Q2953" t="s">
        <v>97</v>
      </c>
      <c r="R2953" t="s">
        <v>55</v>
      </c>
    </row>
    <row r="2954" spans="1:18" x14ac:dyDescent="0.3">
      <c r="A2954" t="s">
        <v>4327</v>
      </c>
      <c r="B2954" s="1">
        <v>45244</v>
      </c>
      <c r="C2954" s="1" t="str">
        <f>TEXT(Table1[[#This Row],[Order Date]],"yyyy")</f>
        <v>2023</v>
      </c>
      <c r="D2954" t="s">
        <v>2772</v>
      </c>
      <c r="E2954" t="s">
        <v>554</v>
      </c>
      <c r="F2954" t="s">
        <v>42</v>
      </c>
      <c r="G2954" t="s">
        <v>43</v>
      </c>
      <c r="H2954" t="s">
        <v>44</v>
      </c>
      <c r="I2954" t="s">
        <v>83</v>
      </c>
      <c r="J2954" t="s">
        <v>119</v>
      </c>
      <c r="K2954" t="s">
        <v>568</v>
      </c>
      <c r="L2954" s="2">
        <v>175687.35</v>
      </c>
      <c r="M2954">
        <v>9</v>
      </c>
      <c r="N2954" s="3">
        <v>0.5</v>
      </c>
      <c r="O2954" s="2">
        <v>313021.89</v>
      </c>
      <c r="P2954" s="2">
        <v>-137334.54</v>
      </c>
      <c r="Q2954" t="s">
        <v>97</v>
      </c>
      <c r="R2954" t="s">
        <v>55</v>
      </c>
    </row>
    <row r="2955" spans="1:18" x14ac:dyDescent="0.3">
      <c r="A2955" t="s">
        <v>4328</v>
      </c>
      <c r="B2955" s="1">
        <v>45064</v>
      </c>
      <c r="C2955" s="1" t="str">
        <f>TEXT(Table1[[#This Row],[Order Date]],"yyyy")</f>
        <v>2023</v>
      </c>
      <c r="D2955" t="s">
        <v>1504</v>
      </c>
      <c r="E2955" t="s">
        <v>289</v>
      </c>
      <c r="F2955" t="s">
        <v>20</v>
      </c>
      <c r="G2955" t="s">
        <v>179</v>
      </c>
      <c r="H2955" t="s">
        <v>180</v>
      </c>
      <c r="I2955" t="s">
        <v>34</v>
      </c>
      <c r="J2955" t="s">
        <v>101</v>
      </c>
      <c r="K2955" t="s">
        <v>286</v>
      </c>
      <c r="L2955" s="2">
        <v>4681.68</v>
      </c>
      <c r="M2955">
        <v>4</v>
      </c>
      <c r="N2955" s="3">
        <v>0.4</v>
      </c>
      <c r="O2955" s="2">
        <v>7089.16</v>
      </c>
      <c r="P2955" s="2">
        <v>-2407.48</v>
      </c>
      <c r="Q2955" t="s">
        <v>47</v>
      </c>
      <c r="R2955" t="s">
        <v>55</v>
      </c>
    </row>
    <row r="2956" spans="1:18" x14ac:dyDescent="0.3">
      <c r="A2956" t="s">
        <v>4329</v>
      </c>
      <c r="B2956" s="1">
        <v>45275</v>
      </c>
      <c r="C2956" s="1" t="str">
        <f>TEXT(Table1[[#This Row],[Order Date]],"yyyy")</f>
        <v>2023</v>
      </c>
      <c r="D2956" t="s">
        <v>1272</v>
      </c>
      <c r="E2956" t="s">
        <v>902</v>
      </c>
      <c r="F2956" t="s">
        <v>42</v>
      </c>
      <c r="G2956" t="s">
        <v>71</v>
      </c>
      <c r="H2956" t="s">
        <v>72</v>
      </c>
      <c r="I2956" t="s">
        <v>34</v>
      </c>
      <c r="J2956" t="s">
        <v>53</v>
      </c>
      <c r="K2956" t="s">
        <v>73</v>
      </c>
      <c r="L2956" s="2">
        <v>35299.379999999997</v>
      </c>
      <c r="M2956">
        <v>14</v>
      </c>
      <c r="N2956" s="3">
        <v>0</v>
      </c>
      <c r="O2956" s="2">
        <v>26605.46</v>
      </c>
      <c r="P2956" s="2">
        <v>8693.92</v>
      </c>
      <c r="Q2956" t="s">
        <v>37</v>
      </c>
      <c r="R2956" t="s">
        <v>27</v>
      </c>
    </row>
    <row r="2957" spans="1:18" x14ac:dyDescent="0.3">
      <c r="A2957" t="s">
        <v>4330</v>
      </c>
      <c r="B2957" s="1">
        <v>45165</v>
      </c>
      <c r="C2957" s="1" t="str">
        <f>TEXT(Table1[[#This Row],[Order Date]],"yyyy")</f>
        <v>2023</v>
      </c>
      <c r="D2957" t="s">
        <v>2586</v>
      </c>
      <c r="E2957" t="s">
        <v>289</v>
      </c>
      <c r="F2957" t="s">
        <v>20</v>
      </c>
      <c r="G2957" t="s">
        <v>179</v>
      </c>
      <c r="H2957" t="s">
        <v>180</v>
      </c>
      <c r="I2957" t="s">
        <v>83</v>
      </c>
      <c r="J2957" t="s">
        <v>119</v>
      </c>
      <c r="K2957" t="s">
        <v>462</v>
      </c>
      <c r="L2957" s="2">
        <v>524881.67000000004</v>
      </c>
      <c r="M2957">
        <v>14</v>
      </c>
      <c r="N2957" s="3">
        <v>0.15</v>
      </c>
      <c r="O2957" s="2">
        <v>396087.44</v>
      </c>
      <c r="P2957" s="2">
        <v>128794.23</v>
      </c>
      <c r="Q2957" t="s">
        <v>103</v>
      </c>
      <c r="R2957" t="s">
        <v>27</v>
      </c>
    </row>
    <row r="2958" spans="1:18" x14ac:dyDescent="0.3">
      <c r="A2958" t="s">
        <v>4331</v>
      </c>
      <c r="B2958" s="1">
        <v>45596</v>
      </c>
      <c r="C2958" s="1" t="str">
        <f>TEXT(Table1[[#This Row],[Order Date]],"yyyy")</f>
        <v>2024</v>
      </c>
      <c r="D2958" t="s">
        <v>1500</v>
      </c>
      <c r="E2958" t="s">
        <v>503</v>
      </c>
      <c r="F2958" t="s">
        <v>31</v>
      </c>
      <c r="G2958" t="s">
        <v>65</v>
      </c>
      <c r="H2958" t="s">
        <v>66</v>
      </c>
      <c r="I2958" t="s">
        <v>23</v>
      </c>
      <c r="J2958" t="s">
        <v>24</v>
      </c>
      <c r="K2958" t="s">
        <v>375</v>
      </c>
      <c r="L2958" s="2">
        <v>171155.77</v>
      </c>
      <c r="M2958">
        <v>10</v>
      </c>
      <c r="N2958" s="3">
        <v>0.15</v>
      </c>
      <c r="O2958" s="2">
        <v>145798.9</v>
      </c>
      <c r="P2958" s="2">
        <v>25356.87</v>
      </c>
      <c r="Q2958" t="s">
        <v>121</v>
      </c>
      <c r="R2958" t="s">
        <v>55</v>
      </c>
    </row>
    <row r="2959" spans="1:18" x14ac:dyDescent="0.3">
      <c r="A2959" t="s">
        <v>4332</v>
      </c>
      <c r="B2959" s="1">
        <v>45279</v>
      </c>
      <c r="C2959" s="1" t="str">
        <f>TEXT(Table1[[#This Row],[Order Date]],"yyyy")</f>
        <v>2023</v>
      </c>
      <c r="D2959" t="s">
        <v>3515</v>
      </c>
      <c r="E2959" t="s">
        <v>672</v>
      </c>
      <c r="F2959" t="s">
        <v>111</v>
      </c>
      <c r="G2959" t="s">
        <v>112</v>
      </c>
      <c r="H2959" t="s">
        <v>113</v>
      </c>
      <c r="I2959" t="s">
        <v>83</v>
      </c>
      <c r="J2959" t="s">
        <v>202</v>
      </c>
      <c r="K2959" t="s">
        <v>609</v>
      </c>
      <c r="L2959" s="2">
        <v>366633.16</v>
      </c>
      <c r="M2959">
        <v>15</v>
      </c>
      <c r="N2959" s="3">
        <v>0.2</v>
      </c>
      <c r="O2959" s="2">
        <v>257268.3</v>
      </c>
      <c r="P2959" s="2">
        <v>109364.86</v>
      </c>
      <c r="Q2959" t="s">
        <v>26</v>
      </c>
      <c r="R2959" t="s">
        <v>38</v>
      </c>
    </row>
    <row r="2960" spans="1:18" x14ac:dyDescent="0.3">
      <c r="A2960" t="s">
        <v>4333</v>
      </c>
      <c r="B2960" s="1">
        <v>45258</v>
      </c>
      <c r="C2960" s="1" t="str">
        <f>TEXT(Table1[[#This Row],[Order Date]],"yyyy")</f>
        <v>2023</v>
      </c>
      <c r="D2960" t="s">
        <v>2367</v>
      </c>
      <c r="E2960" t="s">
        <v>1087</v>
      </c>
      <c r="F2960" t="s">
        <v>31</v>
      </c>
      <c r="G2960" t="s">
        <v>51</v>
      </c>
      <c r="H2960" t="s">
        <v>52</v>
      </c>
      <c r="I2960" t="s">
        <v>23</v>
      </c>
      <c r="J2960" t="s">
        <v>114</v>
      </c>
      <c r="K2960" t="s">
        <v>290</v>
      </c>
      <c r="L2960" s="2">
        <v>79411.53</v>
      </c>
      <c r="M2960">
        <v>4</v>
      </c>
      <c r="N2960" s="3">
        <v>0.3</v>
      </c>
      <c r="O2960" s="2">
        <v>71897.72</v>
      </c>
      <c r="P2960" s="2">
        <v>7513.81</v>
      </c>
      <c r="Q2960" t="s">
        <v>74</v>
      </c>
      <c r="R2960" t="s">
        <v>27</v>
      </c>
    </row>
    <row r="2961" spans="1:18" x14ac:dyDescent="0.3">
      <c r="A2961" t="s">
        <v>4334</v>
      </c>
      <c r="B2961" s="1">
        <v>45497</v>
      </c>
      <c r="C2961" s="1" t="str">
        <f>TEXT(Table1[[#This Row],[Order Date]],"yyyy")</f>
        <v>2024</v>
      </c>
      <c r="D2961" t="s">
        <v>1392</v>
      </c>
      <c r="E2961" t="s">
        <v>1734</v>
      </c>
      <c r="F2961" t="s">
        <v>31</v>
      </c>
      <c r="G2961" t="s">
        <v>51</v>
      </c>
      <c r="H2961" t="s">
        <v>52</v>
      </c>
      <c r="I2961" t="s">
        <v>23</v>
      </c>
      <c r="J2961" t="s">
        <v>114</v>
      </c>
      <c r="K2961" t="s">
        <v>863</v>
      </c>
      <c r="L2961" s="2">
        <v>78518.67</v>
      </c>
      <c r="M2961">
        <v>12</v>
      </c>
      <c r="N2961" s="3">
        <v>0.05</v>
      </c>
      <c r="O2961" s="2">
        <v>55989</v>
      </c>
      <c r="P2961" s="2">
        <v>22529.67</v>
      </c>
      <c r="Q2961" t="s">
        <v>86</v>
      </c>
      <c r="R2961" t="s">
        <v>55</v>
      </c>
    </row>
    <row r="2962" spans="1:18" x14ac:dyDescent="0.3">
      <c r="A2962" t="s">
        <v>4335</v>
      </c>
      <c r="B2962" s="1">
        <v>45265</v>
      </c>
      <c r="C2962" s="1" t="str">
        <f>TEXT(Table1[[#This Row],[Order Date]],"yyyy")</f>
        <v>2023</v>
      </c>
      <c r="D2962" t="s">
        <v>1371</v>
      </c>
      <c r="E2962" t="s">
        <v>1653</v>
      </c>
      <c r="F2962" t="s">
        <v>20</v>
      </c>
      <c r="G2962" t="s">
        <v>179</v>
      </c>
      <c r="H2962" t="s">
        <v>180</v>
      </c>
      <c r="I2962" t="s">
        <v>83</v>
      </c>
      <c r="J2962" t="s">
        <v>202</v>
      </c>
      <c r="K2962" t="s">
        <v>219</v>
      </c>
      <c r="L2962" s="2">
        <v>268349.92</v>
      </c>
      <c r="M2962">
        <v>12</v>
      </c>
      <c r="N2962" s="3">
        <v>0.4</v>
      </c>
      <c r="O2962" s="2">
        <v>402693.96</v>
      </c>
      <c r="P2962" s="2">
        <v>-134344.04</v>
      </c>
      <c r="Q2962" t="s">
        <v>26</v>
      </c>
      <c r="R2962" t="s">
        <v>27</v>
      </c>
    </row>
    <row r="2963" spans="1:18" x14ac:dyDescent="0.3">
      <c r="A2963" t="s">
        <v>4336</v>
      </c>
      <c r="B2963" s="1">
        <v>45227</v>
      </c>
      <c r="C2963" s="1" t="str">
        <f>TEXT(Table1[[#This Row],[Order Date]],"yyyy")</f>
        <v>2023</v>
      </c>
      <c r="D2963" t="s">
        <v>2486</v>
      </c>
      <c r="E2963" t="s">
        <v>322</v>
      </c>
      <c r="F2963" t="s">
        <v>42</v>
      </c>
      <c r="G2963" t="s">
        <v>71</v>
      </c>
      <c r="H2963" t="s">
        <v>428</v>
      </c>
      <c r="I2963" t="s">
        <v>23</v>
      </c>
      <c r="J2963" t="s">
        <v>60</v>
      </c>
      <c r="K2963" t="s">
        <v>307</v>
      </c>
      <c r="L2963" s="2">
        <v>122135.71</v>
      </c>
      <c r="M2963">
        <v>8</v>
      </c>
      <c r="N2963" s="3">
        <v>0</v>
      </c>
      <c r="O2963" s="2">
        <v>76828.88</v>
      </c>
      <c r="P2963" s="2">
        <v>45306.83</v>
      </c>
      <c r="Q2963" t="s">
        <v>47</v>
      </c>
      <c r="R2963" t="s">
        <v>38</v>
      </c>
    </row>
    <row r="2964" spans="1:18" x14ac:dyDescent="0.3">
      <c r="A2964" t="s">
        <v>4337</v>
      </c>
      <c r="B2964" s="1">
        <v>45573</v>
      </c>
      <c r="C2964" s="1" t="str">
        <f>TEXT(Table1[[#This Row],[Order Date]],"yyyy")</f>
        <v>2024</v>
      </c>
      <c r="D2964" t="s">
        <v>2429</v>
      </c>
      <c r="E2964" t="s">
        <v>2054</v>
      </c>
      <c r="F2964" t="s">
        <v>31</v>
      </c>
      <c r="G2964" t="s">
        <v>51</v>
      </c>
      <c r="H2964" t="s">
        <v>52</v>
      </c>
      <c r="I2964" t="s">
        <v>34</v>
      </c>
      <c r="J2964" t="s">
        <v>101</v>
      </c>
      <c r="K2964" t="s">
        <v>254</v>
      </c>
      <c r="L2964" s="2">
        <v>6097.63</v>
      </c>
      <c r="M2964">
        <v>8</v>
      </c>
      <c r="N2964" s="3">
        <v>0.05</v>
      </c>
      <c r="O2964" s="2">
        <v>3831.92</v>
      </c>
      <c r="P2964" s="2">
        <v>2265.71</v>
      </c>
      <c r="Q2964" t="s">
        <v>86</v>
      </c>
      <c r="R2964" t="s">
        <v>55</v>
      </c>
    </row>
    <row r="2965" spans="1:18" x14ac:dyDescent="0.3">
      <c r="A2965" t="s">
        <v>4338</v>
      </c>
      <c r="B2965" s="1">
        <v>45651</v>
      </c>
      <c r="C2965" s="1" t="str">
        <f>TEXT(Table1[[#This Row],[Order Date]],"yyyy")</f>
        <v>2024</v>
      </c>
      <c r="D2965" t="s">
        <v>941</v>
      </c>
      <c r="E2965" t="s">
        <v>1004</v>
      </c>
      <c r="F2965" t="s">
        <v>42</v>
      </c>
      <c r="G2965" t="s">
        <v>90</v>
      </c>
      <c r="H2965" t="s">
        <v>91</v>
      </c>
      <c r="I2965" t="s">
        <v>83</v>
      </c>
      <c r="J2965" t="s">
        <v>84</v>
      </c>
      <c r="K2965" t="s">
        <v>366</v>
      </c>
      <c r="L2965" s="2">
        <v>338396.57</v>
      </c>
      <c r="M2965">
        <v>12</v>
      </c>
      <c r="N2965" s="3">
        <v>0</v>
      </c>
      <c r="O2965" s="2">
        <v>250424.88</v>
      </c>
      <c r="P2965" s="2">
        <v>87971.69</v>
      </c>
      <c r="Q2965" t="s">
        <v>47</v>
      </c>
      <c r="R2965" t="s">
        <v>55</v>
      </c>
    </row>
    <row r="2966" spans="1:18" x14ac:dyDescent="0.3">
      <c r="A2966" t="s">
        <v>4339</v>
      </c>
      <c r="B2966" s="1">
        <v>45577</v>
      </c>
      <c r="C2966" s="1" t="str">
        <f>TEXT(Table1[[#This Row],[Order Date]],"yyyy")</f>
        <v>2024</v>
      </c>
      <c r="D2966" t="s">
        <v>332</v>
      </c>
      <c r="E2966" t="s">
        <v>554</v>
      </c>
      <c r="F2966" t="s">
        <v>42</v>
      </c>
      <c r="G2966" t="s">
        <v>90</v>
      </c>
      <c r="H2966" t="s">
        <v>91</v>
      </c>
      <c r="I2966" t="s">
        <v>34</v>
      </c>
      <c r="J2966" t="s">
        <v>53</v>
      </c>
      <c r="K2966" t="s">
        <v>73</v>
      </c>
      <c r="L2966" s="2">
        <v>1059.68</v>
      </c>
      <c r="M2966">
        <v>15</v>
      </c>
      <c r="N2966" s="3">
        <v>0.5</v>
      </c>
      <c r="O2966" s="2">
        <v>1807.8</v>
      </c>
      <c r="P2966" s="2">
        <v>-748.12</v>
      </c>
      <c r="Q2966" t="s">
        <v>26</v>
      </c>
      <c r="R2966" t="s">
        <v>38</v>
      </c>
    </row>
    <row r="2967" spans="1:18" x14ac:dyDescent="0.3">
      <c r="A2967" t="s">
        <v>4340</v>
      </c>
      <c r="B2967" s="1">
        <v>45453</v>
      </c>
      <c r="C2967" s="1" t="str">
        <f>TEXT(Table1[[#This Row],[Order Date]],"yyyy")</f>
        <v>2024</v>
      </c>
      <c r="D2967" t="s">
        <v>1437</v>
      </c>
      <c r="E2967" t="s">
        <v>631</v>
      </c>
      <c r="F2967" t="s">
        <v>20</v>
      </c>
      <c r="G2967" t="s">
        <v>21</v>
      </c>
      <c r="H2967" t="s">
        <v>22</v>
      </c>
      <c r="I2967" t="s">
        <v>83</v>
      </c>
      <c r="J2967" t="s">
        <v>84</v>
      </c>
      <c r="K2967" t="s">
        <v>457</v>
      </c>
      <c r="L2967" s="2">
        <v>418098.37</v>
      </c>
      <c r="M2967">
        <v>7</v>
      </c>
      <c r="N2967" s="3">
        <v>0.15</v>
      </c>
      <c r="O2967" s="2">
        <v>294051.73</v>
      </c>
      <c r="P2967" s="2">
        <v>124046.64</v>
      </c>
      <c r="Q2967" t="s">
        <v>47</v>
      </c>
      <c r="R2967" t="s">
        <v>27</v>
      </c>
    </row>
    <row r="2968" spans="1:18" x14ac:dyDescent="0.3">
      <c r="A2968" t="s">
        <v>4341</v>
      </c>
      <c r="B2968" s="1">
        <v>45541</v>
      </c>
      <c r="C2968" s="1" t="str">
        <f>TEXT(Table1[[#This Row],[Order Date]],"yyyy")</f>
        <v>2024</v>
      </c>
      <c r="D2968" t="s">
        <v>271</v>
      </c>
      <c r="E2968" t="s">
        <v>1339</v>
      </c>
      <c r="F2968" t="s">
        <v>20</v>
      </c>
      <c r="G2968" t="s">
        <v>21</v>
      </c>
      <c r="H2968" t="s">
        <v>22</v>
      </c>
      <c r="I2968" t="s">
        <v>83</v>
      </c>
      <c r="J2968" t="s">
        <v>119</v>
      </c>
      <c r="K2968" t="s">
        <v>190</v>
      </c>
      <c r="L2968" s="2">
        <v>31850.04</v>
      </c>
      <c r="M2968">
        <v>2</v>
      </c>
      <c r="N2968" s="3">
        <v>0.15</v>
      </c>
      <c r="O2968" s="2">
        <v>23689.24</v>
      </c>
      <c r="P2968" s="2">
        <v>8160.8</v>
      </c>
      <c r="Q2968" t="s">
        <v>97</v>
      </c>
      <c r="R2968" t="s">
        <v>27</v>
      </c>
    </row>
    <row r="2969" spans="1:18" x14ac:dyDescent="0.3">
      <c r="A2969" t="s">
        <v>4342</v>
      </c>
      <c r="B2969" s="1">
        <v>45214</v>
      </c>
      <c r="C2969" s="1" t="str">
        <f>TEXT(Table1[[#This Row],[Order Date]],"yyyy")</f>
        <v>2023</v>
      </c>
      <c r="D2969" t="s">
        <v>4343</v>
      </c>
      <c r="E2969" t="s">
        <v>964</v>
      </c>
      <c r="F2969" t="s">
        <v>31</v>
      </c>
      <c r="G2969" t="s">
        <v>51</v>
      </c>
      <c r="H2969" t="s">
        <v>52</v>
      </c>
      <c r="I2969" t="s">
        <v>34</v>
      </c>
      <c r="J2969" t="s">
        <v>53</v>
      </c>
      <c r="K2969" t="s">
        <v>369</v>
      </c>
      <c r="L2969" s="2">
        <v>1610.08</v>
      </c>
      <c r="M2969">
        <v>2</v>
      </c>
      <c r="N2969" s="3">
        <v>0.2</v>
      </c>
      <c r="O2969" s="2">
        <v>1159.78</v>
      </c>
      <c r="P2969" s="2">
        <v>450.3</v>
      </c>
      <c r="Q2969" t="s">
        <v>37</v>
      </c>
      <c r="R2969" t="s">
        <v>27</v>
      </c>
    </row>
    <row r="2970" spans="1:18" x14ac:dyDescent="0.3">
      <c r="A2970" t="s">
        <v>4344</v>
      </c>
      <c r="B2970" s="1">
        <v>45575</v>
      </c>
      <c r="C2970" s="1" t="str">
        <f>TEXT(Table1[[#This Row],[Order Date]],"yyyy")</f>
        <v>2024</v>
      </c>
      <c r="D2970" t="s">
        <v>958</v>
      </c>
      <c r="E2970" t="s">
        <v>253</v>
      </c>
      <c r="F2970" t="s">
        <v>20</v>
      </c>
      <c r="G2970" t="s">
        <v>21</v>
      </c>
      <c r="H2970" t="s">
        <v>22</v>
      </c>
      <c r="I2970" t="s">
        <v>83</v>
      </c>
      <c r="J2970" t="s">
        <v>119</v>
      </c>
      <c r="K2970" t="s">
        <v>316</v>
      </c>
      <c r="L2970" s="2">
        <v>127967.19</v>
      </c>
      <c r="M2970">
        <v>15</v>
      </c>
      <c r="N2970" s="3">
        <v>0.5</v>
      </c>
      <c r="O2970" s="2">
        <v>215103.6</v>
      </c>
      <c r="P2970" s="2">
        <v>-87136.41</v>
      </c>
      <c r="Q2970" t="s">
        <v>103</v>
      </c>
      <c r="R2970" t="s">
        <v>38</v>
      </c>
    </row>
    <row r="2971" spans="1:18" x14ac:dyDescent="0.3">
      <c r="A2971" t="s">
        <v>4345</v>
      </c>
      <c r="B2971" s="1">
        <v>45271</v>
      </c>
      <c r="C2971" s="1" t="str">
        <f>TEXT(Table1[[#This Row],[Order Date]],"yyyy")</f>
        <v>2023</v>
      </c>
      <c r="D2971" t="s">
        <v>1236</v>
      </c>
      <c r="E2971" t="s">
        <v>234</v>
      </c>
      <c r="F2971" t="s">
        <v>42</v>
      </c>
      <c r="G2971" t="s">
        <v>90</v>
      </c>
      <c r="H2971" t="s">
        <v>91</v>
      </c>
      <c r="I2971" t="s">
        <v>34</v>
      </c>
      <c r="J2971" t="s">
        <v>45</v>
      </c>
      <c r="K2971" t="s">
        <v>1024</v>
      </c>
      <c r="L2971" s="2">
        <v>709.43</v>
      </c>
      <c r="M2971">
        <v>8</v>
      </c>
      <c r="N2971" s="3">
        <v>0.5</v>
      </c>
      <c r="O2971" s="2">
        <v>1210.48</v>
      </c>
      <c r="P2971" s="2">
        <v>-501.05</v>
      </c>
      <c r="Q2971" t="s">
        <v>37</v>
      </c>
      <c r="R2971" t="s">
        <v>27</v>
      </c>
    </row>
    <row r="2972" spans="1:18" x14ac:dyDescent="0.3">
      <c r="A2972" t="s">
        <v>4346</v>
      </c>
      <c r="B2972" s="1">
        <v>45266</v>
      </c>
      <c r="C2972" s="1" t="str">
        <f>TEXT(Table1[[#This Row],[Order Date]],"yyyy")</f>
        <v>2023</v>
      </c>
      <c r="D2972" t="s">
        <v>722</v>
      </c>
      <c r="E2972" t="s">
        <v>1074</v>
      </c>
      <c r="F2972" t="s">
        <v>42</v>
      </c>
      <c r="G2972" t="s">
        <v>90</v>
      </c>
      <c r="H2972" t="s">
        <v>91</v>
      </c>
      <c r="I2972" t="s">
        <v>34</v>
      </c>
      <c r="J2972" t="s">
        <v>101</v>
      </c>
      <c r="K2972" t="s">
        <v>102</v>
      </c>
      <c r="L2972" s="2">
        <v>19586.2</v>
      </c>
      <c r="M2972">
        <v>8</v>
      </c>
      <c r="N2972" s="3">
        <v>0.05</v>
      </c>
      <c r="O2972" s="2">
        <v>13064.4</v>
      </c>
      <c r="P2972" s="2">
        <v>6521.8</v>
      </c>
      <c r="Q2972" t="s">
        <v>26</v>
      </c>
      <c r="R2972" t="s">
        <v>55</v>
      </c>
    </row>
    <row r="2973" spans="1:18" x14ac:dyDescent="0.3">
      <c r="A2973" t="s">
        <v>4347</v>
      </c>
      <c r="B2973" s="1">
        <v>45148</v>
      </c>
      <c r="C2973" s="1" t="str">
        <f>TEXT(Table1[[#This Row],[Order Date]],"yyyy")</f>
        <v>2023</v>
      </c>
      <c r="D2973" t="s">
        <v>1558</v>
      </c>
      <c r="E2973" t="s">
        <v>410</v>
      </c>
      <c r="F2973" t="s">
        <v>42</v>
      </c>
      <c r="G2973" t="s">
        <v>71</v>
      </c>
      <c r="H2973" t="s">
        <v>428</v>
      </c>
      <c r="I2973" t="s">
        <v>23</v>
      </c>
      <c r="J2973" t="s">
        <v>114</v>
      </c>
      <c r="K2973" t="s">
        <v>863</v>
      </c>
      <c r="L2973" s="2">
        <v>50603.18</v>
      </c>
      <c r="M2973">
        <v>5</v>
      </c>
      <c r="N2973" s="3">
        <v>0.5</v>
      </c>
      <c r="O2973" s="2">
        <v>91861.4</v>
      </c>
      <c r="P2973" s="2">
        <v>-41258.22</v>
      </c>
      <c r="Q2973" t="s">
        <v>121</v>
      </c>
      <c r="R2973" t="s">
        <v>27</v>
      </c>
    </row>
    <row r="2974" spans="1:18" x14ac:dyDescent="0.3">
      <c r="A2974" t="s">
        <v>4348</v>
      </c>
      <c r="B2974" s="1">
        <v>45602</v>
      </c>
      <c r="C2974" s="1" t="str">
        <f>TEXT(Table1[[#This Row],[Order Date]],"yyyy")</f>
        <v>2024</v>
      </c>
      <c r="D2974" t="s">
        <v>321</v>
      </c>
      <c r="E2974" t="s">
        <v>1012</v>
      </c>
      <c r="F2974" t="s">
        <v>111</v>
      </c>
      <c r="G2974" t="s">
        <v>200</v>
      </c>
      <c r="H2974" t="s">
        <v>201</v>
      </c>
      <c r="I2974" t="s">
        <v>34</v>
      </c>
      <c r="J2974" t="s">
        <v>35</v>
      </c>
      <c r="K2974" t="s">
        <v>269</v>
      </c>
      <c r="L2974" s="2">
        <v>3855.75</v>
      </c>
      <c r="M2974">
        <v>7</v>
      </c>
      <c r="N2974" s="3">
        <v>0.5</v>
      </c>
      <c r="O2974" s="2">
        <v>6992.51</v>
      </c>
      <c r="P2974" s="2">
        <v>-3136.76</v>
      </c>
      <c r="Q2974" t="s">
        <v>37</v>
      </c>
      <c r="R2974" t="s">
        <v>38</v>
      </c>
    </row>
    <row r="2975" spans="1:18" x14ac:dyDescent="0.3">
      <c r="A2975" t="s">
        <v>4349</v>
      </c>
      <c r="B2975" s="1">
        <v>45407</v>
      </c>
      <c r="C2975" s="1" t="str">
        <f>TEXT(Table1[[#This Row],[Order Date]],"yyyy")</f>
        <v>2024</v>
      </c>
      <c r="D2975" t="s">
        <v>177</v>
      </c>
      <c r="E2975" t="s">
        <v>665</v>
      </c>
      <c r="F2975" t="s">
        <v>42</v>
      </c>
      <c r="G2975" t="s">
        <v>90</v>
      </c>
      <c r="H2975" t="s">
        <v>91</v>
      </c>
      <c r="I2975" t="s">
        <v>83</v>
      </c>
      <c r="J2975" t="s">
        <v>84</v>
      </c>
      <c r="K2975" t="s">
        <v>691</v>
      </c>
      <c r="L2975" s="2">
        <v>311492.36</v>
      </c>
      <c r="M2975">
        <v>14</v>
      </c>
      <c r="N2975" s="3">
        <v>0.2</v>
      </c>
      <c r="O2975" s="2">
        <v>262660.02</v>
      </c>
      <c r="P2975" s="2">
        <v>48832.34</v>
      </c>
      <c r="Q2975" t="s">
        <v>97</v>
      </c>
      <c r="R2975" t="s">
        <v>55</v>
      </c>
    </row>
    <row r="2976" spans="1:18" x14ac:dyDescent="0.3">
      <c r="A2976" t="s">
        <v>4350</v>
      </c>
      <c r="B2976" s="1">
        <v>44950</v>
      </c>
      <c r="C2976" s="1" t="str">
        <f>TEXT(Table1[[#This Row],[Order Date]],"yyyy")</f>
        <v>2023</v>
      </c>
      <c r="D2976" t="s">
        <v>1257</v>
      </c>
      <c r="E2976" t="s">
        <v>902</v>
      </c>
      <c r="F2976" t="s">
        <v>20</v>
      </c>
      <c r="G2976" t="s">
        <v>179</v>
      </c>
      <c r="H2976" t="s">
        <v>180</v>
      </c>
      <c r="I2976" t="s">
        <v>83</v>
      </c>
      <c r="J2976" t="s">
        <v>119</v>
      </c>
      <c r="K2976" t="s">
        <v>462</v>
      </c>
      <c r="L2976" s="2">
        <v>108769.54</v>
      </c>
      <c r="M2976">
        <v>3</v>
      </c>
      <c r="N2976" s="3">
        <v>0.1</v>
      </c>
      <c r="O2976" s="2">
        <v>73626.899999999994</v>
      </c>
      <c r="P2976" s="2">
        <v>35142.639999999999</v>
      </c>
      <c r="Q2976" t="s">
        <v>26</v>
      </c>
      <c r="R2976" t="s">
        <v>55</v>
      </c>
    </row>
    <row r="2977" spans="1:18" x14ac:dyDescent="0.3">
      <c r="A2977" t="s">
        <v>4351</v>
      </c>
      <c r="B2977" s="1">
        <v>45546</v>
      </c>
      <c r="C2977" s="1" t="str">
        <f>TEXT(Table1[[#This Row],[Order Date]],"yyyy")</f>
        <v>2024</v>
      </c>
      <c r="D2977" t="s">
        <v>971</v>
      </c>
      <c r="E2977" t="s">
        <v>174</v>
      </c>
      <c r="F2977" t="s">
        <v>111</v>
      </c>
      <c r="G2977" t="s">
        <v>112</v>
      </c>
      <c r="H2977" t="s">
        <v>113</v>
      </c>
      <c r="I2977" t="s">
        <v>23</v>
      </c>
      <c r="J2977" t="s">
        <v>134</v>
      </c>
      <c r="K2977" t="s">
        <v>466</v>
      </c>
      <c r="L2977" s="2">
        <v>72214.42</v>
      </c>
      <c r="M2977">
        <v>13</v>
      </c>
      <c r="N2977" s="3">
        <v>0.2</v>
      </c>
      <c r="O2977" s="2">
        <v>59880.08</v>
      </c>
      <c r="P2977" s="2">
        <v>12334.34</v>
      </c>
      <c r="Q2977" t="s">
        <v>97</v>
      </c>
      <c r="R2977" t="s">
        <v>55</v>
      </c>
    </row>
    <row r="2978" spans="1:18" x14ac:dyDescent="0.3">
      <c r="A2978" t="s">
        <v>4352</v>
      </c>
      <c r="B2978" s="1">
        <v>45573</v>
      </c>
      <c r="C2978" s="1" t="str">
        <f>TEXT(Table1[[#This Row],[Order Date]],"yyyy")</f>
        <v>2024</v>
      </c>
      <c r="D2978" t="s">
        <v>537</v>
      </c>
      <c r="E2978" t="s">
        <v>285</v>
      </c>
      <c r="F2978" t="s">
        <v>31</v>
      </c>
      <c r="G2978" t="s">
        <v>32</v>
      </c>
      <c r="H2978" t="s">
        <v>175</v>
      </c>
      <c r="I2978" t="s">
        <v>34</v>
      </c>
      <c r="J2978" t="s">
        <v>45</v>
      </c>
      <c r="K2978" t="s">
        <v>303</v>
      </c>
      <c r="L2978" s="2">
        <v>5613.94</v>
      </c>
      <c r="M2978">
        <v>8</v>
      </c>
      <c r="N2978" s="3">
        <v>0.3</v>
      </c>
      <c r="O2978" s="2">
        <v>4988.32</v>
      </c>
      <c r="P2978" s="2">
        <v>625.62</v>
      </c>
      <c r="Q2978" t="s">
        <v>97</v>
      </c>
      <c r="R2978" t="s">
        <v>38</v>
      </c>
    </row>
    <row r="2979" spans="1:18" x14ac:dyDescent="0.3">
      <c r="A2979" t="s">
        <v>4353</v>
      </c>
      <c r="B2979" s="1">
        <v>45210</v>
      </c>
      <c r="C2979" s="1" t="str">
        <f>TEXT(Table1[[#This Row],[Order Date]],"yyyy")</f>
        <v>2023</v>
      </c>
      <c r="D2979" t="s">
        <v>1195</v>
      </c>
      <c r="E2979" t="s">
        <v>1692</v>
      </c>
      <c r="F2979" t="s">
        <v>42</v>
      </c>
      <c r="G2979" t="s">
        <v>43</v>
      </c>
      <c r="H2979" t="s">
        <v>59</v>
      </c>
      <c r="I2979" t="s">
        <v>34</v>
      </c>
      <c r="J2979" t="s">
        <v>101</v>
      </c>
      <c r="K2979" t="s">
        <v>207</v>
      </c>
      <c r="L2979" s="2">
        <v>10880.19</v>
      </c>
      <c r="M2979">
        <v>4</v>
      </c>
      <c r="N2979" s="3">
        <v>0.05</v>
      </c>
      <c r="O2979" s="2">
        <v>7953.16</v>
      </c>
      <c r="P2979" s="2">
        <v>2927.03</v>
      </c>
      <c r="Q2979" t="s">
        <v>74</v>
      </c>
      <c r="R2979" t="s">
        <v>38</v>
      </c>
    </row>
    <row r="2980" spans="1:18" x14ac:dyDescent="0.3">
      <c r="A2980" t="s">
        <v>4354</v>
      </c>
      <c r="B2980" s="1">
        <v>45175</v>
      </c>
      <c r="C2980" s="1" t="str">
        <f>TEXT(Table1[[#This Row],[Order Date]],"yyyy")</f>
        <v>2023</v>
      </c>
      <c r="D2980" t="s">
        <v>1440</v>
      </c>
      <c r="E2980" t="s">
        <v>491</v>
      </c>
      <c r="F2980" t="s">
        <v>42</v>
      </c>
      <c r="G2980" t="s">
        <v>43</v>
      </c>
      <c r="H2980" t="s">
        <v>59</v>
      </c>
      <c r="I2980" t="s">
        <v>23</v>
      </c>
      <c r="J2980" t="s">
        <v>114</v>
      </c>
      <c r="K2980" t="s">
        <v>788</v>
      </c>
      <c r="L2980" s="2">
        <v>235232.9</v>
      </c>
      <c r="M2980">
        <v>15</v>
      </c>
      <c r="N2980" s="3">
        <v>0.3</v>
      </c>
      <c r="O2980" s="2">
        <v>214832.25</v>
      </c>
      <c r="P2980" s="2">
        <v>20400.650000000001</v>
      </c>
      <c r="Q2980" t="s">
        <v>74</v>
      </c>
      <c r="R2980" t="s">
        <v>55</v>
      </c>
    </row>
    <row r="2981" spans="1:18" x14ac:dyDescent="0.3">
      <c r="A2981" t="s">
        <v>4355</v>
      </c>
      <c r="B2981" s="1">
        <v>45213</v>
      </c>
      <c r="C2981" s="1" t="str">
        <f>TEXT(Table1[[#This Row],[Order Date]],"yyyy")</f>
        <v>2023</v>
      </c>
      <c r="D2981" t="s">
        <v>514</v>
      </c>
      <c r="E2981" t="s">
        <v>2277</v>
      </c>
      <c r="F2981" t="s">
        <v>31</v>
      </c>
      <c r="G2981" t="s">
        <v>32</v>
      </c>
      <c r="H2981" t="s">
        <v>33</v>
      </c>
      <c r="I2981" t="s">
        <v>23</v>
      </c>
      <c r="J2981" t="s">
        <v>24</v>
      </c>
      <c r="K2981" t="s">
        <v>162</v>
      </c>
      <c r="L2981" s="2">
        <v>2419.37</v>
      </c>
      <c r="M2981">
        <v>1</v>
      </c>
      <c r="N2981" s="3">
        <v>0.5</v>
      </c>
      <c r="O2981" s="2">
        <v>4094.32</v>
      </c>
      <c r="P2981" s="2">
        <v>-1674.95</v>
      </c>
      <c r="Q2981" t="s">
        <v>26</v>
      </c>
      <c r="R2981" t="s">
        <v>38</v>
      </c>
    </row>
    <row r="2982" spans="1:18" x14ac:dyDescent="0.3">
      <c r="A2982" t="s">
        <v>4356</v>
      </c>
      <c r="B2982" s="1">
        <v>45633</v>
      </c>
      <c r="C2982" s="1" t="str">
        <f>TEXT(Table1[[#This Row],[Order Date]],"yyyy")</f>
        <v>2024</v>
      </c>
      <c r="D2982" t="s">
        <v>1770</v>
      </c>
      <c r="E2982" t="s">
        <v>902</v>
      </c>
      <c r="F2982" t="s">
        <v>42</v>
      </c>
      <c r="G2982" t="s">
        <v>43</v>
      </c>
      <c r="H2982" t="s">
        <v>44</v>
      </c>
      <c r="I2982" t="s">
        <v>23</v>
      </c>
      <c r="J2982" t="s">
        <v>134</v>
      </c>
      <c r="K2982" t="s">
        <v>415</v>
      </c>
      <c r="L2982" s="2">
        <v>26428.18</v>
      </c>
      <c r="M2982">
        <v>11</v>
      </c>
      <c r="N2982" s="3">
        <v>0.3</v>
      </c>
      <c r="O2982" s="2">
        <v>27779.84</v>
      </c>
      <c r="P2982" s="2">
        <v>-1351.66</v>
      </c>
      <c r="Q2982" t="s">
        <v>37</v>
      </c>
      <c r="R2982" t="s">
        <v>27</v>
      </c>
    </row>
    <row r="2983" spans="1:18" x14ac:dyDescent="0.3">
      <c r="A2983" t="s">
        <v>4357</v>
      </c>
      <c r="B2983" s="1">
        <v>45529</v>
      </c>
      <c r="C2983" s="1" t="str">
        <f>TEXT(Table1[[#This Row],[Order Date]],"yyyy")</f>
        <v>2024</v>
      </c>
      <c r="D2983" t="s">
        <v>2740</v>
      </c>
      <c r="E2983" t="s">
        <v>981</v>
      </c>
      <c r="F2983" t="s">
        <v>31</v>
      </c>
      <c r="G2983" t="s">
        <v>32</v>
      </c>
      <c r="H2983" t="s">
        <v>175</v>
      </c>
      <c r="I2983" t="s">
        <v>34</v>
      </c>
      <c r="J2983" t="s">
        <v>45</v>
      </c>
      <c r="K2983" t="s">
        <v>46</v>
      </c>
      <c r="L2983" s="2">
        <v>32018.98</v>
      </c>
      <c r="M2983">
        <v>15</v>
      </c>
      <c r="N2983" s="3">
        <v>0.05</v>
      </c>
      <c r="O2983" s="2">
        <v>24346.65</v>
      </c>
      <c r="P2983" s="2">
        <v>7672.33</v>
      </c>
      <c r="Q2983" t="s">
        <v>121</v>
      </c>
      <c r="R2983" t="s">
        <v>27</v>
      </c>
    </row>
    <row r="2984" spans="1:18" x14ac:dyDescent="0.3">
      <c r="A2984" t="s">
        <v>4358</v>
      </c>
      <c r="B2984" s="1">
        <v>44974</v>
      </c>
      <c r="C2984" s="1" t="str">
        <f>TEXT(Table1[[#This Row],[Order Date]],"yyyy")</f>
        <v>2023</v>
      </c>
      <c r="D2984" t="s">
        <v>1316</v>
      </c>
      <c r="E2984" t="s">
        <v>1755</v>
      </c>
      <c r="F2984" t="s">
        <v>31</v>
      </c>
      <c r="G2984" t="s">
        <v>32</v>
      </c>
      <c r="H2984" t="s">
        <v>175</v>
      </c>
      <c r="I2984" t="s">
        <v>34</v>
      </c>
      <c r="J2984" t="s">
        <v>45</v>
      </c>
      <c r="K2984" t="s">
        <v>223</v>
      </c>
      <c r="L2984" s="2">
        <v>2997.56</v>
      </c>
      <c r="M2984">
        <v>4</v>
      </c>
      <c r="N2984" s="3">
        <v>0.2</v>
      </c>
      <c r="O2984" s="2">
        <v>2365.04</v>
      </c>
      <c r="P2984" s="2">
        <v>632.52</v>
      </c>
      <c r="Q2984" t="s">
        <v>121</v>
      </c>
      <c r="R2984" t="s">
        <v>38</v>
      </c>
    </row>
    <row r="2985" spans="1:18" x14ac:dyDescent="0.3">
      <c r="A2985" t="s">
        <v>4359</v>
      </c>
      <c r="B2985" s="1">
        <v>45637</v>
      </c>
      <c r="C2985" s="1" t="str">
        <f>TEXT(Table1[[#This Row],[Order Date]],"yyyy")</f>
        <v>2024</v>
      </c>
      <c r="D2985" t="s">
        <v>2292</v>
      </c>
      <c r="E2985" t="s">
        <v>900</v>
      </c>
      <c r="F2985" t="s">
        <v>31</v>
      </c>
      <c r="G2985" t="s">
        <v>65</v>
      </c>
      <c r="H2985" t="s">
        <v>78</v>
      </c>
      <c r="I2985" t="s">
        <v>83</v>
      </c>
      <c r="J2985" t="s">
        <v>155</v>
      </c>
      <c r="K2985" t="s">
        <v>156</v>
      </c>
      <c r="L2985" s="2">
        <v>200980.65</v>
      </c>
      <c r="M2985">
        <v>5</v>
      </c>
      <c r="N2985" s="3">
        <v>0.05</v>
      </c>
      <c r="O2985" s="2">
        <v>124657.5</v>
      </c>
      <c r="P2985" s="2">
        <v>76323.149999999994</v>
      </c>
      <c r="Q2985" t="s">
        <v>97</v>
      </c>
      <c r="R2985" t="s">
        <v>55</v>
      </c>
    </row>
    <row r="2986" spans="1:18" x14ac:dyDescent="0.3">
      <c r="A2986" t="s">
        <v>4360</v>
      </c>
      <c r="B2986" s="1">
        <v>45483</v>
      </c>
      <c r="C2986" s="1" t="str">
        <f>TEXT(Table1[[#This Row],[Order Date]],"yyyy")</f>
        <v>2024</v>
      </c>
      <c r="D2986" t="s">
        <v>1270</v>
      </c>
      <c r="E2986" t="s">
        <v>584</v>
      </c>
      <c r="F2986" t="s">
        <v>20</v>
      </c>
      <c r="G2986" t="s">
        <v>160</v>
      </c>
      <c r="H2986" t="s">
        <v>245</v>
      </c>
      <c r="I2986" t="s">
        <v>34</v>
      </c>
      <c r="J2986" t="s">
        <v>101</v>
      </c>
      <c r="K2986" t="s">
        <v>347</v>
      </c>
      <c r="L2986" s="2">
        <v>11883.55</v>
      </c>
      <c r="M2986">
        <v>6</v>
      </c>
      <c r="N2986" s="3">
        <v>0.2</v>
      </c>
      <c r="O2986" s="2">
        <v>10458.299999999999</v>
      </c>
      <c r="P2986" s="2">
        <v>1425.25</v>
      </c>
      <c r="Q2986" t="s">
        <v>47</v>
      </c>
      <c r="R2986" t="s">
        <v>55</v>
      </c>
    </row>
    <row r="2987" spans="1:18" x14ac:dyDescent="0.3">
      <c r="A2987" t="s">
        <v>4361</v>
      </c>
      <c r="B2987" s="1">
        <v>45654</v>
      </c>
      <c r="C2987" s="1" t="str">
        <f>TEXT(Table1[[#This Row],[Order Date]],"yyyy")</f>
        <v>2024</v>
      </c>
      <c r="D2987" t="s">
        <v>1407</v>
      </c>
      <c r="E2987" t="s">
        <v>803</v>
      </c>
      <c r="F2987" t="s">
        <v>20</v>
      </c>
      <c r="G2987" t="s">
        <v>160</v>
      </c>
      <c r="H2987" t="s">
        <v>161</v>
      </c>
      <c r="I2987" t="s">
        <v>23</v>
      </c>
      <c r="J2987" t="s">
        <v>114</v>
      </c>
      <c r="K2987" t="s">
        <v>788</v>
      </c>
      <c r="L2987" s="2">
        <v>38863.980000000003</v>
      </c>
      <c r="M2987">
        <v>6</v>
      </c>
      <c r="N2987" s="3">
        <v>0.05</v>
      </c>
      <c r="O2987" s="2">
        <v>24891.9</v>
      </c>
      <c r="P2987" s="2">
        <v>13972.08</v>
      </c>
      <c r="Q2987" t="s">
        <v>86</v>
      </c>
      <c r="R2987" t="s">
        <v>55</v>
      </c>
    </row>
    <row r="2988" spans="1:18" x14ac:dyDescent="0.3">
      <c r="A2988" t="s">
        <v>4362</v>
      </c>
      <c r="B2988" s="1">
        <v>45236</v>
      </c>
      <c r="C2988" s="1" t="str">
        <f>TEXT(Table1[[#This Row],[Order Date]],"yyyy")</f>
        <v>2023</v>
      </c>
      <c r="D2988" t="s">
        <v>1579</v>
      </c>
      <c r="E2988" t="s">
        <v>396</v>
      </c>
      <c r="F2988" t="s">
        <v>111</v>
      </c>
      <c r="G2988" t="s">
        <v>169</v>
      </c>
      <c r="H2988" t="s">
        <v>170</v>
      </c>
      <c r="I2988" t="s">
        <v>83</v>
      </c>
      <c r="J2988" t="s">
        <v>119</v>
      </c>
      <c r="K2988" t="s">
        <v>1166</v>
      </c>
      <c r="L2988" s="2">
        <v>430581.24</v>
      </c>
      <c r="M2988">
        <v>12</v>
      </c>
      <c r="N2988" s="3">
        <v>0.3</v>
      </c>
      <c r="O2988" s="2">
        <v>461958.84</v>
      </c>
      <c r="P2988" s="2">
        <v>-31377.599999999999</v>
      </c>
      <c r="Q2988" t="s">
        <v>86</v>
      </c>
      <c r="R2988" t="s">
        <v>55</v>
      </c>
    </row>
    <row r="2989" spans="1:18" x14ac:dyDescent="0.3">
      <c r="A2989" t="s">
        <v>4363</v>
      </c>
      <c r="B2989" s="1">
        <v>45635</v>
      </c>
      <c r="C2989" s="1" t="str">
        <f>TEXT(Table1[[#This Row],[Order Date]],"yyyy")</f>
        <v>2024</v>
      </c>
      <c r="D2989" t="s">
        <v>837</v>
      </c>
      <c r="E2989" t="s">
        <v>508</v>
      </c>
      <c r="F2989" t="s">
        <v>31</v>
      </c>
      <c r="G2989" t="s">
        <v>65</v>
      </c>
      <c r="H2989" t="s">
        <v>66</v>
      </c>
      <c r="I2989" t="s">
        <v>34</v>
      </c>
      <c r="J2989" t="s">
        <v>45</v>
      </c>
      <c r="K2989" t="s">
        <v>695</v>
      </c>
      <c r="L2989" s="2">
        <v>2397.15</v>
      </c>
      <c r="M2989">
        <v>3</v>
      </c>
      <c r="N2989" s="3">
        <v>0.5</v>
      </c>
      <c r="O2989" s="2">
        <v>4110.18</v>
      </c>
      <c r="P2989" s="2">
        <v>-1713.03</v>
      </c>
      <c r="Q2989" t="s">
        <v>37</v>
      </c>
      <c r="R2989" t="s">
        <v>38</v>
      </c>
    </row>
    <row r="2990" spans="1:18" x14ac:dyDescent="0.3">
      <c r="A2990" t="s">
        <v>4364</v>
      </c>
      <c r="B2990" s="1">
        <v>45551</v>
      </c>
      <c r="C2990" s="1" t="str">
        <f>TEXT(Table1[[#This Row],[Order Date]],"yyyy")</f>
        <v>2024</v>
      </c>
      <c r="D2990" t="s">
        <v>2114</v>
      </c>
      <c r="E2990" t="s">
        <v>2731</v>
      </c>
      <c r="F2990" t="s">
        <v>111</v>
      </c>
      <c r="G2990" t="s">
        <v>112</v>
      </c>
      <c r="H2990" t="s">
        <v>113</v>
      </c>
      <c r="I2990" t="s">
        <v>34</v>
      </c>
      <c r="J2990" t="s">
        <v>35</v>
      </c>
      <c r="K2990" t="s">
        <v>820</v>
      </c>
      <c r="L2990" s="2">
        <v>4179.54</v>
      </c>
      <c r="M2990">
        <v>2</v>
      </c>
      <c r="N2990" s="3">
        <v>0</v>
      </c>
      <c r="O2990" s="2">
        <v>2848.66</v>
      </c>
      <c r="P2990" s="2">
        <v>1330.88</v>
      </c>
      <c r="Q2990" t="s">
        <v>37</v>
      </c>
      <c r="R2990" t="s">
        <v>27</v>
      </c>
    </row>
    <row r="2991" spans="1:18" x14ac:dyDescent="0.3">
      <c r="A2991" t="s">
        <v>4365</v>
      </c>
      <c r="B2991" s="1">
        <v>45241</v>
      </c>
      <c r="C2991" s="1" t="str">
        <f>TEXT(Table1[[#This Row],[Order Date]],"yyyy")</f>
        <v>2023</v>
      </c>
      <c r="D2991" t="s">
        <v>3248</v>
      </c>
      <c r="E2991" t="s">
        <v>396</v>
      </c>
      <c r="F2991" t="s">
        <v>31</v>
      </c>
      <c r="G2991" t="s">
        <v>65</v>
      </c>
      <c r="H2991" t="s">
        <v>66</v>
      </c>
      <c r="I2991" t="s">
        <v>34</v>
      </c>
      <c r="J2991" t="s">
        <v>45</v>
      </c>
      <c r="K2991" t="s">
        <v>258</v>
      </c>
      <c r="L2991" s="2">
        <v>4624.97</v>
      </c>
      <c r="M2991">
        <v>13</v>
      </c>
      <c r="N2991" s="3">
        <v>0.5</v>
      </c>
      <c r="O2991" s="2">
        <v>8109.79</v>
      </c>
      <c r="P2991" s="2">
        <v>-3484.82</v>
      </c>
      <c r="Q2991" t="s">
        <v>121</v>
      </c>
      <c r="R2991" t="s">
        <v>55</v>
      </c>
    </row>
    <row r="2992" spans="1:18" x14ac:dyDescent="0.3">
      <c r="A2992" t="s">
        <v>4366</v>
      </c>
      <c r="B2992" s="1">
        <v>45618</v>
      </c>
      <c r="C2992" s="1" t="str">
        <f>TEXT(Table1[[#This Row],[Order Date]],"yyyy")</f>
        <v>2024</v>
      </c>
      <c r="D2992" t="s">
        <v>2367</v>
      </c>
      <c r="E2992" t="s">
        <v>138</v>
      </c>
      <c r="F2992" t="s">
        <v>111</v>
      </c>
      <c r="G2992" t="s">
        <v>169</v>
      </c>
      <c r="H2992" t="s">
        <v>170</v>
      </c>
      <c r="I2992" t="s">
        <v>83</v>
      </c>
      <c r="J2992" t="s">
        <v>84</v>
      </c>
      <c r="K2992" t="s">
        <v>691</v>
      </c>
      <c r="L2992" s="2">
        <v>55148.5</v>
      </c>
      <c r="M2992">
        <v>4</v>
      </c>
      <c r="N2992" s="3">
        <v>0.15</v>
      </c>
      <c r="O2992" s="2">
        <v>48831.68</v>
      </c>
      <c r="P2992" s="2">
        <v>6316.82</v>
      </c>
      <c r="Q2992" t="s">
        <v>121</v>
      </c>
      <c r="R2992" t="s">
        <v>27</v>
      </c>
    </row>
    <row r="2993" spans="1:18" x14ac:dyDescent="0.3">
      <c r="A2993" t="s">
        <v>4367</v>
      </c>
      <c r="B2993" s="1">
        <v>45084</v>
      </c>
      <c r="C2993" s="1" t="str">
        <f>TEXT(Table1[[#This Row],[Order Date]],"yyyy")</f>
        <v>2023</v>
      </c>
      <c r="D2993" t="s">
        <v>1468</v>
      </c>
      <c r="E2993" t="s">
        <v>1718</v>
      </c>
      <c r="F2993" t="s">
        <v>20</v>
      </c>
      <c r="G2993" t="s">
        <v>21</v>
      </c>
      <c r="H2993" t="s">
        <v>129</v>
      </c>
      <c r="I2993" t="s">
        <v>23</v>
      </c>
      <c r="J2993" t="s">
        <v>114</v>
      </c>
      <c r="K2993" t="s">
        <v>227</v>
      </c>
      <c r="L2993" s="2">
        <v>17860.37</v>
      </c>
      <c r="M2993">
        <v>3</v>
      </c>
      <c r="N2993" s="3">
        <v>0.4</v>
      </c>
      <c r="O2993" s="2">
        <v>26055.63</v>
      </c>
      <c r="P2993" s="2">
        <v>-8195.26</v>
      </c>
      <c r="Q2993" t="s">
        <v>26</v>
      </c>
      <c r="R2993" t="s">
        <v>38</v>
      </c>
    </row>
    <row r="2994" spans="1:18" x14ac:dyDescent="0.3">
      <c r="A2994" t="s">
        <v>4368</v>
      </c>
      <c r="B2994" s="1">
        <v>45238</v>
      </c>
      <c r="C2994" s="1" t="str">
        <f>TEXT(Table1[[#This Row],[Order Date]],"yyyy")</f>
        <v>2023</v>
      </c>
      <c r="D2994" t="s">
        <v>383</v>
      </c>
      <c r="E2994" t="s">
        <v>293</v>
      </c>
      <c r="F2994" t="s">
        <v>20</v>
      </c>
      <c r="G2994" t="s">
        <v>179</v>
      </c>
      <c r="H2994" t="s">
        <v>180</v>
      </c>
      <c r="I2994" t="s">
        <v>23</v>
      </c>
      <c r="J2994" t="s">
        <v>24</v>
      </c>
      <c r="K2994" t="s">
        <v>433</v>
      </c>
      <c r="L2994" s="2">
        <v>32861.07</v>
      </c>
      <c r="M2994">
        <v>5</v>
      </c>
      <c r="N2994" s="3">
        <v>0.4</v>
      </c>
      <c r="O2994" s="2">
        <v>48554.3</v>
      </c>
      <c r="P2994" s="2">
        <v>-15693.23</v>
      </c>
      <c r="Q2994" t="s">
        <v>74</v>
      </c>
      <c r="R2994" t="s">
        <v>55</v>
      </c>
    </row>
    <row r="2995" spans="1:18" x14ac:dyDescent="0.3">
      <c r="A2995" t="s">
        <v>4369</v>
      </c>
      <c r="B2995" s="1">
        <v>45314</v>
      </c>
      <c r="C2995" s="1" t="str">
        <f>TEXT(Table1[[#This Row],[Order Date]],"yyyy")</f>
        <v>2024</v>
      </c>
      <c r="D2995" t="s">
        <v>633</v>
      </c>
      <c r="E2995" t="s">
        <v>234</v>
      </c>
      <c r="F2995" t="s">
        <v>20</v>
      </c>
      <c r="G2995" t="s">
        <v>160</v>
      </c>
      <c r="H2995" t="s">
        <v>161</v>
      </c>
      <c r="I2995" t="s">
        <v>23</v>
      </c>
      <c r="J2995" t="s">
        <v>134</v>
      </c>
      <c r="K2995" t="s">
        <v>330</v>
      </c>
      <c r="L2995" s="2">
        <v>57316.72</v>
      </c>
      <c r="M2995">
        <v>8</v>
      </c>
      <c r="N2995" s="3">
        <v>0.5</v>
      </c>
      <c r="O2995" s="2">
        <v>97309.28</v>
      </c>
      <c r="P2995" s="2">
        <v>-39992.559999999998</v>
      </c>
      <c r="Q2995" t="s">
        <v>74</v>
      </c>
      <c r="R2995" t="s">
        <v>55</v>
      </c>
    </row>
    <row r="2996" spans="1:18" x14ac:dyDescent="0.3">
      <c r="A2996" t="s">
        <v>4370</v>
      </c>
      <c r="B2996" s="1">
        <v>45274</v>
      </c>
      <c r="C2996" s="1" t="str">
        <f>TEXT(Table1[[#This Row],[Order Date]],"yyyy")</f>
        <v>2023</v>
      </c>
      <c r="D2996" t="s">
        <v>2389</v>
      </c>
      <c r="E2996" t="s">
        <v>1143</v>
      </c>
      <c r="F2996" t="s">
        <v>31</v>
      </c>
      <c r="G2996" t="s">
        <v>51</v>
      </c>
      <c r="H2996" t="s">
        <v>52</v>
      </c>
      <c r="I2996" t="s">
        <v>34</v>
      </c>
      <c r="J2996" t="s">
        <v>45</v>
      </c>
      <c r="K2996" t="s">
        <v>46</v>
      </c>
      <c r="L2996" s="2">
        <v>5922.01</v>
      </c>
      <c r="M2996">
        <v>4</v>
      </c>
      <c r="N2996" s="3">
        <v>0.3</v>
      </c>
      <c r="O2996" s="2">
        <v>6364.08</v>
      </c>
      <c r="P2996" s="2">
        <v>-442.07</v>
      </c>
      <c r="Q2996" t="s">
        <v>74</v>
      </c>
      <c r="R2996" t="s">
        <v>38</v>
      </c>
    </row>
    <row r="2997" spans="1:18" x14ac:dyDescent="0.3">
      <c r="A2997" t="s">
        <v>4371</v>
      </c>
      <c r="B2997" s="1">
        <v>45650</v>
      </c>
      <c r="C2997" s="1" t="str">
        <f>TEXT(Table1[[#This Row],[Order Date]],"yyyy")</f>
        <v>2024</v>
      </c>
      <c r="D2997" t="s">
        <v>3492</v>
      </c>
      <c r="E2997" t="s">
        <v>261</v>
      </c>
      <c r="F2997" t="s">
        <v>31</v>
      </c>
      <c r="G2997" t="s">
        <v>51</v>
      </c>
      <c r="H2997" t="s">
        <v>52</v>
      </c>
      <c r="I2997" t="s">
        <v>23</v>
      </c>
      <c r="J2997" t="s">
        <v>114</v>
      </c>
      <c r="K2997" t="s">
        <v>115</v>
      </c>
      <c r="L2997" s="2">
        <v>52438.65</v>
      </c>
      <c r="M2997">
        <v>15</v>
      </c>
      <c r="N2997" s="3">
        <v>0.5</v>
      </c>
      <c r="O2997" s="2">
        <v>91195.199999999997</v>
      </c>
      <c r="P2997" s="2">
        <v>-38756.550000000003</v>
      </c>
      <c r="Q2997" t="s">
        <v>97</v>
      </c>
      <c r="R2997" t="s">
        <v>55</v>
      </c>
    </row>
    <row r="2998" spans="1:18" x14ac:dyDescent="0.3">
      <c r="A2998" t="s">
        <v>4372</v>
      </c>
      <c r="B2998" s="1">
        <v>45071</v>
      </c>
      <c r="C2998" s="1" t="str">
        <f>TEXT(Table1[[#This Row],[Order Date]],"yyyy")</f>
        <v>2023</v>
      </c>
      <c r="D2998" t="s">
        <v>2252</v>
      </c>
      <c r="E2998" t="s">
        <v>1263</v>
      </c>
      <c r="F2998" t="s">
        <v>31</v>
      </c>
      <c r="G2998" t="s">
        <v>51</v>
      </c>
      <c r="H2998" t="s">
        <v>52</v>
      </c>
      <c r="I2998" t="s">
        <v>23</v>
      </c>
      <c r="J2998" t="s">
        <v>134</v>
      </c>
      <c r="K2998" t="s">
        <v>246</v>
      </c>
      <c r="L2998" s="2">
        <v>52254.74</v>
      </c>
      <c r="M2998">
        <v>4</v>
      </c>
      <c r="N2998" s="3">
        <v>0.2</v>
      </c>
      <c r="O2998" s="2">
        <v>45323.6</v>
      </c>
      <c r="P2998" s="2">
        <v>6931.14</v>
      </c>
      <c r="Q2998" t="s">
        <v>37</v>
      </c>
      <c r="R2998" t="s">
        <v>27</v>
      </c>
    </row>
    <row r="2999" spans="1:18" x14ac:dyDescent="0.3">
      <c r="A2999" t="s">
        <v>4373</v>
      </c>
      <c r="B2999" s="1">
        <v>45102</v>
      </c>
      <c r="C2999" s="1" t="str">
        <f>TEXT(Table1[[#This Row],[Order Date]],"yyyy")</f>
        <v>2023</v>
      </c>
      <c r="D2999" t="s">
        <v>1575</v>
      </c>
      <c r="E2999" t="s">
        <v>1846</v>
      </c>
      <c r="F2999" t="s">
        <v>42</v>
      </c>
      <c r="G2999" t="s">
        <v>71</v>
      </c>
      <c r="H2999" t="s">
        <v>72</v>
      </c>
      <c r="I2999" t="s">
        <v>23</v>
      </c>
      <c r="J2999" t="s">
        <v>134</v>
      </c>
      <c r="K2999" t="s">
        <v>135</v>
      </c>
      <c r="L2999" s="2">
        <v>23545.27</v>
      </c>
      <c r="M2999">
        <v>2</v>
      </c>
      <c r="N2999" s="3">
        <v>0.15</v>
      </c>
      <c r="O2999" s="2">
        <v>17592.78</v>
      </c>
      <c r="P2999" s="2">
        <v>5952.49</v>
      </c>
      <c r="Q2999" t="s">
        <v>103</v>
      </c>
      <c r="R2999" t="s">
        <v>55</v>
      </c>
    </row>
    <row r="3000" spans="1:18" x14ac:dyDescent="0.3">
      <c r="A3000" t="s">
        <v>4374</v>
      </c>
      <c r="B3000" s="1">
        <v>45338</v>
      </c>
      <c r="C3000" s="1" t="str">
        <f>TEXT(Table1[[#This Row],[Order Date]],"yyyy")</f>
        <v>2024</v>
      </c>
      <c r="D3000" t="s">
        <v>1272</v>
      </c>
      <c r="E3000" t="s">
        <v>1191</v>
      </c>
      <c r="F3000" t="s">
        <v>31</v>
      </c>
      <c r="G3000" t="s">
        <v>32</v>
      </c>
      <c r="H3000" t="s">
        <v>175</v>
      </c>
      <c r="I3000" t="s">
        <v>23</v>
      </c>
      <c r="J3000" t="s">
        <v>60</v>
      </c>
      <c r="K3000" t="s">
        <v>323</v>
      </c>
      <c r="L3000" s="2">
        <v>18287.259999999998</v>
      </c>
      <c r="M3000">
        <v>4</v>
      </c>
      <c r="N3000" s="3">
        <v>0.1</v>
      </c>
      <c r="O3000" s="2">
        <v>14566.64</v>
      </c>
      <c r="P3000" s="2">
        <v>3720.62</v>
      </c>
      <c r="Q3000" t="s">
        <v>86</v>
      </c>
      <c r="R3000" t="s">
        <v>27</v>
      </c>
    </row>
    <row r="3001" spans="1:18" x14ac:dyDescent="0.3">
      <c r="A3001" t="s">
        <v>4375</v>
      </c>
      <c r="B3001" s="1">
        <v>45146</v>
      </c>
      <c r="C3001" s="1" t="str">
        <f>TEXT(Table1[[#This Row],[Order Date]],"yyyy")</f>
        <v>2023</v>
      </c>
      <c r="D3001" t="s">
        <v>2608</v>
      </c>
      <c r="E3001" t="s">
        <v>150</v>
      </c>
      <c r="F3001" t="s">
        <v>20</v>
      </c>
      <c r="G3001" t="s">
        <v>179</v>
      </c>
      <c r="H3001" t="s">
        <v>180</v>
      </c>
      <c r="I3001" t="s">
        <v>34</v>
      </c>
      <c r="J3001" t="s">
        <v>35</v>
      </c>
      <c r="K3001" t="s">
        <v>96</v>
      </c>
      <c r="L3001" s="2">
        <v>8117.36</v>
      </c>
      <c r="M3001">
        <v>13</v>
      </c>
      <c r="N3001" s="3">
        <v>0</v>
      </c>
      <c r="O3001" s="2">
        <v>5613.01</v>
      </c>
      <c r="P3001" s="2">
        <v>2504.35</v>
      </c>
      <c r="Q3001" t="s">
        <v>97</v>
      </c>
      <c r="R3001" t="s">
        <v>27</v>
      </c>
    </row>
    <row r="3002" spans="1:18" x14ac:dyDescent="0.3">
      <c r="A3002" t="s">
        <v>4376</v>
      </c>
      <c r="B3002" s="1">
        <v>45505</v>
      </c>
      <c r="C3002" s="1" t="str">
        <f>TEXT(Table1[[#This Row],[Order Date]],"yyyy")</f>
        <v>2024</v>
      </c>
      <c r="D3002" t="s">
        <v>153</v>
      </c>
      <c r="E3002" t="s">
        <v>165</v>
      </c>
      <c r="F3002" t="s">
        <v>111</v>
      </c>
      <c r="G3002" t="s">
        <v>112</v>
      </c>
      <c r="H3002" t="s">
        <v>113</v>
      </c>
      <c r="I3002" t="s">
        <v>23</v>
      </c>
      <c r="J3002" t="s">
        <v>60</v>
      </c>
      <c r="K3002" t="s">
        <v>660</v>
      </c>
      <c r="L3002" s="2">
        <v>126546.14</v>
      </c>
      <c r="M3002">
        <v>13</v>
      </c>
      <c r="N3002" s="3">
        <v>0.1</v>
      </c>
      <c r="O3002" s="2">
        <v>94921.06</v>
      </c>
      <c r="P3002" s="2">
        <v>31625.08</v>
      </c>
      <c r="Q3002" t="s">
        <v>26</v>
      </c>
      <c r="R3002" t="s">
        <v>27</v>
      </c>
    </row>
    <row r="3003" spans="1:18" x14ac:dyDescent="0.3">
      <c r="A3003" t="s">
        <v>4377</v>
      </c>
      <c r="B3003" s="1">
        <v>45123</v>
      </c>
      <c r="C3003" s="1" t="str">
        <f>TEXT(Table1[[#This Row],[Order Date]],"yyyy")</f>
        <v>2023</v>
      </c>
      <c r="D3003" t="s">
        <v>3669</v>
      </c>
      <c r="E3003" t="s">
        <v>165</v>
      </c>
      <c r="F3003" t="s">
        <v>111</v>
      </c>
      <c r="G3003" t="s">
        <v>112</v>
      </c>
      <c r="H3003" t="s">
        <v>113</v>
      </c>
      <c r="I3003" t="s">
        <v>23</v>
      </c>
      <c r="J3003" t="s">
        <v>24</v>
      </c>
      <c r="K3003" t="s">
        <v>273</v>
      </c>
      <c r="L3003" s="2">
        <v>16709.14</v>
      </c>
      <c r="M3003">
        <v>6</v>
      </c>
      <c r="N3003" s="3">
        <v>0.1</v>
      </c>
      <c r="O3003" s="2">
        <v>13563.96</v>
      </c>
      <c r="P3003" s="2">
        <v>3145.18</v>
      </c>
      <c r="Q3003" t="s">
        <v>121</v>
      </c>
      <c r="R3003" t="s">
        <v>38</v>
      </c>
    </row>
    <row r="3004" spans="1:18" x14ac:dyDescent="0.3">
      <c r="A3004" t="s">
        <v>4378</v>
      </c>
      <c r="B3004" s="1">
        <v>45225</v>
      </c>
      <c r="C3004" s="1" t="str">
        <f>TEXT(Table1[[#This Row],[Order Date]],"yyyy")</f>
        <v>2023</v>
      </c>
      <c r="D3004" t="s">
        <v>2323</v>
      </c>
      <c r="E3004" t="s">
        <v>573</v>
      </c>
      <c r="F3004" t="s">
        <v>111</v>
      </c>
      <c r="G3004" t="s">
        <v>200</v>
      </c>
      <c r="H3004" t="s">
        <v>201</v>
      </c>
      <c r="I3004" t="s">
        <v>23</v>
      </c>
      <c r="J3004" t="s">
        <v>134</v>
      </c>
      <c r="K3004" t="s">
        <v>415</v>
      </c>
      <c r="L3004" s="2">
        <v>24390.73</v>
      </c>
      <c r="M3004">
        <v>4</v>
      </c>
      <c r="N3004" s="3">
        <v>0.1</v>
      </c>
      <c r="O3004" s="2">
        <v>20037.52</v>
      </c>
      <c r="P3004" s="2">
        <v>4353.21</v>
      </c>
      <c r="Q3004" t="s">
        <v>121</v>
      </c>
      <c r="R3004" t="s">
        <v>55</v>
      </c>
    </row>
    <row r="3005" spans="1:18" x14ac:dyDescent="0.3">
      <c r="A3005" t="s">
        <v>4379</v>
      </c>
      <c r="B3005" s="1">
        <v>45563</v>
      </c>
      <c r="C3005" s="1" t="str">
        <f>TEXT(Table1[[#This Row],[Order Date]],"yyyy")</f>
        <v>2024</v>
      </c>
      <c r="D3005" t="s">
        <v>198</v>
      </c>
      <c r="E3005" t="s">
        <v>240</v>
      </c>
      <c r="F3005" t="s">
        <v>111</v>
      </c>
      <c r="G3005" t="s">
        <v>200</v>
      </c>
      <c r="H3005" t="s">
        <v>363</v>
      </c>
      <c r="I3005" t="s">
        <v>83</v>
      </c>
      <c r="J3005" t="s">
        <v>155</v>
      </c>
      <c r="K3005" t="s">
        <v>777</v>
      </c>
      <c r="L3005" s="2">
        <v>142283.45000000001</v>
      </c>
      <c r="M3005">
        <v>11</v>
      </c>
      <c r="N3005" s="3">
        <v>0.3</v>
      </c>
      <c r="O3005" s="2">
        <v>113495.47</v>
      </c>
      <c r="P3005" s="2">
        <v>28787.98</v>
      </c>
      <c r="Q3005" t="s">
        <v>86</v>
      </c>
      <c r="R3005" t="s">
        <v>38</v>
      </c>
    </row>
    <row r="3006" spans="1:18" x14ac:dyDescent="0.3">
      <c r="A3006" t="s">
        <v>4380</v>
      </c>
      <c r="B3006" s="1">
        <v>45598</v>
      </c>
      <c r="C3006" s="1" t="str">
        <f>TEXT(Table1[[#This Row],[Order Date]],"yyyy")</f>
        <v>2024</v>
      </c>
      <c r="D3006" t="s">
        <v>1053</v>
      </c>
      <c r="E3006" t="s">
        <v>410</v>
      </c>
      <c r="F3006" t="s">
        <v>111</v>
      </c>
      <c r="G3006" t="s">
        <v>200</v>
      </c>
      <c r="H3006" t="s">
        <v>201</v>
      </c>
      <c r="I3006" t="s">
        <v>83</v>
      </c>
      <c r="J3006" t="s">
        <v>155</v>
      </c>
      <c r="K3006" t="s">
        <v>334</v>
      </c>
      <c r="L3006" s="2">
        <v>480962.8</v>
      </c>
      <c r="M3006">
        <v>11</v>
      </c>
      <c r="N3006" s="3">
        <v>0.15</v>
      </c>
      <c r="O3006" s="2">
        <v>388430.57</v>
      </c>
      <c r="P3006" s="2">
        <v>92532.23</v>
      </c>
      <c r="Q3006" t="s">
        <v>74</v>
      </c>
      <c r="R3006" t="s">
        <v>27</v>
      </c>
    </row>
    <row r="3007" spans="1:18" x14ac:dyDescent="0.3">
      <c r="A3007" t="s">
        <v>4381</v>
      </c>
      <c r="B3007" s="1">
        <v>45615</v>
      </c>
      <c r="C3007" s="1" t="str">
        <f>TEXT(Table1[[#This Row],[Order Date]],"yyyy")</f>
        <v>2024</v>
      </c>
      <c r="D3007" t="s">
        <v>2663</v>
      </c>
      <c r="E3007" t="s">
        <v>828</v>
      </c>
      <c r="F3007" t="s">
        <v>31</v>
      </c>
      <c r="G3007" t="s">
        <v>51</v>
      </c>
      <c r="H3007" t="s">
        <v>52</v>
      </c>
      <c r="I3007" t="s">
        <v>23</v>
      </c>
      <c r="J3007" t="s">
        <v>134</v>
      </c>
      <c r="K3007" t="s">
        <v>166</v>
      </c>
      <c r="L3007" s="2">
        <v>111474.32</v>
      </c>
      <c r="M3007">
        <v>8</v>
      </c>
      <c r="N3007" s="3">
        <v>0.3</v>
      </c>
      <c r="O3007" s="2">
        <v>92212.64</v>
      </c>
      <c r="P3007" s="2">
        <v>19261.68</v>
      </c>
      <c r="Q3007" t="s">
        <v>121</v>
      </c>
      <c r="R3007" t="s">
        <v>27</v>
      </c>
    </row>
    <row r="3008" spans="1:18" x14ac:dyDescent="0.3">
      <c r="A3008" t="s">
        <v>4382</v>
      </c>
      <c r="B3008" s="1">
        <v>45191</v>
      </c>
      <c r="C3008" s="1" t="str">
        <f>TEXT(Table1[[#This Row],[Order Date]],"yyyy")</f>
        <v>2023</v>
      </c>
      <c r="D3008" t="s">
        <v>3230</v>
      </c>
      <c r="E3008" t="s">
        <v>1310</v>
      </c>
      <c r="F3008" t="s">
        <v>42</v>
      </c>
      <c r="G3008" t="s">
        <v>43</v>
      </c>
      <c r="H3008" t="s">
        <v>59</v>
      </c>
      <c r="I3008" t="s">
        <v>34</v>
      </c>
      <c r="J3008" t="s">
        <v>35</v>
      </c>
      <c r="K3008" t="s">
        <v>96</v>
      </c>
      <c r="L3008" s="2">
        <v>7007.01</v>
      </c>
      <c r="M3008">
        <v>14</v>
      </c>
      <c r="N3008" s="3">
        <v>0.05</v>
      </c>
      <c r="O3008" s="2">
        <v>4299.82</v>
      </c>
      <c r="P3008" s="2">
        <v>2707.19</v>
      </c>
      <c r="Q3008" t="s">
        <v>26</v>
      </c>
      <c r="R3008" t="s">
        <v>55</v>
      </c>
    </row>
    <row r="3009" spans="1:18" x14ac:dyDescent="0.3">
      <c r="A3009" t="s">
        <v>4383</v>
      </c>
      <c r="B3009" s="1">
        <v>45482</v>
      </c>
      <c r="C3009" s="1" t="str">
        <f>TEXT(Table1[[#This Row],[Order Date]],"yyyy")</f>
        <v>2024</v>
      </c>
      <c r="D3009" t="s">
        <v>712</v>
      </c>
      <c r="E3009" t="s">
        <v>741</v>
      </c>
      <c r="F3009" t="s">
        <v>31</v>
      </c>
      <c r="G3009" t="s">
        <v>65</v>
      </c>
      <c r="H3009" t="s">
        <v>66</v>
      </c>
      <c r="I3009" t="s">
        <v>23</v>
      </c>
      <c r="J3009" t="s">
        <v>134</v>
      </c>
      <c r="K3009" t="s">
        <v>166</v>
      </c>
      <c r="L3009" s="2">
        <v>93625.75</v>
      </c>
      <c r="M3009">
        <v>5</v>
      </c>
      <c r="N3009" s="3">
        <v>0.05</v>
      </c>
      <c r="O3009" s="2">
        <v>74951.55</v>
      </c>
      <c r="P3009" s="2">
        <v>18674.2</v>
      </c>
      <c r="Q3009" t="s">
        <v>97</v>
      </c>
      <c r="R3009" t="s">
        <v>55</v>
      </c>
    </row>
    <row r="3010" spans="1:18" x14ac:dyDescent="0.3">
      <c r="A3010" t="s">
        <v>4384</v>
      </c>
      <c r="B3010" s="1">
        <v>45214</v>
      </c>
      <c r="C3010" s="1" t="str">
        <f>TEXT(Table1[[#This Row],[Order Date]],"yyyy")</f>
        <v>2023</v>
      </c>
      <c r="D3010" t="s">
        <v>1460</v>
      </c>
      <c r="E3010" t="s">
        <v>566</v>
      </c>
      <c r="F3010" t="s">
        <v>20</v>
      </c>
      <c r="G3010" t="s">
        <v>179</v>
      </c>
      <c r="H3010" t="s">
        <v>180</v>
      </c>
      <c r="I3010" t="s">
        <v>23</v>
      </c>
      <c r="J3010" t="s">
        <v>114</v>
      </c>
      <c r="K3010" t="s">
        <v>407</v>
      </c>
      <c r="L3010" s="2">
        <v>13506.33</v>
      </c>
      <c r="M3010">
        <v>1</v>
      </c>
      <c r="N3010" s="3">
        <v>0.15</v>
      </c>
      <c r="O3010" s="2">
        <v>9682.7199999999993</v>
      </c>
      <c r="P3010" s="2">
        <v>3823.61</v>
      </c>
      <c r="Q3010" t="s">
        <v>86</v>
      </c>
      <c r="R3010" t="s">
        <v>55</v>
      </c>
    </row>
    <row r="3011" spans="1:18" x14ac:dyDescent="0.3">
      <c r="A3011" t="s">
        <v>4385</v>
      </c>
      <c r="B3011" s="1">
        <v>45274</v>
      </c>
      <c r="C3011" s="1" t="str">
        <f>TEXT(Table1[[#This Row],[Order Date]],"yyyy")</f>
        <v>2023</v>
      </c>
      <c r="D3011" t="s">
        <v>352</v>
      </c>
      <c r="E3011" t="s">
        <v>597</v>
      </c>
      <c r="F3011" t="s">
        <v>20</v>
      </c>
      <c r="G3011" t="s">
        <v>179</v>
      </c>
      <c r="H3011" t="s">
        <v>180</v>
      </c>
      <c r="I3011" t="s">
        <v>23</v>
      </c>
      <c r="J3011" t="s">
        <v>60</v>
      </c>
      <c r="K3011" t="s">
        <v>323</v>
      </c>
      <c r="L3011" s="2">
        <v>83618.210000000006</v>
      </c>
      <c r="M3011">
        <v>5</v>
      </c>
      <c r="N3011" s="3">
        <v>0.2</v>
      </c>
      <c r="O3011" s="2">
        <v>74188.45</v>
      </c>
      <c r="P3011" s="2">
        <v>9429.76</v>
      </c>
      <c r="Q3011" t="s">
        <v>86</v>
      </c>
      <c r="R3011" t="s">
        <v>27</v>
      </c>
    </row>
    <row r="3012" spans="1:18" x14ac:dyDescent="0.3">
      <c r="A3012" t="s">
        <v>4386</v>
      </c>
      <c r="B3012" s="1">
        <v>45210</v>
      </c>
      <c r="C3012" s="1" t="str">
        <f>TEXT(Table1[[#This Row],[Order Date]],"yyyy")</f>
        <v>2023</v>
      </c>
      <c r="D3012" t="s">
        <v>2232</v>
      </c>
      <c r="E3012" t="s">
        <v>297</v>
      </c>
      <c r="F3012" t="s">
        <v>20</v>
      </c>
      <c r="G3012" t="s">
        <v>160</v>
      </c>
      <c r="H3012" t="s">
        <v>245</v>
      </c>
      <c r="I3012" t="s">
        <v>23</v>
      </c>
      <c r="J3012" t="s">
        <v>24</v>
      </c>
      <c r="K3012" t="s">
        <v>273</v>
      </c>
      <c r="L3012" s="2">
        <v>77410.39</v>
      </c>
      <c r="M3012">
        <v>10</v>
      </c>
      <c r="N3012" s="3">
        <v>0.3</v>
      </c>
      <c r="O3012" s="2">
        <v>69795.600000000006</v>
      </c>
      <c r="P3012" s="2">
        <v>7614.79</v>
      </c>
      <c r="Q3012" t="s">
        <v>103</v>
      </c>
      <c r="R3012" t="s">
        <v>27</v>
      </c>
    </row>
    <row r="3013" spans="1:18" x14ac:dyDescent="0.3">
      <c r="A3013" t="s">
        <v>4387</v>
      </c>
      <c r="B3013" s="1">
        <v>45272</v>
      </c>
      <c r="C3013" s="1" t="str">
        <f>TEXT(Table1[[#This Row],[Order Date]],"yyyy")</f>
        <v>2023</v>
      </c>
      <c r="D3013" t="s">
        <v>4268</v>
      </c>
      <c r="E3013" t="s">
        <v>488</v>
      </c>
      <c r="F3013" t="s">
        <v>111</v>
      </c>
      <c r="G3013" t="s">
        <v>200</v>
      </c>
      <c r="H3013" t="s">
        <v>201</v>
      </c>
      <c r="I3013" t="s">
        <v>83</v>
      </c>
      <c r="J3013" t="s">
        <v>84</v>
      </c>
      <c r="K3013" t="s">
        <v>85</v>
      </c>
      <c r="L3013" s="2">
        <v>67174.070000000007</v>
      </c>
      <c r="M3013">
        <v>10</v>
      </c>
      <c r="N3013" s="3">
        <v>0.5</v>
      </c>
      <c r="O3013" s="2">
        <v>121046.9</v>
      </c>
      <c r="P3013" s="2">
        <v>-53872.83</v>
      </c>
      <c r="Q3013" t="s">
        <v>121</v>
      </c>
      <c r="R3013" t="s">
        <v>38</v>
      </c>
    </row>
    <row r="3014" spans="1:18" x14ac:dyDescent="0.3">
      <c r="A3014" t="s">
        <v>4388</v>
      </c>
      <c r="B3014" s="1">
        <v>45206</v>
      </c>
      <c r="C3014" s="1" t="str">
        <f>TEXT(Table1[[#This Row],[Order Date]],"yyyy")</f>
        <v>2023</v>
      </c>
      <c r="D3014" t="s">
        <v>702</v>
      </c>
      <c r="E3014" t="s">
        <v>381</v>
      </c>
      <c r="F3014" t="s">
        <v>20</v>
      </c>
      <c r="G3014" t="s">
        <v>21</v>
      </c>
      <c r="H3014" t="s">
        <v>22</v>
      </c>
      <c r="I3014" t="s">
        <v>34</v>
      </c>
      <c r="J3014" t="s">
        <v>101</v>
      </c>
      <c r="K3014" t="s">
        <v>429</v>
      </c>
      <c r="L3014" s="2">
        <v>11517.31</v>
      </c>
      <c r="M3014">
        <v>13</v>
      </c>
      <c r="N3014" s="3">
        <v>0.2</v>
      </c>
      <c r="O3014" s="2">
        <v>9462.31</v>
      </c>
      <c r="P3014" s="2">
        <v>2055</v>
      </c>
      <c r="Q3014" t="s">
        <v>47</v>
      </c>
      <c r="R3014" t="s">
        <v>38</v>
      </c>
    </row>
    <row r="3015" spans="1:18" x14ac:dyDescent="0.3">
      <c r="A3015" t="s">
        <v>4389</v>
      </c>
      <c r="B3015" s="1">
        <v>44935</v>
      </c>
      <c r="C3015" s="1" t="str">
        <f>TEXT(Table1[[#This Row],[Order Date]],"yyyy")</f>
        <v>2023</v>
      </c>
      <c r="D3015" t="s">
        <v>2871</v>
      </c>
      <c r="E3015" t="s">
        <v>469</v>
      </c>
      <c r="F3015" t="s">
        <v>111</v>
      </c>
      <c r="G3015" t="s">
        <v>200</v>
      </c>
      <c r="H3015" t="s">
        <v>363</v>
      </c>
      <c r="I3015" t="s">
        <v>34</v>
      </c>
      <c r="J3015" t="s">
        <v>53</v>
      </c>
      <c r="K3015" t="s">
        <v>79</v>
      </c>
      <c r="L3015" s="2">
        <v>26276.41</v>
      </c>
      <c r="M3015">
        <v>13</v>
      </c>
      <c r="N3015" s="3">
        <v>0.05</v>
      </c>
      <c r="O3015" s="2">
        <v>20958.599999999999</v>
      </c>
      <c r="P3015" s="2">
        <v>5317.81</v>
      </c>
      <c r="Q3015" t="s">
        <v>97</v>
      </c>
      <c r="R3015" t="s">
        <v>38</v>
      </c>
    </row>
    <row r="3016" spans="1:18" x14ac:dyDescent="0.3">
      <c r="A3016" t="s">
        <v>4390</v>
      </c>
      <c r="B3016" s="1">
        <v>45177</v>
      </c>
      <c r="C3016" s="1" t="str">
        <f>TEXT(Table1[[#This Row],[Order Date]],"yyyy")</f>
        <v>2023</v>
      </c>
      <c r="D3016" t="s">
        <v>1493</v>
      </c>
      <c r="E3016" t="s">
        <v>353</v>
      </c>
      <c r="F3016" t="s">
        <v>20</v>
      </c>
      <c r="G3016" t="s">
        <v>21</v>
      </c>
      <c r="H3016" t="s">
        <v>129</v>
      </c>
      <c r="I3016" t="s">
        <v>23</v>
      </c>
      <c r="J3016" t="s">
        <v>24</v>
      </c>
      <c r="K3016" t="s">
        <v>375</v>
      </c>
      <c r="L3016" s="2">
        <v>34017.589999999997</v>
      </c>
      <c r="M3016">
        <v>2</v>
      </c>
      <c r="N3016" s="3">
        <v>0.1</v>
      </c>
      <c r="O3016" s="2">
        <v>21818.78</v>
      </c>
      <c r="P3016" s="2">
        <v>12198.81</v>
      </c>
      <c r="Q3016" t="s">
        <v>86</v>
      </c>
      <c r="R3016" t="s">
        <v>27</v>
      </c>
    </row>
    <row r="3017" spans="1:18" x14ac:dyDescent="0.3">
      <c r="A3017" t="s">
        <v>4391</v>
      </c>
      <c r="B3017" s="1">
        <v>45357</v>
      </c>
      <c r="C3017" s="1" t="str">
        <f>TEXT(Table1[[#This Row],[Order Date]],"yyyy")</f>
        <v>2024</v>
      </c>
      <c r="D3017" t="s">
        <v>373</v>
      </c>
      <c r="E3017" t="s">
        <v>803</v>
      </c>
      <c r="F3017" t="s">
        <v>111</v>
      </c>
      <c r="G3017" t="s">
        <v>169</v>
      </c>
      <c r="H3017" t="s">
        <v>170</v>
      </c>
      <c r="I3017" t="s">
        <v>34</v>
      </c>
      <c r="J3017" t="s">
        <v>101</v>
      </c>
      <c r="K3017" t="s">
        <v>286</v>
      </c>
      <c r="L3017" s="2">
        <v>23558.13</v>
      </c>
      <c r="M3017">
        <v>15</v>
      </c>
      <c r="N3017" s="3">
        <v>0.15</v>
      </c>
      <c r="O3017" s="2">
        <v>15892.35</v>
      </c>
      <c r="P3017" s="2">
        <v>7665.78</v>
      </c>
      <c r="Q3017" t="s">
        <v>47</v>
      </c>
      <c r="R3017" t="s">
        <v>27</v>
      </c>
    </row>
    <row r="3018" spans="1:18" x14ac:dyDescent="0.3">
      <c r="A3018" t="s">
        <v>4392</v>
      </c>
      <c r="B3018" s="1">
        <v>45173</v>
      </c>
      <c r="C3018" s="1" t="str">
        <f>TEXT(Table1[[#This Row],[Order Date]],"yyyy")</f>
        <v>2023</v>
      </c>
      <c r="D3018" t="s">
        <v>281</v>
      </c>
      <c r="E3018" t="s">
        <v>2381</v>
      </c>
      <c r="F3018" t="s">
        <v>111</v>
      </c>
      <c r="G3018" t="s">
        <v>200</v>
      </c>
      <c r="H3018" t="s">
        <v>201</v>
      </c>
      <c r="I3018" t="s">
        <v>34</v>
      </c>
      <c r="J3018" t="s">
        <v>101</v>
      </c>
      <c r="K3018" t="s">
        <v>207</v>
      </c>
      <c r="L3018" s="2">
        <v>214.39</v>
      </c>
      <c r="M3018">
        <v>1</v>
      </c>
      <c r="N3018" s="3">
        <v>0.2</v>
      </c>
      <c r="O3018" s="2">
        <v>184.56</v>
      </c>
      <c r="P3018" s="2">
        <v>29.83</v>
      </c>
      <c r="Q3018" t="s">
        <v>97</v>
      </c>
      <c r="R3018" t="s">
        <v>55</v>
      </c>
    </row>
    <row r="3019" spans="1:18" x14ac:dyDescent="0.3">
      <c r="A3019" t="s">
        <v>4393</v>
      </c>
      <c r="B3019" s="1">
        <v>45276</v>
      </c>
      <c r="C3019" s="1" t="str">
        <f>TEXT(Table1[[#This Row],[Order Date]],"yyyy")</f>
        <v>2023</v>
      </c>
      <c r="D3019" t="s">
        <v>1381</v>
      </c>
      <c r="E3019" t="s">
        <v>1113</v>
      </c>
      <c r="F3019" t="s">
        <v>111</v>
      </c>
      <c r="G3019" t="s">
        <v>200</v>
      </c>
      <c r="H3019" t="s">
        <v>363</v>
      </c>
      <c r="I3019" t="s">
        <v>34</v>
      </c>
      <c r="J3019" t="s">
        <v>101</v>
      </c>
      <c r="K3019" t="s">
        <v>843</v>
      </c>
      <c r="L3019" s="2">
        <v>16736.009999999998</v>
      </c>
      <c r="M3019">
        <v>11</v>
      </c>
      <c r="N3019" s="3">
        <v>0.3</v>
      </c>
      <c r="O3019" s="2">
        <v>15371.95</v>
      </c>
      <c r="P3019" s="2">
        <v>1364.06</v>
      </c>
      <c r="Q3019" t="s">
        <v>86</v>
      </c>
      <c r="R3019" t="s">
        <v>55</v>
      </c>
    </row>
    <row r="3020" spans="1:18" x14ac:dyDescent="0.3">
      <c r="A3020" t="s">
        <v>4394</v>
      </c>
      <c r="B3020" s="1">
        <v>45251</v>
      </c>
      <c r="C3020" s="1" t="str">
        <f>TEXT(Table1[[#This Row],[Order Date]],"yyyy")</f>
        <v>2023</v>
      </c>
      <c r="D3020" t="s">
        <v>2114</v>
      </c>
      <c r="E3020" t="s">
        <v>919</v>
      </c>
      <c r="F3020" t="s">
        <v>111</v>
      </c>
      <c r="G3020" t="s">
        <v>200</v>
      </c>
      <c r="H3020" t="s">
        <v>201</v>
      </c>
      <c r="I3020" t="s">
        <v>23</v>
      </c>
      <c r="J3020" t="s">
        <v>60</v>
      </c>
      <c r="K3020" t="s">
        <v>764</v>
      </c>
      <c r="L3020" s="2">
        <v>47226.19</v>
      </c>
      <c r="M3020">
        <v>7</v>
      </c>
      <c r="N3020" s="3">
        <v>0.4</v>
      </c>
      <c r="O3020" s="2">
        <v>68076.61</v>
      </c>
      <c r="P3020" s="2">
        <v>-20850.419999999998</v>
      </c>
      <c r="Q3020" t="s">
        <v>103</v>
      </c>
      <c r="R3020" t="s">
        <v>55</v>
      </c>
    </row>
    <row r="3021" spans="1:18" x14ac:dyDescent="0.3">
      <c r="A3021" t="s">
        <v>4395</v>
      </c>
      <c r="B3021" s="1">
        <v>45219</v>
      </c>
      <c r="C3021" s="1" t="str">
        <f>TEXT(Table1[[#This Row],[Order Date]],"yyyy")</f>
        <v>2023</v>
      </c>
      <c r="D3021" t="s">
        <v>671</v>
      </c>
      <c r="E3021" t="s">
        <v>368</v>
      </c>
      <c r="F3021" t="s">
        <v>42</v>
      </c>
      <c r="G3021" t="s">
        <v>71</v>
      </c>
      <c r="H3021" t="s">
        <v>428</v>
      </c>
      <c r="I3021" t="s">
        <v>83</v>
      </c>
      <c r="J3021" t="s">
        <v>84</v>
      </c>
      <c r="K3021" t="s">
        <v>457</v>
      </c>
      <c r="L3021" s="2">
        <v>549876.52</v>
      </c>
      <c r="M3021">
        <v>12</v>
      </c>
      <c r="N3021" s="3">
        <v>0.2</v>
      </c>
      <c r="O3021" s="2">
        <v>474156.72</v>
      </c>
      <c r="P3021" s="2">
        <v>75719.8</v>
      </c>
      <c r="Q3021" t="s">
        <v>86</v>
      </c>
      <c r="R3021" t="s">
        <v>38</v>
      </c>
    </row>
    <row r="3022" spans="1:18" x14ac:dyDescent="0.3">
      <c r="A3022" t="s">
        <v>4396</v>
      </c>
      <c r="B3022" s="1">
        <v>45629</v>
      </c>
      <c r="C3022" s="1" t="str">
        <f>TEXT(Table1[[#This Row],[Order Date]],"yyyy")</f>
        <v>2024</v>
      </c>
      <c r="D3022" t="s">
        <v>2424</v>
      </c>
      <c r="E3022" t="s">
        <v>485</v>
      </c>
      <c r="F3022" t="s">
        <v>111</v>
      </c>
      <c r="G3022" t="s">
        <v>169</v>
      </c>
      <c r="H3022" t="s">
        <v>170</v>
      </c>
      <c r="I3022" t="s">
        <v>83</v>
      </c>
      <c r="J3022" t="s">
        <v>84</v>
      </c>
      <c r="K3022" t="s">
        <v>85</v>
      </c>
      <c r="L3022" s="2">
        <v>487281.9</v>
      </c>
      <c r="M3022">
        <v>13</v>
      </c>
      <c r="N3022" s="3">
        <v>0.1</v>
      </c>
      <c r="O3022" s="2">
        <v>411931.91</v>
      </c>
      <c r="P3022" s="2">
        <v>75349.990000000005</v>
      </c>
      <c r="Q3022" t="s">
        <v>37</v>
      </c>
      <c r="R3022" t="s">
        <v>38</v>
      </c>
    </row>
    <row r="3023" spans="1:18" x14ac:dyDescent="0.3">
      <c r="A3023" t="s">
        <v>4397</v>
      </c>
      <c r="B3023" s="1">
        <v>45378</v>
      </c>
      <c r="C3023" s="1" t="str">
        <f>TEXT(Table1[[#This Row],[Order Date]],"yyyy")</f>
        <v>2024</v>
      </c>
      <c r="D3023" t="s">
        <v>1416</v>
      </c>
      <c r="E3023" t="s">
        <v>855</v>
      </c>
      <c r="F3023" t="s">
        <v>31</v>
      </c>
      <c r="G3023" t="s">
        <v>32</v>
      </c>
      <c r="H3023" t="s">
        <v>143</v>
      </c>
      <c r="I3023" t="s">
        <v>83</v>
      </c>
      <c r="J3023" t="s">
        <v>202</v>
      </c>
      <c r="K3023" t="s">
        <v>231</v>
      </c>
      <c r="L3023" s="2">
        <v>333232.15000000002</v>
      </c>
      <c r="M3023">
        <v>6</v>
      </c>
      <c r="N3023" s="3">
        <v>0.3</v>
      </c>
      <c r="O3023" s="2">
        <v>288670.32</v>
      </c>
      <c r="P3023" s="2">
        <v>44561.83</v>
      </c>
      <c r="Q3023" t="s">
        <v>121</v>
      </c>
      <c r="R3023" t="s">
        <v>55</v>
      </c>
    </row>
    <row r="3024" spans="1:18" x14ac:dyDescent="0.3">
      <c r="A3024" t="s">
        <v>4398</v>
      </c>
      <c r="B3024" s="1">
        <v>45084</v>
      </c>
      <c r="C3024" s="1" t="str">
        <f>TEXT(Table1[[#This Row],[Order Date]],"yyyy")</f>
        <v>2023</v>
      </c>
      <c r="D3024" t="s">
        <v>3921</v>
      </c>
      <c r="E3024" t="s">
        <v>1615</v>
      </c>
      <c r="F3024" t="s">
        <v>42</v>
      </c>
      <c r="G3024" t="s">
        <v>71</v>
      </c>
      <c r="H3024" t="s">
        <v>428</v>
      </c>
      <c r="I3024" t="s">
        <v>34</v>
      </c>
      <c r="J3024" t="s">
        <v>101</v>
      </c>
      <c r="K3024" t="s">
        <v>843</v>
      </c>
      <c r="L3024" s="2">
        <v>14186.1</v>
      </c>
      <c r="M3024">
        <v>13</v>
      </c>
      <c r="N3024" s="3">
        <v>0.15</v>
      </c>
      <c r="O3024" s="2">
        <v>9752.2099999999991</v>
      </c>
      <c r="P3024" s="2">
        <v>4433.8900000000003</v>
      </c>
      <c r="Q3024" t="s">
        <v>97</v>
      </c>
      <c r="R3024" t="s">
        <v>38</v>
      </c>
    </row>
    <row r="3025" spans="1:18" x14ac:dyDescent="0.3">
      <c r="A3025" t="s">
        <v>4399</v>
      </c>
      <c r="B3025" s="1">
        <v>45581</v>
      </c>
      <c r="C3025" s="1" t="str">
        <f>TEXT(Table1[[#This Row],[Order Date]],"yyyy")</f>
        <v>2024</v>
      </c>
      <c r="D3025" t="s">
        <v>3103</v>
      </c>
      <c r="E3025" t="s">
        <v>969</v>
      </c>
      <c r="F3025" t="s">
        <v>42</v>
      </c>
      <c r="G3025" t="s">
        <v>90</v>
      </c>
      <c r="H3025" t="s">
        <v>91</v>
      </c>
      <c r="I3025" t="s">
        <v>34</v>
      </c>
      <c r="J3025" t="s">
        <v>45</v>
      </c>
      <c r="K3025" t="s">
        <v>223</v>
      </c>
      <c r="L3025" s="2">
        <v>7186.62</v>
      </c>
      <c r="M3025">
        <v>12</v>
      </c>
      <c r="N3025" s="3">
        <v>0.1</v>
      </c>
      <c r="O3025" s="2">
        <v>5383.8</v>
      </c>
      <c r="P3025" s="2">
        <v>1802.82</v>
      </c>
      <c r="Q3025" t="s">
        <v>103</v>
      </c>
      <c r="R3025" t="s">
        <v>27</v>
      </c>
    </row>
    <row r="3026" spans="1:18" x14ac:dyDescent="0.3">
      <c r="A3026" t="s">
        <v>4400</v>
      </c>
      <c r="B3026" s="1">
        <v>45247</v>
      </c>
      <c r="C3026" s="1" t="str">
        <f>TEXT(Table1[[#This Row],[Order Date]],"yyyy")</f>
        <v>2023</v>
      </c>
      <c r="D3026" t="s">
        <v>2232</v>
      </c>
      <c r="E3026" t="s">
        <v>840</v>
      </c>
      <c r="F3026" t="s">
        <v>20</v>
      </c>
      <c r="G3026" t="s">
        <v>179</v>
      </c>
      <c r="H3026" t="s">
        <v>180</v>
      </c>
      <c r="I3026" t="s">
        <v>34</v>
      </c>
      <c r="J3026" t="s">
        <v>53</v>
      </c>
      <c r="K3026" t="s">
        <v>555</v>
      </c>
      <c r="L3026" s="2">
        <v>10090.469999999999</v>
      </c>
      <c r="M3026">
        <v>6</v>
      </c>
      <c r="N3026" s="3">
        <v>0.1</v>
      </c>
      <c r="O3026" s="2">
        <v>8438.1</v>
      </c>
      <c r="P3026" s="2">
        <v>1652.37</v>
      </c>
      <c r="Q3026" t="s">
        <v>97</v>
      </c>
      <c r="R3026" t="s">
        <v>27</v>
      </c>
    </row>
    <row r="3027" spans="1:18" x14ac:dyDescent="0.3">
      <c r="A3027" t="s">
        <v>4401</v>
      </c>
      <c r="B3027" s="1">
        <v>45212</v>
      </c>
      <c r="C3027" s="1" t="str">
        <f>TEXT(Table1[[#This Row],[Order Date]],"yyyy")</f>
        <v>2023</v>
      </c>
      <c r="D3027" t="s">
        <v>1288</v>
      </c>
      <c r="E3027" t="s">
        <v>1310</v>
      </c>
      <c r="F3027" t="s">
        <v>111</v>
      </c>
      <c r="G3027" t="s">
        <v>112</v>
      </c>
      <c r="H3027" t="s">
        <v>113</v>
      </c>
      <c r="I3027" t="s">
        <v>34</v>
      </c>
      <c r="J3027" t="s">
        <v>53</v>
      </c>
      <c r="K3027" t="s">
        <v>151</v>
      </c>
      <c r="L3027" s="2">
        <v>1624.58</v>
      </c>
      <c r="M3027">
        <v>2</v>
      </c>
      <c r="N3027" s="3">
        <v>0.4</v>
      </c>
      <c r="O3027" s="2">
        <v>2298</v>
      </c>
      <c r="P3027" s="2">
        <v>-673.42</v>
      </c>
      <c r="Q3027" t="s">
        <v>121</v>
      </c>
      <c r="R3027" t="s">
        <v>27</v>
      </c>
    </row>
    <row r="3028" spans="1:18" x14ac:dyDescent="0.3">
      <c r="A3028" t="s">
        <v>4402</v>
      </c>
      <c r="B3028" s="1">
        <v>45590</v>
      </c>
      <c r="C3028" s="1" t="str">
        <f>TEXT(Table1[[#This Row],[Order Date]],"yyyy")</f>
        <v>2024</v>
      </c>
      <c r="D3028" t="s">
        <v>865</v>
      </c>
      <c r="E3028" t="s">
        <v>1207</v>
      </c>
      <c r="F3028" t="s">
        <v>31</v>
      </c>
      <c r="G3028" t="s">
        <v>32</v>
      </c>
      <c r="H3028" t="s">
        <v>175</v>
      </c>
      <c r="I3028" t="s">
        <v>83</v>
      </c>
      <c r="J3028" t="s">
        <v>119</v>
      </c>
      <c r="K3028" t="s">
        <v>568</v>
      </c>
      <c r="L3028" s="2">
        <v>45484.65</v>
      </c>
      <c r="M3028">
        <v>1</v>
      </c>
      <c r="N3028" s="3">
        <v>0.05</v>
      </c>
      <c r="O3028" s="2">
        <v>35629.85</v>
      </c>
      <c r="P3028" s="2">
        <v>9854.7999999999993</v>
      </c>
      <c r="Q3028" t="s">
        <v>86</v>
      </c>
      <c r="R3028" t="s">
        <v>38</v>
      </c>
    </row>
    <row r="3029" spans="1:18" x14ac:dyDescent="0.3">
      <c r="A3029" t="s">
        <v>4403</v>
      </c>
      <c r="B3029" s="1">
        <v>45654</v>
      </c>
      <c r="C3029" s="1" t="str">
        <f>TEXT(Table1[[#This Row],[Order Date]],"yyyy")</f>
        <v>2024</v>
      </c>
      <c r="D3029" t="s">
        <v>812</v>
      </c>
      <c r="E3029" t="s">
        <v>2340</v>
      </c>
      <c r="F3029" t="s">
        <v>42</v>
      </c>
      <c r="G3029" t="s">
        <v>71</v>
      </c>
      <c r="H3029" t="s">
        <v>72</v>
      </c>
      <c r="I3029" t="s">
        <v>23</v>
      </c>
      <c r="J3029" t="s">
        <v>24</v>
      </c>
      <c r="K3029" t="s">
        <v>375</v>
      </c>
      <c r="L3029" s="2">
        <v>123699.58</v>
      </c>
      <c r="M3029">
        <v>12</v>
      </c>
      <c r="N3029" s="3">
        <v>0.4</v>
      </c>
      <c r="O3029" s="2">
        <v>178594.92</v>
      </c>
      <c r="P3029" s="2">
        <v>-54895.34</v>
      </c>
      <c r="Q3029" t="s">
        <v>97</v>
      </c>
      <c r="R3029" t="s">
        <v>55</v>
      </c>
    </row>
    <row r="3030" spans="1:18" x14ac:dyDescent="0.3">
      <c r="A3030" t="s">
        <v>4404</v>
      </c>
      <c r="B3030" s="1">
        <v>45618</v>
      </c>
      <c r="C3030" s="1" t="str">
        <f>TEXT(Table1[[#This Row],[Order Date]],"yyyy")</f>
        <v>2024</v>
      </c>
      <c r="D3030" t="s">
        <v>2639</v>
      </c>
      <c r="E3030" t="s">
        <v>1126</v>
      </c>
      <c r="F3030" t="s">
        <v>42</v>
      </c>
      <c r="G3030" t="s">
        <v>71</v>
      </c>
      <c r="H3030" t="s">
        <v>72</v>
      </c>
      <c r="I3030" t="s">
        <v>23</v>
      </c>
      <c r="J3030" t="s">
        <v>134</v>
      </c>
      <c r="K3030" t="s">
        <v>330</v>
      </c>
      <c r="L3030" s="2">
        <v>115864.01</v>
      </c>
      <c r="M3030">
        <v>4</v>
      </c>
      <c r="N3030" s="3">
        <v>0.05</v>
      </c>
      <c r="O3030" s="2">
        <v>78137.88</v>
      </c>
      <c r="P3030" s="2">
        <v>37726.129999999997</v>
      </c>
      <c r="Q3030" t="s">
        <v>97</v>
      </c>
      <c r="R3030" t="s">
        <v>38</v>
      </c>
    </row>
    <row r="3031" spans="1:18" x14ac:dyDescent="0.3">
      <c r="A3031" t="s">
        <v>4405</v>
      </c>
      <c r="B3031" s="1">
        <v>45217</v>
      </c>
      <c r="C3031" s="1" t="str">
        <f>TEXT(Table1[[#This Row],[Order Date]],"yyyy")</f>
        <v>2023</v>
      </c>
      <c r="D3031" t="s">
        <v>1093</v>
      </c>
      <c r="E3031" t="s">
        <v>1008</v>
      </c>
      <c r="F3031" t="s">
        <v>42</v>
      </c>
      <c r="G3031" t="s">
        <v>71</v>
      </c>
      <c r="H3031" t="s">
        <v>72</v>
      </c>
      <c r="I3031" t="s">
        <v>34</v>
      </c>
      <c r="J3031" t="s">
        <v>45</v>
      </c>
      <c r="K3031" t="s">
        <v>303</v>
      </c>
      <c r="L3031" s="2">
        <v>12940.19</v>
      </c>
      <c r="M3031">
        <v>13</v>
      </c>
      <c r="N3031" s="3">
        <v>0.4</v>
      </c>
      <c r="O3031" s="2">
        <v>19209.580000000002</v>
      </c>
      <c r="P3031" s="2">
        <v>-6269.39</v>
      </c>
      <c r="Q3031" t="s">
        <v>97</v>
      </c>
      <c r="R3031" t="s">
        <v>38</v>
      </c>
    </row>
    <row r="3032" spans="1:18" x14ac:dyDescent="0.3">
      <c r="A3032" t="s">
        <v>4406</v>
      </c>
      <c r="B3032" s="1">
        <v>45622</v>
      </c>
      <c r="C3032" s="1" t="str">
        <f>TEXT(Table1[[#This Row],[Order Date]],"yyyy")</f>
        <v>2024</v>
      </c>
      <c r="D3032" t="s">
        <v>2606</v>
      </c>
      <c r="E3032" t="s">
        <v>1275</v>
      </c>
      <c r="F3032" t="s">
        <v>20</v>
      </c>
      <c r="G3032" t="s">
        <v>21</v>
      </c>
      <c r="H3032" t="s">
        <v>129</v>
      </c>
      <c r="I3032" t="s">
        <v>83</v>
      </c>
      <c r="J3032" t="s">
        <v>155</v>
      </c>
      <c r="K3032" t="s">
        <v>334</v>
      </c>
      <c r="L3032" s="2">
        <v>290852.74</v>
      </c>
      <c r="M3032">
        <v>6</v>
      </c>
      <c r="N3032" s="3">
        <v>0.15</v>
      </c>
      <c r="O3032" s="2">
        <v>238467.66</v>
      </c>
      <c r="P3032" s="2">
        <v>52385.08</v>
      </c>
      <c r="Q3032" t="s">
        <v>97</v>
      </c>
      <c r="R3032" t="s">
        <v>38</v>
      </c>
    </row>
    <row r="3033" spans="1:18" x14ac:dyDescent="0.3">
      <c r="A3033" t="s">
        <v>4407</v>
      </c>
      <c r="B3033" s="1">
        <v>45424</v>
      </c>
      <c r="C3033" s="1" t="str">
        <f>TEXT(Table1[[#This Row],[Order Date]],"yyyy")</f>
        <v>2024</v>
      </c>
      <c r="D3033" t="s">
        <v>1780</v>
      </c>
      <c r="E3033" t="s">
        <v>981</v>
      </c>
      <c r="F3033" t="s">
        <v>111</v>
      </c>
      <c r="G3033" t="s">
        <v>112</v>
      </c>
      <c r="H3033" t="s">
        <v>113</v>
      </c>
      <c r="I3033" t="s">
        <v>34</v>
      </c>
      <c r="J3033" t="s">
        <v>101</v>
      </c>
      <c r="K3033" t="s">
        <v>207</v>
      </c>
      <c r="L3033" s="2">
        <v>2648.17</v>
      </c>
      <c r="M3033">
        <v>1</v>
      </c>
      <c r="N3033" s="3">
        <v>0.15</v>
      </c>
      <c r="O3033" s="2">
        <v>1796.57</v>
      </c>
      <c r="P3033" s="2">
        <v>851.6</v>
      </c>
      <c r="Q3033" t="s">
        <v>26</v>
      </c>
      <c r="R3033" t="s">
        <v>27</v>
      </c>
    </row>
    <row r="3034" spans="1:18" x14ac:dyDescent="0.3">
      <c r="A3034" t="s">
        <v>4408</v>
      </c>
      <c r="B3034" s="1">
        <v>45001</v>
      </c>
      <c r="C3034" s="1" t="str">
        <f>TEXT(Table1[[#This Row],[Order Date]],"yyyy")</f>
        <v>2023</v>
      </c>
      <c r="D3034" t="s">
        <v>2792</v>
      </c>
      <c r="E3034" t="s">
        <v>893</v>
      </c>
      <c r="F3034" t="s">
        <v>111</v>
      </c>
      <c r="G3034" t="s">
        <v>112</v>
      </c>
      <c r="H3034" t="s">
        <v>113</v>
      </c>
      <c r="I3034" t="s">
        <v>23</v>
      </c>
      <c r="J3034" t="s">
        <v>134</v>
      </c>
      <c r="K3034" t="s">
        <v>466</v>
      </c>
      <c r="L3034" s="2">
        <v>50291.75</v>
      </c>
      <c r="M3034">
        <v>15</v>
      </c>
      <c r="N3034" s="3">
        <v>0.4</v>
      </c>
      <c r="O3034" s="2">
        <v>74963.850000000006</v>
      </c>
      <c r="P3034" s="2">
        <v>-24672.1</v>
      </c>
      <c r="Q3034" t="s">
        <v>37</v>
      </c>
      <c r="R3034" t="s">
        <v>55</v>
      </c>
    </row>
    <row r="3035" spans="1:18" x14ac:dyDescent="0.3">
      <c r="A3035" t="s">
        <v>4409</v>
      </c>
      <c r="B3035" s="1">
        <v>45388</v>
      </c>
      <c r="C3035" s="1" t="str">
        <f>TEXT(Table1[[#This Row],[Order Date]],"yyyy")</f>
        <v>2024</v>
      </c>
      <c r="D3035" t="s">
        <v>3895</v>
      </c>
      <c r="E3035" t="s">
        <v>526</v>
      </c>
      <c r="F3035" t="s">
        <v>111</v>
      </c>
      <c r="G3035" t="s">
        <v>169</v>
      </c>
      <c r="H3035" t="s">
        <v>170</v>
      </c>
      <c r="I3035" t="s">
        <v>34</v>
      </c>
      <c r="J3035" t="s">
        <v>101</v>
      </c>
      <c r="K3035" t="s">
        <v>533</v>
      </c>
      <c r="L3035" s="2">
        <v>13550.05</v>
      </c>
      <c r="M3035">
        <v>10</v>
      </c>
      <c r="N3035" s="3">
        <v>0.05</v>
      </c>
      <c r="O3035" s="2">
        <v>10463.4</v>
      </c>
      <c r="P3035" s="2">
        <v>3086.65</v>
      </c>
      <c r="Q3035" t="s">
        <v>37</v>
      </c>
      <c r="R3035" t="s">
        <v>55</v>
      </c>
    </row>
    <row r="3036" spans="1:18" x14ac:dyDescent="0.3">
      <c r="A3036" t="s">
        <v>4410</v>
      </c>
      <c r="B3036" s="1">
        <v>45216</v>
      </c>
      <c r="C3036" s="1" t="str">
        <f>TEXT(Table1[[#This Row],[Order Date]],"yyyy")</f>
        <v>2023</v>
      </c>
      <c r="D3036" t="s">
        <v>2040</v>
      </c>
      <c r="E3036" t="s">
        <v>41</v>
      </c>
      <c r="F3036" t="s">
        <v>42</v>
      </c>
      <c r="G3036" t="s">
        <v>90</v>
      </c>
      <c r="H3036" t="s">
        <v>91</v>
      </c>
      <c r="I3036" t="s">
        <v>23</v>
      </c>
      <c r="J3036" t="s">
        <v>114</v>
      </c>
      <c r="K3036" t="s">
        <v>171</v>
      </c>
      <c r="L3036" s="2">
        <v>11983.15</v>
      </c>
      <c r="M3036">
        <v>1</v>
      </c>
      <c r="N3036" s="3">
        <v>0.1</v>
      </c>
      <c r="O3036" s="2">
        <v>8708.27</v>
      </c>
      <c r="P3036" s="2">
        <v>3274.88</v>
      </c>
      <c r="Q3036" t="s">
        <v>37</v>
      </c>
      <c r="R3036" t="s">
        <v>38</v>
      </c>
    </row>
    <row r="3037" spans="1:18" x14ac:dyDescent="0.3">
      <c r="A3037" t="s">
        <v>4411</v>
      </c>
      <c r="B3037" s="1">
        <v>45357</v>
      </c>
      <c r="C3037" s="1" t="str">
        <f>TEXT(Table1[[#This Row],[Order Date]],"yyyy")</f>
        <v>2024</v>
      </c>
      <c r="D3037" t="s">
        <v>4036</v>
      </c>
      <c r="E3037" t="s">
        <v>199</v>
      </c>
      <c r="F3037" t="s">
        <v>20</v>
      </c>
      <c r="G3037" t="s">
        <v>21</v>
      </c>
      <c r="H3037" t="s">
        <v>22</v>
      </c>
      <c r="I3037" t="s">
        <v>23</v>
      </c>
      <c r="J3037" t="s">
        <v>24</v>
      </c>
      <c r="K3037" t="s">
        <v>375</v>
      </c>
      <c r="L3037" s="2">
        <v>58329.42</v>
      </c>
      <c r="M3037">
        <v>4</v>
      </c>
      <c r="N3037" s="3">
        <v>0.1</v>
      </c>
      <c r="O3037" s="2">
        <v>39426.36</v>
      </c>
      <c r="P3037" s="2">
        <v>18903.060000000001</v>
      </c>
      <c r="Q3037" t="s">
        <v>74</v>
      </c>
      <c r="R3037" t="s">
        <v>38</v>
      </c>
    </row>
    <row r="3038" spans="1:18" x14ac:dyDescent="0.3">
      <c r="A3038" t="s">
        <v>4412</v>
      </c>
      <c r="B3038" s="1">
        <v>45652</v>
      </c>
      <c r="C3038" s="1" t="str">
        <f>TEXT(Table1[[#This Row],[Order Date]],"yyyy")</f>
        <v>2024</v>
      </c>
      <c r="D3038" t="s">
        <v>1323</v>
      </c>
      <c r="E3038" t="s">
        <v>193</v>
      </c>
      <c r="F3038" t="s">
        <v>111</v>
      </c>
      <c r="G3038" t="s">
        <v>169</v>
      </c>
      <c r="H3038" t="s">
        <v>214</v>
      </c>
      <c r="I3038" t="s">
        <v>83</v>
      </c>
      <c r="J3038" t="s">
        <v>202</v>
      </c>
      <c r="K3038" t="s">
        <v>866</v>
      </c>
      <c r="L3038" s="2">
        <v>53440.76</v>
      </c>
      <c r="M3038">
        <v>2</v>
      </c>
      <c r="N3038" s="3">
        <v>0.5</v>
      </c>
      <c r="O3038" s="2">
        <v>90892.7</v>
      </c>
      <c r="P3038" s="2">
        <v>-37451.94</v>
      </c>
      <c r="Q3038" t="s">
        <v>103</v>
      </c>
      <c r="R3038" t="s">
        <v>55</v>
      </c>
    </row>
    <row r="3039" spans="1:18" x14ac:dyDescent="0.3">
      <c r="A3039" t="s">
        <v>4413</v>
      </c>
      <c r="B3039" s="1">
        <v>45653</v>
      </c>
      <c r="C3039" s="1" t="str">
        <f>TEXT(Table1[[#This Row],[Order Date]],"yyyy")</f>
        <v>2024</v>
      </c>
      <c r="D3039" t="s">
        <v>1468</v>
      </c>
      <c r="E3039" t="s">
        <v>1554</v>
      </c>
      <c r="F3039" t="s">
        <v>20</v>
      </c>
      <c r="G3039" t="s">
        <v>21</v>
      </c>
      <c r="H3039" t="s">
        <v>129</v>
      </c>
      <c r="I3039" t="s">
        <v>34</v>
      </c>
      <c r="J3039" t="s">
        <v>35</v>
      </c>
      <c r="K3039" t="s">
        <v>914</v>
      </c>
      <c r="L3039" s="2">
        <v>8136.1</v>
      </c>
      <c r="M3039">
        <v>3</v>
      </c>
      <c r="N3039" s="3">
        <v>0</v>
      </c>
      <c r="O3039" s="2">
        <v>5176.9799999999996</v>
      </c>
      <c r="P3039" s="2">
        <v>2959.12</v>
      </c>
      <c r="Q3039" t="s">
        <v>103</v>
      </c>
      <c r="R3039" t="s">
        <v>55</v>
      </c>
    </row>
    <row r="3040" spans="1:18" x14ac:dyDescent="0.3">
      <c r="A3040" t="s">
        <v>4414</v>
      </c>
      <c r="B3040" s="1">
        <v>45592</v>
      </c>
      <c r="C3040" s="1" t="str">
        <f>TEXT(Table1[[#This Row],[Order Date]],"yyyy")</f>
        <v>2024</v>
      </c>
      <c r="D3040" t="s">
        <v>252</v>
      </c>
      <c r="E3040" t="s">
        <v>196</v>
      </c>
      <c r="F3040" t="s">
        <v>31</v>
      </c>
      <c r="G3040" t="s">
        <v>32</v>
      </c>
      <c r="H3040" t="s">
        <v>175</v>
      </c>
      <c r="I3040" t="s">
        <v>34</v>
      </c>
      <c r="J3040" t="s">
        <v>101</v>
      </c>
      <c r="K3040" t="s">
        <v>102</v>
      </c>
      <c r="L3040" s="2">
        <v>333.04</v>
      </c>
      <c r="M3040">
        <v>1</v>
      </c>
      <c r="N3040" s="3">
        <v>0.5</v>
      </c>
      <c r="O3040" s="2">
        <v>599.38</v>
      </c>
      <c r="P3040" s="2">
        <v>-266.33999999999997</v>
      </c>
      <c r="Q3040" t="s">
        <v>74</v>
      </c>
      <c r="R3040" t="s">
        <v>27</v>
      </c>
    </row>
    <row r="3041" spans="1:18" x14ac:dyDescent="0.3">
      <c r="A3041" t="s">
        <v>4415</v>
      </c>
      <c r="B3041" s="1">
        <v>45460</v>
      </c>
      <c r="C3041" s="1" t="str">
        <f>TEXT(Table1[[#This Row],[Order Date]],"yyyy")</f>
        <v>2024</v>
      </c>
      <c r="D3041" t="s">
        <v>654</v>
      </c>
      <c r="E3041" t="s">
        <v>803</v>
      </c>
      <c r="F3041" t="s">
        <v>20</v>
      </c>
      <c r="G3041" t="s">
        <v>160</v>
      </c>
      <c r="H3041" t="s">
        <v>161</v>
      </c>
      <c r="I3041" t="s">
        <v>34</v>
      </c>
      <c r="J3041" t="s">
        <v>45</v>
      </c>
      <c r="K3041" t="s">
        <v>46</v>
      </c>
      <c r="L3041" s="2">
        <v>17687.759999999998</v>
      </c>
      <c r="M3041">
        <v>7</v>
      </c>
      <c r="N3041" s="3">
        <v>0</v>
      </c>
      <c r="O3041" s="2">
        <v>10560.2</v>
      </c>
      <c r="P3041" s="2">
        <v>7127.56</v>
      </c>
      <c r="Q3041" t="s">
        <v>74</v>
      </c>
      <c r="R3041" t="s">
        <v>55</v>
      </c>
    </row>
    <row r="3042" spans="1:18" x14ac:dyDescent="0.3">
      <c r="A3042" t="s">
        <v>4416</v>
      </c>
      <c r="B3042" s="1">
        <v>45627</v>
      </c>
      <c r="C3042" s="1" t="str">
        <f>TEXT(Table1[[#This Row],[Order Date]],"yyyy")</f>
        <v>2024</v>
      </c>
      <c r="D3042" t="s">
        <v>1050</v>
      </c>
      <c r="E3042" t="s">
        <v>118</v>
      </c>
      <c r="F3042" t="s">
        <v>111</v>
      </c>
      <c r="G3042" t="s">
        <v>112</v>
      </c>
      <c r="H3042" t="s">
        <v>113</v>
      </c>
      <c r="I3042" t="s">
        <v>34</v>
      </c>
      <c r="J3042" t="s">
        <v>53</v>
      </c>
      <c r="K3042" t="s">
        <v>151</v>
      </c>
      <c r="L3042" s="2">
        <v>574.65</v>
      </c>
      <c r="M3042">
        <v>1</v>
      </c>
      <c r="N3042" s="3">
        <v>0</v>
      </c>
      <c r="O3042" s="2">
        <v>428.51</v>
      </c>
      <c r="P3042" s="2">
        <v>146.13999999999999</v>
      </c>
      <c r="Q3042" t="s">
        <v>103</v>
      </c>
      <c r="R3042" t="s">
        <v>27</v>
      </c>
    </row>
    <row r="3043" spans="1:18" x14ac:dyDescent="0.3">
      <c r="A3043" t="s">
        <v>4417</v>
      </c>
      <c r="B3043" s="1">
        <v>45033</v>
      </c>
      <c r="C3043" s="1" t="str">
        <f>TEXT(Table1[[#This Row],[Order Date]],"yyyy")</f>
        <v>2023</v>
      </c>
      <c r="D3043" t="s">
        <v>2879</v>
      </c>
      <c r="E3043" t="s">
        <v>928</v>
      </c>
      <c r="F3043" t="s">
        <v>42</v>
      </c>
      <c r="G3043" t="s">
        <v>71</v>
      </c>
      <c r="H3043" t="s">
        <v>72</v>
      </c>
      <c r="I3043" t="s">
        <v>23</v>
      </c>
      <c r="J3043" t="s">
        <v>134</v>
      </c>
      <c r="K3043" t="s">
        <v>139</v>
      </c>
      <c r="L3043" s="2">
        <v>186942.4</v>
      </c>
      <c r="M3043">
        <v>10</v>
      </c>
      <c r="N3043" s="3">
        <v>0.05</v>
      </c>
      <c r="O3043" s="2">
        <v>111383.1</v>
      </c>
      <c r="P3043" s="2">
        <v>75559.3</v>
      </c>
      <c r="Q3043" t="s">
        <v>37</v>
      </c>
      <c r="R3043" t="s">
        <v>38</v>
      </c>
    </row>
    <row r="3044" spans="1:18" x14ac:dyDescent="0.3">
      <c r="A3044" t="s">
        <v>4418</v>
      </c>
      <c r="B3044" s="1">
        <v>45276</v>
      </c>
      <c r="C3044" s="1" t="str">
        <f>TEXT(Table1[[#This Row],[Order Date]],"yyyy")</f>
        <v>2023</v>
      </c>
      <c r="D3044" t="s">
        <v>2518</v>
      </c>
      <c r="E3044" t="s">
        <v>566</v>
      </c>
      <c r="F3044" t="s">
        <v>111</v>
      </c>
      <c r="G3044" t="s">
        <v>112</v>
      </c>
      <c r="H3044" t="s">
        <v>113</v>
      </c>
      <c r="I3044" t="s">
        <v>34</v>
      </c>
      <c r="J3044" t="s">
        <v>53</v>
      </c>
      <c r="K3044" t="s">
        <v>911</v>
      </c>
      <c r="L3044" s="2">
        <v>18511.59</v>
      </c>
      <c r="M3044">
        <v>6</v>
      </c>
      <c r="N3044" s="3">
        <v>0</v>
      </c>
      <c r="O3044" s="2">
        <v>11271.48</v>
      </c>
      <c r="P3044" s="2">
        <v>7240.11</v>
      </c>
      <c r="Q3044" t="s">
        <v>37</v>
      </c>
      <c r="R3044" t="s">
        <v>38</v>
      </c>
    </row>
    <row r="3045" spans="1:18" x14ac:dyDescent="0.3">
      <c r="A3045" t="s">
        <v>4419</v>
      </c>
      <c r="B3045" s="1">
        <v>45638</v>
      </c>
      <c r="C3045" s="1" t="str">
        <f>TEXT(Table1[[#This Row],[Order Date]],"yyyy")</f>
        <v>2024</v>
      </c>
      <c r="D3045" t="s">
        <v>2985</v>
      </c>
      <c r="E3045" t="s">
        <v>133</v>
      </c>
      <c r="F3045" t="s">
        <v>42</v>
      </c>
      <c r="G3045" t="s">
        <v>71</v>
      </c>
      <c r="H3045" t="s">
        <v>72</v>
      </c>
      <c r="I3045" t="s">
        <v>23</v>
      </c>
      <c r="J3045" t="s">
        <v>24</v>
      </c>
      <c r="K3045" t="s">
        <v>273</v>
      </c>
      <c r="L3045" s="2">
        <v>42933.87</v>
      </c>
      <c r="M3045">
        <v>8</v>
      </c>
      <c r="N3045" s="3">
        <v>0.4</v>
      </c>
      <c r="O3045" s="2">
        <v>61276.32</v>
      </c>
      <c r="P3045" s="2">
        <v>-18342.45</v>
      </c>
      <c r="Q3045" t="s">
        <v>97</v>
      </c>
      <c r="R3045" t="s">
        <v>38</v>
      </c>
    </row>
    <row r="3046" spans="1:18" x14ac:dyDescent="0.3">
      <c r="A3046" t="s">
        <v>4420</v>
      </c>
      <c r="B3046" s="1">
        <v>45130</v>
      </c>
      <c r="C3046" s="1" t="str">
        <f>TEXT(Table1[[#This Row],[Order Date]],"yyyy")</f>
        <v>2023</v>
      </c>
      <c r="D3046" t="s">
        <v>1513</v>
      </c>
      <c r="E3046" t="s">
        <v>946</v>
      </c>
      <c r="F3046" t="s">
        <v>31</v>
      </c>
      <c r="G3046" t="s">
        <v>65</v>
      </c>
      <c r="H3046" t="s">
        <v>66</v>
      </c>
      <c r="I3046" t="s">
        <v>34</v>
      </c>
      <c r="J3046" t="s">
        <v>45</v>
      </c>
      <c r="K3046" t="s">
        <v>46</v>
      </c>
      <c r="L3046" s="2">
        <v>17470.830000000002</v>
      </c>
      <c r="M3046">
        <v>11</v>
      </c>
      <c r="N3046" s="3">
        <v>0.1</v>
      </c>
      <c r="O3046" s="2">
        <v>13588.41</v>
      </c>
      <c r="P3046" s="2">
        <v>3882.42</v>
      </c>
      <c r="Q3046" t="s">
        <v>37</v>
      </c>
      <c r="R3046" t="s">
        <v>27</v>
      </c>
    </row>
    <row r="3047" spans="1:18" x14ac:dyDescent="0.3">
      <c r="A3047" t="s">
        <v>4421</v>
      </c>
      <c r="B3047" s="1">
        <v>45212</v>
      </c>
      <c r="C3047" s="1" t="str">
        <f>TEXT(Table1[[#This Row],[Order Date]],"yyyy")</f>
        <v>2023</v>
      </c>
      <c r="D3047" t="s">
        <v>2774</v>
      </c>
      <c r="E3047" t="s">
        <v>479</v>
      </c>
      <c r="F3047" t="s">
        <v>111</v>
      </c>
      <c r="G3047" t="s">
        <v>112</v>
      </c>
      <c r="H3047" t="s">
        <v>113</v>
      </c>
      <c r="I3047" t="s">
        <v>23</v>
      </c>
      <c r="J3047" t="s">
        <v>24</v>
      </c>
      <c r="K3047" t="s">
        <v>714</v>
      </c>
      <c r="L3047" s="2">
        <v>53517.24</v>
      </c>
      <c r="M3047">
        <v>13</v>
      </c>
      <c r="N3047" s="3">
        <v>0.4</v>
      </c>
      <c r="O3047" s="2">
        <v>77586.47</v>
      </c>
      <c r="P3047" s="2">
        <v>-24069.23</v>
      </c>
      <c r="Q3047" t="s">
        <v>97</v>
      </c>
      <c r="R3047" t="s">
        <v>38</v>
      </c>
    </row>
    <row r="3048" spans="1:18" x14ac:dyDescent="0.3">
      <c r="A3048" t="s">
        <v>4422</v>
      </c>
      <c r="B3048" s="1">
        <v>45532</v>
      </c>
      <c r="C3048" s="1" t="str">
        <f>TEXT(Table1[[#This Row],[Order Date]],"yyyy")</f>
        <v>2024</v>
      </c>
      <c r="D3048" t="s">
        <v>583</v>
      </c>
      <c r="E3048" t="s">
        <v>333</v>
      </c>
      <c r="F3048" t="s">
        <v>20</v>
      </c>
      <c r="G3048" t="s">
        <v>21</v>
      </c>
      <c r="H3048" t="s">
        <v>129</v>
      </c>
      <c r="I3048" t="s">
        <v>83</v>
      </c>
      <c r="J3048" t="s">
        <v>202</v>
      </c>
      <c r="K3048" t="s">
        <v>866</v>
      </c>
      <c r="L3048" s="2">
        <v>49968.42</v>
      </c>
      <c r="M3048">
        <v>11</v>
      </c>
      <c r="N3048" s="3">
        <v>0.4</v>
      </c>
      <c r="O3048" s="2">
        <v>71566.44</v>
      </c>
      <c r="P3048" s="2">
        <v>-21598.02</v>
      </c>
      <c r="Q3048" t="s">
        <v>26</v>
      </c>
      <c r="R3048" t="s">
        <v>55</v>
      </c>
    </row>
    <row r="3049" spans="1:18" x14ac:dyDescent="0.3">
      <c r="A3049" t="s">
        <v>4423</v>
      </c>
      <c r="B3049" s="1">
        <v>45248</v>
      </c>
      <c r="C3049" s="1" t="str">
        <f>TEXT(Table1[[#This Row],[Order Date]],"yyyy")</f>
        <v>2023</v>
      </c>
      <c r="D3049" t="s">
        <v>1066</v>
      </c>
      <c r="E3049" t="s">
        <v>760</v>
      </c>
      <c r="F3049" t="s">
        <v>20</v>
      </c>
      <c r="G3049" t="s">
        <v>21</v>
      </c>
      <c r="H3049" t="s">
        <v>22</v>
      </c>
      <c r="I3049" t="s">
        <v>23</v>
      </c>
      <c r="J3049" t="s">
        <v>24</v>
      </c>
      <c r="K3049" t="s">
        <v>450</v>
      </c>
      <c r="L3049" s="2">
        <v>283011.92</v>
      </c>
      <c r="M3049">
        <v>12</v>
      </c>
      <c r="N3049" s="3">
        <v>0.1</v>
      </c>
      <c r="O3049" s="2">
        <v>188273.64</v>
      </c>
      <c r="P3049" s="2">
        <v>94738.28</v>
      </c>
      <c r="Q3049" t="s">
        <v>86</v>
      </c>
      <c r="R3049" t="s">
        <v>38</v>
      </c>
    </row>
    <row r="3050" spans="1:18" x14ac:dyDescent="0.3">
      <c r="A3050" t="s">
        <v>4424</v>
      </c>
      <c r="B3050" s="1">
        <v>45542</v>
      </c>
      <c r="C3050" s="1" t="str">
        <f>TEXT(Table1[[#This Row],[Order Date]],"yyyy")</f>
        <v>2024</v>
      </c>
      <c r="D3050" t="s">
        <v>328</v>
      </c>
      <c r="E3050" t="s">
        <v>461</v>
      </c>
      <c r="F3050" t="s">
        <v>42</v>
      </c>
      <c r="G3050" t="s">
        <v>43</v>
      </c>
      <c r="H3050" t="s">
        <v>59</v>
      </c>
      <c r="I3050" t="s">
        <v>83</v>
      </c>
      <c r="J3050" t="s">
        <v>155</v>
      </c>
      <c r="K3050" t="s">
        <v>156</v>
      </c>
      <c r="L3050" s="2">
        <v>39403.949999999997</v>
      </c>
      <c r="M3050">
        <v>7</v>
      </c>
      <c r="N3050" s="3">
        <v>0.3</v>
      </c>
      <c r="O3050" s="2">
        <v>42540.12</v>
      </c>
      <c r="P3050" s="2">
        <v>-3136.17</v>
      </c>
      <c r="Q3050" t="s">
        <v>47</v>
      </c>
      <c r="R3050" t="s">
        <v>38</v>
      </c>
    </row>
    <row r="3051" spans="1:18" x14ac:dyDescent="0.3">
      <c r="A3051" t="s">
        <v>4425</v>
      </c>
      <c r="B3051" s="1">
        <v>45594</v>
      </c>
      <c r="C3051" s="1" t="str">
        <f>TEXT(Table1[[#This Row],[Order Date]],"yyyy")</f>
        <v>2024</v>
      </c>
      <c r="D3051" t="s">
        <v>3016</v>
      </c>
      <c r="E3051" t="s">
        <v>694</v>
      </c>
      <c r="F3051" t="s">
        <v>111</v>
      </c>
      <c r="G3051" t="s">
        <v>200</v>
      </c>
      <c r="H3051" t="s">
        <v>201</v>
      </c>
      <c r="I3051" t="s">
        <v>23</v>
      </c>
      <c r="J3051" t="s">
        <v>134</v>
      </c>
      <c r="K3051" t="s">
        <v>576</v>
      </c>
      <c r="L3051" s="2">
        <v>26099.85</v>
      </c>
      <c r="M3051">
        <v>4</v>
      </c>
      <c r="N3051" s="3">
        <v>0.2</v>
      </c>
      <c r="O3051" s="2">
        <v>22705.56</v>
      </c>
      <c r="P3051" s="2">
        <v>3394.29</v>
      </c>
      <c r="Q3051" t="s">
        <v>97</v>
      </c>
      <c r="R3051" t="s">
        <v>27</v>
      </c>
    </row>
    <row r="3052" spans="1:18" x14ac:dyDescent="0.3">
      <c r="A3052" t="s">
        <v>4426</v>
      </c>
      <c r="B3052" s="1">
        <v>45612</v>
      </c>
      <c r="C3052" s="1" t="str">
        <f>TEXT(Table1[[#This Row],[Order Date]],"yyyy")</f>
        <v>2024</v>
      </c>
      <c r="D3052" t="s">
        <v>1807</v>
      </c>
      <c r="E3052" t="s">
        <v>1150</v>
      </c>
      <c r="F3052" t="s">
        <v>42</v>
      </c>
      <c r="G3052" t="s">
        <v>71</v>
      </c>
      <c r="H3052" t="s">
        <v>72</v>
      </c>
      <c r="I3052" t="s">
        <v>34</v>
      </c>
      <c r="J3052" t="s">
        <v>35</v>
      </c>
      <c r="K3052" t="s">
        <v>515</v>
      </c>
      <c r="L3052" s="2">
        <v>14103.5</v>
      </c>
      <c r="M3052">
        <v>11</v>
      </c>
      <c r="N3052" s="3">
        <v>0.05</v>
      </c>
      <c r="O3052" s="2">
        <v>9682.86</v>
      </c>
      <c r="P3052" s="2">
        <v>4420.6400000000003</v>
      </c>
      <c r="Q3052" t="s">
        <v>121</v>
      </c>
      <c r="R3052" t="s">
        <v>38</v>
      </c>
    </row>
    <row r="3053" spans="1:18" x14ac:dyDescent="0.3">
      <c r="A3053" t="s">
        <v>4427</v>
      </c>
      <c r="B3053" s="1">
        <v>45620</v>
      </c>
      <c r="C3053" s="1" t="str">
        <f>TEXT(Table1[[#This Row],[Order Date]],"yyyy")</f>
        <v>2024</v>
      </c>
      <c r="D3053" t="s">
        <v>2177</v>
      </c>
      <c r="E3053" t="s">
        <v>381</v>
      </c>
      <c r="F3053" t="s">
        <v>42</v>
      </c>
      <c r="G3053" t="s">
        <v>71</v>
      </c>
      <c r="H3053" t="s">
        <v>72</v>
      </c>
      <c r="I3053" t="s">
        <v>83</v>
      </c>
      <c r="J3053" t="s">
        <v>155</v>
      </c>
      <c r="K3053" t="s">
        <v>391</v>
      </c>
      <c r="L3053" s="2">
        <v>10280.450000000001</v>
      </c>
      <c r="M3053">
        <v>1</v>
      </c>
      <c r="N3053" s="3">
        <v>0.15</v>
      </c>
      <c r="O3053" s="2">
        <v>6940.45</v>
      </c>
      <c r="P3053" s="2">
        <v>3340</v>
      </c>
      <c r="Q3053" t="s">
        <v>86</v>
      </c>
      <c r="R3053" t="s">
        <v>38</v>
      </c>
    </row>
    <row r="3054" spans="1:18" x14ac:dyDescent="0.3">
      <c r="A3054" t="s">
        <v>4428</v>
      </c>
      <c r="B3054" s="1">
        <v>45627</v>
      </c>
      <c r="C3054" s="1" t="str">
        <f>TEXT(Table1[[#This Row],[Order Date]],"yyyy")</f>
        <v>2024</v>
      </c>
      <c r="D3054" t="s">
        <v>1506</v>
      </c>
      <c r="E3054" t="s">
        <v>902</v>
      </c>
      <c r="F3054" t="s">
        <v>42</v>
      </c>
      <c r="G3054" t="s">
        <v>71</v>
      </c>
      <c r="H3054" t="s">
        <v>72</v>
      </c>
      <c r="I3054" t="s">
        <v>83</v>
      </c>
      <c r="J3054" t="s">
        <v>202</v>
      </c>
      <c r="K3054" t="s">
        <v>609</v>
      </c>
      <c r="L3054" s="2">
        <v>114397.06</v>
      </c>
      <c r="M3054">
        <v>11</v>
      </c>
      <c r="N3054" s="3">
        <v>0.15</v>
      </c>
      <c r="O3054" s="2">
        <v>79880.789999999994</v>
      </c>
      <c r="P3054" s="2">
        <v>34516.269999999997</v>
      </c>
      <c r="Q3054" t="s">
        <v>103</v>
      </c>
      <c r="R3054" t="s">
        <v>38</v>
      </c>
    </row>
    <row r="3055" spans="1:18" x14ac:dyDescent="0.3">
      <c r="A3055" t="s">
        <v>4429</v>
      </c>
      <c r="B3055" s="1">
        <v>45359</v>
      </c>
      <c r="C3055" s="1" t="str">
        <f>TEXT(Table1[[#This Row],[Order Date]],"yyyy")</f>
        <v>2024</v>
      </c>
      <c r="D3055" t="s">
        <v>2523</v>
      </c>
      <c r="E3055" t="s">
        <v>310</v>
      </c>
      <c r="F3055" t="s">
        <v>31</v>
      </c>
      <c r="G3055" t="s">
        <v>32</v>
      </c>
      <c r="H3055" t="s">
        <v>33</v>
      </c>
      <c r="I3055" t="s">
        <v>83</v>
      </c>
      <c r="J3055" t="s">
        <v>155</v>
      </c>
      <c r="K3055" t="s">
        <v>354</v>
      </c>
      <c r="L3055" s="2">
        <v>490371.84000000003</v>
      </c>
      <c r="M3055">
        <v>8</v>
      </c>
      <c r="N3055" s="3">
        <v>0.1</v>
      </c>
      <c r="O3055" s="2">
        <v>349416</v>
      </c>
      <c r="P3055" s="2">
        <v>140955.84</v>
      </c>
      <c r="Q3055" t="s">
        <v>103</v>
      </c>
      <c r="R3055" t="s">
        <v>38</v>
      </c>
    </row>
    <row r="3056" spans="1:18" x14ac:dyDescent="0.3">
      <c r="A3056" t="s">
        <v>4430</v>
      </c>
      <c r="B3056" s="1">
        <v>45616</v>
      </c>
      <c r="C3056" s="1" t="str">
        <f>TEXT(Table1[[#This Row],[Order Date]],"yyyy")</f>
        <v>2024</v>
      </c>
      <c r="D3056" t="s">
        <v>1214</v>
      </c>
      <c r="E3056" t="s">
        <v>858</v>
      </c>
      <c r="F3056" t="s">
        <v>20</v>
      </c>
      <c r="G3056" t="s">
        <v>21</v>
      </c>
      <c r="H3056" t="s">
        <v>22</v>
      </c>
      <c r="I3056" t="s">
        <v>23</v>
      </c>
      <c r="J3056" t="s">
        <v>114</v>
      </c>
      <c r="K3056" t="s">
        <v>147</v>
      </c>
      <c r="L3056" s="2">
        <v>6103.98</v>
      </c>
      <c r="M3056">
        <v>1</v>
      </c>
      <c r="N3056" s="3">
        <v>0.4</v>
      </c>
      <c r="O3056" s="2">
        <v>8599.14</v>
      </c>
      <c r="P3056" s="2">
        <v>-2495.16</v>
      </c>
      <c r="Q3056" t="s">
        <v>121</v>
      </c>
      <c r="R3056" t="s">
        <v>55</v>
      </c>
    </row>
    <row r="3057" spans="1:18" x14ac:dyDescent="0.3">
      <c r="A3057" t="s">
        <v>4431</v>
      </c>
      <c r="B3057" s="1">
        <v>45640</v>
      </c>
      <c r="C3057" s="1" t="str">
        <f>TEXT(Table1[[#This Row],[Order Date]],"yyyy")</f>
        <v>2024</v>
      </c>
      <c r="D3057" t="s">
        <v>1942</v>
      </c>
      <c r="E3057" t="s">
        <v>1087</v>
      </c>
      <c r="F3057" t="s">
        <v>111</v>
      </c>
      <c r="G3057" t="s">
        <v>169</v>
      </c>
      <c r="H3057" t="s">
        <v>170</v>
      </c>
      <c r="I3057" t="s">
        <v>23</v>
      </c>
      <c r="J3057" t="s">
        <v>134</v>
      </c>
      <c r="K3057" t="s">
        <v>415</v>
      </c>
      <c r="L3057" s="2">
        <v>27841.25</v>
      </c>
      <c r="M3057">
        <v>2</v>
      </c>
      <c r="N3057" s="3">
        <v>0.2</v>
      </c>
      <c r="O3057" s="2">
        <v>22248.12</v>
      </c>
      <c r="P3057" s="2">
        <v>5593.13</v>
      </c>
      <c r="Q3057" t="s">
        <v>86</v>
      </c>
      <c r="R3057" t="s">
        <v>55</v>
      </c>
    </row>
    <row r="3058" spans="1:18" x14ac:dyDescent="0.3">
      <c r="A3058" t="s">
        <v>4432</v>
      </c>
      <c r="B3058" s="1">
        <v>45219</v>
      </c>
      <c r="C3058" s="1" t="str">
        <f>TEXT(Table1[[#This Row],[Order Date]],"yyyy")</f>
        <v>2023</v>
      </c>
      <c r="D3058" t="s">
        <v>2483</v>
      </c>
      <c r="E3058" t="s">
        <v>1089</v>
      </c>
      <c r="F3058" t="s">
        <v>111</v>
      </c>
      <c r="G3058" t="s">
        <v>112</v>
      </c>
      <c r="H3058" t="s">
        <v>113</v>
      </c>
      <c r="I3058" t="s">
        <v>23</v>
      </c>
      <c r="J3058" t="s">
        <v>114</v>
      </c>
      <c r="K3058" t="s">
        <v>540</v>
      </c>
      <c r="L3058" s="2">
        <v>95215.54</v>
      </c>
      <c r="M3058">
        <v>4</v>
      </c>
      <c r="N3058" s="3">
        <v>0.1</v>
      </c>
      <c r="O3058" s="2">
        <v>74154.36</v>
      </c>
      <c r="P3058" s="2">
        <v>21061.18</v>
      </c>
      <c r="Q3058" t="s">
        <v>86</v>
      </c>
      <c r="R3058" t="s">
        <v>27</v>
      </c>
    </row>
    <row r="3059" spans="1:18" x14ac:dyDescent="0.3">
      <c r="A3059" t="s">
        <v>4433</v>
      </c>
      <c r="B3059" s="1">
        <v>45654</v>
      </c>
      <c r="C3059" s="1" t="str">
        <f>TEXT(Table1[[#This Row],[Order Date]],"yyyy")</f>
        <v>2024</v>
      </c>
      <c r="D3059" t="s">
        <v>2030</v>
      </c>
      <c r="E3059" t="s">
        <v>491</v>
      </c>
      <c r="F3059" t="s">
        <v>20</v>
      </c>
      <c r="G3059" t="s">
        <v>179</v>
      </c>
      <c r="H3059" t="s">
        <v>180</v>
      </c>
      <c r="I3059" t="s">
        <v>83</v>
      </c>
      <c r="J3059" t="s">
        <v>84</v>
      </c>
      <c r="K3059" t="s">
        <v>457</v>
      </c>
      <c r="L3059" s="2">
        <v>22433.01</v>
      </c>
      <c r="M3059">
        <v>6</v>
      </c>
      <c r="N3059" s="3">
        <v>0.4</v>
      </c>
      <c r="O3059" s="2">
        <v>33497.94</v>
      </c>
      <c r="P3059" s="2">
        <v>-11064.93</v>
      </c>
      <c r="Q3059" t="s">
        <v>74</v>
      </c>
      <c r="R3059" t="s">
        <v>55</v>
      </c>
    </row>
    <row r="3060" spans="1:18" x14ac:dyDescent="0.3">
      <c r="A3060" t="s">
        <v>4434</v>
      </c>
      <c r="B3060" s="1">
        <v>45590</v>
      </c>
      <c r="C3060" s="1" t="str">
        <f>TEXT(Table1[[#This Row],[Order Date]],"yyyy")</f>
        <v>2024</v>
      </c>
      <c r="D3060" t="s">
        <v>1987</v>
      </c>
      <c r="E3060" t="s">
        <v>503</v>
      </c>
      <c r="F3060" t="s">
        <v>111</v>
      </c>
      <c r="G3060" t="s">
        <v>169</v>
      </c>
      <c r="H3060" t="s">
        <v>170</v>
      </c>
      <c r="I3060" t="s">
        <v>83</v>
      </c>
      <c r="J3060" t="s">
        <v>84</v>
      </c>
      <c r="K3060" t="s">
        <v>211</v>
      </c>
      <c r="L3060" s="2">
        <v>160235.79999999999</v>
      </c>
      <c r="M3060">
        <v>10</v>
      </c>
      <c r="N3060" s="3">
        <v>0.2</v>
      </c>
      <c r="O3060" s="2">
        <v>111437.9</v>
      </c>
      <c r="P3060" s="2">
        <v>48797.9</v>
      </c>
      <c r="Q3060" t="s">
        <v>26</v>
      </c>
      <c r="R3060" t="s">
        <v>27</v>
      </c>
    </row>
    <row r="3061" spans="1:18" x14ac:dyDescent="0.3">
      <c r="A3061" t="s">
        <v>4435</v>
      </c>
      <c r="B3061" s="1">
        <v>45332</v>
      </c>
      <c r="C3061" s="1" t="str">
        <f>TEXT(Table1[[#This Row],[Order Date]],"yyyy")</f>
        <v>2024</v>
      </c>
      <c r="D3061" t="s">
        <v>2056</v>
      </c>
      <c r="E3061" t="s">
        <v>272</v>
      </c>
      <c r="F3061" t="s">
        <v>20</v>
      </c>
      <c r="G3061" t="s">
        <v>179</v>
      </c>
      <c r="H3061" t="s">
        <v>180</v>
      </c>
      <c r="I3061" t="s">
        <v>83</v>
      </c>
      <c r="J3061" t="s">
        <v>202</v>
      </c>
      <c r="K3061" t="s">
        <v>203</v>
      </c>
      <c r="L3061" s="2">
        <v>1000001.72</v>
      </c>
      <c r="M3061">
        <v>14</v>
      </c>
      <c r="N3061" s="3">
        <v>0.05</v>
      </c>
      <c r="O3061" s="2">
        <v>598871.28</v>
      </c>
      <c r="P3061" s="2">
        <v>401130.44</v>
      </c>
      <c r="Q3061" t="s">
        <v>47</v>
      </c>
      <c r="R3061" t="s">
        <v>27</v>
      </c>
    </row>
    <row r="3062" spans="1:18" x14ac:dyDescent="0.3">
      <c r="A3062" t="s">
        <v>4436</v>
      </c>
      <c r="B3062" s="1">
        <v>45602</v>
      </c>
      <c r="C3062" s="1" t="str">
        <f>TEXT(Table1[[#This Row],[Order Date]],"yyyy")</f>
        <v>2024</v>
      </c>
      <c r="D3062" t="s">
        <v>2132</v>
      </c>
      <c r="E3062" t="s">
        <v>665</v>
      </c>
      <c r="F3062" t="s">
        <v>20</v>
      </c>
      <c r="G3062" t="s">
        <v>179</v>
      </c>
      <c r="H3062" t="s">
        <v>180</v>
      </c>
      <c r="I3062" t="s">
        <v>23</v>
      </c>
      <c r="J3062" t="s">
        <v>24</v>
      </c>
      <c r="K3062" t="s">
        <v>433</v>
      </c>
      <c r="L3062" s="2">
        <v>105717.73</v>
      </c>
      <c r="M3062">
        <v>6</v>
      </c>
      <c r="N3062" s="3">
        <v>0.1</v>
      </c>
      <c r="O3062" s="2">
        <v>70280.7</v>
      </c>
      <c r="P3062" s="2">
        <v>35437.03</v>
      </c>
      <c r="Q3062" t="s">
        <v>86</v>
      </c>
      <c r="R3062" t="s">
        <v>55</v>
      </c>
    </row>
    <row r="3063" spans="1:18" x14ac:dyDescent="0.3">
      <c r="A3063" t="s">
        <v>4437</v>
      </c>
      <c r="B3063" s="1">
        <v>45299</v>
      </c>
      <c r="C3063" s="1" t="str">
        <f>TEXT(Table1[[#This Row],[Order Date]],"yyyy")</f>
        <v>2024</v>
      </c>
      <c r="D3063" t="s">
        <v>3199</v>
      </c>
      <c r="E3063" t="s">
        <v>512</v>
      </c>
      <c r="F3063" t="s">
        <v>42</v>
      </c>
      <c r="G3063" t="s">
        <v>43</v>
      </c>
      <c r="H3063" t="s">
        <v>44</v>
      </c>
      <c r="I3063" t="s">
        <v>83</v>
      </c>
      <c r="J3063" t="s">
        <v>202</v>
      </c>
      <c r="K3063" t="s">
        <v>519</v>
      </c>
      <c r="L3063" s="2">
        <v>356207.95</v>
      </c>
      <c r="M3063">
        <v>12</v>
      </c>
      <c r="N3063" s="3">
        <v>0.3</v>
      </c>
      <c r="O3063" s="2">
        <v>362686.56</v>
      </c>
      <c r="P3063" s="2">
        <v>-6478.61</v>
      </c>
      <c r="Q3063" t="s">
        <v>26</v>
      </c>
      <c r="R3063" t="s">
        <v>55</v>
      </c>
    </row>
    <row r="3064" spans="1:18" x14ac:dyDescent="0.3">
      <c r="A3064" t="s">
        <v>4438</v>
      </c>
      <c r="B3064" s="1">
        <v>45426</v>
      </c>
      <c r="C3064" s="1" t="str">
        <f>TEXT(Table1[[#This Row],[Order Date]],"yyyy")</f>
        <v>2024</v>
      </c>
      <c r="D3064" t="s">
        <v>2478</v>
      </c>
      <c r="E3064" t="s">
        <v>573</v>
      </c>
      <c r="F3064" t="s">
        <v>31</v>
      </c>
      <c r="G3064" t="s">
        <v>32</v>
      </c>
      <c r="H3064" t="s">
        <v>175</v>
      </c>
      <c r="I3064" t="s">
        <v>23</v>
      </c>
      <c r="J3064" t="s">
        <v>134</v>
      </c>
      <c r="K3064" t="s">
        <v>135</v>
      </c>
      <c r="L3064" s="2">
        <v>90638.32</v>
      </c>
      <c r="M3064">
        <v>12</v>
      </c>
      <c r="N3064" s="3">
        <v>0.3</v>
      </c>
      <c r="O3064" s="2">
        <v>75228.36</v>
      </c>
      <c r="P3064" s="2">
        <v>15409.96</v>
      </c>
      <c r="Q3064" t="s">
        <v>47</v>
      </c>
      <c r="R3064" t="s">
        <v>38</v>
      </c>
    </row>
    <row r="3065" spans="1:18" x14ac:dyDescent="0.3">
      <c r="A3065" t="s">
        <v>4439</v>
      </c>
      <c r="B3065" s="1">
        <v>45255</v>
      </c>
      <c r="C3065" s="1" t="str">
        <f>TEXT(Table1[[#This Row],[Order Date]],"yyyy")</f>
        <v>2023</v>
      </c>
      <c r="D3065" t="s">
        <v>636</v>
      </c>
      <c r="E3065" t="s">
        <v>757</v>
      </c>
      <c r="F3065" t="s">
        <v>111</v>
      </c>
      <c r="G3065" t="s">
        <v>112</v>
      </c>
      <c r="H3065" t="s">
        <v>113</v>
      </c>
      <c r="I3065" t="s">
        <v>83</v>
      </c>
      <c r="J3065" t="s">
        <v>119</v>
      </c>
      <c r="K3065" t="s">
        <v>977</v>
      </c>
      <c r="L3065" s="2">
        <v>38799.96</v>
      </c>
      <c r="M3065">
        <v>2</v>
      </c>
      <c r="N3065" s="3">
        <v>0</v>
      </c>
      <c r="O3065" s="2">
        <v>26598.48</v>
      </c>
      <c r="P3065" s="2">
        <v>12201.48</v>
      </c>
      <c r="Q3065" t="s">
        <v>47</v>
      </c>
      <c r="R3065" t="s">
        <v>38</v>
      </c>
    </row>
    <row r="3066" spans="1:18" x14ac:dyDescent="0.3">
      <c r="A3066" t="s">
        <v>4440</v>
      </c>
      <c r="B3066" s="1">
        <v>45616</v>
      </c>
      <c r="C3066" s="1" t="str">
        <f>TEXT(Table1[[#This Row],[Order Date]],"yyyy")</f>
        <v>2024</v>
      </c>
      <c r="D3066" t="s">
        <v>1728</v>
      </c>
      <c r="E3066" t="s">
        <v>1126</v>
      </c>
      <c r="F3066" t="s">
        <v>42</v>
      </c>
      <c r="G3066" t="s">
        <v>90</v>
      </c>
      <c r="H3066" t="s">
        <v>91</v>
      </c>
      <c r="I3066" t="s">
        <v>23</v>
      </c>
      <c r="J3066" t="s">
        <v>60</v>
      </c>
      <c r="K3066" t="s">
        <v>404</v>
      </c>
      <c r="L3066" s="2">
        <v>46139.3</v>
      </c>
      <c r="M3066">
        <v>8</v>
      </c>
      <c r="N3066" s="3">
        <v>0.4</v>
      </c>
      <c r="O3066" s="2">
        <v>66765.039999999994</v>
      </c>
      <c r="P3066" s="2">
        <v>-20625.740000000002</v>
      </c>
      <c r="Q3066" t="s">
        <v>26</v>
      </c>
      <c r="R3066" t="s">
        <v>38</v>
      </c>
    </row>
    <row r="3067" spans="1:18" x14ac:dyDescent="0.3">
      <c r="A3067" t="s">
        <v>4441</v>
      </c>
      <c r="B3067" s="1">
        <v>45397</v>
      </c>
      <c r="C3067" s="1" t="str">
        <f>TEXT(Table1[[#This Row],[Order Date]],"yyyy")</f>
        <v>2024</v>
      </c>
      <c r="D3067" t="s">
        <v>1738</v>
      </c>
      <c r="E3067" t="s">
        <v>350</v>
      </c>
      <c r="F3067" t="s">
        <v>31</v>
      </c>
      <c r="G3067" t="s">
        <v>51</v>
      </c>
      <c r="H3067" t="s">
        <v>52</v>
      </c>
      <c r="I3067" t="s">
        <v>34</v>
      </c>
      <c r="J3067" t="s">
        <v>35</v>
      </c>
      <c r="K3067" t="s">
        <v>96</v>
      </c>
      <c r="L3067" s="2">
        <v>29956.27</v>
      </c>
      <c r="M3067">
        <v>11</v>
      </c>
      <c r="N3067" s="3">
        <v>0.2</v>
      </c>
      <c r="O3067" s="2">
        <v>21687.27</v>
      </c>
      <c r="P3067" s="2">
        <v>8269</v>
      </c>
      <c r="Q3067" t="s">
        <v>47</v>
      </c>
      <c r="R3067" t="s">
        <v>27</v>
      </c>
    </row>
    <row r="3068" spans="1:18" x14ac:dyDescent="0.3">
      <c r="A3068" t="s">
        <v>4442</v>
      </c>
      <c r="B3068" s="1">
        <v>45252</v>
      </c>
      <c r="C3068" s="1" t="str">
        <f>TEXT(Table1[[#This Row],[Order Date]],"yyyy")</f>
        <v>2023</v>
      </c>
      <c r="D3068" t="s">
        <v>4443</v>
      </c>
      <c r="E3068" t="s">
        <v>705</v>
      </c>
      <c r="F3068" t="s">
        <v>20</v>
      </c>
      <c r="G3068" t="s">
        <v>21</v>
      </c>
      <c r="H3068" t="s">
        <v>129</v>
      </c>
      <c r="I3068" t="s">
        <v>34</v>
      </c>
      <c r="J3068" t="s">
        <v>45</v>
      </c>
      <c r="K3068" t="s">
        <v>303</v>
      </c>
      <c r="L3068" s="2">
        <v>3346.19</v>
      </c>
      <c r="M3068">
        <v>3</v>
      </c>
      <c r="N3068" s="3">
        <v>0.1</v>
      </c>
      <c r="O3068" s="2">
        <v>2140.3200000000002</v>
      </c>
      <c r="P3068" s="2">
        <v>1205.8699999999999</v>
      </c>
      <c r="Q3068" t="s">
        <v>74</v>
      </c>
      <c r="R3068" t="s">
        <v>55</v>
      </c>
    </row>
    <row r="3069" spans="1:18" x14ac:dyDescent="0.3">
      <c r="A3069" t="s">
        <v>4444</v>
      </c>
      <c r="B3069" s="1">
        <v>45486</v>
      </c>
      <c r="C3069" s="1" t="str">
        <f>TEXT(Table1[[#This Row],[Order Date]],"yyyy")</f>
        <v>2024</v>
      </c>
      <c r="D3069" t="s">
        <v>192</v>
      </c>
      <c r="E3069" t="s">
        <v>652</v>
      </c>
      <c r="F3069" t="s">
        <v>111</v>
      </c>
      <c r="G3069" t="s">
        <v>112</v>
      </c>
      <c r="H3069" t="s">
        <v>113</v>
      </c>
      <c r="I3069" t="s">
        <v>34</v>
      </c>
      <c r="J3069" t="s">
        <v>101</v>
      </c>
      <c r="K3069" t="s">
        <v>254</v>
      </c>
      <c r="L3069" s="2">
        <v>11164.43</v>
      </c>
      <c r="M3069">
        <v>14</v>
      </c>
      <c r="N3069" s="3">
        <v>0.15</v>
      </c>
      <c r="O3069" s="2">
        <v>8888.18</v>
      </c>
      <c r="P3069" s="2">
        <v>2276.25</v>
      </c>
      <c r="Q3069" t="s">
        <v>103</v>
      </c>
      <c r="R3069" t="s">
        <v>38</v>
      </c>
    </row>
    <row r="3070" spans="1:18" x14ac:dyDescent="0.3">
      <c r="A3070" t="s">
        <v>4445</v>
      </c>
      <c r="B3070" s="1">
        <v>44992</v>
      </c>
      <c r="C3070" s="1" t="str">
        <f>TEXT(Table1[[#This Row],[Order Date]],"yyyy")</f>
        <v>2023</v>
      </c>
      <c r="D3070" t="s">
        <v>1765</v>
      </c>
      <c r="E3070" t="s">
        <v>840</v>
      </c>
      <c r="F3070" t="s">
        <v>20</v>
      </c>
      <c r="G3070" t="s">
        <v>179</v>
      </c>
      <c r="H3070" t="s">
        <v>180</v>
      </c>
      <c r="I3070" t="s">
        <v>83</v>
      </c>
      <c r="J3070" t="s">
        <v>84</v>
      </c>
      <c r="K3070" t="s">
        <v>509</v>
      </c>
      <c r="L3070" s="2">
        <v>442835.44</v>
      </c>
      <c r="M3070">
        <v>7</v>
      </c>
      <c r="N3070" s="3">
        <v>0.05</v>
      </c>
      <c r="O3070" s="2">
        <v>266292.32</v>
      </c>
      <c r="P3070" s="2">
        <v>176543.12</v>
      </c>
      <c r="Q3070" t="s">
        <v>86</v>
      </c>
      <c r="R3070" t="s">
        <v>38</v>
      </c>
    </row>
    <row r="3071" spans="1:18" x14ac:dyDescent="0.3">
      <c r="A3071" t="s">
        <v>4446</v>
      </c>
      <c r="B3071" s="1">
        <v>45649</v>
      </c>
      <c r="C3071" s="1" t="str">
        <f>TEXT(Table1[[#This Row],[Order Date]],"yyyy")</f>
        <v>2024</v>
      </c>
      <c r="D3071" t="s">
        <v>1155</v>
      </c>
      <c r="E3071" t="s">
        <v>1705</v>
      </c>
      <c r="F3071" t="s">
        <v>31</v>
      </c>
      <c r="G3071" t="s">
        <v>32</v>
      </c>
      <c r="H3071" t="s">
        <v>143</v>
      </c>
      <c r="I3071" t="s">
        <v>23</v>
      </c>
      <c r="J3071" t="s">
        <v>134</v>
      </c>
      <c r="K3071" t="s">
        <v>246</v>
      </c>
      <c r="L3071" s="2">
        <v>305441.42</v>
      </c>
      <c r="M3071">
        <v>12</v>
      </c>
      <c r="N3071" s="3">
        <v>0</v>
      </c>
      <c r="O3071" s="2">
        <v>209699.04</v>
      </c>
      <c r="P3071" s="2">
        <v>95742.38</v>
      </c>
      <c r="Q3071" t="s">
        <v>97</v>
      </c>
      <c r="R3071" t="s">
        <v>38</v>
      </c>
    </row>
    <row r="3072" spans="1:18" x14ac:dyDescent="0.3">
      <c r="A3072" t="s">
        <v>4447</v>
      </c>
      <c r="B3072" s="1">
        <v>45198</v>
      </c>
      <c r="C3072" s="1" t="str">
        <f>TEXT(Table1[[#This Row],[Order Date]],"yyyy")</f>
        <v>2023</v>
      </c>
      <c r="D3072" t="s">
        <v>2461</v>
      </c>
      <c r="E3072" t="s">
        <v>168</v>
      </c>
      <c r="F3072" t="s">
        <v>31</v>
      </c>
      <c r="G3072" t="s">
        <v>65</v>
      </c>
      <c r="H3072" t="s">
        <v>78</v>
      </c>
      <c r="I3072" t="s">
        <v>23</v>
      </c>
      <c r="J3072" t="s">
        <v>60</v>
      </c>
      <c r="K3072" t="s">
        <v>378</v>
      </c>
      <c r="L3072" s="2">
        <v>46935.58</v>
      </c>
      <c r="M3072">
        <v>2</v>
      </c>
      <c r="N3072" s="3">
        <v>0.1</v>
      </c>
      <c r="O3072" s="2">
        <v>31818.68</v>
      </c>
      <c r="P3072" s="2">
        <v>15116.9</v>
      </c>
      <c r="Q3072" t="s">
        <v>86</v>
      </c>
      <c r="R3072" t="s">
        <v>27</v>
      </c>
    </row>
    <row r="3073" spans="1:18" x14ac:dyDescent="0.3">
      <c r="A3073" t="s">
        <v>4448</v>
      </c>
      <c r="B3073" s="1">
        <v>45499</v>
      </c>
      <c r="C3073" s="1" t="str">
        <f>TEXT(Table1[[#This Row],[Order Date]],"yyyy")</f>
        <v>2024</v>
      </c>
      <c r="D3073" t="s">
        <v>2737</v>
      </c>
      <c r="E3073" t="s">
        <v>928</v>
      </c>
      <c r="F3073" t="s">
        <v>42</v>
      </c>
      <c r="G3073" t="s">
        <v>43</v>
      </c>
      <c r="H3073" t="s">
        <v>44</v>
      </c>
      <c r="I3073" t="s">
        <v>23</v>
      </c>
      <c r="J3073" t="s">
        <v>24</v>
      </c>
      <c r="K3073" t="s">
        <v>581</v>
      </c>
      <c r="L3073" s="2">
        <v>196334.9</v>
      </c>
      <c r="M3073">
        <v>12</v>
      </c>
      <c r="N3073" s="3">
        <v>0.3</v>
      </c>
      <c r="O3073" s="2">
        <v>160376.88</v>
      </c>
      <c r="P3073" s="2">
        <v>35958.019999999997</v>
      </c>
      <c r="Q3073" t="s">
        <v>26</v>
      </c>
      <c r="R3073" t="s">
        <v>55</v>
      </c>
    </row>
    <row r="3074" spans="1:18" x14ac:dyDescent="0.3">
      <c r="A3074" t="s">
        <v>4449</v>
      </c>
      <c r="B3074" s="1">
        <v>44953</v>
      </c>
      <c r="C3074" s="1" t="str">
        <f>TEXT(Table1[[#This Row],[Order Date]],"yyyy")</f>
        <v>2023</v>
      </c>
      <c r="D3074" t="s">
        <v>29</v>
      </c>
      <c r="E3074" t="s">
        <v>183</v>
      </c>
      <c r="F3074" t="s">
        <v>31</v>
      </c>
      <c r="G3074" t="s">
        <v>65</v>
      </c>
      <c r="H3074" t="s">
        <v>66</v>
      </c>
      <c r="I3074" t="s">
        <v>23</v>
      </c>
      <c r="J3074" t="s">
        <v>60</v>
      </c>
      <c r="K3074" t="s">
        <v>660</v>
      </c>
      <c r="L3074" s="2">
        <v>13188.4</v>
      </c>
      <c r="M3074">
        <v>1</v>
      </c>
      <c r="N3074" s="3">
        <v>0.15</v>
      </c>
      <c r="O3074" s="2">
        <v>9326.43</v>
      </c>
      <c r="P3074" s="2">
        <v>3861.97</v>
      </c>
      <c r="Q3074" t="s">
        <v>47</v>
      </c>
      <c r="R3074" t="s">
        <v>38</v>
      </c>
    </row>
    <row r="3075" spans="1:18" x14ac:dyDescent="0.3">
      <c r="A3075" t="s">
        <v>4450</v>
      </c>
      <c r="B3075" s="1">
        <v>45185</v>
      </c>
      <c r="C3075" s="1" t="str">
        <f>TEXT(Table1[[#This Row],[Order Date]],"yyyy")</f>
        <v>2023</v>
      </c>
      <c r="D3075" t="s">
        <v>502</v>
      </c>
      <c r="E3075" t="s">
        <v>319</v>
      </c>
      <c r="F3075" t="s">
        <v>20</v>
      </c>
      <c r="G3075" t="s">
        <v>179</v>
      </c>
      <c r="H3075" t="s">
        <v>180</v>
      </c>
      <c r="I3075" t="s">
        <v>83</v>
      </c>
      <c r="J3075" t="s">
        <v>119</v>
      </c>
      <c r="K3075" t="s">
        <v>1166</v>
      </c>
      <c r="L3075" s="2">
        <v>260209.12</v>
      </c>
      <c r="M3075">
        <v>5</v>
      </c>
      <c r="N3075" s="3">
        <v>0</v>
      </c>
      <c r="O3075" s="2">
        <v>163379.1</v>
      </c>
      <c r="P3075" s="2">
        <v>96830.02</v>
      </c>
      <c r="Q3075" t="s">
        <v>97</v>
      </c>
      <c r="R3075" t="s">
        <v>55</v>
      </c>
    </row>
    <row r="3076" spans="1:18" x14ac:dyDescent="0.3">
      <c r="A3076" t="s">
        <v>4451</v>
      </c>
      <c r="B3076" s="1">
        <v>45603</v>
      </c>
      <c r="C3076" s="1" t="str">
        <f>TEXT(Table1[[#This Row],[Order Date]],"yyyy")</f>
        <v>2024</v>
      </c>
      <c r="D3076" t="s">
        <v>2211</v>
      </c>
      <c r="E3076" t="s">
        <v>439</v>
      </c>
      <c r="F3076" t="s">
        <v>42</v>
      </c>
      <c r="G3076" t="s">
        <v>90</v>
      </c>
      <c r="H3076" t="s">
        <v>91</v>
      </c>
      <c r="I3076" t="s">
        <v>23</v>
      </c>
      <c r="J3076" t="s">
        <v>24</v>
      </c>
      <c r="K3076" t="s">
        <v>714</v>
      </c>
      <c r="L3076" s="2">
        <v>375153.53</v>
      </c>
      <c r="M3076">
        <v>12</v>
      </c>
      <c r="N3076" s="3">
        <v>0.05</v>
      </c>
      <c r="O3076" s="2">
        <v>226068</v>
      </c>
      <c r="P3076" s="2">
        <v>149085.53</v>
      </c>
      <c r="Q3076" t="s">
        <v>74</v>
      </c>
      <c r="R3076" t="s">
        <v>38</v>
      </c>
    </row>
    <row r="3077" spans="1:18" x14ac:dyDescent="0.3">
      <c r="A3077" t="s">
        <v>4452</v>
      </c>
      <c r="B3077" s="1">
        <v>45360</v>
      </c>
      <c r="C3077" s="1" t="str">
        <f>TEXT(Table1[[#This Row],[Order Date]],"yyyy")</f>
        <v>2024</v>
      </c>
      <c r="D3077" t="s">
        <v>790</v>
      </c>
      <c r="E3077" t="s">
        <v>1339</v>
      </c>
      <c r="F3077" t="s">
        <v>20</v>
      </c>
      <c r="G3077" t="s">
        <v>179</v>
      </c>
      <c r="H3077" t="s">
        <v>180</v>
      </c>
      <c r="I3077" t="s">
        <v>23</v>
      </c>
      <c r="J3077" t="s">
        <v>134</v>
      </c>
      <c r="K3077" t="s">
        <v>246</v>
      </c>
      <c r="L3077" s="2">
        <v>121314.89</v>
      </c>
      <c r="M3077">
        <v>8</v>
      </c>
      <c r="N3077" s="3">
        <v>0.2</v>
      </c>
      <c r="O3077" s="2">
        <v>93172.72</v>
      </c>
      <c r="P3077" s="2">
        <v>28142.17</v>
      </c>
      <c r="Q3077" t="s">
        <v>97</v>
      </c>
      <c r="R3077" t="s">
        <v>38</v>
      </c>
    </row>
    <row r="3078" spans="1:18" x14ac:dyDescent="0.3">
      <c r="A3078" t="s">
        <v>4453</v>
      </c>
      <c r="B3078" s="1">
        <v>44979</v>
      </c>
      <c r="C3078" s="1" t="str">
        <f>TEXT(Table1[[#This Row],[Order Date]],"yyyy")</f>
        <v>2023</v>
      </c>
      <c r="D3078" t="s">
        <v>960</v>
      </c>
      <c r="E3078" t="s">
        <v>1329</v>
      </c>
      <c r="F3078" t="s">
        <v>42</v>
      </c>
      <c r="G3078" t="s">
        <v>71</v>
      </c>
      <c r="H3078" t="s">
        <v>428</v>
      </c>
      <c r="I3078" t="s">
        <v>23</v>
      </c>
      <c r="J3078" t="s">
        <v>24</v>
      </c>
      <c r="K3078" t="s">
        <v>450</v>
      </c>
      <c r="L3078" s="2">
        <v>333915.98</v>
      </c>
      <c r="M3078">
        <v>14</v>
      </c>
      <c r="N3078" s="3">
        <v>0.3</v>
      </c>
      <c r="O3078" s="2">
        <v>269871</v>
      </c>
      <c r="P3078" s="2">
        <v>64044.98</v>
      </c>
      <c r="Q3078" t="s">
        <v>121</v>
      </c>
      <c r="R3078" t="s">
        <v>27</v>
      </c>
    </row>
    <row r="3079" spans="1:18" x14ac:dyDescent="0.3">
      <c r="A3079" t="s">
        <v>4454</v>
      </c>
      <c r="B3079" s="1">
        <v>45646</v>
      </c>
      <c r="C3079" s="1" t="str">
        <f>TEXT(Table1[[#This Row],[Order Date]],"yyyy")</f>
        <v>2024</v>
      </c>
      <c r="D3079" t="s">
        <v>2923</v>
      </c>
      <c r="E3079" t="s">
        <v>456</v>
      </c>
      <c r="F3079" t="s">
        <v>42</v>
      </c>
      <c r="G3079" t="s">
        <v>90</v>
      </c>
      <c r="H3079" t="s">
        <v>91</v>
      </c>
      <c r="I3079" t="s">
        <v>23</v>
      </c>
      <c r="J3079" t="s">
        <v>134</v>
      </c>
      <c r="K3079" t="s">
        <v>135</v>
      </c>
      <c r="L3079" s="2">
        <v>75721.66</v>
      </c>
      <c r="M3079">
        <v>14</v>
      </c>
      <c r="N3079" s="3">
        <v>0.5</v>
      </c>
      <c r="O3079" s="2">
        <v>128955.82</v>
      </c>
      <c r="P3079" s="2">
        <v>-53234.16</v>
      </c>
      <c r="Q3079" t="s">
        <v>26</v>
      </c>
      <c r="R3079" t="s">
        <v>55</v>
      </c>
    </row>
    <row r="3080" spans="1:18" x14ac:dyDescent="0.3">
      <c r="A3080" t="s">
        <v>4455</v>
      </c>
      <c r="B3080" s="1">
        <v>45203</v>
      </c>
      <c r="C3080" s="1" t="str">
        <f>TEXT(Table1[[#This Row],[Order Date]],"yyyy")</f>
        <v>2023</v>
      </c>
      <c r="D3080" t="s">
        <v>145</v>
      </c>
      <c r="E3080" t="s">
        <v>1394</v>
      </c>
      <c r="F3080" t="s">
        <v>20</v>
      </c>
      <c r="G3080" t="s">
        <v>160</v>
      </c>
      <c r="H3080" t="s">
        <v>161</v>
      </c>
      <c r="I3080" t="s">
        <v>23</v>
      </c>
      <c r="J3080" t="s">
        <v>24</v>
      </c>
      <c r="K3080" t="s">
        <v>714</v>
      </c>
      <c r="L3080" s="2">
        <v>293683.09000000003</v>
      </c>
      <c r="M3080">
        <v>14</v>
      </c>
      <c r="N3080" s="3">
        <v>0.3</v>
      </c>
      <c r="O3080" s="2">
        <v>259659.54</v>
      </c>
      <c r="P3080" s="2">
        <v>34023.550000000003</v>
      </c>
      <c r="Q3080" t="s">
        <v>86</v>
      </c>
      <c r="R3080" t="s">
        <v>27</v>
      </c>
    </row>
    <row r="3081" spans="1:18" x14ac:dyDescent="0.3">
      <c r="A3081" t="s">
        <v>4456</v>
      </c>
      <c r="B3081" s="1">
        <v>45537</v>
      </c>
      <c r="C3081" s="1" t="str">
        <f>TEXT(Table1[[#This Row],[Order Date]],"yyyy")</f>
        <v>2024</v>
      </c>
      <c r="D3081" t="s">
        <v>2639</v>
      </c>
      <c r="E3081" t="s">
        <v>282</v>
      </c>
      <c r="F3081" t="s">
        <v>111</v>
      </c>
      <c r="G3081" t="s">
        <v>169</v>
      </c>
      <c r="H3081" t="s">
        <v>214</v>
      </c>
      <c r="I3081" t="s">
        <v>23</v>
      </c>
      <c r="J3081" t="s">
        <v>60</v>
      </c>
      <c r="K3081" t="s">
        <v>61</v>
      </c>
      <c r="L3081" s="2">
        <v>198224.97</v>
      </c>
      <c r="M3081">
        <v>8</v>
      </c>
      <c r="N3081" s="3">
        <v>0.15</v>
      </c>
      <c r="O3081" s="2">
        <v>135901.44</v>
      </c>
      <c r="P3081" s="2">
        <v>62323.53</v>
      </c>
      <c r="Q3081" t="s">
        <v>37</v>
      </c>
      <c r="R3081" t="s">
        <v>38</v>
      </c>
    </row>
    <row r="3082" spans="1:18" x14ac:dyDescent="0.3">
      <c r="A3082" t="s">
        <v>4457</v>
      </c>
      <c r="B3082" s="1">
        <v>45286</v>
      </c>
      <c r="C3082" s="1" t="str">
        <f>TEXT(Table1[[#This Row],[Order Date]],"yyyy")</f>
        <v>2023</v>
      </c>
      <c r="D3082" t="s">
        <v>918</v>
      </c>
      <c r="E3082" t="s">
        <v>1173</v>
      </c>
      <c r="F3082" t="s">
        <v>20</v>
      </c>
      <c r="G3082" t="s">
        <v>160</v>
      </c>
      <c r="H3082" t="s">
        <v>245</v>
      </c>
      <c r="I3082" t="s">
        <v>34</v>
      </c>
      <c r="J3082" t="s">
        <v>35</v>
      </c>
      <c r="K3082" t="s">
        <v>720</v>
      </c>
      <c r="L3082" s="2">
        <v>764.72</v>
      </c>
      <c r="M3082">
        <v>1</v>
      </c>
      <c r="N3082" s="3">
        <v>0.3</v>
      </c>
      <c r="O3082" s="2">
        <v>633.9</v>
      </c>
      <c r="P3082" s="2">
        <v>130.82</v>
      </c>
      <c r="Q3082" t="s">
        <v>47</v>
      </c>
      <c r="R3082" t="s">
        <v>55</v>
      </c>
    </row>
    <row r="3083" spans="1:18" x14ac:dyDescent="0.3">
      <c r="A3083" t="s">
        <v>4458</v>
      </c>
      <c r="B3083" s="1">
        <v>45652</v>
      </c>
      <c r="C3083" s="1" t="str">
        <f>TEXT(Table1[[#This Row],[Order Date]],"yyyy")</f>
        <v>2024</v>
      </c>
      <c r="D3083" t="s">
        <v>1917</v>
      </c>
      <c r="E3083" t="s">
        <v>346</v>
      </c>
      <c r="F3083" t="s">
        <v>111</v>
      </c>
      <c r="G3083" t="s">
        <v>169</v>
      </c>
      <c r="H3083" t="s">
        <v>170</v>
      </c>
      <c r="I3083" t="s">
        <v>34</v>
      </c>
      <c r="J3083" t="s">
        <v>101</v>
      </c>
      <c r="K3083" t="s">
        <v>286</v>
      </c>
      <c r="L3083" s="2">
        <v>12132.98</v>
      </c>
      <c r="M3083">
        <v>12</v>
      </c>
      <c r="N3083" s="3">
        <v>0.4</v>
      </c>
      <c r="O3083" s="2">
        <v>17511.72</v>
      </c>
      <c r="P3083" s="2">
        <v>-5378.74</v>
      </c>
      <c r="Q3083" t="s">
        <v>121</v>
      </c>
      <c r="R3083" t="s">
        <v>27</v>
      </c>
    </row>
    <row r="3084" spans="1:18" x14ac:dyDescent="0.3">
      <c r="A3084" t="s">
        <v>4459</v>
      </c>
      <c r="B3084" s="1">
        <v>45506</v>
      </c>
      <c r="C3084" s="1" t="str">
        <f>TEXT(Table1[[#This Row],[Order Date]],"yyyy")</f>
        <v>2024</v>
      </c>
      <c r="D3084" t="s">
        <v>1513</v>
      </c>
      <c r="E3084" t="s">
        <v>1586</v>
      </c>
      <c r="F3084" t="s">
        <v>42</v>
      </c>
      <c r="G3084" t="s">
        <v>43</v>
      </c>
      <c r="H3084" t="s">
        <v>44</v>
      </c>
      <c r="I3084" t="s">
        <v>23</v>
      </c>
      <c r="J3084" t="s">
        <v>24</v>
      </c>
      <c r="K3084" t="s">
        <v>25</v>
      </c>
      <c r="L3084" s="2">
        <v>21850.65</v>
      </c>
      <c r="M3084">
        <v>4</v>
      </c>
      <c r="N3084" s="3">
        <v>0.2</v>
      </c>
      <c r="O3084" s="2">
        <v>18310.32</v>
      </c>
      <c r="P3084" s="2">
        <v>3540.33</v>
      </c>
      <c r="Q3084" t="s">
        <v>26</v>
      </c>
      <c r="R3084" t="s">
        <v>27</v>
      </c>
    </row>
    <row r="3085" spans="1:18" x14ac:dyDescent="0.3">
      <c r="A3085" t="s">
        <v>4460</v>
      </c>
      <c r="B3085" s="1">
        <v>45111</v>
      </c>
      <c r="C3085" s="1" t="str">
        <f>TEXT(Table1[[#This Row],[Order Date]],"yyyy")</f>
        <v>2023</v>
      </c>
      <c r="D3085" t="s">
        <v>2743</v>
      </c>
      <c r="E3085" t="s">
        <v>1037</v>
      </c>
      <c r="F3085" t="s">
        <v>111</v>
      </c>
      <c r="G3085" t="s">
        <v>112</v>
      </c>
      <c r="H3085" t="s">
        <v>113</v>
      </c>
      <c r="I3085" t="s">
        <v>83</v>
      </c>
      <c r="J3085" t="s">
        <v>119</v>
      </c>
      <c r="K3085" t="s">
        <v>316</v>
      </c>
      <c r="L3085" s="2">
        <v>220097.23</v>
      </c>
      <c r="M3085">
        <v>8</v>
      </c>
      <c r="N3085" s="3">
        <v>0</v>
      </c>
      <c r="O3085" s="2">
        <v>155846.39999999999</v>
      </c>
      <c r="P3085" s="2">
        <v>64250.83</v>
      </c>
      <c r="Q3085" t="s">
        <v>86</v>
      </c>
      <c r="R3085" t="s">
        <v>55</v>
      </c>
    </row>
    <row r="3086" spans="1:18" x14ac:dyDescent="0.3">
      <c r="A3086" t="s">
        <v>4461</v>
      </c>
      <c r="B3086" s="1">
        <v>45236</v>
      </c>
      <c r="C3086" s="1" t="str">
        <f>TEXT(Table1[[#This Row],[Order Date]],"yyyy")</f>
        <v>2023</v>
      </c>
      <c r="D3086" t="s">
        <v>1740</v>
      </c>
      <c r="E3086" t="s">
        <v>655</v>
      </c>
      <c r="F3086" t="s">
        <v>111</v>
      </c>
      <c r="G3086" t="s">
        <v>200</v>
      </c>
      <c r="H3086" t="s">
        <v>201</v>
      </c>
      <c r="I3086" t="s">
        <v>23</v>
      </c>
      <c r="J3086" t="s">
        <v>24</v>
      </c>
      <c r="K3086" t="s">
        <v>162</v>
      </c>
      <c r="L3086" s="2">
        <v>323274.58</v>
      </c>
      <c r="M3086">
        <v>14</v>
      </c>
      <c r="N3086" s="3">
        <v>0.2</v>
      </c>
      <c r="O3086" s="2">
        <v>271033.14</v>
      </c>
      <c r="P3086" s="2">
        <v>52241.440000000002</v>
      </c>
      <c r="Q3086" t="s">
        <v>97</v>
      </c>
      <c r="R3086" t="s">
        <v>27</v>
      </c>
    </row>
    <row r="3087" spans="1:18" x14ac:dyDescent="0.3">
      <c r="A3087" t="s">
        <v>4462</v>
      </c>
      <c r="B3087" s="1">
        <v>45201</v>
      </c>
      <c r="C3087" s="1" t="str">
        <f>TEXT(Table1[[#This Row],[Order Date]],"yyyy")</f>
        <v>2023</v>
      </c>
      <c r="D3087" t="s">
        <v>1493</v>
      </c>
      <c r="E3087" t="s">
        <v>1755</v>
      </c>
      <c r="F3087" t="s">
        <v>111</v>
      </c>
      <c r="G3087" t="s">
        <v>200</v>
      </c>
      <c r="H3087" t="s">
        <v>201</v>
      </c>
      <c r="I3087" t="s">
        <v>23</v>
      </c>
      <c r="J3087" t="s">
        <v>134</v>
      </c>
      <c r="K3087" t="s">
        <v>415</v>
      </c>
      <c r="L3087" s="2">
        <v>181551.31</v>
      </c>
      <c r="M3087">
        <v>11</v>
      </c>
      <c r="N3087" s="3">
        <v>0.1</v>
      </c>
      <c r="O3087" s="2">
        <v>114484.48</v>
      </c>
      <c r="P3087" s="2">
        <v>67066.83</v>
      </c>
      <c r="Q3087" t="s">
        <v>37</v>
      </c>
      <c r="R3087" t="s">
        <v>27</v>
      </c>
    </row>
    <row r="3088" spans="1:18" x14ac:dyDescent="0.3">
      <c r="A3088" t="s">
        <v>4463</v>
      </c>
      <c r="B3088" s="1">
        <v>45218</v>
      </c>
      <c r="C3088" s="1" t="str">
        <f>TEXT(Table1[[#This Row],[Order Date]],"yyyy")</f>
        <v>2023</v>
      </c>
      <c r="D3088" t="s">
        <v>1801</v>
      </c>
      <c r="E3088" t="s">
        <v>350</v>
      </c>
      <c r="F3088" t="s">
        <v>20</v>
      </c>
      <c r="G3088" t="s">
        <v>179</v>
      </c>
      <c r="H3088" t="s">
        <v>180</v>
      </c>
      <c r="I3088" t="s">
        <v>34</v>
      </c>
      <c r="J3088" t="s">
        <v>101</v>
      </c>
      <c r="K3088" t="s">
        <v>843</v>
      </c>
      <c r="L3088" s="2">
        <v>3268.06</v>
      </c>
      <c r="M3088">
        <v>15</v>
      </c>
      <c r="N3088" s="3">
        <v>0.4</v>
      </c>
      <c r="O3088" s="2">
        <v>4821.1499999999996</v>
      </c>
      <c r="P3088" s="2">
        <v>-1553.09</v>
      </c>
      <c r="Q3088" t="s">
        <v>103</v>
      </c>
      <c r="R3088" t="s">
        <v>38</v>
      </c>
    </row>
    <row r="3089" spans="1:18" x14ac:dyDescent="0.3">
      <c r="A3089" t="s">
        <v>4464</v>
      </c>
      <c r="B3089" s="1">
        <v>45616</v>
      </c>
      <c r="C3089" s="1" t="str">
        <f>TEXT(Table1[[#This Row],[Order Date]],"yyyy")</f>
        <v>2024</v>
      </c>
      <c r="D3089" t="s">
        <v>1369</v>
      </c>
      <c r="E3089" t="s">
        <v>723</v>
      </c>
      <c r="F3089" t="s">
        <v>20</v>
      </c>
      <c r="G3089" t="s">
        <v>179</v>
      </c>
      <c r="H3089" t="s">
        <v>180</v>
      </c>
      <c r="I3089" t="s">
        <v>23</v>
      </c>
      <c r="J3089" t="s">
        <v>24</v>
      </c>
      <c r="K3089" t="s">
        <v>433</v>
      </c>
      <c r="L3089" s="2">
        <v>41510.86</v>
      </c>
      <c r="M3089">
        <v>4</v>
      </c>
      <c r="N3089" s="3">
        <v>0.2</v>
      </c>
      <c r="O3089" s="2">
        <v>34620.160000000003</v>
      </c>
      <c r="P3089" s="2">
        <v>6890.7</v>
      </c>
      <c r="Q3089" t="s">
        <v>86</v>
      </c>
      <c r="R3089" t="s">
        <v>38</v>
      </c>
    </row>
    <row r="3090" spans="1:18" x14ac:dyDescent="0.3">
      <c r="A3090" t="s">
        <v>4465</v>
      </c>
      <c r="B3090" s="1">
        <v>45519</v>
      </c>
      <c r="C3090" s="1" t="str">
        <f>TEXT(Table1[[#This Row],[Order Date]],"yyyy")</f>
        <v>2024</v>
      </c>
      <c r="D3090" t="s">
        <v>702</v>
      </c>
      <c r="E3090" t="s">
        <v>384</v>
      </c>
      <c r="F3090" t="s">
        <v>111</v>
      </c>
      <c r="G3090" t="s">
        <v>169</v>
      </c>
      <c r="H3090" t="s">
        <v>214</v>
      </c>
      <c r="I3090" t="s">
        <v>83</v>
      </c>
      <c r="J3090" t="s">
        <v>84</v>
      </c>
      <c r="K3090" t="s">
        <v>366</v>
      </c>
      <c r="L3090" s="2">
        <v>155804.22</v>
      </c>
      <c r="M3090">
        <v>5</v>
      </c>
      <c r="N3090" s="3">
        <v>0</v>
      </c>
      <c r="O3090" s="2">
        <v>100876.85</v>
      </c>
      <c r="P3090" s="2">
        <v>54927.37</v>
      </c>
      <c r="Q3090" t="s">
        <v>86</v>
      </c>
      <c r="R3090" t="s">
        <v>55</v>
      </c>
    </row>
    <row r="3091" spans="1:18" x14ac:dyDescent="0.3">
      <c r="A3091" t="s">
        <v>4466</v>
      </c>
      <c r="B3091" s="1">
        <v>44946</v>
      </c>
      <c r="C3091" s="1" t="str">
        <f>TEXT(Table1[[#This Row],[Order Date]],"yyyy")</f>
        <v>2023</v>
      </c>
      <c r="D3091" t="s">
        <v>312</v>
      </c>
      <c r="E3091" t="s">
        <v>138</v>
      </c>
      <c r="F3091" t="s">
        <v>111</v>
      </c>
      <c r="G3091" t="s">
        <v>112</v>
      </c>
      <c r="H3091" t="s">
        <v>113</v>
      </c>
      <c r="I3091" t="s">
        <v>34</v>
      </c>
      <c r="J3091" t="s">
        <v>101</v>
      </c>
      <c r="K3091" t="s">
        <v>286</v>
      </c>
      <c r="L3091" s="2">
        <v>16901.95</v>
      </c>
      <c r="M3091">
        <v>10</v>
      </c>
      <c r="N3091" s="3">
        <v>0.1</v>
      </c>
      <c r="O3091" s="2">
        <v>14040.1</v>
      </c>
      <c r="P3091" s="2">
        <v>2861.85</v>
      </c>
      <c r="Q3091" t="s">
        <v>97</v>
      </c>
      <c r="R3091" t="s">
        <v>38</v>
      </c>
    </row>
    <row r="3092" spans="1:18" x14ac:dyDescent="0.3">
      <c r="A3092" t="s">
        <v>4467</v>
      </c>
      <c r="B3092" s="1">
        <v>45560</v>
      </c>
      <c r="C3092" s="1" t="str">
        <f>TEXT(Table1[[#This Row],[Order Date]],"yyyy")</f>
        <v>2024</v>
      </c>
      <c r="D3092" t="s">
        <v>2743</v>
      </c>
      <c r="E3092" t="s">
        <v>1204</v>
      </c>
      <c r="F3092" t="s">
        <v>31</v>
      </c>
      <c r="G3092" t="s">
        <v>32</v>
      </c>
      <c r="H3092" t="s">
        <v>33</v>
      </c>
      <c r="I3092" t="s">
        <v>83</v>
      </c>
      <c r="J3092" t="s">
        <v>84</v>
      </c>
      <c r="K3092" t="s">
        <v>939</v>
      </c>
      <c r="L3092" s="2">
        <v>24778.77</v>
      </c>
      <c r="M3092">
        <v>1</v>
      </c>
      <c r="N3092" s="3">
        <v>0.4</v>
      </c>
      <c r="O3092" s="2">
        <v>34753.61</v>
      </c>
      <c r="P3092" s="2">
        <v>-9974.84</v>
      </c>
      <c r="Q3092" t="s">
        <v>74</v>
      </c>
      <c r="R3092" t="s">
        <v>27</v>
      </c>
    </row>
    <row r="3093" spans="1:18" x14ac:dyDescent="0.3">
      <c r="A3093" t="s">
        <v>4468</v>
      </c>
      <c r="B3093" s="1">
        <v>45191</v>
      </c>
      <c r="C3093" s="1" t="str">
        <f>TEXT(Table1[[#This Row],[Order Date]],"yyyy")</f>
        <v>2023</v>
      </c>
      <c r="D3093" t="s">
        <v>4141</v>
      </c>
      <c r="E3093" t="s">
        <v>1724</v>
      </c>
      <c r="F3093" t="s">
        <v>20</v>
      </c>
      <c r="G3093" t="s">
        <v>179</v>
      </c>
      <c r="H3093" t="s">
        <v>180</v>
      </c>
      <c r="I3093" t="s">
        <v>34</v>
      </c>
      <c r="J3093" t="s">
        <v>53</v>
      </c>
      <c r="K3093" t="s">
        <v>911</v>
      </c>
      <c r="L3093" s="2">
        <v>6114.43</v>
      </c>
      <c r="M3093">
        <v>13</v>
      </c>
      <c r="N3093" s="3">
        <v>0.5</v>
      </c>
      <c r="O3093" s="2">
        <v>10541.44</v>
      </c>
      <c r="P3093" s="2">
        <v>-4427.01</v>
      </c>
      <c r="Q3093" t="s">
        <v>26</v>
      </c>
      <c r="R3093" t="s">
        <v>55</v>
      </c>
    </row>
    <row r="3094" spans="1:18" x14ac:dyDescent="0.3">
      <c r="A3094" t="s">
        <v>4469</v>
      </c>
      <c r="B3094" s="1">
        <v>45003</v>
      </c>
      <c r="C3094" s="1" t="str">
        <f>TEXT(Table1[[#This Row],[Order Date]],"yyyy")</f>
        <v>2023</v>
      </c>
      <c r="D3094" t="s">
        <v>1232</v>
      </c>
      <c r="E3094" t="s">
        <v>465</v>
      </c>
      <c r="F3094" t="s">
        <v>31</v>
      </c>
      <c r="G3094" t="s">
        <v>65</v>
      </c>
      <c r="H3094" t="s">
        <v>66</v>
      </c>
      <c r="I3094" t="s">
        <v>34</v>
      </c>
      <c r="J3094" t="s">
        <v>53</v>
      </c>
      <c r="K3094" t="s">
        <v>314</v>
      </c>
      <c r="L3094" s="2">
        <v>3189.45</v>
      </c>
      <c r="M3094">
        <v>13</v>
      </c>
      <c r="N3094" s="3">
        <v>0.15</v>
      </c>
      <c r="O3094" s="2">
        <v>2521.09</v>
      </c>
      <c r="P3094" s="2">
        <v>668.36</v>
      </c>
      <c r="Q3094" t="s">
        <v>74</v>
      </c>
      <c r="R3094" t="s">
        <v>27</v>
      </c>
    </row>
    <row r="3095" spans="1:18" x14ac:dyDescent="0.3">
      <c r="A3095" t="s">
        <v>4470</v>
      </c>
      <c r="B3095" s="1">
        <v>45656</v>
      </c>
      <c r="C3095" s="1" t="str">
        <f>TEXT(Table1[[#This Row],[Order Date]],"yyyy")</f>
        <v>2024</v>
      </c>
      <c r="D3095" t="s">
        <v>1639</v>
      </c>
      <c r="E3095" t="s">
        <v>935</v>
      </c>
      <c r="F3095" t="s">
        <v>111</v>
      </c>
      <c r="G3095" t="s">
        <v>200</v>
      </c>
      <c r="H3095" t="s">
        <v>363</v>
      </c>
      <c r="I3095" t="s">
        <v>83</v>
      </c>
      <c r="J3095" t="s">
        <v>84</v>
      </c>
      <c r="K3095" t="s">
        <v>366</v>
      </c>
      <c r="L3095" s="2">
        <v>65497.53</v>
      </c>
      <c r="M3095">
        <v>1</v>
      </c>
      <c r="N3095" s="3">
        <v>0.1</v>
      </c>
      <c r="O3095" s="2">
        <v>40969.269999999997</v>
      </c>
      <c r="P3095" s="2">
        <v>24528.26</v>
      </c>
      <c r="Q3095" t="s">
        <v>26</v>
      </c>
      <c r="R3095" t="s">
        <v>27</v>
      </c>
    </row>
    <row r="3096" spans="1:18" x14ac:dyDescent="0.3">
      <c r="A3096" t="s">
        <v>4471</v>
      </c>
      <c r="B3096" s="1">
        <v>45432</v>
      </c>
      <c r="C3096" s="1" t="str">
        <f>TEXT(Table1[[#This Row],[Order Date]],"yyyy")</f>
        <v>2024</v>
      </c>
      <c r="D3096" t="s">
        <v>985</v>
      </c>
      <c r="E3096" t="s">
        <v>1094</v>
      </c>
      <c r="F3096" t="s">
        <v>31</v>
      </c>
      <c r="G3096" t="s">
        <v>51</v>
      </c>
      <c r="H3096" t="s">
        <v>52</v>
      </c>
      <c r="I3096" t="s">
        <v>83</v>
      </c>
      <c r="J3096" t="s">
        <v>119</v>
      </c>
      <c r="K3096" t="s">
        <v>568</v>
      </c>
      <c r="L3096" s="2">
        <v>438450.95</v>
      </c>
      <c r="M3096">
        <v>9</v>
      </c>
      <c r="N3096" s="3">
        <v>0.15</v>
      </c>
      <c r="O3096" s="2">
        <v>311394.42</v>
      </c>
      <c r="P3096" s="2">
        <v>127056.53</v>
      </c>
      <c r="Q3096" t="s">
        <v>121</v>
      </c>
      <c r="R3096" t="s">
        <v>38</v>
      </c>
    </row>
    <row r="3097" spans="1:18" x14ac:dyDescent="0.3">
      <c r="A3097" t="s">
        <v>4472</v>
      </c>
      <c r="B3097" s="1">
        <v>45217</v>
      </c>
      <c r="C3097" s="1" t="str">
        <f>TEXT(Table1[[#This Row],[Order Date]],"yyyy")</f>
        <v>2023</v>
      </c>
      <c r="D3097" t="s">
        <v>4473</v>
      </c>
      <c r="E3097" t="s">
        <v>1402</v>
      </c>
      <c r="F3097" t="s">
        <v>20</v>
      </c>
      <c r="G3097" t="s">
        <v>160</v>
      </c>
      <c r="H3097" t="s">
        <v>245</v>
      </c>
      <c r="I3097" t="s">
        <v>83</v>
      </c>
      <c r="J3097" t="s">
        <v>202</v>
      </c>
      <c r="K3097" t="s">
        <v>203</v>
      </c>
      <c r="L3097" s="2">
        <v>69778.53</v>
      </c>
      <c r="M3097">
        <v>4</v>
      </c>
      <c r="N3097" s="3">
        <v>0.15</v>
      </c>
      <c r="O3097" s="2">
        <v>61235.08</v>
      </c>
      <c r="P3097" s="2">
        <v>8543.4500000000007</v>
      </c>
      <c r="Q3097" t="s">
        <v>86</v>
      </c>
      <c r="R3097" t="s">
        <v>55</v>
      </c>
    </row>
    <row r="3098" spans="1:18" x14ac:dyDescent="0.3">
      <c r="A3098" t="s">
        <v>4474</v>
      </c>
      <c r="B3098" s="1">
        <v>45278</v>
      </c>
      <c r="C3098" s="1" t="str">
        <f>TEXT(Table1[[#This Row],[Order Date]],"yyyy")</f>
        <v>2023</v>
      </c>
      <c r="D3098" t="s">
        <v>2692</v>
      </c>
      <c r="E3098" t="s">
        <v>329</v>
      </c>
      <c r="F3098" t="s">
        <v>111</v>
      </c>
      <c r="G3098" t="s">
        <v>169</v>
      </c>
      <c r="H3098" t="s">
        <v>214</v>
      </c>
      <c r="I3098" t="s">
        <v>83</v>
      </c>
      <c r="J3098" t="s">
        <v>202</v>
      </c>
      <c r="K3098" t="s">
        <v>624</v>
      </c>
      <c r="L3098" s="2">
        <v>49277.39</v>
      </c>
      <c r="M3098">
        <v>6</v>
      </c>
      <c r="N3098" s="3">
        <v>0.15</v>
      </c>
      <c r="O3098" s="2">
        <v>32793.839999999997</v>
      </c>
      <c r="P3098" s="2">
        <v>16483.55</v>
      </c>
      <c r="Q3098" t="s">
        <v>26</v>
      </c>
      <c r="R3098" t="s">
        <v>38</v>
      </c>
    </row>
    <row r="3099" spans="1:18" x14ac:dyDescent="0.3">
      <c r="A3099" t="s">
        <v>4475</v>
      </c>
      <c r="B3099" s="1">
        <v>45585</v>
      </c>
      <c r="C3099" s="1" t="str">
        <f>TEXT(Table1[[#This Row],[Order Date]],"yyyy")</f>
        <v>2024</v>
      </c>
      <c r="D3099" t="s">
        <v>923</v>
      </c>
      <c r="E3099" t="s">
        <v>183</v>
      </c>
      <c r="F3099" t="s">
        <v>111</v>
      </c>
      <c r="G3099" t="s">
        <v>112</v>
      </c>
      <c r="H3099" t="s">
        <v>113</v>
      </c>
      <c r="I3099" t="s">
        <v>83</v>
      </c>
      <c r="J3099" t="s">
        <v>119</v>
      </c>
      <c r="K3099" t="s">
        <v>190</v>
      </c>
      <c r="L3099" s="2">
        <v>34296.61</v>
      </c>
      <c r="M3099">
        <v>1</v>
      </c>
      <c r="N3099" s="3">
        <v>0.3</v>
      </c>
      <c r="O3099" s="2">
        <v>29847.46</v>
      </c>
      <c r="P3099" s="2">
        <v>4449.1499999999996</v>
      </c>
      <c r="Q3099" t="s">
        <v>121</v>
      </c>
      <c r="R3099" t="s">
        <v>27</v>
      </c>
    </row>
    <row r="3100" spans="1:18" x14ac:dyDescent="0.3">
      <c r="A3100" t="s">
        <v>4476</v>
      </c>
      <c r="B3100" s="1">
        <v>45222</v>
      </c>
      <c r="C3100" s="1" t="str">
        <f>TEXT(Table1[[#This Row],[Order Date]],"yyyy")</f>
        <v>2023</v>
      </c>
      <c r="D3100" t="s">
        <v>3632</v>
      </c>
      <c r="E3100" t="s">
        <v>339</v>
      </c>
      <c r="F3100" t="s">
        <v>31</v>
      </c>
      <c r="G3100" t="s">
        <v>32</v>
      </c>
      <c r="H3100" t="s">
        <v>175</v>
      </c>
      <c r="I3100" t="s">
        <v>23</v>
      </c>
      <c r="J3100" t="s">
        <v>24</v>
      </c>
      <c r="K3100" t="s">
        <v>433</v>
      </c>
      <c r="L3100" s="2">
        <v>207798.8</v>
      </c>
      <c r="M3100">
        <v>8</v>
      </c>
      <c r="N3100" s="3">
        <v>0.15</v>
      </c>
      <c r="O3100" s="2">
        <v>143140.07999999999</v>
      </c>
      <c r="P3100" s="2">
        <v>64658.720000000001</v>
      </c>
      <c r="Q3100" t="s">
        <v>103</v>
      </c>
      <c r="R3100" t="s">
        <v>55</v>
      </c>
    </row>
    <row r="3101" spans="1:18" x14ac:dyDescent="0.3">
      <c r="A3101" t="s">
        <v>4477</v>
      </c>
      <c r="B3101" s="1">
        <v>45360</v>
      </c>
      <c r="C3101" s="1" t="str">
        <f>TEXT(Table1[[#This Row],[Order Date]],"yyyy")</f>
        <v>2024</v>
      </c>
      <c r="D3101" t="s">
        <v>1684</v>
      </c>
      <c r="E3101" t="s">
        <v>350</v>
      </c>
      <c r="F3101" t="s">
        <v>42</v>
      </c>
      <c r="G3101" t="s">
        <v>90</v>
      </c>
      <c r="H3101" t="s">
        <v>91</v>
      </c>
      <c r="I3101" t="s">
        <v>34</v>
      </c>
      <c r="J3101" t="s">
        <v>35</v>
      </c>
      <c r="K3101" t="s">
        <v>515</v>
      </c>
      <c r="L3101" s="2">
        <v>18446.43</v>
      </c>
      <c r="M3101">
        <v>10</v>
      </c>
      <c r="N3101" s="3">
        <v>0.15</v>
      </c>
      <c r="O3101" s="2">
        <v>15390.9</v>
      </c>
      <c r="P3101" s="2">
        <v>3055.53</v>
      </c>
      <c r="Q3101" t="s">
        <v>86</v>
      </c>
      <c r="R3101" t="s">
        <v>55</v>
      </c>
    </row>
    <row r="3102" spans="1:18" x14ac:dyDescent="0.3">
      <c r="A3102" t="s">
        <v>4478</v>
      </c>
      <c r="B3102" s="1">
        <v>45575</v>
      </c>
      <c r="C3102" s="1" t="str">
        <f>TEXT(Table1[[#This Row],[Order Date]],"yyyy")</f>
        <v>2024</v>
      </c>
      <c r="D3102" t="s">
        <v>481</v>
      </c>
      <c r="E3102" t="s">
        <v>70</v>
      </c>
      <c r="F3102" t="s">
        <v>42</v>
      </c>
      <c r="G3102" t="s">
        <v>90</v>
      </c>
      <c r="H3102" t="s">
        <v>91</v>
      </c>
      <c r="I3102" t="s">
        <v>34</v>
      </c>
      <c r="J3102" t="s">
        <v>53</v>
      </c>
      <c r="K3102" t="s">
        <v>151</v>
      </c>
      <c r="L3102" s="2">
        <v>37244.03</v>
      </c>
      <c r="M3102">
        <v>15</v>
      </c>
      <c r="N3102" s="3">
        <v>0</v>
      </c>
      <c r="O3102" s="2">
        <v>25018.65</v>
      </c>
      <c r="P3102" s="2">
        <v>12225.38</v>
      </c>
      <c r="Q3102" t="s">
        <v>26</v>
      </c>
      <c r="R3102" t="s">
        <v>55</v>
      </c>
    </row>
    <row r="3103" spans="1:18" x14ac:dyDescent="0.3">
      <c r="A3103" t="s">
        <v>4479</v>
      </c>
      <c r="B3103" s="1">
        <v>45038</v>
      </c>
      <c r="C3103" s="1" t="str">
        <f>TEXT(Table1[[#This Row],[Order Date]],"yyyy")</f>
        <v>2023</v>
      </c>
      <c r="D3103" t="s">
        <v>2611</v>
      </c>
      <c r="E3103" t="s">
        <v>346</v>
      </c>
      <c r="F3103" t="s">
        <v>31</v>
      </c>
      <c r="G3103" t="s">
        <v>32</v>
      </c>
      <c r="H3103" t="s">
        <v>175</v>
      </c>
      <c r="I3103" t="s">
        <v>83</v>
      </c>
      <c r="J3103" t="s">
        <v>119</v>
      </c>
      <c r="K3103" t="s">
        <v>215</v>
      </c>
      <c r="L3103" s="2">
        <v>261735.13</v>
      </c>
      <c r="M3103">
        <v>9</v>
      </c>
      <c r="N3103" s="3">
        <v>0.4</v>
      </c>
      <c r="O3103" s="2">
        <v>386549.46</v>
      </c>
      <c r="P3103" s="2">
        <v>-124814.33</v>
      </c>
      <c r="Q3103" t="s">
        <v>97</v>
      </c>
      <c r="R3103" t="s">
        <v>55</v>
      </c>
    </row>
    <row r="3104" spans="1:18" x14ac:dyDescent="0.3">
      <c r="A3104" t="s">
        <v>4480</v>
      </c>
      <c r="B3104" s="1">
        <v>45437</v>
      </c>
      <c r="C3104" s="1" t="str">
        <f>TEXT(Table1[[#This Row],[Order Date]],"yyyy")</f>
        <v>2024</v>
      </c>
      <c r="D3104" t="s">
        <v>950</v>
      </c>
      <c r="E3104" t="s">
        <v>659</v>
      </c>
      <c r="F3104" t="s">
        <v>111</v>
      </c>
      <c r="G3104" t="s">
        <v>200</v>
      </c>
      <c r="H3104" t="s">
        <v>363</v>
      </c>
      <c r="I3104" t="s">
        <v>34</v>
      </c>
      <c r="J3104" t="s">
        <v>35</v>
      </c>
      <c r="K3104" t="s">
        <v>914</v>
      </c>
      <c r="L3104" s="2">
        <v>2179.92</v>
      </c>
      <c r="M3104">
        <v>1</v>
      </c>
      <c r="N3104" s="3">
        <v>0</v>
      </c>
      <c r="O3104" s="2">
        <v>1371.35</v>
      </c>
      <c r="P3104" s="2">
        <v>808.57</v>
      </c>
      <c r="Q3104" t="s">
        <v>86</v>
      </c>
      <c r="R3104" t="s">
        <v>55</v>
      </c>
    </row>
    <row r="3105" spans="1:18" x14ac:dyDescent="0.3">
      <c r="A3105" t="s">
        <v>4481</v>
      </c>
      <c r="B3105" s="1">
        <v>44968</v>
      </c>
      <c r="C3105" s="1" t="str">
        <f>TEXT(Table1[[#This Row],[Order Date]],"yyyy")</f>
        <v>2023</v>
      </c>
      <c r="D3105" t="s">
        <v>2180</v>
      </c>
      <c r="E3105" t="s">
        <v>763</v>
      </c>
      <c r="F3105" t="s">
        <v>20</v>
      </c>
      <c r="G3105" t="s">
        <v>179</v>
      </c>
      <c r="H3105" t="s">
        <v>180</v>
      </c>
      <c r="I3105" t="s">
        <v>23</v>
      </c>
      <c r="J3105" t="s">
        <v>134</v>
      </c>
      <c r="K3105" t="s">
        <v>415</v>
      </c>
      <c r="L3105" s="2">
        <v>70622.48</v>
      </c>
      <c r="M3105">
        <v>7</v>
      </c>
      <c r="N3105" s="3">
        <v>0.1</v>
      </c>
      <c r="O3105" s="2">
        <v>48162.31</v>
      </c>
      <c r="P3105" s="2">
        <v>22460.17</v>
      </c>
      <c r="Q3105" t="s">
        <v>26</v>
      </c>
      <c r="R3105" t="s">
        <v>55</v>
      </c>
    </row>
    <row r="3106" spans="1:18" x14ac:dyDescent="0.3">
      <c r="A3106" t="s">
        <v>4482</v>
      </c>
      <c r="B3106" s="1">
        <v>44987</v>
      </c>
      <c r="C3106" s="1" t="str">
        <f>TEXT(Table1[[#This Row],[Order Date]],"yyyy")</f>
        <v>2023</v>
      </c>
      <c r="D3106" t="s">
        <v>1216</v>
      </c>
      <c r="E3106" t="s">
        <v>439</v>
      </c>
      <c r="F3106" t="s">
        <v>31</v>
      </c>
      <c r="G3106" t="s">
        <v>32</v>
      </c>
      <c r="H3106" t="s">
        <v>33</v>
      </c>
      <c r="I3106" t="s">
        <v>83</v>
      </c>
      <c r="J3106" t="s">
        <v>119</v>
      </c>
      <c r="K3106" t="s">
        <v>462</v>
      </c>
      <c r="L3106" s="2">
        <v>217600.58</v>
      </c>
      <c r="M3106">
        <v>11</v>
      </c>
      <c r="N3106" s="3">
        <v>0.05</v>
      </c>
      <c r="O3106" s="2">
        <v>166064.69</v>
      </c>
      <c r="P3106" s="2">
        <v>51535.89</v>
      </c>
      <c r="Q3106" t="s">
        <v>121</v>
      </c>
      <c r="R3106" t="s">
        <v>27</v>
      </c>
    </row>
    <row r="3107" spans="1:18" x14ac:dyDescent="0.3">
      <c r="A3107" t="s">
        <v>4483</v>
      </c>
      <c r="B3107" s="1">
        <v>45158</v>
      </c>
      <c r="C3107" s="1" t="str">
        <f>TEXT(Table1[[#This Row],[Order Date]],"yyyy")</f>
        <v>2023</v>
      </c>
      <c r="D3107" t="s">
        <v>1109</v>
      </c>
      <c r="E3107" t="s">
        <v>1376</v>
      </c>
      <c r="F3107" t="s">
        <v>20</v>
      </c>
      <c r="G3107" t="s">
        <v>179</v>
      </c>
      <c r="H3107" t="s">
        <v>180</v>
      </c>
      <c r="I3107" t="s">
        <v>83</v>
      </c>
      <c r="J3107" t="s">
        <v>84</v>
      </c>
      <c r="K3107" t="s">
        <v>457</v>
      </c>
      <c r="L3107" s="2">
        <v>254136.41</v>
      </c>
      <c r="M3107">
        <v>6</v>
      </c>
      <c r="N3107" s="3">
        <v>0.15</v>
      </c>
      <c r="O3107" s="2">
        <v>168356.58</v>
      </c>
      <c r="P3107" s="2">
        <v>85779.83</v>
      </c>
      <c r="Q3107" t="s">
        <v>47</v>
      </c>
      <c r="R3107" t="s">
        <v>38</v>
      </c>
    </row>
    <row r="3108" spans="1:18" x14ac:dyDescent="0.3">
      <c r="A3108" t="s">
        <v>4484</v>
      </c>
      <c r="B3108" s="1">
        <v>44952</v>
      </c>
      <c r="C3108" s="1" t="str">
        <f>TEXT(Table1[[#This Row],[Order Date]],"yyyy")</f>
        <v>2023</v>
      </c>
      <c r="D3108" t="s">
        <v>1931</v>
      </c>
      <c r="E3108" t="s">
        <v>58</v>
      </c>
      <c r="F3108" t="s">
        <v>42</v>
      </c>
      <c r="G3108" t="s">
        <v>43</v>
      </c>
      <c r="H3108" t="s">
        <v>59</v>
      </c>
      <c r="I3108" t="s">
        <v>34</v>
      </c>
      <c r="J3108" t="s">
        <v>53</v>
      </c>
      <c r="K3108" t="s">
        <v>555</v>
      </c>
      <c r="L3108" s="2">
        <v>6541.61</v>
      </c>
      <c r="M3108">
        <v>5</v>
      </c>
      <c r="N3108" s="3">
        <v>0.15</v>
      </c>
      <c r="O3108" s="2">
        <v>4366.8</v>
      </c>
      <c r="P3108" s="2">
        <v>2174.81</v>
      </c>
      <c r="Q3108" t="s">
        <v>26</v>
      </c>
      <c r="R3108" t="s">
        <v>55</v>
      </c>
    </row>
    <row r="3109" spans="1:18" x14ac:dyDescent="0.3">
      <c r="A3109" t="s">
        <v>4485</v>
      </c>
      <c r="B3109" s="1">
        <v>45023</v>
      </c>
      <c r="C3109" s="1" t="str">
        <f>TEXT(Table1[[#This Row],[Order Date]],"yyyy")</f>
        <v>2023</v>
      </c>
      <c r="D3109" t="s">
        <v>578</v>
      </c>
      <c r="E3109" t="s">
        <v>1925</v>
      </c>
      <c r="F3109" t="s">
        <v>31</v>
      </c>
      <c r="G3109" t="s">
        <v>32</v>
      </c>
      <c r="H3109" t="s">
        <v>143</v>
      </c>
      <c r="I3109" t="s">
        <v>83</v>
      </c>
      <c r="J3109" t="s">
        <v>84</v>
      </c>
      <c r="K3109" t="s">
        <v>366</v>
      </c>
      <c r="L3109" s="2">
        <v>61981.87</v>
      </c>
      <c r="M3109">
        <v>1</v>
      </c>
      <c r="N3109" s="3">
        <v>0.05</v>
      </c>
      <c r="O3109" s="2">
        <v>47175.43</v>
      </c>
      <c r="P3109" s="2">
        <v>14806.44</v>
      </c>
      <c r="Q3109" t="s">
        <v>26</v>
      </c>
      <c r="R3109" t="s">
        <v>27</v>
      </c>
    </row>
    <row r="3110" spans="1:18" x14ac:dyDescent="0.3">
      <c r="A3110" t="s">
        <v>4486</v>
      </c>
      <c r="B3110" s="1">
        <v>45245</v>
      </c>
      <c r="C3110" s="1" t="str">
        <f>TEXT(Table1[[#This Row],[Order Date]],"yyyy")</f>
        <v>2023</v>
      </c>
      <c r="D3110" t="s">
        <v>2232</v>
      </c>
      <c r="E3110" t="s">
        <v>350</v>
      </c>
      <c r="F3110" t="s">
        <v>20</v>
      </c>
      <c r="G3110" t="s">
        <v>160</v>
      </c>
      <c r="H3110" t="s">
        <v>161</v>
      </c>
      <c r="I3110" t="s">
        <v>34</v>
      </c>
      <c r="J3110" t="s">
        <v>53</v>
      </c>
      <c r="K3110" t="s">
        <v>79</v>
      </c>
      <c r="L3110" s="2">
        <v>6370.19</v>
      </c>
      <c r="M3110">
        <v>8</v>
      </c>
      <c r="N3110" s="3">
        <v>0.5</v>
      </c>
      <c r="O3110" s="2">
        <v>11508.56</v>
      </c>
      <c r="P3110" s="2">
        <v>-5138.37</v>
      </c>
      <c r="Q3110" t="s">
        <v>47</v>
      </c>
      <c r="R3110" t="s">
        <v>27</v>
      </c>
    </row>
    <row r="3111" spans="1:18" x14ac:dyDescent="0.3">
      <c r="A3111" t="s">
        <v>4487</v>
      </c>
      <c r="B3111" s="1">
        <v>45283</v>
      </c>
      <c r="C3111" s="1" t="str">
        <f>TEXT(Table1[[#This Row],[Order Date]],"yyyy")</f>
        <v>2023</v>
      </c>
      <c r="D3111" t="s">
        <v>2483</v>
      </c>
      <c r="E3111" t="s">
        <v>840</v>
      </c>
      <c r="F3111" t="s">
        <v>31</v>
      </c>
      <c r="G3111" t="s">
        <v>32</v>
      </c>
      <c r="H3111" t="s">
        <v>175</v>
      </c>
      <c r="I3111" t="s">
        <v>34</v>
      </c>
      <c r="J3111" t="s">
        <v>101</v>
      </c>
      <c r="K3111" t="s">
        <v>429</v>
      </c>
      <c r="L3111" s="2">
        <v>1071.1300000000001</v>
      </c>
      <c r="M3111">
        <v>9</v>
      </c>
      <c r="N3111" s="3">
        <v>0.4</v>
      </c>
      <c r="O3111" s="2">
        <v>1517.4</v>
      </c>
      <c r="P3111" s="2">
        <v>-446.27</v>
      </c>
      <c r="Q3111" t="s">
        <v>74</v>
      </c>
      <c r="R3111" t="s">
        <v>55</v>
      </c>
    </row>
    <row r="3112" spans="1:18" x14ac:dyDescent="0.3">
      <c r="A3112" t="s">
        <v>4488</v>
      </c>
      <c r="B3112" s="1">
        <v>45215</v>
      </c>
      <c r="C3112" s="1" t="str">
        <f>TEXT(Table1[[#This Row],[Order Date]],"yyyy")</f>
        <v>2023</v>
      </c>
      <c r="D3112" t="s">
        <v>1010</v>
      </c>
      <c r="E3112" t="s">
        <v>302</v>
      </c>
      <c r="F3112" t="s">
        <v>42</v>
      </c>
      <c r="G3112" t="s">
        <v>90</v>
      </c>
      <c r="H3112" t="s">
        <v>91</v>
      </c>
      <c r="I3112" t="s">
        <v>23</v>
      </c>
      <c r="J3112" t="s">
        <v>24</v>
      </c>
      <c r="K3112" t="s">
        <v>581</v>
      </c>
      <c r="L3112" s="2">
        <v>17433.28</v>
      </c>
      <c r="M3112">
        <v>4</v>
      </c>
      <c r="N3112" s="3">
        <v>0.3</v>
      </c>
      <c r="O3112" s="2">
        <v>17934.8</v>
      </c>
      <c r="P3112" s="2">
        <v>-501.52</v>
      </c>
      <c r="Q3112" t="s">
        <v>97</v>
      </c>
      <c r="R3112" t="s">
        <v>27</v>
      </c>
    </row>
    <row r="3113" spans="1:18" x14ac:dyDescent="0.3">
      <c r="A3113" t="s">
        <v>4489</v>
      </c>
      <c r="B3113" s="1">
        <v>45193</v>
      </c>
      <c r="C3113" s="1" t="str">
        <f>TEXT(Table1[[#This Row],[Order Date]],"yyyy")</f>
        <v>2023</v>
      </c>
      <c r="D3113" t="s">
        <v>913</v>
      </c>
      <c r="E3113" t="s">
        <v>240</v>
      </c>
      <c r="F3113" t="s">
        <v>111</v>
      </c>
      <c r="G3113" t="s">
        <v>112</v>
      </c>
      <c r="H3113" t="s">
        <v>113</v>
      </c>
      <c r="I3113" t="s">
        <v>23</v>
      </c>
      <c r="J3113" t="s">
        <v>114</v>
      </c>
      <c r="K3113" t="s">
        <v>275</v>
      </c>
      <c r="L3113" s="2">
        <v>330927.09000000003</v>
      </c>
      <c r="M3113">
        <v>13</v>
      </c>
      <c r="N3113" s="3">
        <v>0.15</v>
      </c>
      <c r="O3113" s="2">
        <v>244605.01</v>
      </c>
      <c r="P3113" s="2">
        <v>86322.08</v>
      </c>
      <c r="Q3113" t="s">
        <v>97</v>
      </c>
      <c r="R3113" t="s">
        <v>27</v>
      </c>
    </row>
    <row r="3114" spans="1:18" x14ac:dyDescent="0.3">
      <c r="A3114" t="s">
        <v>4490</v>
      </c>
      <c r="B3114" s="1">
        <v>45556</v>
      </c>
      <c r="C3114" s="1" t="str">
        <f>TEXT(Table1[[#This Row],[Order Date]],"yyyy")</f>
        <v>2024</v>
      </c>
      <c r="D3114" t="s">
        <v>2114</v>
      </c>
      <c r="E3114" t="s">
        <v>1188</v>
      </c>
      <c r="F3114" t="s">
        <v>111</v>
      </c>
      <c r="G3114" t="s">
        <v>200</v>
      </c>
      <c r="H3114" t="s">
        <v>363</v>
      </c>
      <c r="I3114" t="s">
        <v>23</v>
      </c>
      <c r="J3114" t="s">
        <v>114</v>
      </c>
      <c r="K3114" t="s">
        <v>407</v>
      </c>
      <c r="L3114" s="2">
        <v>105293.59</v>
      </c>
      <c r="M3114">
        <v>13</v>
      </c>
      <c r="N3114" s="3">
        <v>0.5</v>
      </c>
      <c r="O3114" s="2">
        <v>186960.15</v>
      </c>
      <c r="P3114" s="2">
        <v>-81666.559999999998</v>
      </c>
      <c r="Q3114" t="s">
        <v>103</v>
      </c>
      <c r="R3114" t="s">
        <v>27</v>
      </c>
    </row>
    <row r="3115" spans="1:18" x14ac:dyDescent="0.3">
      <c r="A3115" t="s">
        <v>4491</v>
      </c>
      <c r="B3115" s="1">
        <v>45640</v>
      </c>
      <c r="C3115" s="1" t="str">
        <f>TEXT(Table1[[#This Row],[Order Date]],"yyyy")</f>
        <v>2024</v>
      </c>
      <c r="D3115" t="s">
        <v>1338</v>
      </c>
      <c r="E3115" t="s">
        <v>808</v>
      </c>
      <c r="F3115" t="s">
        <v>31</v>
      </c>
      <c r="G3115" t="s">
        <v>51</v>
      </c>
      <c r="H3115" t="s">
        <v>52</v>
      </c>
      <c r="I3115" t="s">
        <v>83</v>
      </c>
      <c r="J3115" t="s">
        <v>202</v>
      </c>
      <c r="K3115" t="s">
        <v>203</v>
      </c>
      <c r="L3115" s="2">
        <v>40235.24</v>
      </c>
      <c r="M3115">
        <v>6</v>
      </c>
      <c r="N3115" s="3">
        <v>0.2</v>
      </c>
      <c r="O3115" s="2">
        <v>37639.26</v>
      </c>
      <c r="P3115" s="2">
        <v>2595.98</v>
      </c>
      <c r="Q3115" t="s">
        <v>47</v>
      </c>
      <c r="R3115" t="s">
        <v>27</v>
      </c>
    </row>
    <row r="3116" spans="1:18" x14ac:dyDescent="0.3">
      <c r="A3116" t="s">
        <v>4492</v>
      </c>
      <c r="B3116" s="1">
        <v>44999</v>
      </c>
      <c r="C3116" s="1" t="str">
        <f>TEXT(Table1[[#This Row],[Order Date]],"yyyy")</f>
        <v>2023</v>
      </c>
      <c r="D3116" t="s">
        <v>2243</v>
      </c>
      <c r="E3116" t="s">
        <v>1097</v>
      </c>
      <c r="F3116" t="s">
        <v>31</v>
      </c>
      <c r="G3116" t="s">
        <v>65</v>
      </c>
      <c r="H3116" t="s">
        <v>78</v>
      </c>
      <c r="I3116" t="s">
        <v>23</v>
      </c>
      <c r="J3116" t="s">
        <v>24</v>
      </c>
      <c r="K3116" t="s">
        <v>294</v>
      </c>
      <c r="L3116" s="2">
        <v>63700.9</v>
      </c>
      <c r="M3116">
        <v>9</v>
      </c>
      <c r="N3116" s="3">
        <v>0.4</v>
      </c>
      <c r="O3116" s="2">
        <v>90289.44</v>
      </c>
      <c r="P3116" s="2">
        <v>-26588.54</v>
      </c>
      <c r="Q3116" t="s">
        <v>97</v>
      </c>
      <c r="R3116" t="s">
        <v>27</v>
      </c>
    </row>
    <row r="3117" spans="1:18" x14ac:dyDescent="0.3">
      <c r="A3117" t="s">
        <v>4493</v>
      </c>
      <c r="B3117" s="1">
        <v>45113</v>
      </c>
      <c r="C3117" s="1" t="str">
        <f>TEXT(Table1[[#This Row],[Order Date]],"yyyy")</f>
        <v>2023</v>
      </c>
      <c r="D3117" t="s">
        <v>435</v>
      </c>
      <c r="E3117" t="s">
        <v>128</v>
      </c>
      <c r="F3117" t="s">
        <v>31</v>
      </c>
      <c r="G3117" t="s">
        <v>65</v>
      </c>
      <c r="H3117" t="s">
        <v>66</v>
      </c>
      <c r="I3117" t="s">
        <v>83</v>
      </c>
      <c r="J3117" t="s">
        <v>155</v>
      </c>
      <c r="K3117" t="s">
        <v>354</v>
      </c>
      <c r="L3117" s="2">
        <v>41178.839999999997</v>
      </c>
      <c r="M3117">
        <v>4</v>
      </c>
      <c r="N3117" s="3">
        <v>0.05</v>
      </c>
      <c r="O3117" s="2">
        <v>30451.56</v>
      </c>
      <c r="P3117" s="2">
        <v>10727.28</v>
      </c>
      <c r="Q3117" t="s">
        <v>74</v>
      </c>
      <c r="R3117" t="s">
        <v>38</v>
      </c>
    </row>
    <row r="3118" spans="1:18" x14ac:dyDescent="0.3">
      <c r="A3118" t="s">
        <v>4494</v>
      </c>
      <c r="B3118" s="1">
        <v>45037</v>
      </c>
      <c r="C3118" s="1" t="str">
        <f>TEXT(Table1[[#This Row],[Order Date]],"yyyy")</f>
        <v>2023</v>
      </c>
      <c r="D3118" t="s">
        <v>132</v>
      </c>
      <c r="E3118" t="s">
        <v>89</v>
      </c>
      <c r="F3118" t="s">
        <v>111</v>
      </c>
      <c r="G3118" t="s">
        <v>200</v>
      </c>
      <c r="H3118" t="s">
        <v>363</v>
      </c>
      <c r="I3118" t="s">
        <v>34</v>
      </c>
      <c r="J3118" t="s">
        <v>101</v>
      </c>
      <c r="K3118" t="s">
        <v>254</v>
      </c>
      <c r="L3118" s="2">
        <v>2921.54</v>
      </c>
      <c r="M3118">
        <v>14</v>
      </c>
      <c r="N3118" s="3">
        <v>0.15</v>
      </c>
      <c r="O3118" s="2">
        <v>2255.54</v>
      </c>
      <c r="P3118" s="2">
        <v>666</v>
      </c>
      <c r="Q3118" t="s">
        <v>47</v>
      </c>
      <c r="R3118" t="s">
        <v>38</v>
      </c>
    </row>
    <row r="3119" spans="1:18" x14ac:dyDescent="0.3">
      <c r="A3119" t="s">
        <v>4495</v>
      </c>
      <c r="B3119" s="1">
        <v>45024</v>
      </c>
      <c r="C3119" s="1" t="str">
        <f>TEXT(Table1[[#This Row],[Order Date]],"yyyy")</f>
        <v>2023</v>
      </c>
      <c r="D3119" t="s">
        <v>1777</v>
      </c>
      <c r="E3119" t="s">
        <v>1097</v>
      </c>
      <c r="F3119" t="s">
        <v>20</v>
      </c>
      <c r="G3119" t="s">
        <v>179</v>
      </c>
      <c r="H3119" t="s">
        <v>180</v>
      </c>
      <c r="I3119" t="s">
        <v>83</v>
      </c>
      <c r="J3119" t="s">
        <v>119</v>
      </c>
      <c r="K3119" t="s">
        <v>568</v>
      </c>
      <c r="L3119" s="2">
        <v>26174.28</v>
      </c>
      <c r="M3119">
        <v>1</v>
      </c>
      <c r="N3119" s="3">
        <v>0.5</v>
      </c>
      <c r="O3119" s="2">
        <v>47186.75</v>
      </c>
      <c r="P3119" s="2">
        <v>-21012.47</v>
      </c>
      <c r="Q3119" t="s">
        <v>97</v>
      </c>
      <c r="R3119" t="s">
        <v>38</v>
      </c>
    </row>
    <row r="3120" spans="1:18" x14ac:dyDescent="0.3">
      <c r="A3120" t="s">
        <v>4496</v>
      </c>
      <c r="B3120" s="1">
        <v>45212</v>
      </c>
      <c r="C3120" s="1" t="str">
        <f>TEXT(Table1[[#This Row],[Order Date]],"yyyy")</f>
        <v>2023</v>
      </c>
      <c r="D3120" t="s">
        <v>601</v>
      </c>
      <c r="E3120" t="s">
        <v>1885</v>
      </c>
      <c r="F3120" t="s">
        <v>20</v>
      </c>
      <c r="G3120" t="s">
        <v>160</v>
      </c>
      <c r="H3120" t="s">
        <v>245</v>
      </c>
      <c r="I3120" t="s">
        <v>83</v>
      </c>
      <c r="J3120" t="s">
        <v>119</v>
      </c>
      <c r="K3120" t="s">
        <v>977</v>
      </c>
      <c r="L3120" s="2">
        <v>38187.11</v>
      </c>
      <c r="M3120">
        <v>12</v>
      </c>
      <c r="N3120" s="3">
        <v>0.5</v>
      </c>
      <c r="O3120" s="2">
        <v>67557.240000000005</v>
      </c>
      <c r="P3120" s="2">
        <v>-29370.13</v>
      </c>
      <c r="Q3120" t="s">
        <v>74</v>
      </c>
      <c r="R3120" t="s">
        <v>55</v>
      </c>
    </row>
    <row r="3121" spans="1:18" x14ac:dyDescent="0.3">
      <c r="A3121" t="s">
        <v>4497</v>
      </c>
      <c r="B3121" s="1">
        <v>45273</v>
      </c>
      <c r="C3121" s="1" t="str">
        <f>TEXT(Table1[[#This Row],[Order Date]],"yyyy")</f>
        <v>2023</v>
      </c>
      <c r="D3121" t="s">
        <v>2877</v>
      </c>
      <c r="E3121" t="s">
        <v>1143</v>
      </c>
      <c r="F3121" t="s">
        <v>42</v>
      </c>
      <c r="G3121" t="s">
        <v>43</v>
      </c>
      <c r="H3121" t="s">
        <v>44</v>
      </c>
      <c r="I3121" t="s">
        <v>34</v>
      </c>
      <c r="J3121" t="s">
        <v>45</v>
      </c>
      <c r="K3121" t="s">
        <v>46</v>
      </c>
      <c r="L3121" s="2">
        <v>6667</v>
      </c>
      <c r="M3121">
        <v>3</v>
      </c>
      <c r="N3121" s="3">
        <v>0.05</v>
      </c>
      <c r="O3121" s="2">
        <v>3926.37</v>
      </c>
      <c r="P3121" s="2">
        <v>2740.63</v>
      </c>
      <c r="Q3121" t="s">
        <v>47</v>
      </c>
      <c r="R3121" t="s">
        <v>55</v>
      </c>
    </row>
    <row r="3122" spans="1:18" x14ac:dyDescent="0.3">
      <c r="A3122" t="s">
        <v>4498</v>
      </c>
      <c r="B3122" s="1">
        <v>45249</v>
      </c>
      <c r="C3122" s="1" t="str">
        <f>TEXT(Table1[[#This Row],[Order Date]],"yyyy")</f>
        <v>2023</v>
      </c>
      <c r="D3122" t="s">
        <v>345</v>
      </c>
      <c r="E3122" t="s">
        <v>1139</v>
      </c>
      <c r="F3122" t="s">
        <v>20</v>
      </c>
      <c r="G3122" t="s">
        <v>160</v>
      </c>
      <c r="H3122" t="s">
        <v>161</v>
      </c>
      <c r="I3122" t="s">
        <v>23</v>
      </c>
      <c r="J3122" t="s">
        <v>134</v>
      </c>
      <c r="K3122" t="s">
        <v>330</v>
      </c>
      <c r="L3122" s="2">
        <v>289811.84999999998</v>
      </c>
      <c r="M3122">
        <v>13</v>
      </c>
      <c r="N3122" s="3">
        <v>0</v>
      </c>
      <c r="O3122" s="2">
        <v>184845.05</v>
      </c>
      <c r="P3122" s="2">
        <v>104966.8</v>
      </c>
      <c r="Q3122" t="s">
        <v>97</v>
      </c>
      <c r="R3122" t="s">
        <v>55</v>
      </c>
    </row>
    <row r="3123" spans="1:18" x14ac:dyDescent="0.3">
      <c r="A3123" t="s">
        <v>4499</v>
      </c>
      <c r="B3123" s="1">
        <v>45411</v>
      </c>
      <c r="C3123" s="1" t="str">
        <f>TEXT(Table1[[#This Row],[Order Date]],"yyyy")</f>
        <v>2024</v>
      </c>
      <c r="D3123" t="s">
        <v>2847</v>
      </c>
      <c r="E3123" t="s">
        <v>106</v>
      </c>
      <c r="F3123" t="s">
        <v>111</v>
      </c>
      <c r="G3123" t="s">
        <v>112</v>
      </c>
      <c r="H3123" t="s">
        <v>113</v>
      </c>
      <c r="I3123" t="s">
        <v>23</v>
      </c>
      <c r="J3123" t="s">
        <v>24</v>
      </c>
      <c r="K3123" t="s">
        <v>294</v>
      </c>
      <c r="L3123" s="2">
        <v>79790.23</v>
      </c>
      <c r="M3123">
        <v>11</v>
      </c>
      <c r="N3123" s="3">
        <v>0.4</v>
      </c>
      <c r="O3123" s="2">
        <v>118838.5</v>
      </c>
      <c r="P3123" s="2">
        <v>-39048.269999999997</v>
      </c>
      <c r="Q3123" t="s">
        <v>121</v>
      </c>
      <c r="R3123" t="s">
        <v>27</v>
      </c>
    </row>
    <row r="3124" spans="1:18" x14ac:dyDescent="0.3">
      <c r="A3124" t="s">
        <v>4500</v>
      </c>
      <c r="B3124" s="1">
        <v>45514</v>
      </c>
      <c r="C3124" s="1" t="str">
        <f>TEXT(Table1[[#This Row],[Order Date]],"yyyy")</f>
        <v>2024</v>
      </c>
      <c r="D3124" t="s">
        <v>845</v>
      </c>
      <c r="E3124" t="s">
        <v>150</v>
      </c>
      <c r="F3124" t="s">
        <v>42</v>
      </c>
      <c r="G3124" t="s">
        <v>43</v>
      </c>
      <c r="H3124" t="s">
        <v>59</v>
      </c>
      <c r="I3124" t="s">
        <v>23</v>
      </c>
      <c r="J3124" t="s">
        <v>24</v>
      </c>
      <c r="K3124" t="s">
        <v>450</v>
      </c>
      <c r="L3124" s="2">
        <v>13008.99</v>
      </c>
      <c r="M3124">
        <v>1</v>
      </c>
      <c r="N3124" s="3">
        <v>0.05</v>
      </c>
      <c r="O3124" s="2">
        <v>9311.48</v>
      </c>
      <c r="P3124" s="2">
        <v>3697.51</v>
      </c>
      <c r="Q3124" t="s">
        <v>37</v>
      </c>
      <c r="R3124" t="s">
        <v>55</v>
      </c>
    </row>
    <row r="3125" spans="1:18" x14ac:dyDescent="0.3">
      <c r="A3125" t="s">
        <v>4501</v>
      </c>
      <c r="B3125" s="1">
        <v>45188</v>
      </c>
      <c r="C3125" s="1" t="str">
        <f>TEXT(Table1[[#This Row],[Order Date]],"yyyy")</f>
        <v>2023</v>
      </c>
      <c r="D3125" t="s">
        <v>1713</v>
      </c>
      <c r="E3125" t="s">
        <v>1859</v>
      </c>
      <c r="F3125" t="s">
        <v>42</v>
      </c>
      <c r="G3125" t="s">
        <v>90</v>
      </c>
      <c r="H3125" t="s">
        <v>91</v>
      </c>
      <c r="I3125" t="s">
        <v>83</v>
      </c>
      <c r="J3125" t="s">
        <v>84</v>
      </c>
      <c r="K3125" t="s">
        <v>457</v>
      </c>
      <c r="L3125" s="2">
        <v>19452.89</v>
      </c>
      <c r="M3125">
        <v>1</v>
      </c>
      <c r="N3125" s="3">
        <v>0.5</v>
      </c>
      <c r="O3125" s="2">
        <v>32831.32</v>
      </c>
      <c r="P3125" s="2">
        <v>-13378.43</v>
      </c>
      <c r="Q3125" t="s">
        <v>47</v>
      </c>
      <c r="R3125" t="s">
        <v>38</v>
      </c>
    </row>
    <row r="3126" spans="1:18" x14ac:dyDescent="0.3">
      <c r="A3126" t="s">
        <v>4502</v>
      </c>
      <c r="B3126" s="1">
        <v>45355</v>
      </c>
      <c r="C3126" s="1" t="str">
        <f>TEXT(Table1[[#This Row],[Order Date]],"yyyy")</f>
        <v>2024</v>
      </c>
      <c r="D3126" t="s">
        <v>1809</v>
      </c>
      <c r="E3126" t="s">
        <v>168</v>
      </c>
      <c r="F3126" t="s">
        <v>111</v>
      </c>
      <c r="G3126" t="s">
        <v>169</v>
      </c>
      <c r="H3126" t="s">
        <v>214</v>
      </c>
      <c r="I3126" t="s">
        <v>83</v>
      </c>
      <c r="J3126" t="s">
        <v>84</v>
      </c>
      <c r="K3126" t="s">
        <v>457</v>
      </c>
      <c r="L3126" s="2">
        <v>787036.71</v>
      </c>
      <c r="M3126">
        <v>12</v>
      </c>
      <c r="N3126" s="3">
        <v>0</v>
      </c>
      <c r="O3126" s="2">
        <v>511247.28</v>
      </c>
      <c r="P3126" s="2">
        <v>275789.43</v>
      </c>
      <c r="Q3126" t="s">
        <v>47</v>
      </c>
      <c r="R3126" t="s">
        <v>55</v>
      </c>
    </row>
    <row r="3127" spans="1:18" x14ac:dyDescent="0.3">
      <c r="A3127" t="s">
        <v>4503</v>
      </c>
      <c r="B3127" s="1">
        <v>45639</v>
      </c>
      <c r="C3127" s="1" t="str">
        <f>TEXT(Table1[[#This Row],[Order Date]],"yyyy")</f>
        <v>2024</v>
      </c>
      <c r="D3127" t="s">
        <v>3259</v>
      </c>
      <c r="E3127" t="s">
        <v>226</v>
      </c>
      <c r="F3127" t="s">
        <v>42</v>
      </c>
      <c r="G3127" t="s">
        <v>43</v>
      </c>
      <c r="H3127" t="s">
        <v>44</v>
      </c>
      <c r="I3127" t="s">
        <v>34</v>
      </c>
      <c r="J3127" t="s">
        <v>45</v>
      </c>
      <c r="K3127" t="s">
        <v>695</v>
      </c>
      <c r="L3127" s="2">
        <v>8212.9599999999991</v>
      </c>
      <c r="M3127">
        <v>4</v>
      </c>
      <c r="N3127" s="3">
        <v>0.05</v>
      </c>
      <c r="O3127" s="2">
        <v>6205</v>
      </c>
      <c r="P3127" s="2">
        <v>2007.96</v>
      </c>
      <c r="Q3127" t="s">
        <v>74</v>
      </c>
      <c r="R3127" t="s">
        <v>38</v>
      </c>
    </row>
    <row r="3128" spans="1:18" x14ac:dyDescent="0.3">
      <c r="A3128" t="s">
        <v>4504</v>
      </c>
      <c r="B3128" s="1">
        <v>45354</v>
      </c>
      <c r="C3128" s="1" t="str">
        <f>TEXT(Table1[[#This Row],[Order Date]],"yyyy")</f>
        <v>2024</v>
      </c>
      <c r="D3128" t="s">
        <v>1159</v>
      </c>
      <c r="E3128" t="s">
        <v>479</v>
      </c>
      <c r="F3128" t="s">
        <v>111</v>
      </c>
      <c r="G3128" t="s">
        <v>169</v>
      </c>
      <c r="H3128" t="s">
        <v>214</v>
      </c>
      <c r="I3128" t="s">
        <v>83</v>
      </c>
      <c r="J3128" t="s">
        <v>84</v>
      </c>
      <c r="K3128" t="s">
        <v>509</v>
      </c>
      <c r="L3128" s="2">
        <v>107396.92</v>
      </c>
      <c r="M3128">
        <v>3</v>
      </c>
      <c r="N3128" s="3">
        <v>0.15</v>
      </c>
      <c r="O3128" s="2">
        <v>78743.88</v>
      </c>
      <c r="P3128" s="2">
        <v>28653.040000000001</v>
      </c>
      <c r="Q3128" t="s">
        <v>103</v>
      </c>
      <c r="R3128" t="s">
        <v>55</v>
      </c>
    </row>
    <row r="3129" spans="1:18" x14ac:dyDescent="0.3">
      <c r="A3129" t="s">
        <v>4505</v>
      </c>
      <c r="B3129" s="1">
        <v>44956</v>
      </c>
      <c r="C3129" s="1" t="str">
        <f>TEXT(Table1[[#This Row],[Order Date]],"yyyy")</f>
        <v>2023</v>
      </c>
      <c r="D3129" t="s">
        <v>1086</v>
      </c>
      <c r="E3129" t="s">
        <v>1435</v>
      </c>
      <c r="F3129" t="s">
        <v>31</v>
      </c>
      <c r="G3129" t="s">
        <v>32</v>
      </c>
      <c r="H3129" t="s">
        <v>143</v>
      </c>
      <c r="I3129" t="s">
        <v>23</v>
      </c>
      <c r="J3129" t="s">
        <v>24</v>
      </c>
      <c r="K3129" t="s">
        <v>273</v>
      </c>
      <c r="L3129" s="2">
        <v>105259.3</v>
      </c>
      <c r="M3129">
        <v>6</v>
      </c>
      <c r="N3129" s="3">
        <v>0.05</v>
      </c>
      <c r="O3129" s="2">
        <v>83889.54</v>
      </c>
      <c r="P3129" s="2">
        <v>21369.759999999998</v>
      </c>
      <c r="Q3129" t="s">
        <v>26</v>
      </c>
      <c r="R3129" t="s">
        <v>27</v>
      </c>
    </row>
    <row r="3130" spans="1:18" x14ac:dyDescent="0.3">
      <c r="A3130" t="s">
        <v>4506</v>
      </c>
      <c r="B3130" s="1">
        <v>44933</v>
      </c>
      <c r="C3130" s="1" t="str">
        <f>TEXT(Table1[[#This Row],[Order Date]],"yyyy")</f>
        <v>2023</v>
      </c>
      <c r="D3130" t="s">
        <v>2287</v>
      </c>
      <c r="E3130" t="s">
        <v>685</v>
      </c>
      <c r="F3130" t="s">
        <v>31</v>
      </c>
      <c r="G3130" t="s">
        <v>51</v>
      </c>
      <c r="H3130" t="s">
        <v>52</v>
      </c>
      <c r="I3130" t="s">
        <v>83</v>
      </c>
      <c r="J3130" t="s">
        <v>84</v>
      </c>
      <c r="K3130" t="s">
        <v>85</v>
      </c>
      <c r="L3130" s="2">
        <v>327631.40000000002</v>
      </c>
      <c r="M3130">
        <v>11</v>
      </c>
      <c r="N3130" s="3">
        <v>0.4</v>
      </c>
      <c r="O3130" s="2">
        <v>489138.54</v>
      </c>
      <c r="P3130" s="2">
        <v>-161507.14000000001</v>
      </c>
      <c r="Q3130" t="s">
        <v>37</v>
      </c>
      <c r="R3130" t="s">
        <v>55</v>
      </c>
    </row>
    <row r="3131" spans="1:18" x14ac:dyDescent="0.3">
      <c r="A3131" t="s">
        <v>4507</v>
      </c>
      <c r="B3131" s="1">
        <v>45520</v>
      </c>
      <c r="C3131" s="1" t="str">
        <f>TEXT(Table1[[#This Row],[Order Date]],"yyyy")</f>
        <v>2024</v>
      </c>
      <c r="D3131" t="s">
        <v>1155</v>
      </c>
      <c r="E3131" t="s">
        <v>964</v>
      </c>
      <c r="F3131" t="s">
        <v>111</v>
      </c>
      <c r="G3131" t="s">
        <v>112</v>
      </c>
      <c r="H3131" t="s">
        <v>113</v>
      </c>
      <c r="I3131" t="s">
        <v>23</v>
      </c>
      <c r="J3131" t="s">
        <v>114</v>
      </c>
      <c r="K3131" t="s">
        <v>788</v>
      </c>
      <c r="L3131" s="2">
        <v>46382.47</v>
      </c>
      <c r="M3131">
        <v>4</v>
      </c>
      <c r="N3131" s="3">
        <v>0</v>
      </c>
      <c r="O3131" s="2">
        <v>35082.68</v>
      </c>
      <c r="P3131" s="2">
        <v>11299.79</v>
      </c>
      <c r="Q3131" t="s">
        <v>37</v>
      </c>
      <c r="R3131" t="s">
        <v>38</v>
      </c>
    </row>
    <row r="3132" spans="1:18" x14ac:dyDescent="0.3">
      <c r="A3132" t="s">
        <v>4508</v>
      </c>
      <c r="B3132" s="1">
        <v>45566</v>
      </c>
      <c r="C3132" s="1" t="str">
        <f>TEXT(Table1[[#This Row],[Order Date]],"yyyy")</f>
        <v>2024</v>
      </c>
      <c r="D3132" t="s">
        <v>1270</v>
      </c>
      <c r="E3132" t="s">
        <v>154</v>
      </c>
      <c r="F3132" t="s">
        <v>42</v>
      </c>
      <c r="G3132" t="s">
        <v>43</v>
      </c>
      <c r="H3132" t="s">
        <v>59</v>
      </c>
      <c r="I3132" t="s">
        <v>34</v>
      </c>
      <c r="J3132" t="s">
        <v>53</v>
      </c>
      <c r="K3132" t="s">
        <v>911</v>
      </c>
      <c r="L3132" s="2">
        <v>2969.48</v>
      </c>
      <c r="M3132">
        <v>6</v>
      </c>
      <c r="N3132" s="3">
        <v>0.3</v>
      </c>
      <c r="O3132" s="2">
        <v>2615.64</v>
      </c>
      <c r="P3132" s="2">
        <v>353.84</v>
      </c>
      <c r="Q3132" t="s">
        <v>74</v>
      </c>
      <c r="R3132" t="s">
        <v>27</v>
      </c>
    </row>
    <row r="3133" spans="1:18" x14ac:dyDescent="0.3">
      <c r="A3133" t="s">
        <v>4509</v>
      </c>
      <c r="B3133" s="1">
        <v>45635</v>
      </c>
      <c r="C3133" s="1" t="str">
        <f>TEXT(Table1[[#This Row],[Order Date]],"yyyy")</f>
        <v>2024</v>
      </c>
      <c r="D3133" t="s">
        <v>3456</v>
      </c>
      <c r="E3133" t="s">
        <v>921</v>
      </c>
      <c r="F3133" t="s">
        <v>111</v>
      </c>
      <c r="G3133" t="s">
        <v>169</v>
      </c>
      <c r="H3133" t="s">
        <v>214</v>
      </c>
      <c r="I3133" t="s">
        <v>34</v>
      </c>
      <c r="J3133" t="s">
        <v>53</v>
      </c>
      <c r="K3133" t="s">
        <v>151</v>
      </c>
      <c r="L3133" s="2">
        <v>7575.82</v>
      </c>
      <c r="M3133">
        <v>7</v>
      </c>
      <c r="N3133" s="3">
        <v>0.15</v>
      </c>
      <c r="O3133" s="2">
        <v>5688.69</v>
      </c>
      <c r="P3133" s="2">
        <v>1887.13</v>
      </c>
      <c r="Q3133" t="s">
        <v>97</v>
      </c>
      <c r="R3133" t="s">
        <v>55</v>
      </c>
    </row>
    <row r="3134" spans="1:18" x14ac:dyDescent="0.3">
      <c r="A3134" t="s">
        <v>4510</v>
      </c>
      <c r="B3134" s="1">
        <v>45555</v>
      </c>
      <c r="C3134" s="1" t="str">
        <f>TEXT(Table1[[#This Row],[Order Date]],"yyyy")</f>
        <v>2024</v>
      </c>
      <c r="D3134" t="s">
        <v>2406</v>
      </c>
      <c r="E3134" t="s">
        <v>118</v>
      </c>
      <c r="F3134" t="s">
        <v>31</v>
      </c>
      <c r="G3134" t="s">
        <v>32</v>
      </c>
      <c r="H3134" t="s">
        <v>175</v>
      </c>
      <c r="I3134" t="s">
        <v>34</v>
      </c>
      <c r="J3134" t="s">
        <v>101</v>
      </c>
      <c r="K3134" t="s">
        <v>107</v>
      </c>
      <c r="L3134" s="2">
        <v>3754.39</v>
      </c>
      <c r="M3134">
        <v>11</v>
      </c>
      <c r="N3134" s="3">
        <v>0.15</v>
      </c>
      <c r="O3134" s="2">
        <v>3094.52</v>
      </c>
      <c r="P3134" s="2">
        <v>659.87</v>
      </c>
      <c r="Q3134" t="s">
        <v>97</v>
      </c>
      <c r="R3134" t="s">
        <v>27</v>
      </c>
    </row>
    <row r="3135" spans="1:18" x14ac:dyDescent="0.3">
      <c r="A3135" t="s">
        <v>4511</v>
      </c>
      <c r="B3135" s="1">
        <v>45465</v>
      </c>
      <c r="C3135" s="1" t="str">
        <f>TEXT(Table1[[#This Row],[Order Date]],"yyyy")</f>
        <v>2024</v>
      </c>
      <c r="D3135" t="s">
        <v>815</v>
      </c>
      <c r="E3135" t="s">
        <v>360</v>
      </c>
      <c r="F3135" t="s">
        <v>20</v>
      </c>
      <c r="G3135" t="s">
        <v>21</v>
      </c>
      <c r="H3135" t="s">
        <v>22</v>
      </c>
      <c r="I3135" t="s">
        <v>34</v>
      </c>
      <c r="J3135" t="s">
        <v>101</v>
      </c>
      <c r="K3135" t="s">
        <v>254</v>
      </c>
      <c r="L3135" s="2">
        <v>4931.17</v>
      </c>
      <c r="M3135">
        <v>4</v>
      </c>
      <c r="N3135" s="3">
        <v>0.3</v>
      </c>
      <c r="O3135" s="2">
        <v>4604.28</v>
      </c>
      <c r="P3135" s="2">
        <v>326.89</v>
      </c>
      <c r="Q3135" t="s">
        <v>86</v>
      </c>
      <c r="R3135" t="s">
        <v>55</v>
      </c>
    </row>
    <row r="3136" spans="1:18" x14ac:dyDescent="0.3">
      <c r="A3136" t="s">
        <v>4512</v>
      </c>
      <c r="B3136" s="1">
        <v>45506</v>
      </c>
      <c r="C3136" s="1" t="str">
        <f>TEXT(Table1[[#This Row],[Order Date]],"yyyy")</f>
        <v>2024</v>
      </c>
      <c r="D3136" t="s">
        <v>3149</v>
      </c>
      <c r="E3136" t="s">
        <v>961</v>
      </c>
      <c r="F3136" t="s">
        <v>42</v>
      </c>
      <c r="G3136" t="s">
        <v>43</v>
      </c>
      <c r="H3136" t="s">
        <v>44</v>
      </c>
      <c r="I3136" t="s">
        <v>34</v>
      </c>
      <c r="J3136" t="s">
        <v>101</v>
      </c>
      <c r="K3136" t="s">
        <v>429</v>
      </c>
      <c r="L3136" s="2">
        <v>27302.05</v>
      </c>
      <c r="M3136">
        <v>14</v>
      </c>
      <c r="N3136" s="3">
        <v>0.1</v>
      </c>
      <c r="O3136" s="2">
        <v>20722.52</v>
      </c>
      <c r="P3136" s="2">
        <v>6579.53</v>
      </c>
      <c r="Q3136" t="s">
        <v>74</v>
      </c>
      <c r="R3136" t="s">
        <v>27</v>
      </c>
    </row>
    <row r="3137" spans="1:18" x14ac:dyDescent="0.3">
      <c r="A3137" t="s">
        <v>4513</v>
      </c>
      <c r="B3137" s="1">
        <v>45652</v>
      </c>
      <c r="C3137" s="1" t="str">
        <f>TEXT(Table1[[#This Row],[Order Date]],"yyyy")</f>
        <v>2024</v>
      </c>
      <c r="D3137" t="s">
        <v>2227</v>
      </c>
      <c r="E3137" t="s">
        <v>642</v>
      </c>
      <c r="F3137" t="s">
        <v>111</v>
      </c>
      <c r="G3137" t="s">
        <v>200</v>
      </c>
      <c r="H3137" t="s">
        <v>201</v>
      </c>
      <c r="I3137" t="s">
        <v>23</v>
      </c>
      <c r="J3137" t="s">
        <v>114</v>
      </c>
      <c r="K3137" t="s">
        <v>290</v>
      </c>
      <c r="L3137" s="2">
        <v>283578.74</v>
      </c>
      <c r="M3137">
        <v>13</v>
      </c>
      <c r="N3137" s="3">
        <v>0.1</v>
      </c>
      <c r="O3137" s="2">
        <v>196318.98</v>
      </c>
      <c r="P3137" s="2">
        <v>87259.76</v>
      </c>
      <c r="Q3137" t="s">
        <v>121</v>
      </c>
      <c r="R3137" t="s">
        <v>38</v>
      </c>
    </row>
    <row r="3138" spans="1:18" x14ac:dyDescent="0.3">
      <c r="A3138" t="s">
        <v>4514</v>
      </c>
      <c r="B3138" s="1">
        <v>45187</v>
      </c>
      <c r="C3138" s="1" t="str">
        <f>TEXT(Table1[[#This Row],[Order Date]],"yyyy")</f>
        <v>2023</v>
      </c>
      <c r="D3138" t="s">
        <v>1517</v>
      </c>
      <c r="E3138" t="s">
        <v>230</v>
      </c>
      <c r="F3138" t="s">
        <v>31</v>
      </c>
      <c r="G3138" t="s">
        <v>65</v>
      </c>
      <c r="H3138" t="s">
        <v>66</v>
      </c>
      <c r="I3138" t="s">
        <v>83</v>
      </c>
      <c r="J3138" t="s">
        <v>155</v>
      </c>
      <c r="K3138" t="s">
        <v>334</v>
      </c>
      <c r="L3138" s="2">
        <v>421656.01</v>
      </c>
      <c r="M3138">
        <v>9</v>
      </c>
      <c r="N3138" s="3">
        <v>0.3</v>
      </c>
      <c r="O3138" s="2">
        <v>344507.58</v>
      </c>
      <c r="P3138" s="2">
        <v>77148.429999999993</v>
      </c>
      <c r="Q3138" t="s">
        <v>26</v>
      </c>
      <c r="R3138" t="s">
        <v>55</v>
      </c>
    </row>
    <row r="3139" spans="1:18" x14ac:dyDescent="0.3">
      <c r="A3139" t="s">
        <v>4515</v>
      </c>
      <c r="B3139" s="1">
        <v>45633</v>
      </c>
      <c r="C3139" s="1" t="str">
        <f>TEXT(Table1[[#This Row],[Order Date]],"yyyy")</f>
        <v>2024</v>
      </c>
      <c r="D3139" t="s">
        <v>1498</v>
      </c>
      <c r="E3139" t="s">
        <v>763</v>
      </c>
      <c r="F3139" t="s">
        <v>31</v>
      </c>
      <c r="G3139" t="s">
        <v>65</v>
      </c>
      <c r="H3139" t="s">
        <v>66</v>
      </c>
      <c r="I3139" t="s">
        <v>23</v>
      </c>
      <c r="J3139" t="s">
        <v>24</v>
      </c>
      <c r="K3139" t="s">
        <v>387</v>
      </c>
      <c r="L3139" s="2">
        <v>266968.03000000003</v>
      </c>
      <c r="M3139">
        <v>11</v>
      </c>
      <c r="N3139" s="3">
        <v>0.05</v>
      </c>
      <c r="O3139" s="2">
        <v>181397.48</v>
      </c>
      <c r="P3139" s="2">
        <v>85570.55</v>
      </c>
      <c r="Q3139" t="s">
        <v>86</v>
      </c>
      <c r="R3139" t="s">
        <v>38</v>
      </c>
    </row>
    <row r="3140" spans="1:18" x14ac:dyDescent="0.3">
      <c r="A3140" t="s">
        <v>4516</v>
      </c>
      <c r="B3140" s="1">
        <v>45141</v>
      </c>
      <c r="C3140" s="1" t="str">
        <f>TEXT(Table1[[#This Row],[Order Date]],"yyyy")</f>
        <v>2023</v>
      </c>
      <c r="D3140" t="s">
        <v>740</v>
      </c>
      <c r="E3140" t="s">
        <v>590</v>
      </c>
      <c r="F3140" t="s">
        <v>111</v>
      </c>
      <c r="G3140" t="s">
        <v>112</v>
      </c>
      <c r="H3140" t="s">
        <v>113</v>
      </c>
      <c r="I3140" t="s">
        <v>23</v>
      </c>
      <c r="J3140" t="s">
        <v>24</v>
      </c>
      <c r="K3140" t="s">
        <v>25</v>
      </c>
      <c r="L3140" s="2">
        <v>25719.67</v>
      </c>
      <c r="M3140">
        <v>3</v>
      </c>
      <c r="N3140" s="3">
        <v>0.5</v>
      </c>
      <c r="O3140" s="2">
        <v>46102.71</v>
      </c>
      <c r="P3140" s="2">
        <v>-20383.04</v>
      </c>
      <c r="Q3140" t="s">
        <v>37</v>
      </c>
      <c r="R3140" t="s">
        <v>38</v>
      </c>
    </row>
    <row r="3141" spans="1:18" x14ac:dyDescent="0.3">
      <c r="A3141" t="s">
        <v>4517</v>
      </c>
      <c r="B3141" s="1">
        <v>45438</v>
      </c>
      <c r="C3141" s="1" t="str">
        <f>TEXT(Table1[[#This Row],[Order Date]],"yyyy")</f>
        <v>2024</v>
      </c>
      <c r="D3141" t="s">
        <v>2572</v>
      </c>
      <c r="E3141" t="s">
        <v>1034</v>
      </c>
      <c r="F3141" t="s">
        <v>42</v>
      </c>
      <c r="G3141" t="s">
        <v>90</v>
      </c>
      <c r="H3141" t="s">
        <v>91</v>
      </c>
      <c r="I3141" t="s">
        <v>23</v>
      </c>
      <c r="J3141" t="s">
        <v>24</v>
      </c>
      <c r="K3141" t="s">
        <v>294</v>
      </c>
      <c r="L3141" s="2">
        <v>140409.12</v>
      </c>
      <c r="M3141">
        <v>13</v>
      </c>
      <c r="N3141" s="3">
        <v>0.05</v>
      </c>
      <c r="O3141" s="2">
        <v>83033.990000000005</v>
      </c>
      <c r="P3141" s="2">
        <v>57375.13</v>
      </c>
      <c r="Q3141" t="s">
        <v>121</v>
      </c>
      <c r="R3141" t="s">
        <v>27</v>
      </c>
    </row>
    <row r="3142" spans="1:18" x14ac:dyDescent="0.3">
      <c r="A3142" t="s">
        <v>4518</v>
      </c>
      <c r="B3142" s="1">
        <v>45581</v>
      </c>
      <c r="C3142" s="1" t="str">
        <f>TEXT(Table1[[#This Row],[Order Date]],"yyyy")</f>
        <v>2024</v>
      </c>
      <c r="D3142" t="s">
        <v>1109</v>
      </c>
      <c r="E3142" t="s">
        <v>558</v>
      </c>
      <c r="F3142" t="s">
        <v>42</v>
      </c>
      <c r="G3142" t="s">
        <v>43</v>
      </c>
      <c r="H3142" t="s">
        <v>59</v>
      </c>
      <c r="I3142" t="s">
        <v>23</v>
      </c>
      <c r="J3142" t="s">
        <v>114</v>
      </c>
      <c r="K3142" t="s">
        <v>407</v>
      </c>
      <c r="L3142" s="2">
        <v>146303.29</v>
      </c>
      <c r="M3142">
        <v>8</v>
      </c>
      <c r="N3142" s="3">
        <v>0.2</v>
      </c>
      <c r="O3142" s="2">
        <v>125437.2</v>
      </c>
      <c r="P3142" s="2">
        <v>20866.09</v>
      </c>
      <c r="Q3142" t="s">
        <v>121</v>
      </c>
      <c r="R3142" t="s">
        <v>38</v>
      </c>
    </row>
    <row r="3143" spans="1:18" x14ac:dyDescent="0.3">
      <c r="A3143" t="s">
        <v>4519</v>
      </c>
      <c r="B3143" s="1">
        <v>45237</v>
      </c>
      <c r="C3143" s="1" t="str">
        <f>TEXT(Table1[[#This Row],[Order Date]],"yyyy")</f>
        <v>2023</v>
      </c>
      <c r="D3143" t="s">
        <v>1687</v>
      </c>
      <c r="E3143" t="s">
        <v>902</v>
      </c>
      <c r="F3143" t="s">
        <v>31</v>
      </c>
      <c r="G3143" t="s">
        <v>65</v>
      </c>
      <c r="H3143" t="s">
        <v>66</v>
      </c>
      <c r="I3143" t="s">
        <v>34</v>
      </c>
      <c r="J3143" t="s">
        <v>101</v>
      </c>
      <c r="K3143" t="s">
        <v>843</v>
      </c>
      <c r="L3143" s="2">
        <v>8725.7999999999993</v>
      </c>
      <c r="M3143">
        <v>4</v>
      </c>
      <c r="N3143" s="3">
        <v>0.15</v>
      </c>
      <c r="O3143" s="2">
        <v>6523.08</v>
      </c>
      <c r="P3143" s="2">
        <v>2202.7199999999998</v>
      </c>
      <c r="Q3143" t="s">
        <v>26</v>
      </c>
      <c r="R3143" t="s">
        <v>38</v>
      </c>
    </row>
    <row r="3144" spans="1:18" x14ac:dyDescent="0.3">
      <c r="A3144" t="s">
        <v>4520</v>
      </c>
      <c r="B3144" s="1">
        <v>45094</v>
      </c>
      <c r="C3144" s="1" t="str">
        <f>TEXT(Table1[[#This Row],[Order Date]],"yyyy")</f>
        <v>2023</v>
      </c>
      <c r="D3144" t="s">
        <v>560</v>
      </c>
      <c r="E3144" t="s">
        <v>165</v>
      </c>
      <c r="F3144" t="s">
        <v>31</v>
      </c>
      <c r="G3144" t="s">
        <v>51</v>
      </c>
      <c r="H3144" t="s">
        <v>52</v>
      </c>
      <c r="I3144" t="s">
        <v>83</v>
      </c>
      <c r="J3144" t="s">
        <v>155</v>
      </c>
      <c r="K3144" t="s">
        <v>777</v>
      </c>
      <c r="L3144" s="2">
        <v>66849.210000000006</v>
      </c>
      <c r="M3144">
        <v>3</v>
      </c>
      <c r="N3144" s="3">
        <v>0.5</v>
      </c>
      <c r="O3144" s="2">
        <v>112108.14</v>
      </c>
      <c r="P3144" s="2">
        <v>-45258.93</v>
      </c>
      <c r="Q3144" t="s">
        <v>47</v>
      </c>
      <c r="R3144" t="s">
        <v>27</v>
      </c>
    </row>
    <row r="3145" spans="1:18" x14ac:dyDescent="0.3">
      <c r="A3145" t="s">
        <v>4521</v>
      </c>
      <c r="B3145" s="1">
        <v>45082</v>
      </c>
      <c r="C3145" s="1" t="str">
        <f>TEXT(Table1[[#This Row],[Order Date]],"yyyy")</f>
        <v>2023</v>
      </c>
      <c r="D3145" t="s">
        <v>1351</v>
      </c>
      <c r="E3145" t="s">
        <v>1117</v>
      </c>
      <c r="F3145" t="s">
        <v>42</v>
      </c>
      <c r="G3145" t="s">
        <v>90</v>
      </c>
      <c r="H3145" t="s">
        <v>91</v>
      </c>
      <c r="I3145" t="s">
        <v>83</v>
      </c>
      <c r="J3145" t="s">
        <v>119</v>
      </c>
      <c r="K3145" t="s">
        <v>568</v>
      </c>
      <c r="L3145" s="2">
        <v>324980.90000000002</v>
      </c>
      <c r="M3145">
        <v>13</v>
      </c>
      <c r="N3145" s="3">
        <v>0.4</v>
      </c>
      <c r="O3145" s="2">
        <v>472883.45</v>
      </c>
      <c r="P3145" s="2">
        <v>-147902.54999999999</v>
      </c>
      <c r="Q3145" t="s">
        <v>103</v>
      </c>
      <c r="R3145" t="s">
        <v>38</v>
      </c>
    </row>
    <row r="3146" spans="1:18" x14ac:dyDescent="0.3">
      <c r="A3146" t="s">
        <v>4522</v>
      </c>
      <c r="B3146" s="1">
        <v>45330</v>
      </c>
      <c r="C3146" s="1" t="str">
        <f>TEXT(Table1[[#This Row],[Order Date]],"yyyy")</f>
        <v>2024</v>
      </c>
      <c r="D3146" t="s">
        <v>1593</v>
      </c>
      <c r="E3146" t="s">
        <v>969</v>
      </c>
      <c r="F3146" t="s">
        <v>20</v>
      </c>
      <c r="G3146" t="s">
        <v>179</v>
      </c>
      <c r="H3146" t="s">
        <v>180</v>
      </c>
      <c r="I3146" t="s">
        <v>34</v>
      </c>
      <c r="J3146" t="s">
        <v>45</v>
      </c>
      <c r="K3146" t="s">
        <v>695</v>
      </c>
      <c r="L3146" s="2">
        <v>16642.259999999998</v>
      </c>
      <c r="M3146">
        <v>13</v>
      </c>
      <c r="N3146" s="3">
        <v>0.05</v>
      </c>
      <c r="O3146" s="2">
        <v>12360.79</v>
      </c>
      <c r="P3146" s="2">
        <v>4281.47</v>
      </c>
      <c r="Q3146" t="s">
        <v>47</v>
      </c>
      <c r="R3146" t="s">
        <v>55</v>
      </c>
    </row>
    <row r="3147" spans="1:18" x14ac:dyDescent="0.3">
      <c r="A3147" t="s">
        <v>4523</v>
      </c>
      <c r="B3147" s="1">
        <v>44960</v>
      </c>
      <c r="C3147" s="1" t="str">
        <f>TEXT(Table1[[#This Row],[Order Date]],"yyyy")</f>
        <v>2023</v>
      </c>
      <c r="D3147" t="s">
        <v>1031</v>
      </c>
      <c r="E3147" t="s">
        <v>1207</v>
      </c>
      <c r="F3147" t="s">
        <v>31</v>
      </c>
      <c r="G3147" t="s">
        <v>32</v>
      </c>
      <c r="H3147" t="s">
        <v>33</v>
      </c>
      <c r="I3147" t="s">
        <v>34</v>
      </c>
      <c r="J3147" t="s">
        <v>101</v>
      </c>
      <c r="K3147" t="s">
        <v>594</v>
      </c>
      <c r="L3147" s="2">
        <v>1947.04</v>
      </c>
      <c r="M3147">
        <v>3</v>
      </c>
      <c r="N3147" s="3">
        <v>0.05</v>
      </c>
      <c r="O3147" s="2">
        <v>1538.88</v>
      </c>
      <c r="P3147" s="2">
        <v>408.16</v>
      </c>
      <c r="Q3147" t="s">
        <v>97</v>
      </c>
      <c r="R3147" t="s">
        <v>38</v>
      </c>
    </row>
    <row r="3148" spans="1:18" x14ac:dyDescent="0.3">
      <c r="A3148" t="s">
        <v>4524</v>
      </c>
      <c r="B3148" s="1">
        <v>45418</v>
      </c>
      <c r="C3148" s="1" t="str">
        <f>TEXT(Table1[[#This Row],[Order Date]],"yyyy")</f>
        <v>2024</v>
      </c>
      <c r="D3148" t="s">
        <v>260</v>
      </c>
      <c r="E3148" t="s">
        <v>2439</v>
      </c>
      <c r="F3148" t="s">
        <v>20</v>
      </c>
      <c r="G3148" t="s">
        <v>21</v>
      </c>
      <c r="H3148" t="s">
        <v>129</v>
      </c>
      <c r="I3148" t="s">
        <v>23</v>
      </c>
      <c r="J3148" t="s">
        <v>114</v>
      </c>
      <c r="K3148" t="s">
        <v>171</v>
      </c>
      <c r="L3148" s="2">
        <v>11180.11</v>
      </c>
      <c r="M3148">
        <v>1</v>
      </c>
      <c r="N3148" s="3">
        <v>0</v>
      </c>
      <c r="O3148" s="2">
        <v>8141.24</v>
      </c>
      <c r="P3148" s="2">
        <v>3038.87</v>
      </c>
      <c r="Q3148" t="s">
        <v>74</v>
      </c>
      <c r="R3148" t="s">
        <v>38</v>
      </c>
    </row>
    <row r="3149" spans="1:18" x14ac:dyDescent="0.3">
      <c r="A3149" t="s">
        <v>4525</v>
      </c>
      <c r="B3149" s="1">
        <v>45078</v>
      </c>
      <c r="C3149" s="1" t="str">
        <f>TEXT(Table1[[#This Row],[Order Date]],"yyyy")</f>
        <v>2023</v>
      </c>
      <c r="D3149" t="s">
        <v>1641</v>
      </c>
      <c r="E3149" t="s">
        <v>1421</v>
      </c>
      <c r="F3149" t="s">
        <v>42</v>
      </c>
      <c r="G3149" t="s">
        <v>71</v>
      </c>
      <c r="H3149" t="s">
        <v>428</v>
      </c>
      <c r="I3149" t="s">
        <v>23</v>
      </c>
      <c r="J3149" t="s">
        <v>114</v>
      </c>
      <c r="K3149" t="s">
        <v>171</v>
      </c>
      <c r="L3149" s="2">
        <v>358282.45</v>
      </c>
      <c r="M3149">
        <v>12</v>
      </c>
      <c r="N3149" s="3">
        <v>0.1</v>
      </c>
      <c r="O3149" s="2">
        <v>222142.2</v>
      </c>
      <c r="P3149" s="2">
        <v>136140.25</v>
      </c>
      <c r="Q3149" t="s">
        <v>103</v>
      </c>
      <c r="R3149" t="s">
        <v>55</v>
      </c>
    </row>
    <row r="3150" spans="1:18" x14ac:dyDescent="0.3">
      <c r="A3150" t="s">
        <v>4526</v>
      </c>
      <c r="B3150" s="1">
        <v>45275</v>
      </c>
      <c r="C3150" s="1" t="str">
        <f>TEXT(Table1[[#This Row],[Order Date]],"yyyy")</f>
        <v>2023</v>
      </c>
      <c r="D3150" t="s">
        <v>2080</v>
      </c>
      <c r="E3150" t="s">
        <v>1117</v>
      </c>
      <c r="F3150" t="s">
        <v>42</v>
      </c>
      <c r="G3150" t="s">
        <v>90</v>
      </c>
      <c r="H3150" t="s">
        <v>91</v>
      </c>
      <c r="I3150" t="s">
        <v>34</v>
      </c>
      <c r="J3150" t="s">
        <v>35</v>
      </c>
      <c r="K3150" t="s">
        <v>820</v>
      </c>
      <c r="L3150" s="2">
        <v>23815.39</v>
      </c>
      <c r="M3150">
        <v>9</v>
      </c>
      <c r="N3150" s="3">
        <v>0</v>
      </c>
      <c r="O3150" s="2">
        <v>15865.47</v>
      </c>
      <c r="P3150" s="2">
        <v>7949.92</v>
      </c>
      <c r="Q3150" t="s">
        <v>47</v>
      </c>
      <c r="R3150" t="s">
        <v>27</v>
      </c>
    </row>
    <row r="3151" spans="1:18" x14ac:dyDescent="0.3">
      <c r="A3151" t="s">
        <v>4527</v>
      </c>
      <c r="B3151" s="1">
        <v>45540</v>
      </c>
      <c r="C3151" s="1" t="str">
        <f>TEXT(Table1[[#This Row],[Order Date]],"yyyy")</f>
        <v>2024</v>
      </c>
      <c r="D3151" t="s">
        <v>1789</v>
      </c>
      <c r="E3151" t="s">
        <v>491</v>
      </c>
      <c r="F3151" t="s">
        <v>31</v>
      </c>
      <c r="G3151" t="s">
        <v>65</v>
      </c>
      <c r="H3151" t="s">
        <v>66</v>
      </c>
      <c r="I3151" t="s">
        <v>34</v>
      </c>
      <c r="J3151" t="s">
        <v>101</v>
      </c>
      <c r="K3151" t="s">
        <v>254</v>
      </c>
      <c r="L3151" s="2">
        <v>2336.14</v>
      </c>
      <c r="M3151">
        <v>1</v>
      </c>
      <c r="N3151" s="3">
        <v>0.05</v>
      </c>
      <c r="O3151" s="2">
        <v>1505.04</v>
      </c>
      <c r="P3151" s="2">
        <v>831.1</v>
      </c>
      <c r="Q3151" t="s">
        <v>37</v>
      </c>
      <c r="R3151" t="s">
        <v>27</v>
      </c>
    </row>
    <row r="3152" spans="1:18" x14ac:dyDescent="0.3">
      <c r="A3152" t="s">
        <v>4528</v>
      </c>
      <c r="B3152" s="1">
        <v>45611</v>
      </c>
      <c r="C3152" s="1" t="str">
        <f>TEXT(Table1[[#This Row],[Order Date]],"yyyy")</f>
        <v>2024</v>
      </c>
      <c r="D3152" t="s">
        <v>766</v>
      </c>
      <c r="E3152" t="s">
        <v>522</v>
      </c>
      <c r="F3152" t="s">
        <v>31</v>
      </c>
      <c r="G3152" t="s">
        <v>32</v>
      </c>
      <c r="H3152" t="s">
        <v>143</v>
      </c>
      <c r="I3152" t="s">
        <v>23</v>
      </c>
      <c r="J3152" t="s">
        <v>60</v>
      </c>
      <c r="K3152" t="s">
        <v>61</v>
      </c>
      <c r="L3152" s="2">
        <v>94194.64</v>
      </c>
      <c r="M3152">
        <v>8</v>
      </c>
      <c r="N3152" s="3">
        <v>0.05</v>
      </c>
      <c r="O3152" s="2">
        <v>60654.16</v>
      </c>
      <c r="P3152" s="2">
        <v>33540.480000000003</v>
      </c>
      <c r="Q3152" t="s">
        <v>97</v>
      </c>
      <c r="R3152" t="s">
        <v>38</v>
      </c>
    </row>
    <row r="3153" spans="1:18" x14ac:dyDescent="0.3">
      <c r="A3153" t="s">
        <v>4529</v>
      </c>
      <c r="B3153" s="1">
        <v>45266</v>
      </c>
      <c r="C3153" s="1" t="str">
        <f>TEXT(Table1[[#This Row],[Order Date]],"yyyy")</f>
        <v>2023</v>
      </c>
      <c r="D3153" t="s">
        <v>1542</v>
      </c>
      <c r="E3153" t="s">
        <v>732</v>
      </c>
      <c r="F3153" t="s">
        <v>42</v>
      </c>
      <c r="G3153" t="s">
        <v>71</v>
      </c>
      <c r="H3153" t="s">
        <v>428</v>
      </c>
      <c r="I3153" t="s">
        <v>34</v>
      </c>
      <c r="J3153" t="s">
        <v>35</v>
      </c>
      <c r="K3153" t="s">
        <v>67</v>
      </c>
      <c r="L3153" s="2">
        <v>447.85</v>
      </c>
      <c r="M3153">
        <v>2</v>
      </c>
      <c r="N3153" s="3">
        <v>0.4</v>
      </c>
      <c r="O3153" s="2">
        <v>641.79999999999995</v>
      </c>
      <c r="P3153" s="2">
        <v>-193.95</v>
      </c>
      <c r="Q3153" t="s">
        <v>86</v>
      </c>
      <c r="R3153" t="s">
        <v>27</v>
      </c>
    </row>
    <row r="3154" spans="1:18" x14ac:dyDescent="0.3">
      <c r="A3154" t="s">
        <v>4530</v>
      </c>
      <c r="B3154" s="1">
        <v>45214</v>
      </c>
      <c r="C3154" s="1" t="str">
        <f>TEXT(Table1[[#This Row],[Order Date]],"yyyy")</f>
        <v>2023</v>
      </c>
      <c r="D3154" t="s">
        <v>2774</v>
      </c>
      <c r="E3154" t="s">
        <v>306</v>
      </c>
      <c r="F3154" t="s">
        <v>20</v>
      </c>
      <c r="G3154" t="s">
        <v>179</v>
      </c>
      <c r="H3154" t="s">
        <v>180</v>
      </c>
      <c r="I3154" t="s">
        <v>83</v>
      </c>
      <c r="J3154" t="s">
        <v>155</v>
      </c>
      <c r="K3154" t="s">
        <v>156</v>
      </c>
      <c r="L3154" s="2">
        <v>25310.639999999999</v>
      </c>
      <c r="M3154">
        <v>1</v>
      </c>
      <c r="N3154" s="3">
        <v>0.4</v>
      </c>
      <c r="O3154" s="2">
        <v>38186.49</v>
      </c>
      <c r="P3154" s="2">
        <v>-12875.85</v>
      </c>
      <c r="Q3154" t="s">
        <v>121</v>
      </c>
      <c r="R3154" t="s">
        <v>38</v>
      </c>
    </row>
    <row r="3155" spans="1:18" x14ac:dyDescent="0.3">
      <c r="A3155" t="s">
        <v>4531</v>
      </c>
      <c r="B3155" s="1">
        <v>45575</v>
      </c>
      <c r="C3155" s="1" t="str">
        <f>TEXT(Table1[[#This Row],[Order Date]],"yyyy")</f>
        <v>2024</v>
      </c>
      <c r="D3155" t="s">
        <v>4307</v>
      </c>
      <c r="E3155" t="s">
        <v>590</v>
      </c>
      <c r="F3155" t="s">
        <v>20</v>
      </c>
      <c r="G3155" t="s">
        <v>179</v>
      </c>
      <c r="H3155" t="s">
        <v>180</v>
      </c>
      <c r="I3155" t="s">
        <v>83</v>
      </c>
      <c r="J3155" t="s">
        <v>119</v>
      </c>
      <c r="K3155" t="s">
        <v>1488</v>
      </c>
      <c r="L3155" s="2">
        <v>386615.59</v>
      </c>
      <c r="M3155">
        <v>11</v>
      </c>
      <c r="N3155" s="3">
        <v>0.3</v>
      </c>
      <c r="O3155" s="2">
        <v>345369.2</v>
      </c>
      <c r="P3155" s="2">
        <v>41246.39</v>
      </c>
      <c r="Q3155" t="s">
        <v>74</v>
      </c>
      <c r="R3155" t="s">
        <v>27</v>
      </c>
    </row>
    <row r="3156" spans="1:18" x14ac:dyDescent="0.3">
      <c r="A3156" t="s">
        <v>4532</v>
      </c>
      <c r="B3156" s="1">
        <v>45210</v>
      </c>
      <c r="C3156" s="1" t="str">
        <f>TEXT(Table1[[#This Row],[Order Date]],"yyyy")</f>
        <v>2023</v>
      </c>
      <c r="D3156" t="s">
        <v>420</v>
      </c>
      <c r="E3156" t="s">
        <v>1012</v>
      </c>
      <c r="F3156" t="s">
        <v>42</v>
      </c>
      <c r="G3156" t="s">
        <v>71</v>
      </c>
      <c r="H3156" t="s">
        <v>72</v>
      </c>
      <c r="I3156" t="s">
        <v>34</v>
      </c>
      <c r="J3156" t="s">
        <v>45</v>
      </c>
      <c r="K3156" t="s">
        <v>986</v>
      </c>
      <c r="L3156" s="2">
        <v>9504.92</v>
      </c>
      <c r="M3156">
        <v>13</v>
      </c>
      <c r="N3156" s="3">
        <v>0.4</v>
      </c>
      <c r="O3156" s="2">
        <v>14332.37</v>
      </c>
      <c r="P3156" s="2">
        <v>-4827.45</v>
      </c>
      <c r="Q3156" t="s">
        <v>103</v>
      </c>
      <c r="R3156" t="s">
        <v>55</v>
      </c>
    </row>
    <row r="3157" spans="1:18" x14ac:dyDescent="0.3">
      <c r="A3157" t="s">
        <v>4533</v>
      </c>
      <c r="B3157" s="1">
        <v>45493</v>
      </c>
      <c r="C3157" s="1" t="str">
        <f>TEXT(Table1[[#This Row],[Order Date]],"yyyy")</f>
        <v>2024</v>
      </c>
      <c r="D3157" t="s">
        <v>674</v>
      </c>
      <c r="E3157" t="s">
        <v>685</v>
      </c>
      <c r="F3157" t="s">
        <v>111</v>
      </c>
      <c r="G3157" t="s">
        <v>112</v>
      </c>
      <c r="H3157" t="s">
        <v>113</v>
      </c>
      <c r="I3157" t="s">
        <v>23</v>
      </c>
      <c r="J3157" t="s">
        <v>60</v>
      </c>
      <c r="K3157" t="s">
        <v>660</v>
      </c>
      <c r="L3157" s="2">
        <v>22715.49</v>
      </c>
      <c r="M3157">
        <v>2</v>
      </c>
      <c r="N3157" s="3">
        <v>0.3</v>
      </c>
      <c r="O3157" s="2">
        <v>22526.080000000002</v>
      </c>
      <c r="P3157" s="2">
        <v>189.41</v>
      </c>
      <c r="Q3157" t="s">
        <v>121</v>
      </c>
      <c r="R3157" t="s">
        <v>27</v>
      </c>
    </row>
    <row r="3158" spans="1:18" x14ac:dyDescent="0.3">
      <c r="A3158" t="s">
        <v>4534</v>
      </c>
      <c r="B3158" s="1">
        <v>45270</v>
      </c>
      <c r="C3158" s="1" t="str">
        <f>TEXT(Table1[[#This Row],[Order Date]],"yyyy")</f>
        <v>2023</v>
      </c>
      <c r="D3158" t="s">
        <v>2139</v>
      </c>
      <c r="E3158" t="s">
        <v>981</v>
      </c>
      <c r="F3158" t="s">
        <v>111</v>
      </c>
      <c r="G3158" t="s">
        <v>200</v>
      </c>
      <c r="H3158" t="s">
        <v>201</v>
      </c>
      <c r="I3158" t="s">
        <v>83</v>
      </c>
      <c r="J3158" t="s">
        <v>119</v>
      </c>
      <c r="K3158" t="s">
        <v>215</v>
      </c>
      <c r="L3158" s="2">
        <v>180896.1</v>
      </c>
      <c r="M3158">
        <v>8</v>
      </c>
      <c r="N3158" s="3">
        <v>0.5</v>
      </c>
      <c r="O3158" s="2">
        <v>321852.88</v>
      </c>
      <c r="P3158" s="2">
        <v>-140956.78</v>
      </c>
      <c r="Q3158" t="s">
        <v>47</v>
      </c>
      <c r="R3158" t="s">
        <v>27</v>
      </c>
    </row>
    <row r="3159" spans="1:18" x14ac:dyDescent="0.3">
      <c r="A3159" t="s">
        <v>4535</v>
      </c>
      <c r="B3159" s="1">
        <v>45613</v>
      </c>
      <c r="C3159" s="1" t="str">
        <f>TEXT(Table1[[#This Row],[Order Date]],"yyyy")</f>
        <v>2024</v>
      </c>
      <c r="D3159" t="s">
        <v>535</v>
      </c>
      <c r="E3159" t="s">
        <v>326</v>
      </c>
      <c r="F3159" t="s">
        <v>31</v>
      </c>
      <c r="G3159" t="s">
        <v>32</v>
      </c>
      <c r="H3159" t="s">
        <v>143</v>
      </c>
      <c r="I3159" t="s">
        <v>34</v>
      </c>
      <c r="J3159" t="s">
        <v>35</v>
      </c>
      <c r="K3159" t="s">
        <v>96</v>
      </c>
      <c r="L3159" s="2">
        <v>15632.73</v>
      </c>
      <c r="M3159">
        <v>14</v>
      </c>
      <c r="N3159" s="3">
        <v>0.5</v>
      </c>
      <c r="O3159" s="2">
        <v>26353.599999999999</v>
      </c>
      <c r="P3159" s="2">
        <v>-10720.87</v>
      </c>
      <c r="Q3159" t="s">
        <v>103</v>
      </c>
      <c r="R3159" t="s">
        <v>38</v>
      </c>
    </row>
    <row r="3160" spans="1:18" x14ac:dyDescent="0.3">
      <c r="A3160" t="s">
        <v>4536</v>
      </c>
      <c r="B3160" s="1">
        <v>45202</v>
      </c>
      <c r="C3160" s="1" t="str">
        <f>TEXT(Table1[[#This Row],[Order Date]],"yyyy")</f>
        <v>2023</v>
      </c>
      <c r="D3160" t="s">
        <v>1504</v>
      </c>
      <c r="E3160" t="s">
        <v>133</v>
      </c>
      <c r="F3160" t="s">
        <v>42</v>
      </c>
      <c r="G3160" t="s">
        <v>43</v>
      </c>
      <c r="H3160" t="s">
        <v>44</v>
      </c>
      <c r="I3160" t="s">
        <v>23</v>
      </c>
      <c r="J3160" t="s">
        <v>24</v>
      </c>
      <c r="K3160" t="s">
        <v>375</v>
      </c>
      <c r="L3160" s="2">
        <v>41943.39</v>
      </c>
      <c r="M3160">
        <v>13</v>
      </c>
      <c r="N3160" s="3">
        <v>0.4</v>
      </c>
      <c r="O3160" s="2">
        <v>61756.89</v>
      </c>
      <c r="P3160" s="2">
        <v>-19813.5</v>
      </c>
      <c r="Q3160" t="s">
        <v>121</v>
      </c>
      <c r="R3160" t="s">
        <v>27</v>
      </c>
    </row>
    <row r="3161" spans="1:18" x14ac:dyDescent="0.3">
      <c r="A3161" t="s">
        <v>4537</v>
      </c>
      <c r="B3161" s="1">
        <v>45270</v>
      </c>
      <c r="C3161" s="1" t="str">
        <f>TEXT(Table1[[#This Row],[Order Date]],"yyyy")</f>
        <v>2023</v>
      </c>
      <c r="D3161" t="s">
        <v>3199</v>
      </c>
      <c r="E3161" t="s">
        <v>289</v>
      </c>
      <c r="F3161" t="s">
        <v>42</v>
      </c>
      <c r="G3161" t="s">
        <v>43</v>
      </c>
      <c r="H3161" t="s">
        <v>44</v>
      </c>
      <c r="I3161" t="s">
        <v>83</v>
      </c>
      <c r="J3161" t="s">
        <v>119</v>
      </c>
      <c r="K3161" t="s">
        <v>120</v>
      </c>
      <c r="L3161" s="2">
        <v>411270.6</v>
      </c>
      <c r="M3161">
        <v>6</v>
      </c>
      <c r="N3161" s="3">
        <v>0</v>
      </c>
      <c r="O3161" s="2">
        <v>288908.34000000003</v>
      </c>
      <c r="P3161" s="2">
        <v>122362.26</v>
      </c>
      <c r="Q3161" t="s">
        <v>47</v>
      </c>
      <c r="R3161" t="s">
        <v>55</v>
      </c>
    </row>
    <row r="3162" spans="1:18" x14ac:dyDescent="0.3">
      <c r="A3162" t="s">
        <v>4538</v>
      </c>
      <c r="B3162" s="1">
        <v>45598</v>
      </c>
      <c r="C3162" s="1" t="str">
        <f>TEXT(Table1[[#This Row],[Order Date]],"yyyy")</f>
        <v>2024</v>
      </c>
      <c r="D3162" t="s">
        <v>596</v>
      </c>
      <c r="E3162" t="s">
        <v>1173</v>
      </c>
      <c r="F3162" t="s">
        <v>20</v>
      </c>
      <c r="G3162" t="s">
        <v>179</v>
      </c>
      <c r="H3162" t="s">
        <v>180</v>
      </c>
      <c r="I3162" t="s">
        <v>83</v>
      </c>
      <c r="J3162" t="s">
        <v>202</v>
      </c>
      <c r="K3162" t="s">
        <v>498</v>
      </c>
      <c r="L3162" s="2">
        <v>125644.9</v>
      </c>
      <c r="M3162">
        <v>8</v>
      </c>
      <c r="N3162" s="3">
        <v>0.5</v>
      </c>
      <c r="O3162" s="2">
        <v>223207.6</v>
      </c>
      <c r="P3162" s="2">
        <v>-97562.7</v>
      </c>
      <c r="Q3162" t="s">
        <v>97</v>
      </c>
      <c r="R3162" t="s">
        <v>27</v>
      </c>
    </row>
    <row r="3163" spans="1:18" x14ac:dyDescent="0.3">
      <c r="A3163" t="s">
        <v>4539</v>
      </c>
      <c r="B3163" s="1">
        <v>45304</v>
      </c>
      <c r="C3163" s="1" t="str">
        <f>TEXT(Table1[[#This Row],[Order Date]],"yyyy")</f>
        <v>2024</v>
      </c>
      <c r="D3163" t="s">
        <v>1561</v>
      </c>
      <c r="E3163" t="s">
        <v>1956</v>
      </c>
      <c r="F3163" t="s">
        <v>42</v>
      </c>
      <c r="G3163" t="s">
        <v>71</v>
      </c>
      <c r="H3163" t="s">
        <v>428</v>
      </c>
      <c r="I3163" t="s">
        <v>83</v>
      </c>
      <c r="J3163" t="s">
        <v>202</v>
      </c>
      <c r="K3163" t="s">
        <v>265</v>
      </c>
      <c r="L3163" s="2">
        <v>163977.94</v>
      </c>
      <c r="M3163">
        <v>14</v>
      </c>
      <c r="N3163" s="3">
        <v>0.5</v>
      </c>
      <c r="O3163" s="2">
        <v>280290.21999999997</v>
      </c>
      <c r="P3163" s="2">
        <v>-116312.28</v>
      </c>
      <c r="Q3163" t="s">
        <v>121</v>
      </c>
      <c r="R3163" t="s">
        <v>27</v>
      </c>
    </row>
    <row r="3164" spans="1:18" x14ac:dyDescent="0.3">
      <c r="A3164" t="s">
        <v>4540</v>
      </c>
      <c r="B3164" s="1">
        <v>45239</v>
      </c>
      <c r="C3164" s="1" t="str">
        <f>TEXT(Table1[[#This Row],[Order Date]],"yyyy")</f>
        <v>2023</v>
      </c>
      <c r="D3164" t="s">
        <v>1048</v>
      </c>
      <c r="E3164" t="s">
        <v>30</v>
      </c>
      <c r="F3164" t="s">
        <v>31</v>
      </c>
      <c r="G3164" t="s">
        <v>51</v>
      </c>
      <c r="H3164" t="s">
        <v>52</v>
      </c>
      <c r="I3164" t="s">
        <v>34</v>
      </c>
      <c r="J3164" t="s">
        <v>35</v>
      </c>
      <c r="K3164" t="s">
        <v>418</v>
      </c>
      <c r="L3164" s="2">
        <v>47355.95</v>
      </c>
      <c r="M3164">
        <v>15</v>
      </c>
      <c r="N3164" s="3">
        <v>0</v>
      </c>
      <c r="O3164" s="2">
        <v>28629.45</v>
      </c>
      <c r="P3164" s="2">
        <v>18726.5</v>
      </c>
      <c r="Q3164" t="s">
        <v>26</v>
      </c>
      <c r="R3164" t="s">
        <v>27</v>
      </c>
    </row>
    <row r="3165" spans="1:18" x14ac:dyDescent="0.3">
      <c r="A3165" t="s">
        <v>4541</v>
      </c>
      <c r="B3165" s="1">
        <v>45246</v>
      </c>
      <c r="C3165" s="1" t="str">
        <f>TEXT(Table1[[#This Row],[Order Date]],"yyyy")</f>
        <v>2023</v>
      </c>
      <c r="D3165" t="s">
        <v>2443</v>
      </c>
      <c r="E3165" t="s">
        <v>508</v>
      </c>
      <c r="F3165" t="s">
        <v>31</v>
      </c>
      <c r="G3165" t="s">
        <v>32</v>
      </c>
      <c r="H3165" t="s">
        <v>175</v>
      </c>
      <c r="I3165" t="s">
        <v>34</v>
      </c>
      <c r="J3165" t="s">
        <v>101</v>
      </c>
      <c r="K3165" t="s">
        <v>254</v>
      </c>
      <c r="L3165" s="2">
        <v>1110.97</v>
      </c>
      <c r="M3165">
        <v>2</v>
      </c>
      <c r="N3165" s="3">
        <v>0.4</v>
      </c>
      <c r="O3165" s="2">
        <v>1660.88</v>
      </c>
      <c r="P3165" s="2">
        <v>-549.91</v>
      </c>
      <c r="Q3165" t="s">
        <v>103</v>
      </c>
      <c r="R3165" t="s">
        <v>55</v>
      </c>
    </row>
    <row r="3166" spans="1:18" x14ac:dyDescent="0.3">
      <c r="A3166" t="s">
        <v>4542</v>
      </c>
      <c r="B3166" s="1">
        <v>45616</v>
      </c>
      <c r="C3166" s="1" t="str">
        <f>TEXT(Table1[[#This Row],[Order Date]],"yyyy")</f>
        <v>2024</v>
      </c>
      <c r="D3166" t="s">
        <v>2104</v>
      </c>
      <c r="E3166" t="s">
        <v>969</v>
      </c>
      <c r="F3166" t="s">
        <v>111</v>
      </c>
      <c r="G3166" t="s">
        <v>169</v>
      </c>
      <c r="H3166" t="s">
        <v>170</v>
      </c>
      <c r="I3166" t="s">
        <v>34</v>
      </c>
      <c r="J3166" t="s">
        <v>45</v>
      </c>
      <c r="K3166" t="s">
        <v>1001</v>
      </c>
      <c r="L3166" s="2">
        <v>2449.66</v>
      </c>
      <c r="M3166">
        <v>2</v>
      </c>
      <c r="N3166" s="3">
        <v>0.4</v>
      </c>
      <c r="O3166" s="2">
        <v>3521.36</v>
      </c>
      <c r="P3166" s="2">
        <v>-1071.7</v>
      </c>
      <c r="Q3166" t="s">
        <v>26</v>
      </c>
      <c r="R3166" t="s">
        <v>38</v>
      </c>
    </row>
    <row r="3167" spans="1:18" x14ac:dyDescent="0.3">
      <c r="A3167" t="s">
        <v>4543</v>
      </c>
      <c r="B3167" s="1">
        <v>45200</v>
      </c>
      <c r="C3167" s="1" t="str">
        <f>TEXT(Table1[[#This Row],[Order Date]],"yyyy")</f>
        <v>2023</v>
      </c>
      <c r="D3167" t="s">
        <v>312</v>
      </c>
      <c r="E3167" t="s">
        <v>396</v>
      </c>
      <c r="F3167" t="s">
        <v>42</v>
      </c>
      <c r="G3167" t="s">
        <v>71</v>
      </c>
      <c r="H3167" t="s">
        <v>428</v>
      </c>
      <c r="I3167" t="s">
        <v>34</v>
      </c>
      <c r="J3167" t="s">
        <v>53</v>
      </c>
      <c r="K3167" t="s">
        <v>911</v>
      </c>
      <c r="L3167" s="2">
        <v>3129.78</v>
      </c>
      <c r="M3167">
        <v>2</v>
      </c>
      <c r="N3167" s="3">
        <v>0.1</v>
      </c>
      <c r="O3167" s="2">
        <v>2227.52</v>
      </c>
      <c r="P3167" s="2">
        <v>902.26</v>
      </c>
      <c r="Q3167" t="s">
        <v>121</v>
      </c>
      <c r="R3167" t="s">
        <v>27</v>
      </c>
    </row>
    <row r="3168" spans="1:18" x14ac:dyDescent="0.3">
      <c r="A3168" t="s">
        <v>4544</v>
      </c>
      <c r="B3168" s="1">
        <v>45624</v>
      </c>
      <c r="C3168" s="1" t="str">
        <f>TEXT(Table1[[#This Row],[Order Date]],"yyyy")</f>
        <v>2024</v>
      </c>
      <c r="D3168" t="s">
        <v>1397</v>
      </c>
      <c r="E3168" t="s">
        <v>249</v>
      </c>
      <c r="F3168" t="s">
        <v>31</v>
      </c>
      <c r="G3168" t="s">
        <v>32</v>
      </c>
      <c r="H3168" t="s">
        <v>175</v>
      </c>
      <c r="I3168" t="s">
        <v>23</v>
      </c>
      <c r="J3168" t="s">
        <v>114</v>
      </c>
      <c r="K3168" t="s">
        <v>171</v>
      </c>
      <c r="L3168" s="2">
        <v>134395.99</v>
      </c>
      <c r="M3168">
        <v>5</v>
      </c>
      <c r="N3168" s="3">
        <v>0.1</v>
      </c>
      <c r="O3168" s="2">
        <v>83046.45</v>
      </c>
      <c r="P3168" s="2">
        <v>51349.54</v>
      </c>
      <c r="Q3168" t="s">
        <v>103</v>
      </c>
      <c r="R3168" t="s">
        <v>55</v>
      </c>
    </row>
    <row r="3169" spans="1:18" x14ac:dyDescent="0.3">
      <c r="A3169" t="s">
        <v>4545</v>
      </c>
      <c r="B3169" s="1">
        <v>45605</v>
      </c>
      <c r="C3169" s="1" t="str">
        <f>TEXT(Table1[[#This Row],[Order Date]],"yyyy")</f>
        <v>2024</v>
      </c>
      <c r="D3169" t="s">
        <v>918</v>
      </c>
      <c r="E3169" t="s">
        <v>353</v>
      </c>
      <c r="F3169" t="s">
        <v>20</v>
      </c>
      <c r="G3169" t="s">
        <v>179</v>
      </c>
      <c r="H3169" t="s">
        <v>180</v>
      </c>
      <c r="I3169" t="s">
        <v>34</v>
      </c>
      <c r="J3169" t="s">
        <v>45</v>
      </c>
      <c r="K3169" t="s">
        <v>1024</v>
      </c>
      <c r="L3169" s="2">
        <v>3958.5</v>
      </c>
      <c r="M3169">
        <v>3</v>
      </c>
      <c r="N3169" s="3">
        <v>0</v>
      </c>
      <c r="O3169" s="2">
        <v>2253.2399999999998</v>
      </c>
      <c r="P3169" s="2">
        <v>1705.26</v>
      </c>
      <c r="Q3169" t="s">
        <v>26</v>
      </c>
      <c r="R3169" t="s">
        <v>55</v>
      </c>
    </row>
    <row r="3170" spans="1:18" x14ac:dyDescent="0.3">
      <c r="A3170" t="s">
        <v>4546</v>
      </c>
      <c r="B3170" s="1">
        <v>45589</v>
      </c>
      <c r="C3170" s="1" t="str">
        <f>TEXT(Table1[[#This Row],[Order Date]],"yyyy")</f>
        <v>2024</v>
      </c>
      <c r="D3170" t="s">
        <v>3016</v>
      </c>
      <c r="E3170" t="s">
        <v>1295</v>
      </c>
      <c r="F3170" t="s">
        <v>42</v>
      </c>
      <c r="G3170" t="s">
        <v>90</v>
      </c>
      <c r="H3170" t="s">
        <v>91</v>
      </c>
      <c r="I3170" t="s">
        <v>23</v>
      </c>
      <c r="J3170" t="s">
        <v>60</v>
      </c>
      <c r="K3170" t="s">
        <v>378</v>
      </c>
      <c r="L3170" s="2">
        <v>83751.960000000006</v>
      </c>
      <c r="M3170">
        <v>10</v>
      </c>
      <c r="N3170" s="3">
        <v>0</v>
      </c>
      <c r="O3170" s="2">
        <v>59885.9</v>
      </c>
      <c r="P3170" s="2">
        <v>23866.06</v>
      </c>
      <c r="Q3170" t="s">
        <v>86</v>
      </c>
      <c r="R3170" t="s">
        <v>55</v>
      </c>
    </row>
    <row r="3171" spans="1:18" x14ac:dyDescent="0.3">
      <c r="A3171" t="s">
        <v>4547</v>
      </c>
      <c r="B3171" s="1">
        <v>45168</v>
      </c>
      <c r="C3171" s="1" t="str">
        <f>TEXT(Table1[[#This Row],[Order Date]],"yyyy")</f>
        <v>2023</v>
      </c>
      <c r="D3171" t="s">
        <v>3077</v>
      </c>
      <c r="E3171" t="s">
        <v>357</v>
      </c>
      <c r="F3171" t="s">
        <v>20</v>
      </c>
      <c r="G3171" t="s">
        <v>179</v>
      </c>
      <c r="H3171" t="s">
        <v>180</v>
      </c>
      <c r="I3171" t="s">
        <v>34</v>
      </c>
      <c r="J3171" t="s">
        <v>101</v>
      </c>
      <c r="K3171" t="s">
        <v>843</v>
      </c>
      <c r="L3171" s="2">
        <v>11220.95</v>
      </c>
      <c r="M3171">
        <v>11</v>
      </c>
      <c r="N3171" s="3">
        <v>0.4</v>
      </c>
      <c r="O3171" s="2">
        <v>15889.94</v>
      </c>
      <c r="P3171" s="2">
        <v>-4668.99</v>
      </c>
      <c r="Q3171" t="s">
        <v>86</v>
      </c>
      <c r="R3171" t="s">
        <v>27</v>
      </c>
    </row>
    <row r="3172" spans="1:18" x14ac:dyDescent="0.3">
      <c r="A3172" t="s">
        <v>4548</v>
      </c>
      <c r="B3172" s="1">
        <v>45589</v>
      </c>
      <c r="C3172" s="1" t="str">
        <f>TEXT(Table1[[#This Row],[Order Date]],"yyyy")</f>
        <v>2024</v>
      </c>
      <c r="D3172" t="s">
        <v>3593</v>
      </c>
      <c r="E3172" t="s">
        <v>828</v>
      </c>
      <c r="F3172" t="s">
        <v>111</v>
      </c>
      <c r="G3172" t="s">
        <v>169</v>
      </c>
      <c r="H3172" t="s">
        <v>214</v>
      </c>
      <c r="I3172" t="s">
        <v>23</v>
      </c>
      <c r="J3172" t="s">
        <v>114</v>
      </c>
      <c r="K3172" t="s">
        <v>290</v>
      </c>
      <c r="L3172" s="2">
        <v>11542.09</v>
      </c>
      <c r="M3172">
        <v>2</v>
      </c>
      <c r="N3172" s="3">
        <v>0.15</v>
      </c>
      <c r="O3172" s="2">
        <v>8694.48</v>
      </c>
      <c r="P3172" s="2">
        <v>2847.61</v>
      </c>
      <c r="Q3172" t="s">
        <v>37</v>
      </c>
      <c r="R3172" t="s">
        <v>55</v>
      </c>
    </row>
    <row r="3173" spans="1:18" x14ac:dyDescent="0.3">
      <c r="A3173" t="s">
        <v>4549</v>
      </c>
      <c r="B3173" s="1">
        <v>45516</v>
      </c>
      <c r="C3173" s="1" t="str">
        <f>TEXT(Table1[[#This Row],[Order Date]],"yyyy")</f>
        <v>2024</v>
      </c>
      <c r="D3173" t="s">
        <v>398</v>
      </c>
      <c r="E3173" t="s">
        <v>445</v>
      </c>
      <c r="F3173" t="s">
        <v>42</v>
      </c>
      <c r="G3173" t="s">
        <v>71</v>
      </c>
      <c r="H3173" t="s">
        <v>428</v>
      </c>
      <c r="I3173" t="s">
        <v>83</v>
      </c>
      <c r="J3173" t="s">
        <v>202</v>
      </c>
      <c r="K3173" t="s">
        <v>219</v>
      </c>
      <c r="L3173" s="2">
        <v>47840.3</v>
      </c>
      <c r="M3173">
        <v>2</v>
      </c>
      <c r="N3173" s="3">
        <v>0.4</v>
      </c>
      <c r="O3173" s="2">
        <v>71646.52</v>
      </c>
      <c r="P3173" s="2">
        <v>-23806.22</v>
      </c>
      <c r="Q3173" t="s">
        <v>26</v>
      </c>
      <c r="R3173" t="s">
        <v>27</v>
      </c>
    </row>
    <row r="3174" spans="1:18" x14ac:dyDescent="0.3">
      <c r="A3174" t="s">
        <v>4550</v>
      </c>
      <c r="B3174" s="1">
        <v>45604</v>
      </c>
      <c r="C3174" s="1" t="str">
        <f>TEXT(Table1[[#This Row],[Order Date]],"yyyy")</f>
        <v>2024</v>
      </c>
      <c r="D3174" t="s">
        <v>1027</v>
      </c>
      <c r="E3174" t="s">
        <v>310</v>
      </c>
      <c r="F3174" t="s">
        <v>111</v>
      </c>
      <c r="G3174" t="s">
        <v>112</v>
      </c>
      <c r="H3174" t="s">
        <v>113</v>
      </c>
      <c r="I3174" t="s">
        <v>83</v>
      </c>
      <c r="J3174" t="s">
        <v>119</v>
      </c>
      <c r="K3174" t="s">
        <v>568</v>
      </c>
      <c r="L3174" s="2">
        <v>42543.91</v>
      </c>
      <c r="M3174">
        <v>3</v>
      </c>
      <c r="N3174" s="3">
        <v>0.3</v>
      </c>
      <c r="O3174" s="2">
        <v>42724.17</v>
      </c>
      <c r="P3174" s="2">
        <v>-180.26</v>
      </c>
      <c r="Q3174" t="s">
        <v>37</v>
      </c>
      <c r="R3174" t="s">
        <v>38</v>
      </c>
    </row>
    <row r="3175" spans="1:18" x14ac:dyDescent="0.3">
      <c r="A3175" t="s">
        <v>4551</v>
      </c>
      <c r="B3175" s="1">
        <v>45097</v>
      </c>
      <c r="C3175" s="1" t="str">
        <f>TEXT(Table1[[#This Row],[Order Date]],"yyyy")</f>
        <v>2023</v>
      </c>
      <c r="D3175" t="s">
        <v>1209</v>
      </c>
      <c r="E3175" t="s">
        <v>1224</v>
      </c>
      <c r="F3175" t="s">
        <v>20</v>
      </c>
      <c r="G3175" t="s">
        <v>179</v>
      </c>
      <c r="H3175" t="s">
        <v>180</v>
      </c>
      <c r="I3175" t="s">
        <v>34</v>
      </c>
      <c r="J3175" t="s">
        <v>101</v>
      </c>
      <c r="K3175" t="s">
        <v>107</v>
      </c>
      <c r="L3175" s="2">
        <v>7272.89</v>
      </c>
      <c r="M3175">
        <v>7</v>
      </c>
      <c r="N3175" s="3">
        <v>0.4</v>
      </c>
      <c r="O3175" s="2">
        <v>10889.83</v>
      </c>
      <c r="P3175" s="2">
        <v>-3616.94</v>
      </c>
      <c r="Q3175" t="s">
        <v>103</v>
      </c>
      <c r="R3175" t="s">
        <v>27</v>
      </c>
    </row>
    <row r="3176" spans="1:18" x14ac:dyDescent="0.3">
      <c r="A3176" t="s">
        <v>4552</v>
      </c>
      <c r="B3176" s="1">
        <v>45207</v>
      </c>
      <c r="C3176" s="1" t="str">
        <f>TEXT(Table1[[#This Row],[Order Date]],"yyyy")</f>
        <v>2023</v>
      </c>
      <c r="D3176" t="s">
        <v>868</v>
      </c>
      <c r="E3176" t="s">
        <v>634</v>
      </c>
      <c r="F3176" t="s">
        <v>20</v>
      </c>
      <c r="G3176" t="s">
        <v>160</v>
      </c>
      <c r="H3176" t="s">
        <v>161</v>
      </c>
      <c r="I3176" t="s">
        <v>23</v>
      </c>
      <c r="J3176" t="s">
        <v>114</v>
      </c>
      <c r="K3176" t="s">
        <v>147</v>
      </c>
      <c r="L3176" s="2">
        <v>285781.28000000003</v>
      </c>
      <c r="M3176">
        <v>13</v>
      </c>
      <c r="N3176" s="3">
        <v>0.1</v>
      </c>
      <c r="O3176" s="2">
        <v>187143.19</v>
      </c>
      <c r="P3176" s="2">
        <v>98638.09</v>
      </c>
      <c r="Q3176" t="s">
        <v>121</v>
      </c>
      <c r="R3176" t="s">
        <v>38</v>
      </c>
    </row>
    <row r="3177" spans="1:18" x14ac:dyDescent="0.3">
      <c r="A3177" t="s">
        <v>4553</v>
      </c>
      <c r="B3177" s="1">
        <v>45508</v>
      </c>
      <c r="C3177" s="1" t="str">
        <f>TEXT(Table1[[#This Row],[Order Date]],"yyyy")</f>
        <v>2024</v>
      </c>
      <c r="D3177" t="s">
        <v>4036</v>
      </c>
      <c r="E3177" t="s">
        <v>2075</v>
      </c>
      <c r="F3177" t="s">
        <v>31</v>
      </c>
      <c r="G3177" t="s">
        <v>65</v>
      </c>
      <c r="H3177" t="s">
        <v>66</v>
      </c>
      <c r="I3177" t="s">
        <v>23</v>
      </c>
      <c r="J3177" t="s">
        <v>114</v>
      </c>
      <c r="K3177" t="s">
        <v>147</v>
      </c>
      <c r="L3177" s="2">
        <v>100485.94</v>
      </c>
      <c r="M3177">
        <v>15</v>
      </c>
      <c r="N3177" s="3">
        <v>0</v>
      </c>
      <c r="O3177" s="2">
        <v>59443.95</v>
      </c>
      <c r="P3177" s="2">
        <v>41041.99</v>
      </c>
      <c r="Q3177" t="s">
        <v>74</v>
      </c>
      <c r="R3177" t="s">
        <v>38</v>
      </c>
    </row>
    <row r="3178" spans="1:18" x14ac:dyDescent="0.3">
      <c r="A3178" t="s">
        <v>4554</v>
      </c>
      <c r="B3178" s="1">
        <v>44982</v>
      </c>
      <c r="C3178" s="1" t="str">
        <f>TEXT(Table1[[#This Row],[Order Date]],"yyyy")</f>
        <v>2023</v>
      </c>
      <c r="D3178" t="s">
        <v>3628</v>
      </c>
      <c r="E3178" t="s">
        <v>590</v>
      </c>
      <c r="F3178" t="s">
        <v>31</v>
      </c>
      <c r="G3178" t="s">
        <v>32</v>
      </c>
      <c r="H3178" t="s">
        <v>143</v>
      </c>
      <c r="I3178" t="s">
        <v>34</v>
      </c>
      <c r="J3178" t="s">
        <v>101</v>
      </c>
      <c r="K3178" t="s">
        <v>254</v>
      </c>
      <c r="L3178" s="2">
        <v>3213.79</v>
      </c>
      <c r="M3178">
        <v>14</v>
      </c>
      <c r="N3178" s="3">
        <v>0.1</v>
      </c>
      <c r="O3178" s="2">
        <v>2476.46</v>
      </c>
      <c r="P3178" s="2">
        <v>737.33</v>
      </c>
      <c r="Q3178" t="s">
        <v>103</v>
      </c>
      <c r="R3178" t="s">
        <v>27</v>
      </c>
    </row>
    <row r="3179" spans="1:18" x14ac:dyDescent="0.3">
      <c r="A3179" t="s">
        <v>4555</v>
      </c>
      <c r="B3179" s="1">
        <v>45227</v>
      </c>
      <c r="C3179" s="1" t="str">
        <f>TEXT(Table1[[#This Row],[Order Date]],"yyyy")</f>
        <v>2023</v>
      </c>
      <c r="D3179" t="s">
        <v>3898</v>
      </c>
      <c r="E3179" t="s">
        <v>1143</v>
      </c>
      <c r="F3179" t="s">
        <v>111</v>
      </c>
      <c r="G3179" t="s">
        <v>169</v>
      </c>
      <c r="H3179" t="s">
        <v>214</v>
      </c>
      <c r="I3179" t="s">
        <v>23</v>
      </c>
      <c r="J3179" t="s">
        <v>60</v>
      </c>
      <c r="K3179" t="s">
        <v>61</v>
      </c>
      <c r="L3179" s="2">
        <v>212531.17</v>
      </c>
      <c r="M3179">
        <v>9</v>
      </c>
      <c r="N3179" s="3">
        <v>0.3</v>
      </c>
      <c r="O3179" s="2">
        <v>178437.06</v>
      </c>
      <c r="P3179" s="2">
        <v>34094.11</v>
      </c>
      <c r="Q3179" t="s">
        <v>37</v>
      </c>
      <c r="R3179" t="s">
        <v>27</v>
      </c>
    </row>
    <row r="3180" spans="1:18" x14ac:dyDescent="0.3">
      <c r="A3180" t="s">
        <v>4556</v>
      </c>
      <c r="B3180" s="1">
        <v>45577</v>
      </c>
      <c r="C3180" s="1" t="str">
        <f>TEXT(Table1[[#This Row],[Order Date]],"yyyy")</f>
        <v>2024</v>
      </c>
      <c r="D3180" t="s">
        <v>2701</v>
      </c>
      <c r="E3180" t="s">
        <v>77</v>
      </c>
      <c r="F3180" t="s">
        <v>111</v>
      </c>
      <c r="G3180" t="s">
        <v>112</v>
      </c>
      <c r="H3180" t="s">
        <v>113</v>
      </c>
      <c r="I3180" t="s">
        <v>23</v>
      </c>
      <c r="J3180" t="s">
        <v>24</v>
      </c>
      <c r="K3180" t="s">
        <v>375</v>
      </c>
      <c r="L3180" s="2">
        <v>340935.11</v>
      </c>
      <c r="M3180">
        <v>15</v>
      </c>
      <c r="N3180" s="3">
        <v>0.15</v>
      </c>
      <c r="O3180" s="2">
        <v>274008.75</v>
      </c>
      <c r="P3180" s="2">
        <v>66926.36</v>
      </c>
      <c r="Q3180" t="s">
        <v>103</v>
      </c>
      <c r="R3180" t="s">
        <v>27</v>
      </c>
    </row>
    <row r="3181" spans="1:18" x14ac:dyDescent="0.3">
      <c r="A3181" t="s">
        <v>4557</v>
      </c>
      <c r="B3181" s="1">
        <v>45030</v>
      </c>
      <c r="C3181" s="1" t="str">
        <f>TEXT(Table1[[#This Row],[Order Date]],"yyyy")</f>
        <v>2023</v>
      </c>
      <c r="D3181" t="s">
        <v>1355</v>
      </c>
      <c r="E3181" t="s">
        <v>302</v>
      </c>
      <c r="F3181" t="s">
        <v>31</v>
      </c>
      <c r="G3181" t="s">
        <v>65</v>
      </c>
      <c r="H3181" t="s">
        <v>66</v>
      </c>
      <c r="I3181" t="s">
        <v>23</v>
      </c>
      <c r="J3181" t="s">
        <v>114</v>
      </c>
      <c r="K3181" t="s">
        <v>275</v>
      </c>
      <c r="L3181" s="2">
        <v>203911.11</v>
      </c>
      <c r="M3181">
        <v>13</v>
      </c>
      <c r="N3181" s="3">
        <v>0.3</v>
      </c>
      <c r="O3181" s="2">
        <v>181030.59</v>
      </c>
      <c r="P3181" s="2">
        <v>22880.52</v>
      </c>
      <c r="Q3181" t="s">
        <v>103</v>
      </c>
      <c r="R3181" t="s">
        <v>55</v>
      </c>
    </row>
    <row r="3182" spans="1:18" x14ac:dyDescent="0.3">
      <c r="A3182" t="s">
        <v>4558</v>
      </c>
      <c r="B3182" s="1">
        <v>45258</v>
      </c>
      <c r="C3182" s="1" t="str">
        <f>TEXT(Table1[[#This Row],[Order Date]],"yyyy")</f>
        <v>2023</v>
      </c>
      <c r="D3182" t="s">
        <v>1270</v>
      </c>
      <c r="E3182" t="s">
        <v>1042</v>
      </c>
      <c r="F3182" t="s">
        <v>31</v>
      </c>
      <c r="G3182" t="s">
        <v>65</v>
      </c>
      <c r="H3182" t="s">
        <v>66</v>
      </c>
      <c r="I3182" t="s">
        <v>23</v>
      </c>
      <c r="J3182" t="s">
        <v>24</v>
      </c>
      <c r="K3182" t="s">
        <v>433</v>
      </c>
      <c r="L3182" s="2">
        <v>137733.41</v>
      </c>
      <c r="M3182">
        <v>13</v>
      </c>
      <c r="N3182" s="3">
        <v>0.2</v>
      </c>
      <c r="O3182" s="2">
        <v>114886.46</v>
      </c>
      <c r="P3182" s="2">
        <v>22846.95</v>
      </c>
      <c r="Q3182" t="s">
        <v>74</v>
      </c>
      <c r="R3182" t="s">
        <v>38</v>
      </c>
    </row>
    <row r="3183" spans="1:18" x14ac:dyDescent="0.3">
      <c r="A3183" t="s">
        <v>4559</v>
      </c>
      <c r="B3183" s="1">
        <v>45211</v>
      </c>
      <c r="C3183" s="1" t="str">
        <f>TEXT(Table1[[#This Row],[Order Date]],"yyyy")</f>
        <v>2023</v>
      </c>
      <c r="D3183" t="s">
        <v>1357</v>
      </c>
      <c r="E3183" t="s">
        <v>106</v>
      </c>
      <c r="F3183" t="s">
        <v>31</v>
      </c>
      <c r="G3183" t="s">
        <v>65</v>
      </c>
      <c r="H3183" t="s">
        <v>78</v>
      </c>
      <c r="I3183" t="s">
        <v>34</v>
      </c>
      <c r="J3183" t="s">
        <v>35</v>
      </c>
      <c r="K3183" t="s">
        <v>96</v>
      </c>
      <c r="L3183" s="2">
        <v>10796.47</v>
      </c>
      <c r="M3183">
        <v>4</v>
      </c>
      <c r="N3183" s="3">
        <v>0.1</v>
      </c>
      <c r="O3183" s="2">
        <v>7582.2</v>
      </c>
      <c r="P3183" s="2">
        <v>3214.27</v>
      </c>
      <c r="Q3183" t="s">
        <v>26</v>
      </c>
      <c r="R3183" t="s">
        <v>38</v>
      </c>
    </row>
    <row r="3184" spans="1:18" x14ac:dyDescent="0.3">
      <c r="A3184" t="s">
        <v>4560</v>
      </c>
      <c r="B3184" s="1">
        <v>45570</v>
      </c>
      <c r="C3184" s="1" t="str">
        <f>TEXT(Table1[[#This Row],[Order Date]],"yyyy")</f>
        <v>2024</v>
      </c>
      <c r="D3184" t="s">
        <v>1165</v>
      </c>
      <c r="E3184" t="s">
        <v>150</v>
      </c>
      <c r="F3184" t="s">
        <v>20</v>
      </c>
      <c r="G3184" t="s">
        <v>179</v>
      </c>
      <c r="H3184" t="s">
        <v>180</v>
      </c>
      <c r="I3184" t="s">
        <v>83</v>
      </c>
      <c r="J3184" t="s">
        <v>202</v>
      </c>
      <c r="K3184" t="s">
        <v>519</v>
      </c>
      <c r="L3184" s="2">
        <v>573230.53</v>
      </c>
      <c r="M3184">
        <v>14</v>
      </c>
      <c r="N3184" s="3">
        <v>0.05</v>
      </c>
      <c r="O3184" s="2">
        <v>398285.16</v>
      </c>
      <c r="P3184" s="2">
        <v>174945.37</v>
      </c>
      <c r="Q3184" t="s">
        <v>37</v>
      </c>
      <c r="R3184" t="s">
        <v>55</v>
      </c>
    </row>
    <row r="3185" spans="1:18" x14ac:dyDescent="0.3">
      <c r="A3185" t="s">
        <v>4561</v>
      </c>
      <c r="B3185" s="1">
        <v>45488</v>
      </c>
      <c r="C3185" s="1" t="str">
        <f>TEXT(Table1[[#This Row],[Order Date]],"yyyy")</f>
        <v>2024</v>
      </c>
      <c r="D3185" t="s">
        <v>69</v>
      </c>
      <c r="E3185" t="s">
        <v>285</v>
      </c>
      <c r="F3185" t="s">
        <v>31</v>
      </c>
      <c r="G3185" t="s">
        <v>65</v>
      </c>
      <c r="H3185" t="s">
        <v>78</v>
      </c>
      <c r="I3185" t="s">
        <v>34</v>
      </c>
      <c r="J3185" t="s">
        <v>101</v>
      </c>
      <c r="K3185" t="s">
        <v>107</v>
      </c>
      <c r="L3185" s="2">
        <v>4471.1499999999996</v>
      </c>
      <c r="M3185">
        <v>8</v>
      </c>
      <c r="N3185" s="3">
        <v>0.05</v>
      </c>
      <c r="O3185" s="2">
        <v>3517.52</v>
      </c>
      <c r="P3185" s="2">
        <v>953.63</v>
      </c>
      <c r="Q3185" t="s">
        <v>103</v>
      </c>
      <c r="R3185" t="s">
        <v>55</v>
      </c>
    </row>
    <row r="3186" spans="1:18" x14ac:dyDescent="0.3">
      <c r="A3186" t="s">
        <v>4562</v>
      </c>
      <c r="B3186" s="1">
        <v>45233</v>
      </c>
      <c r="C3186" s="1" t="str">
        <f>TEXT(Table1[[#This Row],[Order Date]],"yyyy")</f>
        <v>2023</v>
      </c>
      <c r="D3186" t="s">
        <v>1397</v>
      </c>
      <c r="E3186" t="s">
        <v>1183</v>
      </c>
      <c r="F3186" t="s">
        <v>42</v>
      </c>
      <c r="G3186" t="s">
        <v>90</v>
      </c>
      <c r="H3186" t="s">
        <v>91</v>
      </c>
      <c r="I3186" t="s">
        <v>23</v>
      </c>
      <c r="J3186" t="s">
        <v>24</v>
      </c>
      <c r="K3186" t="s">
        <v>375</v>
      </c>
      <c r="L3186" s="2">
        <v>29685.97</v>
      </c>
      <c r="M3186">
        <v>4</v>
      </c>
      <c r="N3186" s="3">
        <v>0.05</v>
      </c>
      <c r="O3186" s="2">
        <v>18714.12</v>
      </c>
      <c r="P3186" s="2">
        <v>10971.85</v>
      </c>
      <c r="Q3186" t="s">
        <v>103</v>
      </c>
      <c r="R3186" t="s">
        <v>55</v>
      </c>
    </row>
    <row r="3187" spans="1:18" x14ac:dyDescent="0.3">
      <c r="A3187" t="s">
        <v>4563</v>
      </c>
      <c r="B3187" s="1">
        <v>45490</v>
      </c>
      <c r="C3187" s="1" t="str">
        <f>TEXT(Table1[[#This Row],[Order Date]],"yyyy")</f>
        <v>2024</v>
      </c>
      <c r="D3187" t="s">
        <v>958</v>
      </c>
      <c r="E3187" t="s">
        <v>634</v>
      </c>
      <c r="F3187" t="s">
        <v>111</v>
      </c>
      <c r="G3187" t="s">
        <v>112</v>
      </c>
      <c r="H3187" t="s">
        <v>113</v>
      </c>
      <c r="I3187" t="s">
        <v>23</v>
      </c>
      <c r="J3187" t="s">
        <v>60</v>
      </c>
      <c r="K3187" t="s">
        <v>378</v>
      </c>
      <c r="L3187" s="2">
        <v>23682.52</v>
      </c>
      <c r="M3187">
        <v>1</v>
      </c>
      <c r="N3187" s="3">
        <v>0.1</v>
      </c>
      <c r="O3187" s="2">
        <v>18518.28</v>
      </c>
      <c r="P3187" s="2">
        <v>5164.24</v>
      </c>
      <c r="Q3187" t="s">
        <v>37</v>
      </c>
      <c r="R3187" t="s">
        <v>38</v>
      </c>
    </row>
    <row r="3188" spans="1:18" x14ac:dyDescent="0.3">
      <c r="A3188" t="s">
        <v>4564</v>
      </c>
      <c r="B3188" s="1">
        <v>45642</v>
      </c>
      <c r="C3188" s="1" t="str">
        <f>TEXT(Table1[[#This Row],[Order Date]],"yyyy")</f>
        <v>2024</v>
      </c>
      <c r="D3188" t="s">
        <v>1912</v>
      </c>
      <c r="E3188" t="s">
        <v>1718</v>
      </c>
      <c r="F3188" t="s">
        <v>31</v>
      </c>
      <c r="G3188" t="s">
        <v>65</v>
      </c>
      <c r="H3188" t="s">
        <v>66</v>
      </c>
      <c r="I3188" t="s">
        <v>23</v>
      </c>
      <c r="J3188" t="s">
        <v>114</v>
      </c>
      <c r="K3188" t="s">
        <v>863</v>
      </c>
      <c r="L3188" s="2">
        <v>25099.25</v>
      </c>
      <c r="M3188">
        <v>1</v>
      </c>
      <c r="N3188" s="3">
        <v>0.1</v>
      </c>
      <c r="O3188" s="2">
        <v>17126.82</v>
      </c>
      <c r="P3188" s="2">
        <v>7972.43</v>
      </c>
      <c r="Q3188" t="s">
        <v>121</v>
      </c>
      <c r="R3188" t="s">
        <v>27</v>
      </c>
    </row>
    <row r="3189" spans="1:18" x14ac:dyDescent="0.3">
      <c r="A3189" t="s">
        <v>4565</v>
      </c>
      <c r="B3189" s="1">
        <v>45150</v>
      </c>
      <c r="C3189" s="1" t="str">
        <f>TEXT(Table1[[#This Row],[Order Date]],"yyyy")</f>
        <v>2023</v>
      </c>
      <c r="D3189" t="s">
        <v>2947</v>
      </c>
      <c r="E3189" t="s">
        <v>694</v>
      </c>
      <c r="F3189" t="s">
        <v>20</v>
      </c>
      <c r="G3189" t="s">
        <v>179</v>
      </c>
      <c r="H3189" t="s">
        <v>180</v>
      </c>
      <c r="I3189" t="s">
        <v>34</v>
      </c>
      <c r="J3189" t="s">
        <v>53</v>
      </c>
      <c r="K3189" t="s">
        <v>620</v>
      </c>
      <c r="L3189" s="2">
        <v>14027.92</v>
      </c>
      <c r="M3189">
        <v>12</v>
      </c>
      <c r="N3189" s="3">
        <v>0.15</v>
      </c>
      <c r="O3189" s="2">
        <v>11055.24</v>
      </c>
      <c r="P3189" s="2">
        <v>2972.68</v>
      </c>
      <c r="Q3189" t="s">
        <v>26</v>
      </c>
      <c r="R3189" t="s">
        <v>38</v>
      </c>
    </row>
    <row r="3190" spans="1:18" x14ac:dyDescent="0.3">
      <c r="A3190" t="s">
        <v>4566</v>
      </c>
      <c r="B3190" s="1">
        <v>45567</v>
      </c>
      <c r="C3190" s="1" t="str">
        <f>TEXT(Table1[[#This Row],[Order Date]],"yyyy")</f>
        <v>2024</v>
      </c>
      <c r="D3190" t="s">
        <v>2426</v>
      </c>
      <c r="E3190" t="s">
        <v>1281</v>
      </c>
      <c r="F3190" t="s">
        <v>31</v>
      </c>
      <c r="G3190" t="s">
        <v>32</v>
      </c>
      <c r="H3190" t="s">
        <v>33</v>
      </c>
      <c r="I3190" t="s">
        <v>23</v>
      </c>
      <c r="J3190" t="s">
        <v>114</v>
      </c>
      <c r="K3190" t="s">
        <v>227</v>
      </c>
      <c r="L3190" s="2">
        <v>11807.34</v>
      </c>
      <c r="M3190">
        <v>2</v>
      </c>
      <c r="N3190" s="3">
        <v>0.05</v>
      </c>
      <c r="O3190" s="2">
        <v>7730.64</v>
      </c>
      <c r="P3190" s="2">
        <v>4076.7</v>
      </c>
      <c r="Q3190" t="s">
        <v>74</v>
      </c>
      <c r="R3190" t="s">
        <v>38</v>
      </c>
    </row>
    <row r="3191" spans="1:18" x14ac:dyDescent="0.3">
      <c r="A3191" t="s">
        <v>4567</v>
      </c>
      <c r="B3191" s="1">
        <v>45624</v>
      </c>
      <c r="C3191" s="1" t="str">
        <f>TEXT(Table1[[#This Row],[Order Date]],"yyyy")</f>
        <v>2024</v>
      </c>
      <c r="D3191" t="s">
        <v>1039</v>
      </c>
      <c r="E3191" t="s">
        <v>1651</v>
      </c>
      <c r="F3191" t="s">
        <v>31</v>
      </c>
      <c r="G3191" t="s">
        <v>32</v>
      </c>
      <c r="H3191" t="s">
        <v>143</v>
      </c>
      <c r="I3191" t="s">
        <v>83</v>
      </c>
      <c r="J3191" t="s">
        <v>202</v>
      </c>
      <c r="K3191" t="s">
        <v>219</v>
      </c>
      <c r="L3191" s="2">
        <v>430603.27</v>
      </c>
      <c r="M3191">
        <v>8</v>
      </c>
      <c r="N3191" s="3">
        <v>0.15</v>
      </c>
      <c r="O3191" s="2">
        <v>316174.88</v>
      </c>
      <c r="P3191" s="2">
        <v>114428.39</v>
      </c>
      <c r="Q3191" t="s">
        <v>74</v>
      </c>
      <c r="R3191" t="s">
        <v>55</v>
      </c>
    </row>
    <row r="3192" spans="1:18" x14ac:dyDescent="0.3">
      <c r="A3192" t="s">
        <v>4568</v>
      </c>
      <c r="B3192" s="1">
        <v>45144</v>
      </c>
      <c r="C3192" s="1" t="str">
        <f>TEXT(Table1[[#This Row],[Order Date]],"yyyy")</f>
        <v>2023</v>
      </c>
      <c r="D3192" t="s">
        <v>2835</v>
      </c>
      <c r="E3192" t="s">
        <v>403</v>
      </c>
      <c r="F3192" t="s">
        <v>20</v>
      </c>
      <c r="G3192" t="s">
        <v>21</v>
      </c>
      <c r="H3192" t="s">
        <v>129</v>
      </c>
      <c r="I3192" t="s">
        <v>23</v>
      </c>
      <c r="J3192" t="s">
        <v>60</v>
      </c>
      <c r="K3192" t="s">
        <v>92</v>
      </c>
      <c r="L3192" s="2">
        <v>96700.57</v>
      </c>
      <c r="M3192">
        <v>6</v>
      </c>
      <c r="N3192" s="3">
        <v>0.15</v>
      </c>
      <c r="O3192" s="2">
        <v>86395.68</v>
      </c>
      <c r="P3192" s="2">
        <v>10304.89</v>
      </c>
      <c r="Q3192" t="s">
        <v>121</v>
      </c>
      <c r="R3192" t="s">
        <v>27</v>
      </c>
    </row>
    <row r="3193" spans="1:18" x14ac:dyDescent="0.3">
      <c r="A3193" t="s">
        <v>4569</v>
      </c>
      <c r="B3193" s="1">
        <v>45616</v>
      </c>
      <c r="C3193" s="1" t="str">
        <f>TEXT(Table1[[#This Row],[Order Date]],"yyyy")</f>
        <v>2024</v>
      </c>
      <c r="D3193" t="s">
        <v>406</v>
      </c>
      <c r="E3193" t="s">
        <v>1139</v>
      </c>
      <c r="F3193" t="s">
        <v>31</v>
      </c>
      <c r="G3193" t="s">
        <v>65</v>
      </c>
      <c r="H3193" t="s">
        <v>78</v>
      </c>
      <c r="I3193" t="s">
        <v>34</v>
      </c>
      <c r="J3193" t="s">
        <v>101</v>
      </c>
      <c r="K3193" t="s">
        <v>429</v>
      </c>
      <c r="L3193" s="2">
        <v>2543.14</v>
      </c>
      <c r="M3193">
        <v>6</v>
      </c>
      <c r="N3193" s="3">
        <v>0.5</v>
      </c>
      <c r="O3193" s="2">
        <v>4494.4799999999996</v>
      </c>
      <c r="P3193" s="2">
        <v>-1951.34</v>
      </c>
      <c r="Q3193" t="s">
        <v>26</v>
      </c>
      <c r="R3193" t="s">
        <v>27</v>
      </c>
    </row>
    <row r="3194" spans="1:18" x14ac:dyDescent="0.3">
      <c r="A3194" t="s">
        <v>4570</v>
      </c>
      <c r="B3194" s="1">
        <v>45249</v>
      </c>
      <c r="C3194" s="1" t="str">
        <f>TEXT(Table1[[#This Row],[Order Date]],"yyyy")</f>
        <v>2023</v>
      </c>
      <c r="D3194" t="s">
        <v>1257</v>
      </c>
      <c r="E3194" t="s">
        <v>2054</v>
      </c>
      <c r="F3194" t="s">
        <v>31</v>
      </c>
      <c r="G3194" t="s">
        <v>51</v>
      </c>
      <c r="H3194" t="s">
        <v>52</v>
      </c>
      <c r="I3194" t="s">
        <v>83</v>
      </c>
      <c r="J3194" t="s">
        <v>119</v>
      </c>
      <c r="K3194" t="s">
        <v>215</v>
      </c>
      <c r="L3194" s="2">
        <v>36450.43</v>
      </c>
      <c r="M3194">
        <v>3</v>
      </c>
      <c r="N3194" s="3">
        <v>0.15</v>
      </c>
      <c r="O3194" s="2">
        <v>32159.82</v>
      </c>
      <c r="P3194" s="2">
        <v>4290.6099999999997</v>
      </c>
      <c r="Q3194" t="s">
        <v>121</v>
      </c>
      <c r="R3194" t="s">
        <v>27</v>
      </c>
    </row>
    <row r="3195" spans="1:18" x14ac:dyDescent="0.3">
      <c r="A3195" t="s">
        <v>4571</v>
      </c>
      <c r="B3195" s="1">
        <v>45447</v>
      </c>
      <c r="C3195" s="1" t="str">
        <f>TEXT(Table1[[#This Row],[Order Date]],"yyyy")</f>
        <v>2024</v>
      </c>
      <c r="D3195" t="s">
        <v>3632</v>
      </c>
      <c r="E3195" t="s">
        <v>989</v>
      </c>
      <c r="F3195" t="s">
        <v>20</v>
      </c>
      <c r="G3195" t="s">
        <v>179</v>
      </c>
      <c r="H3195" t="s">
        <v>180</v>
      </c>
      <c r="I3195" t="s">
        <v>23</v>
      </c>
      <c r="J3195" t="s">
        <v>60</v>
      </c>
      <c r="K3195" t="s">
        <v>241</v>
      </c>
      <c r="L3195" s="2">
        <v>102934.98</v>
      </c>
      <c r="M3195">
        <v>6</v>
      </c>
      <c r="N3195" s="3">
        <v>0.2</v>
      </c>
      <c r="O3195" s="2">
        <v>85738.74</v>
      </c>
      <c r="P3195" s="2">
        <v>17196.240000000002</v>
      </c>
      <c r="Q3195" t="s">
        <v>97</v>
      </c>
      <c r="R3195" t="s">
        <v>38</v>
      </c>
    </row>
    <row r="3196" spans="1:18" x14ac:dyDescent="0.3">
      <c r="A3196" t="s">
        <v>4572</v>
      </c>
      <c r="B3196" s="1">
        <v>45258</v>
      </c>
      <c r="C3196" s="1" t="str">
        <f>TEXT(Table1[[#This Row],[Order Date]],"yyyy")</f>
        <v>2023</v>
      </c>
      <c r="D3196" t="s">
        <v>3456</v>
      </c>
      <c r="E3196" t="s">
        <v>910</v>
      </c>
      <c r="F3196" t="s">
        <v>42</v>
      </c>
      <c r="G3196" t="s">
        <v>43</v>
      </c>
      <c r="H3196" t="s">
        <v>59</v>
      </c>
      <c r="I3196" t="s">
        <v>23</v>
      </c>
      <c r="J3196" t="s">
        <v>60</v>
      </c>
      <c r="K3196" t="s">
        <v>323</v>
      </c>
      <c r="L3196" s="2">
        <v>174080.59</v>
      </c>
      <c r="M3196">
        <v>10</v>
      </c>
      <c r="N3196" s="3">
        <v>0.3</v>
      </c>
      <c r="O3196" s="2">
        <v>163430.5</v>
      </c>
      <c r="P3196" s="2">
        <v>10650.09</v>
      </c>
      <c r="Q3196" t="s">
        <v>97</v>
      </c>
      <c r="R3196" t="s">
        <v>38</v>
      </c>
    </row>
    <row r="3197" spans="1:18" x14ac:dyDescent="0.3">
      <c r="A3197" t="s">
        <v>4573</v>
      </c>
      <c r="B3197" s="1">
        <v>45044</v>
      </c>
      <c r="C3197" s="1" t="str">
        <f>TEXT(Table1[[#This Row],[Order Date]],"yyyy")</f>
        <v>2023</v>
      </c>
      <c r="D3197" t="s">
        <v>4574</v>
      </c>
      <c r="E3197" t="s">
        <v>518</v>
      </c>
      <c r="F3197" t="s">
        <v>20</v>
      </c>
      <c r="G3197" t="s">
        <v>160</v>
      </c>
      <c r="H3197" t="s">
        <v>161</v>
      </c>
      <c r="I3197" t="s">
        <v>23</v>
      </c>
      <c r="J3197" t="s">
        <v>60</v>
      </c>
      <c r="K3197" t="s">
        <v>92</v>
      </c>
      <c r="L3197" s="2">
        <v>53853.7</v>
      </c>
      <c r="M3197">
        <v>3</v>
      </c>
      <c r="N3197" s="3">
        <v>0.3</v>
      </c>
      <c r="O3197" s="2">
        <v>50079.39</v>
      </c>
      <c r="P3197" s="2">
        <v>3774.31</v>
      </c>
      <c r="Q3197" t="s">
        <v>37</v>
      </c>
      <c r="R3197" t="s">
        <v>38</v>
      </c>
    </row>
    <row r="3198" spans="1:18" x14ac:dyDescent="0.3">
      <c r="A3198" t="s">
        <v>4575</v>
      </c>
      <c r="B3198" s="1">
        <v>45287</v>
      </c>
      <c r="C3198" s="1" t="str">
        <f>TEXT(Table1[[#This Row],[Order Date]],"yyyy")</f>
        <v>2023</v>
      </c>
      <c r="D3198" t="s">
        <v>1460</v>
      </c>
      <c r="E3198" t="s">
        <v>795</v>
      </c>
      <c r="F3198" t="s">
        <v>31</v>
      </c>
      <c r="G3198" t="s">
        <v>32</v>
      </c>
      <c r="H3198" t="s">
        <v>33</v>
      </c>
      <c r="I3198" t="s">
        <v>34</v>
      </c>
      <c r="J3198" t="s">
        <v>53</v>
      </c>
      <c r="K3198" t="s">
        <v>54</v>
      </c>
      <c r="L3198" s="2">
        <v>1565.22</v>
      </c>
      <c r="M3198">
        <v>2</v>
      </c>
      <c r="N3198" s="3">
        <v>0.2</v>
      </c>
      <c r="O3198" s="2">
        <v>1242.46</v>
      </c>
      <c r="P3198" s="2">
        <v>322.76</v>
      </c>
      <c r="Q3198" t="s">
        <v>121</v>
      </c>
      <c r="R3198" t="s">
        <v>27</v>
      </c>
    </row>
    <row r="3199" spans="1:18" x14ac:dyDescent="0.3">
      <c r="A3199" t="s">
        <v>4576</v>
      </c>
      <c r="B3199" s="1">
        <v>45490</v>
      </c>
      <c r="C3199" s="1" t="str">
        <f>TEXT(Table1[[#This Row],[Order Date]],"yyyy")</f>
        <v>2024</v>
      </c>
      <c r="D3199" t="s">
        <v>1598</v>
      </c>
      <c r="E3199" t="s">
        <v>230</v>
      </c>
      <c r="F3199" t="s">
        <v>42</v>
      </c>
      <c r="G3199" t="s">
        <v>71</v>
      </c>
      <c r="H3199" t="s">
        <v>428</v>
      </c>
      <c r="I3199" t="s">
        <v>83</v>
      </c>
      <c r="J3199" t="s">
        <v>119</v>
      </c>
      <c r="K3199" t="s">
        <v>215</v>
      </c>
      <c r="L3199" s="2">
        <v>216240.14</v>
      </c>
      <c r="M3199">
        <v>7</v>
      </c>
      <c r="N3199" s="3">
        <v>0.3</v>
      </c>
      <c r="O3199" s="2">
        <v>190652.56</v>
      </c>
      <c r="P3199" s="2">
        <v>25587.58</v>
      </c>
      <c r="Q3199" t="s">
        <v>74</v>
      </c>
      <c r="R3199" t="s">
        <v>55</v>
      </c>
    </row>
    <row r="3200" spans="1:18" x14ac:dyDescent="0.3">
      <c r="A3200" t="s">
        <v>4577</v>
      </c>
      <c r="B3200" s="1">
        <v>45182</v>
      </c>
      <c r="C3200" s="1" t="str">
        <f>TEXT(Table1[[#This Row],[Order Date]],"yyyy")</f>
        <v>2023</v>
      </c>
      <c r="D3200" t="s">
        <v>2615</v>
      </c>
      <c r="E3200" t="s">
        <v>1653</v>
      </c>
      <c r="F3200" t="s">
        <v>42</v>
      </c>
      <c r="G3200" t="s">
        <v>43</v>
      </c>
      <c r="H3200" t="s">
        <v>59</v>
      </c>
      <c r="I3200" t="s">
        <v>83</v>
      </c>
      <c r="J3200" t="s">
        <v>119</v>
      </c>
      <c r="K3200" t="s">
        <v>1166</v>
      </c>
      <c r="L3200" s="2">
        <v>68835.48</v>
      </c>
      <c r="M3200">
        <v>1</v>
      </c>
      <c r="N3200" s="3">
        <v>0.05</v>
      </c>
      <c r="O3200" s="2">
        <v>46648.07</v>
      </c>
      <c r="P3200" s="2">
        <v>22187.41</v>
      </c>
      <c r="Q3200" t="s">
        <v>121</v>
      </c>
      <c r="R3200" t="s">
        <v>38</v>
      </c>
    </row>
    <row r="3201" spans="1:18" x14ac:dyDescent="0.3">
      <c r="A3201" t="s">
        <v>4578</v>
      </c>
      <c r="B3201" s="1">
        <v>45559</v>
      </c>
      <c r="C3201" s="1" t="str">
        <f>TEXT(Table1[[#This Row],[Order Date]],"yyyy")</f>
        <v>2024</v>
      </c>
      <c r="D3201" t="s">
        <v>4132</v>
      </c>
      <c r="E3201" t="s">
        <v>1058</v>
      </c>
      <c r="F3201" t="s">
        <v>111</v>
      </c>
      <c r="G3201" t="s">
        <v>169</v>
      </c>
      <c r="H3201" t="s">
        <v>170</v>
      </c>
      <c r="I3201" t="s">
        <v>83</v>
      </c>
      <c r="J3201" t="s">
        <v>155</v>
      </c>
      <c r="K3201" t="s">
        <v>156</v>
      </c>
      <c r="L3201" s="2">
        <v>13181.81</v>
      </c>
      <c r="M3201">
        <v>1</v>
      </c>
      <c r="N3201" s="3">
        <v>0.5</v>
      </c>
      <c r="O3201" s="2">
        <v>22350.29</v>
      </c>
      <c r="P3201" s="2">
        <v>-9168.48</v>
      </c>
      <c r="Q3201" t="s">
        <v>74</v>
      </c>
      <c r="R3201" t="s">
        <v>38</v>
      </c>
    </row>
    <row r="3202" spans="1:18" x14ac:dyDescent="0.3">
      <c r="A3202" t="s">
        <v>4579</v>
      </c>
      <c r="B3202" s="1">
        <v>45096</v>
      </c>
      <c r="C3202" s="1" t="str">
        <f>TEXT(Table1[[#This Row],[Order Date]],"yyyy")</f>
        <v>2023</v>
      </c>
      <c r="D3202" t="s">
        <v>362</v>
      </c>
      <c r="E3202" t="s">
        <v>926</v>
      </c>
      <c r="F3202" t="s">
        <v>31</v>
      </c>
      <c r="G3202" t="s">
        <v>65</v>
      </c>
      <c r="H3202" t="s">
        <v>78</v>
      </c>
      <c r="I3202" t="s">
        <v>23</v>
      </c>
      <c r="J3202" t="s">
        <v>134</v>
      </c>
      <c r="K3202" t="s">
        <v>166</v>
      </c>
      <c r="L3202" s="2">
        <v>44702.34</v>
      </c>
      <c r="M3202">
        <v>3</v>
      </c>
      <c r="N3202" s="3">
        <v>0.1</v>
      </c>
      <c r="O3202" s="2">
        <v>37288.26</v>
      </c>
      <c r="P3202" s="2">
        <v>7414.08</v>
      </c>
      <c r="Q3202" t="s">
        <v>121</v>
      </c>
      <c r="R3202" t="s">
        <v>38</v>
      </c>
    </row>
    <row r="3203" spans="1:18" x14ac:dyDescent="0.3">
      <c r="A3203" t="s">
        <v>4580</v>
      </c>
      <c r="B3203" s="1">
        <v>45049</v>
      </c>
      <c r="C3203" s="1" t="str">
        <f>TEXT(Table1[[#This Row],[Order Date]],"yyyy")</f>
        <v>2023</v>
      </c>
      <c r="D3203" t="s">
        <v>2190</v>
      </c>
      <c r="E3203" t="s">
        <v>590</v>
      </c>
      <c r="F3203" t="s">
        <v>111</v>
      </c>
      <c r="G3203" t="s">
        <v>200</v>
      </c>
      <c r="H3203" t="s">
        <v>201</v>
      </c>
      <c r="I3203" t="s">
        <v>34</v>
      </c>
      <c r="J3203" t="s">
        <v>53</v>
      </c>
      <c r="K3203" t="s">
        <v>411</v>
      </c>
      <c r="L3203" s="2">
        <v>1574.37</v>
      </c>
      <c r="M3203">
        <v>2</v>
      </c>
      <c r="N3203" s="3">
        <v>0.3</v>
      </c>
      <c r="O3203" s="2">
        <v>1657.9</v>
      </c>
      <c r="P3203" s="2">
        <v>-83.53</v>
      </c>
      <c r="Q3203" t="s">
        <v>26</v>
      </c>
      <c r="R3203" t="s">
        <v>27</v>
      </c>
    </row>
    <row r="3204" spans="1:18" x14ac:dyDescent="0.3">
      <c r="A3204" t="s">
        <v>4581</v>
      </c>
      <c r="B3204" s="1">
        <v>45426</v>
      </c>
      <c r="C3204" s="1" t="str">
        <f>TEXT(Table1[[#This Row],[Order Date]],"yyyy")</f>
        <v>2024</v>
      </c>
      <c r="D3204" t="s">
        <v>3921</v>
      </c>
      <c r="E3204" t="s">
        <v>456</v>
      </c>
      <c r="F3204" t="s">
        <v>111</v>
      </c>
      <c r="G3204" t="s">
        <v>112</v>
      </c>
      <c r="H3204" t="s">
        <v>113</v>
      </c>
      <c r="I3204" t="s">
        <v>23</v>
      </c>
      <c r="J3204" t="s">
        <v>114</v>
      </c>
      <c r="K3204" t="s">
        <v>147</v>
      </c>
      <c r="L3204" s="2">
        <v>173531.31</v>
      </c>
      <c r="M3204">
        <v>12</v>
      </c>
      <c r="N3204" s="3">
        <v>0.05</v>
      </c>
      <c r="O3204" s="2">
        <v>109370.28</v>
      </c>
      <c r="P3204" s="2">
        <v>64161.03</v>
      </c>
      <c r="Q3204" t="s">
        <v>37</v>
      </c>
      <c r="R3204" t="s">
        <v>38</v>
      </c>
    </row>
    <row r="3205" spans="1:18" x14ac:dyDescent="0.3">
      <c r="A3205" t="s">
        <v>4582</v>
      </c>
      <c r="B3205" s="1">
        <v>45213</v>
      </c>
      <c r="C3205" s="1" t="str">
        <f>TEXT(Table1[[#This Row],[Order Date]],"yyyy")</f>
        <v>2023</v>
      </c>
      <c r="D3205" t="s">
        <v>807</v>
      </c>
      <c r="E3205" t="s">
        <v>30</v>
      </c>
      <c r="F3205" t="s">
        <v>42</v>
      </c>
      <c r="G3205" t="s">
        <v>71</v>
      </c>
      <c r="H3205" t="s">
        <v>72</v>
      </c>
      <c r="I3205" t="s">
        <v>23</v>
      </c>
      <c r="J3205" t="s">
        <v>114</v>
      </c>
      <c r="K3205" t="s">
        <v>171</v>
      </c>
      <c r="L3205" s="2">
        <v>219404.34</v>
      </c>
      <c r="M3205">
        <v>11</v>
      </c>
      <c r="N3205" s="3">
        <v>0.15</v>
      </c>
      <c r="O3205" s="2">
        <v>174513.9</v>
      </c>
      <c r="P3205" s="2">
        <v>44890.44</v>
      </c>
      <c r="Q3205" t="s">
        <v>47</v>
      </c>
      <c r="R3205" t="s">
        <v>27</v>
      </c>
    </row>
    <row r="3206" spans="1:18" x14ac:dyDescent="0.3">
      <c r="A3206" t="s">
        <v>4583</v>
      </c>
      <c r="B3206" s="1">
        <v>45080</v>
      </c>
      <c r="C3206" s="1" t="str">
        <f>TEXT(Table1[[#This Row],[Order Date]],"yyyy")</f>
        <v>2023</v>
      </c>
      <c r="D3206" t="s">
        <v>1307</v>
      </c>
      <c r="E3206" t="s">
        <v>672</v>
      </c>
      <c r="F3206" t="s">
        <v>20</v>
      </c>
      <c r="G3206" t="s">
        <v>160</v>
      </c>
      <c r="H3206" t="s">
        <v>245</v>
      </c>
      <c r="I3206" t="s">
        <v>83</v>
      </c>
      <c r="J3206" t="s">
        <v>202</v>
      </c>
      <c r="K3206" t="s">
        <v>219</v>
      </c>
      <c r="L3206" s="2">
        <v>276653.24</v>
      </c>
      <c r="M3206">
        <v>12</v>
      </c>
      <c r="N3206" s="3">
        <v>0.5</v>
      </c>
      <c r="O3206" s="2">
        <v>472424.64</v>
      </c>
      <c r="P3206" s="2">
        <v>-195771.4</v>
      </c>
      <c r="Q3206" t="s">
        <v>97</v>
      </c>
      <c r="R3206" t="s">
        <v>55</v>
      </c>
    </row>
    <row r="3207" spans="1:18" x14ac:dyDescent="0.3">
      <c r="A3207" t="s">
        <v>4584</v>
      </c>
      <c r="B3207" s="1">
        <v>45205</v>
      </c>
      <c r="C3207" s="1" t="str">
        <f>TEXT(Table1[[#This Row],[Order Date]],"yyyy")</f>
        <v>2023</v>
      </c>
      <c r="D3207" t="s">
        <v>2601</v>
      </c>
      <c r="E3207" t="s">
        <v>926</v>
      </c>
      <c r="F3207" t="s">
        <v>111</v>
      </c>
      <c r="G3207" t="s">
        <v>200</v>
      </c>
      <c r="H3207" t="s">
        <v>201</v>
      </c>
      <c r="I3207" t="s">
        <v>83</v>
      </c>
      <c r="J3207" t="s">
        <v>119</v>
      </c>
      <c r="K3207" t="s">
        <v>1166</v>
      </c>
      <c r="L3207" s="2">
        <v>176055.33</v>
      </c>
      <c r="M3207">
        <v>8</v>
      </c>
      <c r="N3207" s="3">
        <v>0.2</v>
      </c>
      <c r="O3207" s="2">
        <v>133474.48000000001</v>
      </c>
      <c r="P3207" s="2">
        <v>42580.85</v>
      </c>
      <c r="Q3207" t="s">
        <v>121</v>
      </c>
      <c r="R3207" t="s">
        <v>38</v>
      </c>
    </row>
    <row r="3208" spans="1:18" x14ac:dyDescent="0.3">
      <c r="A3208" t="s">
        <v>4585</v>
      </c>
      <c r="B3208" s="1">
        <v>45447</v>
      </c>
      <c r="C3208" s="1" t="str">
        <f>TEXT(Table1[[#This Row],[Order Date]],"yyyy")</f>
        <v>2024</v>
      </c>
      <c r="D3208" t="s">
        <v>2067</v>
      </c>
      <c r="E3208" t="s">
        <v>1198</v>
      </c>
      <c r="F3208" t="s">
        <v>20</v>
      </c>
      <c r="G3208" t="s">
        <v>179</v>
      </c>
      <c r="H3208" t="s">
        <v>180</v>
      </c>
      <c r="I3208" t="s">
        <v>23</v>
      </c>
      <c r="J3208" t="s">
        <v>134</v>
      </c>
      <c r="K3208" t="s">
        <v>330</v>
      </c>
      <c r="L3208" s="2">
        <v>165670.78</v>
      </c>
      <c r="M3208">
        <v>7</v>
      </c>
      <c r="N3208" s="3">
        <v>0</v>
      </c>
      <c r="O3208" s="2">
        <v>105869.19</v>
      </c>
      <c r="P3208" s="2">
        <v>59801.59</v>
      </c>
      <c r="Q3208" t="s">
        <v>121</v>
      </c>
      <c r="R3208" t="s">
        <v>38</v>
      </c>
    </row>
    <row r="3209" spans="1:18" x14ac:dyDescent="0.3">
      <c r="A3209" t="s">
        <v>4586</v>
      </c>
      <c r="B3209" s="1">
        <v>45414</v>
      </c>
      <c r="C3209" s="1" t="str">
        <f>TEXT(Table1[[#This Row],[Order Date]],"yyyy")</f>
        <v>2024</v>
      </c>
      <c r="D3209" t="s">
        <v>578</v>
      </c>
      <c r="E3209" t="s">
        <v>476</v>
      </c>
      <c r="F3209" t="s">
        <v>42</v>
      </c>
      <c r="G3209" t="s">
        <v>43</v>
      </c>
      <c r="H3209" t="s">
        <v>59</v>
      </c>
      <c r="I3209" t="s">
        <v>34</v>
      </c>
      <c r="J3209" t="s">
        <v>53</v>
      </c>
      <c r="K3209" t="s">
        <v>314</v>
      </c>
      <c r="L3209" s="2">
        <v>10869.74</v>
      </c>
      <c r="M3209">
        <v>5</v>
      </c>
      <c r="N3209" s="3">
        <v>0.2</v>
      </c>
      <c r="O3209" s="2">
        <v>9981.25</v>
      </c>
      <c r="P3209" s="2">
        <v>888.49</v>
      </c>
      <c r="Q3209" t="s">
        <v>103</v>
      </c>
      <c r="R3209" t="s">
        <v>27</v>
      </c>
    </row>
    <row r="3210" spans="1:18" x14ac:dyDescent="0.3">
      <c r="A3210" t="s">
        <v>4587</v>
      </c>
      <c r="B3210" s="1">
        <v>45531</v>
      </c>
      <c r="C3210" s="1" t="str">
        <f>TEXT(Table1[[#This Row],[Order Date]],"yyyy")</f>
        <v>2024</v>
      </c>
      <c r="D3210" t="s">
        <v>1670</v>
      </c>
      <c r="E3210" t="s">
        <v>2277</v>
      </c>
      <c r="F3210" t="s">
        <v>20</v>
      </c>
      <c r="G3210" t="s">
        <v>179</v>
      </c>
      <c r="H3210" t="s">
        <v>180</v>
      </c>
      <c r="I3210" t="s">
        <v>83</v>
      </c>
      <c r="J3210" t="s">
        <v>119</v>
      </c>
      <c r="K3210" t="s">
        <v>977</v>
      </c>
      <c r="L3210" s="2">
        <v>163556.82999999999</v>
      </c>
      <c r="M3210">
        <v>7</v>
      </c>
      <c r="N3210" s="3">
        <v>0.2</v>
      </c>
      <c r="O3210" s="2">
        <v>145512.57</v>
      </c>
      <c r="P3210" s="2">
        <v>18044.259999999998</v>
      </c>
      <c r="Q3210" t="s">
        <v>103</v>
      </c>
      <c r="R3210" t="s">
        <v>38</v>
      </c>
    </row>
    <row r="3211" spans="1:18" x14ac:dyDescent="0.3">
      <c r="A3211" t="s">
        <v>4588</v>
      </c>
      <c r="B3211" s="1">
        <v>45071</v>
      </c>
      <c r="C3211" s="1" t="str">
        <f>TEXT(Table1[[#This Row],[Order Date]],"yyyy")</f>
        <v>2023</v>
      </c>
      <c r="D3211" t="s">
        <v>605</v>
      </c>
      <c r="E3211" t="s">
        <v>1171</v>
      </c>
      <c r="F3211" t="s">
        <v>111</v>
      </c>
      <c r="G3211" t="s">
        <v>200</v>
      </c>
      <c r="H3211" t="s">
        <v>363</v>
      </c>
      <c r="I3211" t="s">
        <v>34</v>
      </c>
      <c r="J3211" t="s">
        <v>101</v>
      </c>
      <c r="K3211" t="s">
        <v>429</v>
      </c>
      <c r="L3211" s="2">
        <v>2162.7199999999998</v>
      </c>
      <c r="M3211">
        <v>3</v>
      </c>
      <c r="N3211" s="3">
        <v>0.5</v>
      </c>
      <c r="O3211" s="2">
        <v>3818.52</v>
      </c>
      <c r="P3211" s="2">
        <v>-1655.8</v>
      </c>
      <c r="Q3211" t="s">
        <v>103</v>
      </c>
      <c r="R3211" t="s">
        <v>38</v>
      </c>
    </row>
    <row r="3212" spans="1:18" x14ac:dyDescent="0.3">
      <c r="A3212" t="s">
        <v>4589</v>
      </c>
      <c r="B3212" s="1">
        <v>44976</v>
      </c>
      <c r="C3212" s="1" t="str">
        <f>TEXT(Table1[[#This Row],[Order Date]],"yyyy")</f>
        <v>2023</v>
      </c>
      <c r="D3212" t="s">
        <v>605</v>
      </c>
      <c r="E3212" t="s">
        <v>319</v>
      </c>
      <c r="F3212" t="s">
        <v>42</v>
      </c>
      <c r="G3212" t="s">
        <v>43</v>
      </c>
      <c r="H3212" t="s">
        <v>59</v>
      </c>
      <c r="I3212" t="s">
        <v>23</v>
      </c>
      <c r="J3212" t="s">
        <v>134</v>
      </c>
      <c r="K3212" t="s">
        <v>135</v>
      </c>
      <c r="L3212" s="2">
        <v>17839.53</v>
      </c>
      <c r="M3212">
        <v>1</v>
      </c>
      <c r="N3212" s="3">
        <v>0.2</v>
      </c>
      <c r="O3212" s="2">
        <v>15465.54</v>
      </c>
      <c r="P3212" s="2">
        <v>2373.9899999999998</v>
      </c>
      <c r="Q3212" t="s">
        <v>121</v>
      </c>
      <c r="R3212" t="s">
        <v>55</v>
      </c>
    </row>
    <row r="3213" spans="1:18" x14ac:dyDescent="0.3">
      <c r="A3213" t="s">
        <v>4590</v>
      </c>
      <c r="B3213" s="1">
        <v>45319</v>
      </c>
      <c r="C3213" s="1" t="str">
        <f>TEXT(Table1[[#This Row],[Order Date]],"yyyy")</f>
        <v>2024</v>
      </c>
      <c r="D3213" t="s">
        <v>1702</v>
      </c>
      <c r="E3213" t="s">
        <v>1586</v>
      </c>
      <c r="F3213" t="s">
        <v>31</v>
      </c>
      <c r="G3213" t="s">
        <v>65</v>
      </c>
      <c r="H3213" t="s">
        <v>66</v>
      </c>
      <c r="I3213" t="s">
        <v>83</v>
      </c>
      <c r="J3213" t="s">
        <v>155</v>
      </c>
      <c r="K3213" t="s">
        <v>334</v>
      </c>
      <c r="L3213" s="2">
        <v>402438.5</v>
      </c>
      <c r="M3213">
        <v>6</v>
      </c>
      <c r="N3213" s="3">
        <v>0.1</v>
      </c>
      <c r="O3213" s="2">
        <v>293207.28000000003</v>
      </c>
      <c r="P3213" s="2">
        <v>109231.22</v>
      </c>
      <c r="Q3213" t="s">
        <v>121</v>
      </c>
      <c r="R3213" t="s">
        <v>55</v>
      </c>
    </row>
    <row r="3214" spans="1:18" x14ac:dyDescent="0.3">
      <c r="A3214" t="s">
        <v>4591</v>
      </c>
      <c r="B3214" s="1">
        <v>45095</v>
      </c>
      <c r="C3214" s="1" t="str">
        <f>TEXT(Table1[[#This Row],[Order Date]],"yyyy")</f>
        <v>2023</v>
      </c>
      <c r="D3214" t="s">
        <v>2220</v>
      </c>
      <c r="E3214" t="s">
        <v>659</v>
      </c>
      <c r="F3214" t="s">
        <v>20</v>
      </c>
      <c r="G3214" t="s">
        <v>160</v>
      </c>
      <c r="H3214" t="s">
        <v>245</v>
      </c>
      <c r="I3214" t="s">
        <v>83</v>
      </c>
      <c r="J3214" t="s">
        <v>84</v>
      </c>
      <c r="K3214" t="s">
        <v>691</v>
      </c>
      <c r="L3214" s="2">
        <v>889575.95</v>
      </c>
      <c r="M3214">
        <v>13</v>
      </c>
      <c r="N3214" s="3">
        <v>0.1</v>
      </c>
      <c r="O3214" s="2">
        <v>604219.98</v>
      </c>
      <c r="P3214" s="2">
        <v>285355.96999999997</v>
      </c>
      <c r="Q3214" t="s">
        <v>97</v>
      </c>
      <c r="R3214" t="s">
        <v>27</v>
      </c>
    </row>
    <row r="3215" spans="1:18" x14ac:dyDescent="0.3">
      <c r="A3215" t="s">
        <v>4592</v>
      </c>
      <c r="B3215" s="1">
        <v>44958</v>
      </c>
      <c r="C3215" s="1" t="str">
        <f>TEXT(Table1[[#This Row],[Order Date]],"yyyy")</f>
        <v>2023</v>
      </c>
      <c r="D3215" t="s">
        <v>3593</v>
      </c>
      <c r="E3215" t="s">
        <v>961</v>
      </c>
      <c r="F3215" t="s">
        <v>42</v>
      </c>
      <c r="G3215" t="s">
        <v>43</v>
      </c>
      <c r="H3215" t="s">
        <v>59</v>
      </c>
      <c r="I3215" t="s">
        <v>23</v>
      </c>
      <c r="J3215" t="s">
        <v>134</v>
      </c>
      <c r="K3215" t="s">
        <v>166</v>
      </c>
      <c r="L3215" s="2">
        <v>52397.16</v>
      </c>
      <c r="M3215">
        <v>5</v>
      </c>
      <c r="N3215" s="3">
        <v>0.5</v>
      </c>
      <c r="O3215" s="2">
        <v>90088.75</v>
      </c>
      <c r="P3215" s="2">
        <v>-37691.589999999997</v>
      </c>
      <c r="Q3215" t="s">
        <v>86</v>
      </c>
      <c r="R3215" t="s">
        <v>38</v>
      </c>
    </row>
    <row r="3216" spans="1:18" x14ac:dyDescent="0.3">
      <c r="A3216" t="s">
        <v>4593</v>
      </c>
      <c r="B3216" s="1">
        <v>45583</v>
      </c>
      <c r="C3216" s="1" t="str">
        <f>TEXT(Table1[[#This Row],[Order Date]],"yyyy")</f>
        <v>2024</v>
      </c>
      <c r="D3216" t="s">
        <v>1450</v>
      </c>
      <c r="E3216" t="s">
        <v>935</v>
      </c>
      <c r="F3216" t="s">
        <v>20</v>
      </c>
      <c r="G3216" t="s">
        <v>21</v>
      </c>
      <c r="H3216" t="s">
        <v>129</v>
      </c>
      <c r="I3216" t="s">
        <v>83</v>
      </c>
      <c r="J3216" t="s">
        <v>155</v>
      </c>
      <c r="K3216" t="s">
        <v>354</v>
      </c>
      <c r="L3216" s="2">
        <v>353255.88</v>
      </c>
      <c r="M3216">
        <v>8</v>
      </c>
      <c r="N3216" s="3">
        <v>0.1</v>
      </c>
      <c r="O3216" s="2">
        <v>258852.4</v>
      </c>
      <c r="P3216" s="2">
        <v>94403.48</v>
      </c>
      <c r="Q3216" t="s">
        <v>37</v>
      </c>
      <c r="R3216" t="s">
        <v>38</v>
      </c>
    </row>
    <row r="3217" spans="1:18" x14ac:dyDescent="0.3">
      <c r="A3217" t="s">
        <v>4594</v>
      </c>
      <c r="B3217" s="1">
        <v>45265</v>
      </c>
      <c r="C3217" s="1" t="str">
        <f>TEXT(Table1[[#This Row],[Order Date]],"yyyy")</f>
        <v>2023</v>
      </c>
      <c r="D3217" t="s">
        <v>4301</v>
      </c>
      <c r="E3217" t="s">
        <v>1718</v>
      </c>
      <c r="F3217" t="s">
        <v>111</v>
      </c>
      <c r="G3217" t="s">
        <v>200</v>
      </c>
      <c r="H3217" t="s">
        <v>201</v>
      </c>
      <c r="I3217" t="s">
        <v>34</v>
      </c>
      <c r="J3217" t="s">
        <v>53</v>
      </c>
      <c r="K3217" t="s">
        <v>73</v>
      </c>
      <c r="L3217" s="2">
        <v>9016.6</v>
      </c>
      <c r="M3217">
        <v>7</v>
      </c>
      <c r="N3217" s="3">
        <v>0.15</v>
      </c>
      <c r="O3217" s="2">
        <v>7002.1</v>
      </c>
      <c r="P3217" s="2">
        <v>2014.5</v>
      </c>
      <c r="Q3217" t="s">
        <v>74</v>
      </c>
      <c r="R3217" t="s">
        <v>55</v>
      </c>
    </row>
    <row r="3218" spans="1:18" x14ac:dyDescent="0.3">
      <c r="A3218" t="s">
        <v>4595</v>
      </c>
      <c r="B3218" s="1">
        <v>45242</v>
      </c>
      <c r="C3218" s="1" t="str">
        <f>TEXT(Table1[[#This Row],[Order Date]],"yyyy")</f>
        <v>2023</v>
      </c>
      <c r="D3218" t="s">
        <v>3223</v>
      </c>
      <c r="E3218" t="s">
        <v>234</v>
      </c>
      <c r="F3218" t="s">
        <v>111</v>
      </c>
      <c r="G3218" t="s">
        <v>112</v>
      </c>
      <c r="H3218" t="s">
        <v>113</v>
      </c>
      <c r="I3218" t="s">
        <v>34</v>
      </c>
      <c r="J3218" t="s">
        <v>53</v>
      </c>
      <c r="K3218" t="s">
        <v>151</v>
      </c>
      <c r="L3218" s="2">
        <v>6811.89</v>
      </c>
      <c r="M3218">
        <v>7</v>
      </c>
      <c r="N3218" s="3">
        <v>0.05</v>
      </c>
      <c r="O3218" s="2">
        <v>5399.31</v>
      </c>
      <c r="P3218" s="2">
        <v>1412.58</v>
      </c>
      <c r="Q3218" t="s">
        <v>86</v>
      </c>
      <c r="R3218" t="s">
        <v>38</v>
      </c>
    </row>
    <row r="3219" spans="1:18" x14ac:dyDescent="0.3">
      <c r="A3219" t="s">
        <v>4596</v>
      </c>
      <c r="B3219" s="1">
        <v>45644</v>
      </c>
      <c r="C3219" s="1" t="str">
        <f>TEXT(Table1[[#This Row],[Order Date]],"yyyy")</f>
        <v>2024</v>
      </c>
      <c r="D3219" t="s">
        <v>1238</v>
      </c>
      <c r="E3219" t="s">
        <v>573</v>
      </c>
      <c r="F3219" t="s">
        <v>111</v>
      </c>
      <c r="G3219" t="s">
        <v>169</v>
      </c>
      <c r="H3219" t="s">
        <v>214</v>
      </c>
      <c r="I3219" t="s">
        <v>23</v>
      </c>
      <c r="J3219" t="s">
        <v>134</v>
      </c>
      <c r="K3219" t="s">
        <v>466</v>
      </c>
      <c r="L3219" s="2">
        <v>41719.019999999997</v>
      </c>
      <c r="M3219">
        <v>6</v>
      </c>
      <c r="N3219" s="3">
        <v>0.3</v>
      </c>
      <c r="O3219" s="2">
        <v>37725.839999999997</v>
      </c>
      <c r="P3219" s="2">
        <v>3993.18</v>
      </c>
      <c r="Q3219" t="s">
        <v>97</v>
      </c>
      <c r="R3219" t="s">
        <v>55</v>
      </c>
    </row>
    <row r="3220" spans="1:18" x14ac:dyDescent="0.3">
      <c r="A3220" t="s">
        <v>4597</v>
      </c>
      <c r="B3220" s="1">
        <v>45003</v>
      </c>
      <c r="C3220" s="1" t="str">
        <f>TEXT(Table1[[#This Row],[Order Date]],"yyyy")</f>
        <v>2023</v>
      </c>
      <c r="D3220" t="s">
        <v>2134</v>
      </c>
      <c r="E3220" t="s">
        <v>800</v>
      </c>
      <c r="F3220" t="s">
        <v>20</v>
      </c>
      <c r="G3220" t="s">
        <v>160</v>
      </c>
      <c r="H3220" t="s">
        <v>161</v>
      </c>
      <c r="I3220" t="s">
        <v>34</v>
      </c>
      <c r="J3220" t="s">
        <v>35</v>
      </c>
      <c r="K3220" t="s">
        <v>96</v>
      </c>
      <c r="L3220" s="2">
        <v>5680.34</v>
      </c>
      <c r="M3220">
        <v>14</v>
      </c>
      <c r="N3220" s="3">
        <v>0.5</v>
      </c>
      <c r="O3220" s="2">
        <v>9900.3799999999992</v>
      </c>
      <c r="P3220" s="2">
        <v>-4220.04</v>
      </c>
      <c r="Q3220" t="s">
        <v>86</v>
      </c>
      <c r="R3220" t="s">
        <v>38</v>
      </c>
    </row>
    <row r="3221" spans="1:18" x14ac:dyDescent="0.3">
      <c r="A3221" t="s">
        <v>4598</v>
      </c>
      <c r="B3221" s="1">
        <v>45631</v>
      </c>
      <c r="C3221" s="1" t="str">
        <f>TEXT(Table1[[#This Row],[Order Date]],"yyyy")</f>
        <v>2024</v>
      </c>
      <c r="D3221" t="s">
        <v>654</v>
      </c>
      <c r="E3221" t="s">
        <v>1412</v>
      </c>
      <c r="F3221" t="s">
        <v>31</v>
      </c>
      <c r="G3221" t="s">
        <v>32</v>
      </c>
      <c r="H3221" t="s">
        <v>175</v>
      </c>
      <c r="I3221" t="s">
        <v>34</v>
      </c>
      <c r="J3221" t="s">
        <v>45</v>
      </c>
      <c r="K3221" t="s">
        <v>125</v>
      </c>
      <c r="L3221" s="2">
        <v>666.45</v>
      </c>
      <c r="M3221">
        <v>2</v>
      </c>
      <c r="N3221" s="3">
        <v>0</v>
      </c>
      <c r="O3221" s="2">
        <v>457.86</v>
      </c>
      <c r="P3221" s="2">
        <v>208.59</v>
      </c>
      <c r="Q3221" t="s">
        <v>37</v>
      </c>
      <c r="R3221" t="s">
        <v>27</v>
      </c>
    </row>
    <row r="3222" spans="1:18" x14ac:dyDescent="0.3">
      <c r="A3222" t="s">
        <v>4599</v>
      </c>
      <c r="B3222" s="1">
        <v>44974</v>
      </c>
      <c r="C3222" s="1" t="str">
        <f>TEXT(Table1[[#This Row],[Order Date]],"yyyy")</f>
        <v>2023</v>
      </c>
      <c r="D3222" t="s">
        <v>1443</v>
      </c>
      <c r="E3222" t="s">
        <v>2054</v>
      </c>
      <c r="F3222" t="s">
        <v>31</v>
      </c>
      <c r="G3222" t="s">
        <v>51</v>
      </c>
      <c r="H3222" t="s">
        <v>52</v>
      </c>
      <c r="I3222" t="s">
        <v>34</v>
      </c>
      <c r="J3222" t="s">
        <v>35</v>
      </c>
      <c r="K3222" t="s">
        <v>418</v>
      </c>
      <c r="L3222" s="2">
        <v>9862.4699999999993</v>
      </c>
      <c r="M3222">
        <v>7</v>
      </c>
      <c r="N3222" s="3">
        <v>0.2</v>
      </c>
      <c r="O3222" s="2">
        <v>9389.24</v>
      </c>
      <c r="P3222" s="2">
        <v>473.23</v>
      </c>
      <c r="Q3222" t="s">
        <v>86</v>
      </c>
      <c r="R3222" t="s">
        <v>38</v>
      </c>
    </row>
    <row r="3223" spans="1:18" x14ac:dyDescent="0.3">
      <c r="A3223" t="s">
        <v>4600</v>
      </c>
      <c r="B3223" s="1">
        <v>45460</v>
      </c>
      <c r="C3223" s="1" t="str">
        <f>TEXT(Table1[[#This Row],[Order Date]],"yyyy")</f>
        <v>2024</v>
      </c>
      <c r="D3223" t="s">
        <v>2429</v>
      </c>
      <c r="E3223" t="s">
        <v>319</v>
      </c>
      <c r="F3223" t="s">
        <v>31</v>
      </c>
      <c r="G3223" t="s">
        <v>32</v>
      </c>
      <c r="H3223" t="s">
        <v>143</v>
      </c>
      <c r="I3223" t="s">
        <v>23</v>
      </c>
      <c r="J3223" t="s">
        <v>114</v>
      </c>
      <c r="K3223" t="s">
        <v>407</v>
      </c>
      <c r="L3223" s="2">
        <v>22664.81</v>
      </c>
      <c r="M3223">
        <v>2</v>
      </c>
      <c r="N3223" s="3">
        <v>0.4</v>
      </c>
      <c r="O3223" s="2">
        <v>33583.660000000003</v>
      </c>
      <c r="P3223" s="2">
        <v>-10918.85</v>
      </c>
      <c r="Q3223" t="s">
        <v>97</v>
      </c>
      <c r="R3223" t="s">
        <v>55</v>
      </c>
    </row>
    <row r="3224" spans="1:18" x14ac:dyDescent="0.3">
      <c r="A3224" t="s">
        <v>4601</v>
      </c>
      <c r="B3224" s="1">
        <v>45164</v>
      </c>
      <c r="C3224" s="1" t="str">
        <f>TEXT(Table1[[#This Row],[Order Date]],"yyyy")</f>
        <v>2023</v>
      </c>
      <c r="D3224" t="s">
        <v>980</v>
      </c>
      <c r="E3224" t="s">
        <v>282</v>
      </c>
      <c r="F3224" t="s">
        <v>111</v>
      </c>
      <c r="G3224" t="s">
        <v>112</v>
      </c>
      <c r="H3224" t="s">
        <v>113</v>
      </c>
      <c r="I3224" t="s">
        <v>23</v>
      </c>
      <c r="J3224" t="s">
        <v>60</v>
      </c>
      <c r="K3224" t="s">
        <v>61</v>
      </c>
      <c r="L3224" s="2">
        <v>58479.75</v>
      </c>
      <c r="M3224">
        <v>6</v>
      </c>
      <c r="N3224" s="3">
        <v>0.1</v>
      </c>
      <c r="O3224" s="2">
        <v>38352.9</v>
      </c>
      <c r="P3224" s="2">
        <v>20126.849999999999</v>
      </c>
      <c r="Q3224" t="s">
        <v>26</v>
      </c>
      <c r="R3224" t="s">
        <v>38</v>
      </c>
    </row>
    <row r="3225" spans="1:18" x14ac:dyDescent="0.3">
      <c r="A3225" t="s">
        <v>4602</v>
      </c>
      <c r="B3225" s="1">
        <v>45564</v>
      </c>
      <c r="C3225" s="1" t="str">
        <f>TEXT(Table1[[#This Row],[Order Date]],"yyyy")</f>
        <v>2024</v>
      </c>
      <c r="D3225" t="s">
        <v>684</v>
      </c>
      <c r="E3225" t="s">
        <v>795</v>
      </c>
      <c r="F3225" t="s">
        <v>111</v>
      </c>
      <c r="G3225" t="s">
        <v>200</v>
      </c>
      <c r="H3225" t="s">
        <v>201</v>
      </c>
      <c r="I3225" t="s">
        <v>23</v>
      </c>
      <c r="J3225" t="s">
        <v>60</v>
      </c>
      <c r="K3225" t="s">
        <v>764</v>
      </c>
      <c r="L3225" s="2">
        <v>244700.46</v>
      </c>
      <c r="M3225">
        <v>9</v>
      </c>
      <c r="N3225" s="3">
        <v>0.05</v>
      </c>
      <c r="O3225" s="2">
        <v>165486.96</v>
      </c>
      <c r="P3225" s="2">
        <v>79213.5</v>
      </c>
      <c r="Q3225" t="s">
        <v>37</v>
      </c>
      <c r="R3225" t="s">
        <v>38</v>
      </c>
    </row>
    <row r="3226" spans="1:18" x14ac:dyDescent="0.3">
      <c r="A3226" t="s">
        <v>4603</v>
      </c>
      <c r="B3226" s="1">
        <v>45409</v>
      </c>
      <c r="C3226" s="1" t="str">
        <f>TEXT(Table1[[#This Row],[Order Date]],"yyyy")</f>
        <v>2024</v>
      </c>
      <c r="D3226" t="s">
        <v>707</v>
      </c>
      <c r="E3226" t="s">
        <v>390</v>
      </c>
      <c r="F3226" t="s">
        <v>20</v>
      </c>
      <c r="G3226" t="s">
        <v>160</v>
      </c>
      <c r="H3226" t="s">
        <v>161</v>
      </c>
      <c r="I3226" t="s">
        <v>34</v>
      </c>
      <c r="J3226" t="s">
        <v>45</v>
      </c>
      <c r="K3226" t="s">
        <v>223</v>
      </c>
      <c r="L3226" s="2">
        <v>9378.2199999999993</v>
      </c>
      <c r="M3226">
        <v>6</v>
      </c>
      <c r="N3226" s="3">
        <v>0</v>
      </c>
      <c r="O3226" s="2">
        <v>6357.54</v>
      </c>
      <c r="P3226" s="2">
        <v>3020.68</v>
      </c>
      <c r="Q3226" t="s">
        <v>74</v>
      </c>
      <c r="R3226" t="s">
        <v>38</v>
      </c>
    </row>
    <row r="3227" spans="1:18" x14ac:dyDescent="0.3">
      <c r="A3227" t="s">
        <v>4604</v>
      </c>
      <c r="B3227" s="1">
        <v>45648</v>
      </c>
      <c r="C3227" s="1" t="str">
        <f>TEXT(Table1[[#This Row],[Order Date]],"yyyy")</f>
        <v>2024</v>
      </c>
      <c r="D3227" t="s">
        <v>1232</v>
      </c>
      <c r="E3227" t="s">
        <v>1067</v>
      </c>
      <c r="F3227" t="s">
        <v>42</v>
      </c>
      <c r="G3227" t="s">
        <v>43</v>
      </c>
      <c r="H3227" t="s">
        <v>59</v>
      </c>
      <c r="I3227" t="s">
        <v>34</v>
      </c>
      <c r="J3227" t="s">
        <v>35</v>
      </c>
      <c r="K3227" t="s">
        <v>96</v>
      </c>
      <c r="L3227" s="2">
        <v>3931.02</v>
      </c>
      <c r="M3227">
        <v>6</v>
      </c>
      <c r="N3227" s="3">
        <v>0.1</v>
      </c>
      <c r="O3227" s="2">
        <v>3111.36</v>
      </c>
      <c r="P3227" s="2">
        <v>819.66</v>
      </c>
      <c r="Q3227" t="s">
        <v>103</v>
      </c>
      <c r="R3227" t="s">
        <v>55</v>
      </c>
    </row>
    <row r="3228" spans="1:18" x14ac:dyDescent="0.3">
      <c r="A3228" t="s">
        <v>4605</v>
      </c>
      <c r="B3228" s="1">
        <v>44937</v>
      </c>
      <c r="C3228" s="1" t="str">
        <f>TEXT(Table1[[#This Row],[Order Date]],"yyyy")</f>
        <v>2023</v>
      </c>
      <c r="D3228" t="s">
        <v>1535</v>
      </c>
      <c r="E3228" t="s">
        <v>805</v>
      </c>
      <c r="F3228" t="s">
        <v>42</v>
      </c>
      <c r="G3228" t="s">
        <v>71</v>
      </c>
      <c r="H3228" t="s">
        <v>428</v>
      </c>
      <c r="I3228" t="s">
        <v>34</v>
      </c>
      <c r="J3228" t="s">
        <v>53</v>
      </c>
      <c r="K3228" t="s">
        <v>73</v>
      </c>
      <c r="L3228" s="2">
        <v>1258.25</v>
      </c>
      <c r="M3228">
        <v>5</v>
      </c>
      <c r="N3228" s="3">
        <v>0.5</v>
      </c>
      <c r="O3228" s="2">
        <v>2125.15</v>
      </c>
      <c r="P3228" s="2">
        <v>-866.9</v>
      </c>
      <c r="Q3228" t="s">
        <v>97</v>
      </c>
      <c r="R3228" t="s">
        <v>38</v>
      </c>
    </row>
    <row r="3229" spans="1:18" x14ac:dyDescent="0.3">
      <c r="A3229" t="s">
        <v>4606</v>
      </c>
      <c r="B3229" s="1">
        <v>45630</v>
      </c>
      <c r="C3229" s="1" t="str">
        <f>TEXT(Table1[[#This Row],[Order Date]],"yyyy")</f>
        <v>2024</v>
      </c>
      <c r="D3229" t="s">
        <v>3751</v>
      </c>
      <c r="E3229" t="s">
        <v>905</v>
      </c>
      <c r="F3229" t="s">
        <v>20</v>
      </c>
      <c r="G3229" t="s">
        <v>21</v>
      </c>
      <c r="H3229" t="s">
        <v>22</v>
      </c>
      <c r="I3229" t="s">
        <v>34</v>
      </c>
      <c r="J3229" t="s">
        <v>45</v>
      </c>
      <c r="K3229" t="s">
        <v>695</v>
      </c>
      <c r="L3229" s="2">
        <v>5935.47</v>
      </c>
      <c r="M3229">
        <v>5</v>
      </c>
      <c r="N3229" s="3">
        <v>0.3</v>
      </c>
      <c r="O3229" s="2">
        <v>5020.3</v>
      </c>
      <c r="P3229" s="2">
        <v>915.17</v>
      </c>
      <c r="Q3229" t="s">
        <v>97</v>
      </c>
      <c r="R3229" t="s">
        <v>27</v>
      </c>
    </row>
    <row r="3230" spans="1:18" x14ac:dyDescent="0.3">
      <c r="A3230" t="s">
        <v>4607</v>
      </c>
      <c r="B3230" s="1">
        <v>45471</v>
      </c>
      <c r="C3230" s="1" t="str">
        <f>TEXT(Table1[[#This Row],[Order Date]],"yyyy")</f>
        <v>2024</v>
      </c>
      <c r="D3230" t="s">
        <v>3822</v>
      </c>
      <c r="E3230" t="s">
        <v>1089</v>
      </c>
      <c r="F3230" t="s">
        <v>42</v>
      </c>
      <c r="G3230" t="s">
        <v>71</v>
      </c>
      <c r="H3230" t="s">
        <v>428</v>
      </c>
      <c r="I3230" t="s">
        <v>34</v>
      </c>
      <c r="J3230" t="s">
        <v>35</v>
      </c>
      <c r="K3230" t="s">
        <v>36</v>
      </c>
      <c r="L3230" s="2">
        <v>7700.43</v>
      </c>
      <c r="M3230">
        <v>10</v>
      </c>
      <c r="N3230" s="3">
        <v>0</v>
      </c>
      <c r="O3230" s="2">
        <v>5792</v>
      </c>
      <c r="P3230" s="2">
        <v>1908.43</v>
      </c>
      <c r="Q3230" t="s">
        <v>37</v>
      </c>
      <c r="R3230" t="s">
        <v>38</v>
      </c>
    </row>
    <row r="3231" spans="1:18" x14ac:dyDescent="0.3">
      <c r="A3231" t="s">
        <v>4608</v>
      </c>
      <c r="B3231" s="1">
        <v>45634</v>
      </c>
      <c r="C3231" s="1" t="str">
        <f>TEXT(Table1[[#This Row],[Order Date]],"yyyy")</f>
        <v>2024</v>
      </c>
      <c r="D3231" t="s">
        <v>1551</v>
      </c>
      <c r="E3231" t="s">
        <v>100</v>
      </c>
      <c r="F3231" t="s">
        <v>42</v>
      </c>
      <c r="G3231" t="s">
        <v>90</v>
      </c>
      <c r="H3231" t="s">
        <v>91</v>
      </c>
      <c r="I3231" t="s">
        <v>83</v>
      </c>
      <c r="J3231" t="s">
        <v>119</v>
      </c>
      <c r="K3231" t="s">
        <v>1488</v>
      </c>
      <c r="L3231" s="2">
        <v>130019.02</v>
      </c>
      <c r="M3231">
        <v>4</v>
      </c>
      <c r="N3231" s="3">
        <v>0.1</v>
      </c>
      <c r="O3231" s="2">
        <v>100678.72</v>
      </c>
      <c r="P3231" s="2">
        <v>29340.3</v>
      </c>
      <c r="Q3231" t="s">
        <v>103</v>
      </c>
      <c r="R3231" t="s">
        <v>55</v>
      </c>
    </row>
    <row r="3232" spans="1:18" x14ac:dyDescent="0.3">
      <c r="A3232" t="s">
        <v>4609</v>
      </c>
      <c r="B3232" s="1">
        <v>45465</v>
      </c>
      <c r="C3232" s="1" t="str">
        <f>TEXT(Table1[[#This Row],[Order Date]],"yyyy")</f>
        <v>2024</v>
      </c>
      <c r="D3232" t="s">
        <v>3458</v>
      </c>
      <c r="E3232" t="s">
        <v>222</v>
      </c>
      <c r="F3232" t="s">
        <v>42</v>
      </c>
      <c r="G3232" t="s">
        <v>43</v>
      </c>
      <c r="H3232" t="s">
        <v>59</v>
      </c>
      <c r="I3232" t="s">
        <v>23</v>
      </c>
      <c r="J3232" t="s">
        <v>60</v>
      </c>
      <c r="K3232" t="s">
        <v>61</v>
      </c>
      <c r="L3232" s="2">
        <v>13658.81</v>
      </c>
      <c r="M3232">
        <v>1</v>
      </c>
      <c r="N3232" s="3">
        <v>0.15</v>
      </c>
      <c r="O3232" s="2">
        <v>10683.39</v>
      </c>
      <c r="P3232" s="2">
        <v>2975.42</v>
      </c>
      <c r="Q3232" t="s">
        <v>121</v>
      </c>
      <c r="R3232" t="s">
        <v>27</v>
      </c>
    </row>
    <row r="3233" spans="1:18" x14ac:dyDescent="0.3">
      <c r="A3233" t="s">
        <v>4610</v>
      </c>
      <c r="B3233" s="1">
        <v>45236</v>
      </c>
      <c r="C3233" s="1" t="str">
        <f>TEXT(Table1[[#This Row],[Order Date]],"yyyy")</f>
        <v>2023</v>
      </c>
      <c r="D3233" t="s">
        <v>2230</v>
      </c>
      <c r="E3233" t="s">
        <v>1037</v>
      </c>
      <c r="F3233" t="s">
        <v>31</v>
      </c>
      <c r="G3233" t="s">
        <v>65</v>
      </c>
      <c r="H3233" t="s">
        <v>66</v>
      </c>
      <c r="I3233" t="s">
        <v>83</v>
      </c>
      <c r="J3233" t="s">
        <v>202</v>
      </c>
      <c r="K3233" t="s">
        <v>203</v>
      </c>
      <c r="L3233" s="2">
        <v>111536.27</v>
      </c>
      <c r="M3233">
        <v>2</v>
      </c>
      <c r="N3233" s="3">
        <v>0.15</v>
      </c>
      <c r="O3233" s="2">
        <v>74881.08</v>
      </c>
      <c r="P3233" s="2">
        <v>36655.19</v>
      </c>
      <c r="Q3233" t="s">
        <v>26</v>
      </c>
      <c r="R3233" t="s">
        <v>27</v>
      </c>
    </row>
    <row r="3234" spans="1:18" x14ac:dyDescent="0.3">
      <c r="A3234" t="s">
        <v>4611</v>
      </c>
      <c r="B3234" s="1">
        <v>45426</v>
      </c>
      <c r="C3234" s="1" t="str">
        <f>TEXT(Table1[[#This Row],[Order Date]],"yyyy")</f>
        <v>2024</v>
      </c>
      <c r="D3234" t="s">
        <v>1717</v>
      </c>
      <c r="E3234" t="s">
        <v>1289</v>
      </c>
      <c r="F3234" t="s">
        <v>31</v>
      </c>
      <c r="G3234" t="s">
        <v>65</v>
      </c>
      <c r="H3234" t="s">
        <v>66</v>
      </c>
      <c r="I3234" t="s">
        <v>23</v>
      </c>
      <c r="J3234" t="s">
        <v>24</v>
      </c>
      <c r="K3234" t="s">
        <v>387</v>
      </c>
      <c r="L3234" s="2">
        <v>143762.99</v>
      </c>
      <c r="M3234">
        <v>13</v>
      </c>
      <c r="N3234" s="3">
        <v>0.4</v>
      </c>
      <c r="O3234" s="2">
        <v>199842.63</v>
      </c>
      <c r="P3234" s="2">
        <v>-56079.64</v>
      </c>
      <c r="Q3234" t="s">
        <v>103</v>
      </c>
      <c r="R3234" t="s">
        <v>55</v>
      </c>
    </row>
    <row r="3235" spans="1:18" x14ac:dyDescent="0.3">
      <c r="A3235" t="s">
        <v>4612</v>
      </c>
      <c r="B3235" s="1">
        <v>45637</v>
      </c>
      <c r="C3235" s="1" t="str">
        <f>TEXT(Table1[[#This Row],[Order Date]],"yyyy")</f>
        <v>2024</v>
      </c>
      <c r="D3235" t="s">
        <v>4613</v>
      </c>
      <c r="E3235" t="s">
        <v>566</v>
      </c>
      <c r="F3235" t="s">
        <v>42</v>
      </c>
      <c r="G3235" t="s">
        <v>71</v>
      </c>
      <c r="H3235" t="s">
        <v>72</v>
      </c>
      <c r="I3235" t="s">
        <v>23</v>
      </c>
      <c r="J3235" t="s">
        <v>114</v>
      </c>
      <c r="K3235" t="s">
        <v>290</v>
      </c>
      <c r="L3235" s="2">
        <v>164369.75</v>
      </c>
      <c r="M3235">
        <v>15</v>
      </c>
      <c r="N3235" s="3">
        <v>0.5</v>
      </c>
      <c r="O3235" s="2">
        <v>298572.15000000002</v>
      </c>
      <c r="P3235" s="2">
        <v>-134202.4</v>
      </c>
      <c r="Q3235" t="s">
        <v>37</v>
      </c>
      <c r="R3235" t="s">
        <v>55</v>
      </c>
    </row>
    <row r="3236" spans="1:18" x14ac:dyDescent="0.3">
      <c r="A3236" t="s">
        <v>4614</v>
      </c>
      <c r="B3236" s="1">
        <v>45619</v>
      </c>
      <c r="C3236" s="1" t="str">
        <f>TEXT(Table1[[#This Row],[Order Date]],"yyyy")</f>
        <v>2024</v>
      </c>
      <c r="D3236" t="s">
        <v>1426</v>
      </c>
      <c r="E3236" t="s">
        <v>1173</v>
      </c>
      <c r="F3236" t="s">
        <v>42</v>
      </c>
      <c r="G3236" t="s">
        <v>71</v>
      </c>
      <c r="H3236" t="s">
        <v>72</v>
      </c>
      <c r="I3236" t="s">
        <v>83</v>
      </c>
      <c r="J3236" t="s">
        <v>202</v>
      </c>
      <c r="K3236" t="s">
        <v>519</v>
      </c>
      <c r="L3236" s="2">
        <v>22284.3</v>
      </c>
      <c r="M3236">
        <v>2</v>
      </c>
      <c r="N3236" s="3">
        <v>0.5</v>
      </c>
      <c r="O3236" s="2">
        <v>37263.58</v>
      </c>
      <c r="P3236" s="2">
        <v>-14979.28</v>
      </c>
      <c r="Q3236" t="s">
        <v>47</v>
      </c>
      <c r="R3236" t="s">
        <v>55</v>
      </c>
    </row>
    <row r="3237" spans="1:18" x14ac:dyDescent="0.3">
      <c r="A3237" t="s">
        <v>4615</v>
      </c>
      <c r="B3237" s="1">
        <v>45525</v>
      </c>
      <c r="C3237" s="1" t="str">
        <f>TEXT(Table1[[#This Row],[Order Date]],"yyyy")</f>
        <v>2024</v>
      </c>
      <c r="D3237" t="s">
        <v>3065</v>
      </c>
      <c r="E3237" t="s">
        <v>1126</v>
      </c>
      <c r="F3237" t="s">
        <v>42</v>
      </c>
      <c r="G3237" t="s">
        <v>90</v>
      </c>
      <c r="H3237" t="s">
        <v>91</v>
      </c>
      <c r="I3237" t="s">
        <v>83</v>
      </c>
      <c r="J3237" t="s">
        <v>155</v>
      </c>
      <c r="K3237" t="s">
        <v>391</v>
      </c>
      <c r="L3237" s="2">
        <v>80566.03</v>
      </c>
      <c r="M3237">
        <v>5</v>
      </c>
      <c r="N3237" s="3">
        <v>0.15</v>
      </c>
      <c r="O3237" s="2">
        <v>67662.7</v>
      </c>
      <c r="P3237" s="2">
        <v>12903.33</v>
      </c>
      <c r="Q3237" t="s">
        <v>37</v>
      </c>
      <c r="R3237" t="s">
        <v>27</v>
      </c>
    </row>
    <row r="3238" spans="1:18" x14ac:dyDescent="0.3">
      <c r="A3238" t="s">
        <v>4616</v>
      </c>
      <c r="B3238" s="1">
        <v>45427</v>
      </c>
      <c r="C3238" s="1" t="str">
        <f>TEXT(Table1[[#This Row],[Order Date]],"yyyy")</f>
        <v>2024</v>
      </c>
      <c r="D3238" t="s">
        <v>1815</v>
      </c>
      <c r="E3238" t="s">
        <v>2340</v>
      </c>
      <c r="F3238" t="s">
        <v>31</v>
      </c>
      <c r="G3238" t="s">
        <v>51</v>
      </c>
      <c r="H3238" t="s">
        <v>52</v>
      </c>
      <c r="I3238" t="s">
        <v>83</v>
      </c>
      <c r="J3238" t="s">
        <v>119</v>
      </c>
      <c r="K3238" t="s">
        <v>1488</v>
      </c>
      <c r="L3238" s="2">
        <v>173582.48</v>
      </c>
      <c r="M3238">
        <v>12</v>
      </c>
      <c r="N3238" s="3">
        <v>0.4</v>
      </c>
      <c r="O3238" s="2">
        <v>254809.32</v>
      </c>
      <c r="P3238" s="2">
        <v>-81226.84</v>
      </c>
      <c r="Q3238" t="s">
        <v>26</v>
      </c>
      <c r="R3238" t="s">
        <v>27</v>
      </c>
    </row>
    <row r="3239" spans="1:18" x14ac:dyDescent="0.3">
      <c r="A3239" t="s">
        <v>4617</v>
      </c>
      <c r="B3239" s="1">
        <v>45607</v>
      </c>
      <c r="C3239" s="1" t="str">
        <f>TEXT(Table1[[#This Row],[Order Date]],"yyyy")</f>
        <v>2024</v>
      </c>
      <c r="D3239" t="s">
        <v>1506</v>
      </c>
      <c r="E3239" t="s">
        <v>1277</v>
      </c>
      <c r="F3239" t="s">
        <v>31</v>
      </c>
      <c r="G3239" t="s">
        <v>51</v>
      </c>
      <c r="H3239" t="s">
        <v>52</v>
      </c>
      <c r="I3239" t="s">
        <v>83</v>
      </c>
      <c r="J3239" t="s">
        <v>155</v>
      </c>
      <c r="K3239" t="s">
        <v>156</v>
      </c>
      <c r="L3239" s="2">
        <v>44274.21</v>
      </c>
      <c r="M3239">
        <v>1</v>
      </c>
      <c r="N3239" s="3">
        <v>0</v>
      </c>
      <c r="O3239" s="2">
        <v>33272.410000000003</v>
      </c>
      <c r="P3239" s="2">
        <v>11001.8</v>
      </c>
      <c r="Q3239" t="s">
        <v>86</v>
      </c>
      <c r="R3239" t="s">
        <v>38</v>
      </c>
    </row>
    <row r="3240" spans="1:18" x14ac:dyDescent="0.3">
      <c r="A3240" t="s">
        <v>4618</v>
      </c>
      <c r="B3240" s="1">
        <v>45590</v>
      </c>
      <c r="C3240" s="1" t="str">
        <f>TEXT(Table1[[#This Row],[Order Date]],"yyyy")</f>
        <v>2024</v>
      </c>
      <c r="D3240" t="s">
        <v>1815</v>
      </c>
      <c r="E3240" t="s">
        <v>414</v>
      </c>
      <c r="F3240" t="s">
        <v>20</v>
      </c>
      <c r="G3240" t="s">
        <v>179</v>
      </c>
      <c r="H3240" t="s">
        <v>180</v>
      </c>
      <c r="I3240" t="s">
        <v>34</v>
      </c>
      <c r="J3240" t="s">
        <v>35</v>
      </c>
      <c r="K3240" t="s">
        <v>269</v>
      </c>
      <c r="L3240" s="2">
        <v>16067.75</v>
      </c>
      <c r="M3240">
        <v>15</v>
      </c>
      <c r="N3240" s="3">
        <v>0.5</v>
      </c>
      <c r="O3240" s="2">
        <v>28467.9</v>
      </c>
      <c r="P3240" s="2">
        <v>-12400.15</v>
      </c>
      <c r="Q3240" t="s">
        <v>97</v>
      </c>
      <c r="R3240" t="s">
        <v>55</v>
      </c>
    </row>
    <row r="3241" spans="1:18" x14ac:dyDescent="0.3">
      <c r="A3241" t="s">
        <v>4619</v>
      </c>
      <c r="B3241" s="1">
        <v>45579</v>
      </c>
      <c r="C3241" s="1" t="str">
        <f>TEXT(Table1[[#This Row],[Order Date]],"yyyy")</f>
        <v>2024</v>
      </c>
      <c r="D3241" t="s">
        <v>3205</v>
      </c>
      <c r="E3241" t="s">
        <v>396</v>
      </c>
      <c r="F3241" t="s">
        <v>42</v>
      </c>
      <c r="G3241" t="s">
        <v>90</v>
      </c>
      <c r="H3241" t="s">
        <v>91</v>
      </c>
      <c r="I3241" t="s">
        <v>34</v>
      </c>
      <c r="J3241" t="s">
        <v>101</v>
      </c>
      <c r="K3241" t="s">
        <v>429</v>
      </c>
      <c r="L3241" s="2">
        <v>15118.38</v>
      </c>
      <c r="M3241">
        <v>11</v>
      </c>
      <c r="N3241" s="3">
        <v>0.05</v>
      </c>
      <c r="O3241" s="2">
        <v>9716.2999999999993</v>
      </c>
      <c r="P3241" s="2">
        <v>5402.08</v>
      </c>
      <c r="Q3241" t="s">
        <v>121</v>
      </c>
      <c r="R3241" t="s">
        <v>38</v>
      </c>
    </row>
    <row r="3242" spans="1:18" x14ac:dyDescent="0.3">
      <c r="A3242" t="s">
        <v>4620</v>
      </c>
      <c r="B3242" s="1">
        <v>45583</v>
      </c>
      <c r="C3242" s="1" t="str">
        <f>TEXT(Table1[[#This Row],[Order Date]],"yyyy")</f>
        <v>2024</v>
      </c>
      <c r="D3242" t="s">
        <v>2174</v>
      </c>
      <c r="E3242" t="s">
        <v>302</v>
      </c>
      <c r="F3242" t="s">
        <v>31</v>
      </c>
      <c r="G3242" t="s">
        <v>65</v>
      </c>
      <c r="H3242" t="s">
        <v>78</v>
      </c>
      <c r="I3242" t="s">
        <v>83</v>
      </c>
      <c r="J3242" t="s">
        <v>202</v>
      </c>
      <c r="K3242" t="s">
        <v>231</v>
      </c>
      <c r="L3242" s="2">
        <v>122657.77</v>
      </c>
      <c r="M3242">
        <v>9</v>
      </c>
      <c r="N3242" s="3">
        <v>0.3</v>
      </c>
      <c r="O3242" s="2">
        <v>101774.07</v>
      </c>
      <c r="P3242" s="2">
        <v>20883.7</v>
      </c>
      <c r="Q3242" t="s">
        <v>26</v>
      </c>
      <c r="R3242" t="s">
        <v>27</v>
      </c>
    </row>
    <row r="3243" spans="1:18" x14ac:dyDescent="0.3">
      <c r="A3243" t="s">
        <v>4621</v>
      </c>
      <c r="B3243" s="1">
        <v>45511</v>
      </c>
      <c r="C3243" s="1" t="str">
        <f>TEXT(Table1[[#This Row],[Order Date]],"yyyy")</f>
        <v>2024</v>
      </c>
      <c r="D3243" t="s">
        <v>759</v>
      </c>
      <c r="E3243" t="s">
        <v>652</v>
      </c>
      <c r="F3243" t="s">
        <v>111</v>
      </c>
      <c r="G3243" t="s">
        <v>200</v>
      </c>
      <c r="H3243" t="s">
        <v>201</v>
      </c>
      <c r="I3243" t="s">
        <v>83</v>
      </c>
      <c r="J3243" t="s">
        <v>119</v>
      </c>
      <c r="K3243" t="s">
        <v>316</v>
      </c>
      <c r="L3243" s="2">
        <v>360161.1</v>
      </c>
      <c r="M3243">
        <v>12</v>
      </c>
      <c r="N3243" s="3">
        <v>0.4</v>
      </c>
      <c r="O3243" s="2">
        <v>533638.92000000004</v>
      </c>
      <c r="P3243" s="2">
        <v>-173477.82</v>
      </c>
      <c r="Q3243" t="s">
        <v>26</v>
      </c>
      <c r="R3243" t="s">
        <v>55</v>
      </c>
    </row>
    <row r="3244" spans="1:18" x14ac:dyDescent="0.3">
      <c r="A3244" t="s">
        <v>4622</v>
      </c>
      <c r="B3244" s="1">
        <v>45269</v>
      </c>
      <c r="C3244" s="1" t="str">
        <f>TEXT(Table1[[#This Row],[Order Date]],"yyyy")</f>
        <v>2023</v>
      </c>
      <c r="D3244" t="s">
        <v>734</v>
      </c>
      <c r="E3244" t="s">
        <v>1004</v>
      </c>
      <c r="F3244" t="s">
        <v>42</v>
      </c>
      <c r="G3244" t="s">
        <v>71</v>
      </c>
      <c r="H3244" t="s">
        <v>72</v>
      </c>
      <c r="I3244" t="s">
        <v>23</v>
      </c>
      <c r="J3244" t="s">
        <v>134</v>
      </c>
      <c r="K3244" t="s">
        <v>135</v>
      </c>
      <c r="L3244" s="2">
        <v>45246.559999999998</v>
      </c>
      <c r="M3244">
        <v>13</v>
      </c>
      <c r="N3244" s="3">
        <v>0.3</v>
      </c>
      <c r="O3244" s="2">
        <v>38438.53</v>
      </c>
      <c r="P3244" s="2">
        <v>6808.03</v>
      </c>
      <c r="Q3244" t="s">
        <v>26</v>
      </c>
      <c r="R3244" t="s">
        <v>27</v>
      </c>
    </row>
    <row r="3245" spans="1:18" x14ac:dyDescent="0.3">
      <c r="A3245" t="s">
        <v>4623</v>
      </c>
      <c r="B3245" s="1">
        <v>44965</v>
      </c>
      <c r="C3245" s="1" t="str">
        <f>TEXT(Table1[[#This Row],[Order Date]],"yyyy")</f>
        <v>2023</v>
      </c>
      <c r="D3245" t="s">
        <v>2158</v>
      </c>
      <c r="E3245" t="s">
        <v>436</v>
      </c>
      <c r="F3245" t="s">
        <v>111</v>
      </c>
      <c r="G3245" t="s">
        <v>200</v>
      </c>
      <c r="H3245" t="s">
        <v>363</v>
      </c>
      <c r="I3245" t="s">
        <v>83</v>
      </c>
      <c r="J3245" t="s">
        <v>119</v>
      </c>
      <c r="K3245" t="s">
        <v>215</v>
      </c>
      <c r="L3245" s="2">
        <v>310619.40000000002</v>
      </c>
      <c r="M3245">
        <v>10</v>
      </c>
      <c r="N3245" s="3">
        <v>0.3</v>
      </c>
      <c r="O3245" s="2">
        <v>307363.09999999998</v>
      </c>
      <c r="P3245" s="2">
        <v>3256.3</v>
      </c>
      <c r="Q3245" t="s">
        <v>121</v>
      </c>
      <c r="R3245" t="s">
        <v>55</v>
      </c>
    </row>
    <row r="3246" spans="1:18" x14ac:dyDescent="0.3">
      <c r="A3246" t="s">
        <v>4624</v>
      </c>
      <c r="B3246" s="1">
        <v>45213</v>
      </c>
      <c r="C3246" s="1" t="str">
        <f>TEXT(Table1[[#This Row],[Order Date]],"yyyy")</f>
        <v>2023</v>
      </c>
      <c r="D3246" t="s">
        <v>500</v>
      </c>
      <c r="E3246" t="s">
        <v>403</v>
      </c>
      <c r="F3246" t="s">
        <v>111</v>
      </c>
      <c r="G3246" t="s">
        <v>200</v>
      </c>
      <c r="H3246" t="s">
        <v>201</v>
      </c>
      <c r="I3246" t="s">
        <v>34</v>
      </c>
      <c r="J3246" t="s">
        <v>45</v>
      </c>
      <c r="K3246" t="s">
        <v>1001</v>
      </c>
      <c r="L3246" s="2">
        <v>20888.3</v>
      </c>
      <c r="M3246">
        <v>12</v>
      </c>
      <c r="N3246" s="3">
        <v>0.3</v>
      </c>
      <c r="O3246" s="2">
        <v>20039.52</v>
      </c>
      <c r="P3246" s="2">
        <v>848.78</v>
      </c>
      <c r="Q3246" t="s">
        <v>26</v>
      </c>
      <c r="R3246" t="s">
        <v>27</v>
      </c>
    </row>
    <row r="3247" spans="1:18" x14ac:dyDescent="0.3">
      <c r="A3247" t="s">
        <v>4625</v>
      </c>
      <c r="B3247" s="1">
        <v>45175</v>
      </c>
      <c r="C3247" s="1" t="str">
        <f>TEXT(Table1[[#This Row],[Order Date]],"yyyy")</f>
        <v>2023</v>
      </c>
      <c r="D3247" t="s">
        <v>2606</v>
      </c>
      <c r="E3247" t="s">
        <v>1424</v>
      </c>
      <c r="F3247" t="s">
        <v>111</v>
      </c>
      <c r="G3247" t="s">
        <v>169</v>
      </c>
      <c r="H3247" t="s">
        <v>214</v>
      </c>
      <c r="I3247" t="s">
        <v>34</v>
      </c>
      <c r="J3247" t="s">
        <v>45</v>
      </c>
      <c r="K3247" t="s">
        <v>258</v>
      </c>
      <c r="L3247" s="2">
        <v>5531.85</v>
      </c>
      <c r="M3247">
        <v>15</v>
      </c>
      <c r="N3247" s="3">
        <v>0.5</v>
      </c>
      <c r="O3247" s="2">
        <v>9365.7000000000007</v>
      </c>
      <c r="P3247" s="2">
        <v>-3833.85</v>
      </c>
      <c r="Q3247" t="s">
        <v>121</v>
      </c>
      <c r="R3247" t="s">
        <v>38</v>
      </c>
    </row>
    <row r="3248" spans="1:18" x14ac:dyDescent="0.3">
      <c r="A3248" t="s">
        <v>4626</v>
      </c>
      <c r="B3248" s="1">
        <v>45208</v>
      </c>
      <c r="C3248" s="1" t="str">
        <f>TEXT(Table1[[#This Row],[Order Date]],"yyyy")</f>
        <v>2023</v>
      </c>
      <c r="D3248" t="s">
        <v>2158</v>
      </c>
      <c r="E3248" t="s">
        <v>1246</v>
      </c>
      <c r="F3248" t="s">
        <v>31</v>
      </c>
      <c r="G3248" t="s">
        <v>65</v>
      </c>
      <c r="H3248" t="s">
        <v>78</v>
      </c>
      <c r="I3248" t="s">
        <v>23</v>
      </c>
      <c r="J3248" t="s">
        <v>24</v>
      </c>
      <c r="K3248" t="s">
        <v>450</v>
      </c>
      <c r="L3248" s="2">
        <v>51234.879999999997</v>
      </c>
      <c r="M3248">
        <v>2</v>
      </c>
      <c r="N3248" s="3">
        <v>0.15</v>
      </c>
      <c r="O3248" s="2">
        <v>37742.839999999997</v>
      </c>
      <c r="P3248" s="2">
        <v>13492.04</v>
      </c>
      <c r="Q3248" t="s">
        <v>97</v>
      </c>
      <c r="R3248" t="s">
        <v>55</v>
      </c>
    </row>
    <row r="3249" spans="1:18" x14ac:dyDescent="0.3">
      <c r="A3249" t="s">
        <v>4627</v>
      </c>
      <c r="B3249" s="1">
        <v>44969</v>
      </c>
      <c r="C3249" s="1" t="str">
        <f>TEXT(Table1[[#This Row],[Order Date]],"yyyy")</f>
        <v>2023</v>
      </c>
      <c r="D3249" t="s">
        <v>2463</v>
      </c>
      <c r="E3249" t="s">
        <v>58</v>
      </c>
      <c r="F3249" t="s">
        <v>20</v>
      </c>
      <c r="G3249" t="s">
        <v>160</v>
      </c>
      <c r="H3249" t="s">
        <v>161</v>
      </c>
      <c r="I3249" t="s">
        <v>23</v>
      </c>
      <c r="J3249" t="s">
        <v>24</v>
      </c>
      <c r="K3249" t="s">
        <v>375</v>
      </c>
      <c r="L3249" s="2">
        <v>18149.48</v>
      </c>
      <c r="M3249">
        <v>5</v>
      </c>
      <c r="N3249" s="3">
        <v>0.2</v>
      </c>
      <c r="O3249" s="2">
        <v>13503</v>
      </c>
      <c r="P3249" s="2">
        <v>4646.4799999999996</v>
      </c>
      <c r="Q3249" t="s">
        <v>26</v>
      </c>
      <c r="R3249" t="s">
        <v>38</v>
      </c>
    </row>
    <row r="3250" spans="1:18" x14ac:dyDescent="0.3">
      <c r="A3250" t="s">
        <v>4628</v>
      </c>
      <c r="B3250" s="1">
        <v>45380</v>
      </c>
      <c r="C3250" s="1" t="str">
        <f>TEXT(Table1[[#This Row],[Order Date]],"yyyy")</f>
        <v>2024</v>
      </c>
      <c r="D3250" t="s">
        <v>2190</v>
      </c>
      <c r="E3250" t="s">
        <v>360</v>
      </c>
      <c r="F3250" t="s">
        <v>111</v>
      </c>
      <c r="G3250" t="s">
        <v>112</v>
      </c>
      <c r="H3250" t="s">
        <v>113</v>
      </c>
      <c r="I3250" t="s">
        <v>23</v>
      </c>
      <c r="J3250" t="s">
        <v>60</v>
      </c>
      <c r="K3250" t="s">
        <v>378</v>
      </c>
      <c r="L3250" s="2">
        <v>172434.07</v>
      </c>
      <c r="M3250">
        <v>8</v>
      </c>
      <c r="N3250" s="3">
        <v>0.2</v>
      </c>
      <c r="O3250" s="2">
        <v>134715.12</v>
      </c>
      <c r="P3250" s="2">
        <v>37718.949999999997</v>
      </c>
      <c r="Q3250" t="s">
        <v>121</v>
      </c>
      <c r="R3250" t="s">
        <v>55</v>
      </c>
    </row>
    <row r="3251" spans="1:18" x14ac:dyDescent="0.3">
      <c r="A3251" t="s">
        <v>4629</v>
      </c>
      <c r="B3251" s="1">
        <v>45413</v>
      </c>
      <c r="C3251" s="1" t="str">
        <f>TEXT(Table1[[#This Row],[Order Date]],"yyyy")</f>
        <v>2024</v>
      </c>
      <c r="D3251" t="s">
        <v>2343</v>
      </c>
      <c r="E3251" t="s">
        <v>326</v>
      </c>
      <c r="F3251" t="s">
        <v>42</v>
      </c>
      <c r="G3251" t="s">
        <v>43</v>
      </c>
      <c r="H3251" t="s">
        <v>59</v>
      </c>
      <c r="I3251" t="s">
        <v>34</v>
      </c>
      <c r="J3251" t="s">
        <v>35</v>
      </c>
      <c r="K3251" t="s">
        <v>515</v>
      </c>
      <c r="L3251" s="2">
        <v>13911.83</v>
      </c>
      <c r="M3251">
        <v>10</v>
      </c>
      <c r="N3251" s="3">
        <v>0.4</v>
      </c>
      <c r="O3251" s="2">
        <v>19358.8</v>
      </c>
      <c r="P3251" s="2">
        <v>-5446.97</v>
      </c>
      <c r="Q3251" t="s">
        <v>103</v>
      </c>
      <c r="R3251" t="s">
        <v>38</v>
      </c>
    </row>
    <row r="3252" spans="1:18" x14ac:dyDescent="0.3">
      <c r="A3252" t="s">
        <v>4630</v>
      </c>
      <c r="B3252" s="1">
        <v>45245</v>
      </c>
      <c r="C3252" s="1" t="str">
        <f>TEXT(Table1[[#This Row],[Order Date]],"yyyy")</f>
        <v>2023</v>
      </c>
      <c r="D3252" t="s">
        <v>3601</v>
      </c>
      <c r="E3252" t="s">
        <v>587</v>
      </c>
      <c r="F3252" t="s">
        <v>111</v>
      </c>
      <c r="G3252" t="s">
        <v>112</v>
      </c>
      <c r="H3252" t="s">
        <v>113</v>
      </c>
      <c r="I3252" t="s">
        <v>34</v>
      </c>
      <c r="J3252" t="s">
        <v>35</v>
      </c>
      <c r="K3252" t="s">
        <v>914</v>
      </c>
      <c r="L3252" s="2">
        <v>2550.04</v>
      </c>
      <c r="M3252">
        <v>4</v>
      </c>
      <c r="N3252" s="3">
        <v>0</v>
      </c>
      <c r="O3252" s="2">
        <v>1662.64</v>
      </c>
      <c r="P3252" s="2">
        <v>887.4</v>
      </c>
      <c r="Q3252" t="s">
        <v>37</v>
      </c>
      <c r="R3252" t="s">
        <v>27</v>
      </c>
    </row>
    <row r="3253" spans="1:18" x14ac:dyDescent="0.3">
      <c r="A3253" t="s">
        <v>4631</v>
      </c>
      <c r="B3253" s="1">
        <v>45643</v>
      </c>
      <c r="C3253" s="1" t="str">
        <f>TEXT(Table1[[#This Row],[Order Date]],"yyyy")</f>
        <v>2024</v>
      </c>
      <c r="D3253" t="s">
        <v>2631</v>
      </c>
      <c r="E3253" t="s">
        <v>128</v>
      </c>
      <c r="F3253" t="s">
        <v>20</v>
      </c>
      <c r="G3253" t="s">
        <v>21</v>
      </c>
      <c r="H3253" t="s">
        <v>129</v>
      </c>
      <c r="I3253" t="s">
        <v>23</v>
      </c>
      <c r="J3253" t="s">
        <v>60</v>
      </c>
      <c r="K3253" t="s">
        <v>307</v>
      </c>
      <c r="L3253" s="2">
        <v>106262.52</v>
      </c>
      <c r="M3253">
        <v>6</v>
      </c>
      <c r="N3253" s="3">
        <v>0.3</v>
      </c>
      <c r="O3253" s="2">
        <v>85792.5</v>
      </c>
      <c r="P3253" s="2">
        <v>20470.02</v>
      </c>
      <c r="Q3253" t="s">
        <v>47</v>
      </c>
      <c r="R3253" t="s">
        <v>27</v>
      </c>
    </row>
    <row r="3254" spans="1:18" x14ac:dyDescent="0.3">
      <c r="A3254" t="s">
        <v>4632</v>
      </c>
      <c r="B3254" s="1">
        <v>44941</v>
      </c>
      <c r="C3254" s="1" t="str">
        <f>TEXT(Table1[[#This Row],[Order Date]],"yyyy")</f>
        <v>2023</v>
      </c>
      <c r="D3254" t="s">
        <v>1784</v>
      </c>
      <c r="E3254" t="s">
        <v>964</v>
      </c>
      <c r="F3254" t="s">
        <v>42</v>
      </c>
      <c r="G3254" t="s">
        <v>90</v>
      </c>
      <c r="H3254" t="s">
        <v>91</v>
      </c>
      <c r="I3254" t="s">
        <v>34</v>
      </c>
      <c r="J3254" t="s">
        <v>45</v>
      </c>
      <c r="K3254" t="s">
        <v>1001</v>
      </c>
      <c r="L3254" s="2">
        <v>8062.65</v>
      </c>
      <c r="M3254">
        <v>5</v>
      </c>
      <c r="N3254" s="3">
        <v>0.3</v>
      </c>
      <c r="O3254" s="2">
        <v>7442.25</v>
      </c>
      <c r="P3254" s="2">
        <v>620.4</v>
      </c>
      <c r="Q3254" t="s">
        <v>26</v>
      </c>
      <c r="R3254" t="s">
        <v>27</v>
      </c>
    </row>
    <row r="3255" spans="1:18" x14ac:dyDescent="0.3">
      <c r="A3255" t="s">
        <v>4633</v>
      </c>
      <c r="B3255" s="1">
        <v>45640</v>
      </c>
      <c r="C3255" s="1" t="str">
        <f>TEXT(Table1[[#This Row],[Order Date]],"yyyy")</f>
        <v>2024</v>
      </c>
      <c r="D3255" t="s">
        <v>2211</v>
      </c>
      <c r="E3255" t="s">
        <v>916</v>
      </c>
      <c r="F3255" t="s">
        <v>20</v>
      </c>
      <c r="G3255" t="s">
        <v>179</v>
      </c>
      <c r="H3255" t="s">
        <v>180</v>
      </c>
      <c r="I3255" t="s">
        <v>83</v>
      </c>
      <c r="J3255" t="s">
        <v>119</v>
      </c>
      <c r="K3255" t="s">
        <v>462</v>
      </c>
      <c r="L3255" s="2">
        <v>131912.25</v>
      </c>
      <c r="M3255">
        <v>10</v>
      </c>
      <c r="N3255" s="3">
        <v>0.1</v>
      </c>
      <c r="O3255" s="2">
        <v>107462.6</v>
      </c>
      <c r="P3255" s="2">
        <v>24449.65</v>
      </c>
      <c r="Q3255" t="s">
        <v>103</v>
      </c>
      <c r="R3255" t="s">
        <v>55</v>
      </c>
    </row>
    <row r="3256" spans="1:18" x14ac:dyDescent="0.3">
      <c r="A3256" t="s">
        <v>4634</v>
      </c>
      <c r="B3256" s="1">
        <v>45106</v>
      </c>
      <c r="C3256" s="1" t="str">
        <f>TEXT(Table1[[#This Row],[Order Date]],"yyyy")</f>
        <v>2023</v>
      </c>
      <c r="D3256" t="s">
        <v>586</v>
      </c>
      <c r="E3256" t="s">
        <v>439</v>
      </c>
      <c r="F3256" t="s">
        <v>31</v>
      </c>
      <c r="G3256" t="s">
        <v>32</v>
      </c>
      <c r="H3256" t="s">
        <v>175</v>
      </c>
      <c r="I3256" t="s">
        <v>23</v>
      </c>
      <c r="J3256" t="s">
        <v>134</v>
      </c>
      <c r="K3256" t="s">
        <v>135</v>
      </c>
      <c r="L3256" s="2">
        <v>30181.22</v>
      </c>
      <c r="M3256">
        <v>6</v>
      </c>
      <c r="N3256" s="3">
        <v>0</v>
      </c>
      <c r="O3256" s="2">
        <v>19897.98</v>
      </c>
      <c r="P3256" s="2">
        <v>10283.24</v>
      </c>
      <c r="Q3256" t="s">
        <v>26</v>
      </c>
      <c r="R3256" t="s">
        <v>38</v>
      </c>
    </row>
    <row r="3257" spans="1:18" x14ac:dyDescent="0.3">
      <c r="A3257" t="s">
        <v>4635</v>
      </c>
      <c r="B3257" s="1">
        <v>45320</v>
      </c>
      <c r="C3257" s="1" t="str">
        <f>TEXT(Table1[[#This Row],[Order Date]],"yyyy")</f>
        <v>2024</v>
      </c>
      <c r="D3257" t="s">
        <v>1542</v>
      </c>
      <c r="E3257" t="s">
        <v>738</v>
      </c>
      <c r="F3257" t="s">
        <v>111</v>
      </c>
      <c r="G3257" t="s">
        <v>200</v>
      </c>
      <c r="H3257" t="s">
        <v>363</v>
      </c>
      <c r="I3257" t="s">
        <v>23</v>
      </c>
      <c r="J3257" t="s">
        <v>24</v>
      </c>
      <c r="K3257" t="s">
        <v>450</v>
      </c>
      <c r="L3257" s="2">
        <v>91244.94</v>
      </c>
      <c r="M3257">
        <v>10</v>
      </c>
      <c r="N3257" s="3">
        <v>0.5</v>
      </c>
      <c r="O3257" s="2">
        <v>165682.4</v>
      </c>
      <c r="P3257" s="2">
        <v>-74437.460000000006</v>
      </c>
      <c r="Q3257" t="s">
        <v>74</v>
      </c>
      <c r="R3257" t="s">
        <v>27</v>
      </c>
    </row>
    <row r="3258" spans="1:18" x14ac:dyDescent="0.3">
      <c r="A3258" t="s">
        <v>4636</v>
      </c>
      <c r="B3258" s="1">
        <v>45290</v>
      </c>
      <c r="C3258" s="1" t="str">
        <f>TEXT(Table1[[#This Row],[Order Date]],"yyyy")</f>
        <v>2023</v>
      </c>
      <c r="D3258" t="s">
        <v>2104</v>
      </c>
      <c r="E3258" t="s">
        <v>1394</v>
      </c>
      <c r="F3258" t="s">
        <v>20</v>
      </c>
      <c r="G3258" t="s">
        <v>160</v>
      </c>
      <c r="H3258" t="s">
        <v>245</v>
      </c>
      <c r="I3258" t="s">
        <v>34</v>
      </c>
      <c r="J3258" t="s">
        <v>53</v>
      </c>
      <c r="K3258" t="s">
        <v>54</v>
      </c>
      <c r="L3258" s="2">
        <v>6670.94</v>
      </c>
      <c r="M3258">
        <v>7</v>
      </c>
      <c r="N3258" s="3">
        <v>0.5</v>
      </c>
      <c r="O3258" s="2">
        <v>11409.23</v>
      </c>
      <c r="P3258" s="2">
        <v>-4738.29</v>
      </c>
      <c r="Q3258" t="s">
        <v>103</v>
      </c>
      <c r="R3258" t="s">
        <v>55</v>
      </c>
    </row>
    <row r="3259" spans="1:18" x14ac:dyDescent="0.3">
      <c r="A3259" t="s">
        <v>4637</v>
      </c>
      <c r="B3259" s="1">
        <v>45291</v>
      </c>
      <c r="C3259" s="1" t="str">
        <f>TEXT(Table1[[#This Row],[Order Date]],"yyyy")</f>
        <v>2023</v>
      </c>
      <c r="D3259" t="s">
        <v>1569</v>
      </c>
      <c r="E3259" t="s">
        <v>493</v>
      </c>
      <c r="F3259" t="s">
        <v>111</v>
      </c>
      <c r="G3259" t="s">
        <v>169</v>
      </c>
      <c r="H3259" t="s">
        <v>214</v>
      </c>
      <c r="I3259" t="s">
        <v>23</v>
      </c>
      <c r="J3259" t="s">
        <v>114</v>
      </c>
      <c r="K3259" t="s">
        <v>540</v>
      </c>
      <c r="L3259" s="2">
        <v>70504.36</v>
      </c>
      <c r="M3259">
        <v>12</v>
      </c>
      <c r="N3259" s="3">
        <v>0.4</v>
      </c>
      <c r="O3259" s="2">
        <v>103678.68</v>
      </c>
      <c r="P3259" s="2">
        <v>-33174.32</v>
      </c>
      <c r="Q3259" t="s">
        <v>97</v>
      </c>
      <c r="R3259" t="s">
        <v>55</v>
      </c>
    </row>
    <row r="3260" spans="1:18" x14ac:dyDescent="0.3">
      <c r="A3260" t="s">
        <v>4638</v>
      </c>
      <c r="B3260" s="1">
        <v>45014</v>
      </c>
      <c r="C3260" s="1" t="str">
        <f>TEXT(Table1[[#This Row],[Order Date]],"yyyy")</f>
        <v>2023</v>
      </c>
      <c r="D3260" t="s">
        <v>1634</v>
      </c>
      <c r="E3260" t="s">
        <v>2277</v>
      </c>
      <c r="F3260" t="s">
        <v>31</v>
      </c>
      <c r="G3260" t="s">
        <v>51</v>
      </c>
      <c r="H3260" t="s">
        <v>52</v>
      </c>
      <c r="I3260" t="s">
        <v>34</v>
      </c>
      <c r="J3260" t="s">
        <v>35</v>
      </c>
      <c r="K3260" t="s">
        <v>720</v>
      </c>
      <c r="L3260" s="2">
        <v>31928.87</v>
      </c>
      <c r="M3260">
        <v>13</v>
      </c>
      <c r="N3260" s="3">
        <v>0</v>
      </c>
      <c r="O3260" s="2">
        <v>23401.69</v>
      </c>
      <c r="P3260" s="2">
        <v>8527.18</v>
      </c>
      <c r="Q3260" t="s">
        <v>26</v>
      </c>
      <c r="R3260" t="s">
        <v>27</v>
      </c>
    </row>
    <row r="3261" spans="1:18" x14ac:dyDescent="0.3">
      <c r="A3261" t="s">
        <v>4639</v>
      </c>
      <c r="B3261" s="1">
        <v>45172</v>
      </c>
      <c r="C3261" s="1" t="str">
        <f>TEXT(Table1[[#This Row],[Order Date]],"yyyy")</f>
        <v>2023</v>
      </c>
      <c r="D3261" t="s">
        <v>702</v>
      </c>
      <c r="E3261" t="s">
        <v>377</v>
      </c>
      <c r="F3261" t="s">
        <v>31</v>
      </c>
      <c r="G3261" t="s">
        <v>65</v>
      </c>
      <c r="H3261" t="s">
        <v>78</v>
      </c>
      <c r="I3261" t="s">
        <v>83</v>
      </c>
      <c r="J3261" t="s">
        <v>202</v>
      </c>
      <c r="K3261" t="s">
        <v>498</v>
      </c>
      <c r="L3261" s="2">
        <v>151180.66</v>
      </c>
      <c r="M3261">
        <v>8</v>
      </c>
      <c r="N3261" s="3">
        <v>0.05</v>
      </c>
      <c r="O3261" s="2">
        <v>109033.04</v>
      </c>
      <c r="P3261" s="2">
        <v>42147.62</v>
      </c>
      <c r="Q3261" t="s">
        <v>47</v>
      </c>
      <c r="R3261" t="s">
        <v>27</v>
      </c>
    </row>
    <row r="3262" spans="1:18" x14ac:dyDescent="0.3">
      <c r="A3262" t="s">
        <v>4640</v>
      </c>
      <c r="B3262" s="1">
        <v>45214</v>
      </c>
      <c r="C3262" s="1" t="str">
        <f>TEXT(Table1[[#This Row],[Order Date]],"yyyy")</f>
        <v>2023</v>
      </c>
      <c r="D3262" t="s">
        <v>872</v>
      </c>
      <c r="E3262" t="s">
        <v>261</v>
      </c>
      <c r="F3262" t="s">
        <v>31</v>
      </c>
      <c r="G3262" t="s">
        <v>32</v>
      </c>
      <c r="H3262" t="s">
        <v>143</v>
      </c>
      <c r="I3262" t="s">
        <v>83</v>
      </c>
      <c r="J3262" t="s">
        <v>202</v>
      </c>
      <c r="K3262" t="s">
        <v>250</v>
      </c>
      <c r="L3262" s="2">
        <v>668864.81000000006</v>
      </c>
      <c r="M3262">
        <v>11</v>
      </c>
      <c r="N3262" s="3">
        <v>0</v>
      </c>
      <c r="O3262" s="2">
        <v>404308.3</v>
      </c>
      <c r="P3262" s="2">
        <v>264556.51</v>
      </c>
      <c r="Q3262" t="s">
        <v>121</v>
      </c>
      <c r="R3262" t="s">
        <v>27</v>
      </c>
    </row>
    <row r="3263" spans="1:18" x14ac:dyDescent="0.3">
      <c r="A3263" t="s">
        <v>4641</v>
      </c>
      <c r="B3263" s="1">
        <v>45394</v>
      </c>
      <c r="C3263" s="1" t="str">
        <f>TEXT(Table1[[#This Row],[Order Date]],"yyyy")</f>
        <v>2024</v>
      </c>
      <c r="D3263" t="s">
        <v>3201</v>
      </c>
      <c r="E3263" t="s">
        <v>566</v>
      </c>
      <c r="F3263" t="s">
        <v>20</v>
      </c>
      <c r="G3263" t="s">
        <v>21</v>
      </c>
      <c r="H3263" t="s">
        <v>22</v>
      </c>
      <c r="I3263" t="s">
        <v>34</v>
      </c>
      <c r="J3263" t="s">
        <v>45</v>
      </c>
      <c r="K3263" t="s">
        <v>125</v>
      </c>
      <c r="L3263" s="2">
        <v>996.12</v>
      </c>
      <c r="M3263">
        <v>1</v>
      </c>
      <c r="N3263" s="3">
        <v>0.1</v>
      </c>
      <c r="O3263" s="2">
        <v>730.32</v>
      </c>
      <c r="P3263" s="2">
        <v>265.8</v>
      </c>
      <c r="Q3263" t="s">
        <v>74</v>
      </c>
      <c r="R3263" t="s">
        <v>55</v>
      </c>
    </row>
    <row r="3264" spans="1:18" x14ac:dyDescent="0.3">
      <c r="A3264" t="s">
        <v>4642</v>
      </c>
      <c r="B3264" s="1">
        <v>45455</v>
      </c>
      <c r="C3264" s="1" t="str">
        <f>TEXT(Table1[[#This Row],[Order Date]],"yyyy")</f>
        <v>2024</v>
      </c>
      <c r="D3264" t="s">
        <v>1338</v>
      </c>
      <c r="E3264" t="s">
        <v>785</v>
      </c>
      <c r="F3264" t="s">
        <v>42</v>
      </c>
      <c r="G3264" t="s">
        <v>90</v>
      </c>
      <c r="H3264" t="s">
        <v>91</v>
      </c>
      <c r="I3264" t="s">
        <v>34</v>
      </c>
      <c r="J3264" t="s">
        <v>101</v>
      </c>
      <c r="K3264" t="s">
        <v>594</v>
      </c>
      <c r="L3264" s="2">
        <v>4759.72</v>
      </c>
      <c r="M3264">
        <v>15</v>
      </c>
      <c r="N3264" s="3">
        <v>0.5</v>
      </c>
      <c r="O3264" s="2">
        <v>8509.2000000000007</v>
      </c>
      <c r="P3264" s="2">
        <v>-3749.48</v>
      </c>
      <c r="Q3264" t="s">
        <v>74</v>
      </c>
      <c r="R3264" t="s">
        <v>38</v>
      </c>
    </row>
    <row r="3265" spans="1:18" x14ac:dyDescent="0.3">
      <c r="A3265" t="s">
        <v>4643</v>
      </c>
      <c r="B3265" s="1">
        <v>45145</v>
      </c>
      <c r="C3265" s="1" t="str">
        <f>TEXT(Table1[[#This Row],[Order Date]],"yyyy")</f>
        <v>2023</v>
      </c>
      <c r="D3265" t="s">
        <v>3016</v>
      </c>
      <c r="E3265" t="s">
        <v>508</v>
      </c>
      <c r="F3265" t="s">
        <v>42</v>
      </c>
      <c r="G3265" t="s">
        <v>71</v>
      </c>
      <c r="H3265" t="s">
        <v>428</v>
      </c>
      <c r="I3265" t="s">
        <v>23</v>
      </c>
      <c r="J3265" t="s">
        <v>134</v>
      </c>
      <c r="K3265" t="s">
        <v>415</v>
      </c>
      <c r="L3265" s="2">
        <v>29168.77</v>
      </c>
      <c r="M3265">
        <v>9</v>
      </c>
      <c r="N3265" s="3">
        <v>0.1</v>
      </c>
      <c r="O3265" s="2">
        <v>23335.02</v>
      </c>
      <c r="P3265" s="2">
        <v>5833.75</v>
      </c>
      <c r="Q3265" t="s">
        <v>74</v>
      </c>
      <c r="R3265" t="s">
        <v>55</v>
      </c>
    </row>
    <row r="3266" spans="1:18" x14ac:dyDescent="0.3">
      <c r="A3266" t="s">
        <v>4644</v>
      </c>
      <c r="B3266" s="1">
        <v>45630</v>
      </c>
      <c r="C3266" s="1" t="str">
        <f>TEXT(Table1[[#This Row],[Order Date]],"yyyy")</f>
        <v>2024</v>
      </c>
      <c r="D3266" t="s">
        <v>1713</v>
      </c>
      <c r="E3266" t="s">
        <v>2381</v>
      </c>
      <c r="F3266" t="s">
        <v>111</v>
      </c>
      <c r="G3266" t="s">
        <v>200</v>
      </c>
      <c r="H3266" t="s">
        <v>363</v>
      </c>
      <c r="I3266" t="s">
        <v>34</v>
      </c>
      <c r="J3266" t="s">
        <v>45</v>
      </c>
      <c r="K3266" t="s">
        <v>125</v>
      </c>
      <c r="L3266" s="2">
        <v>1137.0999999999999</v>
      </c>
      <c r="M3266">
        <v>4</v>
      </c>
      <c r="N3266" s="3">
        <v>0.5</v>
      </c>
      <c r="O3266" s="2">
        <v>1972.24</v>
      </c>
      <c r="P3266" s="2">
        <v>-835.14</v>
      </c>
      <c r="Q3266" t="s">
        <v>37</v>
      </c>
      <c r="R3266" t="s">
        <v>27</v>
      </c>
    </row>
    <row r="3267" spans="1:18" x14ac:dyDescent="0.3">
      <c r="A3267" t="s">
        <v>4645</v>
      </c>
      <c r="B3267" s="1">
        <v>45234</v>
      </c>
      <c r="C3267" s="1" t="str">
        <f>TEXT(Table1[[#This Row],[Order Date]],"yyyy")</f>
        <v>2023</v>
      </c>
      <c r="D3267" t="s">
        <v>1121</v>
      </c>
      <c r="E3267" t="s">
        <v>482</v>
      </c>
      <c r="F3267" t="s">
        <v>111</v>
      </c>
      <c r="G3267" t="s">
        <v>200</v>
      </c>
      <c r="H3267" t="s">
        <v>363</v>
      </c>
      <c r="I3267" t="s">
        <v>23</v>
      </c>
      <c r="J3267" t="s">
        <v>114</v>
      </c>
      <c r="K3267" t="s">
        <v>275</v>
      </c>
      <c r="L3267" s="2">
        <v>135735.62</v>
      </c>
      <c r="M3267">
        <v>13</v>
      </c>
      <c r="N3267" s="3">
        <v>0.2</v>
      </c>
      <c r="O3267" s="2">
        <v>117502.58</v>
      </c>
      <c r="P3267" s="2">
        <v>18233.04</v>
      </c>
      <c r="Q3267" t="s">
        <v>26</v>
      </c>
      <c r="R3267" t="s">
        <v>27</v>
      </c>
    </row>
    <row r="3268" spans="1:18" x14ac:dyDescent="0.3">
      <c r="A3268" t="s">
        <v>4646</v>
      </c>
      <c r="B3268" s="1">
        <v>45497</v>
      </c>
      <c r="C3268" s="1" t="str">
        <f>TEXT(Table1[[#This Row],[Order Date]],"yyyy")</f>
        <v>2024</v>
      </c>
      <c r="D3268" t="s">
        <v>2740</v>
      </c>
      <c r="E3268" t="s">
        <v>138</v>
      </c>
      <c r="F3268" t="s">
        <v>111</v>
      </c>
      <c r="G3268" t="s">
        <v>200</v>
      </c>
      <c r="H3268" t="s">
        <v>201</v>
      </c>
      <c r="I3268" t="s">
        <v>23</v>
      </c>
      <c r="J3268" t="s">
        <v>24</v>
      </c>
      <c r="K3268" t="s">
        <v>433</v>
      </c>
      <c r="L3268" s="2">
        <v>149536.35999999999</v>
      </c>
      <c r="M3268">
        <v>7</v>
      </c>
      <c r="N3268" s="3">
        <v>0.15</v>
      </c>
      <c r="O3268" s="2">
        <v>105658.28</v>
      </c>
      <c r="P3268" s="2">
        <v>43878.080000000002</v>
      </c>
      <c r="Q3268" t="s">
        <v>37</v>
      </c>
      <c r="R3268" t="s">
        <v>55</v>
      </c>
    </row>
    <row r="3269" spans="1:18" x14ac:dyDescent="0.3">
      <c r="A3269" t="s">
        <v>4647</v>
      </c>
      <c r="B3269" s="1">
        <v>45131</v>
      </c>
      <c r="C3269" s="1" t="str">
        <f>TEXT(Table1[[#This Row],[Order Date]],"yyyy")</f>
        <v>2023</v>
      </c>
      <c r="D3269" t="s">
        <v>1684</v>
      </c>
      <c r="E3269" t="s">
        <v>1150</v>
      </c>
      <c r="F3269" t="s">
        <v>111</v>
      </c>
      <c r="G3269" t="s">
        <v>169</v>
      </c>
      <c r="H3269" t="s">
        <v>214</v>
      </c>
      <c r="I3269" t="s">
        <v>83</v>
      </c>
      <c r="J3269" t="s">
        <v>202</v>
      </c>
      <c r="K3269" t="s">
        <v>498</v>
      </c>
      <c r="L3269" s="2">
        <v>158212.91</v>
      </c>
      <c r="M3269">
        <v>7</v>
      </c>
      <c r="N3269" s="3">
        <v>0.3</v>
      </c>
      <c r="O3269" s="2">
        <v>158772.10999999999</v>
      </c>
      <c r="P3269" s="2">
        <v>-559.20000000000005</v>
      </c>
      <c r="Q3269" t="s">
        <v>74</v>
      </c>
      <c r="R3269" t="s">
        <v>27</v>
      </c>
    </row>
    <row r="3270" spans="1:18" x14ac:dyDescent="0.3">
      <c r="A3270" t="s">
        <v>4648</v>
      </c>
      <c r="B3270" s="1">
        <v>45407</v>
      </c>
      <c r="C3270" s="1" t="str">
        <f>TEXT(Table1[[#This Row],[Order Date]],"yyyy")</f>
        <v>2024</v>
      </c>
      <c r="D3270" t="s">
        <v>664</v>
      </c>
      <c r="E3270" t="s">
        <v>1113</v>
      </c>
      <c r="F3270" t="s">
        <v>111</v>
      </c>
      <c r="G3270" t="s">
        <v>200</v>
      </c>
      <c r="H3270" t="s">
        <v>363</v>
      </c>
      <c r="I3270" t="s">
        <v>83</v>
      </c>
      <c r="J3270" t="s">
        <v>84</v>
      </c>
      <c r="K3270" t="s">
        <v>457</v>
      </c>
      <c r="L3270" s="2">
        <v>100699.97</v>
      </c>
      <c r="M3270">
        <v>7</v>
      </c>
      <c r="N3270" s="3">
        <v>0.15</v>
      </c>
      <c r="O3270" s="2">
        <v>79081.87</v>
      </c>
      <c r="P3270" s="2">
        <v>21618.1</v>
      </c>
      <c r="Q3270" t="s">
        <v>103</v>
      </c>
      <c r="R3270" t="s">
        <v>55</v>
      </c>
    </row>
    <row r="3271" spans="1:18" x14ac:dyDescent="0.3">
      <c r="A3271" t="s">
        <v>4649</v>
      </c>
      <c r="B3271" s="1">
        <v>45060</v>
      </c>
      <c r="C3271" s="1" t="str">
        <f>TEXT(Table1[[#This Row],[Order Date]],"yyyy")</f>
        <v>2023</v>
      </c>
      <c r="D3271" t="s">
        <v>312</v>
      </c>
      <c r="E3271" t="s">
        <v>1224</v>
      </c>
      <c r="F3271" t="s">
        <v>111</v>
      </c>
      <c r="G3271" t="s">
        <v>200</v>
      </c>
      <c r="H3271" t="s">
        <v>201</v>
      </c>
      <c r="I3271" t="s">
        <v>83</v>
      </c>
      <c r="J3271" t="s">
        <v>84</v>
      </c>
      <c r="K3271" t="s">
        <v>130</v>
      </c>
      <c r="L3271" s="2">
        <v>457830.2</v>
      </c>
      <c r="M3271">
        <v>13</v>
      </c>
      <c r="N3271" s="3">
        <v>0.3</v>
      </c>
      <c r="O3271" s="2">
        <v>409464.38</v>
      </c>
      <c r="P3271" s="2">
        <v>48365.82</v>
      </c>
      <c r="Q3271" t="s">
        <v>37</v>
      </c>
      <c r="R3271" t="s">
        <v>55</v>
      </c>
    </row>
    <row r="3272" spans="1:18" x14ac:dyDescent="0.3">
      <c r="A3272" t="s">
        <v>4650</v>
      </c>
      <c r="B3272" s="1">
        <v>45615</v>
      </c>
      <c r="C3272" s="1" t="str">
        <f>TEXT(Table1[[#This Row],[Order Date]],"yyyy")</f>
        <v>2024</v>
      </c>
      <c r="D3272" t="s">
        <v>943</v>
      </c>
      <c r="E3272" t="s">
        <v>95</v>
      </c>
      <c r="F3272" t="s">
        <v>111</v>
      </c>
      <c r="G3272" t="s">
        <v>112</v>
      </c>
      <c r="H3272" t="s">
        <v>113</v>
      </c>
      <c r="I3272" t="s">
        <v>23</v>
      </c>
      <c r="J3272" t="s">
        <v>60</v>
      </c>
      <c r="K3272" t="s">
        <v>61</v>
      </c>
      <c r="L3272" s="2">
        <v>129478.86</v>
      </c>
      <c r="M3272">
        <v>15</v>
      </c>
      <c r="N3272" s="3">
        <v>0</v>
      </c>
      <c r="O3272" s="2">
        <v>75616.2</v>
      </c>
      <c r="P3272" s="2">
        <v>53862.66</v>
      </c>
      <c r="Q3272" t="s">
        <v>121</v>
      </c>
      <c r="R3272" t="s">
        <v>38</v>
      </c>
    </row>
    <row r="3273" spans="1:18" x14ac:dyDescent="0.3">
      <c r="A3273" t="s">
        <v>4651</v>
      </c>
      <c r="B3273" s="1">
        <v>45256</v>
      </c>
      <c r="C3273" s="1" t="str">
        <f>TEXT(Table1[[#This Row],[Order Date]],"yyyy")</f>
        <v>2023</v>
      </c>
      <c r="D3273" t="s">
        <v>807</v>
      </c>
      <c r="E3273" t="s">
        <v>1705</v>
      </c>
      <c r="F3273" t="s">
        <v>42</v>
      </c>
      <c r="G3273" t="s">
        <v>43</v>
      </c>
      <c r="H3273" t="s">
        <v>59</v>
      </c>
      <c r="I3273" t="s">
        <v>23</v>
      </c>
      <c r="J3273" t="s">
        <v>60</v>
      </c>
      <c r="K3273" t="s">
        <v>92</v>
      </c>
      <c r="L3273" s="2">
        <v>89241.81</v>
      </c>
      <c r="M3273">
        <v>13</v>
      </c>
      <c r="N3273" s="3">
        <v>0.5</v>
      </c>
      <c r="O3273" s="2">
        <v>151487.04999999999</v>
      </c>
      <c r="P3273" s="2">
        <v>-62245.24</v>
      </c>
      <c r="Q3273" t="s">
        <v>47</v>
      </c>
      <c r="R3273" t="s">
        <v>38</v>
      </c>
    </row>
    <row r="3274" spans="1:18" x14ac:dyDescent="0.3">
      <c r="A3274" t="s">
        <v>4652</v>
      </c>
      <c r="B3274" s="1">
        <v>45627</v>
      </c>
      <c r="C3274" s="1" t="str">
        <f>TEXT(Table1[[#This Row],[Order Date]],"yyyy")</f>
        <v>2024</v>
      </c>
      <c r="D3274" t="s">
        <v>511</v>
      </c>
      <c r="E3274" t="s">
        <v>1554</v>
      </c>
      <c r="F3274" t="s">
        <v>20</v>
      </c>
      <c r="G3274" t="s">
        <v>21</v>
      </c>
      <c r="H3274" t="s">
        <v>22</v>
      </c>
      <c r="I3274" t="s">
        <v>23</v>
      </c>
      <c r="J3274" t="s">
        <v>60</v>
      </c>
      <c r="K3274" t="s">
        <v>323</v>
      </c>
      <c r="L3274" s="2">
        <v>217759.16</v>
      </c>
      <c r="M3274">
        <v>11</v>
      </c>
      <c r="N3274" s="3">
        <v>0</v>
      </c>
      <c r="O3274" s="2">
        <v>143638.66</v>
      </c>
      <c r="P3274" s="2">
        <v>74120.5</v>
      </c>
      <c r="Q3274" t="s">
        <v>26</v>
      </c>
      <c r="R3274" t="s">
        <v>55</v>
      </c>
    </row>
    <row r="3275" spans="1:18" x14ac:dyDescent="0.3">
      <c r="A3275" t="s">
        <v>4653</v>
      </c>
      <c r="B3275" s="1">
        <v>44931</v>
      </c>
      <c r="C3275" s="1" t="str">
        <f>TEXT(Table1[[#This Row],[Order Date]],"yyyy")</f>
        <v>2023</v>
      </c>
      <c r="D3275" t="s">
        <v>611</v>
      </c>
      <c r="E3275" t="s">
        <v>168</v>
      </c>
      <c r="F3275" t="s">
        <v>111</v>
      </c>
      <c r="G3275" t="s">
        <v>169</v>
      </c>
      <c r="H3275" t="s">
        <v>170</v>
      </c>
      <c r="I3275" t="s">
        <v>23</v>
      </c>
      <c r="J3275" t="s">
        <v>114</v>
      </c>
      <c r="K3275" t="s">
        <v>788</v>
      </c>
      <c r="L3275" s="2">
        <v>143363.98000000001</v>
      </c>
      <c r="M3275">
        <v>6</v>
      </c>
      <c r="N3275" s="3">
        <v>0.1</v>
      </c>
      <c r="O3275" s="2">
        <v>90025.68</v>
      </c>
      <c r="P3275" s="2">
        <v>53338.3</v>
      </c>
      <c r="Q3275" t="s">
        <v>26</v>
      </c>
      <c r="R3275" t="s">
        <v>27</v>
      </c>
    </row>
    <row r="3276" spans="1:18" x14ac:dyDescent="0.3">
      <c r="A3276" t="s">
        <v>4654</v>
      </c>
      <c r="B3276" s="1">
        <v>45257</v>
      </c>
      <c r="C3276" s="1" t="str">
        <f>TEXT(Table1[[#This Row],[Order Date]],"yyyy")</f>
        <v>2023</v>
      </c>
      <c r="D3276" t="s">
        <v>1757</v>
      </c>
      <c r="E3276" t="s">
        <v>1289</v>
      </c>
      <c r="F3276" t="s">
        <v>42</v>
      </c>
      <c r="G3276" t="s">
        <v>90</v>
      </c>
      <c r="H3276" t="s">
        <v>91</v>
      </c>
      <c r="I3276" t="s">
        <v>34</v>
      </c>
      <c r="J3276" t="s">
        <v>101</v>
      </c>
      <c r="K3276" t="s">
        <v>347</v>
      </c>
      <c r="L3276" s="2">
        <v>13087.4</v>
      </c>
      <c r="M3276">
        <v>7</v>
      </c>
      <c r="N3276" s="3">
        <v>0.15</v>
      </c>
      <c r="O3276" s="2">
        <v>9676.94</v>
      </c>
      <c r="P3276" s="2">
        <v>3410.46</v>
      </c>
      <c r="Q3276" t="s">
        <v>37</v>
      </c>
      <c r="R3276" t="s">
        <v>27</v>
      </c>
    </row>
    <row r="3277" spans="1:18" x14ac:dyDescent="0.3">
      <c r="A3277" t="s">
        <v>4655</v>
      </c>
      <c r="B3277" s="1">
        <v>45065</v>
      </c>
      <c r="C3277" s="1" t="str">
        <f>TEXT(Table1[[#This Row],[Order Date]],"yyyy")</f>
        <v>2023</v>
      </c>
      <c r="D3277" t="s">
        <v>1055</v>
      </c>
      <c r="E3277" t="s">
        <v>41</v>
      </c>
      <c r="F3277" t="s">
        <v>42</v>
      </c>
      <c r="G3277" t="s">
        <v>43</v>
      </c>
      <c r="H3277" t="s">
        <v>59</v>
      </c>
      <c r="I3277" t="s">
        <v>34</v>
      </c>
      <c r="J3277" t="s">
        <v>101</v>
      </c>
      <c r="K3277" t="s">
        <v>594</v>
      </c>
      <c r="L3277" s="2">
        <v>8880.24</v>
      </c>
      <c r="M3277">
        <v>10</v>
      </c>
      <c r="N3277" s="3">
        <v>0.2</v>
      </c>
      <c r="O3277" s="2">
        <v>6826.5</v>
      </c>
      <c r="P3277" s="2">
        <v>2053.7399999999998</v>
      </c>
      <c r="Q3277" t="s">
        <v>37</v>
      </c>
      <c r="R3277" t="s">
        <v>55</v>
      </c>
    </row>
    <row r="3278" spans="1:18" x14ac:dyDescent="0.3">
      <c r="A3278" t="s">
        <v>4656</v>
      </c>
      <c r="B3278" s="1">
        <v>45461</v>
      </c>
      <c r="C3278" s="1" t="str">
        <f>TEXT(Table1[[#This Row],[Order Date]],"yyyy")</f>
        <v>2024</v>
      </c>
      <c r="D3278" t="s">
        <v>998</v>
      </c>
      <c r="E3278" t="s">
        <v>333</v>
      </c>
      <c r="F3278" t="s">
        <v>42</v>
      </c>
      <c r="G3278" t="s">
        <v>43</v>
      </c>
      <c r="H3278" t="s">
        <v>59</v>
      </c>
      <c r="I3278" t="s">
        <v>23</v>
      </c>
      <c r="J3278" t="s">
        <v>134</v>
      </c>
      <c r="K3278" t="s">
        <v>415</v>
      </c>
      <c r="L3278" s="2">
        <v>95204.31</v>
      </c>
      <c r="M3278">
        <v>6</v>
      </c>
      <c r="N3278" s="3">
        <v>0.2</v>
      </c>
      <c r="O3278" s="2">
        <v>74928.78</v>
      </c>
      <c r="P3278" s="2">
        <v>20275.53</v>
      </c>
      <c r="Q3278" t="s">
        <v>47</v>
      </c>
      <c r="R3278" t="s">
        <v>38</v>
      </c>
    </row>
    <row r="3279" spans="1:18" x14ac:dyDescent="0.3">
      <c r="A3279" t="s">
        <v>4657</v>
      </c>
      <c r="B3279" s="1">
        <v>45332</v>
      </c>
      <c r="C3279" s="1" t="str">
        <f>TEXT(Table1[[#This Row],[Order Date]],"yyyy")</f>
        <v>2024</v>
      </c>
      <c r="D3279" t="s">
        <v>2678</v>
      </c>
      <c r="E3279" t="s">
        <v>445</v>
      </c>
      <c r="F3279" t="s">
        <v>20</v>
      </c>
      <c r="G3279" t="s">
        <v>160</v>
      </c>
      <c r="H3279" t="s">
        <v>161</v>
      </c>
      <c r="I3279" t="s">
        <v>83</v>
      </c>
      <c r="J3279" t="s">
        <v>202</v>
      </c>
      <c r="K3279" t="s">
        <v>609</v>
      </c>
      <c r="L3279" s="2">
        <v>226186.19</v>
      </c>
      <c r="M3279">
        <v>14</v>
      </c>
      <c r="N3279" s="3">
        <v>0.4</v>
      </c>
      <c r="O3279" s="2">
        <v>337085.42</v>
      </c>
      <c r="P3279" s="2">
        <v>-110899.23</v>
      </c>
      <c r="Q3279" t="s">
        <v>97</v>
      </c>
      <c r="R3279" t="s">
        <v>27</v>
      </c>
    </row>
    <row r="3280" spans="1:18" x14ac:dyDescent="0.3">
      <c r="A3280" t="s">
        <v>4658</v>
      </c>
      <c r="B3280" s="1">
        <v>45577</v>
      </c>
      <c r="C3280" s="1" t="str">
        <f>TEXT(Table1[[#This Row],[Order Date]],"yyyy")</f>
        <v>2024</v>
      </c>
      <c r="D3280" t="s">
        <v>983</v>
      </c>
      <c r="E3280" t="s">
        <v>1829</v>
      </c>
      <c r="F3280" t="s">
        <v>42</v>
      </c>
      <c r="G3280" t="s">
        <v>43</v>
      </c>
      <c r="H3280" t="s">
        <v>44</v>
      </c>
      <c r="I3280" t="s">
        <v>34</v>
      </c>
      <c r="J3280" t="s">
        <v>53</v>
      </c>
      <c r="K3280" t="s">
        <v>911</v>
      </c>
      <c r="L3280" s="2">
        <v>18346.93</v>
      </c>
      <c r="M3280">
        <v>15</v>
      </c>
      <c r="N3280" s="3">
        <v>0.2</v>
      </c>
      <c r="O3280" s="2">
        <v>14348.4</v>
      </c>
      <c r="P3280" s="2">
        <v>3998.53</v>
      </c>
      <c r="Q3280" t="s">
        <v>26</v>
      </c>
      <c r="R3280" t="s">
        <v>27</v>
      </c>
    </row>
    <row r="3281" spans="1:18" x14ac:dyDescent="0.3">
      <c r="A3281" t="s">
        <v>4659</v>
      </c>
      <c r="B3281" s="1">
        <v>45621</v>
      </c>
      <c r="C3281" s="1" t="str">
        <f>TEXT(Table1[[#This Row],[Order Date]],"yyyy")</f>
        <v>2024</v>
      </c>
      <c r="D3281" t="s">
        <v>1912</v>
      </c>
      <c r="E3281" t="s">
        <v>186</v>
      </c>
      <c r="F3281" t="s">
        <v>111</v>
      </c>
      <c r="G3281" t="s">
        <v>200</v>
      </c>
      <c r="H3281" t="s">
        <v>201</v>
      </c>
      <c r="I3281" t="s">
        <v>83</v>
      </c>
      <c r="J3281" t="s">
        <v>202</v>
      </c>
      <c r="K3281" t="s">
        <v>231</v>
      </c>
      <c r="L3281" s="2">
        <v>95614.99</v>
      </c>
      <c r="M3281">
        <v>10</v>
      </c>
      <c r="N3281" s="3">
        <v>0</v>
      </c>
      <c r="O3281" s="2">
        <v>54293.2</v>
      </c>
      <c r="P3281" s="2">
        <v>41321.79</v>
      </c>
      <c r="Q3281" t="s">
        <v>103</v>
      </c>
      <c r="R3281" t="s">
        <v>55</v>
      </c>
    </row>
    <row r="3282" spans="1:18" x14ac:dyDescent="0.3">
      <c r="A3282" t="s">
        <v>4660</v>
      </c>
      <c r="B3282" s="1">
        <v>45621</v>
      </c>
      <c r="C3282" s="1" t="str">
        <f>TEXT(Table1[[#This Row],[Order Date]],"yyyy")</f>
        <v>2024</v>
      </c>
      <c r="D3282" t="s">
        <v>2416</v>
      </c>
      <c r="E3282" t="s">
        <v>168</v>
      </c>
      <c r="F3282" t="s">
        <v>31</v>
      </c>
      <c r="G3282" t="s">
        <v>32</v>
      </c>
      <c r="H3282" t="s">
        <v>33</v>
      </c>
      <c r="I3282" t="s">
        <v>34</v>
      </c>
      <c r="J3282" t="s">
        <v>35</v>
      </c>
      <c r="K3282" t="s">
        <v>96</v>
      </c>
      <c r="L3282" s="2">
        <v>2081.3000000000002</v>
      </c>
      <c r="M3282">
        <v>4</v>
      </c>
      <c r="N3282" s="3">
        <v>0.15</v>
      </c>
      <c r="O3282" s="2">
        <v>1556.88</v>
      </c>
      <c r="P3282" s="2">
        <v>524.41999999999996</v>
      </c>
      <c r="Q3282" t="s">
        <v>97</v>
      </c>
      <c r="R3282" t="s">
        <v>27</v>
      </c>
    </row>
    <row r="3283" spans="1:18" x14ac:dyDescent="0.3">
      <c r="A3283" t="s">
        <v>4661</v>
      </c>
      <c r="B3283" s="1">
        <v>45624</v>
      </c>
      <c r="C3283" s="1" t="str">
        <f>TEXT(Table1[[#This Row],[Order Date]],"yyyy")</f>
        <v>2024</v>
      </c>
      <c r="D3283" t="s">
        <v>243</v>
      </c>
      <c r="E3283" t="s">
        <v>1198</v>
      </c>
      <c r="F3283" t="s">
        <v>42</v>
      </c>
      <c r="G3283" t="s">
        <v>43</v>
      </c>
      <c r="H3283" t="s">
        <v>44</v>
      </c>
      <c r="I3283" t="s">
        <v>23</v>
      </c>
      <c r="J3283" t="s">
        <v>114</v>
      </c>
      <c r="K3283" t="s">
        <v>788</v>
      </c>
      <c r="L3283" s="2">
        <v>18155.75</v>
      </c>
      <c r="M3283">
        <v>15</v>
      </c>
      <c r="N3283" s="3">
        <v>0.5</v>
      </c>
      <c r="O3283" s="2">
        <v>30873.75</v>
      </c>
      <c r="P3283" s="2">
        <v>-12718</v>
      </c>
      <c r="Q3283" t="s">
        <v>121</v>
      </c>
      <c r="R3283" t="s">
        <v>27</v>
      </c>
    </row>
    <row r="3284" spans="1:18" x14ac:dyDescent="0.3">
      <c r="A3284" t="s">
        <v>4662</v>
      </c>
      <c r="B3284" s="1">
        <v>45201</v>
      </c>
      <c r="C3284" s="1" t="str">
        <f>TEXT(Table1[[#This Row],[Order Date]],"yyyy")</f>
        <v>2023</v>
      </c>
      <c r="D3284" t="s">
        <v>2463</v>
      </c>
      <c r="E3284" t="s">
        <v>70</v>
      </c>
      <c r="F3284" t="s">
        <v>20</v>
      </c>
      <c r="G3284" t="s">
        <v>21</v>
      </c>
      <c r="H3284" t="s">
        <v>129</v>
      </c>
      <c r="I3284" t="s">
        <v>23</v>
      </c>
      <c r="J3284" t="s">
        <v>24</v>
      </c>
      <c r="K3284" t="s">
        <v>294</v>
      </c>
      <c r="L3284" s="2">
        <v>86971.01</v>
      </c>
      <c r="M3284">
        <v>9</v>
      </c>
      <c r="N3284" s="3">
        <v>0</v>
      </c>
      <c r="O3284" s="2">
        <v>50671.35</v>
      </c>
      <c r="P3284" s="2">
        <v>36299.660000000003</v>
      </c>
      <c r="Q3284" t="s">
        <v>37</v>
      </c>
      <c r="R3284" t="s">
        <v>38</v>
      </c>
    </row>
    <row r="3285" spans="1:18" x14ac:dyDescent="0.3">
      <c r="A3285" t="s">
        <v>4663</v>
      </c>
      <c r="B3285" s="1">
        <v>44968</v>
      </c>
      <c r="C3285" s="1" t="str">
        <f>TEXT(Table1[[#This Row],[Order Date]],"yyyy")</f>
        <v>2023</v>
      </c>
      <c r="D3285" t="s">
        <v>2455</v>
      </c>
      <c r="E3285" t="s">
        <v>989</v>
      </c>
      <c r="F3285" t="s">
        <v>111</v>
      </c>
      <c r="G3285" t="s">
        <v>200</v>
      </c>
      <c r="H3285" t="s">
        <v>363</v>
      </c>
      <c r="I3285" t="s">
        <v>34</v>
      </c>
      <c r="J3285" t="s">
        <v>35</v>
      </c>
      <c r="K3285" t="s">
        <v>720</v>
      </c>
      <c r="L3285" s="2">
        <v>1825.38</v>
      </c>
      <c r="M3285">
        <v>15</v>
      </c>
      <c r="N3285" s="3">
        <v>0.5</v>
      </c>
      <c r="O3285" s="2">
        <v>3201.9</v>
      </c>
      <c r="P3285" s="2">
        <v>-1376.52</v>
      </c>
      <c r="Q3285" t="s">
        <v>74</v>
      </c>
      <c r="R3285" t="s">
        <v>55</v>
      </c>
    </row>
    <row r="3286" spans="1:18" x14ac:dyDescent="0.3">
      <c r="A3286" t="s">
        <v>4664</v>
      </c>
      <c r="B3286" s="1">
        <v>44976</v>
      </c>
      <c r="C3286" s="1" t="str">
        <f>TEXT(Table1[[#This Row],[Order Date]],"yyyy")</f>
        <v>2023</v>
      </c>
      <c r="D3286" t="s">
        <v>2713</v>
      </c>
      <c r="E3286" t="s">
        <v>928</v>
      </c>
      <c r="F3286" t="s">
        <v>111</v>
      </c>
      <c r="G3286" t="s">
        <v>200</v>
      </c>
      <c r="H3286" t="s">
        <v>201</v>
      </c>
      <c r="I3286" t="s">
        <v>83</v>
      </c>
      <c r="J3286" t="s">
        <v>155</v>
      </c>
      <c r="K3286" t="s">
        <v>391</v>
      </c>
      <c r="L3286" s="2">
        <v>160613.24</v>
      </c>
      <c r="M3286">
        <v>11</v>
      </c>
      <c r="N3286" s="3">
        <v>0.2</v>
      </c>
      <c r="O3286" s="2">
        <v>154006.93</v>
      </c>
      <c r="P3286" s="2">
        <v>6606.31</v>
      </c>
      <c r="Q3286" t="s">
        <v>121</v>
      </c>
      <c r="R3286" t="s">
        <v>27</v>
      </c>
    </row>
    <row r="3287" spans="1:18" x14ac:dyDescent="0.3">
      <c r="A3287" t="s">
        <v>4665</v>
      </c>
      <c r="B3287" s="1">
        <v>45215</v>
      </c>
      <c r="C3287" s="1" t="str">
        <f>TEXT(Table1[[#This Row],[Order Date]],"yyyy")</f>
        <v>2023</v>
      </c>
      <c r="D3287" t="s">
        <v>1385</v>
      </c>
      <c r="E3287" t="s">
        <v>1275</v>
      </c>
      <c r="F3287" t="s">
        <v>20</v>
      </c>
      <c r="G3287" t="s">
        <v>21</v>
      </c>
      <c r="H3287" t="s">
        <v>129</v>
      </c>
      <c r="I3287" t="s">
        <v>23</v>
      </c>
      <c r="J3287" t="s">
        <v>114</v>
      </c>
      <c r="K3287" t="s">
        <v>171</v>
      </c>
      <c r="L3287" s="2">
        <v>146068.64000000001</v>
      </c>
      <c r="M3287">
        <v>14</v>
      </c>
      <c r="N3287" s="3">
        <v>0.05</v>
      </c>
      <c r="O3287" s="2">
        <v>92449.7</v>
      </c>
      <c r="P3287" s="2">
        <v>53618.94</v>
      </c>
      <c r="Q3287" t="s">
        <v>37</v>
      </c>
      <c r="R3287" t="s">
        <v>27</v>
      </c>
    </row>
    <row r="3288" spans="1:18" x14ac:dyDescent="0.3">
      <c r="A3288" t="s">
        <v>4666</v>
      </c>
      <c r="B3288" s="1">
        <v>45189</v>
      </c>
      <c r="C3288" s="1" t="str">
        <f>TEXT(Table1[[#This Row],[Order Date]],"yyyy")</f>
        <v>2023</v>
      </c>
      <c r="D3288" t="s">
        <v>868</v>
      </c>
      <c r="E3288" t="s">
        <v>439</v>
      </c>
      <c r="F3288" t="s">
        <v>20</v>
      </c>
      <c r="G3288" t="s">
        <v>160</v>
      </c>
      <c r="H3288" t="s">
        <v>161</v>
      </c>
      <c r="I3288" t="s">
        <v>34</v>
      </c>
      <c r="J3288" t="s">
        <v>35</v>
      </c>
      <c r="K3288" t="s">
        <v>820</v>
      </c>
      <c r="L3288" s="2">
        <v>4092.17</v>
      </c>
      <c r="M3288">
        <v>2</v>
      </c>
      <c r="N3288" s="3">
        <v>0.3</v>
      </c>
      <c r="O3288" s="2">
        <v>3602.64</v>
      </c>
      <c r="P3288" s="2">
        <v>489.53</v>
      </c>
      <c r="Q3288" t="s">
        <v>74</v>
      </c>
      <c r="R3288" t="s">
        <v>38</v>
      </c>
    </row>
    <row r="3289" spans="1:18" x14ac:dyDescent="0.3">
      <c r="A3289" t="s">
        <v>4667</v>
      </c>
      <c r="B3289" s="1">
        <v>45580</v>
      </c>
      <c r="C3289" s="1" t="str">
        <f>TEXT(Table1[[#This Row],[Order Date]],"yyyy")</f>
        <v>2024</v>
      </c>
      <c r="D3289" t="s">
        <v>4301</v>
      </c>
      <c r="E3289" t="s">
        <v>1143</v>
      </c>
      <c r="F3289" t="s">
        <v>31</v>
      </c>
      <c r="G3289" t="s">
        <v>32</v>
      </c>
      <c r="H3289" t="s">
        <v>175</v>
      </c>
      <c r="I3289" t="s">
        <v>23</v>
      </c>
      <c r="J3289" t="s">
        <v>60</v>
      </c>
      <c r="K3289" t="s">
        <v>92</v>
      </c>
      <c r="L3289" s="2">
        <v>78732.160000000003</v>
      </c>
      <c r="M3289">
        <v>5</v>
      </c>
      <c r="N3289" s="3">
        <v>0.3</v>
      </c>
      <c r="O3289" s="2">
        <v>71027.3</v>
      </c>
      <c r="P3289" s="2">
        <v>7704.86</v>
      </c>
      <c r="Q3289" t="s">
        <v>47</v>
      </c>
      <c r="R3289" t="s">
        <v>38</v>
      </c>
    </row>
    <row r="3290" spans="1:18" x14ac:dyDescent="0.3">
      <c r="A3290" t="s">
        <v>4668</v>
      </c>
      <c r="B3290" s="1">
        <v>45596</v>
      </c>
      <c r="C3290" s="1" t="str">
        <f>TEXT(Table1[[#This Row],[Order Date]],"yyyy")</f>
        <v>2024</v>
      </c>
      <c r="D3290" t="s">
        <v>1772</v>
      </c>
      <c r="E3290" t="s">
        <v>1153</v>
      </c>
      <c r="F3290" t="s">
        <v>111</v>
      </c>
      <c r="G3290" t="s">
        <v>169</v>
      </c>
      <c r="H3290" t="s">
        <v>170</v>
      </c>
      <c r="I3290" t="s">
        <v>23</v>
      </c>
      <c r="J3290" t="s">
        <v>114</v>
      </c>
      <c r="K3290" t="s">
        <v>540</v>
      </c>
      <c r="L3290" s="2">
        <v>107062.44</v>
      </c>
      <c r="M3290">
        <v>15</v>
      </c>
      <c r="N3290" s="3">
        <v>0.05</v>
      </c>
      <c r="O3290" s="2">
        <v>81535.5</v>
      </c>
      <c r="P3290" s="2">
        <v>25526.94</v>
      </c>
      <c r="Q3290" t="s">
        <v>47</v>
      </c>
      <c r="R3290" t="s">
        <v>38</v>
      </c>
    </row>
    <row r="3291" spans="1:18" x14ac:dyDescent="0.3">
      <c r="A3291" t="s">
        <v>4669</v>
      </c>
      <c r="B3291" s="1">
        <v>45620</v>
      </c>
      <c r="C3291" s="1" t="str">
        <f>TEXT(Table1[[#This Row],[Order Date]],"yyyy")</f>
        <v>2024</v>
      </c>
      <c r="D3291" t="s">
        <v>1219</v>
      </c>
      <c r="E3291" t="s">
        <v>593</v>
      </c>
      <c r="F3291" t="s">
        <v>20</v>
      </c>
      <c r="G3291" t="s">
        <v>160</v>
      </c>
      <c r="H3291" t="s">
        <v>245</v>
      </c>
      <c r="I3291" t="s">
        <v>23</v>
      </c>
      <c r="J3291" t="s">
        <v>24</v>
      </c>
      <c r="K3291" t="s">
        <v>450</v>
      </c>
      <c r="L3291" s="2">
        <v>17823.98</v>
      </c>
      <c r="M3291">
        <v>5</v>
      </c>
      <c r="N3291" s="3">
        <v>0.5</v>
      </c>
      <c r="O3291" s="2">
        <v>31423.85</v>
      </c>
      <c r="P3291" s="2">
        <v>-13599.87</v>
      </c>
      <c r="Q3291" t="s">
        <v>74</v>
      </c>
      <c r="R3291" t="s">
        <v>55</v>
      </c>
    </row>
    <row r="3292" spans="1:18" x14ac:dyDescent="0.3">
      <c r="A3292" t="s">
        <v>4670</v>
      </c>
      <c r="B3292" s="1">
        <v>45311</v>
      </c>
      <c r="C3292" s="1" t="str">
        <f>TEXT(Table1[[#This Row],[Order Date]],"yyyy")</f>
        <v>2024</v>
      </c>
      <c r="D3292" t="s">
        <v>1301</v>
      </c>
      <c r="E3292" t="s">
        <v>647</v>
      </c>
      <c r="F3292" t="s">
        <v>31</v>
      </c>
      <c r="G3292" t="s">
        <v>32</v>
      </c>
      <c r="H3292" t="s">
        <v>143</v>
      </c>
      <c r="I3292" t="s">
        <v>34</v>
      </c>
      <c r="J3292" t="s">
        <v>45</v>
      </c>
      <c r="K3292" t="s">
        <v>695</v>
      </c>
      <c r="L3292" s="2">
        <v>6585.7</v>
      </c>
      <c r="M3292">
        <v>11</v>
      </c>
      <c r="N3292" s="3">
        <v>0.3</v>
      </c>
      <c r="O3292" s="2">
        <v>5666.1</v>
      </c>
      <c r="P3292" s="2">
        <v>919.6</v>
      </c>
      <c r="Q3292" t="s">
        <v>74</v>
      </c>
      <c r="R3292" t="s">
        <v>38</v>
      </c>
    </row>
    <row r="3293" spans="1:18" x14ac:dyDescent="0.3">
      <c r="A3293" t="s">
        <v>4671</v>
      </c>
      <c r="B3293" s="1">
        <v>45281</v>
      </c>
      <c r="C3293" s="1" t="str">
        <f>TEXT(Table1[[#This Row],[Order Date]],"yyyy")</f>
        <v>2023</v>
      </c>
      <c r="D3293" t="s">
        <v>1917</v>
      </c>
      <c r="E3293" t="s">
        <v>926</v>
      </c>
      <c r="F3293" t="s">
        <v>42</v>
      </c>
      <c r="G3293" t="s">
        <v>71</v>
      </c>
      <c r="H3293" t="s">
        <v>72</v>
      </c>
      <c r="I3293" t="s">
        <v>83</v>
      </c>
      <c r="J3293" t="s">
        <v>155</v>
      </c>
      <c r="K3293" t="s">
        <v>391</v>
      </c>
      <c r="L3293" s="2">
        <v>172175.8</v>
      </c>
      <c r="M3293">
        <v>7</v>
      </c>
      <c r="N3293" s="3">
        <v>0.15</v>
      </c>
      <c r="O3293" s="2">
        <v>142098.81</v>
      </c>
      <c r="P3293" s="2">
        <v>30076.99</v>
      </c>
      <c r="Q3293" t="s">
        <v>97</v>
      </c>
      <c r="R3293" t="s">
        <v>38</v>
      </c>
    </row>
    <row r="3294" spans="1:18" x14ac:dyDescent="0.3">
      <c r="A3294" t="s">
        <v>4672</v>
      </c>
      <c r="B3294" s="1">
        <v>45466</v>
      </c>
      <c r="C3294" s="1" t="str">
        <f>TEXT(Table1[[#This Row],[Order Date]],"yyyy")</f>
        <v>2024</v>
      </c>
      <c r="D3294" t="s">
        <v>239</v>
      </c>
      <c r="E3294" t="s">
        <v>1008</v>
      </c>
      <c r="F3294" t="s">
        <v>42</v>
      </c>
      <c r="G3294" t="s">
        <v>43</v>
      </c>
      <c r="H3294" t="s">
        <v>44</v>
      </c>
      <c r="I3294" t="s">
        <v>23</v>
      </c>
      <c r="J3294" t="s">
        <v>134</v>
      </c>
      <c r="K3294" t="s">
        <v>246</v>
      </c>
      <c r="L3294" s="2">
        <v>54375.5</v>
      </c>
      <c r="M3294">
        <v>3</v>
      </c>
      <c r="N3294" s="3">
        <v>0.2</v>
      </c>
      <c r="O3294" s="2">
        <v>50244.66</v>
      </c>
      <c r="P3294" s="2">
        <v>4130.84</v>
      </c>
      <c r="Q3294" t="s">
        <v>97</v>
      </c>
      <c r="R3294" t="s">
        <v>27</v>
      </c>
    </row>
    <row r="3295" spans="1:18" x14ac:dyDescent="0.3">
      <c r="A3295" t="s">
        <v>4673</v>
      </c>
      <c r="B3295" s="1">
        <v>45218</v>
      </c>
      <c r="C3295" s="1" t="str">
        <f>TEXT(Table1[[#This Row],[Order Date]],"yyyy")</f>
        <v>2023</v>
      </c>
      <c r="D3295" t="s">
        <v>2362</v>
      </c>
      <c r="E3295" t="s">
        <v>881</v>
      </c>
      <c r="F3295" t="s">
        <v>31</v>
      </c>
      <c r="G3295" t="s">
        <v>32</v>
      </c>
      <c r="H3295" t="s">
        <v>143</v>
      </c>
      <c r="I3295" t="s">
        <v>34</v>
      </c>
      <c r="J3295" t="s">
        <v>45</v>
      </c>
      <c r="K3295" t="s">
        <v>546</v>
      </c>
      <c r="L3295" s="2">
        <v>7758.65</v>
      </c>
      <c r="M3295">
        <v>9</v>
      </c>
      <c r="N3295" s="3">
        <v>0.05</v>
      </c>
      <c r="O3295" s="2">
        <v>6239.52</v>
      </c>
      <c r="P3295" s="2">
        <v>1519.13</v>
      </c>
      <c r="Q3295" t="s">
        <v>121</v>
      </c>
      <c r="R3295" t="s">
        <v>38</v>
      </c>
    </row>
    <row r="3296" spans="1:18" x14ac:dyDescent="0.3">
      <c r="A3296" t="s">
        <v>4674</v>
      </c>
      <c r="B3296" s="1">
        <v>45599</v>
      </c>
      <c r="C3296" s="1" t="str">
        <f>TEXT(Table1[[#This Row],[Order Date]],"yyyy")</f>
        <v>2024</v>
      </c>
      <c r="D3296" t="s">
        <v>1542</v>
      </c>
      <c r="E3296" t="s">
        <v>1421</v>
      </c>
      <c r="F3296" t="s">
        <v>20</v>
      </c>
      <c r="G3296" t="s">
        <v>160</v>
      </c>
      <c r="H3296" t="s">
        <v>161</v>
      </c>
      <c r="I3296" t="s">
        <v>23</v>
      </c>
      <c r="J3296" t="s">
        <v>60</v>
      </c>
      <c r="K3296" t="s">
        <v>307</v>
      </c>
      <c r="L3296" s="2">
        <v>85864.26</v>
      </c>
      <c r="M3296">
        <v>10</v>
      </c>
      <c r="N3296" s="3">
        <v>0.4</v>
      </c>
      <c r="O3296" s="2">
        <v>124903.9</v>
      </c>
      <c r="P3296" s="2">
        <v>-39039.64</v>
      </c>
      <c r="Q3296" t="s">
        <v>121</v>
      </c>
      <c r="R3296" t="s">
        <v>55</v>
      </c>
    </row>
    <row r="3297" spans="1:18" x14ac:dyDescent="0.3">
      <c r="A3297" t="s">
        <v>4675</v>
      </c>
      <c r="B3297" s="1">
        <v>44949</v>
      </c>
      <c r="C3297" s="1" t="str">
        <f>TEXT(Table1[[#This Row],[Order Date]],"yyyy")</f>
        <v>2023</v>
      </c>
      <c r="D3297" t="s">
        <v>1626</v>
      </c>
      <c r="E3297" t="s">
        <v>919</v>
      </c>
      <c r="F3297" t="s">
        <v>42</v>
      </c>
      <c r="G3297" t="s">
        <v>71</v>
      </c>
      <c r="H3297" t="s">
        <v>428</v>
      </c>
      <c r="I3297" t="s">
        <v>34</v>
      </c>
      <c r="J3297" t="s">
        <v>101</v>
      </c>
      <c r="K3297" t="s">
        <v>594</v>
      </c>
      <c r="L3297" s="2">
        <v>18897.189999999999</v>
      </c>
      <c r="M3297">
        <v>11</v>
      </c>
      <c r="N3297" s="3">
        <v>0.2</v>
      </c>
      <c r="O3297" s="2">
        <v>15185.61</v>
      </c>
      <c r="P3297" s="2">
        <v>3711.58</v>
      </c>
      <c r="Q3297" t="s">
        <v>47</v>
      </c>
      <c r="R3297" t="s">
        <v>27</v>
      </c>
    </row>
    <row r="3298" spans="1:18" x14ac:dyDescent="0.3">
      <c r="A3298" t="s">
        <v>4676</v>
      </c>
      <c r="B3298" s="1">
        <v>45124</v>
      </c>
      <c r="C3298" s="1" t="str">
        <f>TEXT(Table1[[#This Row],[Order Date]],"yyyy")</f>
        <v>2023</v>
      </c>
      <c r="D3298" t="s">
        <v>545</v>
      </c>
      <c r="E3298" t="s">
        <v>469</v>
      </c>
      <c r="F3298" t="s">
        <v>111</v>
      </c>
      <c r="G3298" t="s">
        <v>112</v>
      </c>
      <c r="H3298" t="s">
        <v>113</v>
      </c>
      <c r="I3298" t="s">
        <v>34</v>
      </c>
      <c r="J3298" t="s">
        <v>101</v>
      </c>
      <c r="K3298" t="s">
        <v>843</v>
      </c>
      <c r="L3298" s="2">
        <v>1227.29</v>
      </c>
      <c r="M3298">
        <v>3</v>
      </c>
      <c r="N3298" s="3">
        <v>0.1</v>
      </c>
      <c r="O3298" s="2">
        <v>995.22</v>
      </c>
      <c r="P3298" s="2">
        <v>232.07</v>
      </c>
      <c r="Q3298" t="s">
        <v>26</v>
      </c>
      <c r="R3298" t="s">
        <v>38</v>
      </c>
    </row>
    <row r="3299" spans="1:18" x14ac:dyDescent="0.3">
      <c r="A3299" t="s">
        <v>4677</v>
      </c>
      <c r="B3299" s="1">
        <v>45215</v>
      </c>
      <c r="C3299" s="1" t="str">
        <f>TEXT(Table1[[#This Row],[Order Date]],"yyyy")</f>
        <v>2023</v>
      </c>
      <c r="D3299" t="s">
        <v>1462</v>
      </c>
      <c r="E3299" t="s">
        <v>969</v>
      </c>
      <c r="F3299" t="s">
        <v>111</v>
      </c>
      <c r="G3299" t="s">
        <v>200</v>
      </c>
      <c r="H3299" t="s">
        <v>201</v>
      </c>
      <c r="I3299" t="s">
        <v>83</v>
      </c>
      <c r="J3299" t="s">
        <v>119</v>
      </c>
      <c r="K3299" t="s">
        <v>1488</v>
      </c>
      <c r="L3299" s="2">
        <v>165899.18</v>
      </c>
      <c r="M3299">
        <v>11</v>
      </c>
      <c r="N3299" s="3">
        <v>0.5</v>
      </c>
      <c r="O3299" s="2">
        <v>277924.13</v>
      </c>
      <c r="P3299" s="2">
        <v>-112024.95</v>
      </c>
      <c r="Q3299" t="s">
        <v>121</v>
      </c>
      <c r="R3299" t="s">
        <v>27</v>
      </c>
    </row>
    <row r="3300" spans="1:18" x14ac:dyDescent="0.3">
      <c r="A3300" t="s">
        <v>4678</v>
      </c>
      <c r="B3300" s="1">
        <v>45567</v>
      </c>
      <c r="C3300" s="1" t="str">
        <f>TEXT(Table1[[#This Row],[Order Date]],"yyyy")</f>
        <v>2024</v>
      </c>
      <c r="D3300" t="s">
        <v>941</v>
      </c>
      <c r="E3300" t="s">
        <v>1394</v>
      </c>
      <c r="F3300" t="s">
        <v>31</v>
      </c>
      <c r="G3300" t="s">
        <v>32</v>
      </c>
      <c r="H3300" t="s">
        <v>33</v>
      </c>
      <c r="I3300" t="s">
        <v>23</v>
      </c>
      <c r="J3300" t="s">
        <v>60</v>
      </c>
      <c r="K3300" t="s">
        <v>92</v>
      </c>
      <c r="L3300" s="2">
        <v>107108.14</v>
      </c>
      <c r="M3300">
        <v>6</v>
      </c>
      <c r="N3300" s="3">
        <v>0.1</v>
      </c>
      <c r="O3300" s="2">
        <v>72833.759999999995</v>
      </c>
      <c r="P3300" s="2">
        <v>34274.379999999997</v>
      </c>
      <c r="Q3300" t="s">
        <v>74</v>
      </c>
      <c r="R3300" t="s">
        <v>27</v>
      </c>
    </row>
    <row r="3301" spans="1:18" x14ac:dyDescent="0.3">
      <c r="A3301" t="s">
        <v>4679</v>
      </c>
      <c r="B3301" s="1">
        <v>45488</v>
      </c>
      <c r="C3301" s="1" t="str">
        <f>TEXT(Table1[[#This Row],[Order Date]],"yyyy")</f>
        <v>2024</v>
      </c>
      <c r="D3301" t="s">
        <v>1912</v>
      </c>
      <c r="E3301" t="s">
        <v>30</v>
      </c>
      <c r="F3301" t="s">
        <v>31</v>
      </c>
      <c r="G3301" t="s">
        <v>51</v>
      </c>
      <c r="H3301" t="s">
        <v>52</v>
      </c>
      <c r="I3301" t="s">
        <v>34</v>
      </c>
      <c r="J3301" t="s">
        <v>53</v>
      </c>
      <c r="K3301" t="s">
        <v>555</v>
      </c>
      <c r="L3301" s="2">
        <v>11000.25</v>
      </c>
      <c r="M3301">
        <v>14</v>
      </c>
      <c r="N3301" s="3">
        <v>0</v>
      </c>
      <c r="O3301" s="2">
        <v>6247.5</v>
      </c>
      <c r="P3301" s="2">
        <v>4752.75</v>
      </c>
      <c r="Q3301" t="s">
        <v>26</v>
      </c>
      <c r="R3301" t="s">
        <v>27</v>
      </c>
    </row>
    <row r="3302" spans="1:18" x14ac:dyDescent="0.3">
      <c r="A3302" t="s">
        <v>4680</v>
      </c>
      <c r="B3302" s="1">
        <v>45500</v>
      </c>
      <c r="C3302" s="1" t="str">
        <f>TEXT(Table1[[#This Row],[Order Date]],"yyyy")</f>
        <v>2024</v>
      </c>
      <c r="D3302" t="s">
        <v>3151</v>
      </c>
      <c r="E3302" t="s">
        <v>124</v>
      </c>
      <c r="F3302" t="s">
        <v>111</v>
      </c>
      <c r="G3302" t="s">
        <v>169</v>
      </c>
      <c r="H3302" t="s">
        <v>214</v>
      </c>
      <c r="I3302" t="s">
        <v>83</v>
      </c>
      <c r="J3302" t="s">
        <v>155</v>
      </c>
      <c r="K3302" t="s">
        <v>237</v>
      </c>
      <c r="L3302" s="2">
        <v>95206.06</v>
      </c>
      <c r="M3302">
        <v>5</v>
      </c>
      <c r="N3302" s="3">
        <v>0.05</v>
      </c>
      <c r="O3302" s="2">
        <v>59073.5</v>
      </c>
      <c r="P3302" s="2">
        <v>36132.559999999998</v>
      </c>
      <c r="Q3302" t="s">
        <v>47</v>
      </c>
      <c r="R3302" t="s">
        <v>38</v>
      </c>
    </row>
    <row r="3303" spans="1:18" x14ac:dyDescent="0.3">
      <c r="A3303" t="s">
        <v>4681</v>
      </c>
      <c r="B3303" s="1">
        <v>45240</v>
      </c>
      <c r="C3303" s="1" t="str">
        <f>TEXT(Table1[[#This Row],[Order Date]],"yyyy")</f>
        <v>2023</v>
      </c>
      <c r="D3303" t="s">
        <v>1605</v>
      </c>
      <c r="E3303" t="s">
        <v>727</v>
      </c>
      <c r="F3303" t="s">
        <v>111</v>
      </c>
      <c r="G3303" t="s">
        <v>169</v>
      </c>
      <c r="H3303" t="s">
        <v>170</v>
      </c>
      <c r="I3303" t="s">
        <v>23</v>
      </c>
      <c r="J3303" t="s">
        <v>60</v>
      </c>
      <c r="K3303" t="s">
        <v>307</v>
      </c>
      <c r="L3303" s="2">
        <v>454013.31</v>
      </c>
      <c r="M3303">
        <v>14</v>
      </c>
      <c r="N3303" s="3">
        <v>0.05</v>
      </c>
      <c r="O3303" s="2">
        <v>279738.2</v>
      </c>
      <c r="P3303" s="2">
        <v>174275.11</v>
      </c>
      <c r="Q3303" t="s">
        <v>86</v>
      </c>
      <c r="R3303" t="s">
        <v>27</v>
      </c>
    </row>
    <row r="3304" spans="1:18" x14ac:dyDescent="0.3">
      <c r="A3304" t="s">
        <v>4682</v>
      </c>
      <c r="B3304" s="1">
        <v>45653</v>
      </c>
      <c r="C3304" s="1" t="str">
        <f>TEXT(Table1[[#This Row],[Order Date]],"yyyy")</f>
        <v>2024</v>
      </c>
      <c r="D3304" t="s">
        <v>1226</v>
      </c>
      <c r="E3304" t="s">
        <v>436</v>
      </c>
      <c r="F3304" t="s">
        <v>31</v>
      </c>
      <c r="G3304" t="s">
        <v>32</v>
      </c>
      <c r="H3304" t="s">
        <v>175</v>
      </c>
      <c r="I3304" t="s">
        <v>34</v>
      </c>
      <c r="J3304" t="s">
        <v>35</v>
      </c>
      <c r="K3304" t="s">
        <v>820</v>
      </c>
      <c r="L3304" s="2">
        <v>3309.77</v>
      </c>
      <c r="M3304">
        <v>8</v>
      </c>
      <c r="N3304" s="3">
        <v>0.3</v>
      </c>
      <c r="O3304" s="2">
        <v>3631.6</v>
      </c>
      <c r="P3304" s="2">
        <v>-321.83</v>
      </c>
      <c r="Q3304" t="s">
        <v>37</v>
      </c>
      <c r="R3304" t="s">
        <v>27</v>
      </c>
    </row>
    <row r="3305" spans="1:18" x14ac:dyDescent="0.3">
      <c r="A3305" t="s">
        <v>4683</v>
      </c>
      <c r="B3305" s="1">
        <v>45042</v>
      </c>
      <c r="C3305" s="1" t="str">
        <f>TEXT(Table1[[#This Row],[Order Date]],"yyyy")</f>
        <v>2023</v>
      </c>
      <c r="D3305" t="s">
        <v>991</v>
      </c>
      <c r="E3305" t="s">
        <v>512</v>
      </c>
      <c r="F3305" t="s">
        <v>20</v>
      </c>
      <c r="G3305" t="s">
        <v>179</v>
      </c>
      <c r="H3305" t="s">
        <v>180</v>
      </c>
      <c r="I3305" t="s">
        <v>23</v>
      </c>
      <c r="J3305" t="s">
        <v>134</v>
      </c>
      <c r="K3305" t="s">
        <v>139</v>
      </c>
      <c r="L3305" s="2">
        <v>118800.1</v>
      </c>
      <c r="M3305">
        <v>11</v>
      </c>
      <c r="N3305" s="3">
        <v>0.3</v>
      </c>
      <c r="O3305" s="2">
        <v>110186.56</v>
      </c>
      <c r="P3305" s="2">
        <v>8613.5400000000009</v>
      </c>
      <c r="Q3305" t="s">
        <v>97</v>
      </c>
      <c r="R3305" t="s">
        <v>38</v>
      </c>
    </row>
    <row r="3306" spans="1:18" x14ac:dyDescent="0.3">
      <c r="A3306" t="s">
        <v>4684</v>
      </c>
      <c r="B3306" s="1">
        <v>45057</v>
      </c>
      <c r="C3306" s="1" t="str">
        <f>TEXT(Table1[[#This Row],[Order Date]],"yyyy")</f>
        <v>2023</v>
      </c>
      <c r="D3306" t="s">
        <v>417</v>
      </c>
      <c r="E3306" t="s">
        <v>741</v>
      </c>
      <c r="F3306" t="s">
        <v>20</v>
      </c>
      <c r="G3306" t="s">
        <v>179</v>
      </c>
      <c r="H3306" t="s">
        <v>180</v>
      </c>
      <c r="I3306" t="s">
        <v>34</v>
      </c>
      <c r="J3306" t="s">
        <v>101</v>
      </c>
      <c r="K3306" t="s">
        <v>843</v>
      </c>
      <c r="L3306" s="2">
        <v>21899.47</v>
      </c>
      <c r="M3306">
        <v>10</v>
      </c>
      <c r="N3306" s="3">
        <v>0</v>
      </c>
      <c r="O3306" s="2">
        <v>13588.4</v>
      </c>
      <c r="P3306" s="2">
        <v>8311.07</v>
      </c>
      <c r="Q3306" t="s">
        <v>26</v>
      </c>
      <c r="R3306" t="s">
        <v>38</v>
      </c>
    </row>
    <row r="3307" spans="1:18" x14ac:dyDescent="0.3">
      <c r="A3307" t="s">
        <v>4685</v>
      </c>
      <c r="B3307" s="1">
        <v>45403</v>
      </c>
      <c r="C3307" s="1" t="str">
        <f>TEXT(Table1[[#This Row],[Order Date]],"yyyy")</f>
        <v>2024</v>
      </c>
      <c r="D3307" t="s">
        <v>1951</v>
      </c>
      <c r="E3307" t="s">
        <v>1097</v>
      </c>
      <c r="F3307" t="s">
        <v>42</v>
      </c>
      <c r="G3307" t="s">
        <v>90</v>
      </c>
      <c r="H3307" t="s">
        <v>91</v>
      </c>
      <c r="I3307" t="s">
        <v>34</v>
      </c>
      <c r="J3307" t="s">
        <v>53</v>
      </c>
      <c r="K3307" t="s">
        <v>73</v>
      </c>
      <c r="L3307" s="2">
        <v>5916.88</v>
      </c>
      <c r="M3307">
        <v>7</v>
      </c>
      <c r="N3307" s="3">
        <v>0.2</v>
      </c>
      <c r="O3307" s="2">
        <v>4770.71</v>
      </c>
      <c r="P3307" s="2">
        <v>1146.17</v>
      </c>
      <c r="Q3307" t="s">
        <v>86</v>
      </c>
      <c r="R3307" t="s">
        <v>38</v>
      </c>
    </row>
    <row r="3308" spans="1:18" x14ac:dyDescent="0.3">
      <c r="A3308" t="s">
        <v>4686</v>
      </c>
      <c r="B3308" s="1">
        <v>44977</v>
      </c>
      <c r="C3308" s="1" t="str">
        <f>TEXT(Table1[[#This Row],[Order Date]],"yyyy")</f>
        <v>2023</v>
      </c>
      <c r="D3308" t="s">
        <v>1517</v>
      </c>
      <c r="E3308" t="s">
        <v>350</v>
      </c>
      <c r="F3308" t="s">
        <v>111</v>
      </c>
      <c r="G3308" t="s">
        <v>169</v>
      </c>
      <c r="H3308" t="s">
        <v>170</v>
      </c>
      <c r="I3308" t="s">
        <v>34</v>
      </c>
      <c r="J3308" t="s">
        <v>45</v>
      </c>
      <c r="K3308" t="s">
        <v>46</v>
      </c>
      <c r="L3308" s="2">
        <v>4276.51</v>
      </c>
      <c r="M3308">
        <v>5</v>
      </c>
      <c r="N3308" s="3">
        <v>0.4</v>
      </c>
      <c r="O3308" s="2">
        <v>6295.3</v>
      </c>
      <c r="P3308" s="2">
        <v>-2018.79</v>
      </c>
      <c r="Q3308" t="s">
        <v>26</v>
      </c>
      <c r="R3308" t="s">
        <v>27</v>
      </c>
    </row>
    <row r="3309" spans="1:18" x14ac:dyDescent="0.3">
      <c r="A3309" t="s">
        <v>4687</v>
      </c>
      <c r="B3309" s="1">
        <v>44954</v>
      </c>
      <c r="C3309" s="1" t="str">
        <f>TEXT(Table1[[#This Row],[Order Date]],"yyyy")</f>
        <v>2023</v>
      </c>
      <c r="D3309" t="s">
        <v>490</v>
      </c>
      <c r="E3309" t="s">
        <v>206</v>
      </c>
      <c r="F3309" t="s">
        <v>31</v>
      </c>
      <c r="G3309" t="s">
        <v>32</v>
      </c>
      <c r="H3309" t="s">
        <v>175</v>
      </c>
      <c r="I3309" t="s">
        <v>83</v>
      </c>
      <c r="J3309" t="s">
        <v>84</v>
      </c>
      <c r="K3309" t="s">
        <v>211</v>
      </c>
      <c r="L3309" s="2">
        <v>203178.15</v>
      </c>
      <c r="M3309">
        <v>6</v>
      </c>
      <c r="N3309" s="3">
        <v>0.2</v>
      </c>
      <c r="O3309" s="2">
        <v>193538.76</v>
      </c>
      <c r="P3309" s="2">
        <v>9639.39</v>
      </c>
      <c r="Q3309" t="s">
        <v>26</v>
      </c>
      <c r="R3309" t="s">
        <v>55</v>
      </c>
    </row>
    <row r="3310" spans="1:18" x14ac:dyDescent="0.3">
      <c r="A3310" t="s">
        <v>4688</v>
      </c>
      <c r="B3310" s="1">
        <v>45220</v>
      </c>
      <c r="C3310" s="1" t="str">
        <f>TEXT(Table1[[#This Row],[Order Date]],"yyyy")</f>
        <v>2023</v>
      </c>
      <c r="D3310" t="s">
        <v>4689</v>
      </c>
      <c r="E3310" t="s">
        <v>642</v>
      </c>
      <c r="F3310" t="s">
        <v>111</v>
      </c>
      <c r="G3310" t="s">
        <v>200</v>
      </c>
      <c r="H3310" t="s">
        <v>363</v>
      </c>
      <c r="I3310" t="s">
        <v>23</v>
      </c>
      <c r="J3310" t="s">
        <v>114</v>
      </c>
      <c r="K3310" t="s">
        <v>407</v>
      </c>
      <c r="L3310" s="2">
        <v>103040.16</v>
      </c>
      <c r="M3310">
        <v>4</v>
      </c>
      <c r="N3310" s="3">
        <v>0.15</v>
      </c>
      <c r="O3310" s="2">
        <v>75240.72</v>
      </c>
      <c r="P3310" s="2">
        <v>27799.439999999999</v>
      </c>
      <c r="Q3310" t="s">
        <v>37</v>
      </c>
      <c r="R3310" t="s">
        <v>27</v>
      </c>
    </row>
    <row r="3311" spans="1:18" x14ac:dyDescent="0.3">
      <c r="A3311" t="s">
        <v>4690</v>
      </c>
      <c r="B3311" s="1">
        <v>45138</v>
      </c>
      <c r="C3311" s="1" t="str">
        <f>TEXT(Table1[[#This Row],[Order Date]],"yyyy")</f>
        <v>2023</v>
      </c>
      <c r="D3311" t="s">
        <v>4691</v>
      </c>
      <c r="E3311" t="s">
        <v>196</v>
      </c>
      <c r="F3311" t="s">
        <v>20</v>
      </c>
      <c r="G3311" t="s">
        <v>160</v>
      </c>
      <c r="H3311" t="s">
        <v>161</v>
      </c>
      <c r="I3311" t="s">
        <v>83</v>
      </c>
      <c r="J3311" t="s">
        <v>155</v>
      </c>
      <c r="K3311" t="s">
        <v>334</v>
      </c>
      <c r="L3311" s="2">
        <v>361843.92</v>
      </c>
      <c r="M3311">
        <v>7</v>
      </c>
      <c r="N3311" s="3">
        <v>0.05</v>
      </c>
      <c r="O3311" s="2">
        <v>275599.24</v>
      </c>
      <c r="P3311" s="2">
        <v>86244.68</v>
      </c>
      <c r="Q3311" t="s">
        <v>103</v>
      </c>
      <c r="R3311" t="s">
        <v>38</v>
      </c>
    </row>
    <row r="3312" spans="1:18" x14ac:dyDescent="0.3">
      <c r="A3312" t="s">
        <v>4692</v>
      </c>
      <c r="B3312" s="1">
        <v>45599</v>
      </c>
      <c r="C3312" s="1" t="str">
        <f>TEXT(Table1[[#This Row],[Order Date]],"yyyy")</f>
        <v>2024</v>
      </c>
      <c r="D3312" t="s">
        <v>4693</v>
      </c>
      <c r="E3312" t="s">
        <v>1977</v>
      </c>
      <c r="F3312" t="s">
        <v>42</v>
      </c>
      <c r="G3312" t="s">
        <v>43</v>
      </c>
      <c r="H3312" t="s">
        <v>44</v>
      </c>
      <c r="I3312" t="s">
        <v>34</v>
      </c>
      <c r="J3312" t="s">
        <v>45</v>
      </c>
      <c r="K3312" t="s">
        <v>986</v>
      </c>
      <c r="L3312" s="2">
        <v>33241.160000000003</v>
      </c>
      <c r="M3312">
        <v>14</v>
      </c>
      <c r="N3312" s="3">
        <v>0.15</v>
      </c>
      <c r="O3312" s="2">
        <v>21925.4</v>
      </c>
      <c r="P3312" s="2">
        <v>11315.76</v>
      </c>
      <c r="Q3312" t="s">
        <v>74</v>
      </c>
      <c r="R3312" t="s">
        <v>27</v>
      </c>
    </row>
    <row r="3313" spans="1:18" x14ac:dyDescent="0.3">
      <c r="A3313" t="s">
        <v>4694</v>
      </c>
      <c r="B3313" s="1">
        <v>45239</v>
      </c>
      <c r="C3313" s="1" t="str">
        <f>TEXT(Table1[[#This Row],[Order Date]],"yyyy")</f>
        <v>2023</v>
      </c>
      <c r="D3313" t="s">
        <v>756</v>
      </c>
      <c r="E3313" t="s">
        <v>234</v>
      </c>
      <c r="F3313" t="s">
        <v>42</v>
      </c>
      <c r="G3313" t="s">
        <v>43</v>
      </c>
      <c r="H3313" t="s">
        <v>59</v>
      </c>
      <c r="I3313" t="s">
        <v>83</v>
      </c>
      <c r="J3313" t="s">
        <v>202</v>
      </c>
      <c r="K3313" t="s">
        <v>498</v>
      </c>
      <c r="L3313" s="2">
        <v>142268.62</v>
      </c>
      <c r="M3313">
        <v>4</v>
      </c>
      <c r="N3313" s="3">
        <v>0</v>
      </c>
      <c r="O3313" s="2">
        <v>108732.48</v>
      </c>
      <c r="P3313" s="2">
        <v>33536.14</v>
      </c>
      <c r="Q3313" t="s">
        <v>26</v>
      </c>
      <c r="R3313" t="s">
        <v>38</v>
      </c>
    </row>
    <row r="3314" spans="1:18" x14ac:dyDescent="0.3">
      <c r="A3314" t="s">
        <v>4695</v>
      </c>
      <c r="B3314" s="1">
        <v>45220</v>
      </c>
      <c r="C3314" s="1" t="str">
        <f>TEXT(Table1[[#This Row],[Order Date]],"yyyy")</f>
        <v>2023</v>
      </c>
      <c r="D3314" t="s">
        <v>1236</v>
      </c>
      <c r="E3314" t="s">
        <v>482</v>
      </c>
      <c r="F3314" t="s">
        <v>31</v>
      </c>
      <c r="G3314" t="s">
        <v>51</v>
      </c>
      <c r="H3314" t="s">
        <v>52</v>
      </c>
      <c r="I3314" t="s">
        <v>23</v>
      </c>
      <c r="J3314" t="s">
        <v>24</v>
      </c>
      <c r="K3314" t="s">
        <v>433</v>
      </c>
      <c r="L3314" s="2">
        <v>153483.01</v>
      </c>
      <c r="M3314">
        <v>8</v>
      </c>
      <c r="N3314" s="3">
        <v>0.3</v>
      </c>
      <c r="O3314" s="2">
        <v>142180.64000000001</v>
      </c>
      <c r="P3314" s="2">
        <v>11302.37</v>
      </c>
      <c r="Q3314" t="s">
        <v>97</v>
      </c>
      <c r="R3314" t="s">
        <v>38</v>
      </c>
    </row>
    <row r="3315" spans="1:18" x14ac:dyDescent="0.3">
      <c r="A3315" t="s">
        <v>4696</v>
      </c>
      <c r="B3315" s="1">
        <v>45240</v>
      </c>
      <c r="C3315" s="1" t="str">
        <f>TEXT(Table1[[#This Row],[Order Date]],"yyyy")</f>
        <v>2023</v>
      </c>
      <c r="D3315" t="s">
        <v>1155</v>
      </c>
      <c r="E3315" t="s">
        <v>497</v>
      </c>
      <c r="F3315" t="s">
        <v>42</v>
      </c>
      <c r="G3315" t="s">
        <v>71</v>
      </c>
      <c r="H3315" t="s">
        <v>428</v>
      </c>
      <c r="I3315" t="s">
        <v>83</v>
      </c>
      <c r="J3315" t="s">
        <v>202</v>
      </c>
      <c r="K3315" t="s">
        <v>250</v>
      </c>
      <c r="L3315" s="2">
        <v>127096.63</v>
      </c>
      <c r="M3315">
        <v>10</v>
      </c>
      <c r="N3315" s="3">
        <v>0.1</v>
      </c>
      <c r="O3315" s="2">
        <v>86608.3</v>
      </c>
      <c r="P3315" s="2">
        <v>40488.33</v>
      </c>
      <c r="Q3315" t="s">
        <v>74</v>
      </c>
      <c r="R3315" t="s">
        <v>55</v>
      </c>
    </row>
    <row r="3316" spans="1:18" x14ac:dyDescent="0.3">
      <c r="A3316" t="s">
        <v>4697</v>
      </c>
      <c r="B3316" s="1">
        <v>45222</v>
      </c>
      <c r="C3316" s="1" t="str">
        <f>TEXT(Table1[[#This Row],[Order Date]],"yyyy")</f>
        <v>2023</v>
      </c>
      <c r="D3316" t="s">
        <v>3360</v>
      </c>
      <c r="E3316" t="s">
        <v>902</v>
      </c>
      <c r="F3316" t="s">
        <v>31</v>
      </c>
      <c r="G3316" t="s">
        <v>51</v>
      </c>
      <c r="H3316" t="s">
        <v>52</v>
      </c>
      <c r="I3316" t="s">
        <v>83</v>
      </c>
      <c r="J3316" t="s">
        <v>119</v>
      </c>
      <c r="K3316" t="s">
        <v>215</v>
      </c>
      <c r="L3316" s="2">
        <v>202724.84</v>
      </c>
      <c r="M3316">
        <v>7</v>
      </c>
      <c r="N3316" s="3">
        <v>0.3</v>
      </c>
      <c r="O3316" s="2">
        <v>185496.5</v>
      </c>
      <c r="P3316" s="2">
        <v>17228.34</v>
      </c>
      <c r="Q3316" t="s">
        <v>47</v>
      </c>
      <c r="R3316" t="s">
        <v>38</v>
      </c>
    </row>
    <row r="3317" spans="1:18" x14ac:dyDescent="0.3">
      <c r="A3317" t="s">
        <v>4698</v>
      </c>
      <c r="B3317" s="1">
        <v>45222</v>
      </c>
      <c r="C3317" s="1" t="str">
        <f>TEXT(Table1[[#This Row],[Order Date]],"yyyy")</f>
        <v>2023</v>
      </c>
      <c r="D3317" t="s">
        <v>1168</v>
      </c>
      <c r="E3317" t="s">
        <v>685</v>
      </c>
      <c r="F3317" t="s">
        <v>31</v>
      </c>
      <c r="G3317" t="s">
        <v>65</v>
      </c>
      <c r="H3317" t="s">
        <v>66</v>
      </c>
      <c r="I3317" t="s">
        <v>23</v>
      </c>
      <c r="J3317" t="s">
        <v>114</v>
      </c>
      <c r="K3317" t="s">
        <v>147</v>
      </c>
      <c r="L3317" s="2">
        <v>33780.400000000001</v>
      </c>
      <c r="M3317">
        <v>2</v>
      </c>
      <c r="N3317" s="3">
        <v>0</v>
      </c>
      <c r="O3317" s="2">
        <v>25413.52</v>
      </c>
      <c r="P3317" s="2">
        <v>8366.8799999999992</v>
      </c>
      <c r="Q3317" t="s">
        <v>37</v>
      </c>
      <c r="R3317" t="s">
        <v>27</v>
      </c>
    </row>
    <row r="3318" spans="1:18" x14ac:dyDescent="0.3">
      <c r="A3318" t="s">
        <v>4699</v>
      </c>
      <c r="B3318" s="1">
        <v>45464</v>
      </c>
      <c r="C3318" s="1" t="str">
        <f>TEXT(Table1[[#This Row],[Order Date]],"yyyy")</f>
        <v>2024</v>
      </c>
      <c r="D3318" t="s">
        <v>1206</v>
      </c>
      <c r="E3318" t="s">
        <v>813</v>
      </c>
      <c r="F3318" t="s">
        <v>31</v>
      </c>
      <c r="G3318" t="s">
        <v>32</v>
      </c>
      <c r="H3318" t="s">
        <v>175</v>
      </c>
      <c r="I3318" t="s">
        <v>83</v>
      </c>
      <c r="J3318" t="s">
        <v>119</v>
      </c>
      <c r="K3318" t="s">
        <v>316</v>
      </c>
      <c r="L3318" s="2">
        <v>152080.4</v>
      </c>
      <c r="M3318">
        <v>9</v>
      </c>
      <c r="N3318" s="3">
        <v>0.2</v>
      </c>
      <c r="O3318" s="2">
        <v>138756.42000000001</v>
      </c>
      <c r="P3318" s="2">
        <v>13323.98</v>
      </c>
      <c r="Q3318" t="s">
        <v>26</v>
      </c>
      <c r="R3318" t="s">
        <v>27</v>
      </c>
    </row>
    <row r="3319" spans="1:18" x14ac:dyDescent="0.3">
      <c r="A3319" t="s">
        <v>4700</v>
      </c>
      <c r="B3319" s="1">
        <v>45127</v>
      </c>
      <c r="C3319" s="1" t="str">
        <f>TEXT(Table1[[#This Row],[Order Date]],"yyyy")</f>
        <v>2023</v>
      </c>
      <c r="D3319" t="s">
        <v>991</v>
      </c>
      <c r="E3319" t="s">
        <v>563</v>
      </c>
      <c r="F3319" t="s">
        <v>31</v>
      </c>
      <c r="G3319" t="s">
        <v>32</v>
      </c>
      <c r="H3319" t="s">
        <v>33</v>
      </c>
      <c r="I3319" t="s">
        <v>34</v>
      </c>
      <c r="J3319" t="s">
        <v>35</v>
      </c>
      <c r="K3319" t="s">
        <v>720</v>
      </c>
      <c r="L3319" s="2">
        <v>9794.9599999999991</v>
      </c>
      <c r="M3319">
        <v>13</v>
      </c>
      <c r="N3319" s="3">
        <v>0.2</v>
      </c>
      <c r="O3319" s="2">
        <v>8220.94</v>
      </c>
      <c r="P3319" s="2">
        <v>1574.02</v>
      </c>
      <c r="Q3319" t="s">
        <v>26</v>
      </c>
      <c r="R3319" t="s">
        <v>38</v>
      </c>
    </row>
    <row r="3320" spans="1:18" x14ac:dyDescent="0.3">
      <c r="A3320" t="s">
        <v>4701</v>
      </c>
      <c r="B3320" s="1">
        <v>45087</v>
      </c>
      <c r="C3320" s="1" t="str">
        <f>TEXT(Table1[[#This Row],[Order Date]],"yyyy")</f>
        <v>2023</v>
      </c>
      <c r="D3320" t="s">
        <v>737</v>
      </c>
      <c r="E3320" t="s">
        <v>623</v>
      </c>
      <c r="F3320" t="s">
        <v>42</v>
      </c>
      <c r="G3320" t="s">
        <v>43</v>
      </c>
      <c r="H3320" t="s">
        <v>44</v>
      </c>
      <c r="I3320" t="s">
        <v>34</v>
      </c>
      <c r="J3320" t="s">
        <v>53</v>
      </c>
      <c r="K3320" t="s">
        <v>369</v>
      </c>
      <c r="L3320" s="2">
        <v>15432.15</v>
      </c>
      <c r="M3320">
        <v>9</v>
      </c>
      <c r="N3320" s="3">
        <v>0.05</v>
      </c>
      <c r="O3320" s="2">
        <v>10837.17</v>
      </c>
      <c r="P3320" s="2">
        <v>4594.9799999999996</v>
      </c>
      <c r="Q3320" t="s">
        <v>37</v>
      </c>
      <c r="R3320" t="s">
        <v>38</v>
      </c>
    </row>
    <row r="3321" spans="1:18" x14ac:dyDescent="0.3">
      <c r="A3321" t="s">
        <v>4702</v>
      </c>
      <c r="B3321" s="1">
        <v>45247</v>
      </c>
      <c r="C3321" s="1" t="str">
        <f>TEXT(Table1[[#This Row],[Order Date]],"yyyy")</f>
        <v>2023</v>
      </c>
      <c r="D3321" t="s">
        <v>1807</v>
      </c>
      <c r="E3321" t="s">
        <v>222</v>
      </c>
      <c r="F3321" t="s">
        <v>20</v>
      </c>
      <c r="G3321" t="s">
        <v>179</v>
      </c>
      <c r="H3321" t="s">
        <v>180</v>
      </c>
      <c r="I3321" t="s">
        <v>23</v>
      </c>
      <c r="J3321" t="s">
        <v>60</v>
      </c>
      <c r="K3321" t="s">
        <v>378</v>
      </c>
      <c r="L3321" s="2">
        <v>71766.850000000006</v>
      </c>
      <c r="M3321">
        <v>14</v>
      </c>
      <c r="N3321" s="3">
        <v>0.2</v>
      </c>
      <c r="O3321" s="2">
        <v>58085.86</v>
      </c>
      <c r="P3321" s="2">
        <v>13680.99</v>
      </c>
      <c r="Q3321" t="s">
        <v>103</v>
      </c>
      <c r="R3321" t="s">
        <v>27</v>
      </c>
    </row>
    <row r="3322" spans="1:18" x14ac:dyDescent="0.3">
      <c r="A3322" t="s">
        <v>4703</v>
      </c>
      <c r="B3322" s="1">
        <v>45321</v>
      </c>
      <c r="C3322" s="1" t="str">
        <f>TEXT(Table1[[#This Row],[Order Date]],"yyyy")</f>
        <v>2024</v>
      </c>
      <c r="D3322" t="s">
        <v>1644</v>
      </c>
      <c r="E3322" t="s">
        <v>174</v>
      </c>
      <c r="F3322" t="s">
        <v>20</v>
      </c>
      <c r="G3322" t="s">
        <v>21</v>
      </c>
      <c r="H3322" t="s">
        <v>22</v>
      </c>
      <c r="I3322" t="s">
        <v>83</v>
      </c>
      <c r="J3322" t="s">
        <v>202</v>
      </c>
      <c r="K3322" t="s">
        <v>250</v>
      </c>
      <c r="L3322" s="2">
        <v>621491.71</v>
      </c>
      <c r="M3322">
        <v>12</v>
      </c>
      <c r="N3322" s="3">
        <v>0.05</v>
      </c>
      <c r="O3322" s="2">
        <v>412869.24</v>
      </c>
      <c r="P3322" s="2">
        <v>208622.47</v>
      </c>
      <c r="Q3322" t="s">
        <v>37</v>
      </c>
      <c r="R3322" t="s">
        <v>55</v>
      </c>
    </row>
    <row r="3323" spans="1:18" x14ac:dyDescent="0.3">
      <c r="A3323" t="s">
        <v>4704</v>
      </c>
      <c r="B3323" s="1">
        <v>45572</v>
      </c>
      <c r="C3323" s="1" t="str">
        <f>TEXT(Table1[[#This Row],[Order Date]],"yyyy")</f>
        <v>2024</v>
      </c>
      <c r="D3323" t="s">
        <v>1786</v>
      </c>
      <c r="E3323" t="s">
        <v>268</v>
      </c>
      <c r="F3323" t="s">
        <v>31</v>
      </c>
      <c r="G3323" t="s">
        <v>51</v>
      </c>
      <c r="H3323" t="s">
        <v>52</v>
      </c>
      <c r="I3323" t="s">
        <v>34</v>
      </c>
      <c r="J3323" t="s">
        <v>53</v>
      </c>
      <c r="K3323" t="s">
        <v>151</v>
      </c>
      <c r="L3323" s="2">
        <v>7645.3</v>
      </c>
      <c r="M3323">
        <v>7</v>
      </c>
      <c r="N3323" s="3">
        <v>0.2</v>
      </c>
      <c r="O3323" s="2">
        <v>6205.64</v>
      </c>
      <c r="P3323" s="2">
        <v>1439.66</v>
      </c>
      <c r="Q3323" t="s">
        <v>37</v>
      </c>
      <c r="R3323" t="s">
        <v>27</v>
      </c>
    </row>
    <row r="3324" spans="1:18" x14ac:dyDescent="0.3">
      <c r="A3324" t="s">
        <v>4705</v>
      </c>
      <c r="B3324" s="1">
        <v>45572</v>
      </c>
      <c r="C3324" s="1" t="str">
        <f>TEXT(Table1[[#This Row],[Order Date]],"yyyy")</f>
        <v>2024</v>
      </c>
      <c r="D3324" t="s">
        <v>1539</v>
      </c>
      <c r="E3324" t="s">
        <v>268</v>
      </c>
      <c r="F3324" t="s">
        <v>31</v>
      </c>
      <c r="G3324" t="s">
        <v>32</v>
      </c>
      <c r="H3324" t="s">
        <v>143</v>
      </c>
      <c r="I3324" t="s">
        <v>23</v>
      </c>
      <c r="J3324" t="s">
        <v>60</v>
      </c>
      <c r="K3324" t="s">
        <v>92</v>
      </c>
      <c r="L3324" s="2">
        <v>10192.23</v>
      </c>
      <c r="M3324">
        <v>6</v>
      </c>
      <c r="N3324" s="3">
        <v>0.4</v>
      </c>
      <c r="O3324" s="2">
        <v>14965.92</v>
      </c>
      <c r="P3324" s="2">
        <v>-4773.6899999999996</v>
      </c>
      <c r="Q3324" t="s">
        <v>86</v>
      </c>
      <c r="R3324" t="s">
        <v>38</v>
      </c>
    </row>
    <row r="3325" spans="1:18" x14ac:dyDescent="0.3">
      <c r="A3325" t="s">
        <v>4706</v>
      </c>
      <c r="B3325" s="1">
        <v>45504</v>
      </c>
      <c r="C3325" s="1" t="str">
        <f>TEXT(Table1[[#This Row],[Order Date]],"yyyy")</f>
        <v>2024</v>
      </c>
      <c r="D3325" t="s">
        <v>420</v>
      </c>
      <c r="E3325" t="s">
        <v>381</v>
      </c>
      <c r="F3325" t="s">
        <v>111</v>
      </c>
      <c r="G3325" t="s">
        <v>200</v>
      </c>
      <c r="H3325" t="s">
        <v>201</v>
      </c>
      <c r="I3325" t="s">
        <v>83</v>
      </c>
      <c r="J3325" t="s">
        <v>119</v>
      </c>
      <c r="K3325" t="s">
        <v>316</v>
      </c>
      <c r="L3325" s="2">
        <v>119763.33</v>
      </c>
      <c r="M3325">
        <v>8</v>
      </c>
      <c r="N3325" s="3">
        <v>0.5</v>
      </c>
      <c r="O3325" s="2">
        <v>202933.04</v>
      </c>
      <c r="P3325" s="2">
        <v>-83169.710000000006</v>
      </c>
      <c r="Q3325" t="s">
        <v>74</v>
      </c>
      <c r="R3325" t="s">
        <v>38</v>
      </c>
    </row>
    <row r="3326" spans="1:18" x14ac:dyDescent="0.3">
      <c r="A3326" t="s">
        <v>4707</v>
      </c>
      <c r="B3326" s="1">
        <v>45211</v>
      </c>
      <c r="C3326" s="1" t="str">
        <f>TEXT(Table1[[#This Row],[Order Date]],"yyyy")</f>
        <v>2023</v>
      </c>
      <c r="D3326" t="s">
        <v>1535</v>
      </c>
      <c r="E3326" t="s">
        <v>2098</v>
      </c>
      <c r="F3326" t="s">
        <v>31</v>
      </c>
      <c r="G3326" t="s">
        <v>65</v>
      </c>
      <c r="H3326" t="s">
        <v>78</v>
      </c>
      <c r="I3326" t="s">
        <v>34</v>
      </c>
      <c r="J3326" t="s">
        <v>101</v>
      </c>
      <c r="K3326" t="s">
        <v>429</v>
      </c>
      <c r="L3326" s="2">
        <v>22409.55</v>
      </c>
      <c r="M3326">
        <v>13</v>
      </c>
      <c r="N3326" s="3">
        <v>0.3</v>
      </c>
      <c r="O3326" s="2">
        <v>24331.32</v>
      </c>
      <c r="P3326" s="2">
        <v>-1921.77</v>
      </c>
      <c r="Q3326" t="s">
        <v>103</v>
      </c>
      <c r="R3326" t="s">
        <v>38</v>
      </c>
    </row>
    <row r="3327" spans="1:18" x14ac:dyDescent="0.3">
      <c r="A3327" t="s">
        <v>4708</v>
      </c>
      <c r="B3327" s="1">
        <v>45203</v>
      </c>
      <c r="C3327" s="1" t="str">
        <f>TEXT(Table1[[#This Row],[Order Date]],"yyyy")</f>
        <v>2023</v>
      </c>
      <c r="D3327" t="s">
        <v>1477</v>
      </c>
      <c r="E3327" t="s">
        <v>381</v>
      </c>
      <c r="F3327" t="s">
        <v>20</v>
      </c>
      <c r="G3327" t="s">
        <v>179</v>
      </c>
      <c r="H3327" t="s">
        <v>180</v>
      </c>
      <c r="I3327" t="s">
        <v>34</v>
      </c>
      <c r="J3327" t="s">
        <v>101</v>
      </c>
      <c r="K3327" t="s">
        <v>286</v>
      </c>
      <c r="L3327" s="2">
        <v>676.55</v>
      </c>
      <c r="M3327">
        <v>3</v>
      </c>
      <c r="N3327" s="3">
        <v>0.4</v>
      </c>
      <c r="O3327" s="2">
        <v>990.57</v>
      </c>
      <c r="P3327" s="2">
        <v>-314.02</v>
      </c>
      <c r="Q3327" t="s">
        <v>97</v>
      </c>
      <c r="R3327" t="s">
        <v>55</v>
      </c>
    </row>
    <row r="3328" spans="1:18" x14ac:dyDescent="0.3">
      <c r="A3328" t="s">
        <v>4709</v>
      </c>
      <c r="B3328" s="1">
        <v>45181</v>
      </c>
      <c r="C3328" s="1" t="str">
        <f>TEXT(Table1[[#This Row],[Order Date]],"yyyy")</f>
        <v>2023</v>
      </c>
      <c r="D3328" t="s">
        <v>1770</v>
      </c>
      <c r="E3328" t="s">
        <v>95</v>
      </c>
      <c r="F3328" t="s">
        <v>111</v>
      </c>
      <c r="G3328" t="s">
        <v>112</v>
      </c>
      <c r="H3328" t="s">
        <v>113</v>
      </c>
      <c r="I3328" t="s">
        <v>23</v>
      </c>
      <c r="J3328" t="s">
        <v>134</v>
      </c>
      <c r="K3328" t="s">
        <v>466</v>
      </c>
      <c r="L3328" s="2">
        <v>133695.69</v>
      </c>
      <c r="M3328">
        <v>10</v>
      </c>
      <c r="N3328" s="3">
        <v>0.2</v>
      </c>
      <c r="O3328" s="2">
        <v>111049.4</v>
      </c>
      <c r="P3328" s="2">
        <v>22646.29</v>
      </c>
      <c r="Q3328" t="s">
        <v>121</v>
      </c>
      <c r="R3328" t="s">
        <v>27</v>
      </c>
    </row>
    <row r="3329" spans="1:18" x14ac:dyDescent="0.3">
      <c r="A3329" t="s">
        <v>4710</v>
      </c>
      <c r="B3329" s="1">
        <v>45172</v>
      </c>
      <c r="C3329" s="1" t="str">
        <f>TEXT(Table1[[#This Row],[Order Date]],"yyyy")</f>
        <v>2023</v>
      </c>
      <c r="D3329" t="s">
        <v>839</v>
      </c>
      <c r="E3329" t="s">
        <v>1131</v>
      </c>
      <c r="F3329" t="s">
        <v>42</v>
      </c>
      <c r="G3329" t="s">
        <v>71</v>
      </c>
      <c r="H3329" t="s">
        <v>72</v>
      </c>
      <c r="I3329" t="s">
        <v>83</v>
      </c>
      <c r="J3329" t="s">
        <v>119</v>
      </c>
      <c r="K3329" t="s">
        <v>1488</v>
      </c>
      <c r="L3329" s="2">
        <v>30582.99</v>
      </c>
      <c r="M3329">
        <v>1</v>
      </c>
      <c r="N3329" s="3">
        <v>0.05</v>
      </c>
      <c r="O3329" s="2">
        <v>22659.86</v>
      </c>
      <c r="P3329" s="2">
        <v>7923.13</v>
      </c>
      <c r="Q3329" t="s">
        <v>103</v>
      </c>
      <c r="R3329" t="s">
        <v>38</v>
      </c>
    </row>
    <row r="3330" spans="1:18" x14ac:dyDescent="0.3">
      <c r="A3330" t="s">
        <v>4711</v>
      </c>
      <c r="B3330" s="1">
        <v>45613</v>
      </c>
      <c r="C3330" s="1" t="str">
        <f>TEXT(Table1[[#This Row],[Order Date]],"yyyy")</f>
        <v>2024</v>
      </c>
      <c r="D3330" t="s">
        <v>3494</v>
      </c>
      <c r="E3330" t="s">
        <v>133</v>
      </c>
      <c r="F3330" t="s">
        <v>20</v>
      </c>
      <c r="G3330" t="s">
        <v>179</v>
      </c>
      <c r="H3330" t="s">
        <v>180</v>
      </c>
      <c r="I3330" t="s">
        <v>34</v>
      </c>
      <c r="J3330" t="s">
        <v>45</v>
      </c>
      <c r="K3330" t="s">
        <v>46</v>
      </c>
      <c r="L3330" s="2">
        <v>737.37</v>
      </c>
      <c r="M3330">
        <v>1</v>
      </c>
      <c r="N3330" s="3">
        <v>0.4</v>
      </c>
      <c r="O3330" s="2">
        <v>1046.8</v>
      </c>
      <c r="P3330" s="2">
        <v>-309.43</v>
      </c>
      <c r="Q3330" t="s">
        <v>37</v>
      </c>
      <c r="R3330" t="s">
        <v>38</v>
      </c>
    </row>
    <row r="3331" spans="1:18" x14ac:dyDescent="0.3">
      <c r="A3331" t="s">
        <v>4712</v>
      </c>
      <c r="B3331" s="1">
        <v>45396</v>
      </c>
      <c r="C3331" s="1" t="str">
        <f>TEXT(Table1[[#This Row],[Order Date]],"yyyy")</f>
        <v>2024</v>
      </c>
      <c r="D3331" t="s">
        <v>141</v>
      </c>
      <c r="E3331" t="s">
        <v>1651</v>
      </c>
      <c r="F3331" t="s">
        <v>31</v>
      </c>
      <c r="G3331" t="s">
        <v>51</v>
      </c>
      <c r="H3331" t="s">
        <v>52</v>
      </c>
      <c r="I3331" t="s">
        <v>23</v>
      </c>
      <c r="J3331" t="s">
        <v>60</v>
      </c>
      <c r="K3331" t="s">
        <v>323</v>
      </c>
      <c r="L3331" s="2">
        <v>399826.33</v>
      </c>
      <c r="M3331">
        <v>14</v>
      </c>
      <c r="N3331" s="3">
        <v>0.15</v>
      </c>
      <c r="O3331" s="2">
        <v>278943.84000000003</v>
      </c>
      <c r="P3331" s="2">
        <v>120882.49</v>
      </c>
      <c r="Q3331" t="s">
        <v>103</v>
      </c>
      <c r="R3331" t="s">
        <v>55</v>
      </c>
    </row>
    <row r="3332" spans="1:18" x14ac:dyDescent="0.3">
      <c r="A3332" t="s">
        <v>4713</v>
      </c>
      <c r="B3332" s="1">
        <v>44976</v>
      </c>
      <c r="C3332" s="1" t="str">
        <f>TEXT(Table1[[#This Row],[Order Date]],"yyyy")</f>
        <v>2023</v>
      </c>
      <c r="D3332" t="s">
        <v>1130</v>
      </c>
      <c r="E3332" t="s">
        <v>835</v>
      </c>
      <c r="F3332" t="s">
        <v>111</v>
      </c>
      <c r="G3332" t="s">
        <v>200</v>
      </c>
      <c r="H3332" t="s">
        <v>201</v>
      </c>
      <c r="I3332" t="s">
        <v>23</v>
      </c>
      <c r="J3332" t="s">
        <v>60</v>
      </c>
      <c r="K3332" t="s">
        <v>61</v>
      </c>
      <c r="L3332" s="2">
        <v>92794.51</v>
      </c>
      <c r="M3332">
        <v>9</v>
      </c>
      <c r="N3332" s="3">
        <v>0.5</v>
      </c>
      <c r="O3332" s="2">
        <v>155980.71</v>
      </c>
      <c r="P3332" s="2">
        <v>-63186.2</v>
      </c>
      <c r="Q3332" t="s">
        <v>47</v>
      </c>
      <c r="R3332" t="s">
        <v>38</v>
      </c>
    </row>
    <row r="3333" spans="1:18" x14ac:dyDescent="0.3">
      <c r="A3333" t="s">
        <v>4714</v>
      </c>
      <c r="B3333" s="1">
        <v>45254</v>
      </c>
      <c r="C3333" s="1" t="str">
        <f>TEXT(Table1[[#This Row],[Order Date]],"yyyy")</f>
        <v>2023</v>
      </c>
      <c r="D3333" t="s">
        <v>2389</v>
      </c>
      <c r="E3333" t="s">
        <v>58</v>
      </c>
      <c r="F3333" t="s">
        <v>111</v>
      </c>
      <c r="G3333" t="s">
        <v>169</v>
      </c>
      <c r="H3333" t="s">
        <v>214</v>
      </c>
      <c r="I3333" t="s">
        <v>34</v>
      </c>
      <c r="J3333" t="s">
        <v>53</v>
      </c>
      <c r="K3333" t="s">
        <v>555</v>
      </c>
      <c r="L3333" s="2">
        <v>20285.61</v>
      </c>
      <c r="M3333">
        <v>8</v>
      </c>
      <c r="N3333" s="3">
        <v>0.15</v>
      </c>
      <c r="O3333" s="2">
        <v>15769.6</v>
      </c>
      <c r="P3333" s="2">
        <v>4516.01</v>
      </c>
      <c r="Q3333" t="s">
        <v>121</v>
      </c>
      <c r="R3333" t="s">
        <v>55</v>
      </c>
    </row>
    <row r="3334" spans="1:18" x14ac:dyDescent="0.3">
      <c r="A3334" t="s">
        <v>4715</v>
      </c>
      <c r="B3334" s="1">
        <v>45277</v>
      </c>
      <c r="C3334" s="1" t="str">
        <f>TEXT(Table1[[#This Row],[Order Date]],"yyyy")</f>
        <v>2023</v>
      </c>
      <c r="D3334" t="s">
        <v>1010</v>
      </c>
      <c r="E3334" t="s">
        <v>1678</v>
      </c>
      <c r="F3334" t="s">
        <v>42</v>
      </c>
      <c r="G3334" t="s">
        <v>90</v>
      </c>
      <c r="H3334" t="s">
        <v>91</v>
      </c>
      <c r="I3334" t="s">
        <v>23</v>
      </c>
      <c r="J3334" t="s">
        <v>134</v>
      </c>
      <c r="K3334" t="s">
        <v>330</v>
      </c>
      <c r="L3334" s="2">
        <v>27028.55</v>
      </c>
      <c r="M3334">
        <v>14</v>
      </c>
      <c r="N3334" s="3">
        <v>0.5</v>
      </c>
      <c r="O3334" s="2">
        <v>47499.06</v>
      </c>
      <c r="P3334" s="2">
        <v>-20470.509999999998</v>
      </c>
      <c r="Q3334" t="s">
        <v>97</v>
      </c>
      <c r="R3334" t="s">
        <v>55</v>
      </c>
    </row>
    <row r="3335" spans="1:18" x14ac:dyDescent="0.3">
      <c r="A3335" t="s">
        <v>4716</v>
      </c>
      <c r="B3335" s="1">
        <v>45231</v>
      </c>
      <c r="C3335" s="1" t="str">
        <f>TEXT(Table1[[#This Row],[Order Date]],"yyyy")</f>
        <v>2023</v>
      </c>
      <c r="D3335" t="s">
        <v>1397</v>
      </c>
      <c r="E3335" t="s">
        <v>893</v>
      </c>
      <c r="F3335" t="s">
        <v>42</v>
      </c>
      <c r="G3335" t="s">
        <v>43</v>
      </c>
      <c r="H3335" t="s">
        <v>59</v>
      </c>
      <c r="I3335" t="s">
        <v>23</v>
      </c>
      <c r="J3335" t="s">
        <v>24</v>
      </c>
      <c r="K3335" t="s">
        <v>294</v>
      </c>
      <c r="L3335" s="2">
        <v>106070.55</v>
      </c>
      <c r="M3335">
        <v>15</v>
      </c>
      <c r="N3335" s="3">
        <v>0.5</v>
      </c>
      <c r="O3335" s="2">
        <v>181427.7</v>
      </c>
      <c r="P3335" s="2">
        <v>-75357.149999999994</v>
      </c>
      <c r="Q3335" t="s">
        <v>26</v>
      </c>
      <c r="R3335" t="s">
        <v>27</v>
      </c>
    </row>
    <row r="3336" spans="1:18" x14ac:dyDescent="0.3">
      <c r="A3336" t="s">
        <v>4717</v>
      </c>
      <c r="B3336" s="1">
        <v>45507</v>
      </c>
      <c r="C3336" s="1" t="str">
        <f>TEXT(Table1[[#This Row],[Order Date]],"yyyy")</f>
        <v>2024</v>
      </c>
      <c r="D3336" t="s">
        <v>2085</v>
      </c>
      <c r="E3336" t="s">
        <v>893</v>
      </c>
      <c r="F3336" t="s">
        <v>111</v>
      </c>
      <c r="G3336" t="s">
        <v>200</v>
      </c>
      <c r="H3336" t="s">
        <v>363</v>
      </c>
      <c r="I3336" t="s">
        <v>23</v>
      </c>
      <c r="J3336" t="s">
        <v>60</v>
      </c>
      <c r="K3336" t="s">
        <v>61</v>
      </c>
      <c r="L3336" s="2">
        <v>184041.54</v>
      </c>
      <c r="M3336">
        <v>9</v>
      </c>
      <c r="N3336" s="3">
        <v>0.1</v>
      </c>
      <c r="O3336" s="2">
        <v>139169.43</v>
      </c>
      <c r="P3336" s="2">
        <v>44872.11</v>
      </c>
      <c r="Q3336" t="s">
        <v>97</v>
      </c>
      <c r="R3336" t="s">
        <v>27</v>
      </c>
    </row>
    <row r="3337" spans="1:18" x14ac:dyDescent="0.3">
      <c r="A3337" t="s">
        <v>4718</v>
      </c>
      <c r="B3337" s="1">
        <v>45345</v>
      </c>
      <c r="C3337" s="1" t="str">
        <f>TEXT(Table1[[#This Row],[Order Date]],"yyyy")</f>
        <v>2024</v>
      </c>
      <c r="D3337" t="s">
        <v>145</v>
      </c>
      <c r="E3337" t="s">
        <v>253</v>
      </c>
      <c r="F3337" t="s">
        <v>111</v>
      </c>
      <c r="G3337" t="s">
        <v>169</v>
      </c>
      <c r="H3337" t="s">
        <v>170</v>
      </c>
      <c r="I3337" t="s">
        <v>34</v>
      </c>
      <c r="J3337" t="s">
        <v>35</v>
      </c>
      <c r="K3337" t="s">
        <v>36</v>
      </c>
      <c r="L3337" s="2">
        <v>4354.74</v>
      </c>
      <c r="M3337">
        <v>9</v>
      </c>
      <c r="N3337" s="3">
        <v>0.5</v>
      </c>
      <c r="O3337" s="2">
        <v>7395.3</v>
      </c>
      <c r="P3337" s="2">
        <v>-3040.56</v>
      </c>
      <c r="Q3337" t="s">
        <v>37</v>
      </c>
      <c r="R3337" t="s">
        <v>27</v>
      </c>
    </row>
    <row r="3338" spans="1:18" x14ac:dyDescent="0.3">
      <c r="A3338" t="s">
        <v>4719</v>
      </c>
      <c r="B3338" s="1">
        <v>45513</v>
      </c>
      <c r="C3338" s="1" t="str">
        <f>TEXT(Table1[[#This Row],[Order Date]],"yyyy")</f>
        <v>2024</v>
      </c>
      <c r="D3338" t="s">
        <v>872</v>
      </c>
      <c r="E3338" t="s">
        <v>584</v>
      </c>
      <c r="F3338" t="s">
        <v>111</v>
      </c>
      <c r="G3338" t="s">
        <v>112</v>
      </c>
      <c r="H3338" t="s">
        <v>113</v>
      </c>
      <c r="I3338" t="s">
        <v>34</v>
      </c>
      <c r="J3338" t="s">
        <v>53</v>
      </c>
      <c r="K3338" t="s">
        <v>411</v>
      </c>
      <c r="L3338" s="2">
        <v>6379.06</v>
      </c>
      <c r="M3338">
        <v>4</v>
      </c>
      <c r="N3338" s="3">
        <v>0.1</v>
      </c>
      <c r="O3338" s="2">
        <v>4268.4799999999996</v>
      </c>
      <c r="P3338" s="2">
        <v>2110.58</v>
      </c>
      <c r="Q3338" t="s">
        <v>74</v>
      </c>
      <c r="R3338" t="s">
        <v>38</v>
      </c>
    </row>
    <row r="3339" spans="1:18" x14ac:dyDescent="0.3">
      <c r="A3339" t="s">
        <v>4720</v>
      </c>
      <c r="B3339" s="1">
        <v>45528</v>
      </c>
      <c r="C3339" s="1" t="str">
        <f>TEXT(Table1[[#This Row],[Order Date]],"yyyy")</f>
        <v>2024</v>
      </c>
      <c r="D3339" t="s">
        <v>1975</v>
      </c>
      <c r="E3339" t="s">
        <v>1139</v>
      </c>
      <c r="F3339" t="s">
        <v>42</v>
      </c>
      <c r="G3339" t="s">
        <v>90</v>
      </c>
      <c r="H3339" t="s">
        <v>91</v>
      </c>
      <c r="I3339" t="s">
        <v>83</v>
      </c>
      <c r="J3339" t="s">
        <v>155</v>
      </c>
      <c r="K3339" t="s">
        <v>279</v>
      </c>
      <c r="L3339" s="2">
        <v>177302.42</v>
      </c>
      <c r="M3339">
        <v>14</v>
      </c>
      <c r="N3339" s="3">
        <v>0.15</v>
      </c>
      <c r="O3339" s="2">
        <v>144531.79999999999</v>
      </c>
      <c r="P3339" s="2">
        <v>32770.620000000003</v>
      </c>
      <c r="Q3339" t="s">
        <v>97</v>
      </c>
      <c r="R3339" t="s">
        <v>27</v>
      </c>
    </row>
    <row r="3340" spans="1:18" x14ac:dyDescent="0.3">
      <c r="A3340" t="s">
        <v>4721</v>
      </c>
      <c r="B3340" s="1">
        <v>44980</v>
      </c>
      <c r="C3340" s="1" t="str">
        <f>TEXT(Table1[[#This Row],[Order Date]],"yyyy")</f>
        <v>2023</v>
      </c>
      <c r="D3340" t="s">
        <v>3666</v>
      </c>
      <c r="E3340" t="s">
        <v>124</v>
      </c>
      <c r="F3340" t="s">
        <v>42</v>
      </c>
      <c r="G3340" t="s">
        <v>43</v>
      </c>
      <c r="H3340" t="s">
        <v>44</v>
      </c>
      <c r="I3340" t="s">
        <v>34</v>
      </c>
      <c r="J3340" t="s">
        <v>53</v>
      </c>
      <c r="K3340" t="s">
        <v>151</v>
      </c>
      <c r="L3340" s="2">
        <v>37156.35</v>
      </c>
      <c r="M3340">
        <v>15</v>
      </c>
      <c r="N3340" s="3">
        <v>0.05</v>
      </c>
      <c r="O3340" s="2">
        <v>28333.95</v>
      </c>
      <c r="P3340" s="2">
        <v>8822.4</v>
      </c>
      <c r="Q3340" t="s">
        <v>37</v>
      </c>
      <c r="R3340" t="s">
        <v>27</v>
      </c>
    </row>
    <row r="3341" spans="1:18" x14ac:dyDescent="0.3">
      <c r="A3341" t="s">
        <v>4722</v>
      </c>
      <c r="B3341" s="1">
        <v>44988</v>
      </c>
      <c r="C3341" s="1" t="str">
        <f>TEXT(Table1[[#This Row],[Order Date]],"yyyy")</f>
        <v>2023</v>
      </c>
      <c r="D3341" t="s">
        <v>1969</v>
      </c>
      <c r="E3341" t="s">
        <v>803</v>
      </c>
      <c r="F3341" t="s">
        <v>20</v>
      </c>
      <c r="G3341" t="s">
        <v>21</v>
      </c>
      <c r="H3341" t="s">
        <v>22</v>
      </c>
      <c r="I3341" t="s">
        <v>83</v>
      </c>
      <c r="J3341" t="s">
        <v>155</v>
      </c>
      <c r="K3341" t="s">
        <v>156</v>
      </c>
      <c r="L3341" s="2">
        <v>319381.90000000002</v>
      </c>
      <c r="M3341">
        <v>11</v>
      </c>
      <c r="N3341" s="3">
        <v>0.2</v>
      </c>
      <c r="O3341" s="2">
        <v>255743.84</v>
      </c>
      <c r="P3341" s="2">
        <v>63638.06</v>
      </c>
      <c r="Q3341" t="s">
        <v>47</v>
      </c>
      <c r="R3341" t="s">
        <v>38</v>
      </c>
    </row>
    <row r="3342" spans="1:18" x14ac:dyDescent="0.3">
      <c r="A3342" t="s">
        <v>4723</v>
      </c>
      <c r="B3342" s="1">
        <v>45214</v>
      </c>
      <c r="C3342" s="1" t="str">
        <f>TEXT(Table1[[#This Row],[Order Date]],"yyyy")</f>
        <v>2023</v>
      </c>
      <c r="D3342" t="s">
        <v>3817</v>
      </c>
      <c r="E3342" t="s">
        <v>339</v>
      </c>
      <c r="F3342" t="s">
        <v>20</v>
      </c>
      <c r="G3342" t="s">
        <v>179</v>
      </c>
      <c r="H3342" t="s">
        <v>180</v>
      </c>
      <c r="I3342" t="s">
        <v>34</v>
      </c>
      <c r="J3342" t="s">
        <v>35</v>
      </c>
      <c r="K3342" t="s">
        <v>515</v>
      </c>
      <c r="L3342" s="2">
        <v>4666.3100000000004</v>
      </c>
      <c r="M3342">
        <v>8</v>
      </c>
      <c r="N3342" s="3">
        <v>0.2</v>
      </c>
      <c r="O3342" s="2">
        <v>4466.96</v>
      </c>
      <c r="P3342" s="2">
        <v>199.35</v>
      </c>
      <c r="Q3342" t="s">
        <v>121</v>
      </c>
      <c r="R3342" t="s">
        <v>27</v>
      </c>
    </row>
    <row r="3343" spans="1:18" x14ac:dyDescent="0.3">
      <c r="A3343" t="s">
        <v>4724</v>
      </c>
      <c r="B3343" s="1">
        <v>45081</v>
      </c>
      <c r="C3343" s="1" t="str">
        <f>TEXT(Table1[[#This Row],[Order Date]],"yyyy")</f>
        <v>2023</v>
      </c>
      <c r="D3343" t="s">
        <v>301</v>
      </c>
      <c r="E3343" t="s">
        <v>1977</v>
      </c>
      <c r="F3343" t="s">
        <v>31</v>
      </c>
      <c r="G3343" t="s">
        <v>51</v>
      </c>
      <c r="H3343" t="s">
        <v>52</v>
      </c>
      <c r="I3343" t="s">
        <v>23</v>
      </c>
      <c r="J3343" t="s">
        <v>134</v>
      </c>
      <c r="K3343" t="s">
        <v>466</v>
      </c>
      <c r="L3343" s="2">
        <v>107751.94</v>
      </c>
      <c r="M3343">
        <v>11</v>
      </c>
      <c r="N3343" s="3">
        <v>0.5</v>
      </c>
      <c r="O3343" s="2">
        <v>195478.91</v>
      </c>
      <c r="P3343" s="2">
        <v>-87726.97</v>
      </c>
      <c r="Q3343" t="s">
        <v>74</v>
      </c>
      <c r="R3343" t="s">
        <v>38</v>
      </c>
    </row>
    <row r="3344" spans="1:18" x14ac:dyDescent="0.3">
      <c r="A3344" t="s">
        <v>4725</v>
      </c>
      <c r="B3344" s="1">
        <v>45572</v>
      </c>
      <c r="C3344" s="1" t="str">
        <f>TEXT(Table1[[#This Row],[Order Date]],"yyyy")</f>
        <v>2024</v>
      </c>
      <c r="D3344" t="s">
        <v>1288</v>
      </c>
      <c r="E3344" t="s">
        <v>634</v>
      </c>
      <c r="F3344" t="s">
        <v>111</v>
      </c>
      <c r="G3344" t="s">
        <v>200</v>
      </c>
      <c r="H3344" t="s">
        <v>201</v>
      </c>
      <c r="I3344" t="s">
        <v>23</v>
      </c>
      <c r="J3344" t="s">
        <v>60</v>
      </c>
      <c r="K3344" t="s">
        <v>404</v>
      </c>
      <c r="L3344" s="2">
        <v>143813.26</v>
      </c>
      <c r="M3344">
        <v>6</v>
      </c>
      <c r="N3344" s="3">
        <v>0</v>
      </c>
      <c r="O3344" s="2">
        <v>81664.86</v>
      </c>
      <c r="P3344" s="2">
        <v>62148.4</v>
      </c>
      <c r="Q3344" t="s">
        <v>103</v>
      </c>
      <c r="R3344" t="s">
        <v>55</v>
      </c>
    </row>
    <row r="3345" spans="1:18" x14ac:dyDescent="0.3">
      <c r="A3345" t="s">
        <v>4726</v>
      </c>
      <c r="B3345" s="1">
        <v>45570</v>
      </c>
      <c r="C3345" s="1" t="str">
        <f>TEXT(Table1[[#This Row],[Order Date]],"yyyy")</f>
        <v>2024</v>
      </c>
      <c r="D3345" t="s">
        <v>750</v>
      </c>
      <c r="E3345" t="s">
        <v>476</v>
      </c>
      <c r="F3345" t="s">
        <v>20</v>
      </c>
      <c r="G3345" t="s">
        <v>21</v>
      </c>
      <c r="H3345" t="s">
        <v>129</v>
      </c>
      <c r="I3345" t="s">
        <v>83</v>
      </c>
      <c r="J3345" t="s">
        <v>202</v>
      </c>
      <c r="K3345" t="s">
        <v>250</v>
      </c>
      <c r="L3345" s="2">
        <v>185020.3</v>
      </c>
      <c r="M3345">
        <v>11</v>
      </c>
      <c r="N3345" s="3">
        <v>0.3</v>
      </c>
      <c r="O3345" s="2">
        <v>188938.97</v>
      </c>
      <c r="P3345" s="2">
        <v>-3918.67</v>
      </c>
      <c r="Q3345" t="s">
        <v>74</v>
      </c>
      <c r="R3345" t="s">
        <v>38</v>
      </c>
    </row>
    <row r="3346" spans="1:18" x14ac:dyDescent="0.3">
      <c r="A3346" t="s">
        <v>4727</v>
      </c>
      <c r="B3346" s="1">
        <v>44998</v>
      </c>
      <c r="C3346" s="1" t="str">
        <f>TEXT(Table1[[#This Row],[Order Date]],"yyyy")</f>
        <v>2023</v>
      </c>
      <c r="D3346" t="s">
        <v>1168</v>
      </c>
      <c r="E3346" t="s">
        <v>735</v>
      </c>
      <c r="F3346" t="s">
        <v>20</v>
      </c>
      <c r="G3346" t="s">
        <v>160</v>
      </c>
      <c r="H3346" t="s">
        <v>245</v>
      </c>
      <c r="I3346" t="s">
        <v>34</v>
      </c>
      <c r="J3346" t="s">
        <v>45</v>
      </c>
      <c r="K3346" t="s">
        <v>986</v>
      </c>
      <c r="L3346" s="2">
        <v>514.41</v>
      </c>
      <c r="M3346">
        <v>1</v>
      </c>
      <c r="N3346" s="3">
        <v>0.3</v>
      </c>
      <c r="O3346" s="2">
        <v>486.87</v>
      </c>
      <c r="P3346" s="2">
        <v>27.54</v>
      </c>
      <c r="Q3346" t="s">
        <v>26</v>
      </c>
      <c r="R3346" t="s">
        <v>38</v>
      </c>
    </row>
    <row r="3347" spans="1:18" x14ac:dyDescent="0.3">
      <c r="A3347" t="s">
        <v>4728</v>
      </c>
      <c r="B3347" s="1">
        <v>45222</v>
      </c>
      <c r="C3347" s="1" t="str">
        <f>TEXT(Table1[[#This Row],[Order Date]],"yyyy")</f>
        <v>2023</v>
      </c>
      <c r="D3347" t="s">
        <v>2406</v>
      </c>
      <c r="E3347" t="s">
        <v>1358</v>
      </c>
      <c r="F3347" t="s">
        <v>20</v>
      </c>
      <c r="G3347" t="s">
        <v>179</v>
      </c>
      <c r="H3347" t="s">
        <v>180</v>
      </c>
      <c r="I3347" t="s">
        <v>83</v>
      </c>
      <c r="J3347" t="s">
        <v>202</v>
      </c>
      <c r="K3347" t="s">
        <v>265</v>
      </c>
      <c r="L3347" s="2">
        <v>134579.51999999999</v>
      </c>
      <c r="M3347">
        <v>4</v>
      </c>
      <c r="N3347" s="3">
        <v>0.15</v>
      </c>
      <c r="O3347" s="2">
        <v>110312.8</v>
      </c>
      <c r="P3347" s="2">
        <v>24266.720000000001</v>
      </c>
      <c r="Q3347" t="s">
        <v>47</v>
      </c>
      <c r="R3347" t="s">
        <v>27</v>
      </c>
    </row>
    <row r="3348" spans="1:18" x14ac:dyDescent="0.3">
      <c r="A3348" t="s">
        <v>4729</v>
      </c>
      <c r="B3348" s="1">
        <v>45206</v>
      </c>
      <c r="C3348" s="1" t="str">
        <f>TEXT(Table1[[#This Row],[Order Date]],"yyyy")</f>
        <v>2023</v>
      </c>
      <c r="D3348" t="s">
        <v>296</v>
      </c>
      <c r="E3348" t="s">
        <v>336</v>
      </c>
      <c r="F3348" t="s">
        <v>111</v>
      </c>
      <c r="G3348" t="s">
        <v>200</v>
      </c>
      <c r="H3348" t="s">
        <v>363</v>
      </c>
      <c r="I3348" t="s">
        <v>83</v>
      </c>
      <c r="J3348" t="s">
        <v>84</v>
      </c>
      <c r="K3348" t="s">
        <v>470</v>
      </c>
      <c r="L3348" s="2">
        <v>57197.93</v>
      </c>
      <c r="M3348">
        <v>5</v>
      </c>
      <c r="N3348" s="3">
        <v>0.3</v>
      </c>
      <c r="O3348" s="2">
        <v>48922.45</v>
      </c>
      <c r="P3348" s="2">
        <v>8275.48</v>
      </c>
      <c r="Q3348" t="s">
        <v>103</v>
      </c>
      <c r="R3348" t="s">
        <v>55</v>
      </c>
    </row>
    <row r="3349" spans="1:18" x14ac:dyDescent="0.3">
      <c r="A3349" t="s">
        <v>4730</v>
      </c>
      <c r="B3349" s="1">
        <v>45237</v>
      </c>
      <c r="C3349" s="1" t="str">
        <f>TEXT(Table1[[#This Row],[Order Date]],"yyyy")</f>
        <v>2023</v>
      </c>
      <c r="D3349" t="s">
        <v>1312</v>
      </c>
      <c r="E3349" t="s">
        <v>793</v>
      </c>
      <c r="F3349" t="s">
        <v>42</v>
      </c>
      <c r="G3349" t="s">
        <v>43</v>
      </c>
      <c r="H3349" t="s">
        <v>44</v>
      </c>
      <c r="I3349" t="s">
        <v>34</v>
      </c>
      <c r="J3349" t="s">
        <v>35</v>
      </c>
      <c r="K3349" t="s">
        <v>36</v>
      </c>
      <c r="L3349" s="2">
        <v>23334.82</v>
      </c>
      <c r="M3349">
        <v>12</v>
      </c>
      <c r="N3349" s="3">
        <v>0.2</v>
      </c>
      <c r="O3349" s="2">
        <v>19990.32</v>
      </c>
      <c r="P3349" s="2">
        <v>3344.5</v>
      </c>
      <c r="Q3349" t="s">
        <v>74</v>
      </c>
      <c r="R3349" t="s">
        <v>55</v>
      </c>
    </row>
    <row r="3350" spans="1:18" x14ac:dyDescent="0.3">
      <c r="A3350" t="s">
        <v>4731</v>
      </c>
      <c r="B3350" s="1">
        <v>45577</v>
      </c>
      <c r="C3350" s="1" t="str">
        <f>TEXT(Table1[[#This Row],[Order Date]],"yyyy")</f>
        <v>2024</v>
      </c>
      <c r="D3350" t="s">
        <v>1558</v>
      </c>
      <c r="E3350" t="s">
        <v>1263</v>
      </c>
      <c r="F3350" t="s">
        <v>20</v>
      </c>
      <c r="G3350" t="s">
        <v>179</v>
      </c>
      <c r="H3350" t="s">
        <v>180</v>
      </c>
      <c r="I3350" t="s">
        <v>23</v>
      </c>
      <c r="J3350" t="s">
        <v>24</v>
      </c>
      <c r="K3350" t="s">
        <v>387</v>
      </c>
      <c r="L3350" s="2">
        <v>65358.2</v>
      </c>
      <c r="M3350">
        <v>6</v>
      </c>
      <c r="N3350" s="3">
        <v>0.3</v>
      </c>
      <c r="O3350" s="2">
        <v>68195.399999999994</v>
      </c>
      <c r="P3350" s="2">
        <v>-2837.2</v>
      </c>
      <c r="Q3350" t="s">
        <v>86</v>
      </c>
      <c r="R3350" t="s">
        <v>55</v>
      </c>
    </row>
    <row r="3351" spans="1:18" x14ac:dyDescent="0.3">
      <c r="A3351" t="s">
        <v>4732</v>
      </c>
      <c r="B3351" s="1">
        <v>45334</v>
      </c>
      <c r="C3351" s="1" t="str">
        <f>TEXT(Table1[[#This Row],[Order Date]],"yyyy")</f>
        <v>2024</v>
      </c>
      <c r="D3351" t="s">
        <v>1464</v>
      </c>
      <c r="E3351" t="s">
        <v>1143</v>
      </c>
      <c r="F3351" t="s">
        <v>111</v>
      </c>
      <c r="G3351" t="s">
        <v>169</v>
      </c>
      <c r="H3351" t="s">
        <v>170</v>
      </c>
      <c r="I3351" t="s">
        <v>34</v>
      </c>
      <c r="J3351" t="s">
        <v>53</v>
      </c>
      <c r="K3351" t="s">
        <v>911</v>
      </c>
      <c r="L3351" s="2">
        <v>6757.23</v>
      </c>
      <c r="M3351">
        <v>4</v>
      </c>
      <c r="N3351" s="3">
        <v>0.3</v>
      </c>
      <c r="O3351" s="2">
        <v>6008.04</v>
      </c>
      <c r="P3351" s="2">
        <v>749.19</v>
      </c>
      <c r="Q3351" t="s">
        <v>86</v>
      </c>
      <c r="R3351" t="s">
        <v>55</v>
      </c>
    </row>
    <row r="3352" spans="1:18" x14ac:dyDescent="0.3">
      <c r="A3352" t="s">
        <v>4733</v>
      </c>
      <c r="B3352" s="1">
        <v>45235</v>
      </c>
      <c r="C3352" s="1" t="str">
        <f>TEXT(Table1[[#This Row],[Order Date]],"yyyy")</f>
        <v>2023</v>
      </c>
      <c r="D3352" t="s">
        <v>2346</v>
      </c>
      <c r="E3352" t="s">
        <v>964</v>
      </c>
      <c r="F3352" t="s">
        <v>111</v>
      </c>
      <c r="G3352" t="s">
        <v>112</v>
      </c>
      <c r="H3352" t="s">
        <v>113</v>
      </c>
      <c r="I3352" t="s">
        <v>23</v>
      </c>
      <c r="J3352" t="s">
        <v>134</v>
      </c>
      <c r="K3352" t="s">
        <v>246</v>
      </c>
      <c r="L3352" s="2">
        <v>4967.4799999999996</v>
      </c>
      <c r="M3352">
        <v>3</v>
      </c>
      <c r="N3352" s="3">
        <v>0.5</v>
      </c>
      <c r="O3352" s="2">
        <v>8920.08</v>
      </c>
      <c r="P3352" s="2">
        <v>-3952.6</v>
      </c>
      <c r="Q3352" t="s">
        <v>37</v>
      </c>
      <c r="R3352" t="s">
        <v>27</v>
      </c>
    </row>
    <row r="3353" spans="1:18" x14ac:dyDescent="0.3">
      <c r="A3353" t="s">
        <v>4734</v>
      </c>
      <c r="B3353" s="1">
        <v>45575</v>
      </c>
      <c r="C3353" s="1" t="str">
        <f>TEXT(Table1[[#This Row],[Order Date]],"yyyy")</f>
        <v>2024</v>
      </c>
      <c r="D3353" t="s">
        <v>1401</v>
      </c>
      <c r="E3353" t="s">
        <v>154</v>
      </c>
      <c r="F3353" t="s">
        <v>111</v>
      </c>
      <c r="G3353" t="s">
        <v>169</v>
      </c>
      <c r="H3353" t="s">
        <v>170</v>
      </c>
      <c r="I3353" t="s">
        <v>83</v>
      </c>
      <c r="J3353" t="s">
        <v>119</v>
      </c>
      <c r="K3353" t="s">
        <v>1488</v>
      </c>
      <c r="L3353" s="2">
        <v>662316.98</v>
      </c>
      <c r="M3353">
        <v>11</v>
      </c>
      <c r="N3353" s="3">
        <v>0.05</v>
      </c>
      <c r="O3353" s="2">
        <v>443912.37</v>
      </c>
      <c r="P3353" s="2">
        <v>218404.61</v>
      </c>
      <c r="Q3353" t="s">
        <v>103</v>
      </c>
      <c r="R3353" t="s">
        <v>27</v>
      </c>
    </row>
    <row r="3354" spans="1:18" x14ac:dyDescent="0.3">
      <c r="A3354" t="s">
        <v>4735</v>
      </c>
      <c r="B3354" s="1">
        <v>45208</v>
      </c>
      <c r="C3354" s="1" t="str">
        <f>TEXT(Table1[[#This Row],[Order Date]],"yyyy")</f>
        <v>2023</v>
      </c>
      <c r="D3354" t="s">
        <v>29</v>
      </c>
      <c r="E3354" t="s">
        <v>186</v>
      </c>
      <c r="F3354" t="s">
        <v>31</v>
      </c>
      <c r="G3354" t="s">
        <v>51</v>
      </c>
      <c r="H3354" t="s">
        <v>52</v>
      </c>
      <c r="I3354" t="s">
        <v>83</v>
      </c>
      <c r="J3354" t="s">
        <v>202</v>
      </c>
      <c r="K3354" t="s">
        <v>498</v>
      </c>
      <c r="L3354" s="2">
        <v>48654.41</v>
      </c>
      <c r="M3354">
        <v>8</v>
      </c>
      <c r="N3354" s="3">
        <v>0.3</v>
      </c>
      <c r="O3354" s="2">
        <v>52889.599999999999</v>
      </c>
      <c r="P3354" s="2">
        <v>-4235.1899999999996</v>
      </c>
      <c r="Q3354" t="s">
        <v>74</v>
      </c>
      <c r="R3354" t="s">
        <v>55</v>
      </c>
    </row>
    <row r="3355" spans="1:18" x14ac:dyDescent="0.3">
      <c r="A3355" t="s">
        <v>4736</v>
      </c>
      <c r="B3355" s="1">
        <v>45536</v>
      </c>
      <c r="C3355" s="1" t="str">
        <f>TEXT(Table1[[#This Row],[Order Date]],"yyyy")</f>
        <v>2024</v>
      </c>
      <c r="D3355" t="s">
        <v>2156</v>
      </c>
      <c r="E3355" t="s">
        <v>293</v>
      </c>
      <c r="F3355" t="s">
        <v>42</v>
      </c>
      <c r="G3355" t="s">
        <v>43</v>
      </c>
      <c r="H3355" t="s">
        <v>59</v>
      </c>
      <c r="I3355" t="s">
        <v>34</v>
      </c>
      <c r="J3355" t="s">
        <v>53</v>
      </c>
      <c r="K3355" t="s">
        <v>79</v>
      </c>
      <c r="L3355" s="2">
        <v>3950.88</v>
      </c>
      <c r="M3355">
        <v>10</v>
      </c>
      <c r="N3355" s="3">
        <v>0.5</v>
      </c>
      <c r="O3355" s="2">
        <v>7076.6</v>
      </c>
      <c r="P3355" s="2">
        <v>-3125.72</v>
      </c>
      <c r="Q3355" t="s">
        <v>37</v>
      </c>
      <c r="R3355" t="s">
        <v>55</v>
      </c>
    </row>
    <row r="3356" spans="1:18" x14ac:dyDescent="0.3">
      <c r="A3356" t="s">
        <v>4737</v>
      </c>
      <c r="B3356" s="1">
        <v>44975</v>
      </c>
      <c r="C3356" s="1" t="str">
        <f>TEXT(Table1[[#This Row],[Order Date]],"yyyy")</f>
        <v>2023</v>
      </c>
      <c r="D3356" t="s">
        <v>1450</v>
      </c>
      <c r="E3356" t="s">
        <v>1074</v>
      </c>
      <c r="F3356" t="s">
        <v>42</v>
      </c>
      <c r="G3356" t="s">
        <v>43</v>
      </c>
      <c r="H3356" t="s">
        <v>59</v>
      </c>
      <c r="I3356" t="s">
        <v>83</v>
      </c>
      <c r="J3356" t="s">
        <v>155</v>
      </c>
      <c r="K3356" t="s">
        <v>156</v>
      </c>
      <c r="L3356" s="2">
        <v>36458.46</v>
      </c>
      <c r="M3356">
        <v>6</v>
      </c>
      <c r="N3356" s="3">
        <v>0.3</v>
      </c>
      <c r="O3356" s="2">
        <v>34630.26</v>
      </c>
      <c r="P3356" s="2">
        <v>1828.2</v>
      </c>
      <c r="Q3356" t="s">
        <v>121</v>
      </c>
      <c r="R3356" t="s">
        <v>55</v>
      </c>
    </row>
    <row r="3357" spans="1:18" x14ac:dyDescent="0.3">
      <c r="A3357" t="s">
        <v>4738</v>
      </c>
      <c r="B3357" s="1">
        <v>45095</v>
      </c>
      <c r="C3357" s="1" t="str">
        <f>TEXT(Table1[[#This Row],[Order Date]],"yyyy")</f>
        <v>2023</v>
      </c>
      <c r="D3357" t="s">
        <v>3421</v>
      </c>
      <c r="E3357" t="s">
        <v>2054</v>
      </c>
      <c r="F3357" t="s">
        <v>31</v>
      </c>
      <c r="G3357" t="s">
        <v>51</v>
      </c>
      <c r="H3357" t="s">
        <v>52</v>
      </c>
      <c r="I3357" t="s">
        <v>23</v>
      </c>
      <c r="J3357" t="s">
        <v>60</v>
      </c>
      <c r="K3357" t="s">
        <v>764</v>
      </c>
      <c r="L3357" s="2">
        <v>184165.06</v>
      </c>
      <c r="M3357">
        <v>8</v>
      </c>
      <c r="N3357" s="3">
        <v>0.1</v>
      </c>
      <c r="O3357" s="2">
        <v>138749.68</v>
      </c>
      <c r="P3357" s="2">
        <v>45415.38</v>
      </c>
      <c r="Q3357" t="s">
        <v>97</v>
      </c>
      <c r="R3357" t="s">
        <v>27</v>
      </c>
    </row>
    <row r="3358" spans="1:18" x14ac:dyDescent="0.3">
      <c r="A3358" t="s">
        <v>4739</v>
      </c>
      <c r="B3358" s="1">
        <v>45518</v>
      </c>
      <c r="C3358" s="1" t="str">
        <f>TEXT(Table1[[#This Row],[Order Date]],"yyyy")</f>
        <v>2024</v>
      </c>
      <c r="D3358" t="s">
        <v>674</v>
      </c>
      <c r="E3358" t="s">
        <v>549</v>
      </c>
      <c r="F3358" t="s">
        <v>42</v>
      </c>
      <c r="G3358" t="s">
        <v>71</v>
      </c>
      <c r="H3358" t="s">
        <v>428</v>
      </c>
      <c r="I3358" t="s">
        <v>83</v>
      </c>
      <c r="J3358" t="s">
        <v>155</v>
      </c>
      <c r="K3358" t="s">
        <v>156</v>
      </c>
      <c r="L3358" s="2">
        <v>284037.44</v>
      </c>
      <c r="M3358">
        <v>5</v>
      </c>
      <c r="N3358" s="3">
        <v>0.1</v>
      </c>
      <c r="O3358" s="2">
        <v>189541.35</v>
      </c>
      <c r="P3358" s="2">
        <v>94496.09</v>
      </c>
      <c r="Q3358" t="s">
        <v>86</v>
      </c>
      <c r="R3358" t="s">
        <v>27</v>
      </c>
    </row>
    <row r="3359" spans="1:18" x14ac:dyDescent="0.3">
      <c r="A3359" t="s">
        <v>4740</v>
      </c>
      <c r="B3359" s="1">
        <v>45440</v>
      </c>
      <c r="C3359" s="1" t="str">
        <f>TEXT(Table1[[#This Row],[Order Date]],"yyyy")</f>
        <v>2024</v>
      </c>
      <c r="D3359" t="s">
        <v>2523</v>
      </c>
      <c r="E3359" t="s">
        <v>1101</v>
      </c>
      <c r="F3359" t="s">
        <v>20</v>
      </c>
      <c r="G3359" t="s">
        <v>21</v>
      </c>
      <c r="H3359" t="s">
        <v>129</v>
      </c>
      <c r="I3359" t="s">
        <v>34</v>
      </c>
      <c r="J3359" t="s">
        <v>45</v>
      </c>
      <c r="K3359" t="s">
        <v>303</v>
      </c>
      <c r="L3359" s="2">
        <v>29909.41</v>
      </c>
      <c r="M3359">
        <v>11</v>
      </c>
      <c r="N3359" s="3">
        <v>0.2</v>
      </c>
      <c r="O3359" s="2">
        <v>21963.15</v>
      </c>
      <c r="P3359" s="2">
        <v>7946.26</v>
      </c>
      <c r="Q3359" t="s">
        <v>47</v>
      </c>
      <c r="R3359" t="s">
        <v>55</v>
      </c>
    </row>
    <row r="3360" spans="1:18" x14ac:dyDescent="0.3">
      <c r="A3360" t="s">
        <v>4741</v>
      </c>
      <c r="B3360" s="1">
        <v>45576</v>
      </c>
      <c r="C3360" s="1" t="str">
        <f>TEXT(Table1[[#This Row],[Order Date]],"yyyy")</f>
        <v>2024</v>
      </c>
      <c r="D3360" t="s">
        <v>4742</v>
      </c>
      <c r="E3360" t="s">
        <v>1615</v>
      </c>
      <c r="F3360" t="s">
        <v>111</v>
      </c>
      <c r="G3360" t="s">
        <v>112</v>
      </c>
      <c r="H3360" t="s">
        <v>113</v>
      </c>
      <c r="I3360" t="s">
        <v>83</v>
      </c>
      <c r="J3360" t="s">
        <v>119</v>
      </c>
      <c r="K3360" t="s">
        <v>462</v>
      </c>
      <c r="L3360" s="2">
        <v>44013.08</v>
      </c>
      <c r="M3360">
        <v>9</v>
      </c>
      <c r="N3360" s="3">
        <v>0.4</v>
      </c>
      <c r="O3360" s="2">
        <v>66321.27</v>
      </c>
      <c r="P3360" s="2">
        <v>-22308.19</v>
      </c>
      <c r="Q3360" t="s">
        <v>121</v>
      </c>
      <c r="R3360" t="s">
        <v>38</v>
      </c>
    </row>
    <row r="3361" spans="1:18" x14ac:dyDescent="0.3">
      <c r="A3361" t="s">
        <v>4743</v>
      </c>
      <c r="B3361" s="1">
        <v>45142</v>
      </c>
      <c r="C3361" s="1" t="str">
        <f>TEXT(Table1[[#This Row],[Order Date]],"yyyy")</f>
        <v>2023</v>
      </c>
      <c r="D3361" t="s">
        <v>3091</v>
      </c>
      <c r="E3361" t="s">
        <v>877</v>
      </c>
      <c r="F3361" t="s">
        <v>31</v>
      </c>
      <c r="G3361" t="s">
        <v>51</v>
      </c>
      <c r="H3361" t="s">
        <v>52</v>
      </c>
      <c r="I3361" t="s">
        <v>83</v>
      </c>
      <c r="J3361" t="s">
        <v>202</v>
      </c>
      <c r="K3361" t="s">
        <v>231</v>
      </c>
      <c r="L3361" s="2">
        <v>117858.7</v>
      </c>
      <c r="M3361">
        <v>2</v>
      </c>
      <c r="N3361" s="3">
        <v>0.05</v>
      </c>
      <c r="O3361" s="2">
        <v>88745.44</v>
      </c>
      <c r="P3361" s="2">
        <v>29113.26</v>
      </c>
      <c r="Q3361" t="s">
        <v>74</v>
      </c>
      <c r="R3361" t="s">
        <v>55</v>
      </c>
    </row>
    <row r="3362" spans="1:18" x14ac:dyDescent="0.3">
      <c r="A3362" t="s">
        <v>4744</v>
      </c>
      <c r="B3362" s="1">
        <v>45201</v>
      </c>
      <c r="C3362" s="1" t="str">
        <f>TEXT(Table1[[#This Row],[Order Date]],"yyyy")</f>
        <v>2023</v>
      </c>
      <c r="D3362" t="s">
        <v>1385</v>
      </c>
      <c r="E3362" t="s">
        <v>532</v>
      </c>
      <c r="F3362" t="s">
        <v>111</v>
      </c>
      <c r="G3362" t="s">
        <v>200</v>
      </c>
      <c r="H3362" t="s">
        <v>201</v>
      </c>
      <c r="I3362" t="s">
        <v>23</v>
      </c>
      <c r="J3362" t="s">
        <v>60</v>
      </c>
      <c r="K3362" t="s">
        <v>378</v>
      </c>
      <c r="L3362" s="2">
        <v>19032.12</v>
      </c>
      <c r="M3362">
        <v>1</v>
      </c>
      <c r="N3362" s="3">
        <v>0.2</v>
      </c>
      <c r="O3362" s="2">
        <v>15432.53</v>
      </c>
      <c r="P3362" s="2">
        <v>3599.59</v>
      </c>
      <c r="Q3362" t="s">
        <v>74</v>
      </c>
      <c r="R3362" t="s">
        <v>38</v>
      </c>
    </row>
    <row r="3363" spans="1:18" x14ac:dyDescent="0.3">
      <c r="A3363" t="s">
        <v>4745</v>
      </c>
      <c r="B3363" s="1">
        <v>45336</v>
      </c>
      <c r="C3363" s="1" t="str">
        <f>TEXT(Table1[[#This Row],[Order Date]],"yyyy")</f>
        <v>2024</v>
      </c>
      <c r="D3363" t="s">
        <v>1795</v>
      </c>
      <c r="E3363" t="s">
        <v>972</v>
      </c>
      <c r="F3363" t="s">
        <v>42</v>
      </c>
      <c r="G3363" t="s">
        <v>71</v>
      </c>
      <c r="H3363" t="s">
        <v>72</v>
      </c>
      <c r="I3363" t="s">
        <v>34</v>
      </c>
      <c r="J3363" t="s">
        <v>53</v>
      </c>
      <c r="K3363" t="s">
        <v>555</v>
      </c>
      <c r="L3363" s="2">
        <v>5008.9799999999996</v>
      </c>
      <c r="M3363">
        <v>10</v>
      </c>
      <c r="N3363" s="3">
        <v>0.5</v>
      </c>
      <c r="O3363" s="2">
        <v>8779</v>
      </c>
      <c r="P3363" s="2">
        <v>-3770.02</v>
      </c>
      <c r="Q3363" t="s">
        <v>74</v>
      </c>
      <c r="R3363" t="s">
        <v>38</v>
      </c>
    </row>
    <row r="3364" spans="1:18" x14ac:dyDescent="0.3">
      <c r="A3364" t="s">
        <v>4746</v>
      </c>
      <c r="B3364" s="1">
        <v>45021</v>
      </c>
      <c r="C3364" s="1" t="str">
        <f>TEXT(Table1[[#This Row],[Order Date]],"yyyy")</f>
        <v>2023</v>
      </c>
      <c r="D3364" t="s">
        <v>1149</v>
      </c>
      <c r="E3364" t="s">
        <v>353</v>
      </c>
      <c r="F3364" t="s">
        <v>42</v>
      </c>
      <c r="G3364" t="s">
        <v>43</v>
      </c>
      <c r="H3364" t="s">
        <v>44</v>
      </c>
      <c r="I3364" t="s">
        <v>23</v>
      </c>
      <c r="J3364" t="s">
        <v>134</v>
      </c>
      <c r="K3364" t="s">
        <v>415</v>
      </c>
      <c r="L3364" s="2">
        <v>34887.24</v>
      </c>
      <c r="M3364">
        <v>4</v>
      </c>
      <c r="N3364" s="3">
        <v>0.3</v>
      </c>
      <c r="O3364" s="2">
        <v>29799.279999999999</v>
      </c>
      <c r="P3364" s="2">
        <v>5087.96</v>
      </c>
      <c r="Q3364" t="s">
        <v>103</v>
      </c>
      <c r="R3364" t="s">
        <v>55</v>
      </c>
    </row>
    <row r="3365" spans="1:18" x14ac:dyDescent="0.3">
      <c r="A3365" t="s">
        <v>4747</v>
      </c>
      <c r="B3365" s="1">
        <v>45236</v>
      </c>
      <c r="C3365" s="1" t="str">
        <f>TEXT(Table1[[#This Row],[Order Date]],"yyyy")</f>
        <v>2023</v>
      </c>
      <c r="D3365" t="s">
        <v>2174</v>
      </c>
      <c r="E3365" t="s">
        <v>1755</v>
      </c>
      <c r="F3365" t="s">
        <v>31</v>
      </c>
      <c r="G3365" t="s">
        <v>51</v>
      </c>
      <c r="H3365" t="s">
        <v>52</v>
      </c>
      <c r="I3365" t="s">
        <v>23</v>
      </c>
      <c r="J3365" t="s">
        <v>134</v>
      </c>
      <c r="K3365" t="s">
        <v>139</v>
      </c>
      <c r="L3365" s="2">
        <v>36721.75</v>
      </c>
      <c r="M3365">
        <v>2</v>
      </c>
      <c r="N3365" s="3">
        <v>0.15</v>
      </c>
      <c r="O3365" s="2">
        <v>29714.76</v>
      </c>
      <c r="P3365" s="2">
        <v>7006.99</v>
      </c>
      <c r="Q3365" t="s">
        <v>103</v>
      </c>
      <c r="R3365" t="s">
        <v>38</v>
      </c>
    </row>
    <row r="3366" spans="1:18" x14ac:dyDescent="0.3">
      <c r="A3366" t="s">
        <v>4748</v>
      </c>
      <c r="B3366" s="1">
        <v>45570</v>
      </c>
      <c r="C3366" s="1" t="str">
        <f>TEXT(Table1[[#This Row],[Order Date]],"yyyy")</f>
        <v>2024</v>
      </c>
      <c r="D3366" t="s">
        <v>2329</v>
      </c>
      <c r="E3366" t="s">
        <v>816</v>
      </c>
      <c r="F3366" t="s">
        <v>111</v>
      </c>
      <c r="G3366" t="s">
        <v>169</v>
      </c>
      <c r="H3366" t="s">
        <v>170</v>
      </c>
      <c r="I3366" t="s">
        <v>83</v>
      </c>
      <c r="J3366" t="s">
        <v>119</v>
      </c>
      <c r="K3366" t="s">
        <v>120</v>
      </c>
      <c r="L3366" s="2">
        <v>76173.350000000006</v>
      </c>
      <c r="M3366">
        <v>5</v>
      </c>
      <c r="N3366" s="3">
        <v>0.15</v>
      </c>
      <c r="O3366" s="2">
        <v>64766.05</v>
      </c>
      <c r="P3366" s="2">
        <v>11407.3</v>
      </c>
      <c r="Q3366" t="s">
        <v>86</v>
      </c>
      <c r="R3366" t="s">
        <v>27</v>
      </c>
    </row>
    <row r="3367" spans="1:18" x14ac:dyDescent="0.3">
      <c r="A3367" t="s">
        <v>4749</v>
      </c>
      <c r="B3367" s="1">
        <v>45580</v>
      </c>
      <c r="C3367" s="1" t="str">
        <f>TEXT(Table1[[#This Row],[Order Date]],"yyyy")</f>
        <v>2024</v>
      </c>
      <c r="D3367" t="s">
        <v>1149</v>
      </c>
      <c r="E3367" t="s">
        <v>1191</v>
      </c>
      <c r="F3367" t="s">
        <v>31</v>
      </c>
      <c r="G3367" t="s">
        <v>51</v>
      </c>
      <c r="H3367" t="s">
        <v>52</v>
      </c>
      <c r="I3367" t="s">
        <v>23</v>
      </c>
      <c r="J3367" t="s">
        <v>114</v>
      </c>
      <c r="K3367" t="s">
        <v>788</v>
      </c>
      <c r="L3367" s="2">
        <v>114289.97</v>
      </c>
      <c r="M3367">
        <v>6</v>
      </c>
      <c r="N3367" s="3">
        <v>0.1</v>
      </c>
      <c r="O3367" s="2">
        <v>78019.320000000007</v>
      </c>
      <c r="P3367" s="2">
        <v>36270.65</v>
      </c>
      <c r="Q3367" t="s">
        <v>97</v>
      </c>
      <c r="R3367" t="s">
        <v>38</v>
      </c>
    </row>
    <row r="3368" spans="1:18" x14ac:dyDescent="0.3">
      <c r="A3368" t="s">
        <v>4750</v>
      </c>
      <c r="B3368" s="1">
        <v>45351</v>
      </c>
      <c r="C3368" s="1" t="str">
        <f>TEXT(Table1[[#This Row],[Order Date]],"yyyy")</f>
        <v>2024</v>
      </c>
      <c r="D3368" t="s">
        <v>1257</v>
      </c>
      <c r="E3368" t="s">
        <v>1339</v>
      </c>
      <c r="F3368" t="s">
        <v>42</v>
      </c>
      <c r="G3368" t="s">
        <v>43</v>
      </c>
      <c r="H3368" t="s">
        <v>44</v>
      </c>
      <c r="I3368" t="s">
        <v>34</v>
      </c>
      <c r="J3368" t="s">
        <v>101</v>
      </c>
      <c r="K3368" t="s">
        <v>102</v>
      </c>
      <c r="L3368" s="2">
        <v>14100.34</v>
      </c>
      <c r="M3368">
        <v>9</v>
      </c>
      <c r="N3368" s="3">
        <v>0.15</v>
      </c>
      <c r="O3368" s="2">
        <v>10701.81</v>
      </c>
      <c r="P3368" s="2">
        <v>3398.53</v>
      </c>
      <c r="Q3368" t="s">
        <v>121</v>
      </c>
      <c r="R3368" t="s">
        <v>27</v>
      </c>
    </row>
    <row r="3369" spans="1:18" x14ac:dyDescent="0.3">
      <c r="A3369" t="s">
        <v>4751</v>
      </c>
      <c r="B3369" s="1">
        <v>45027</v>
      </c>
      <c r="C3369" s="1" t="str">
        <f>TEXT(Table1[[#This Row],[Order Date]],"yyyy")</f>
        <v>2023</v>
      </c>
      <c r="D3369" t="s">
        <v>356</v>
      </c>
      <c r="E3369" t="s">
        <v>1289</v>
      </c>
      <c r="F3369" t="s">
        <v>111</v>
      </c>
      <c r="G3369" t="s">
        <v>112</v>
      </c>
      <c r="H3369" t="s">
        <v>113</v>
      </c>
      <c r="I3369" t="s">
        <v>34</v>
      </c>
      <c r="J3369" t="s">
        <v>45</v>
      </c>
      <c r="K3369" t="s">
        <v>303</v>
      </c>
      <c r="L3369" s="2">
        <v>8943.49</v>
      </c>
      <c r="M3369">
        <v>6</v>
      </c>
      <c r="N3369" s="3">
        <v>0.15</v>
      </c>
      <c r="O3369" s="2">
        <v>6794.4</v>
      </c>
      <c r="P3369" s="2">
        <v>2149.09</v>
      </c>
      <c r="Q3369" t="s">
        <v>26</v>
      </c>
      <c r="R3369" t="s">
        <v>38</v>
      </c>
    </row>
    <row r="3370" spans="1:18" x14ac:dyDescent="0.3">
      <c r="A3370" t="s">
        <v>4752</v>
      </c>
      <c r="B3370" s="1">
        <v>45060</v>
      </c>
      <c r="C3370" s="1" t="str">
        <f>TEXT(Table1[[#This Row],[Order Date]],"yyyy")</f>
        <v>2023</v>
      </c>
      <c r="D3370" t="s">
        <v>1912</v>
      </c>
      <c r="E3370" t="s">
        <v>893</v>
      </c>
      <c r="F3370" t="s">
        <v>31</v>
      </c>
      <c r="G3370" t="s">
        <v>51</v>
      </c>
      <c r="H3370" t="s">
        <v>52</v>
      </c>
      <c r="I3370" t="s">
        <v>83</v>
      </c>
      <c r="J3370" t="s">
        <v>119</v>
      </c>
      <c r="K3370" t="s">
        <v>568</v>
      </c>
      <c r="L3370" s="2">
        <v>198920.13</v>
      </c>
      <c r="M3370">
        <v>12</v>
      </c>
      <c r="N3370" s="3">
        <v>0.5</v>
      </c>
      <c r="O3370" s="2">
        <v>336974.04</v>
      </c>
      <c r="P3370" s="2">
        <v>-138053.91</v>
      </c>
      <c r="Q3370" t="s">
        <v>47</v>
      </c>
      <c r="R3370" t="s">
        <v>55</v>
      </c>
    </row>
    <row r="3371" spans="1:18" x14ac:dyDescent="0.3">
      <c r="A3371" t="s">
        <v>4753</v>
      </c>
      <c r="B3371" s="1">
        <v>45334</v>
      </c>
      <c r="C3371" s="1" t="str">
        <f>TEXT(Table1[[#This Row],[Order Date]],"yyyy")</f>
        <v>2024</v>
      </c>
      <c r="D3371" t="s">
        <v>2396</v>
      </c>
      <c r="E3371" t="s">
        <v>285</v>
      </c>
      <c r="F3371" t="s">
        <v>20</v>
      </c>
      <c r="G3371" t="s">
        <v>179</v>
      </c>
      <c r="H3371" t="s">
        <v>180</v>
      </c>
      <c r="I3371" t="s">
        <v>83</v>
      </c>
      <c r="J3371" t="s">
        <v>84</v>
      </c>
      <c r="K3371" t="s">
        <v>130</v>
      </c>
      <c r="L3371" s="2">
        <v>189102.78</v>
      </c>
      <c r="M3371">
        <v>13</v>
      </c>
      <c r="N3371" s="3">
        <v>0.5</v>
      </c>
      <c r="O3371" s="2">
        <v>315384.28999999998</v>
      </c>
      <c r="P3371" s="2">
        <v>-126281.51</v>
      </c>
      <c r="Q3371" t="s">
        <v>47</v>
      </c>
      <c r="R3371" t="s">
        <v>38</v>
      </c>
    </row>
    <row r="3372" spans="1:18" x14ac:dyDescent="0.3">
      <c r="A3372" t="s">
        <v>4754</v>
      </c>
      <c r="B3372" s="1">
        <v>45574</v>
      </c>
      <c r="C3372" s="1" t="str">
        <f>TEXT(Table1[[#This Row],[Order Date]],"yyyy")</f>
        <v>2024</v>
      </c>
      <c r="D3372" t="s">
        <v>1093</v>
      </c>
      <c r="E3372" t="s">
        <v>154</v>
      </c>
      <c r="F3372" t="s">
        <v>31</v>
      </c>
      <c r="G3372" t="s">
        <v>32</v>
      </c>
      <c r="H3372" t="s">
        <v>143</v>
      </c>
      <c r="I3372" t="s">
        <v>34</v>
      </c>
      <c r="J3372" t="s">
        <v>35</v>
      </c>
      <c r="K3372" t="s">
        <v>67</v>
      </c>
      <c r="L3372" s="2">
        <v>1967.47</v>
      </c>
      <c r="M3372">
        <v>2</v>
      </c>
      <c r="N3372" s="3">
        <v>0.5</v>
      </c>
      <c r="O3372" s="2">
        <v>3568.84</v>
      </c>
      <c r="P3372" s="2">
        <v>-1601.37</v>
      </c>
      <c r="Q3372" t="s">
        <v>47</v>
      </c>
      <c r="R3372" t="s">
        <v>38</v>
      </c>
    </row>
    <row r="3373" spans="1:18" x14ac:dyDescent="0.3">
      <c r="A3373" t="s">
        <v>4755</v>
      </c>
      <c r="B3373" s="1">
        <v>45597</v>
      </c>
      <c r="C3373" s="1" t="str">
        <f>TEXT(Table1[[#This Row],[Order Date]],"yyyy")</f>
        <v>2024</v>
      </c>
      <c r="D3373" t="s">
        <v>745</v>
      </c>
      <c r="E3373" t="s">
        <v>322</v>
      </c>
      <c r="F3373" t="s">
        <v>111</v>
      </c>
      <c r="G3373" t="s">
        <v>200</v>
      </c>
      <c r="H3373" t="s">
        <v>201</v>
      </c>
      <c r="I3373" t="s">
        <v>23</v>
      </c>
      <c r="J3373" t="s">
        <v>60</v>
      </c>
      <c r="K3373" t="s">
        <v>307</v>
      </c>
      <c r="L3373" s="2">
        <v>321795.01</v>
      </c>
      <c r="M3373">
        <v>15</v>
      </c>
      <c r="N3373" s="3">
        <v>0</v>
      </c>
      <c r="O3373" s="2">
        <v>211717.5</v>
      </c>
      <c r="P3373" s="2">
        <v>110077.51</v>
      </c>
      <c r="Q3373" t="s">
        <v>47</v>
      </c>
      <c r="R3373" t="s">
        <v>55</v>
      </c>
    </row>
    <row r="3374" spans="1:18" x14ac:dyDescent="0.3">
      <c r="A3374" t="s">
        <v>4756</v>
      </c>
      <c r="B3374" s="1">
        <v>45237</v>
      </c>
      <c r="C3374" s="1" t="str">
        <f>TEXT(Table1[[#This Row],[Order Date]],"yyyy")</f>
        <v>2023</v>
      </c>
      <c r="D3374" t="s">
        <v>2461</v>
      </c>
      <c r="E3374" t="s">
        <v>1458</v>
      </c>
      <c r="F3374" t="s">
        <v>20</v>
      </c>
      <c r="G3374" t="s">
        <v>179</v>
      </c>
      <c r="H3374" t="s">
        <v>180</v>
      </c>
      <c r="I3374" t="s">
        <v>83</v>
      </c>
      <c r="J3374" t="s">
        <v>202</v>
      </c>
      <c r="K3374" t="s">
        <v>519</v>
      </c>
      <c r="L3374" s="2">
        <v>384796.06</v>
      </c>
      <c r="M3374">
        <v>15</v>
      </c>
      <c r="N3374" s="3">
        <v>0.4</v>
      </c>
      <c r="O3374" s="2">
        <v>538137.9</v>
      </c>
      <c r="P3374" s="2">
        <v>-153341.84</v>
      </c>
      <c r="Q3374" t="s">
        <v>121</v>
      </c>
      <c r="R3374" t="s">
        <v>38</v>
      </c>
    </row>
    <row r="3375" spans="1:18" x14ac:dyDescent="0.3">
      <c r="A3375" t="s">
        <v>4757</v>
      </c>
      <c r="B3375" s="1">
        <v>45018</v>
      </c>
      <c r="C3375" s="1" t="str">
        <f>TEXT(Table1[[#This Row],[Order Date]],"yyyy")</f>
        <v>2023</v>
      </c>
      <c r="D3375" t="s">
        <v>654</v>
      </c>
      <c r="E3375" t="s">
        <v>1458</v>
      </c>
      <c r="F3375" t="s">
        <v>20</v>
      </c>
      <c r="G3375" t="s">
        <v>160</v>
      </c>
      <c r="H3375" t="s">
        <v>161</v>
      </c>
      <c r="I3375" t="s">
        <v>83</v>
      </c>
      <c r="J3375" t="s">
        <v>84</v>
      </c>
      <c r="K3375" t="s">
        <v>457</v>
      </c>
      <c r="L3375" s="2">
        <v>67574.48</v>
      </c>
      <c r="M3375">
        <v>3</v>
      </c>
      <c r="N3375" s="3">
        <v>0.3</v>
      </c>
      <c r="O3375" s="2">
        <v>67063.649999999994</v>
      </c>
      <c r="P3375" s="2">
        <v>510.83</v>
      </c>
      <c r="Q3375" t="s">
        <v>121</v>
      </c>
      <c r="R3375" t="s">
        <v>27</v>
      </c>
    </row>
    <row r="3376" spans="1:18" x14ac:dyDescent="0.3">
      <c r="A3376" t="s">
        <v>4758</v>
      </c>
      <c r="B3376" s="1">
        <v>45241</v>
      </c>
      <c r="C3376" s="1" t="str">
        <f>TEXT(Table1[[#This Row],[Order Date]],"yyyy")</f>
        <v>2023</v>
      </c>
      <c r="D3376" t="s">
        <v>1910</v>
      </c>
      <c r="E3376" t="s">
        <v>128</v>
      </c>
      <c r="F3376" t="s">
        <v>20</v>
      </c>
      <c r="G3376" t="s">
        <v>21</v>
      </c>
      <c r="H3376" t="s">
        <v>129</v>
      </c>
      <c r="I3376" t="s">
        <v>23</v>
      </c>
      <c r="J3376" t="s">
        <v>114</v>
      </c>
      <c r="K3376" t="s">
        <v>540</v>
      </c>
      <c r="L3376" s="2">
        <v>27014.83</v>
      </c>
      <c r="M3376">
        <v>1</v>
      </c>
      <c r="N3376" s="3">
        <v>0.05</v>
      </c>
      <c r="O3376" s="2">
        <v>17506.400000000001</v>
      </c>
      <c r="P3376" s="2">
        <v>9508.43</v>
      </c>
      <c r="Q3376" t="s">
        <v>103</v>
      </c>
      <c r="R3376" t="s">
        <v>55</v>
      </c>
    </row>
    <row r="3377" spans="1:18" x14ac:dyDescent="0.3">
      <c r="A3377" t="s">
        <v>4759</v>
      </c>
      <c r="B3377" s="1">
        <v>44988</v>
      </c>
      <c r="C3377" s="1" t="str">
        <f>TEXT(Table1[[#This Row],[Order Date]],"yyyy")</f>
        <v>2023</v>
      </c>
      <c r="D3377" t="s">
        <v>2224</v>
      </c>
      <c r="E3377" t="s">
        <v>573</v>
      </c>
      <c r="F3377" t="s">
        <v>111</v>
      </c>
      <c r="G3377" t="s">
        <v>112</v>
      </c>
      <c r="H3377" t="s">
        <v>113</v>
      </c>
      <c r="I3377" t="s">
        <v>34</v>
      </c>
      <c r="J3377" t="s">
        <v>101</v>
      </c>
      <c r="K3377" t="s">
        <v>107</v>
      </c>
      <c r="L3377" s="2">
        <v>767.01</v>
      </c>
      <c r="M3377">
        <v>11</v>
      </c>
      <c r="N3377" s="3">
        <v>0.5</v>
      </c>
      <c r="O3377" s="2">
        <v>1370.71</v>
      </c>
      <c r="P3377" s="2">
        <v>-603.70000000000005</v>
      </c>
      <c r="Q3377" t="s">
        <v>47</v>
      </c>
      <c r="R3377" t="s">
        <v>38</v>
      </c>
    </row>
    <row r="3378" spans="1:18" x14ac:dyDescent="0.3">
      <c r="A3378" t="s">
        <v>4760</v>
      </c>
      <c r="B3378" s="1">
        <v>45572</v>
      </c>
      <c r="C3378" s="1" t="str">
        <f>TEXT(Table1[[#This Row],[Order Date]],"yyyy")</f>
        <v>2024</v>
      </c>
      <c r="D3378" t="s">
        <v>2934</v>
      </c>
      <c r="E3378" t="s">
        <v>593</v>
      </c>
      <c r="F3378" t="s">
        <v>111</v>
      </c>
      <c r="G3378" t="s">
        <v>169</v>
      </c>
      <c r="H3378" t="s">
        <v>170</v>
      </c>
      <c r="I3378" t="s">
        <v>34</v>
      </c>
      <c r="J3378" t="s">
        <v>45</v>
      </c>
      <c r="K3378" t="s">
        <v>1024</v>
      </c>
      <c r="L3378" s="2">
        <v>10360.86</v>
      </c>
      <c r="M3378">
        <v>4</v>
      </c>
      <c r="N3378" s="3">
        <v>0.1</v>
      </c>
      <c r="O3378" s="2">
        <v>7263.32</v>
      </c>
      <c r="P3378" s="2">
        <v>3097.54</v>
      </c>
      <c r="Q3378" t="s">
        <v>37</v>
      </c>
      <c r="R3378" t="s">
        <v>55</v>
      </c>
    </row>
    <row r="3379" spans="1:18" x14ac:dyDescent="0.3">
      <c r="A3379" t="s">
        <v>4761</v>
      </c>
      <c r="B3379" s="1">
        <v>45124</v>
      </c>
      <c r="C3379" s="1" t="str">
        <f>TEXT(Table1[[#This Row],[Order Date]],"yyyy")</f>
        <v>2023</v>
      </c>
      <c r="D3379" t="s">
        <v>2713</v>
      </c>
      <c r="E3379" t="s">
        <v>58</v>
      </c>
      <c r="F3379" t="s">
        <v>31</v>
      </c>
      <c r="G3379" t="s">
        <v>32</v>
      </c>
      <c r="H3379" t="s">
        <v>143</v>
      </c>
      <c r="I3379" t="s">
        <v>34</v>
      </c>
      <c r="J3379" t="s">
        <v>101</v>
      </c>
      <c r="K3379" t="s">
        <v>254</v>
      </c>
      <c r="L3379" s="2">
        <v>4056.85</v>
      </c>
      <c r="M3379">
        <v>2</v>
      </c>
      <c r="N3379" s="3">
        <v>0.05</v>
      </c>
      <c r="O3379" s="2">
        <v>3153.9</v>
      </c>
      <c r="P3379" s="2">
        <v>902.95</v>
      </c>
      <c r="Q3379" t="s">
        <v>47</v>
      </c>
      <c r="R3379" t="s">
        <v>38</v>
      </c>
    </row>
    <row r="3380" spans="1:18" x14ac:dyDescent="0.3">
      <c r="A3380" t="s">
        <v>4762</v>
      </c>
      <c r="B3380" s="1">
        <v>45583</v>
      </c>
      <c r="C3380" s="1" t="str">
        <f>TEXT(Table1[[#This Row],[Order Date]],"yyyy")</f>
        <v>2024</v>
      </c>
      <c r="D3380" t="s">
        <v>349</v>
      </c>
      <c r="E3380" t="s">
        <v>41</v>
      </c>
      <c r="F3380" t="s">
        <v>20</v>
      </c>
      <c r="G3380" t="s">
        <v>179</v>
      </c>
      <c r="H3380" t="s">
        <v>180</v>
      </c>
      <c r="I3380" t="s">
        <v>83</v>
      </c>
      <c r="J3380" t="s">
        <v>84</v>
      </c>
      <c r="K3380" t="s">
        <v>211</v>
      </c>
      <c r="L3380" s="2">
        <v>157738.17000000001</v>
      </c>
      <c r="M3380">
        <v>9</v>
      </c>
      <c r="N3380" s="3">
        <v>0.5</v>
      </c>
      <c r="O3380" s="2">
        <v>273995.37</v>
      </c>
      <c r="P3380" s="2">
        <v>-116257.2</v>
      </c>
      <c r="Q3380" t="s">
        <v>47</v>
      </c>
      <c r="R3380" t="s">
        <v>27</v>
      </c>
    </row>
    <row r="3381" spans="1:18" x14ac:dyDescent="0.3">
      <c r="A3381" t="s">
        <v>4763</v>
      </c>
      <c r="B3381" s="1">
        <v>45264</v>
      </c>
      <c r="C3381" s="1" t="str">
        <f>TEXT(Table1[[#This Row],[Order Date]],"yyyy")</f>
        <v>2023</v>
      </c>
      <c r="D3381" t="s">
        <v>1454</v>
      </c>
      <c r="E3381" t="s">
        <v>390</v>
      </c>
      <c r="F3381" t="s">
        <v>42</v>
      </c>
      <c r="G3381" t="s">
        <v>71</v>
      </c>
      <c r="H3381" t="s">
        <v>428</v>
      </c>
      <c r="I3381" t="s">
        <v>83</v>
      </c>
      <c r="J3381" t="s">
        <v>119</v>
      </c>
      <c r="K3381" t="s">
        <v>120</v>
      </c>
      <c r="L3381" s="2">
        <v>96553.69</v>
      </c>
      <c r="M3381">
        <v>2</v>
      </c>
      <c r="N3381" s="3">
        <v>0.3</v>
      </c>
      <c r="O3381" s="2">
        <v>83392.28</v>
      </c>
      <c r="P3381" s="2">
        <v>13161.41</v>
      </c>
      <c r="Q3381" t="s">
        <v>74</v>
      </c>
      <c r="R3381" t="s">
        <v>38</v>
      </c>
    </row>
    <row r="3382" spans="1:18" x14ac:dyDescent="0.3">
      <c r="A3382" t="s">
        <v>4764</v>
      </c>
      <c r="B3382" s="1">
        <v>45271</v>
      </c>
      <c r="C3382" s="1" t="str">
        <f>TEXT(Table1[[#This Row],[Order Date]],"yyyy")</f>
        <v>2023</v>
      </c>
      <c r="D3382" t="s">
        <v>2447</v>
      </c>
      <c r="E3382" t="s">
        <v>456</v>
      </c>
      <c r="F3382" t="s">
        <v>20</v>
      </c>
      <c r="G3382" t="s">
        <v>179</v>
      </c>
      <c r="H3382" t="s">
        <v>180</v>
      </c>
      <c r="I3382" t="s">
        <v>34</v>
      </c>
      <c r="J3382" t="s">
        <v>45</v>
      </c>
      <c r="K3382" t="s">
        <v>546</v>
      </c>
      <c r="L3382" s="2">
        <v>18589.259999999998</v>
      </c>
      <c r="M3382">
        <v>7</v>
      </c>
      <c r="N3382" s="3">
        <v>0.05</v>
      </c>
      <c r="O3382" s="2">
        <v>12794.46</v>
      </c>
      <c r="P3382" s="2">
        <v>5794.8</v>
      </c>
      <c r="Q3382" t="s">
        <v>37</v>
      </c>
      <c r="R3382" t="s">
        <v>55</v>
      </c>
    </row>
    <row r="3383" spans="1:18" x14ac:dyDescent="0.3">
      <c r="A3383" t="s">
        <v>4765</v>
      </c>
      <c r="B3383" s="1">
        <v>45083</v>
      </c>
      <c r="C3383" s="1" t="str">
        <f>TEXT(Table1[[#This Row],[Order Date]],"yyyy")</f>
        <v>2023</v>
      </c>
      <c r="D3383" t="s">
        <v>137</v>
      </c>
      <c r="E3383" t="s">
        <v>597</v>
      </c>
      <c r="F3383" t="s">
        <v>111</v>
      </c>
      <c r="G3383" t="s">
        <v>112</v>
      </c>
      <c r="H3383" t="s">
        <v>113</v>
      </c>
      <c r="I3383" t="s">
        <v>83</v>
      </c>
      <c r="J3383" t="s">
        <v>119</v>
      </c>
      <c r="K3383" t="s">
        <v>1488</v>
      </c>
      <c r="L3383" s="2">
        <v>90312.95</v>
      </c>
      <c r="M3383">
        <v>12</v>
      </c>
      <c r="N3383" s="3">
        <v>0.05</v>
      </c>
      <c r="O3383" s="2">
        <v>70277.279999999999</v>
      </c>
      <c r="P3383" s="2">
        <v>20035.669999999998</v>
      </c>
      <c r="Q3383" t="s">
        <v>26</v>
      </c>
      <c r="R3383" t="s">
        <v>27</v>
      </c>
    </row>
    <row r="3384" spans="1:18" x14ac:dyDescent="0.3">
      <c r="A3384" t="s">
        <v>4766</v>
      </c>
      <c r="B3384" s="1">
        <v>45577</v>
      </c>
      <c r="C3384" s="1" t="str">
        <f>TEXT(Table1[[#This Row],[Order Date]],"yyyy")</f>
        <v>2024</v>
      </c>
      <c r="D3384" t="s">
        <v>4767</v>
      </c>
      <c r="E3384" t="s">
        <v>738</v>
      </c>
      <c r="F3384" t="s">
        <v>42</v>
      </c>
      <c r="G3384" t="s">
        <v>43</v>
      </c>
      <c r="H3384" t="s">
        <v>44</v>
      </c>
      <c r="I3384" t="s">
        <v>83</v>
      </c>
      <c r="J3384" t="s">
        <v>202</v>
      </c>
      <c r="K3384" t="s">
        <v>609</v>
      </c>
      <c r="L3384" s="2">
        <v>269792.71000000002</v>
      </c>
      <c r="M3384">
        <v>11</v>
      </c>
      <c r="N3384" s="3">
        <v>0.05</v>
      </c>
      <c r="O3384" s="2">
        <v>174718.39</v>
      </c>
      <c r="P3384" s="2">
        <v>95074.32</v>
      </c>
      <c r="Q3384" t="s">
        <v>121</v>
      </c>
      <c r="R3384" t="s">
        <v>38</v>
      </c>
    </row>
    <row r="3385" spans="1:18" x14ac:dyDescent="0.3">
      <c r="A3385" t="s">
        <v>4768</v>
      </c>
      <c r="B3385" s="1">
        <v>45587</v>
      </c>
      <c r="C3385" s="1" t="str">
        <f>TEXT(Table1[[#This Row],[Order Date]],"yyyy")</f>
        <v>2024</v>
      </c>
      <c r="D3385" t="s">
        <v>3555</v>
      </c>
      <c r="E3385" t="s">
        <v>306</v>
      </c>
      <c r="F3385" t="s">
        <v>31</v>
      </c>
      <c r="G3385" t="s">
        <v>65</v>
      </c>
      <c r="H3385" t="s">
        <v>78</v>
      </c>
      <c r="I3385" t="s">
        <v>34</v>
      </c>
      <c r="J3385" t="s">
        <v>45</v>
      </c>
      <c r="K3385" t="s">
        <v>1001</v>
      </c>
      <c r="L3385" s="2">
        <v>12642.63</v>
      </c>
      <c r="M3385">
        <v>15</v>
      </c>
      <c r="N3385" s="3">
        <v>0.1</v>
      </c>
      <c r="O3385" s="2">
        <v>9000.6</v>
      </c>
      <c r="P3385" s="2">
        <v>3642.03</v>
      </c>
      <c r="Q3385" t="s">
        <v>74</v>
      </c>
      <c r="R3385" t="s">
        <v>38</v>
      </c>
    </row>
    <row r="3386" spans="1:18" x14ac:dyDescent="0.3">
      <c r="A3386" t="s">
        <v>4769</v>
      </c>
      <c r="B3386" s="1">
        <v>44929</v>
      </c>
      <c r="C3386" s="1" t="str">
        <f>TEXT(Table1[[#This Row],[Order Date]],"yyyy")</f>
        <v>2023</v>
      </c>
      <c r="D3386" t="s">
        <v>790</v>
      </c>
      <c r="E3386" t="s">
        <v>508</v>
      </c>
      <c r="F3386" t="s">
        <v>31</v>
      </c>
      <c r="G3386" t="s">
        <v>51</v>
      </c>
      <c r="H3386" t="s">
        <v>52</v>
      </c>
      <c r="I3386" t="s">
        <v>83</v>
      </c>
      <c r="J3386" t="s">
        <v>155</v>
      </c>
      <c r="K3386" t="s">
        <v>334</v>
      </c>
      <c r="L3386" s="2">
        <v>137225.76</v>
      </c>
      <c r="M3386">
        <v>6</v>
      </c>
      <c r="N3386" s="3">
        <v>0.2</v>
      </c>
      <c r="O3386" s="2">
        <v>106171.92</v>
      </c>
      <c r="P3386" s="2">
        <v>31053.84</v>
      </c>
      <c r="Q3386" t="s">
        <v>97</v>
      </c>
      <c r="R3386" t="s">
        <v>55</v>
      </c>
    </row>
    <row r="3387" spans="1:18" x14ac:dyDescent="0.3">
      <c r="A3387" t="s">
        <v>4770</v>
      </c>
      <c r="B3387" s="1">
        <v>45179</v>
      </c>
      <c r="C3387" s="1" t="str">
        <f>TEXT(Table1[[#This Row],[Order Date]],"yyyy")</f>
        <v>2023</v>
      </c>
      <c r="D3387" t="s">
        <v>3201</v>
      </c>
      <c r="E3387" t="s">
        <v>1008</v>
      </c>
      <c r="F3387" t="s">
        <v>42</v>
      </c>
      <c r="G3387" t="s">
        <v>43</v>
      </c>
      <c r="H3387" t="s">
        <v>59</v>
      </c>
      <c r="I3387" t="s">
        <v>23</v>
      </c>
      <c r="J3387" t="s">
        <v>60</v>
      </c>
      <c r="K3387" t="s">
        <v>92</v>
      </c>
      <c r="L3387" s="2">
        <v>139746.79999999999</v>
      </c>
      <c r="M3387">
        <v>14</v>
      </c>
      <c r="N3387" s="3">
        <v>0.4</v>
      </c>
      <c r="O3387" s="2">
        <v>206263.4</v>
      </c>
      <c r="P3387" s="2">
        <v>-66516.600000000006</v>
      </c>
      <c r="Q3387" t="s">
        <v>26</v>
      </c>
      <c r="R3387" t="s">
        <v>27</v>
      </c>
    </row>
    <row r="3388" spans="1:18" x14ac:dyDescent="0.3">
      <c r="A3388" t="s">
        <v>4771</v>
      </c>
      <c r="B3388" s="1">
        <v>45307</v>
      </c>
      <c r="C3388" s="1" t="str">
        <f>TEXT(Table1[[#This Row],[Order Date]],"yyyy")</f>
        <v>2024</v>
      </c>
      <c r="D3388" t="s">
        <v>1245</v>
      </c>
      <c r="E3388" t="s">
        <v>319</v>
      </c>
      <c r="F3388" t="s">
        <v>111</v>
      </c>
      <c r="G3388" t="s">
        <v>112</v>
      </c>
      <c r="H3388" t="s">
        <v>113</v>
      </c>
      <c r="I3388" t="s">
        <v>23</v>
      </c>
      <c r="J3388" t="s">
        <v>24</v>
      </c>
      <c r="K3388" t="s">
        <v>433</v>
      </c>
      <c r="L3388" s="2">
        <v>472687.54</v>
      </c>
      <c r="M3388">
        <v>15</v>
      </c>
      <c r="N3388" s="3">
        <v>0.1</v>
      </c>
      <c r="O3388" s="2">
        <v>298014.3</v>
      </c>
      <c r="P3388" s="2">
        <v>174673.24</v>
      </c>
      <c r="Q3388" t="s">
        <v>37</v>
      </c>
      <c r="R3388" t="s">
        <v>27</v>
      </c>
    </row>
    <row r="3389" spans="1:18" x14ac:dyDescent="0.3">
      <c r="A3389" t="s">
        <v>4772</v>
      </c>
      <c r="B3389" s="1">
        <v>45041</v>
      </c>
      <c r="C3389" s="1" t="str">
        <f>TEXT(Table1[[#This Row],[Order Date]],"yyyy")</f>
        <v>2023</v>
      </c>
      <c r="D3389" t="s">
        <v>3541</v>
      </c>
      <c r="E3389" t="s">
        <v>183</v>
      </c>
      <c r="F3389" t="s">
        <v>31</v>
      </c>
      <c r="G3389" t="s">
        <v>32</v>
      </c>
      <c r="H3389" t="s">
        <v>143</v>
      </c>
      <c r="I3389" t="s">
        <v>34</v>
      </c>
      <c r="J3389" t="s">
        <v>101</v>
      </c>
      <c r="K3389" t="s">
        <v>843</v>
      </c>
      <c r="L3389" s="2">
        <v>1184.97</v>
      </c>
      <c r="M3389">
        <v>2</v>
      </c>
      <c r="N3389" s="3">
        <v>0.5</v>
      </c>
      <c r="O3389" s="2">
        <v>2095.1799999999998</v>
      </c>
      <c r="P3389" s="2">
        <v>-910.21</v>
      </c>
      <c r="Q3389" t="s">
        <v>37</v>
      </c>
      <c r="R3389" t="s">
        <v>55</v>
      </c>
    </row>
    <row r="3390" spans="1:18" x14ac:dyDescent="0.3">
      <c r="A3390" t="s">
        <v>4773</v>
      </c>
      <c r="B3390" s="1">
        <v>45281</v>
      </c>
      <c r="C3390" s="1" t="str">
        <f>TEXT(Table1[[#This Row],[Order Date]],"yyyy")</f>
        <v>2023</v>
      </c>
      <c r="D3390" t="s">
        <v>342</v>
      </c>
      <c r="E3390" t="s">
        <v>1191</v>
      </c>
      <c r="F3390" t="s">
        <v>42</v>
      </c>
      <c r="G3390" t="s">
        <v>43</v>
      </c>
      <c r="H3390" t="s">
        <v>44</v>
      </c>
      <c r="I3390" t="s">
        <v>34</v>
      </c>
      <c r="J3390" t="s">
        <v>45</v>
      </c>
      <c r="K3390" t="s">
        <v>46</v>
      </c>
      <c r="L3390" s="2">
        <v>1512.62</v>
      </c>
      <c r="M3390">
        <v>3</v>
      </c>
      <c r="N3390" s="3">
        <v>0.15</v>
      </c>
      <c r="O3390" s="2">
        <v>1363.11</v>
      </c>
      <c r="P3390" s="2">
        <v>149.51</v>
      </c>
      <c r="Q3390" t="s">
        <v>26</v>
      </c>
      <c r="R3390" t="s">
        <v>38</v>
      </c>
    </row>
    <row r="3391" spans="1:18" x14ac:dyDescent="0.3">
      <c r="A3391" t="s">
        <v>4774</v>
      </c>
      <c r="B3391" s="1">
        <v>45571</v>
      </c>
      <c r="C3391" s="1" t="str">
        <f>TEXT(Table1[[#This Row],[Order Date]],"yyyy")</f>
        <v>2024</v>
      </c>
      <c r="D3391" t="s">
        <v>904</v>
      </c>
      <c r="E3391" t="s">
        <v>297</v>
      </c>
      <c r="F3391" t="s">
        <v>31</v>
      </c>
      <c r="G3391" t="s">
        <v>51</v>
      </c>
      <c r="H3391" t="s">
        <v>52</v>
      </c>
      <c r="I3391" t="s">
        <v>83</v>
      </c>
      <c r="J3391" t="s">
        <v>202</v>
      </c>
      <c r="K3391" t="s">
        <v>231</v>
      </c>
      <c r="L3391" s="2">
        <v>397920.7</v>
      </c>
      <c r="M3391">
        <v>8</v>
      </c>
      <c r="N3391" s="3">
        <v>0.15</v>
      </c>
      <c r="O3391" s="2">
        <v>335006</v>
      </c>
      <c r="P3391" s="2">
        <v>62914.7</v>
      </c>
      <c r="Q3391" t="s">
        <v>103</v>
      </c>
      <c r="R3391" t="s">
        <v>38</v>
      </c>
    </row>
    <row r="3392" spans="1:18" x14ac:dyDescent="0.3">
      <c r="A3392" t="s">
        <v>4775</v>
      </c>
      <c r="B3392" s="1">
        <v>45593</v>
      </c>
      <c r="C3392" s="1" t="str">
        <f>TEXT(Table1[[#This Row],[Order Date]],"yyyy")</f>
        <v>2024</v>
      </c>
      <c r="D3392" t="s">
        <v>4776</v>
      </c>
      <c r="E3392" t="s">
        <v>206</v>
      </c>
      <c r="F3392" t="s">
        <v>111</v>
      </c>
      <c r="G3392" t="s">
        <v>200</v>
      </c>
      <c r="H3392" t="s">
        <v>363</v>
      </c>
      <c r="I3392" t="s">
        <v>34</v>
      </c>
      <c r="J3392" t="s">
        <v>35</v>
      </c>
      <c r="K3392" t="s">
        <v>914</v>
      </c>
      <c r="L3392" s="2">
        <v>6616.52</v>
      </c>
      <c r="M3392">
        <v>10</v>
      </c>
      <c r="N3392" s="3">
        <v>0.4</v>
      </c>
      <c r="O3392" s="2">
        <v>9347.9</v>
      </c>
      <c r="P3392" s="2">
        <v>-2731.38</v>
      </c>
      <c r="Q3392" t="s">
        <v>37</v>
      </c>
      <c r="R3392" t="s">
        <v>27</v>
      </c>
    </row>
    <row r="3393" spans="1:18" x14ac:dyDescent="0.3">
      <c r="A3393" t="s">
        <v>4777</v>
      </c>
      <c r="B3393" s="1">
        <v>45278</v>
      </c>
      <c r="C3393" s="1" t="str">
        <f>TEXT(Table1[[#This Row],[Order Date]],"yyyy")</f>
        <v>2023</v>
      </c>
      <c r="D3393" t="s">
        <v>712</v>
      </c>
      <c r="E3393" t="s">
        <v>916</v>
      </c>
      <c r="F3393" t="s">
        <v>111</v>
      </c>
      <c r="G3393" t="s">
        <v>169</v>
      </c>
      <c r="H3393" t="s">
        <v>214</v>
      </c>
      <c r="I3393" t="s">
        <v>83</v>
      </c>
      <c r="J3393" t="s">
        <v>155</v>
      </c>
      <c r="K3393" t="s">
        <v>1005</v>
      </c>
      <c r="L3393" s="2">
        <v>303367.34999999998</v>
      </c>
      <c r="M3393">
        <v>7</v>
      </c>
      <c r="N3393" s="3">
        <v>0.2</v>
      </c>
      <c r="O3393" s="2">
        <v>213707.62</v>
      </c>
      <c r="P3393" s="2">
        <v>89659.73</v>
      </c>
      <c r="Q3393" t="s">
        <v>103</v>
      </c>
      <c r="R3393" t="s">
        <v>38</v>
      </c>
    </row>
    <row r="3394" spans="1:18" x14ac:dyDescent="0.3">
      <c r="A3394" t="s">
        <v>4778</v>
      </c>
      <c r="B3394" s="1">
        <v>45623</v>
      </c>
      <c r="C3394" s="1" t="str">
        <f>TEXT(Table1[[#This Row],[Order Date]],"yyyy")</f>
        <v>2024</v>
      </c>
      <c r="D3394" t="s">
        <v>966</v>
      </c>
      <c r="E3394" t="s">
        <v>1480</v>
      </c>
      <c r="F3394" t="s">
        <v>20</v>
      </c>
      <c r="G3394" t="s">
        <v>179</v>
      </c>
      <c r="H3394" t="s">
        <v>180</v>
      </c>
      <c r="I3394" t="s">
        <v>34</v>
      </c>
      <c r="J3394" t="s">
        <v>101</v>
      </c>
      <c r="K3394" t="s">
        <v>286</v>
      </c>
      <c r="L3394" s="2">
        <v>19248.14</v>
      </c>
      <c r="M3394">
        <v>11</v>
      </c>
      <c r="N3394" s="3">
        <v>0.15</v>
      </c>
      <c r="O3394" s="2">
        <v>13008.93</v>
      </c>
      <c r="P3394" s="2">
        <v>6239.21</v>
      </c>
      <c r="Q3394" t="s">
        <v>121</v>
      </c>
      <c r="R3394" t="s">
        <v>55</v>
      </c>
    </row>
    <row r="3395" spans="1:18" x14ac:dyDescent="0.3">
      <c r="A3395" t="s">
        <v>4779</v>
      </c>
      <c r="B3395" s="1">
        <v>45631</v>
      </c>
      <c r="C3395" s="1" t="str">
        <f>TEXT(Table1[[#This Row],[Order Date]],"yyyy")</f>
        <v>2024</v>
      </c>
      <c r="D3395" t="s">
        <v>3891</v>
      </c>
      <c r="E3395" t="s">
        <v>1089</v>
      </c>
      <c r="F3395" t="s">
        <v>31</v>
      </c>
      <c r="G3395" t="s">
        <v>51</v>
      </c>
      <c r="H3395" t="s">
        <v>52</v>
      </c>
      <c r="I3395" t="s">
        <v>83</v>
      </c>
      <c r="J3395" t="s">
        <v>155</v>
      </c>
      <c r="K3395" t="s">
        <v>156</v>
      </c>
      <c r="L3395" s="2">
        <v>82544.94</v>
      </c>
      <c r="M3395">
        <v>3</v>
      </c>
      <c r="N3395" s="3">
        <v>0.5</v>
      </c>
      <c r="O3395" s="2">
        <v>146989.07999999999</v>
      </c>
      <c r="P3395" s="2">
        <v>-64444.14</v>
      </c>
      <c r="Q3395" t="s">
        <v>121</v>
      </c>
      <c r="R3395" t="s">
        <v>27</v>
      </c>
    </row>
    <row r="3396" spans="1:18" x14ac:dyDescent="0.3">
      <c r="A3396" t="s">
        <v>4780</v>
      </c>
      <c r="B3396" s="1">
        <v>45187</v>
      </c>
      <c r="C3396" s="1" t="str">
        <f>TEXT(Table1[[#This Row],[Order Date]],"yyyy")</f>
        <v>2023</v>
      </c>
      <c r="D3396" t="s">
        <v>209</v>
      </c>
      <c r="E3396" t="s">
        <v>727</v>
      </c>
      <c r="F3396" t="s">
        <v>31</v>
      </c>
      <c r="G3396" t="s">
        <v>51</v>
      </c>
      <c r="H3396" t="s">
        <v>52</v>
      </c>
      <c r="I3396" t="s">
        <v>83</v>
      </c>
      <c r="J3396" t="s">
        <v>84</v>
      </c>
      <c r="K3396" t="s">
        <v>691</v>
      </c>
      <c r="L3396" s="2">
        <v>81263.5</v>
      </c>
      <c r="M3396">
        <v>2</v>
      </c>
      <c r="N3396" s="3">
        <v>0.1</v>
      </c>
      <c r="O3396" s="2">
        <v>54070.94</v>
      </c>
      <c r="P3396" s="2">
        <v>27192.560000000001</v>
      </c>
      <c r="Q3396" t="s">
        <v>97</v>
      </c>
      <c r="R3396" t="s">
        <v>38</v>
      </c>
    </row>
    <row r="3397" spans="1:18" x14ac:dyDescent="0.3">
      <c r="A3397" t="s">
        <v>4781</v>
      </c>
      <c r="B3397" s="1">
        <v>45025</v>
      </c>
      <c r="C3397" s="1" t="str">
        <f>TEXT(Table1[[#This Row],[Order Date]],"yyyy")</f>
        <v>2023</v>
      </c>
      <c r="D3397" t="s">
        <v>792</v>
      </c>
      <c r="E3397" t="s">
        <v>926</v>
      </c>
      <c r="F3397" t="s">
        <v>31</v>
      </c>
      <c r="G3397" t="s">
        <v>32</v>
      </c>
      <c r="H3397" t="s">
        <v>33</v>
      </c>
      <c r="I3397" t="s">
        <v>34</v>
      </c>
      <c r="J3397" t="s">
        <v>35</v>
      </c>
      <c r="K3397" t="s">
        <v>96</v>
      </c>
      <c r="L3397" s="2">
        <v>15685.73</v>
      </c>
      <c r="M3397">
        <v>7</v>
      </c>
      <c r="N3397" s="3">
        <v>0.3</v>
      </c>
      <c r="O3397" s="2">
        <v>12604.83</v>
      </c>
      <c r="P3397" s="2">
        <v>3080.9</v>
      </c>
      <c r="Q3397" t="s">
        <v>86</v>
      </c>
      <c r="R3397" t="s">
        <v>27</v>
      </c>
    </row>
    <row r="3398" spans="1:18" x14ac:dyDescent="0.3">
      <c r="A3398" t="s">
        <v>4782</v>
      </c>
      <c r="B3398" s="1">
        <v>45616</v>
      </c>
      <c r="C3398" s="1" t="str">
        <f>TEXT(Table1[[#This Row],[Order Date]],"yyyy")</f>
        <v>2024</v>
      </c>
      <c r="D3398" t="s">
        <v>1477</v>
      </c>
      <c r="E3398" t="s">
        <v>928</v>
      </c>
      <c r="F3398" t="s">
        <v>42</v>
      </c>
      <c r="G3398" t="s">
        <v>90</v>
      </c>
      <c r="H3398" t="s">
        <v>91</v>
      </c>
      <c r="I3398" t="s">
        <v>34</v>
      </c>
      <c r="J3398" t="s">
        <v>45</v>
      </c>
      <c r="K3398" t="s">
        <v>258</v>
      </c>
      <c r="L3398" s="2">
        <v>9925.2900000000009</v>
      </c>
      <c r="M3398">
        <v>11</v>
      </c>
      <c r="N3398" s="3">
        <v>0.15</v>
      </c>
      <c r="O3398" s="2">
        <v>7492.1</v>
      </c>
      <c r="P3398" s="2">
        <v>2433.19</v>
      </c>
      <c r="Q3398" t="s">
        <v>86</v>
      </c>
      <c r="R3398" t="s">
        <v>38</v>
      </c>
    </row>
    <row r="3399" spans="1:18" x14ac:dyDescent="0.3">
      <c r="A3399" t="s">
        <v>4783</v>
      </c>
      <c r="B3399" s="1">
        <v>45276</v>
      </c>
      <c r="C3399" s="1" t="str">
        <f>TEXT(Table1[[#This Row],[Order Date]],"yyyy")</f>
        <v>2023</v>
      </c>
      <c r="D3399" t="s">
        <v>1076</v>
      </c>
      <c r="E3399" t="s">
        <v>1051</v>
      </c>
      <c r="F3399" t="s">
        <v>31</v>
      </c>
      <c r="G3399" t="s">
        <v>51</v>
      </c>
      <c r="H3399" t="s">
        <v>52</v>
      </c>
      <c r="I3399" t="s">
        <v>83</v>
      </c>
      <c r="J3399" t="s">
        <v>119</v>
      </c>
      <c r="K3399" t="s">
        <v>316</v>
      </c>
      <c r="L3399" s="2">
        <v>29321.5</v>
      </c>
      <c r="M3399">
        <v>2</v>
      </c>
      <c r="N3399" s="3">
        <v>0.3</v>
      </c>
      <c r="O3399" s="2">
        <v>30747.78</v>
      </c>
      <c r="P3399" s="2">
        <v>-1426.28</v>
      </c>
      <c r="Q3399" t="s">
        <v>103</v>
      </c>
      <c r="R3399" t="s">
        <v>27</v>
      </c>
    </row>
    <row r="3400" spans="1:18" x14ac:dyDescent="0.3">
      <c r="A3400" t="s">
        <v>4784</v>
      </c>
      <c r="B3400" s="1">
        <v>45611</v>
      </c>
      <c r="C3400" s="1" t="str">
        <f>TEXT(Table1[[#This Row],[Order Date]],"yyyy")</f>
        <v>2024</v>
      </c>
      <c r="D3400" t="s">
        <v>243</v>
      </c>
      <c r="E3400" t="s">
        <v>1277</v>
      </c>
      <c r="F3400" t="s">
        <v>20</v>
      </c>
      <c r="G3400" t="s">
        <v>179</v>
      </c>
      <c r="H3400" t="s">
        <v>180</v>
      </c>
      <c r="I3400" t="s">
        <v>83</v>
      </c>
      <c r="J3400" t="s">
        <v>202</v>
      </c>
      <c r="K3400" t="s">
        <v>219</v>
      </c>
      <c r="L3400" s="2">
        <v>64685.97</v>
      </c>
      <c r="M3400">
        <v>6</v>
      </c>
      <c r="N3400" s="3">
        <v>0</v>
      </c>
      <c r="O3400" s="2">
        <v>38238.42</v>
      </c>
      <c r="P3400" s="2">
        <v>26447.55</v>
      </c>
      <c r="Q3400" t="s">
        <v>26</v>
      </c>
      <c r="R3400" t="s">
        <v>55</v>
      </c>
    </row>
    <row r="3401" spans="1:18" x14ac:dyDescent="0.3">
      <c r="A3401" t="s">
        <v>4785</v>
      </c>
      <c r="B3401" s="1">
        <v>45414</v>
      </c>
      <c r="C3401" s="1" t="str">
        <f>TEXT(Table1[[#This Row],[Order Date]],"yyyy")</f>
        <v>2024</v>
      </c>
      <c r="D3401" t="s">
        <v>895</v>
      </c>
      <c r="E3401" t="s">
        <v>226</v>
      </c>
      <c r="F3401" t="s">
        <v>20</v>
      </c>
      <c r="G3401" t="s">
        <v>21</v>
      </c>
      <c r="H3401" t="s">
        <v>22</v>
      </c>
      <c r="I3401" t="s">
        <v>23</v>
      </c>
      <c r="J3401" t="s">
        <v>24</v>
      </c>
      <c r="K3401" t="s">
        <v>375</v>
      </c>
      <c r="L3401" s="2">
        <v>37574.269999999997</v>
      </c>
      <c r="M3401">
        <v>3</v>
      </c>
      <c r="N3401" s="3">
        <v>0.15</v>
      </c>
      <c r="O3401" s="2">
        <v>30944.880000000001</v>
      </c>
      <c r="P3401" s="2">
        <v>6629.39</v>
      </c>
      <c r="Q3401" t="s">
        <v>37</v>
      </c>
      <c r="R3401" t="s">
        <v>27</v>
      </c>
    </row>
    <row r="3402" spans="1:18" x14ac:dyDescent="0.3">
      <c r="A3402" t="s">
        <v>4786</v>
      </c>
      <c r="B3402" s="1">
        <v>45299</v>
      </c>
      <c r="C3402" s="1" t="str">
        <f>TEXT(Table1[[#This Row],[Order Date]],"yyyy")</f>
        <v>2024</v>
      </c>
      <c r="D3402" t="s">
        <v>164</v>
      </c>
      <c r="E3402" t="s">
        <v>210</v>
      </c>
      <c r="F3402" t="s">
        <v>111</v>
      </c>
      <c r="G3402" t="s">
        <v>169</v>
      </c>
      <c r="H3402" t="s">
        <v>170</v>
      </c>
      <c r="I3402" t="s">
        <v>34</v>
      </c>
      <c r="J3402" t="s">
        <v>45</v>
      </c>
      <c r="K3402" t="s">
        <v>303</v>
      </c>
      <c r="L3402" s="2">
        <v>1042.74</v>
      </c>
      <c r="M3402">
        <v>3</v>
      </c>
      <c r="N3402" s="3">
        <v>0.2</v>
      </c>
      <c r="O3402" s="2">
        <v>908.13</v>
      </c>
      <c r="P3402" s="2">
        <v>134.61000000000001</v>
      </c>
      <c r="Q3402" t="s">
        <v>37</v>
      </c>
      <c r="R3402" t="s">
        <v>38</v>
      </c>
    </row>
    <row r="3403" spans="1:18" x14ac:dyDescent="0.3">
      <c r="A3403" t="s">
        <v>4787</v>
      </c>
      <c r="B3403" s="1">
        <v>45069</v>
      </c>
      <c r="C3403" s="1" t="str">
        <f>TEXT(Table1[[#This Row],[Order Date]],"yyyy")</f>
        <v>2023</v>
      </c>
      <c r="D3403" t="s">
        <v>2436</v>
      </c>
      <c r="E3403" t="s">
        <v>723</v>
      </c>
      <c r="F3403" t="s">
        <v>20</v>
      </c>
      <c r="G3403" t="s">
        <v>179</v>
      </c>
      <c r="H3403" t="s">
        <v>180</v>
      </c>
      <c r="I3403" t="s">
        <v>83</v>
      </c>
      <c r="J3403" t="s">
        <v>84</v>
      </c>
      <c r="K3403" t="s">
        <v>509</v>
      </c>
      <c r="L3403" s="2">
        <v>89489.63</v>
      </c>
      <c r="M3403">
        <v>3</v>
      </c>
      <c r="N3403" s="3">
        <v>0.05</v>
      </c>
      <c r="O3403" s="2">
        <v>58579.47</v>
      </c>
      <c r="P3403" s="2">
        <v>30910.16</v>
      </c>
      <c r="Q3403" t="s">
        <v>103</v>
      </c>
      <c r="R3403" t="s">
        <v>27</v>
      </c>
    </row>
    <row r="3404" spans="1:18" x14ac:dyDescent="0.3">
      <c r="A3404" t="s">
        <v>4788</v>
      </c>
      <c r="B3404" s="1">
        <v>45443</v>
      </c>
      <c r="C3404" s="1" t="str">
        <f>TEXT(Table1[[#This Row],[Order Date]],"yyyy")</f>
        <v>2024</v>
      </c>
      <c r="D3404" t="s">
        <v>756</v>
      </c>
      <c r="E3404" t="s">
        <v>921</v>
      </c>
      <c r="F3404" t="s">
        <v>20</v>
      </c>
      <c r="G3404" t="s">
        <v>179</v>
      </c>
      <c r="H3404" t="s">
        <v>180</v>
      </c>
      <c r="I3404" t="s">
        <v>23</v>
      </c>
      <c r="J3404" t="s">
        <v>114</v>
      </c>
      <c r="K3404" t="s">
        <v>540</v>
      </c>
      <c r="L3404" s="2">
        <v>174335.92</v>
      </c>
      <c r="M3404">
        <v>12</v>
      </c>
      <c r="N3404" s="3">
        <v>0.3</v>
      </c>
      <c r="O3404" s="2">
        <v>143946.35999999999</v>
      </c>
      <c r="P3404" s="2">
        <v>30389.56</v>
      </c>
      <c r="Q3404" t="s">
        <v>97</v>
      </c>
      <c r="R3404" t="s">
        <v>55</v>
      </c>
    </row>
    <row r="3405" spans="1:18" x14ac:dyDescent="0.3">
      <c r="A3405" t="s">
        <v>4789</v>
      </c>
      <c r="B3405" s="1">
        <v>45523</v>
      </c>
      <c r="C3405" s="1" t="str">
        <f>TEXT(Table1[[#This Row],[Order Date]],"yyyy")</f>
        <v>2024</v>
      </c>
      <c r="D3405" t="s">
        <v>3133</v>
      </c>
      <c r="E3405" t="s">
        <v>82</v>
      </c>
      <c r="F3405" t="s">
        <v>31</v>
      </c>
      <c r="G3405" t="s">
        <v>51</v>
      </c>
      <c r="H3405" t="s">
        <v>52</v>
      </c>
      <c r="I3405" t="s">
        <v>34</v>
      </c>
      <c r="J3405" t="s">
        <v>35</v>
      </c>
      <c r="K3405" t="s">
        <v>96</v>
      </c>
      <c r="L3405" s="2">
        <v>22761.759999999998</v>
      </c>
      <c r="M3405">
        <v>14</v>
      </c>
      <c r="N3405" s="3">
        <v>0.2</v>
      </c>
      <c r="O3405" s="2">
        <v>20000.82</v>
      </c>
      <c r="P3405" s="2">
        <v>2760.94</v>
      </c>
      <c r="Q3405" t="s">
        <v>74</v>
      </c>
      <c r="R3405" t="s">
        <v>55</v>
      </c>
    </row>
    <row r="3406" spans="1:18" x14ac:dyDescent="0.3">
      <c r="A3406" t="s">
        <v>4790</v>
      </c>
      <c r="B3406" s="1">
        <v>45643</v>
      </c>
      <c r="C3406" s="1" t="str">
        <f>TEXT(Table1[[#This Row],[Order Date]],"yyyy")</f>
        <v>2024</v>
      </c>
      <c r="D3406" t="s">
        <v>2343</v>
      </c>
      <c r="E3406" t="s">
        <v>795</v>
      </c>
      <c r="F3406" t="s">
        <v>42</v>
      </c>
      <c r="G3406" t="s">
        <v>43</v>
      </c>
      <c r="H3406" t="s">
        <v>44</v>
      </c>
      <c r="I3406" t="s">
        <v>23</v>
      </c>
      <c r="J3406" t="s">
        <v>134</v>
      </c>
      <c r="K3406" t="s">
        <v>246</v>
      </c>
      <c r="L3406" s="2">
        <v>62683.22</v>
      </c>
      <c r="M3406">
        <v>11</v>
      </c>
      <c r="N3406" s="3">
        <v>0.05</v>
      </c>
      <c r="O3406" s="2">
        <v>47675.1</v>
      </c>
      <c r="P3406" s="2">
        <v>15008.12</v>
      </c>
      <c r="Q3406" t="s">
        <v>121</v>
      </c>
      <c r="R3406" t="s">
        <v>38</v>
      </c>
    </row>
    <row r="3407" spans="1:18" x14ac:dyDescent="0.3">
      <c r="A3407" t="s">
        <v>4791</v>
      </c>
      <c r="B3407" s="1">
        <v>45529</v>
      </c>
      <c r="C3407" s="1" t="str">
        <f>TEXT(Table1[[#This Row],[Order Date]],"yyyy")</f>
        <v>2024</v>
      </c>
      <c r="D3407" t="s">
        <v>2168</v>
      </c>
      <c r="E3407" t="s">
        <v>1207</v>
      </c>
      <c r="F3407" t="s">
        <v>31</v>
      </c>
      <c r="G3407" t="s">
        <v>51</v>
      </c>
      <c r="H3407" t="s">
        <v>52</v>
      </c>
      <c r="I3407" t="s">
        <v>83</v>
      </c>
      <c r="J3407" t="s">
        <v>84</v>
      </c>
      <c r="K3407" t="s">
        <v>181</v>
      </c>
      <c r="L3407" s="2">
        <v>302723.81</v>
      </c>
      <c r="M3407">
        <v>9</v>
      </c>
      <c r="N3407" s="3">
        <v>0</v>
      </c>
      <c r="O3407" s="2">
        <v>230342.85</v>
      </c>
      <c r="P3407" s="2">
        <v>72380.960000000006</v>
      </c>
      <c r="Q3407" t="s">
        <v>103</v>
      </c>
      <c r="R3407" t="s">
        <v>55</v>
      </c>
    </row>
    <row r="3408" spans="1:18" x14ac:dyDescent="0.3">
      <c r="A3408" t="s">
        <v>4792</v>
      </c>
      <c r="B3408" s="1">
        <v>45651</v>
      </c>
      <c r="C3408" s="1" t="str">
        <f>TEXT(Table1[[#This Row],[Order Date]],"yyyy")</f>
        <v>2024</v>
      </c>
      <c r="D3408" t="s">
        <v>359</v>
      </c>
      <c r="E3408" t="s">
        <v>1421</v>
      </c>
      <c r="F3408" t="s">
        <v>20</v>
      </c>
      <c r="G3408" t="s">
        <v>160</v>
      </c>
      <c r="H3408" t="s">
        <v>161</v>
      </c>
      <c r="I3408" t="s">
        <v>83</v>
      </c>
      <c r="J3408" t="s">
        <v>84</v>
      </c>
      <c r="K3408" t="s">
        <v>181</v>
      </c>
      <c r="L3408" s="2">
        <v>40945.31</v>
      </c>
      <c r="M3408">
        <v>2</v>
      </c>
      <c r="N3408" s="3">
        <v>0.5</v>
      </c>
      <c r="O3408" s="2">
        <v>71423.64</v>
      </c>
      <c r="P3408" s="2">
        <v>-30478.33</v>
      </c>
      <c r="Q3408" t="s">
        <v>86</v>
      </c>
      <c r="R3408" t="s">
        <v>27</v>
      </c>
    </row>
    <row r="3409" spans="1:18" x14ac:dyDescent="0.3">
      <c r="A3409" t="s">
        <v>4793</v>
      </c>
      <c r="B3409" s="1">
        <v>45222</v>
      </c>
      <c r="C3409" s="1" t="str">
        <f>TEXT(Table1[[#This Row],[Order Date]],"yyyy")</f>
        <v>2023</v>
      </c>
      <c r="D3409" t="s">
        <v>879</v>
      </c>
      <c r="E3409" t="s">
        <v>1275</v>
      </c>
      <c r="F3409" t="s">
        <v>42</v>
      </c>
      <c r="G3409" t="s">
        <v>71</v>
      </c>
      <c r="H3409" t="s">
        <v>72</v>
      </c>
      <c r="I3409" t="s">
        <v>83</v>
      </c>
      <c r="J3409" t="s">
        <v>202</v>
      </c>
      <c r="K3409" t="s">
        <v>498</v>
      </c>
      <c r="L3409" s="2">
        <v>463027.98</v>
      </c>
      <c r="M3409">
        <v>12</v>
      </c>
      <c r="N3409" s="3">
        <v>0.05</v>
      </c>
      <c r="O3409" s="2">
        <v>349053.96</v>
      </c>
      <c r="P3409" s="2">
        <v>113974.02</v>
      </c>
      <c r="Q3409" t="s">
        <v>121</v>
      </c>
      <c r="R3409" t="s">
        <v>55</v>
      </c>
    </row>
    <row r="3410" spans="1:18" x14ac:dyDescent="0.3">
      <c r="A3410" t="s">
        <v>4794</v>
      </c>
      <c r="B3410" s="1">
        <v>45207</v>
      </c>
      <c r="C3410" s="1" t="str">
        <f>TEXT(Table1[[#This Row],[Order Date]],"yyyy")</f>
        <v>2023</v>
      </c>
      <c r="D3410" t="s">
        <v>729</v>
      </c>
      <c r="E3410" t="s">
        <v>1150</v>
      </c>
      <c r="F3410" t="s">
        <v>20</v>
      </c>
      <c r="G3410" t="s">
        <v>179</v>
      </c>
      <c r="H3410" t="s">
        <v>180</v>
      </c>
      <c r="I3410" t="s">
        <v>23</v>
      </c>
      <c r="J3410" t="s">
        <v>114</v>
      </c>
      <c r="K3410" t="s">
        <v>407</v>
      </c>
      <c r="L3410" s="2">
        <v>149837.32999999999</v>
      </c>
      <c r="M3410">
        <v>14</v>
      </c>
      <c r="N3410" s="3">
        <v>0.05</v>
      </c>
      <c r="O3410" s="2">
        <v>100647.12</v>
      </c>
      <c r="P3410" s="2">
        <v>49190.21</v>
      </c>
      <c r="Q3410" t="s">
        <v>121</v>
      </c>
      <c r="R3410" t="s">
        <v>27</v>
      </c>
    </row>
    <row r="3411" spans="1:18" x14ac:dyDescent="0.3">
      <c r="A3411" t="s">
        <v>4795</v>
      </c>
      <c r="B3411" s="1">
        <v>45459</v>
      </c>
      <c r="C3411" s="1" t="str">
        <f>TEXT(Table1[[#This Row],[Order Date]],"yyyy")</f>
        <v>2024</v>
      </c>
      <c r="D3411" t="s">
        <v>393</v>
      </c>
      <c r="E3411" t="s">
        <v>813</v>
      </c>
      <c r="F3411" t="s">
        <v>42</v>
      </c>
      <c r="G3411" t="s">
        <v>43</v>
      </c>
      <c r="H3411" t="s">
        <v>59</v>
      </c>
      <c r="I3411" t="s">
        <v>34</v>
      </c>
      <c r="J3411" t="s">
        <v>53</v>
      </c>
      <c r="K3411" t="s">
        <v>620</v>
      </c>
      <c r="L3411" s="2">
        <v>4714.59</v>
      </c>
      <c r="M3411">
        <v>7</v>
      </c>
      <c r="N3411" s="3">
        <v>0.5</v>
      </c>
      <c r="O3411" s="2">
        <v>8507.7999999999993</v>
      </c>
      <c r="P3411" s="2">
        <v>-3793.21</v>
      </c>
      <c r="Q3411" t="s">
        <v>97</v>
      </c>
      <c r="R3411" t="s">
        <v>27</v>
      </c>
    </row>
    <row r="3412" spans="1:18" x14ac:dyDescent="0.3">
      <c r="A3412" t="s">
        <v>4796</v>
      </c>
      <c r="B3412" s="1">
        <v>45234</v>
      </c>
      <c r="C3412" s="1" t="str">
        <f>TEXT(Table1[[#This Row],[Order Date]],"yyyy")</f>
        <v>2023</v>
      </c>
      <c r="D3412" t="s">
        <v>4473</v>
      </c>
      <c r="E3412" t="s">
        <v>2439</v>
      </c>
      <c r="F3412" t="s">
        <v>111</v>
      </c>
      <c r="G3412" t="s">
        <v>169</v>
      </c>
      <c r="H3412" t="s">
        <v>214</v>
      </c>
      <c r="I3412" t="s">
        <v>23</v>
      </c>
      <c r="J3412" t="s">
        <v>60</v>
      </c>
      <c r="K3412" t="s">
        <v>552</v>
      </c>
      <c r="L3412" s="2">
        <v>7524.03</v>
      </c>
      <c r="M3412">
        <v>1</v>
      </c>
      <c r="N3412" s="3">
        <v>0.5</v>
      </c>
      <c r="O3412" s="2">
        <v>13216.79</v>
      </c>
      <c r="P3412" s="2">
        <v>-5692.76</v>
      </c>
      <c r="Q3412" t="s">
        <v>26</v>
      </c>
      <c r="R3412" t="s">
        <v>55</v>
      </c>
    </row>
    <row r="3413" spans="1:18" x14ac:dyDescent="0.3">
      <c r="A3413" t="s">
        <v>4797</v>
      </c>
      <c r="B3413" s="1">
        <v>45503</v>
      </c>
      <c r="C3413" s="1" t="str">
        <f>TEXT(Table1[[#This Row],[Order Date]],"yyyy")</f>
        <v>2024</v>
      </c>
      <c r="D3413" t="s">
        <v>658</v>
      </c>
      <c r="E3413" t="s">
        <v>118</v>
      </c>
      <c r="F3413" t="s">
        <v>111</v>
      </c>
      <c r="G3413" t="s">
        <v>200</v>
      </c>
      <c r="H3413" t="s">
        <v>201</v>
      </c>
      <c r="I3413" t="s">
        <v>34</v>
      </c>
      <c r="J3413" t="s">
        <v>53</v>
      </c>
      <c r="K3413" t="s">
        <v>411</v>
      </c>
      <c r="L3413" s="2">
        <v>1928.35</v>
      </c>
      <c r="M3413">
        <v>3</v>
      </c>
      <c r="N3413" s="3">
        <v>0</v>
      </c>
      <c r="O3413" s="2">
        <v>1464.33</v>
      </c>
      <c r="P3413" s="2">
        <v>464.02</v>
      </c>
      <c r="Q3413" t="s">
        <v>26</v>
      </c>
      <c r="R3413" t="s">
        <v>38</v>
      </c>
    </row>
    <row r="3414" spans="1:18" x14ac:dyDescent="0.3">
      <c r="A3414" t="s">
        <v>4798</v>
      </c>
      <c r="B3414" s="1">
        <v>45238</v>
      </c>
      <c r="C3414" s="1" t="str">
        <f>TEXT(Table1[[#This Row],[Order Date]],"yyyy")</f>
        <v>2023</v>
      </c>
      <c r="D3414" t="s">
        <v>3012</v>
      </c>
      <c r="E3414" t="s">
        <v>159</v>
      </c>
      <c r="F3414" t="s">
        <v>31</v>
      </c>
      <c r="G3414" t="s">
        <v>51</v>
      </c>
      <c r="H3414" t="s">
        <v>52</v>
      </c>
      <c r="I3414" t="s">
        <v>23</v>
      </c>
      <c r="J3414" t="s">
        <v>60</v>
      </c>
      <c r="K3414" t="s">
        <v>378</v>
      </c>
      <c r="L3414" s="2">
        <v>207810.66</v>
      </c>
      <c r="M3414">
        <v>9</v>
      </c>
      <c r="N3414" s="3">
        <v>0.1</v>
      </c>
      <c r="O3414" s="2">
        <v>137664.99</v>
      </c>
      <c r="P3414" s="2">
        <v>70145.67</v>
      </c>
      <c r="Q3414" t="s">
        <v>86</v>
      </c>
      <c r="R3414" t="s">
        <v>55</v>
      </c>
    </row>
    <row r="3415" spans="1:18" x14ac:dyDescent="0.3">
      <c r="A3415" t="s">
        <v>4799</v>
      </c>
      <c r="B3415" s="1">
        <v>44927</v>
      </c>
      <c r="C3415" s="1" t="str">
        <f>TEXT(Table1[[#This Row],[Order Date]],"yyyy")</f>
        <v>2023</v>
      </c>
      <c r="D3415" t="s">
        <v>2478</v>
      </c>
      <c r="E3415" t="s">
        <v>146</v>
      </c>
      <c r="F3415" t="s">
        <v>111</v>
      </c>
      <c r="G3415" t="s">
        <v>200</v>
      </c>
      <c r="H3415" t="s">
        <v>201</v>
      </c>
      <c r="I3415" t="s">
        <v>83</v>
      </c>
      <c r="J3415" t="s">
        <v>202</v>
      </c>
      <c r="K3415" t="s">
        <v>498</v>
      </c>
      <c r="L3415" s="2">
        <v>34686.400000000001</v>
      </c>
      <c r="M3415">
        <v>1</v>
      </c>
      <c r="N3415" s="3">
        <v>0.1</v>
      </c>
      <c r="O3415" s="2">
        <v>25745.46</v>
      </c>
      <c r="P3415" s="2">
        <v>8940.94</v>
      </c>
      <c r="Q3415" t="s">
        <v>121</v>
      </c>
      <c r="R3415" t="s">
        <v>27</v>
      </c>
    </row>
    <row r="3416" spans="1:18" x14ac:dyDescent="0.3">
      <c r="A3416" t="s">
        <v>4800</v>
      </c>
      <c r="B3416" s="1">
        <v>45608</v>
      </c>
      <c r="C3416" s="1" t="str">
        <f>TEXT(Table1[[#This Row],[Order Date]],"yyyy")</f>
        <v>2024</v>
      </c>
      <c r="D3416" t="s">
        <v>1772</v>
      </c>
      <c r="E3416" t="s">
        <v>1074</v>
      </c>
      <c r="F3416" t="s">
        <v>111</v>
      </c>
      <c r="G3416" t="s">
        <v>169</v>
      </c>
      <c r="H3416" t="s">
        <v>170</v>
      </c>
      <c r="I3416" t="s">
        <v>23</v>
      </c>
      <c r="J3416" t="s">
        <v>134</v>
      </c>
      <c r="K3416" t="s">
        <v>166</v>
      </c>
      <c r="L3416" s="2">
        <v>89536.63</v>
      </c>
      <c r="M3416">
        <v>13</v>
      </c>
      <c r="N3416" s="3">
        <v>0.5</v>
      </c>
      <c r="O3416" s="2">
        <v>157612.91</v>
      </c>
      <c r="P3416" s="2">
        <v>-68076.28</v>
      </c>
      <c r="Q3416" t="s">
        <v>47</v>
      </c>
      <c r="R3416" t="s">
        <v>55</v>
      </c>
    </row>
    <row r="3417" spans="1:18" x14ac:dyDescent="0.3">
      <c r="A3417" t="s">
        <v>4801</v>
      </c>
      <c r="B3417" s="1">
        <v>45251</v>
      </c>
      <c r="C3417" s="1" t="str">
        <f>TEXT(Table1[[#This Row],[Order Date]],"yyyy")</f>
        <v>2023</v>
      </c>
      <c r="D3417" t="s">
        <v>1873</v>
      </c>
      <c r="E3417" t="s">
        <v>1153</v>
      </c>
      <c r="F3417" t="s">
        <v>31</v>
      </c>
      <c r="G3417" t="s">
        <v>65</v>
      </c>
      <c r="H3417" t="s">
        <v>78</v>
      </c>
      <c r="I3417" t="s">
        <v>34</v>
      </c>
      <c r="J3417" t="s">
        <v>53</v>
      </c>
      <c r="K3417" t="s">
        <v>314</v>
      </c>
      <c r="L3417" s="2">
        <v>186.41</v>
      </c>
      <c r="M3417">
        <v>1</v>
      </c>
      <c r="N3417" s="3">
        <v>0.05</v>
      </c>
      <c r="O3417" s="2">
        <v>138.91</v>
      </c>
      <c r="P3417" s="2">
        <v>47.5</v>
      </c>
      <c r="Q3417" t="s">
        <v>103</v>
      </c>
      <c r="R3417" t="s">
        <v>55</v>
      </c>
    </row>
    <row r="3418" spans="1:18" x14ac:dyDescent="0.3">
      <c r="A3418" t="s">
        <v>4802</v>
      </c>
      <c r="B3418" s="1">
        <v>45583</v>
      </c>
      <c r="C3418" s="1" t="str">
        <f>TEXT(Table1[[#This Row],[Order Date]],"yyyy")</f>
        <v>2024</v>
      </c>
      <c r="D3418" t="s">
        <v>2224</v>
      </c>
      <c r="E3418" t="s">
        <v>785</v>
      </c>
      <c r="F3418" t="s">
        <v>31</v>
      </c>
      <c r="G3418" t="s">
        <v>65</v>
      </c>
      <c r="H3418" t="s">
        <v>78</v>
      </c>
      <c r="I3418" t="s">
        <v>83</v>
      </c>
      <c r="J3418" t="s">
        <v>119</v>
      </c>
      <c r="K3418" t="s">
        <v>527</v>
      </c>
      <c r="L3418" s="2">
        <v>252976.83</v>
      </c>
      <c r="M3418">
        <v>7</v>
      </c>
      <c r="N3418" s="3">
        <v>0.2</v>
      </c>
      <c r="O3418" s="2">
        <v>218911.21</v>
      </c>
      <c r="P3418" s="2">
        <v>34065.620000000003</v>
      </c>
      <c r="Q3418" t="s">
        <v>86</v>
      </c>
      <c r="R3418" t="s">
        <v>55</v>
      </c>
    </row>
    <row r="3419" spans="1:18" x14ac:dyDescent="0.3">
      <c r="A3419" t="s">
        <v>4803</v>
      </c>
      <c r="B3419" s="1">
        <v>45212</v>
      </c>
      <c r="C3419" s="1" t="str">
        <f>TEXT(Table1[[#This Row],[Order Date]],"yyyy")</f>
        <v>2023</v>
      </c>
      <c r="D3419" t="s">
        <v>2521</v>
      </c>
      <c r="E3419" t="s">
        <v>2054</v>
      </c>
      <c r="F3419" t="s">
        <v>31</v>
      </c>
      <c r="G3419" t="s">
        <v>65</v>
      </c>
      <c r="H3419" t="s">
        <v>78</v>
      </c>
      <c r="I3419" t="s">
        <v>34</v>
      </c>
      <c r="J3419" t="s">
        <v>35</v>
      </c>
      <c r="K3419" t="s">
        <v>96</v>
      </c>
      <c r="L3419" s="2">
        <v>32950.379999999997</v>
      </c>
      <c r="M3419">
        <v>13</v>
      </c>
      <c r="N3419" s="3">
        <v>0.2</v>
      </c>
      <c r="O3419" s="2">
        <v>24197.42</v>
      </c>
      <c r="P3419" s="2">
        <v>8752.9599999999991</v>
      </c>
      <c r="Q3419" t="s">
        <v>47</v>
      </c>
      <c r="R3419" t="s">
        <v>27</v>
      </c>
    </row>
    <row r="3420" spans="1:18" x14ac:dyDescent="0.3">
      <c r="A3420" t="s">
        <v>4804</v>
      </c>
      <c r="B3420" s="1">
        <v>45585</v>
      </c>
      <c r="C3420" s="1" t="str">
        <f>TEXT(Table1[[#This Row],[Order Date]],"yyyy")</f>
        <v>2024</v>
      </c>
      <c r="D3420" t="s">
        <v>862</v>
      </c>
      <c r="E3420" t="s">
        <v>512</v>
      </c>
      <c r="F3420" t="s">
        <v>111</v>
      </c>
      <c r="G3420" t="s">
        <v>200</v>
      </c>
      <c r="H3420" t="s">
        <v>363</v>
      </c>
      <c r="I3420" t="s">
        <v>83</v>
      </c>
      <c r="J3420" t="s">
        <v>202</v>
      </c>
      <c r="K3420" t="s">
        <v>250</v>
      </c>
      <c r="L3420" s="2">
        <v>154461.67000000001</v>
      </c>
      <c r="M3420">
        <v>7</v>
      </c>
      <c r="N3420" s="3">
        <v>0.3</v>
      </c>
      <c r="O3420" s="2">
        <v>147783.85999999999</v>
      </c>
      <c r="P3420" s="2">
        <v>6677.81</v>
      </c>
      <c r="Q3420" t="s">
        <v>26</v>
      </c>
      <c r="R3420" t="s">
        <v>55</v>
      </c>
    </row>
    <row r="3421" spans="1:18" x14ac:dyDescent="0.3">
      <c r="A3421" t="s">
        <v>4805</v>
      </c>
      <c r="B3421" s="1">
        <v>45520</v>
      </c>
      <c r="C3421" s="1" t="str">
        <f>TEXT(Table1[[#This Row],[Order Date]],"yyyy")</f>
        <v>2024</v>
      </c>
      <c r="D3421" t="s">
        <v>3412</v>
      </c>
      <c r="E3421" t="s">
        <v>1586</v>
      </c>
      <c r="F3421" t="s">
        <v>111</v>
      </c>
      <c r="G3421" t="s">
        <v>169</v>
      </c>
      <c r="H3421" t="s">
        <v>214</v>
      </c>
      <c r="I3421" t="s">
        <v>83</v>
      </c>
      <c r="J3421" t="s">
        <v>155</v>
      </c>
      <c r="K3421" t="s">
        <v>354</v>
      </c>
      <c r="L3421" s="2">
        <v>310672.40000000002</v>
      </c>
      <c r="M3421">
        <v>12</v>
      </c>
      <c r="N3421" s="3">
        <v>0.1</v>
      </c>
      <c r="O3421" s="2">
        <v>212463.96</v>
      </c>
      <c r="P3421" s="2">
        <v>98208.44</v>
      </c>
      <c r="Q3421" t="s">
        <v>103</v>
      </c>
      <c r="R3421" t="s">
        <v>55</v>
      </c>
    </row>
    <row r="3422" spans="1:18" x14ac:dyDescent="0.3">
      <c r="A3422" t="s">
        <v>4806</v>
      </c>
      <c r="B3422" s="1">
        <v>45157</v>
      </c>
      <c r="C3422" s="1" t="str">
        <f>TEXT(Table1[[#This Row],[Order Date]],"yyyy")</f>
        <v>2023</v>
      </c>
      <c r="D3422" t="s">
        <v>271</v>
      </c>
      <c r="E3422" t="s">
        <v>368</v>
      </c>
      <c r="F3422" t="s">
        <v>31</v>
      </c>
      <c r="G3422" t="s">
        <v>51</v>
      </c>
      <c r="H3422" t="s">
        <v>52</v>
      </c>
      <c r="I3422" t="s">
        <v>34</v>
      </c>
      <c r="J3422" t="s">
        <v>35</v>
      </c>
      <c r="K3422" t="s">
        <v>36</v>
      </c>
      <c r="L3422" s="2">
        <v>1148.42</v>
      </c>
      <c r="M3422">
        <v>15</v>
      </c>
      <c r="N3422" s="3">
        <v>0.4</v>
      </c>
      <c r="O3422" s="2">
        <v>1677.75</v>
      </c>
      <c r="P3422" s="2">
        <v>-529.33000000000004</v>
      </c>
      <c r="Q3422" t="s">
        <v>37</v>
      </c>
      <c r="R3422" t="s">
        <v>27</v>
      </c>
    </row>
    <row r="3423" spans="1:18" x14ac:dyDescent="0.3">
      <c r="A3423" t="s">
        <v>4807</v>
      </c>
      <c r="B3423" s="1">
        <v>45300</v>
      </c>
      <c r="C3423" s="1" t="str">
        <f>TEXT(Table1[[#This Row],[Order Date]],"yyyy")</f>
        <v>2024</v>
      </c>
      <c r="D3423" t="s">
        <v>356</v>
      </c>
      <c r="E3423" t="s">
        <v>1734</v>
      </c>
      <c r="F3423" t="s">
        <v>20</v>
      </c>
      <c r="G3423" t="s">
        <v>160</v>
      </c>
      <c r="H3423" t="s">
        <v>245</v>
      </c>
      <c r="I3423" t="s">
        <v>23</v>
      </c>
      <c r="J3423" t="s">
        <v>24</v>
      </c>
      <c r="K3423" t="s">
        <v>294</v>
      </c>
      <c r="L3423" s="2">
        <v>69552.77</v>
      </c>
      <c r="M3423">
        <v>10</v>
      </c>
      <c r="N3423" s="3">
        <v>0.4</v>
      </c>
      <c r="O3423" s="2">
        <v>97206.3</v>
      </c>
      <c r="P3423" s="2">
        <v>-27653.53</v>
      </c>
      <c r="Q3423" t="s">
        <v>97</v>
      </c>
      <c r="R3423" t="s">
        <v>27</v>
      </c>
    </row>
    <row r="3424" spans="1:18" x14ac:dyDescent="0.3">
      <c r="A3424" t="s">
        <v>4808</v>
      </c>
      <c r="B3424" s="1">
        <v>45281</v>
      </c>
      <c r="C3424" s="1" t="str">
        <f>TEXT(Table1[[#This Row],[Order Date]],"yyyy")</f>
        <v>2023</v>
      </c>
      <c r="D3424" t="s">
        <v>700</v>
      </c>
      <c r="E3424" t="s">
        <v>642</v>
      </c>
      <c r="F3424" t="s">
        <v>42</v>
      </c>
      <c r="G3424" t="s">
        <v>43</v>
      </c>
      <c r="H3424" t="s">
        <v>59</v>
      </c>
      <c r="I3424" t="s">
        <v>83</v>
      </c>
      <c r="J3424" t="s">
        <v>84</v>
      </c>
      <c r="K3424" t="s">
        <v>130</v>
      </c>
      <c r="L3424" s="2">
        <v>73919.06</v>
      </c>
      <c r="M3424">
        <v>5</v>
      </c>
      <c r="N3424" s="3">
        <v>0.3</v>
      </c>
      <c r="O3424" s="2">
        <v>76582.649999999994</v>
      </c>
      <c r="P3424" s="2">
        <v>-2663.59</v>
      </c>
      <c r="Q3424" t="s">
        <v>26</v>
      </c>
      <c r="R3424" t="s">
        <v>27</v>
      </c>
    </row>
    <row r="3425" spans="1:18" x14ac:dyDescent="0.3">
      <c r="A3425" t="s">
        <v>4809</v>
      </c>
      <c r="B3425" s="1">
        <v>45039</v>
      </c>
      <c r="C3425" s="1" t="str">
        <f>TEXT(Table1[[#This Row],[Order Date]],"yyyy")</f>
        <v>2023</v>
      </c>
      <c r="D3425" t="s">
        <v>3555</v>
      </c>
      <c r="E3425" t="s">
        <v>732</v>
      </c>
      <c r="F3425" t="s">
        <v>20</v>
      </c>
      <c r="G3425" t="s">
        <v>21</v>
      </c>
      <c r="H3425" t="s">
        <v>129</v>
      </c>
      <c r="I3425" t="s">
        <v>34</v>
      </c>
      <c r="J3425" t="s">
        <v>101</v>
      </c>
      <c r="K3425" t="s">
        <v>286</v>
      </c>
      <c r="L3425" s="2">
        <v>3391.27</v>
      </c>
      <c r="M3425">
        <v>11</v>
      </c>
      <c r="N3425" s="3">
        <v>0.4</v>
      </c>
      <c r="O3425" s="2">
        <v>4847.1499999999996</v>
      </c>
      <c r="P3425" s="2">
        <v>-1455.88</v>
      </c>
      <c r="Q3425" t="s">
        <v>26</v>
      </c>
      <c r="R3425" t="s">
        <v>55</v>
      </c>
    </row>
    <row r="3426" spans="1:18" x14ac:dyDescent="0.3">
      <c r="A3426" t="s">
        <v>4810</v>
      </c>
      <c r="B3426" s="1">
        <v>45207</v>
      </c>
      <c r="C3426" s="1" t="str">
        <f>TEXT(Table1[[#This Row],[Order Date]],"yyyy")</f>
        <v>2023</v>
      </c>
      <c r="D3426" t="s">
        <v>3091</v>
      </c>
      <c r="E3426" t="s">
        <v>357</v>
      </c>
      <c r="F3426" t="s">
        <v>31</v>
      </c>
      <c r="G3426" t="s">
        <v>65</v>
      </c>
      <c r="H3426" t="s">
        <v>66</v>
      </c>
      <c r="I3426" t="s">
        <v>34</v>
      </c>
      <c r="J3426" t="s">
        <v>35</v>
      </c>
      <c r="K3426" t="s">
        <v>515</v>
      </c>
      <c r="L3426" s="2">
        <v>26819.82</v>
      </c>
      <c r="M3426">
        <v>13</v>
      </c>
      <c r="N3426" s="3">
        <v>0.05</v>
      </c>
      <c r="O3426" s="2">
        <v>21623.29</v>
      </c>
      <c r="P3426" s="2">
        <v>5196.53</v>
      </c>
      <c r="Q3426" t="s">
        <v>86</v>
      </c>
      <c r="R3426" t="s">
        <v>38</v>
      </c>
    </row>
    <row r="3427" spans="1:18" x14ac:dyDescent="0.3">
      <c r="A3427" t="s">
        <v>4811</v>
      </c>
      <c r="B3427" s="1">
        <v>45572</v>
      </c>
      <c r="C3427" s="1" t="str">
        <f>TEXT(Table1[[#This Row],[Order Date]],"yyyy")</f>
        <v>2024</v>
      </c>
      <c r="D3427" t="s">
        <v>684</v>
      </c>
      <c r="E3427" t="s">
        <v>1412</v>
      </c>
      <c r="F3427" t="s">
        <v>42</v>
      </c>
      <c r="G3427" t="s">
        <v>71</v>
      </c>
      <c r="H3427" t="s">
        <v>72</v>
      </c>
      <c r="I3427" t="s">
        <v>34</v>
      </c>
      <c r="J3427" t="s">
        <v>53</v>
      </c>
      <c r="K3427" t="s">
        <v>369</v>
      </c>
      <c r="L3427" s="2">
        <v>5673.39</v>
      </c>
      <c r="M3427">
        <v>12</v>
      </c>
      <c r="N3427" s="3">
        <v>0.5</v>
      </c>
      <c r="O3427" s="2">
        <v>9683.52</v>
      </c>
      <c r="P3427" s="2">
        <v>-4010.13</v>
      </c>
      <c r="Q3427" t="s">
        <v>121</v>
      </c>
      <c r="R3427" t="s">
        <v>38</v>
      </c>
    </row>
    <row r="3428" spans="1:18" x14ac:dyDescent="0.3">
      <c r="A3428" t="s">
        <v>4812</v>
      </c>
      <c r="B3428" s="1">
        <v>45540</v>
      </c>
      <c r="C3428" s="1" t="str">
        <f>TEXT(Table1[[#This Row],[Order Date]],"yyyy")</f>
        <v>2024</v>
      </c>
      <c r="D3428" t="s">
        <v>2774</v>
      </c>
      <c r="E3428" t="s">
        <v>921</v>
      </c>
      <c r="F3428" t="s">
        <v>42</v>
      </c>
      <c r="G3428" t="s">
        <v>43</v>
      </c>
      <c r="H3428" t="s">
        <v>59</v>
      </c>
      <c r="I3428" t="s">
        <v>23</v>
      </c>
      <c r="J3428" t="s">
        <v>114</v>
      </c>
      <c r="K3428" t="s">
        <v>540</v>
      </c>
      <c r="L3428" s="2">
        <v>122431.93</v>
      </c>
      <c r="M3428">
        <v>10</v>
      </c>
      <c r="N3428" s="3">
        <v>0.1</v>
      </c>
      <c r="O3428" s="2">
        <v>79991.7</v>
      </c>
      <c r="P3428" s="2">
        <v>42440.23</v>
      </c>
      <c r="Q3428" t="s">
        <v>86</v>
      </c>
      <c r="R3428" t="s">
        <v>27</v>
      </c>
    </row>
    <row r="3429" spans="1:18" x14ac:dyDescent="0.3">
      <c r="A3429" t="s">
        <v>4813</v>
      </c>
      <c r="B3429" s="1">
        <v>45265</v>
      </c>
      <c r="C3429" s="1" t="str">
        <f>TEXT(Table1[[#This Row],[Order Date]],"yyyy")</f>
        <v>2023</v>
      </c>
      <c r="D3429" t="s">
        <v>1336</v>
      </c>
      <c r="E3429" t="s">
        <v>476</v>
      </c>
      <c r="F3429" t="s">
        <v>111</v>
      </c>
      <c r="G3429" t="s">
        <v>112</v>
      </c>
      <c r="H3429" t="s">
        <v>113</v>
      </c>
      <c r="I3429" t="s">
        <v>34</v>
      </c>
      <c r="J3429" t="s">
        <v>53</v>
      </c>
      <c r="K3429" t="s">
        <v>369</v>
      </c>
      <c r="L3429" s="2">
        <v>3293.97</v>
      </c>
      <c r="M3429">
        <v>2</v>
      </c>
      <c r="N3429" s="3">
        <v>0.1</v>
      </c>
      <c r="O3429" s="2">
        <v>2349.8000000000002</v>
      </c>
      <c r="P3429" s="2">
        <v>944.17</v>
      </c>
      <c r="Q3429" t="s">
        <v>103</v>
      </c>
      <c r="R3429" t="s">
        <v>55</v>
      </c>
    </row>
    <row r="3430" spans="1:18" x14ac:dyDescent="0.3">
      <c r="A3430" t="s">
        <v>4814</v>
      </c>
      <c r="B3430" s="1">
        <v>45154</v>
      </c>
      <c r="C3430" s="1" t="str">
        <f>TEXT(Table1[[#This Row],[Order Date]],"yyyy")</f>
        <v>2023</v>
      </c>
      <c r="D3430" t="s">
        <v>1136</v>
      </c>
      <c r="E3430" t="s">
        <v>89</v>
      </c>
      <c r="F3430" t="s">
        <v>111</v>
      </c>
      <c r="G3430" t="s">
        <v>112</v>
      </c>
      <c r="H3430" t="s">
        <v>113</v>
      </c>
      <c r="I3430" t="s">
        <v>83</v>
      </c>
      <c r="J3430" t="s">
        <v>119</v>
      </c>
      <c r="K3430" t="s">
        <v>316</v>
      </c>
      <c r="L3430" s="2">
        <v>30837.759999999998</v>
      </c>
      <c r="M3430">
        <v>1</v>
      </c>
      <c r="N3430" s="3">
        <v>0.15</v>
      </c>
      <c r="O3430" s="2">
        <v>26732.16</v>
      </c>
      <c r="P3430" s="2">
        <v>4105.6000000000004</v>
      </c>
      <c r="Q3430" t="s">
        <v>97</v>
      </c>
      <c r="R3430" t="s">
        <v>27</v>
      </c>
    </row>
    <row r="3431" spans="1:18" x14ac:dyDescent="0.3">
      <c r="A3431" t="s">
        <v>4815</v>
      </c>
      <c r="B3431" s="1">
        <v>45269</v>
      </c>
      <c r="C3431" s="1" t="str">
        <f>TEXT(Table1[[#This Row],[Order Date]],"yyyy")</f>
        <v>2023</v>
      </c>
      <c r="D3431" t="s">
        <v>2769</v>
      </c>
      <c r="E3431" t="s">
        <v>1089</v>
      </c>
      <c r="F3431" t="s">
        <v>31</v>
      </c>
      <c r="G3431" t="s">
        <v>51</v>
      </c>
      <c r="H3431" t="s">
        <v>52</v>
      </c>
      <c r="I3431" t="s">
        <v>34</v>
      </c>
      <c r="J3431" t="s">
        <v>45</v>
      </c>
      <c r="K3431" t="s">
        <v>46</v>
      </c>
      <c r="L3431" s="2">
        <v>10673.26</v>
      </c>
      <c r="M3431">
        <v>11</v>
      </c>
      <c r="N3431" s="3">
        <v>0.4</v>
      </c>
      <c r="O3431" s="2">
        <v>16114.12</v>
      </c>
      <c r="P3431" s="2">
        <v>-5440.86</v>
      </c>
      <c r="Q3431" t="s">
        <v>74</v>
      </c>
      <c r="R3431" t="s">
        <v>55</v>
      </c>
    </row>
    <row r="3432" spans="1:18" x14ac:dyDescent="0.3">
      <c r="A3432" t="s">
        <v>4816</v>
      </c>
      <c r="B3432" s="1">
        <v>45264</v>
      </c>
      <c r="C3432" s="1" t="str">
        <f>TEXT(Table1[[#This Row],[Order Date]],"yyyy")</f>
        <v>2023</v>
      </c>
      <c r="D3432" t="s">
        <v>589</v>
      </c>
      <c r="E3432" t="s">
        <v>780</v>
      </c>
      <c r="F3432" t="s">
        <v>111</v>
      </c>
      <c r="G3432" t="s">
        <v>200</v>
      </c>
      <c r="H3432" t="s">
        <v>201</v>
      </c>
      <c r="I3432" t="s">
        <v>23</v>
      </c>
      <c r="J3432" t="s">
        <v>24</v>
      </c>
      <c r="K3432" t="s">
        <v>714</v>
      </c>
      <c r="L3432" s="2">
        <v>45639.12</v>
      </c>
      <c r="M3432">
        <v>4</v>
      </c>
      <c r="N3432" s="3">
        <v>0</v>
      </c>
      <c r="O3432" s="2">
        <v>26987.200000000001</v>
      </c>
      <c r="P3432" s="2">
        <v>18651.919999999998</v>
      </c>
      <c r="Q3432" t="s">
        <v>26</v>
      </c>
      <c r="R3432" t="s">
        <v>55</v>
      </c>
    </row>
    <row r="3433" spans="1:18" x14ac:dyDescent="0.3">
      <c r="A3433" t="s">
        <v>4817</v>
      </c>
      <c r="B3433" s="1">
        <v>44971</v>
      </c>
      <c r="C3433" s="1" t="str">
        <f>TEXT(Table1[[#This Row],[Order Date]],"yyyy")</f>
        <v>2023</v>
      </c>
      <c r="D3433" t="s">
        <v>2193</v>
      </c>
      <c r="E3433" t="s">
        <v>1058</v>
      </c>
      <c r="F3433" t="s">
        <v>42</v>
      </c>
      <c r="G3433" t="s">
        <v>90</v>
      </c>
      <c r="H3433" t="s">
        <v>91</v>
      </c>
      <c r="I3433" t="s">
        <v>34</v>
      </c>
      <c r="J3433" t="s">
        <v>53</v>
      </c>
      <c r="K3433" t="s">
        <v>369</v>
      </c>
      <c r="L3433" s="2">
        <v>9787.76</v>
      </c>
      <c r="M3433">
        <v>4</v>
      </c>
      <c r="N3433" s="3">
        <v>0.2</v>
      </c>
      <c r="O3433" s="2">
        <v>6816.08</v>
      </c>
      <c r="P3433" s="2">
        <v>2971.68</v>
      </c>
      <c r="Q3433" t="s">
        <v>121</v>
      </c>
      <c r="R3433" t="s">
        <v>27</v>
      </c>
    </row>
    <row r="3434" spans="1:18" x14ac:dyDescent="0.3">
      <c r="A3434" t="s">
        <v>4818</v>
      </c>
      <c r="B3434" s="1">
        <v>45608</v>
      </c>
      <c r="C3434" s="1" t="str">
        <f>TEXT(Table1[[#This Row],[Order Date]],"yyyy")</f>
        <v>2024</v>
      </c>
      <c r="D3434" t="s">
        <v>837</v>
      </c>
      <c r="E3434" t="s">
        <v>803</v>
      </c>
      <c r="F3434" t="s">
        <v>111</v>
      </c>
      <c r="G3434" t="s">
        <v>112</v>
      </c>
      <c r="H3434" t="s">
        <v>113</v>
      </c>
      <c r="I3434" t="s">
        <v>23</v>
      </c>
      <c r="J3434" t="s">
        <v>134</v>
      </c>
      <c r="K3434" t="s">
        <v>246</v>
      </c>
      <c r="L3434" s="2">
        <v>79864.59</v>
      </c>
      <c r="M3434">
        <v>14</v>
      </c>
      <c r="N3434" s="3">
        <v>0.3</v>
      </c>
      <c r="O3434" s="2">
        <v>73904.039999999994</v>
      </c>
      <c r="P3434" s="2">
        <v>5960.55</v>
      </c>
      <c r="Q3434" t="s">
        <v>103</v>
      </c>
      <c r="R3434" t="s">
        <v>38</v>
      </c>
    </row>
    <row r="3435" spans="1:18" x14ac:dyDescent="0.3">
      <c r="A3435" t="s">
        <v>4819</v>
      </c>
      <c r="B3435" s="1">
        <v>45571</v>
      </c>
      <c r="C3435" s="1" t="str">
        <f>TEXT(Table1[[#This Row],[Order Date]],"yyyy")</f>
        <v>2024</v>
      </c>
      <c r="D3435" t="s">
        <v>3669</v>
      </c>
      <c r="E3435" t="s">
        <v>244</v>
      </c>
      <c r="F3435" t="s">
        <v>111</v>
      </c>
      <c r="G3435" t="s">
        <v>112</v>
      </c>
      <c r="H3435" t="s">
        <v>113</v>
      </c>
      <c r="I3435" t="s">
        <v>34</v>
      </c>
      <c r="J3435" t="s">
        <v>101</v>
      </c>
      <c r="K3435" t="s">
        <v>533</v>
      </c>
      <c r="L3435" s="2">
        <v>6401.66</v>
      </c>
      <c r="M3435">
        <v>4</v>
      </c>
      <c r="N3435" s="3">
        <v>0.3</v>
      </c>
      <c r="O3435" s="2">
        <v>6950.32</v>
      </c>
      <c r="P3435" s="2">
        <v>-548.66</v>
      </c>
      <c r="Q3435" t="s">
        <v>47</v>
      </c>
      <c r="R3435" t="s">
        <v>38</v>
      </c>
    </row>
    <row r="3436" spans="1:18" x14ac:dyDescent="0.3">
      <c r="A3436" t="s">
        <v>4820</v>
      </c>
      <c r="B3436" s="1">
        <v>44974</v>
      </c>
      <c r="C3436" s="1" t="str">
        <f>TEXT(Table1[[#This Row],[Order Date]],"yyyy")</f>
        <v>2023</v>
      </c>
      <c r="D3436" t="s">
        <v>1602</v>
      </c>
      <c r="E3436" t="s">
        <v>77</v>
      </c>
      <c r="F3436" t="s">
        <v>42</v>
      </c>
      <c r="G3436" t="s">
        <v>90</v>
      </c>
      <c r="H3436" t="s">
        <v>91</v>
      </c>
      <c r="I3436" t="s">
        <v>34</v>
      </c>
      <c r="J3436" t="s">
        <v>35</v>
      </c>
      <c r="K3436" t="s">
        <v>269</v>
      </c>
      <c r="L3436" s="2">
        <v>6092.78</v>
      </c>
      <c r="M3436">
        <v>12</v>
      </c>
      <c r="N3436" s="3">
        <v>0.05</v>
      </c>
      <c r="O3436" s="2">
        <v>4245.6000000000004</v>
      </c>
      <c r="P3436" s="2">
        <v>1847.18</v>
      </c>
      <c r="Q3436" t="s">
        <v>97</v>
      </c>
      <c r="R3436" t="s">
        <v>27</v>
      </c>
    </row>
    <row r="3437" spans="1:18" x14ac:dyDescent="0.3">
      <c r="A3437" t="s">
        <v>4821</v>
      </c>
      <c r="B3437" s="1">
        <v>45656</v>
      </c>
      <c r="C3437" s="1" t="str">
        <f>TEXT(Table1[[#This Row],[Order Date]],"yyyy")</f>
        <v>2024</v>
      </c>
      <c r="D3437" t="s">
        <v>1466</v>
      </c>
      <c r="E3437" t="s">
        <v>919</v>
      </c>
      <c r="F3437" t="s">
        <v>42</v>
      </c>
      <c r="G3437" t="s">
        <v>71</v>
      </c>
      <c r="H3437" t="s">
        <v>428</v>
      </c>
      <c r="I3437" t="s">
        <v>83</v>
      </c>
      <c r="J3437" t="s">
        <v>155</v>
      </c>
      <c r="K3437" t="s">
        <v>391</v>
      </c>
      <c r="L3437" s="2">
        <v>79187.7</v>
      </c>
      <c r="M3437">
        <v>4</v>
      </c>
      <c r="N3437" s="3">
        <v>0.1</v>
      </c>
      <c r="O3437" s="2">
        <v>63866.92</v>
      </c>
      <c r="P3437" s="2">
        <v>15320.78</v>
      </c>
      <c r="Q3437" t="s">
        <v>103</v>
      </c>
      <c r="R3437" t="s">
        <v>38</v>
      </c>
    </row>
    <row r="3438" spans="1:18" x14ac:dyDescent="0.3">
      <c r="A3438" t="s">
        <v>4822</v>
      </c>
      <c r="B3438" s="1">
        <v>45256</v>
      </c>
      <c r="C3438" s="1" t="str">
        <f>TEXT(Table1[[#This Row],[Order Date]],"yyyy")</f>
        <v>2023</v>
      </c>
      <c r="D3438" t="s">
        <v>1206</v>
      </c>
      <c r="E3438" t="s">
        <v>289</v>
      </c>
      <c r="F3438" t="s">
        <v>42</v>
      </c>
      <c r="G3438" t="s">
        <v>71</v>
      </c>
      <c r="H3438" t="s">
        <v>428</v>
      </c>
      <c r="I3438" t="s">
        <v>23</v>
      </c>
      <c r="J3438" t="s">
        <v>114</v>
      </c>
      <c r="K3438" t="s">
        <v>863</v>
      </c>
      <c r="L3438" s="2">
        <v>13791.52</v>
      </c>
      <c r="M3438">
        <v>3</v>
      </c>
      <c r="N3438" s="3">
        <v>0.1</v>
      </c>
      <c r="O3438" s="2">
        <v>8981.61</v>
      </c>
      <c r="P3438" s="2">
        <v>4809.91</v>
      </c>
      <c r="Q3438" t="s">
        <v>47</v>
      </c>
      <c r="R3438" t="s">
        <v>55</v>
      </c>
    </row>
    <row r="3439" spans="1:18" x14ac:dyDescent="0.3">
      <c r="A3439" t="s">
        <v>4823</v>
      </c>
      <c r="B3439" s="1">
        <v>45645</v>
      </c>
      <c r="C3439" s="1" t="str">
        <f>TEXT(Table1[[#This Row],[Order Date]],"yyyy")</f>
        <v>2024</v>
      </c>
      <c r="D3439" t="s">
        <v>1007</v>
      </c>
      <c r="E3439" t="s">
        <v>100</v>
      </c>
      <c r="F3439" t="s">
        <v>31</v>
      </c>
      <c r="G3439" t="s">
        <v>32</v>
      </c>
      <c r="H3439" t="s">
        <v>33</v>
      </c>
      <c r="I3439" t="s">
        <v>23</v>
      </c>
      <c r="J3439" t="s">
        <v>114</v>
      </c>
      <c r="K3439" t="s">
        <v>407</v>
      </c>
      <c r="L3439" s="2">
        <v>121353.02</v>
      </c>
      <c r="M3439">
        <v>11</v>
      </c>
      <c r="N3439" s="3">
        <v>0.5</v>
      </c>
      <c r="O3439" s="2">
        <v>215348.65</v>
      </c>
      <c r="P3439" s="2">
        <v>-93995.63</v>
      </c>
      <c r="Q3439" t="s">
        <v>97</v>
      </c>
      <c r="R3439" t="s">
        <v>38</v>
      </c>
    </row>
    <row r="3440" spans="1:18" x14ac:dyDescent="0.3">
      <c r="A3440" t="s">
        <v>4824</v>
      </c>
      <c r="B3440" s="1">
        <v>45623</v>
      </c>
      <c r="C3440" s="1" t="str">
        <f>TEXT(Table1[[#This Row],[Order Date]],"yyyy")</f>
        <v>2024</v>
      </c>
      <c r="D3440" t="s">
        <v>1535</v>
      </c>
      <c r="E3440" t="s">
        <v>2277</v>
      </c>
      <c r="F3440" t="s">
        <v>20</v>
      </c>
      <c r="G3440" t="s">
        <v>179</v>
      </c>
      <c r="H3440" t="s">
        <v>180</v>
      </c>
      <c r="I3440" t="s">
        <v>83</v>
      </c>
      <c r="J3440" t="s">
        <v>155</v>
      </c>
      <c r="K3440" t="s">
        <v>777</v>
      </c>
      <c r="L3440" s="2">
        <v>288719.67</v>
      </c>
      <c r="M3440">
        <v>5</v>
      </c>
      <c r="N3440" s="3">
        <v>0.1</v>
      </c>
      <c r="O3440" s="2">
        <v>183590.1</v>
      </c>
      <c r="P3440" s="2">
        <v>105129.57</v>
      </c>
      <c r="Q3440" t="s">
        <v>26</v>
      </c>
      <c r="R3440" t="s">
        <v>27</v>
      </c>
    </row>
    <row r="3441" spans="1:18" x14ac:dyDescent="0.3">
      <c r="A3441" t="s">
        <v>4825</v>
      </c>
      <c r="B3441" s="1">
        <v>45628</v>
      </c>
      <c r="C3441" s="1" t="str">
        <f>TEXT(Table1[[#This Row],[Order Date]],"yyyy")</f>
        <v>2024</v>
      </c>
      <c r="D3441" t="s">
        <v>3059</v>
      </c>
      <c r="E3441" t="s">
        <v>168</v>
      </c>
      <c r="F3441" t="s">
        <v>31</v>
      </c>
      <c r="G3441" t="s">
        <v>51</v>
      </c>
      <c r="H3441" t="s">
        <v>52</v>
      </c>
      <c r="I3441" t="s">
        <v>34</v>
      </c>
      <c r="J3441" t="s">
        <v>45</v>
      </c>
      <c r="K3441" t="s">
        <v>546</v>
      </c>
      <c r="L3441" s="2">
        <v>2930.61</v>
      </c>
      <c r="M3441">
        <v>3</v>
      </c>
      <c r="N3441" s="3">
        <v>0.05</v>
      </c>
      <c r="O3441" s="2">
        <v>1865.16</v>
      </c>
      <c r="P3441" s="2">
        <v>1065.45</v>
      </c>
      <c r="Q3441" t="s">
        <v>74</v>
      </c>
      <c r="R3441" t="s">
        <v>55</v>
      </c>
    </row>
    <row r="3442" spans="1:18" x14ac:dyDescent="0.3">
      <c r="A3442" t="s">
        <v>4826</v>
      </c>
      <c r="B3442" s="1">
        <v>45341</v>
      </c>
      <c r="C3442" s="1" t="str">
        <f>TEXT(Table1[[#This Row],[Order Date]],"yyyy")</f>
        <v>2024</v>
      </c>
      <c r="D3442" t="s">
        <v>1219</v>
      </c>
      <c r="E3442" t="s">
        <v>688</v>
      </c>
      <c r="F3442" t="s">
        <v>42</v>
      </c>
      <c r="G3442" t="s">
        <v>71</v>
      </c>
      <c r="H3442" t="s">
        <v>428</v>
      </c>
      <c r="I3442" t="s">
        <v>34</v>
      </c>
      <c r="J3442" t="s">
        <v>101</v>
      </c>
      <c r="K3442" t="s">
        <v>843</v>
      </c>
      <c r="L3442" s="2">
        <v>11220.97</v>
      </c>
      <c r="M3442">
        <v>12</v>
      </c>
      <c r="N3442" s="3">
        <v>0.4</v>
      </c>
      <c r="O3442" s="2">
        <v>16850.52</v>
      </c>
      <c r="P3442" s="2">
        <v>-5629.55</v>
      </c>
      <c r="Q3442" t="s">
        <v>97</v>
      </c>
      <c r="R3442" t="s">
        <v>27</v>
      </c>
    </row>
    <row r="3443" spans="1:18" x14ac:dyDescent="0.3">
      <c r="A3443" t="s">
        <v>4827</v>
      </c>
      <c r="B3443" s="1">
        <v>45606</v>
      </c>
      <c r="C3443" s="1" t="str">
        <f>TEXT(Table1[[#This Row],[Order Date]],"yyyy")</f>
        <v>2024</v>
      </c>
      <c r="D3443" t="s">
        <v>971</v>
      </c>
      <c r="E3443" t="s">
        <v>150</v>
      </c>
      <c r="F3443" t="s">
        <v>31</v>
      </c>
      <c r="G3443" t="s">
        <v>65</v>
      </c>
      <c r="H3443" t="s">
        <v>66</v>
      </c>
      <c r="I3443" t="s">
        <v>83</v>
      </c>
      <c r="J3443" t="s">
        <v>119</v>
      </c>
      <c r="K3443" t="s">
        <v>568</v>
      </c>
      <c r="L3443" s="2">
        <v>202053.35</v>
      </c>
      <c r="M3443">
        <v>5</v>
      </c>
      <c r="N3443" s="3">
        <v>0.1</v>
      </c>
      <c r="O3443" s="2">
        <v>150262.6</v>
      </c>
      <c r="P3443" s="2">
        <v>51790.75</v>
      </c>
      <c r="Q3443" t="s">
        <v>37</v>
      </c>
      <c r="R3443" t="s">
        <v>55</v>
      </c>
    </row>
    <row r="3444" spans="1:18" x14ac:dyDescent="0.3">
      <c r="A3444" t="s">
        <v>4828</v>
      </c>
      <c r="B3444" s="1">
        <v>45612</v>
      </c>
      <c r="C3444" s="1" t="str">
        <f>TEXT(Table1[[#This Row],[Order Date]],"yyyy")</f>
        <v>2024</v>
      </c>
      <c r="D3444" t="s">
        <v>1694</v>
      </c>
      <c r="E3444" t="s">
        <v>146</v>
      </c>
      <c r="F3444" t="s">
        <v>31</v>
      </c>
      <c r="G3444" t="s">
        <v>51</v>
      </c>
      <c r="H3444" t="s">
        <v>52</v>
      </c>
      <c r="I3444" t="s">
        <v>34</v>
      </c>
      <c r="J3444" t="s">
        <v>101</v>
      </c>
      <c r="K3444" t="s">
        <v>533</v>
      </c>
      <c r="L3444" s="2">
        <v>1946.15</v>
      </c>
      <c r="M3444">
        <v>1</v>
      </c>
      <c r="N3444" s="3">
        <v>0.1</v>
      </c>
      <c r="O3444" s="2">
        <v>1312.26</v>
      </c>
      <c r="P3444" s="2">
        <v>633.89</v>
      </c>
      <c r="Q3444" t="s">
        <v>26</v>
      </c>
      <c r="R3444" t="s">
        <v>27</v>
      </c>
    </row>
    <row r="3445" spans="1:18" x14ac:dyDescent="0.3">
      <c r="A3445" t="s">
        <v>4829</v>
      </c>
      <c r="B3445" s="1">
        <v>45636</v>
      </c>
      <c r="C3445" s="1" t="str">
        <f>TEXT(Table1[[#This Row],[Order Date]],"yyyy")</f>
        <v>2024</v>
      </c>
      <c r="D3445" t="s">
        <v>1815</v>
      </c>
      <c r="E3445" t="s">
        <v>716</v>
      </c>
      <c r="F3445" t="s">
        <v>42</v>
      </c>
      <c r="G3445" t="s">
        <v>71</v>
      </c>
      <c r="H3445" t="s">
        <v>428</v>
      </c>
      <c r="I3445" t="s">
        <v>34</v>
      </c>
      <c r="J3445" t="s">
        <v>35</v>
      </c>
      <c r="K3445" t="s">
        <v>36</v>
      </c>
      <c r="L3445" s="2">
        <v>775.32</v>
      </c>
      <c r="M3445">
        <v>2</v>
      </c>
      <c r="N3445" s="3">
        <v>0.15</v>
      </c>
      <c r="O3445" s="2">
        <v>654.08000000000004</v>
      </c>
      <c r="P3445" s="2">
        <v>121.24</v>
      </c>
      <c r="Q3445" t="s">
        <v>74</v>
      </c>
      <c r="R3445" t="s">
        <v>55</v>
      </c>
    </row>
    <row r="3446" spans="1:18" x14ac:dyDescent="0.3">
      <c r="A3446" t="s">
        <v>4830</v>
      </c>
      <c r="B3446" s="1">
        <v>45192</v>
      </c>
      <c r="C3446" s="1" t="str">
        <f>TEXT(Table1[[#This Row],[Order Date]],"yyyy")</f>
        <v>2023</v>
      </c>
      <c r="D3446" t="s">
        <v>4343</v>
      </c>
      <c r="E3446" t="s">
        <v>727</v>
      </c>
      <c r="F3446" t="s">
        <v>42</v>
      </c>
      <c r="G3446" t="s">
        <v>43</v>
      </c>
      <c r="H3446" t="s">
        <v>44</v>
      </c>
      <c r="I3446" t="s">
        <v>34</v>
      </c>
      <c r="J3446" t="s">
        <v>35</v>
      </c>
      <c r="K3446" t="s">
        <v>418</v>
      </c>
      <c r="L3446" s="2">
        <v>1325.27</v>
      </c>
      <c r="M3446">
        <v>3</v>
      </c>
      <c r="N3446" s="3">
        <v>0.15</v>
      </c>
      <c r="O3446" s="2">
        <v>963.39</v>
      </c>
      <c r="P3446" s="2">
        <v>361.88</v>
      </c>
      <c r="Q3446" t="s">
        <v>86</v>
      </c>
      <c r="R3446" t="s">
        <v>55</v>
      </c>
    </row>
    <row r="3447" spans="1:18" x14ac:dyDescent="0.3">
      <c r="A3447" t="s">
        <v>4831</v>
      </c>
      <c r="B3447" s="1">
        <v>45005</v>
      </c>
      <c r="C3447" s="1" t="str">
        <f>TEXT(Table1[[#This Row],[Order Date]],"yyyy")</f>
        <v>2023</v>
      </c>
      <c r="D3447" t="s">
        <v>4324</v>
      </c>
      <c r="E3447" t="s">
        <v>1058</v>
      </c>
      <c r="F3447" t="s">
        <v>42</v>
      </c>
      <c r="G3447" t="s">
        <v>71</v>
      </c>
      <c r="H3447" t="s">
        <v>428</v>
      </c>
      <c r="I3447" t="s">
        <v>23</v>
      </c>
      <c r="J3447" t="s">
        <v>114</v>
      </c>
      <c r="K3447" t="s">
        <v>788</v>
      </c>
      <c r="L3447" s="2">
        <v>119885.75999999999</v>
      </c>
      <c r="M3447">
        <v>12</v>
      </c>
      <c r="N3447" s="3">
        <v>0.4</v>
      </c>
      <c r="O3447" s="2">
        <v>167537.4</v>
      </c>
      <c r="P3447" s="2">
        <v>-47651.64</v>
      </c>
      <c r="Q3447" t="s">
        <v>26</v>
      </c>
      <c r="R3447" t="s">
        <v>27</v>
      </c>
    </row>
    <row r="3448" spans="1:18" x14ac:dyDescent="0.3">
      <c r="A3448" t="s">
        <v>4832</v>
      </c>
      <c r="B3448" s="1">
        <v>45537</v>
      </c>
      <c r="C3448" s="1" t="str">
        <f>TEXT(Table1[[#This Row],[Order Date]],"yyyy")</f>
        <v>2024</v>
      </c>
      <c r="D3448" t="s">
        <v>2656</v>
      </c>
      <c r="E3448" t="s">
        <v>1846</v>
      </c>
      <c r="F3448" t="s">
        <v>31</v>
      </c>
      <c r="G3448" t="s">
        <v>51</v>
      </c>
      <c r="H3448" t="s">
        <v>52</v>
      </c>
      <c r="I3448" t="s">
        <v>23</v>
      </c>
      <c r="J3448" t="s">
        <v>60</v>
      </c>
      <c r="K3448" t="s">
        <v>764</v>
      </c>
      <c r="L3448" s="2">
        <v>5393.78</v>
      </c>
      <c r="M3448">
        <v>3</v>
      </c>
      <c r="N3448" s="3">
        <v>0.4</v>
      </c>
      <c r="O3448" s="2">
        <v>7860.78</v>
      </c>
      <c r="P3448" s="2">
        <v>-2467</v>
      </c>
      <c r="Q3448" t="s">
        <v>86</v>
      </c>
      <c r="R3448" t="s">
        <v>27</v>
      </c>
    </row>
    <row r="3449" spans="1:18" x14ac:dyDescent="0.3">
      <c r="A3449" t="s">
        <v>4833</v>
      </c>
      <c r="B3449" s="1">
        <v>45222</v>
      </c>
      <c r="C3449" s="1" t="str">
        <f>TEXT(Table1[[#This Row],[Order Date]],"yyyy")</f>
        <v>2023</v>
      </c>
      <c r="D3449" t="s">
        <v>1050</v>
      </c>
      <c r="E3449" t="s">
        <v>2098</v>
      </c>
      <c r="F3449" t="s">
        <v>20</v>
      </c>
      <c r="G3449" t="s">
        <v>21</v>
      </c>
      <c r="H3449" t="s">
        <v>22</v>
      </c>
      <c r="I3449" t="s">
        <v>34</v>
      </c>
      <c r="J3449" t="s">
        <v>45</v>
      </c>
      <c r="K3449" t="s">
        <v>223</v>
      </c>
      <c r="L3449" s="2">
        <v>3453.89</v>
      </c>
      <c r="M3449">
        <v>12</v>
      </c>
      <c r="N3449" s="3">
        <v>0.1</v>
      </c>
      <c r="O3449" s="2">
        <v>2265.96</v>
      </c>
      <c r="P3449" s="2">
        <v>1187.93</v>
      </c>
      <c r="Q3449" t="s">
        <v>86</v>
      </c>
      <c r="R3449" t="s">
        <v>38</v>
      </c>
    </row>
    <row r="3450" spans="1:18" x14ac:dyDescent="0.3">
      <c r="A3450" t="s">
        <v>4834</v>
      </c>
      <c r="B3450" s="1">
        <v>45223</v>
      </c>
      <c r="C3450" s="1" t="str">
        <f>TEXT(Table1[[#This Row],[Order Date]],"yyyy")</f>
        <v>2023</v>
      </c>
      <c r="D3450" t="s">
        <v>2161</v>
      </c>
      <c r="E3450" t="s">
        <v>921</v>
      </c>
      <c r="F3450" t="s">
        <v>111</v>
      </c>
      <c r="G3450" t="s">
        <v>200</v>
      </c>
      <c r="H3450" t="s">
        <v>201</v>
      </c>
      <c r="I3450" t="s">
        <v>34</v>
      </c>
      <c r="J3450" t="s">
        <v>101</v>
      </c>
      <c r="K3450" t="s">
        <v>207</v>
      </c>
      <c r="L3450" s="2">
        <v>19589.009999999998</v>
      </c>
      <c r="M3450">
        <v>13</v>
      </c>
      <c r="N3450" s="3">
        <v>0.15</v>
      </c>
      <c r="O3450" s="2">
        <v>13755.17</v>
      </c>
      <c r="P3450" s="2">
        <v>5833.84</v>
      </c>
      <c r="Q3450" t="s">
        <v>26</v>
      </c>
      <c r="R3450" t="s">
        <v>55</v>
      </c>
    </row>
    <row r="3451" spans="1:18" x14ac:dyDescent="0.3">
      <c r="A3451" t="s">
        <v>4835</v>
      </c>
      <c r="B3451" s="1">
        <v>45632</v>
      </c>
      <c r="C3451" s="1" t="str">
        <f>TEXT(Table1[[#This Row],[Order Date]],"yyyy")</f>
        <v>2024</v>
      </c>
      <c r="D3451" t="s">
        <v>236</v>
      </c>
      <c r="E3451" t="s">
        <v>142</v>
      </c>
      <c r="F3451" t="s">
        <v>20</v>
      </c>
      <c r="G3451" t="s">
        <v>160</v>
      </c>
      <c r="H3451" t="s">
        <v>161</v>
      </c>
      <c r="I3451" t="s">
        <v>23</v>
      </c>
      <c r="J3451" t="s">
        <v>134</v>
      </c>
      <c r="K3451" t="s">
        <v>576</v>
      </c>
      <c r="L3451" s="2">
        <v>50888.77</v>
      </c>
      <c r="M3451">
        <v>5</v>
      </c>
      <c r="N3451" s="3">
        <v>0.15</v>
      </c>
      <c r="O3451" s="2">
        <v>33464.75</v>
      </c>
      <c r="P3451" s="2">
        <v>17424.02</v>
      </c>
      <c r="Q3451" t="s">
        <v>86</v>
      </c>
      <c r="R3451" t="s">
        <v>27</v>
      </c>
    </row>
    <row r="3452" spans="1:18" x14ac:dyDescent="0.3">
      <c r="A3452" t="s">
        <v>4836</v>
      </c>
      <c r="B3452" s="1">
        <v>45603</v>
      </c>
      <c r="C3452" s="1" t="str">
        <f>TEXT(Table1[[#This Row],[Order Date]],"yyyy")</f>
        <v>2024</v>
      </c>
      <c r="D3452" t="s">
        <v>236</v>
      </c>
      <c r="E3452" t="s">
        <v>257</v>
      </c>
      <c r="F3452" t="s">
        <v>31</v>
      </c>
      <c r="G3452" t="s">
        <v>32</v>
      </c>
      <c r="H3452" t="s">
        <v>33</v>
      </c>
      <c r="I3452" t="s">
        <v>83</v>
      </c>
      <c r="J3452" t="s">
        <v>119</v>
      </c>
      <c r="K3452" t="s">
        <v>568</v>
      </c>
      <c r="L3452" s="2">
        <v>747435.52000000002</v>
      </c>
      <c r="M3452">
        <v>13</v>
      </c>
      <c r="N3452" s="3">
        <v>0.05</v>
      </c>
      <c r="O3452" s="2">
        <v>504893.61</v>
      </c>
      <c r="P3452" s="2">
        <v>242541.91</v>
      </c>
      <c r="Q3452" t="s">
        <v>86</v>
      </c>
      <c r="R3452" t="s">
        <v>38</v>
      </c>
    </row>
    <row r="3453" spans="1:18" x14ac:dyDescent="0.3">
      <c r="A3453" t="s">
        <v>4837</v>
      </c>
      <c r="B3453" s="1">
        <v>45252</v>
      </c>
      <c r="C3453" s="1" t="str">
        <f>TEXT(Table1[[#This Row],[Order Date]],"yyyy")</f>
        <v>2023</v>
      </c>
      <c r="D3453" t="s">
        <v>2960</v>
      </c>
      <c r="E3453" t="s">
        <v>196</v>
      </c>
      <c r="F3453" t="s">
        <v>31</v>
      </c>
      <c r="G3453" t="s">
        <v>51</v>
      </c>
      <c r="H3453" t="s">
        <v>52</v>
      </c>
      <c r="I3453" t="s">
        <v>23</v>
      </c>
      <c r="J3453" t="s">
        <v>60</v>
      </c>
      <c r="K3453" t="s">
        <v>307</v>
      </c>
      <c r="L3453" s="2">
        <v>12286.2</v>
      </c>
      <c r="M3453">
        <v>2</v>
      </c>
      <c r="N3453" s="3">
        <v>0.15</v>
      </c>
      <c r="O3453" s="2">
        <v>8172.56</v>
      </c>
      <c r="P3453" s="2">
        <v>4113.6400000000003</v>
      </c>
      <c r="Q3453" t="s">
        <v>26</v>
      </c>
      <c r="R3453" t="s">
        <v>55</v>
      </c>
    </row>
    <row r="3454" spans="1:18" x14ac:dyDescent="0.3">
      <c r="A3454" t="s">
        <v>4838</v>
      </c>
      <c r="B3454" s="1">
        <v>45600</v>
      </c>
      <c r="C3454" s="1" t="str">
        <f>TEXT(Table1[[#This Row],[Order Date]],"yyyy")</f>
        <v>2024</v>
      </c>
      <c r="D3454" t="s">
        <v>2021</v>
      </c>
      <c r="E3454" t="s">
        <v>675</v>
      </c>
      <c r="F3454" t="s">
        <v>111</v>
      </c>
      <c r="G3454" t="s">
        <v>200</v>
      </c>
      <c r="H3454" t="s">
        <v>363</v>
      </c>
      <c r="I3454" t="s">
        <v>83</v>
      </c>
      <c r="J3454" t="s">
        <v>84</v>
      </c>
      <c r="K3454" t="s">
        <v>85</v>
      </c>
      <c r="L3454" s="2">
        <v>104550.02</v>
      </c>
      <c r="M3454">
        <v>8</v>
      </c>
      <c r="N3454" s="3">
        <v>0.4</v>
      </c>
      <c r="O3454" s="2">
        <v>156198.24</v>
      </c>
      <c r="P3454" s="2">
        <v>-51648.22</v>
      </c>
      <c r="Q3454" t="s">
        <v>97</v>
      </c>
      <c r="R3454" t="s">
        <v>38</v>
      </c>
    </row>
    <row r="3455" spans="1:18" x14ac:dyDescent="0.3">
      <c r="A3455" t="s">
        <v>4839</v>
      </c>
      <c r="B3455" s="1">
        <v>45092</v>
      </c>
      <c r="C3455" s="1" t="str">
        <f>TEXT(Table1[[#This Row],[Order Date]],"yyyy")</f>
        <v>2023</v>
      </c>
      <c r="D3455" t="s">
        <v>1206</v>
      </c>
      <c r="E3455" t="s">
        <v>285</v>
      </c>
      <c r="F3455" t="s">
        <v>42</v>
      </c>
      <c r="G3455" t="s">
        <v>90</v>
      </c>
      <c r="H3455" t="s">
        <v>91</v>
      </c>
      <c r="I3455" t="s">
        <v>34</v>
      </c>
      <c r="J3455" t="s">
        <v>35</v>
      </c>
      <c r="K3455" t="s">
        <v>820</v>
      </c>
      <c r="L3455" s="2">
        <v>23918.77</v>
      </c>
      <c r="M3455">
        <v>9</v>
      </c>
      <c r="N3455" s="3">
        <v>0</v>
      </c>
      <c r="O3455" s="2">
        <v>16266.96</v>
      </c>
      <c r="P3455" s="2">
        <v>7651.81</v>
      </c>
      <c r="Q3455" t="s">
        <v>74</v>
      </c>
      <c r="R3455" t="s">
        <v>27</v>
      </c>
    </row>
    <row r="3456" spans="1:18" x14ac:dyDescent="0.3">
      <c r="A3456" t="s">
        <v>4840</v>
      </c>
      <c r="B3456" s="1">
        <v>45160</v>
      </c>
      <c r="C3456" s="1" t="str">
        <f>TEXT(Table1[[#This Row],[Order Date]],"yyyy")</f>
        <v>2023</v>
      </c>
      <c r="D3456" t="s">
        <v>312</v>
      </c>
      <c r="E3456" t="s">
        <v>783</v>
      </c>
      <c r="F3456" t="s">
        <v>20</v>
      </c>
      <c r="G3456" t="s">
        <v>21</v>
      </c>
      <c r="H3456" t="s">
        <v>129</v>
      </c>
      <c r="I3456" t="s">
        <v>83</v>
      </c>
      <c r="J3456" t="s">
        <v>202</v>
      </c>
      <c r="K3456" t="s">
        <v>265</v>
      </c>
      <c r="L3456" s="2">
        <v>162993.99</v>
      </c>
      <c r="M3456">
        <v>14</v>
      </c>
      <c r="N3456" s="3">
        <v>0.5</v>
      </c>
      <c r="O3456" s="2">
        <v>274127.56</v>
      </c>
      <c r="P3456" s="2">
        <v>-111133.57</v>
      </c>
      <c r="Q3456" t="s">
        <v>121</v>
      </c>
      <c r="R3456" t="s">
        <v>55</v>
      </c>
    </row>
    <row r="3457" spans="1:18" x14ac:dyDescent="0.3">
      <c r="A3457" t="s">
        <v>4841</v>
      </c>
      <c r="B3457" s="1">
        <v>45645</v>
      </c>
      <c r="C3457" s="1" t="str">
        <f>TEXT(Table1[[#This Row],[Order Date]],"yyyy")</f>
        <v>2024</v>
      </c>
      <c r="D3457" t="s">
        <v>2211</v>
      </c>
      <c r="E3457" t="s">
        <v>631</v>
      </c>
      <c r="F3457" t="s">
        <v>42</v>
      </c>
      <c r="G3457" t="s">
        <v>71</v>
      </c>
      <c r="H3457" t="s">
        <v>72</v>
      </c>
      <c r="I3457" t="s">
        <v>34</v>
      </c>
      <c r="J3457" t="s">
        <v>53</v>
      </c>
      <c r="K3457" t="s">
        <v>411</v>
      </c>
      <c r="L3457" s="2">
        <v>12920.26</v>
      </c>
      <c r="M3457">
        <v>6</v>
      </c>
      <c r="N3457" s="3">
        <v>0.2</v>
      </c>
      <c r="O3457" s="2">
        <v>9166.32</v>
      </c>
      <c r="P3457" s="2">
        <v>3753.94</v>
      </c>
      <c r="Q3457" t="s">
        <v>74</v>
      </c>
      <c r="R3457" t="s">
        <v>38</v>
      </c>
    </row>
    <row r="3458" spans="1:18" x14ac:dyDescent="0.3">
      <c r="A3458" t="s">
        <v>4842</v>
      </c>
      <c r="B3458" s="1">
        <v>45275</v>
      </c>
      <c r="C3458" s="1" t="str">
        <f>TEXT(Table1[[#This Row],[Order Date]],"yyyy")</f>
        <v>2023</v>
      </c>
      <c r="D3458" t="s">
        <v>1136</v>
      </c>
      <c r="E3458" t="s">
        <v>257</v>
      </c>
      <c r="F3458" t="s">
        <v>20</v>
      </c>
      <c r="G3458" t="s">
        <v>21</v>
      </c>
      <c r="H3458" t="s">
        <v>129</v>
      </c>
      <c r="I3458" t="s">
        <v>23</v>
      </c>
      <c r="J3458" t="s">
        <v>134</v>
      </c>
      <c r="K3458" t="s">
        <v>330</v>
      </c>
      <c r="L3458" s="2">
        <v>135753.87</v>
      </c>
      <c r="M3458">
        <v>10</v>
      </c>
      <c r="N3458" s="3">
        <v>0.3</v>
      </c>
      <c r="O3458" s="2">
        <v>127539.7</v>
      </c>
      <c r="P3458" s="2">
        <v>8214.17</v>
      </c>
      <c r="Q3458" t="s">
        <v>37</v>
      </c>
      <c r="R3458" t="s">
        <v>38</v>
      </c>
    </row>
    <row r="3459" spans="1:18" x14ac:dyDescent="0.3">
      <c r="A3459" t="s">
        <v>4843</v>
      </c>
      <c r="B3459" s="1">
        <v>45641</v>
      </c>
      <c r="C3459" s="1" t="str">
        <f>TEXT(Table1[[#This Row],[Order Date]],"yyyy")</f>
        <v>2024</v>
      </c>
      <c r="D3459" t="s">
        <v>2930</v>
      </c>
      <c r="E3459" t="s">
        <v>199</v>
      </c>
      <c r="F3459" t="s">
        <v>31</v>
      </c>
      <c r="G3459" t="s">
        <v>32</v>
      </c>
      <c r="H3459" t="s">
        <v>175</v>
      </c>
      <c r="I3459" t="s">
        <v>23</v>
      </c>
      <c r="J3459" t="s">
        <v>114</v>
      </c>
      <c r="K3459" t="s">
        <v>863</v>
      </c>
      <c r="L3459" s="2">
        <v>266302.46000000002</v>
      </c>
      <c r="M3459">
        <v>13</v>
      </c>
      <c r="N3459" s="3">
        <v>0.2</v>
      </c>
      <c r="O3459" s="2">
        <v>198985.28</v>
      </c>
      <c r="P3459" s="2">
        <v>67317.179999999993</v>
      </c>
      <c r="Q3459" t="s">
        <v>103</v>
      </c>
      <c r="R3459" t="s">
        <v>27</v>
      </c>
    </row>
    <row r="3460" spans="1:18" x14ac:dyDescent="0.3">
      <c r="A3460" t="s">
        <v>4844</v>
      </c>
      <c r="B3460" s="1">
        <v>45116</v>
      </c>
      <c r="C3460" s="1" t="str">
        <f>TEXT(Table1[[#This Row],[Order Date]],"yyyy")</f>
        <v>2023</v>
      </c>
      <c r="D3460" t="s">
        <v>1378</v>
      </c>
      <c r="E3460" t="s">
        <v>138</v>
      </c>
      <c r="F3460" t="s">
        <v>42</v>
      </c>
      <c r="G3460" t="s">
        <v>71</v>
      </c>
      <c r="H3460" t="s">
        <v>428</v>
      </c>
      <c r="I3460" t="s">
        <v>34</v>
      </c>
      <c r="J3460" t="s">
        <v>45</v>
      </c>
      <c r="K3460" t="s">
        <v>303</v>
      </c>
      <c r="L3460" s="2">
        <v>124.71</v>
      </c>
      <c r="M3460">
        <v>2</v>
      </c>
      <c r="N3460" s="3">
        <v>0.5</v>
      </c>
      <c r="O3460" s="2">
        <v>225.3</v>
      </c>
      <c r="P3460" s="2">
        <v>-100.59</v>
      </c>
      <c r="Q3460" t="s">
        <v>121</v>
      </c>
      <c r="R3460" t="s">
        <v>27</v>
      </c>
    </row>
    <row r="3461" spans="1:18" x14ac:dyDescent="0.3">
      <c r="A3461" t="s">
        <v>4845</v>
      </c>
      <c r="B3461" s="1">
        <v>45266</v>
      </c>
      <c r="C3461" s="1" t="str">
        <f>TEXT(Table1[[#This Row],[Order Date]],"yyyy")</f>
        <v>2023</v>
      </c>
      <c r="D3461" t="s">
        <v>2193</v>
      </c>
      <c r="E3461" t="s">
        <v>928</v>
      </c>
      <c r="F3461" t="s">
        <v>31</v>
      </c>
      <c r="G3461" t="s">
        <v>32</v>
      </c>
      <c r="H3461" t="s">
        <v>175</v>
      </c>
      <c r="I3461" t="s">
        <v>34</v>
      </c>
      <c r="J3461" t="s">
        <v>101</v>
      </c>
      <c r="K3461" t="s">
        <v>286</v>
      </c>
      <c r="L3461" s="2">
        <v>1804.73</v>
      </c>
      <c r="M3461">
        <v>5</v>
      </c>
      <c r="N3461" s="3">
        <v>0.4</v>
      </c>
      <c r="O3461" s="2">
        <v>2601.0500000000002</v>
      </c>
      <c r="P3461" s="2">
        <v>-796.32</v>
      </c>
      <c r="Q3461" t="s">
        <v>86</v>
      </c>
      <c r="R3461" t="s">
        <v>27</v>
      </c>
    </row>
    <row r="3462" spans="1:18" x14ac:dyDescent="0.3">
      <c r="A3462" t="s">
        <v>4846</v>
      </c>
      <c r="B3462" s="1">
        <v>45631</v>
      </c>
      <c r="C3462" s="1" t="str">
        <f>TEXT(Table1[[#This Row],[Order Date]],"yyyy")</f>
        <v>2024</v>
      </c>
      <c r="D3462" t="s">
        <v>845</v>
      </c>
      <c r="E3462" t="s">
        <v>326</v>
      </c>
      <c r="F3462" t="s">
        <v>31</v>
      </c>
      <c r="G3462" t="s">
        <v>51</v>
      </c>
      <c r="H3462" t="s">
        <v>52</v>
      </c>
      <c r="I3462" t="s">
        <v>83</v>
      </c>
      <c r="J3462" t="s">
        <v>202</v>
      </c>
      <c r="K3462" t="s">
        <v>265</v>
      </c>
      <c r="L3462" s="2">
        <v>465912.15</v>
      </c>
      <c r="M3462">
        <v>11</v>
      </c>
      <c r="N3462" s="3">
        <v>0.05</v>
      </c>
      <c r="O3462" s="2">
        <v>280434.99</v>
      </c>
      <c r="P3462" s="2">
        <v>185477.16</v>
      </c>
      <c r="Q3462" t="s">
        <v>103</v>
      </c>
      <c r="R3462" t="s">
        <v>55</v>
      </c>
    </row>
    <row r="3463" spans="1:18" x14ac:dyDescent="0.3">
      <c r="A3463" t="s">
        <v>4847</v>
      </c>
      <c r="B3463" s="1">
        <v>45211</v>
      </c>
      <c r="C3463" s="1" t="str">
        <f>TEXT(Table1[[#This Row],[Order Date]],"yyyy")</f>
        <v>2023</v>
      </c>
      <c r="D3463" t="s">
        <v>1017</v>
      </c>
      <c r="E3463" t="s">
        <v>647</v>
      </c>
      <c r="F3463" t="s">
        <v>42</v>
      </c>
      <c r="G3463" t="s">
        <v>71</v>
      </c>
      <c r="H3463" t="s">
        <v>72</v>
      </c>
      <c r="I3463" t="s">
        <v>34</v>
      </c>
      <c r="J3463" t="s">
        <v>45</v>
      </c>
      <c r="K3463" t="s">
        <v>125</v>
      </c>
      <c r="L3463" s="2">
        <v>8899.25</v>
      </c>
      <c r="M3463">
        <v>10</v>
      </c>
      <c r="N3463" s="3">
        <v>0.05</v>
      </c>
      <c r="O3463" s="2">
        <v>5380.1</v>
      </c>
      <c r="P3463" s="2">
        <v>3519.15</v>
      </c>
      <c r="Q3463" t="s">
        <v>86</v>
      </c>
      <c r="R3463" t="s">
        <v>27</v>
      </c>
    </row>
    <row r="3464" spans="1:18" x14ac:dyDescent="0.3">
      <c r="A3464" t="s">
        <v>4848</v>
      </c>
      <c r="B3464" s="1">
        <v>44948</v>
      </c>
      <c r="C3464" s="1" t="str">
        <f>TEXT(Table1[[#This Row],[Order Date]],"yyyy")</f>
        <v>2023</v>
      </c>
      <c r="D3464" t="s">
        <v>913</v>
      </c>
      <c r="E3464" t="s">
        <v>1678</v>
      </c>
      <c r="F3464" t="s">
        <v>42</v>
      </c>
      <c r="G3464" t="s">
        <v>71</v>
      </c>
      <c r="H3464" t="s">
        <v>428</v>
      </c>
      <c r="I3464" t="s">
        <v>23</v>
      </c>
      <c r="J3464" t="s">
        <v>114</v>
      </c>
      <c r="K3464" t="s">
        <v>115</v>
      </c>
      <c r="L3464" s="2">
        <v>319771.59999999998</v>
      </c>
      <c r="M3464">
        <v>14</v>
      </c>
      <c r="N3464" s="3">
        <v>0.3</v>
      </c>
      <c r="O3464" s="2">
        <v>261637.46</v>
      </c>
      <c r="P3464" s="2">
        <v>58134.14</v>
      </c>
      <c r="Q3464" t="s">
        <v>97</v>
      </c>
      <c r="R3464" t="s">
        <v>38</v>
      </c>
    </row>
    <row r="3465" spans="1:18" x14ac:dyDescent="0.3">
      <c r="A3465" t="s">
        <v>4849</v>
      </c>
      <c r="B3465" s="1">
        <v>45400</v>
      </c>
      <c r="C3465" s="1" t="str">
        <f>TEXT(Table1[[#This Row],[Order Date]],"yyyy")</f>
        <v>2024</v>
      </c>
      <c r="D3465" t="s">
        <v>1506</v>
      </c>
      <c r="E3465" t="s">
        <v>469</v>
      </c>
      <c r="F3465" t="s">
        <v>20</v>
      </c>
      <c r="G3465" t="s">
        <v>179</v>
      </c>
      <c r="H3465" t="s">
        <v>180</v>
      </c>
      <c r="I3465" t="s">
        <v>83</v>
      </c>
      <c r="J3465" t="s">
        <v>202</v>
      </c>
      <c r="K3465" t="s">
        <v>498</v>
      </c>
      <c r="L3465" s="2">
        <v>156220.5</v>
      </c>
      <c r="M3465">
        <v>11</v>
      </c>
      <c r="N3465" s="3">
        <v>0.5</v>
      </c>
      <c r="O3465" s="2">
        <v>263190.40000000002</v>
      </c>
      <c r="P3465" s="2">
        <v>-106969.9</v>
      </c>
      <c r="Q3465" t="s">
        <v>97</v>
      </c>
      <c r="R3465" t="s">
        <v>27</v>
      </c>
    </row>
    <row r="3466" spans="1:18" x14ac:dyDescent="0.3">
      <c r="A3466" t="s">
        <v>4850</v>
      </c>
      <c r="B3466" s="1">
        <v>45212</v>
      </c>
      <c r="C3466" s="1" t="str">
        <f>TEXT(Table1[[#This Row],[Order Date]],"yyyy")</f>
        <v>2023</v>
      </c>
      <c r="D3466" t="s">
        <v>3016</v>
      </c>
      <c r="E3466" t="s">
        <v>852</v>
      </c>
      <c r="F3466" t="s">
        <v>31</v>
      </c>
      <c r="G3466" t="s">
        <v>32</v>
      </c>
      <c r="H3466" t="s">
        <v>175</v>
      </c>
      <c r="I3466" t="s">
        <v>23</v>
      </c>
      <c r="J3466" t="s">
        <v>24</v>
      </c>
      <c r="K3466" t="s">
        <v>433</v>
      </c>
      <c r="L3466" s="2">
        <v>30754.7</v>
      </c>
      <c r="M3466">
        <v>2</v>
      </c>
      <c r="N3466" s="3">
        <v>0.3</v>
      </c>
      <c r="O3466" s="2">
        <v>25361.48</v>
      </c>
      <c r="P3466" s="2">
        <v>5393.22</v>
      </c>
      <c r="Q3466" t="s">
        <v>121</v>
      </c>
      <c r="R3466" t="s">
        <v>38</v>
      </c>
    </row>
    <row r="3467" spans="1:18" x14ac:dyDescent="0.3">
      <c r="A3467" t="s">
        <v>4851</v>
      </c>
      <c r="B3467" s="1">
        <v>45587</v>
      </c>
      <c r="C3467" s="1" t="str">
        <f>TEXT(Table1[[#This Row],[Order Date]],"yyyy")</f>
        <v>2024</v>
      </c>
      <c r="D3467" t="s">
        <v>2753</v>
      </c>
      <c r="E3467" t="s">
        <v>1051</v>
      </c>
      <c r="F3467" t="s">
        <v>42</v>
      </c>
      <c r="G3467" t="s">
        <v>43</v>
      </c>
      <c r="H3467" t="s">
        <v>59</v>
      </c>
      <c r="I3467" t="s">
        <v>83</v>
      </c>
      <c r="J3467" t="s">
        <v>84</v>
      </c>
      <c r="K3467" t="s">
        <v>457</v>
      </c>
      <c r="L3467" s="2">
        <v>277501.40999999997</v>
      </c>
      <c r="M3467">
        <v>6</v>
      </c>
      <c r="N3467" s="3">
        <v>0.15</v>
      </c>
      <c r="O3467" s="2">
        <v>209367.72</v>
      </c>
      <c r="P3467" s="2">
        <v>68133.69</v>
      </c>
      <c r="Q3467" t="s">
        <v>97</v>
      </c>
      <c r="R3467" t="s">
        <v>38</v>
      </c>
    </row>
    <row r="3468" spans="1:18" x14ac:dyDescent="0.3">
      <c r="A3468" t="s">
        <v>4852</v>
      </c>
      <c r="B3468" s="1">
        <v>45241</v>
      </c>
      <c r="C3468" s="1" t="str">
        <f>TEXT(Table1[[#This Row],[Order Date]],"yyyy")</f>
        <v>2023</v>
      </c>
      <c r="D3468" t="s">
        <v>3593</v>
      </c>
      <c r="E3468" t="s">
        <v>587</v>
      </c>
      <c r="F3468" t="s">
        <v>31</v>
      </c>
      <c r="G3468" t="s">
        <v>65</v>
      </c>
      <c r="H3468" t="s">
        <v>78</v>
      </c>
      <c r="I3468" t="s">
        <v>34</v>
      </c>
      <c r="J3468" t="s">
        <v>35</v>
      </c>
      <c r="K3468" t="s">
        <v>820</v>
      </c>
      <c r="L3468" s="2">
        <v>11960.94</v>
      </c>
      <c r="M3468">
        <v>5</v>
      </c>
      <c r="N3468" s="3">
        <v>0.15</v>
      </c>
      <c r="O3468" s="2">
        <v>8106.65</v>
      </c>
      <c r="P3468" s="2">
        <v>3854.29</v>
      </c>
      <c r="Q3468" t="s">
        <v>121</v>
      </c>
      <c r="R3468" t="s">
        <v>38</v>
      </c>
    </row>
    <row r="3469" spans="1:18" x14ac:dyDescent="0.3">
      <c r="A3469" t="s">
        <v>4853</v>
      </c>
      <c r="B3469" s="1">
        <v>45369</v>
      </c>
      <c r="C3469" s="1" t="str">
        <f>TEXT(Table1[[#This Row],[Order Date]],"yyyy")</f>
        <v>2024</v>
      </c>
      <c r="D3469" t="s">
        <v>2383</v>
      </c>
      <c r="E3469" t="s">
        <v>2277</v>
      </c>
      <c r="F3469" t="s">
        <v>42</v>
      </c>
      <c r="G3469" t="s">
        <v>90</v>
      </c>
      <c r="H3469" t="s">
        <v>91</v>
      </c>
      <c r="I3469" t="s">
        <v>34</v>
      </c>
      <c r="J3469" t="s">
        <v>53</v>
      </c>
      <c r="K3469" t="s">
        <v>73</v>
      </c>
      <c r="L3469" s="2">
        <v>11102.38</v>
      </c>
      <c r="M3469">
        <v>8</v>
      </c>
      <c r="N3469" s="3">
        <v>0.15</v>
      </c>
      <c r="O3469" s="2">
        <v>9370.8799999999992</v>
      </c>
      <c r="P3469" s="2">
        <v>1731.5</v>
      </c>
      <c r="Q3469" t="s">
        <v>86</v>
      </c>
      <c r="R3469" t="s">
        <v>55</v>
      </c>
    </row>
    <row r="3470" spans="1:18" x14ac:dyDescent="0.3">
      <c r="A3470" t="s">
        <v>4854</v>
      </c>
      <c r="B3470" s="1">
        <v>44991</v>
      </c>
      <c r="C3470" s="1" t="str">
        <f>TEXT(Table1[[#This Row],[Order Date]],"yyyy")</f>
        <v>2023</v>
      </c>
      <c r="D3470" t="s">
        <v>402</v>
      </c>
      <c r="E3470" t="s">
        <v>1012</v>
      </c>
      <c r="F3470" t="s">
        <v>20</v>
      </c>
      <c r="G3470" t="s">
        <v>21</v>
      </c>
      <c r="H3470" t="s">
        <v>129</v>
      </c>
      <c r="I3470" t="s">
        <v>23</v>
      </c>
      <c r="J3470" t="s">
        <v>24</v>
      </c>
      <c r="K3470" t="s">
        <v>387</v>
      </c>
      <c r="L3470" s="2">
        <v>47846.07</v>
      </c>
      <c r="M3470">
        <v>3</v>
      </c>
      <c r="N3470" s="3">
        <v>0.3</v>
      </c>
      <c r="O3470" s="2">
        <v>48567.6</v>
      </c>
      <c r="P3470" s="2">
        <v>-721.53</v>
      </c>
      <c r="Q3470" t="s">
        <v>121</v>
      </c>
      <c r="R3470" t="s">
        <v>27</v>
      </c>
    </row>
    <row r="3471" spans="1:18" x14ac:dyDescent="0.3">
      <c r="A3471" t="s">
        <v>4855</v>
      </c>
      <c r="B3471" s="1">
        <v>45237</v>
      </c>
      <c r="C3471" s="1" t="str">
        <f>TEXT(Table1[[#This Row],[Order Date]],"yyyy")</f>
        <v>2023</v>
      </c>
      <c r="D3471" t="s">
        <v>2877</v>
      </c>
      <c r="E3471" t="s">
        <v>339</v>
      </c>
      <c r="F3471" t="s">
        <v>31</v>
      </c>
      <c r="G3471" t="s">
        <v>65</v>
      </c>
      <c r="H3471" t="s">
        <v>78</v>
      </c>
      <c r="I3471" t="s">
        <v>23</v>
      </c>
      <c r="J3471" t="s">
        <v>114</v>
      </c>
      <c r="K3471" t="s">
        <v>115</v>
      </c>
      <c r="L3471" s="2">
        <v>9204.98</v>
      </c>
      <c r="M3471">
        <v>5</v>
      </c>
      <c r="N3471" s="3">
        <v>0.5</v>
      </c>
      <c r="O3471" s="2">
        <v>15440.95</v>
      </c>
      <c r="P3471" s="2">
        <v>-6235.97</v>
      </c>
      <c r="Q3471" t="s">
        <v>26</v>
      </c>
      <c r="R3471" t="s">
        <v>38</v>
      </c>
    </row>
    <row r="3472" spans="1:18" x14ac:dyDescent="0.3">
      <c r="A3472" t="s">
        <v>4856</v>
      </c>
      <c r="B3472" s="1">
        <v>45261</v>
      </c>
      <c r="C3472" s="1" t="str">
        <f>TEXT(Table1[[#This Row],[Order Date]],"yyyy")</f>
        <v>2023</v>
      </c>
      <c r="D3472" t="s">
        <v>3085</v>
      </c>
      <c r="E3472" t="s">
        <v>785</v>
      </c>
      <c r="F3472" t="s">
        <v>111</v>
      </c>
      <c r="G3472" t="s">
        <v>169</v>
      </c>
      <c r="H3472" t="s">
        <v>170</v>
      </c>
      <c r="I3472" t="s">
        <v>83</v>
      </c>
      <c r="J3472" t="s">
        <v>119</v>
      </c>
      <c r="K3472" t="s">
        <v>1166</v>
      </c>
      <c r="L3472" s="2">
        <v>50822.74</v>
      </c>
      <c r="M3472">
        <v>2</v>
      </c>
      <c r="N3472" s="3">
        <v>0.2</v>
      </c>
      <c r="O3472" s="2">
        <v>35389.46</v>
      </c>
      <c r="P3472" s="2">
        <v>15433.28</v>
      </c>
      <c r="Q3472" t="s">
        <v>74</v>
      </c>
      <c r="R3472" t="s">
        <v>38</v>
      </c>
    </row>
    <row r="3473" spans="1:18" x14ac:dyDescent="0.3">
      <c r="A3473" t="s">
        <v>4857</v>
      </c>
      <c r="B3473" s="1">
        <v>45647</v>
      </c>
      <c r="C3473" s="1" t="str">
        <f>TEXT(Table1[[#This Row],[Order Date]],"yyyy")</f>
        <v>2024</v>
      </c>
      <c r="D3473" t="s">
        <v>3494</v>
      </c>
      <c r="E3473" t="s">
        <v>313</v>
      </c>
      <c r="F3473" t="s">
        <v>31</v>
      </c>
      <c r="G3473" t="s">
        <v>51</v>
      </c>
      <c r="H3473" t="s">
        <v>52</v>
      </c>
      <c r="I3473" t="s">
        <v>34</v>
      </c>
      <c r="J3473" t="s">
        <v>101</v>
      </c>
      <c r="K3473" t="s">
        <v>594</v>
      </c>
      <c r="L3473" s="2">
        <v>11307.65</v>
      </c>
      <c r="M3473">
        <v>11</v>
      </c>
      <c r="N3473" s="3">
        <v>0.3</v>
      </c>
      <c r="O3473" s="2">
        <v>11218.9</v>
      </c>
      <c r="P3473" s="2">
        <v>88.75</v>
      </c>
      <c r="Q3473" t="s">
        <v>103</v>
      </c>
      <c r="R3473" t="s">
        <v>38</v>
      </c>
    </row>
    <row r="3474" spans="1:18" x14ac:dyDescent="0.3">
      <c r="A3474" t="s">
        <v>4858</v>
      </c>
      <c r="B3474" s="1">
        <v>45634</v>
      </c>
      <c r="C3474" s="1" t="str">
        <f>TEXT(Table1[[#This Row],[Order Date]],"yyyy")</f>
        <v>2024</v>
      </c>
      <c r="D3474" t="s">
        <v>1561</v>
      </c>
      <c r="E3474" t="s">
        <v>2340</v>
      </c>
      <c r="F3474" t="s">
        <v>20</v>
      </c>
      <c r="G3474" t="s">
        <v>21</v>
      </c>
      <c r="H3474" t="s">
        <v>22</v>
      </c>
      <c r="I3474" t="s">
        <v>83</v>
      </c>
      <c r="J3474" t="s">
        <v>155</v>
      </c>
      <c r="K3474" t="s">
        <v>156</v>
      </c>
      <c r="L3474" s="2">
        <v>303150.34999999998</v>
      </c>
      <c r="M3474">
        <v>4</v>
      </c>
      <c r="N3474" s="3">
        <v>0</v>
      </c>
      <c r="O3474" s="2">
        <v>193921</v>
      </c>
      <c r="P3474" s="2">
        <v>109229.35</v>
      </c>
      <c r="Q3474" t="s">
        <v>26</v>
      </c>
      <c r="R3474" t="s">
        <v>38</v>
      </c>
    </row>
    <row r="3475" spans="1:18" x14ac:dyDescent="0.3">
      <c r="A3475" t="s">
        <v>4859</v>
      </c>
      <c r="B3475" s="1">
        <v>44931</v>
      </c>
      <c r="C3475" s="1" t="str">
        <f>TEXT(Table1[[#This Row],[Order Date]],"yyyy")</f>
        <v>2023</v>
      </c>
      <c r="D3475" t="s">
        <v>4324</v>
      </c>
      <c r="E3475" t="s">
        <v>64</v>
      </c>
      <c r="F3475" t="s">
        <v>31</v>
      </c>
      <c r="G3475" t="s">
        <v>32</v>
      </c>
      <c r="H3475" t="s">
        <v>33</v>
      </c>
      <c r="I3475" t="s">
        <v>34</v>
      </c>
      <c r="J3475" t="s">
        <v>45</v>
      </c>
      <c r="K3475" t="s">
        <v>695</v>
      </c>
      <c r="L3475" s="2">
        <v>16885.22</v>
      </c>
      <c r="M3475">
        <v>12</v>
      </c>
      <c r="N3475" s="3">
        <v>0.05</v>
      </c>
      <c r="O3475" s="2">
        <v>10221.719999999999</v>
      </c>
      <c r="P3475" s="2">
        <v>6663.5</v>
      </c>
      <c r="Q3475" t="s">
        <v>74</v>
      </c>
      <c r="R3475" t="s">
        <v>38</v>
      </c>
    </row>
    <row r="3476" spans="1:18" x14ac:dyDescent="0.3">
      <c r="A3476" t="s">
        <v>4860</v>
      </c>
      <c r="B3476" s="1">
        <v>45616</v>
      </c>
      <c r="C3476" s="1" t="str">
        <f>TEXT(Table1[[#This Row],[Order Date]],"yyyy")</f>
        <v>2024</v>
      </c>
      <c r="D3476" t="s">
        <v>857</v>
      </c>
      <c r="E3476" t="s">
        <v>445</v>
      </c>
      <c r="F3476" t="s">
        <v>111</v>
      </c>
      <c r="G3476" t="s">
        <v>169</v>
      </c>
      <c r="H3476" t="s">
        <v>170</v>
      </c>
      <c r="I3476" t="s">
        <v>34</v>
      </c>
      <c r="J3476" t="s">
        <v>53</v>
      </c>
      <c r="K3476" t="s">
        <v>73</v>
      </c>
      <c r="L3476" s="2">
        <v>32125.75</v>
      </c>
      <c r="M3476">
        <v>15</v>
      </c>
      <c r="N3476" s="3">
        <v>0.1</v>
      </c>
      <c r="O3476" s="2">
        <v>27244.35</v>
      </c>
      <c r="P3476" s="2">
        <v>4881.3999999999996</v>
      </c>
      <c r="Q3476" t="s">
        <v>74</v>
      </c>
      <c r="R3476" t="s">
        <v>38</v>
      </c>
    </row>
    <row r="3477" spans="1:18" x14ac:dyDescent="0.3">
      <c r="A3477" t="s">
        <v>4861</v>
      </c>
      <c r="B3477" s="1">
        <v>45217</v>
      </c>
      <c r="C3477" s="1" t="str">
        <f>TEXT(Table1[[#This Row],[Order Date]],"yyyy")</f>
        <v>2023</v>
      </c>
      <c r="D3477" t="s">
        <v>1553</v>
      </c>
      <c r="E3477" t="s">
        <v>146</v>
      </c>
      <c r="F3477" t="s">
        <v>20</v>
      </c>
      <c r="G3477" t="s">
        <v>21</v>
      </c>
      <c r="H3477" t="s">
        <v>22</v>
      </c>
      <c r="I3477" t="s">
        <v>83</v>
      </c>
      <c r="J3477" t="s">
        <v>155</v>
      </c>
      <c r="K3477" t="s">
        <v>334</v>
      </c>
      <c r="L3477" s="2">
        <v>218200.15</v>
      </c>
      <c r="M3477">
        <v>12</v>
      </c>
      <c r="N3477" s="3">
        <v>0.05</v>
      </c>
      <c r="O3477" s="2">
        <v>159215.16</v>
      </c>
      <c r="P3477" s="2">
        <v>58984.99</v>
      </c>
      <c r="Q3477" t="s">
        <v>26</v>
      </c>
      <c r="R3477" t="s">
        <v>38</v>
      </c>
    </row>
    <row r="3478" spans="1:18" x14ac:dyDescent="0.3">
      <c r="A3478" t="s">
        <v>4862</v>
      </c>
      <c r="B3478" s="1">
        <v>45236</v>
      </c>
      <c r="C3478" s="1" t="str">
        <f>TEXT(Table1[[#This Row],[Order Date]],"yyyy")</f>
        <v>2023</v>
      </c>
      <c r="D3478" t="s">
        <v>1953</v>
      </c>
      <c r="E3478" t="s">
        <v>795</v>
      </c>
      <c r="F3478" t="s">
        <v>111</v>
      </c>
      <c r="G3478" t="s">
        <v>169</v>
      </c>
      <c r="H3478" t="s">
        <v>170</v>
      </c>
      <c r="I3478" t="s">
        <v>23</v>
      </c>
      <c r="J3478" t="s">
        <v>60</v>
      </c>
      <c r="K3478" t="s">
        <v>61</v>
      </c>
      <c r="L3478" s="2">
        <v>121699.21</v>
      </c>
      <c r="M3478">
        <v>11</v>
      </c>
      <c r="N3478" s="3">
        <v>0.1</v>
      </c>
      <c r="O3478" s="2">
        <v>91684.23</v>
      </c>
      <c r="P3478" s="2">
        <v>30014.98</v>
      </c>
      <c r="Q3478" t="s">
        <v>74</v>
      </c>
      <c r="R3478" t="s">
        <v>38</v>
      </c>
    </row>
    <row r="3479" spans="1:18" x14ac:dyDescent="0.3">
      <c r="A3479" t="s">
        <v>4863</v>
      </c>
      <c r="B3479" s="1">
        <v>45072</v>
      </c>
      <c r="C3479" s="1" t="str">
        <f>TEXT(Table1[[#This Row],[Order Date]],"yyyy")</f>
        <v>2023</v>
      </c>
      <c r="D3479" t="s">
        <v>3088</v>
      </c>
      <c r="E3479" t="s">
        <v>877</v>
      </c>
      <c r="F3479" t="s">
        <v>111</v>
      </c>
      <c r="G3479" t="s">
        <v>112</v>
      </c>
      <c r="H3479" t="s">
        <v>113</v>
      </c>
      <c r="I3479" t="s">
        <v>23</v>
      </c>
      <c r="J3479" t="s">
        <v>134</v>
      </c>
      <c r="K3479" t="s">
        <v>330</v>
      </c>
      <c r="L3479" s="2">
        <v>408702.97</v>
      </c>
      <c r="M3479">
        <v>15</v>
      </c>
      <c r="N3479" s="3">
        <v>0.15</v>
      </c>
      <c r="O3479" s="2">
        <v>272318.7</v>
      </c>
      <c r="P3479" s="2">
        <v>136384.26999999999</v>
      </c>
      <c r="Q3479" t="s">
        <v>37</v>
      </c>
      <c r="R3479" t="s">
        <v>38</v>
      </c>
    </row>
    <row r="3480" spans="1:18" x14ac:dyDescent="0.3">
      <c r="A3480" t="s">
        <v>4864</v>
      </c>
      <c r="B3480" s="1">
        <v>45217</v>
      </c>
      <c r="C3480" s="1" t="str">
        <f>TEXT(Table1[[#This Row],[Order Date]],"yyyy")</f>
        <v>2023</v>
      </c>
      <c r="D3480" t="s">
        <v>2751</v>
      </c>
      <c r="E3480" t="s">
        <v>1483</v>
      </c>
      <c r="F3480" t="s">
        <v>111</v>
      </c>
      <c r="G3480" t="s">
        <v>112</v>
      </c>
      <c r="H3480" t="s">
        <v>113</v>
      </c>
      <c r="I3480" t="s">
        <v>83</v>
      </c>
      <c r="J3480" t="s">
        <v>202</v>
      </c>
      <c r="K3480" t="s">
        <v>231</v>
      </c>
      <c r="L3480" s="2">
        <v>92677.98</v>
      </c>
      <c r="M3480">
        <v>14</v>
      </c>
      <c r="N3480" s="3">
        <v>0.3</v>
      </c>
      <c r="O3480" s="2">
        <v>81335.240000000005</v>
      </c>
      <c r="P3480" s="2">
        <v>11342.74</v>
      </c>
      <c r="Q3480" t="s">
        <v>103</v>
      </c>
      <c r="R3480" t="s">
        <v>27</v>
      </c>
    </row>
    <row r="3481" spans="1:18" x14ac:dyDescent="0.3">
      <c r="A3481" t="s">
        <v>4865</v>
      </c>
      <c r="B3481" s="1">
        <v>45233</v>
      </c>
      <c r="C3481" s="1" t="str">
        <f>TEXT(Table1[[#This Row],[Order Date]],"yyyy")</f>
        <v>2023</v>
      </c>
      <c r="D3481" t="s">
        <v>2778</v>
      </c>
      <c r="E3481" t="s">
        <v>1173</v>
      </c>
      <c r="F3481" t="s">
        <v>31</v>
      </c>
      <c r="G3481" t="s">
        <v>51</v>
      </c>
      <c r="H3481" t="s">
        <v>52</v>
      </c>
      <c r="I3481" t="s">
        <v>23</v>
      </c>
      <c r="J3481" t="s">
        <v>24</v>
      </c>
      <c r="K3481" t="s">
        <v>714</v>
      </c>
      <c r="L3481" s="2">
        <v>111908.78</v>
      </c>
      <c r="M3481">
        <v>12</v>
      </c>
      <c r="N3481" s="3">
        <v>0.15</v>
      </c>
      <c r="O3481" s="2">
        <v>79815.600000000006</v>
      </c>
      <c r="P3481" s="2">
        <v>32093.18</v>
      </c>
      <c r="Q3481" t="s">
        <v>103</v>
      </c>
      <c r="R3481" t="s">
        <v>55</v>
      </c>
    </row>
    <row r="3482" spans="1:18" x14ac:dyDescent="0.3">
      <c r="A3482" t="s">
        <v>4866</v>
      </c>
      <c r="B3482" s="1">
        <v>45148</v>
      </c>
      <c r="C3482" s="1" t="str">
        <f>TEXT(Table1[[#This Row],[Order Date]],"yyyy")</f>
        <v>2023</v>
      </c>
      <c r="D3482" t="s">
        <v>2193</v>
      </c>
      <c r="E3482" t="s">
        <v>785</v>
      </c>
      <c r="F3482" t="s">
        <v>31</v>
      </c>
      <c r="G3482" t="s">
        <v>51</v>
      </c>
      <c r="H3482" t="s">
        <v>52</v>
      </c>
      <c r="I3482" t="s">
        <v>34</v>
      </c>
      <c r="J3482" t="s">
        <v>53</v>
      </c>
      <c r="K3482" t="s">
        <v>151</v>
      </c>
      <c r="L3482" s="2">
        <v>8529.91</v>
      </c>
      <c r="M3482">
        <v>14</v>
      </c>
      <c r="N3482" s="3">
        <v>0.5</v>
      </c>
      <c r="O3482" s="2">
        <v>15349.32</v>
      </c>
      <c r="P3482" s="2">
        <v>-6819.41</v>
      </c>
      <c r="Q3482" t="s">
        <v>37</v>
      </c>
      <c r="R3482" t="s">
        <v>55</v>
      </c>
    </row>
    <row r="3483" spans="1:18" x14ac:dyDescent="0.3">
      <c r="A3483" t="s">
        <v>4867</v>
      </c>
      <c r="B3483" s="1">
        <v>45135</v>
      </c>
      <c r="C3483" s="1" t="str">
        <f>TEXT(Table1[[#This Row],[Order Date]],"yyyy")</f>
        <v>2023</v>
      </c>
      <c r="D3483" t="s">
        <v>1873</v>
      </c>
      <c r="E3483" t="s">
        <v>803</v>
      </c>
      <c r="F3483" t="s">
        <v>42</v>
      </c>
      <c r="G3483" t="s">
        <v>90</v>
      </c>
      <c r="H3483" t="s">
        <v>91</v>
      </c>
      <c r="I3483" t="s">
        <v>83</v>
      </c>
      <c r="J3483" t="s">
        <v>119</v>
      </c>
      <c r="K3483" t="s">
        <v>1488</v>
      </c>
      <c r="L3483" s="2">
        <v>304425.94</v>
      </c>
      <c r="M3483">
        <v>9</v>
      </c>
      <c r="N3483" s="3">
        <v>0.4</v>
      </c>
      <c r="O3483" s="2">
        <v>430758.54</v>
      </c>
      <c r="P3483" s="2">
        <v>-126332.6</v>
      </c>
      <c r="Q3483" t="s">
        <v>26</v>
      </c>
      <c r="R3483" t="s">
        <v>27</v>
      </c>
    </row>
    <row r="3484" spans="1:18" x14ac:dyDescent="0.3">
      <c r="A3484" t="s">
        <v>4868</v>
      </c>
      <c r="B3484" s="1">
        <v>45283</v>
      </c>
      <c r="C3484" s="1" t="str">
        <f>TEXT(Table1[[#This Row],[Order Date]],"yyyy")</f>
        <v>2023</v>
      </c>
      <c r="D3484" t="s">
        <v>565</v>
      </c>
      <c r="E3484" t="s">
        <v>410</v>
      </c>
      <c r="F3484" t="s">
        <v>20</v>
      </c>
      <c r="G3484" t="s">
        <v>160</v>
      </c>
      <c r="H3484" t="s">
        <v>161</v>
      </c>
      <c r="I3484" t="s">
        <v>23</v>
      </c>
      <c r="J3484" t="s">
        <v>114</v>
      </c>
      <c r="K3484" t="s">
        <v>788</v>
      </c>
      <c r="L3484" s="2">
        <v>103728.91</v>
      </c>
      <c r="M3484">
        <v>12</v>
      </c>
      <c r="N3484" s="3">
        <v>0.1</v>
      </c>
      <c r="O3484" s="2">
        <v>75983.88</v>
      </c>
      <c r="P3484" s="2">
        <v>27745.03</v>
      </c>
      <c r="Q3484" t="s">
        <v>121</v>
      </c>
      <c r="R3484" t="s">
        <v>55</v>
      </c>
    </row>
    <row r="3485" spans="1:18" x14ac:dyDescent="0.3">
      <c r="A3485" t="s">
        <v>4869</v>
      </c>
      <c r="B3485" s="1">
        <v>45234</v>
      </c>
      <c r="C3485" s="1" t="str">
        <f>TEXT(Table1[[#This Row],[Order Date]],"yyyy")</f>
        <v>2023</v>
      </c>
      <c r="D3485" t="s">
        <v>607</v>
      </c>
      <c r="E3485" t="s">
        <v>150</v>
      </c>
      <c r="F3485" t="s">
        <v>31</v>
      </c>
      <c r="G3485" t="s">
        <v>65</v>
      </c>
      <c r="H3485" t="s">
        <v>66</v>
      </c>
      <c r="I3485" t="s">
        <v>23</v>
      </c>
      <c r="J3485" t="s">
        <v>60</v>
      </c>
      <c r="K3485" t="s">
        <v>404</v>
      </c>
      <c r="L3485" s="2">
        <v>5934.8</v>
      </c>
      <c r="M3485">
        <v>1</v>
      </c>
      <c r="N3485" s="3">
        <v>0.3</v>
      </c>
      <c r="O3485" s="2">
        <v>5393.03</v>
      </c>
      <c r="P3485" s="2">
        <v>541.77</v>
      </c>
      <c r="Q3485" t="s">
        <v>74</v>
      </c>
      <c r="R3485" t="s">
        <v>38</v>
      </c>
    </row>
    <row r="3486" spans="1:18" x14ac:dyDescent="0.3">
      <c r="A3486" t="s">
        <v>4870</v>
      </c>
      <c r="B3486" s="1">
        <v>45217</v>
      </c>
      <c r="C3486" s="1" t="str">
        <f>TEXT(Table1[[#This Row],[Order Date]],"yyyy")</f>
        <v>2023</v>
      </c>
      <c r="D3486" t="s">
        <v>2713</v>
      </c>
      <c r="E3486" t="s">
        <v>659</v>
      </c>
      <c r="F3486" t="s">
        <v>20</v>
      </c>
      <c r="G3486" t="s">
        <v>21</v>
      </c>
      <c r="H3486" t="s">
        <v>129</v>
      </c>
      <c r="I3486" t="s">
        <v>83</v>
      </c>
      <c r="J3486" t="s">
        <v>119</v>
      </c>
      <c r="K3486" t="s">
        <v>977</v>
      </c>
      <c r="L3486" s="2">
        <v>132912.20000000001</v>
      </c>
      <c r="M3486">
        <v>6</v>
      </c>
      <c r="N3486" s="3">
        <v>0.2</v>
      </c>
      <c r="O3486" s="2">
        <v>112238.04</v>
      </c>
      <c r="P3486" s="2">
        <v>20674.16</v>
      </c>
      <c r="Q3486" t="s">
        <v>74</v>
      </c>
      <c r="R3486" t="s">
        <v>55</v>
      </c>
    </row>
    <row r="3487" spans="1:18" x14ac:dyDescent="0.3">
      <c r="A3487" t="s">
        <v>4871</v>
      </c>
      <c r="B3487" s="1">
        <v>45061</v>
      </c>
      <c r="C3487" s="1" t="str">
        <f>TEXT(Table1[[#This Row],[Order Date]],"yyyy")</f>
        <v>2023</v>
      </c>
      <c r="D3487" t="s">
        <v>562</v>
      </c>
      <c r="E3487" t="s">
        <v>1094</v>
      </c>
      <c r="F3487" t="s">
        <v>31</v>
      </c>
      <c r="G3487" t="s">
        <v>65</v>
      </c>
      <c r="H3487" t="s">
        <v>78</v>
      </c>
      <c r="I3487" t="s">
        <v>23</v>
      </c>
      <c r="J3487" t="s">
        <v>114</v>
      </c>
      <c r="K3487" t="s">
        <v>115</v>
      </c>
      <c r="L3487" s="2">
        <v>74031.06</v>
      </c>
      <c r="M3487">
        <v>14</v>
      </c>
      <c r="N3487" s="3">
        <v>0.15</v>
      </c>
      <c r="O3487" s="2">
        <v>59206.42</v>
      </c>
      <c r="P3487" s="2">
        <v>14824.64</v>
      </c>
      <c r="Q3487" t="s">
        <v>37</v>
      </c>
      <c r="R3487" t="s">
        <v>27</v>
      </c>
    </row>
    <row r="3488" spans="1:18" x14ac:dyDescent="0.3">
      <c r="A3488" t="s">
        <v>4872</v>
      </c>
      <c r="B3488" s="1">
        <v>45570</v>
      </c>
      <c r="C3488" s="1" t="str">
        <f>TEXT(Table1[[#This Row],[Order Date]],"yyyy")</f>
        <v>2024</v>
      </c>
      <c r="D3488" t="s">
        <v>195</v>
      </c>
      <c r="E3488" t="s">
        <v>617</v>
      </c>
      <c r="F3488" t="s">
        <v>20</v>
      </c>
      <c r="G3488" t="s">
        <v>21</v>
      </c>
      <c r="H3488" t="s">
        <v>22</v>
      </c>
      <c r="I3488" t="s">
        <v>34</v>
      </c>
      <c r="J3488" t="s">
        <v>45</v>
      </c>
      <c r="K3488" t="s">
        <v>46</v>
      </c>
      <c r="L3488" s="2">
        <v>13349.02</v>
      </c>
      <c r="M3488">
        <v>10</v>
      </c>
      <c r="N3488" s="3">
        <v>0.2</v>
      </c>
      <c r="O3488" s="2">
        <v>9692.2999999999993</v>
      </c>
      <c r="P3488" s="2">
        <v>3656.72</v>
      </c>
      <c r="Q3488" t="s">
        <v>121</v>
      </c>
      <c r="R3488" t="s">
        <v>55</v>
      </c>
    </row>
    <row r="3489" spans="1:18" x14ac:dyDescent="0.3">
      <c r="A3489" t="s">
        <v>4873</v>
      </c>
      <c r="B3489" s="1">
        <v>45266</v>
      </c>
      <c r="C3489" s="1" t="str">
        <f>TEXT(Table1[[#This Row],[Order Date]],"yyyy")</f>
        <v>2023</v>
      </c>
      <c r="D3489" t="s">
        <v>1709</v>
      </c>
      <c r="E3489" t="s">
        <v>1310</v>
      </c>
      <c r="F3489" t="s">
        <v>31</v>
      </c>
      <c r="G3489" t="s">
        <v>65</v>
      </c>
      <c r="H3489" t="s">
        <v>66</v>
      </c>
      <c r="I3489" t="s">
        <v>23</v>
      </c>
      <c r="J3489" t="s">
        <v>134</v>
      </c>
      <c r="K3489" t="s">
        <v>576</v>
      </c>
      <c r="L3489" s="2">
        <v>83532.320000000007</v>
      </c>
      <c r="M3489">
        <v>8</v>
      </c>
      <c r="N3489" s="3">
        <v>0.2</v>
      </c>
      <c r="O3489" s="2">
        <v>72337.919999999998</v>
      </c>
      <c r="P3489" s="2">
        <v>11194.4</v>
      </c>
      <c r="Q3489" t="s">
        <v>86</v>
      </c>
      <c r="R3489" t="s">
        <v>38</v>
      </c>
    </row>
    <row r="3490" spans="1:18" x14ac:dyDescent="0.3">
      <c r="A3490" t="s">
        <v>4874</v>
      </c>
      <c r="B3490" s="1">
        <v>45115</v>
      </c>
      <c r="C3490" s="1" t="str">
        <f>TEXT(Table1[[#This Row],[Order Date]],"yyyy")</f>
        <v>2023</v>
      </c>
      <c r="D3490" t="s">
        <v>3156</v>
      </c>
      <c r="E3490" t="s">
        <v>445</v>
      </c>
      <c r="F3490" t="s">
        <v>111</v>
      </c>
      <c r="G3490" t="s">
        <v>112</v>
      </c>
      <c r="H3490" t="s">
        <v>113</v>
      </c>
      <c r="I3490" t="s">
        <v>83</v>
      </c>
      <c r="J3490" t="s">
        <v>119</v>
      </c>
      <c r="K3490" t="s">
        <v>462</v>
      </c>
      <c r="L3490" s="2">
        <v>227656.99</v>
      </c>
      <c r="M3490">
        <v>7</v>
      </c>
      <c r="N3490" s="3">
        <v>0.05</v>
      </c>
      <c r="O3490" s="2">
        <v>145436.97</v>
      </c>
      <c r="P3490" s="2">
        <v>82220.02</v>
      </c>
      <c r="Q3490" t="s">
        <v>47</v>
      </c>
      <c r="R3490" t="s">
        <v>55</v>
      </c>
    </row>
    <row r="3491" spans="1:18" x14ac:dyDescent="0.3">
      <c r="A3491" t="s">
        <v>4875</v>
      </c>
      <c r="B3491" s="1">
        <v>45572</v>
      </c>
      <c r="C3491" s="1" t="str">
        <f>TEXT(Table1[[#This Row],[Order Date]],"yyyy")</f>
        <v>2024</v>
      </c>
      <c r="D3491" t="s">
        <v>1626</v>
      </c>
      <c r="E3491" t="s">
        <v>82</v>
      </c>
      <c r="F3491" t="s">
        <v>20</v>
      </c>
      <c r="G3491" t="s">
        <v>179</v>
      </c>
      <c r="H3491" t="s">
        <v>180</v>
      </c>
      <c r="I3491" t="s">
        <v>83</v>
      </c>
      <c r="J3491" t="s">
        <v>119</v>
      </c>
      <c r="K3491" t="s">
        <v>527</v>
      </c>
      <c r="L3491" s="2">
        <v>196140.71</v>
      </c>
      <c r="M3491">
        <v>15</v>
      </c>
      <c r="N3491" s="3">
        <v>0.5</v>
      </c>
      <c r="O3491" s="2">
        <v>344684.7</v>
      </c>
      <c r="P3491" s="2">
        <v>-148543.99</v>
      </c>
      <c r="Q3491" t="s">
        <v>74</v>
      </c>
      <c r="R3491" t="s">
        <v>38</v>
      </c>
    </row>
    <row r="3492" spans="1:18" x14ac:dyDescent="0.3">
      <c r="A3492" t="s">
        <v>4876</v>
      </c>
      <c r="B3492" s="1">
        <v>45193</v>
      </c>
      <c r="C3492" s="1" t="str">
        <f>TEXT(Table1[[#This Row],[Order Date]],"yyyy")</f>
        <v>2023</v>
      </c>
      <c r="D3492" t="s">
        <v>1581</v>
      </c>
      <c r="E3492" t="s">
        <v>1067</v>
      </c>
      <c r="F3492" t="s">
        <v>20</v>
      </c>
      <c r="G3492" t="s">
        <v>160</v>
      </c>
      <c r="H3492" t="s">
        <v>245</v>
      </c>
      <c r="I3492" t="s">
        <v>34</v>
      </c>
      <c r="J3492" t="s">
        <v>53</v>
      </c>
      <c r="K3492" t="s">
        <v>555</v>
      </c>
      <c r="L3492" s="2">
        <v>19790.39</v>
      </c>
      <c r="M3492">
        <v>11</v>
      </c>
      <c r="N3492" s="3">
        <v>0.05</v>
      </c>
      <c r="O3492" s="2">
        <v>12154.23</v>
      </c>
      <c r="P3492" s="2">
        <v>7636.16</v>
      </c>
      <c r="Q3492" t="s">
        <v>37</v>
      </c>
      <c r="R3492" t="s">
        <v>38</v>
      </c>
    </row>
    <row r="3493" spans="1:18" x14ac:dyDescent="0.3">
      <c r="A3493" t="s">
        <v>4877</v>
      </c>
      <c r="B3493" s="1">
        <v>45281</v>
      </c>
      <c r="C3493" s="1" t="str">
        <f>TEXT(Table1[[#This Row],[Order Date]],"yyyy")</f>
        <v>2023</v>
      </c>
      <c r="D3493" t="s">
        <v>2332</v>
      </c>
      <c r="E3493" t="s">
        <v>1067</v>
      </c>
      <c r="F3493" t="s">
        <v>111</v>
      </c>
      <c r="G3493" t="s">
        <v>112</v>
      </c>
      <c r="H3493" t="s">
        <v>113</v>
      </c>
      <c r="I3493" t="s">
        <v>83</v>
      </c>
      <c r="J3493" t="s">
        <v>202</v>
      </c>
      <c r="K3493" t="s">
        <v>498</v>
      </c>
      <c r="L3493" s="2">
        <v>94361.27</v>
      </c>
      <c r="M3493">
        <v>4</v>
      </c>
      <c r="N3493" s="3">
        <v>0.05</v>
      </c>
      <c r="O3493" s="2">
        <v>64207.56</v>
      </c>
      <c r="P3493" s="2">
        <v>30153.71</v>
      </c>
      <c r="Q3493" t="s">
        <v>103</v>
      </c>
      <c r="R3493" t="s">
        <v>55</v>
      </c>
    </row>
    <row r="3494" spans="1:18" x14ac:dyDescent="0.3">
      <c r="A3494" t="s">
        <v>4878</v>
      </c>
      <c r="B3494" s="1">
        <v>45637</v>
      </c>
      <c r="C3494" s="1" t="str">
        <f>TEXT(Table1[[#This Row],[Order Date]],"yyyy")</f>
        <v>2024</v>
      </c>
      <c r="D3494" t="s">
        <v>684</v>
      </c>
      <c r="E3494" t="s">
        <v>1113</v>
      </c>
      <c r="F3494" t="s">
        <v>111</v>
      </c>
      <c r="G3494" t="s">
        <v>112</v>
      </c>
      <c r="H3494" t="s">
        <v>113</v>
      </c>
      <c r="I3494" t="s">
        <v>23</v>
      </c>
      <c r="J3494" t="s">
        <v>24</v>
      </c>
      <c r="K3494" t="s">
        <v>450</v>
      </c>
      <c r="L3494" s="2">
        <v>40416.94</v>
      </c>
      <c r="M3494">
        <v>2</v>
      </c>
      <c r="N3494" s="3">
        <v>0.3</v>
      </c>
      <c r="O3494" s="2">
        <v>35091.72</v>
      </c>
      <c r="P3494" s="2">
        <v>5325.22</v>
      </c>
      <c r="Q3494" t="s">
        <v>26</v>
      </c>
      <c r="R3494" t="s">
        <v>38</v>
      </c>
    </row>
    <row r="3495" spans="1:18" x14ac:dyDescent="0.3">
      <c r="A3495" t="s">
        <v>4879</v>
      </c>
      <c r="B3495" s="1">
        <v>45651</v>
      </c>
      <c r="C3495" s="1" t="str">
        <f>TEXT(Table1[[#This Row],[Order Date]],"yyyy")</f>
        <v>2024</v>
      </c>
      <c r="D3495" t="s">
        <v>511</v>
      </c>
      <c r="E3495" t="s">
        <v>855</v>
      </c>
      <c r="F3495" t="s">
        <v>42</v>
      </c>
      <c r="G3495" t="s">
        <v>90</v>
      </c>
      <c r="H3495" t="s">
        <v>91</v>
      </c>
      <c r="I3495" t="s">
        <v>83</v>
      </c>
      <c r="J3495" t="s">
        <v>155</v>
      </c>
      <c r="K3495" t="s">
        <v>550</v>
      </c>
      <c r="L3495" s="2">
        <v>329236.93</v>
      </c>
      <c r="M3495">
        <v>7</v>
      </c>
      <c r="N3495" s="3">
        <v>0.15</v>
      </c>
      <c r="O3495" s="2">
        <v>255543.47</v>
      </c>
      <c r="P3495" s="2">
        <v>73693.460000000006</v>
      </c>
      <c r="Q3495" t="s">
        <v>26</v>
      </c>
      <c r="R3495" t="s">
        <v>38</v>
      </c>
    </row>
    <row r="3496" spans="1:18" x14ac:dyDescent="0.3">
      <c r="A3496" t="s">
        <v>4880</v>
      </c>
      <c r="B3496" s="1">
        <v>45288</v>
      </c>
      <c r="C3496" s="1" t="str">
        <f>TEXT(Table1[[#This Row],[Order Date]],"yyyy")</f>
        <v>2023</v>
      </c>
      <c r="D3496" t="s">
        <v>2170</v>
      </c>
      <c r="E3496" t="s">
        <v>897</v>
      </c>
      <c r="F3496" t="s">
        <v>20</v>
      </c>
      <c r="G3496" t="s">
        <v>179</v>
      </c>
      <c r="H3496" t="s">
        <v>180</v>
      </c>
      <c r="I3496" t="s">
        <v>23</v>
      </c>
      <c r="J3496" t="s">
        <v>134</v>
      </c>
      <c r="K3496" t="s">
        <v>576</v>
      </c>
      <c r="L3496" s="2">
        <v>19856.98</v>
      </c>
      <c r="M3496">
        <v>1</v>
      </c>
      <c r="N3496" s="3">
        <v>0.15</v>
      </c>
      <c r="O3496" s="2">
        <v>15155.27</v>
      </c>
      <c r="P3496" s="2">
        <v>4701.71</v>
      </c>
      <c r="Q3496" t="s">
        <v>47</v>
      </c>
      <c r="R3496" t="s">
        <v>38</v>
      </c>
    </row>
    <row r="3497" spans="1:18" x14ac:dyDescent="0.3">
      <c r="A3497" t="s">
        <v>4881</v>
      </c>
      <c r="B3497" s="1">
        <v>45586</v>
      </c>
      <c r="C3497" s="1" t="str">
        <f>TEXT(Table1[[#This Row],[Order Date]],"yyyy")</f>
        <v>2024</v>
      </c>
      <c r="D3497" t="s">
        <v>3065</v>
      </c>
      <c r="E3497" t="s">
        <v>1150</v>
      </c>
      <c r="F3497" t="s">
        <v>111</v>
      </c>
      <c r="G3497" t="s">
        <v>169</v>
      </c>
      <c r="H3497" t="s">
        <v>214</v>
      </c>
      <c r="I3497" t="s">
        <v>23</v>
      </c>
      <c r="J3497" t="s">
        <v>134</v>
      </c>
      <c r="K3497" t="s">
        <v>415</v>
      </c>
      <c r="L3497" s="2">
        <v>72853.87</v>
      </c>
      <c r="M3497">
        <v>5</v>
      </c>
      <c r="N3497" s="3">
        <v>0.15</v>
      </c>
      <c r="O3497" s="2">
        <v>55447.1</v>
      </c>
      <c r="P3497" s="2">
        <v>17406.77</v>
      </c>
      <c r="Q3497" t="s">
        <v>47</v>
      </c>
      <c r="R3497" t="s">
        <v>38</v>
      </c>
    </row>
    <row r="3498" spans="1:18" x14ac:dyDescent="0.3">
      <c r="A3498" t="s">
        <v>4882</v>
      </c>
      <c r="B3498" s="1">
        <v>45589</v>
      </c>
      <c r="C3498" s="1" t="str">
        <f>TEXT(Table1[[#This Row],[Order Date]],"yyyy")</f>
        <v>2024</v>
      </c>
      <c r="D3498" t="s">
        <v>1466</v>
      </c>
      <c r="E3498" t="s">
        <v>253</v>
      </c>
      <c r="F3498" t="s">
        <v>111</v>
      </c>
      <c r="G3498" t="s">
        <v>112</v>
      </c>
      <c r="H3498" t="s">
        <v>113</v>
      </c>
      <c r="I3498" t="s">
        <v>34</v>
      </c>
      <c r="J3498" t="s">
        <v>101</v>
      </c>
      <c r="K3498" t="s">
        <v>533</v>
      </c>
      <c r="L3498" s="2">
        <v>20077.3</v>
      </c>
      <c r="M3498">
        <v>11</v>
      </c>
      <c r="N3498" s="3">
        <v>0.2</v>
      </c>
      <c r="O3498" s="2">
        <v>19174.54</v>
      </c>
      <c r="P3498" s="2">
        <v>902.76</v>
      </c>
      <c r="Q3498" t="s">
        <v>121</v>
      </c>
      <c r="R3498" t="s">
        <v>38</v>
      </c>
    </row>
    <row r="3499" spans="1:18" x14ac:dyDescent="0.3">
      <c r="A3499" t="s">
        <v>4883</v>
      </c>
      <c r="B3499" s="1">
        <v>45578</v>
      </c>
      <c r="C3499" s="1" t="str">
        <f>TEXT(Table1[[#This Row],[Order Date]],"yyyy")</f>
        <v>2024</v>
      </c>
      <c r="D3499" t="s">
        <v>1731</v>
      </c>
      <c r="E3499" t="s">
        <v>396</v>
      </c>
      <c r="F3499" t="s">
        <v>20</v>
      </c>
      <c r="G3499" t="s">
        <v>21</v>
      </c>
      <c r="H3499" t="s">
        <v>129</v>
      </c>
      <c r="I3499" t="s">
        <v>34</v>
      </c>
      <c r="J3499" t="s">
        <v>101</v>
      </c>
      <c r="K3499" t="s">
        <v>286</v>
      </c>
      <c r="L3499" s="2">
        <v>5069.2700000000004</v>
      </c>
      <c r="M3499">
        <v>8</v>
      </c>
      <c r="N3499" s="3">
        <v>0</v>
      </c>
      <c r="O3499" s="2">
        <v>3386.72</v>
      </c>
      <c r="P3499" s="2">
        <v>1682.55</v>
      </c>
      <c r="Q3499" t="s">
        <v>74</v>
      </c>
      <c r="R3499" t="s">
        <v>38</v>
      </c>
    </row>
    <row r="3500" spans="1:18" x14ac:dyDescent="0.3">
      <c r="A3500" t="s">
        <v>4884</v>
      </c>
      <c r="B3500" s="1">
        <v>45250</v>
      </c>
      <c r="C3500" s="1" t="str">
        <f>TEXT(Table1[[#This Row],[Order Date]],"yyyy")</f>
        <v>2023</v>
      </c>
      <c r="D3500" t="s">
        <v>2713</v>
      </c>
      <c r="E3500" t="s">
        <v>461</v>
      </c>
      <c r="F3500" t="s">
        <v>42</v>
      </c>
      <c r="G3500" t="s">
        <v>71</v>
      </c>
      <c r="H3500" t="s">
        <v>72</v>
      </c>
      <c r="I3500" t="s">
        <v>83</v>
      </c>
      <c r="J3500" t="s">
        <v>119</v>
      </c>
      <c r="K3500" t="s">
        <v>190</v>
      </c>
      <c r="L3500" s="2">
        <v>257701.81</v>
      </c>
      <c r="M3500">
        <v>8</v>
      </c>
      <c r="N3500" s="3">
        <v>0.4</v>
      </c>
      <c r="O3500" s="2">
        <v>379318.64</v>
      </c>
      <c r="P3500" s="2">
        <v>-121616.83</v>
      </c>
      <c r="Q3500" t="s">
        <v>47</v>
      </c>
      <c r="R3500" t="s">
        <v>38</v>
      </c>
    </row>
    <row r="3501" spans="1:18" x14ac:dyDescent="0.3">
      <c r="A3501" t="s">
        <v>4885</v>
      </c>
      <c r="B3501" s="1">
        <v>45590</v>
      </c>
      <c r="C3501" s="1" t="str">
        <f>TEXT(Table1[[#This Row],[Order Date]],"yyyy")</f>
        <v>2024</v>
      </c>
      <c r="D3501" t="s">
        <v>918</v>
      </c>
      <c r="E3501" t="s">
        <v>479</v>
      </c>
      <c r="F3501" t="s">
        <v>111</v>
      </c>
      <c r="G3501" t="s">
        <v>112</v>
      </c>
      <c r="H3501" t="s">
        <v>113</v>
      </c>
      <c r="I3501" t="s">
        <v>83</v>
      </c>
      <c r="J3501" t="s">
        <v>155</v>
      </c>
      <c r="K3501" t="s">
        <v>334</v>
      </c>
      <c r="L3501" s="2">
        <v>840117.36</v>
      </c>
      <c r="M3501">
        <v>13</v>
      </c>
      <c r="N3501" s="3">
        <v>0.1</v>
      </c>
      <c r="O3501" s="2">
        <v>573278.68000000005</v>
      </c>
      <c r="P3501" s="2">
        <v>266838.68</v>
      </c>
      <c r="Q3501" t="s">
        <v>97</v>
      </c>
      <c r="R3501" t="s">
        <v>38</v>
      </c>
    </row>
    <row r="3502" spans="1:18" x14ac:dyDescent="0.3">
      <c r="A3502" t="s">
        <v>4886</v>
      </c>
      <c r="B3502" s="1">
        <v>45051</v>
      </c>
      <c r="C3502" s="1" t="str">
        <f>TEXT(Table1[[#This Row],[Order Date]],"yyyy")</f>
        <v>2023</v>
      </c>
      <c r="D3502" t="s">
        <v>1136</v>
      </c>
      <c r="E3502" t="s">
        <v>339</v>
      </c>
      <c r="F3502" t="s">
        <v>111</v>
      </c>
      <c r="G3502" t="s">
        <v>200</v>
      </c>
      <c r="H3502" t="s">
        <v>201</v>
      </c>
      <c r="I3502" t="s">
        <v>83</v>
      </c>
      <c r="J3502" t="s">
        <v>119</v>
      </c>
      <c r="K3502" t="s">
        <v>120</v>
      </c>
      <c r="L3502" s="2">
        <v>87522.2</v>
      </c>
      <c r="M3502">
        <v>7</v>
      </c>
      <c r="N3502" s="3">
        <v>0.5</v>
      </c>
      <c r="O3502" s="2">
        <v>148590.47</v>
      </c>
      <c r="P3502" s="2">
        <v>-61068.27</v>
      </c>
      <c r="Q3502" t="s">
        <v>121</v>
      </c>
      <c r="R3502" t="s">
        <v>27</v>
      </c>
    </row>
    <row r="3503" spans="1:18" x14ac:dyDescent="0.3">
      <c r="A3503" t="s">
        <v>4887</v>
      </c>
      <c r="B3503" s="1">
        <v>45420</v>
      </c>
      <c r="C3503" s="1" t="str">
        <f>TEXT(Table1[[#This Row],[Order Date]],"yyyy")</f>
        <v>2024</v>
      </c>
      <c r="D3503" t="s">
        <v>1605</v>
      </c>
      <c r="E3503" t="s">
        <v>1977</v>
      </c>
      <c r="F3503" t="s">
        <v>42</v>
      </c>
      <c r="G3503" t="s">
        <v>71</v>
      </c>
      <c r="H3503" t="s">
        <v>428</v>
      </c>
      <c r="I3503" t="s">
        <v>83</v>
      </c>
      <c r="J3503" t="s">
        <v>155</v>
      </c>
      <c r="K3503" t="s">
        <v>354</v>
      </c>
      <c r="L3503" s="2">
        <v>94865.44</v>
      </c>
      <c r="M3503">
        <v>7</v>
      </c>
      <c r="N3503" s="3">
        <v>0.5</v>
      </c>
      <c r="O3503" s="2">
        <v>165805.99</v>
      </c>
      <c r="P3503" s="2">
        <v>-70940.55</v>
      </c>
      <c r="Q3503" t="s">
        <v>74</v>
      </c>
      <c r="R3503" t="s">
        <v>38</v>
      </c>
    </row>
    <row r="3504" spans="1:18" x14ac:dyDescent="0.3">
      <c r="A3504" t="s">
        <v>4888</v>
      </c>
      <c r="B3504" s="1">
        <v>45400</v>
      </c>
      <c r="C3504" s="1" t="str">
        <f>TEXT(Table1[[#This Row],[Order Date]],"yyyy")</f>
        <v>2024</v>
      </c>
      <c r="D3504" t="s">
        <v>1270</v>
      </c>
      <c r="E3504" t="s">
        <v>1718</v>
      </c>
      <c r="F3504" t="s">
        <v>111</v>
      </c>
      <c r="G3504" t="s">
        <v>169</v>
      </c>
      <c r="H3504" t="s">
        <v>170</v>
      </c>
      <c r="I3504" t="s">
        <v>23</v>
      </c>
      <c r="J3504" t="s">
        <v>114</v>
      </c>
      <c r="K3504" t="s">
        <v>290</v>
      </c>
      <c r="L3504" s="2">
        <v>104219.48</v>
      </c>
      <c r="M3504">
        <v>4</v>
      </c>
      <c r="N3504" s="3">
        <v>0.1</v>
      </c>
      <c r="O3504" s="2">
        <v>72340.12</v>
      </c>
      <c r="P3504" s="2">
        <v>31879.360000000001</v>
      </c>
      <c r="Q3504" t="s">
        <v>97</v>
      </c>
      <c r="R3504" t="s">
        <v>55</v>
      </c>
    </row>
    <row r="3505" spans="1:18" x14ac:dyDescent="0.3">
      <c r="A3505" t="s">
        <v>4889</v>
      </c>
      <c r="B3505" s="1">
        <v>45144</v>
      </c>
      <c r="C3505" s="1" t="str">
        <f>TEXT(Table1[[#This Row],[Order Date]],"yyyy")</f>
        <v>2023</v>
      </c>
      <c r="D3505" t="s">
        <v>950</v>
      </c>
      <c r="E3505" t="s">
        <v>1139</v>
      </c>
      <c r="F3505" t="s">
        <v>20</v>
      </c>
      <c r="G3505" t="s">
        <v>21</v>
      </c>
      <c r="H3505" t="s">
        <v>129</v>
      </c>
      <c r="I3505" t="s">
        <v>83</v>
      </c>
      <c r="J3505" t="s">
        <v>119</v>
      </c>
      <c r="K3505" t="s">
        <v>120</v>
      </c>
      <c r="L3505" s="2">
        <v>339611.55</v>
      </c>
      <c r="M3505">
        <v>7</v>
      </c>
      <c r="N3505" s="3">
        <v>0.2</v>
      </c>
      <c r="O3505" s="2">
        <v>268423.05</v>
      </c>
      <c r="P3505" s="2">
        <v>71188.5</v>
      </c>
      <c r="Q3505" t="s">
        <v>103</v>
      </c>
      <c r="R3505" t="s">
        <v>55</v>
      </c>
    </row>
    <row r="3506" spans="1:18" x14ac:dyDescent="0.3">
      <c r="A3506" t="s">
        <v>4890</v>
      </c>
      <c r="B3506" s="1">
        <v>45199</v>
      </c>
      <c r="C3506" s="1" t="str">
        <f>TEXT(Table1[[#This Row],[Order Date]],"yyyy")</f>
        <v>2023</v>
      </c>
      <c r="D3506" t="s">
        <v>1055</v>
      </c>
      <c r="E3506" t="s">
        <v>647</v>
      </c>
      <c r="F3506" t="s">
        <v>20</v>
      </c>
      <c r="G3506" t="s">
        <v>21</v>
      </c>
      <c r="H3506" t="s">
        <v>129</v>
      </c>
      <c r="I3506" t="s">
        <v>23</v>
      </c>
      <c r="J3506" t="s">
        <v>60</v>
      </c>
      <c r="K3506" t="s">
        <v>323</v>
      </c>
      <c r="L3506" s="2">
        <v>18482.2</v>
      </c>
      <c r="M3506">
        <v>1</v>
      </c>
      <c r="N3506" s="3">
        <v>0</v>
      </c>
      <c r="O3506" s="2">
        <v>12801.88</v>
      </c>
      <c r="P3506" s="2">
        <v>5680.32</v>
      </c>
      <c r="Q3506" t="s">
        <v>86</v>
      </c>
      <c r="R3506" t="s">
        <v>38</v>
      </c>
    </row>
    <row r="3507" spans="1:18" x14ac:dyDescent="0.3">
      <c r="A3507" t="s">
        <v>4891</v>
      </c>
      <c r="B3507" s="1">
        <v>45223</v>
      </c>
      <c r="C3507" s="1" t="str">
        <f>TEXT(Table1[[#This Row],[Order Date]],"yyyy")</f>
        <v>2023</v>
      </c>
      <c r="D3507" t="s">
        <v>4892</v>
      </c>
      <c r="E3507" t="s">
        <v>1877</v>
      </c>
      <c r="F3507" t="s">
        <v>42</v>
      </c>
      <c r="G3507" t="s">
        <v>90</v>
      </c>
      <c r="H3507" t="s">
        <v>91</v>
      </c>
      <c r="I3507" t="s">
        <v>34</v>
      </c>
      <c r="J3507" t="s">
        <v>45</v>
      </c>
      <c r="K3507" t="s">
        <v>258</v>
      </c>
      <c r="L3507" s="2">
        <v>2832</v>
      </c>
      <c r="M3507">
        <v>2</v>
      </c>
      <c r="N3507" s="3">
        <v>0.1</v>
      </c>
      <c r="O3507" s="2">
        <v>2224.88</v>
      </c>
      <c r="P3507" s="2">
        <v>607.12</v>
      </c>
      <c r="Q3507" t="s">
        <v>97</v>
      </c>
      <c r="R3507" t="s">
        <v>38</v>
      </c>
    </row>
    <row r="3508" spans="1:18" x14ac:dyDescent="0.3">
      <c r="A3508" t="s">
        <v>4893</v>
      </c>
      <c r="B3508" s="1">
        <v>45493</v>
      </c>
      <c r="C3508" s="1" t="str">
        <f>TEXT(Table1[[#This Row],[Order Date]],"yyyy")</f>
        <v>2024</v>
      </c>
      <c r="D3508" t="s">
        <v>514</v>
      </c>
      <c r="E3508" t="s">
        <v>360</v>
      </c>
      <c r="F3508" t="s">
        <v>31</v>
      </c>
      <c r="G3508" t="s">
        <v>65</v>
      </c>
      <c r="H3508" t="s">
        <v>78</v>
      </c>
      <c r="I3508" t="s">
        <v>23</v>
      </c>
      <c r="J3508" t="s">
        <v>134</v>
      </c>
      <c r="K3508" t="s">
        <v>166</v>
      </c>
      <c r="L3508" s="2">
        <v>162548.65</v>
      </c>
      <c r="M3508">
        <v>10</v>
      </c>
      <c r="N3508" s="3">
        <v>0.2</v>
      </c>
      <c r="O3508" s="2">
        <v>120293.2</v>
      </c>
      <c r="P3508" s="2">
        <v>42255.45</v>
      </c>
      <c r="Q3508" t="s">
        <v>26</v>
      </c>
      <c r="R3508" t="s">
        <v>55</v>
      </c>
    </row>
    <row r="3509" spans="1:18" x14ac:dyDescent="0.3">
      <c r="A3509" t="s">
        <v>4894</v>
      </c>
      <c r="B3509" s="1">
        <v>45144</v>
      </c>
      <c r="C3509" s="1" t="str">
        <f>TEXT(Table1[[#This Row],[Order Date]],"yyyy")</f>
        <v>2023</v>
      </c>
      <c r="D3509" t="s">
        <v>1270</v>
      </c>
      <c r="E3509" t="s">
        <v>218</v>
      </c>
      <c r="F3509" t="s">
        <v>20</v>
      </c>
      <c r="G3509" t="s">
        <v>160</v>
      </c>
      <c r="H3509" t="s">
        <v>245</v>
      </c>
      <c r="I3509" t="s">
        <v>23</v>
      </c>
      <c r="J3509" t="s">
        <v>134</v>
      </c>
      <c r="K3509" t="s">
        <v>135</v>
      </c>
      <c r="L3509" s="2">
        <v>65354.81</v>
      </c>
      <c r="M3509">
        <v>7</v>
      </c>
      <c r="N3509" s="3">
        <v>0.1</v>
      </c>
      <c r="O3509" s="2">
        <v>41191.57</v>
      </c>
      <c r="P3509" s="2">
        <v>24163.24</v>
      </c>
      <c r="Q3509" t="s">
        <v>86</v>
      </c>
      <c r="R3509" t="s">
        <v>38</v>
      </c>
    </row>
    <row r="3510" spans="1:18" x14ac:dyDescent="0.3">
      <c r="A3510" t="s">
        <v>4895</v>
      </c>
      <c r="B3510" s="1">
        <v>45624</v>
      </c>
      <c r="C3510" s="1" t="str">
        <f>TEXT(Table1[[#This Row],[Order Date]],"yyyy")</f>
        <v>2024</v>
      </c>
      <c r="D3510" t="s">
        <v>565</v>
      </c>
      <c r="E3510" t="s">
        <v>1008</v>
      </c>
      <c r="F3510" t="s">
        <v>31</v>
      </c>
      <c r="G3510" t="s">
        <v>32</v>
      </c>
      <c r="H3510" t="s">
        <v>33</v>
      </c>
      <c r="I3510" t="s">
        <v>34</v>
      </c>
      <c r="J3510" t="s">
        <v>101</v>
      </c>
      <c r="K3510" t="s">
        <v>102</v>
      </c>
      <c r="L3510" s="2">
        <v>23096.53</v>
      </c>
      <c r="M3510">
        <v>13</v>
      </c>
      <c r="N3510" s="3">
        <v>0.3</v>
      </c>
      <c r="O3510" s="2">
        <v>19432.400000000001</v>
      </c>
      <c r="P3510" s="2">
        <v>3664.13</v>
      </c>
      <c r="Q3510" t="s">
        <v>74</v>
      </c>
      <c r="R3510" t="s">
        <v>55</v>
      </c>
    </row>
    <row r="3511" spans="1:18" x14ac:dyDescent="0.3">
      <c r="A3511" t="s">
        <v>4896</v>
      </c>
      <c r="B3511" s="1">
        <v>45511</v>
      </c>
      <c r="C3511" s="1" t="str">
        <f>TEXT(Table1[[#This Row],[Order Date]],"yyyy")</f>
        <v>2024</v>
      </c>
      <c r="D3511" t="s">
        <v>1378</v>
      </c>
      <c r="E3511" t="s">
        <v>1173</v>
      </c>
      <c r="F3511" t="s">
        <v>42</v>
      </c>
      <c r="G3511" t="s">
        <v>71</v>
      </c>
      <c r="H3511" t="s">
        <v>72</v>
      </c>
      <c r="I3511" t="s">
        <v>23</v>
      </c>
      <c r="J3511" t="s">
        <v>114</v>
      </c>
      <c r="K3511" t="s">
        <v>863</v>
      </c>
      <c r="L3511" s="2">
        <v>77544.960000000006</v>
      </c>
      <c r="M3511">
        <v>9</v>
      </c>
      <c r="N3511" s="3">
        <v>0.2</v>
      </c>
      <c r="O3511" s="2">
        <v>55767.42</v>
      </c>
      <c r="P3511" s="2">
        <v>21777.54</v>
      </c>
      <c r="Q3511" t="s">
        <v>26</v>
      </c>
      <c r="R3511" t="s">
        <v>55</v>
      </c>
    </row>
    <row r="3512" spans="1:18" x14ac:dyDescent="0.3">
      <c r="A3512" t="s">
        <v>4897</v>
      </c>
      <c r="B3512" s="1">
        <v>45171</v>
      </c>
      <c r="C3512" s="1" t="str">
        <f>TEXT(Table1[[#This Row],[Order Date]],"yyyy")</f>
        <v>2023</v>
      </c>
      <c r="D3512" t="s">
        <v>2403</v>
      </c>
      <c r="E3512" t="s">
        <v>1358</v>
      </c>
      <c r="F3512" t="s">
        <v>42</v>
      </c>
      <c r="G3512" t="s">
        <v>90</v>
      </c>
      <c r="H3512" t="s">
        <v>91</v>
      </c>
      <c r="I3512" t="s">
        <v>23</v>
      </c>
      <c r="J3512" t="s">
        <v>134</v>
      </c>
      <c r="K3512" t="s">
        <v>576</v>
      </c>
      <c r="L3512" s="2">
        <v>17385.28</v>
      </c>
      <c r="M3512">
        <v>2</v>
      </c>
      <c r="N3512" s="3">
        <v>0</v>
      </c>
      <c r="O3512" s="2">
        <v>12769.24</v>
      </c>
      <c r="P3512" s="2">
        <v>4616.04</v>
      </c>
      <c r="Q3512" t="s">
        <v>47</v>
      </c>
      <c r="R3512" t="s">
        <v>27</v>
      </c>
    </row>
    <row r="3513" spans="1:18" x14ac:dyDescent="0.3">
      <c r="A3513" t="s">
        <v>4898</v>
      </c>
      <c r="B3513" s="1">
        <v>45264</v>
      </c>
      <c r="C3513" s="1" t="str">
        <f>TEXT(Table1[[#This Row],[Order Date]],"yyyy")</f>
        <v>2023</v>
      </c>
      <c r="D3513" t="s">
        <v>1690</v>
      </c>
      <c r="E3513" t="s">
        <v>961</v>
      </c>
      <c r="F3513" t="s">
        <v>111</v>
      </c>
      <c r="G3513" t="s">
        <v>200</v>
      </c>
      <c r="H3513" t="s">
        <v>201</v>
      </c>
      <c r="I3513" t="s">
        <v>34</v>
      </c>
      <c r="J3513" t="s">
        <v>45</v>
      </c>
      <c r="K3513" t="s">
        <v>695</v>
      </c>
      <c r="L3513" s="2">
        <v>2269.0500000000002</v>
      </c>
      <c r="M3513">
        <v>11</v>
      </c>
      <c r="N3513" s="3">
        <v>0</v>
      </c>
      <c r="O3513" s="2">
        <v>1697.19</v>
      </c>
      <c r="P3513" s="2">
        <v>571.86</v>
      </c>
      <c r="Q3513" t="s">
        <v>86</v>
      </c>
      <c r="R3513" t="s">
        <v>55</v>
      </c>
    </row>
    <row r="3514" spans="1:18" x14ac:dyDescent="0.3">
      <c r="A3514" t="s">
        <v>4899</v>
      </c>
      <c r="B3514" s="1">
        <v>45335</v>
      </c>
      <c r="C3514" s="1" t="str">
        <f>TEXT(Table1[[#This Row],[Order Date]],"yyyy")</f>
        <v>2024</v>
      </c>
      <c r="D3514" t="s">
        <v>664</v>
      </c>
      <c r="E3514" t="s">
        <v>1925</v>
      </c>
      <c r="F3514" t="s">
        <v>111</v>
      </c>
      <c r="G3514" t="s">
        <v>169</v>
      </c>
      <c r="H3514" t="s">
        <v>170</v>
      </c>
      <c r="I3514" t="s">
        <v>83</v>
      </c>
      <c r="J3514" t="s">
        <v>202</v>
      </c>
      <c r="K3514" t="s">
        <v>231</v>
      </c>
      <c r="L3514" s="2">
        <v>263272.92</v>
      </c>
      <c r="M3514">
        <v>14</v>
      </c>
      <c r="N3514" s="3">
        <v>0.4</v>
      </c>
      <c r="O3514" s="2">
        <v>386123.5</v>
      </c>
      <c r="P3514" s="2">
        <v>-122850.58</v>
      </c>
      <c r="Q3514" t="s">
        <v>97</v>
      </c>
      <c r="R3514" t="s">
        <v>38</v>
      </c>
    </row>
    <row r="3515" spans="1:18" x14ac:dyDescent="0.3">
      <c r="A3515" t="s">
        <v>4900</v>
      </c>
      <c r="B3515" s="1">
        <v>45237</v>
      </c>
      <c r="C3515" s="1" t="str">
        <f>TEXT(Table1[[#This Row],[Order Date]],"yyyy")</f>
        <v>2023</v>
      </c>
      <c r="D3515" t="s">
        <v>2134</v>
      </c>
      <c r="E3515" t="s">
        <v>946</v>
      </c>
      <c r="F3515" t="s">
        <v>42</v>
      </c>
      <c r="G3515" t="s">
        <v>71</v>
      </c>
      <c r="H3515" t="s">
        <v>428</v>
      </c>
      <c r="I3515" t="s">
        <v>34</v>
      </c>
      <c r="J3515" t="s">
        <v>53</v>
      </c>
      <c r="K3515" t="s">
        <v>314</v>
      </c>
      <c r="L3515" s="2">
        <v>5376.88</v>
      </c>
      <c r="M3515">
        <v>6</v>
      </c>
      <c r="N3515" s="3">
        <v>0.05</v>
      </c>
      <c r="O3515" s="2">
        <v>4332.66</v>
      </c>
      <c r="P3515" s="2">
        <v>1044.22</v>
      </c>
      <c r="Q3515" t="s">
        <v>103</v>
      </c>
      <c r="R3515" t="s">
        <v>27</v>
      </c>
    </row>
    <row r="3516" spans="1:18" x14ac:dyDescent="0.3">
      <c r="A3516" t="s">
        <v>4901</v>
      </c>
      <c r="B3516" s="1">
        <v>45456</v>
      </c>
      <c r="C3516" s="1" t="str">
        <f>TEXT(Table1[[#This Row],[Order Date]],"yyyy")</f>
        <v>2024</v>
      </c>
      <c r="D3516" t="s">
        <v>1219</v>
      </c>
      <c r="E3516" t="s">
        <v>199</v>
      </c>
      <c r="F3516" t="s">
        <v>20</v>
      </c>
      <c r="G3516" t="s">
        <v>179</v>
      </c>
      <c r="H3516" t="s">
        <v>180</v>
      </c>
      <c r="I3516" t="s">
        <v>83</v>
      </c>
      <c r="J3516" t="s">
        <v>155</v>
      </c>
      <c r="K3516" t="s">
        <v>279</v>
      </c>
      <c r="L3516" s="2">
        <v>56645.14</v>
      </c>
      <c r="M3516">
        <v>2</v>
      </c>
      <c r="N3516" s="3">
        <v>0.2</v>
      </c>
      <c r="O3516" s="2">
        <v>42711.7</v>
      </c>
      <c r="P3516" s="2">
        <v>13933.44</v>
      </c>
      <c r="Q3516" t="s">
        <v>86</v>
      </c>
      <c r="R3516" t="s">
        <v>55</v>
      </c>
    </row>
    <row r="3517" spans="1:18" x14ac:dyDescent="0.3">
      <c r="A3517" t="s">
        <v>4902</v>
      </c>
      <c r="B3517" s="1">
        <v>45281</v>
      </c>
      <c r="C3517" s="1" t="str">
        <f>TEXT(Table1[[#This Row],[Order Date]],"yyyy")</f>
        <v>2023</v>
      </c>
      <c r="D3517" t="s">
        <v>2114</v>
      </c>
      <c r="E3517" t="s">
        <v>50</v>
      </c>
      <c r="F3517" t="s">
        <v>31</v>
      </c>
      <c r="G3517" t="s">
        <v>32</v>
      </c>
      <c r="H3517" t="s">
        <v>143</v>
      </c>
      <c r="I3517" t="s">
        <v>83</v>
      </c>
      <c r="J3517" t="s">
        <v>119</v>
      </c>
      <c r="K3517" t="s">
        <v>527</v>
      </c>
      <c r="L3517" s="2">
        <v>90060.92</v>
      </c>
      <c r="M3517">
        <v>2</v>
      </c>
      <c r="N3517" s="3">
        <v>0.05</v>
      </c>
      <c r="O3517" s="2">
        <v>70463.22</v>
      </c>
      <c r="P3517" s="2">
        <v>19597.7</v>
      </c>
      <c r="Q3517" t="s">
        <v>47</v>
      </c>
      <c r="R3517" t="s">
        <v>55</v>
      </c>
    </row>
    <row r="3518" spans="1:18" x14ac:dyDescent="0.3">
      <c r="A3518" t="s">
        <v>4903</v>
      </c>
      <c r="B3518" s="1">
        <v>45146</v>
      </c>
      <c r="C3518" s="1" t="str">
        <f>TEXT(Table1[[#This Row],[Order Date]],"yyyy")</f>
        <v>2023</v>
      </c>
      <c r="D3518" t="s">
        <v>1464</v>
      </c>
      <c r="E3518" t="s">
        <v>1147</v>
      </c>
      <c r="F3518" t="s">
        <v>31</v>
      </c>
      <c r="G3518" t="s">
        <v>51</v>
      </c>
      <c r="H3518" t="s">
        <v>52</v>
      </c>
      <c r="I3518" t="s">
        <v>83</v>
      </c>
      <c r="J3518" t="s">
        <v>84</v>
      </c>
      <c r="K3518" t="s">
        <v>457</v>
      </c>
      <c r="L3518" s="2">
        <v>26766.93</v>
      </c>
      <c r="M3518">
        <v>2</v>
      </c>
      <c r="N3518" s="3">
        <v>0.2</v>
      </c>
      <c r="O3518" s="2">
        <v>24826.68</v>
      </c>
      <c r="P3518" s="2">
        <v>1940.25</v>
      </c>
      <c r="Q3518" t="s">
        <v>74</v>
      </c>
      <c r="R3518" t="s">
        <v>55</v>
      </c>
    </row>
    <row r="3519" spans="1:18" x14ac:dyDescent="0.3">
      <c r="A3519" t="s">
        <v>4904</v>
      </c>
      <c r="B3519" s="1">
        <v>45634</v>
      </c>
      <c r="C3519" s="1" t="str">
        <f>TEXT(Table1[[#This Row],[Order Date]],"yyyy")</f>
        <v>2024</v>
      </c>
      <c r="D3519" t="s">
        <v>4080</v>
      </c>
      <c r="E3519" t="s">
        <v>1147</v>
      </c>
      <c r="F3519" t="s">
        <v>20</v>
      </c>
      <c r="G3519" t="s">
        <v>179</v>
      </c>
      <c r="H3519" t="s">
        <v>180</v>
      </c>
      <c r="I3519" t="s">
        <v>83</v>
      </c>
      <c r="J3519" t="s">
        <v>119</v>
      </c>
      <c r="K3519" t="s">
        <v>977</v>
      </c>
      <c r="L3519" s="2">
        <v>215027.85</v>
      </c>
      <c r="M3519">
        <v>9</v>
      </c>
      <c r="N3519" s="3">
        <v>0.1</v>
      </c>
      <c r="O3519" s="2">
        <v>168941.61</v>
      </c>
      <c r="P3519" s="2">
        <v>46086.239999999998</v>
      </c>
      <c r="Q3519" t="s">
        <v>97</v>
      </c>
      <c r="R3519" t="s">
        <v>38</v>
      </c>
    </row>
    <row r="3520" spans="1:18" x14ac:dyDescent="0.3">
      <c r="A3520" t="s">
        <v>4905</v>
      </c>
      <c r="B3520" s="1">
        <v>45631</v>
      </c>
      <c r="C3520" s="1" t="str">
        <f>TEXT(Table1[[#This Row],[Order Date]],"yyyy")</f>
        <v>2024</v>
      </c>
      <c r="D3520" t="s">
        <v>2572</v>
      </c>
      <c r="E3520" t="s">
        <v>554</v>
      </c>
      <c r="F3520" t="s">
        <v>31</v>
      </c>
      <c r="G3520" t="s">
        <v>65</v>
      </c>
      <c r="H3520" t="s">
        <v>78</v>
      </c>
      <c r="I3520" t="s">
        <v>83</v>
      </c>
      <c r="J3520" t="s">
        <v>155</v>
      </c>
      <c r="K3520" t="s">
        <v>279</v>
      </c>
      <c r="L3520" s="2">
        <v>11953.31</v>
      </c>
      <c r="M3520">
        <v>2</v>
      </c>
      <c r="N3520" s="3">
        <v>0.5</v>
      </c>
      <c r="O3520" s="2">
        <v>21650.5</v>
      </c>
      <c r="P3520" s="2">
        <v>-9697.19</v>
      </c>
      <c r="Q3520" t="s">
        <v>86</v>
      </c>
      <c r="R3520" t="s">
        <v>27</v>
      </c>
    </row>
    <row r="3521" spans="1:18" x14ac:dyDescent="0.3">
      <c r="A3521" t="s">
        <v>4906</v>
      </c>
      <c r="B3521" s="1">
        <v>45442</v>
      </c>
      <c r="C3521" s="1" t="str">
        <f>TEXT(Table1[[#This Row],[Order Date]],"yyyy")</f>
        <v>2024</v>
      </c>
      <c r="D3521" t="s">
        <v>1130</v>
      </c>
      <c r="E3521" t="s">
        <v>95</v>
      </c>
      <c r="F3521" t="s">
        <v>42</v>
      </c>
      <c r="G3521" t="s">
        <v>71</v>
      </c>
      <c r="H3521" t="s">
        <v>428</v>
      </c>
      <c r="I3521" t="s">
        <v>83</v>
      </c>
      <c r="J3521" t="s">
        <v>202</v>
      </c>
      <c r="K3521" t="s">
        <v>609</v>
      </c>
      <c r="L3521" s="2">
        <v>92536.55</v>
      </c>
      <c r="M3521">
        <v>3</v>
      </c>
      <c r="N3521" s="3">
        <v>0.3</v>
      </c>
      <c r="O3521" s="2">
        <v>91231.47</v>
      </c>
      <c r="P3521" s="2">
        <v>1305.08</v>
      </c>
      <c r="Q3521" t="s">
        <v>121</v>
      </c>
      <c r="R3521" t="s">
        <v>27</v>
      </c>
    </row>
    <row r="3522" spans="1:18" x14ac:dyDescent="0.3">
      <c r="A3522" t="s">
        <v>4907</v>
      </c>
      <c r="B3522" s="1">
        <v>45013</v>
      </c>
      <c r="C3522" s="1" t="str">
        <f>TEXT(Table1[[#This Row],[Order Date]],"yyyy")</f>
        <v>2023</v>
      </c>
      <c r="D3522" t="s">
        <v>934</v>
      </c>
      <c r="E3522" t="s">
        <v>741</v>
      </c>
      <c r="F3522" t="s">
        <v>20</v>
      </c>
      <c r="G3522" t="s">
        <v>160</v>
      </c>
      <c r="H3522" t="s">
        <v>245</v>
      </c>
      <c r="I3522" t="s">
        <v>23</v>
      </c>
      <c r="J3522" t="s">
        <v>60</v>
      </c>
      <c r="K3522" t="s">
        <v>404</v>
      </c>
      <c r="L3522" s="2">
        <v>30617.360000000001</v>
      </c>
      <c r="M3522">
        <v>3</v>
      </c>
      <c r="N3522" s="3">
        <v>0</v>
      </c>
      <c r="O3522" s="2">
        <v>22169.4</v>
      </c>
      <c r="P3522" s="2">
        <v>8447.9599999999991</v>
      </c>
      <c r="Q3522" t="s">
        <v>26</v>
      </c>
      <c r="R3522" t="s">
        <v>38</v>
      </c>
    </row>
    <row r="3523" spans="1:18" x14ac:dyDescent="0.3">
      <c r="A3523" t="s">
        <v>4908</v>
      </c>
      <c r="B3523" s="1">
        <v>45329</v>
      </c>
      <c r="C3523" s="1" t="str">
        <f>TEXT(Table1[[#This Row],[Order Date]],"yyyy")</f>
        <v>2024</v>
      </c>
      <c r="D3523" t="s">
        <v>2080</v>
      </c>
      <c r="E3523" t="s">
        <v>50</v>
      </c>
      <c r="F3523" t="s">
        <v>20</v>
      </c>
      <c r="G3523" t="s">
        <v>160</v>
      </c>
      <c r="H3523" t="s">
        <v>161</v>
      </c>
      <c r="I3523" t="s">
        <v>83</v>
      </c>
      <c r="J3523" t="s">
        <v>202</v>
      </c>
      <c r="K3523" t="s">
        <v>231</v>
      </c>
      <c r="L3523" s="2">
        <v>13146.92</v>
      </c>
      <c r="M3523">
        <v>3</v>
      </c>
      <c r="N3523" s="3">
        <v>0.4</v>
      </c>
      <c r="O3523" s="2">
        <v>19537.68</v>
      </c>
      <c r="P3523" s="2">
        <v>-6390.76</v>
      </c>
      <c r="Q3523" t="s">
        <v>97</v>
      </c>
      <c r="R3523" t="s">
        <v>38</v>
      </c>
    </row>
    <row r="3524" spans="1:18" x14ac:dyDescent="0.3">
      <c r="A3524" t="s">
        <v>4909</v>
      </c>
      <c r="B3524" s="1">
        <v>45435</v>
      </c>
      <c r="C3524" s="1" t="str">
        <f>TEXT(Table1[[#This Row],[Order Date]],"yyyy")</f>
        <v>2024</v>
      </c>
      <c r="D3524" t="s">
        <v>913</v>
      </c>
      <c r="E3524" t="s">
        <v>1040</v>
      </c>
      <c r="F3524" t="s">
        <v>31</v>
      </c>
      <c r="G3524" t="s">
        <v>51</v>
      </c>
      <c r="H3524" t="s">
        <v>52</v>
      </c>
      <c r="I3524" t="s">
        <v>23</v>
      </c>
      <c r="J3524" t="s">
        <v>60</v>
      </c>
      <c r="K3524" t="s">
        <v>61</v>
      </c>
      <c r="L3524" s="2">
        <v>41996.97</v>
      </c>
      <c r="M3524">
        <v>4</v>
      </c>
      <c r="N3524" s="3">
        <v>0.15</v>
      </c>
      <c r="O3524" s="2">
        <v>30629.96</v>
      </c>
      <c r="P3524" s="2">
        <v>11367.01</v>
      </c>
      <c r="Q3524" t="s">
        <v>37</v>
      </c>
      <c r="R3524" t="s">
        <v>38</v>
      </c>
    </row>
    <row r="3525" spans="1:18" x14ac:dyDescent="0.3">
      <c r="A3525" t="s">
        <v>4910</v>
      </c>
      <c r="B3525" s="1">
        <v>45018</v>
      </c>
      <c r="C3525" s="1" t="str">
        <f>TEXT(Table1[[#This Row],[Order Date]],"yyyy")</f>
        <v>2023</v>
      </c>
      <c r="D3525" t="s">
        <v>380</v>
      </c>
      <c r="E3525" t="s">
        <v>1653</v>
      </c>
      <c r="F3525" t="s">
        <v>111</v>
      </c>
      <c r="G3525" t="s">
        <v>200</v>
      </c>
      <c r="H3525" t="s">
        <v>363</v>
      </c>
      <c r="I3525" t="s">
        <v>23</v>
      </c>
      <c r="J3525" t="s">
        <v>24</v>
      </c>
      <c r="K3525" t="s">
        <v>294</v>
      </c>
      <c r="L3525" s="2">
        <v>32255.09</v>
      </c>
      <c r="M3525">
        <v>7</v>
      </c>
      <c r="N3525" s="3">
        <v>0.5</v>
      </c>
      <c r="O3525" s="2">
        <v>58598.12</v>
      </c>
      <c r="P3525" s="2">
        <v>-26343.03</v>
      </c>
      <c r="Q3525" t="s">
        <v>37</v>
      </c>
      <c r="R3525" t="s">
        <v>38</v>
      </c>
    </row>
    <row r="3526" spans="1:18" x14ac:dyDescent="0.3">
      <c r="A3526" t="s">
        <v>4911</v>
      </c>
      <c r="B3526" s="1">
        <v>45227</v>
      </c>
      <c r="C3526" s="1" t="str">
        <f>TEXT(Table1[[#This Row],[Order Date]],"yyyy")</f>
        <v>2023</v>
      </c>
      <c r="D3526" t="s">
        <v>644</v>
      </c>
      <c r="E3526" t="s">
        <v>485</v>
      </c>
      <c r="F3526" t="s">
        <v>111</v>
      </c>
      <c r="G3526" t="s">
        <v>200</v>
      </c>
      <c r="H3526" t="s">
        <v>201</v>
      </c>
      <c r="I3526" t="s">
        <v>34</v>
      </c>
      <c r="J3526" t="s">
        <v>53</v>
      </c>
      <c r="K3526" t="s">
        <v>73</v>
      </c>
      <c r="L3526" s="2">
        <v>5251.59</v>
      </c>
      <c r="M3526">
        <v>3</v>
      </c>
      <c r="N3526" s="3">
        <v>0.3</v>
      </c>
      <c r="O3526" s="2">
        <v>5355.72</v>
      </c>
      <c r="P3526" s="2">
        <v>-104.13</v>
      </c>
      <c r="Q3526" t="s">
        <v>37</v>
      </c>
      <c r="R3526" t="s">
        <v>38</v>
      </c>
    </row>
    <row r="3527" spans="1:18" x14ac:dyDescent="0.3">
      <c r="A3527" t="s">
        <v>4912</v>
      </c>
      <c r="B3527" s="1">
        <v>45265</v>
      </c>
      <c r="C3527" s="1" t="str">
        <f>TEXT(Table1[[#This Row],[Order Date]],"yyyy")</f>
        <v>2023</v>
      </c>
      <c r="D3527" t="s">
        <v>18</v>
      </c>
      <c r="E3527" t="s">
        <v>310</v>
      </c>
      <c r="F3527" t="s">
        <v>31</v>
      </c>
      <c r="G3527" t="s">
        <v>65</v>
      </c>
      <c r="H3527" t="s">
        <v>66</v>
      </c>
      <c r="I3527" t="s">
        <v>23</v>
      </c>
      <c r="J3527" t="s">
        <v>24</v>
      </c>
      <c r="K3527" t="s">
        <v>294</v>
      </c>
      <c r="L3527" s="2">
        <v>231750.62</v>
      </c>
      <c r="M3527">
        <v>11</v>
      </c>
      <c r="N3527" s="3">
        <v>0.1</v>
      </c>
      <c r="O3527" s="2">
        <v>162039.24</v>
      </c>
      <c r="P3527" s="2">
        <v>69711.38</v>
      </c>
      <c r="Q3527" t="s">
        <v>86</v>
      </c>
      <c r="R3527" t="s">
        <v>27</v>
      </c>
    </row>
    <row r="3528" spans="1:18" x14ac:dyDescent="0.3">
      <c r="A3528" t="s">
        <v>4913</v>
      </c>
      <c r="B3528" s="1">
        <v>45351</v>
      </c>
      <c r="C3528" s="1" t="str">
        <f>TEXT(Table1[[#This Row],[Order Date]],"yyyy")</f>
        <v>2024</v>
      </c>
      <c r="D3528" t="s">
        <v>1452</v>
      </c>
      <c r="E3528" t="s">
        <v>587</v>
      </c>
      <c r="F3528" t="s">
        <v>42</v>
      </c>
      <c r="G3528" t="s">
        <v>90</v>
      </c>
      <c r="H3528" t="s">
        <v>91</v>
      </c>
      <c r="I3528" t="s">
        <v>34</v>
      </c>
      <c r="J3528" t="s">
        <v>53</v>
      </c>
      <c r="K3528" t="s">
        <v>151</v>
      </c>
      <c r="L3528" s="2">
        <v>13448.71</v>
      </c>
      <c r="M3528">
        <v>6</v>
      </c>
      <c r="N3528" s="3">
        <v>0.2</v>
      </c>
      <c r="O3528" s="2">
        <v>9567.42</v>
      </c>
      <c r="P3528" s="2">
        <v>3881.29</v>
      </c>
      <c r="Q3528" t="s">
        <v>74</v>
      </c>
      <c r="R3528" t="s">
        <v>55</v>
      </c>
    </row>
    <row r="3529" spans="1:18" x14ac:dyDescent="0.3">
      <c r="A3529" t="s">
        <v>4914</v>
      </c>
      <c r="B3529" s="1">
        <v>45647</v>
      </c>
      <c r="C3529" s="1" t="str">
        <f>TEXT(Table1[[#This Row],[Order Date]],"yyyy")</f>
        <v>2024</v>
      </c>
      <c r="D3529" t="s">
        <v>1378</v>
      </c>
      <c r="E3529" t="s">
        <v>1191</v>
      </c>
      <c r="F3529" t="s">
        <v>42</v>
      </c>
      <c r="G3529" t="s">
        <v>43</v>
      </c>
      <c r="H3529" t="s">
        <v>44</v>
      </c>
      <c r="I3529" t="s">
        <v>34</v>
      </c>
      <c r="J3529" t="s">
        <v>53</v>
      </c>
      <c r="K3529" t="s">
        <v>620</v>
      </c>
      <c r="L3529" s="2">
        <v>1303.1600000000001</v>
      </c>
      <c r="M3529">
        <v>3</v>
      </c>
      <c r="N3529" s="3">
        <v>0.5</v>
      </c>
      <c r="O3529" s="2">
        <v>2198.9699999999998</v>
      </c>
      <c r="P3529" s="2">
        <v>-895.81</v>
      </c>
      <c r="Q3529" t="s">
        <v>103</v>
      </c>
      <c r="R3529" t="s">
        <v>55</v>
      </c>
    </row>
    <row r="3530" spans="1:18" x14ac:dyDescent="0.3">
      <c r="A3530" t="s">
        <v>4915</v>
      </c>
      <c r="B3530" s="1">
        <v>45313</v>
      </c>
      <c r="C3530" s="1" t="str">
        <f>TEXT(Table1[[#This Row],[Order Date]],"yyyy")</f>
        <v>2024</v>
      </c>
      <c r="D3530" t="s">
        <v>309</v>
      </c>
      <c r="E3530" t="s">
        <v>703</v>
      </c>
      <c r="F3530" t="s">
        <v>31</v>
      </c>
      <c r="G3530" t="s">
        <v>51</v>
      </c>
      <c r="H3530" t="s">
        <v>52</v>
      </c>
      <c r="I3530" t="s">
        <v>83</v>
      </c>
      <c r="J3530" t="s">
        <v>119</v>
      </c>
      <c r="K3530" t="s">
        <v>977</v>
      </c>
      <c r="L3530" s="2">
        <v>124541.15</v>
      </c>
      <c r="M3530">
        <v>5</v>
      </c>
      <c r="N3530" s="3">
        <v>0.05</v>
      </c>
      <c r="O3530" s="2">
        <v>80770.100000000006</v>
      </c>
      <c r="P3530" s="2">
        <v>43771.05</v>
      </c>
      <c r="Q3530" t="s">
        <v>121</v>
      </c>
      <c r="R3530" t="s">
        <v>38</v>
      </c>
    </row>
    <row r="3531" spans="1:18" x14ac:dyDescent="0.3">
      <c r="A3531" t="s">
        <v>4916</v>
      </c>
      <c r="B3531" s="1">
        <v>45608</v>
      </c>
      <c r="C3531" s="1" t="str">
        <f>TEXT(Table1[[#This Row],[Order Date]],"yyyy")</f>
        <v>2024</v>
      </c>
      <c r="D3531" t="s">
        <v>1319</v>
      </c>
      <c r="E3531" t="s">
        <v>935</v>
      </c>
      <c r="F3531" t="s">
        <v>42</v>
      </c>
      <c r="G3531" t="s">
        <v>43</v>
      </c>
      <c r="H3531" t="s">
        <v>44</v>
      </c>
      <c r="I3531" t="s">
        <v>23</v>
      </c>
      <c r="J3531" t="s">
        <v>134</v>
      </c>
      <c r="K3531" t="s">
        <v>771</v>
      </c>
      <c r="L3531" s="2">
        <v>7257.99</v>
      </c>
      <c r="M3531">
        <v>3</v>
      </c>
      <c r="N3531" s="3">
        <v>0.3</v>
      </c>
      <c r="O3531" s="2">
        <v>7695.51</v>
      </c>
      <c r="P3531" s="2">
        <v>-437.52</v>
      </c>
      <c r="Q3531" t="s">
        <v>121</v>
      </c>
      <c r="R3531" t="s">
        <v>27</v>
      </c>
    </row>
    <row r="3532" spans="1:18" x14ac:dyDescent="0.3">
      <c r="A3532" t="s">
        <v>4917</v>
      </c>
      <c r="B3532" s="1">
        <v>45244</v>
      </c>
      <c r="C3532" s="1" t="str">
        <f>TEXT(Table1[[#This Row],[Order Date]],"yyyy")</f>
        <v>2023</v>
      </c>
      <c r="D3532" t="s">
        <v>2532</v>
      </c>
      <c r="E3532" t="s">
        <v>374</v>
      </c>
      <c r="F3532" t="s">
        <v>20</v>
      </c>
      <c r="G3532" t="s">
        <v>21</v>
      </c>
      <c r="H3532" t="s">
        <v>22</v>
      </c>
      <c r="I3532" t="s">
        <v>83</v>
      </c>
      <c r="J3532" t="s">
        <v>119</v>
      </c>
      <c r="K3532" t="s">
        <v>1488</v>
      </c>
      <c r="L3532" s="2">
        <v>158980.98000000001</v>
      </c>
      <c r="M3532">
        <v>12</v>
      </c>
      <c r="N3532" s="3">
        <v>0.4</v>
      </c>
      <c r="O3532" s="2">
        <v>221528.76</v>
      </c>
      <c r="P3532" s="2">
        <v>-62547.78</v>
      </c>
      <c r="Q3532" t="s">
        <v>37</v>
      </c>
      <c r="R3532" t="s">
        <v>27</v>
      </c>
    </row>
    <row r="3533" spans="1:18" x14ac:dyDescent="0.3">
      <c r="A3533" t="s">
        <v>4918</v>
      </c>
      <c r="B3533" s="1">
        <v>45011</v>
      </c>
      <c r="C3533" s="1" t="str">
        <f>TEXT(Table1[[#This Row],[Order Date]],"yyyy")</f>
        <v>2023</v>
      </c>
      <c r="D3533" t="s">
        <v>507</v>
      </c>
      <c r="E3533" t="s">
        <v>289</v>
      </c>
      <c r="F3533" t="s">
        <v>42</v>
      </c>
      <c r="G3533" t="s">
        <v>90</v>
      </c>
      <c r="H3533" t="s">
        <v>91</v>
      </c>
      <c r="I3533" t="s">
        <v>23</v>
      </c>
      <c r="J3533" t="s">
        <v>114</v>
      </c>
      <c r="K3533" t="s">
        <v>788</v>
      </c>
      <c r="L3533" s="2">
        <v>151750.64000000001</v>
      </c>
      <c r="M3533">
        <v>8</v>
      </c>
      <c r="N3533" s="3">
        <v>0.1</v>
      </c>
      <c r="O3533" s="2">
        <v>106896.8</v>
      </c>
      <c r="P3533" s="2">
        <v>44853.84</v>
      </c>
      <c r="Q3533" t="s">
        <v>97</v>
      </c>
      <c r="R3533" t="s">
        <v>27</v>
      </c>
    </row>
    <row r="3534" spans="1:18" x14ac:dyDescent="0.3">
      <c r="A3534" t="s">
        <v>4919</v>
      </c>
      <c r="B3534" s="1">
        <v>45645</v>
      </c>
      <c r="C3534" s="1" t="str">
        <f>TEXT(Table1[[#This Row],[Order Date]],"yyyy")</f>
        <v>2024</v>
      </c>
      <c r="D3534" t="s">
        <v>505</v>
      </c>
      <c r="E3534" t="s">
        <v>1289</v>
      </c>
      <c r="F3534" t="s">
        <v>31</v>
      </c>
      <c r="G3534" t="s">
        <v>32</v>
      </c>
      <c r="H3534" t="s">
        <v>143</v>
      </c>
      <c r="I3534" t="s">
        <v>83</v>
      </c>
      <c r="J3534" t="s">
        <v>202</v>
      </c>
      <c r="K3534" t="s">
        <v>609</v>
      </c>
      <c r="L3534" s="2">
        <v>39014.81</v>
      </c>
      <c r="M3534">
        <v>1</v>
      </c>
      <c r="N3534" s="3">
        <v>0</v>
      </c>
      <c r="O3534" s="2">
        <v>27702.31</v>
      </c>
      <c r="P3534" s="2">
        <v>11312.5</v>
      </c>
      <c r="Q3534" t="s">
        <v>97</v>
      </c>
      <c r="R3534" t="s">
        <v>38</v>
      </c>
    </row>
    <row r="3535" spans="1:18" x14ac:dyDescent="0.3">
      <c r="A3535" t="s">
        <v>4920</v>
      </c>
      <c r="B3535" s="1">
        <v>45591</v>
      </c>
      <c r="C3535" s="1" t="str">
        <f>TEXT(Table1[[#This Row],[Order Date]],"yyyy")</f>
        <v>2024</v>
      </c>
      <c r="D3535" t="s">
        <v>3888</v>
      </c>
      <c r="E3535" t="s">
        <v>1275</v>
      </c>
      <c r="F3535" t="s">
        <v>31</v>
      </c>
      <c r="G3535" t="s">
        <v>32</v>
      </c>
      <c r="H3535" t="s">
        <v>33</v>
      </c>
      <c r="I3535" t="s">
        <v>23</v>
      </c>
      <c r="J3535" t="s">
        <v>60</v>
      </c>
      <c r="K3535" t="s">
        <v>404</v>
      </c>
      <c r="L3535" s="2">
        <v>51684.1</v>
      </c>
      <c r="M3535">
        <v>7</v>
      </c>
      <c r="N3535" s="3">
        <v>0.5</v>
      </c>
      <c r="O3535" s="2">
        <v>87154.06</v>
      </c>
      <c r="P3535" s="2">
        <v>-35469.96</v>
      </c>
      <c r="Q3535" t="s">
        <v>47</v>
      </c>
      <c r="R3535" t="s">
        <v>27</v>
      </c>
    </row>
    <row r="3536" spans="1:18" x14ac:dyDescent="0.3">
      <c r="A3536" t="s">
        <v>4921</v>
      </c>
      <c r="B3536" s="1">
        <v>45269</v>
      </c>
      <c r="C3536" s="1" t="str">
        <f>TEXT(Table1[[#This Row],[Order Date]],"yyyy")</f>
        <v>2023</v>
      </c>
      <c r="D3536" t="s">
        <v>4922</v>
      </c>
      <c r="E3536" t="s">
        <v>64</v>
      </c>
      <c r="F3536" t="s">
        <v>111</v>
      </c>
      <c r="G3536" t="s">
        <v>112</v>
      </c>
      <c r="H3536" t="s">
        <v>113</v>
      </c>
      <c r="I3536" t="s">
        <v>34</v>
      </c>
      <c r="J3536" t="s">
        <v>35</v>
      </c>
      <c r="K3536" t="s">
        <v>1084</v>
      </c>
      <c r="L3536" s="2">
        <v>12320.76</v>
      </c>
      <c r="M3536">
        <v>6</v>
      </c>
      <c r="N3536" s="3">
        <v>0.1</v>
      </c>
      <c r="O3536" s="2">
        <v>9519.48</v>
      </c>
      <c r="P3536" s="2">
        <v>2801.28</v>
      </c>
      <c r="Q3536" t="s">
        <v>103</v>
      </c>
      <c r="R3536" t="s">
        <v>27</v>
      </c>
    </row>
    <row r="3537" spans="1:18" x14ac:dyDescent="0.3">
      <c r="A3537" t="s">
        <v>4923</v>
      </c>
      <c r="B3537" s="1">
        <v>44996</v>
      </c>
      <c r="C3537" s="1" t="str">
        <f>TEXT(Table1[[#This Row],[Order Date]],"yyyy")</f>
        <v>2023</v>
      </c>
      <c r="D3537" t="s">
        <v>1707</v>
      </c>
      <c r="E3537" t="s">
        <v>313</v>
      </c>
      <c r="F3537" t="s">
        <v>31</v>
      </c>
      <c r="G3537" t="s">
        <v>51</v>
      </c>
      <c r="H3537" t="s">
        <v>52</v>
      </c>
      <c r="I3537" t="s">
        <v>83</v>
      </c>
      <c r="J3537" t="s">
        <v>119</v>
      </c>
      <c r="K3537" t="s">
        <v>977</v>
      </c>
      <c r="L3537" s="2">
        <v>138417.07</v>
      </c>
      <c r="M3537">
        <v>6</v>
      </c>
      <c r="N3537" s="3">
        <v>0.3</v>
      </c>
      <c r="O3537" s="2">
        <v>148141.01999999999</v>
      </c>
      <c r="P3537" s="2">
        <v>-9723.9500000000007</v>
      </c>
      <c r="Q3537" t="s">
        <v>103</v>
      </c>
      <c r="R3537" t="s">
        <v>27</v>
      </c>
    </row>
    <row r="3538" spans="1:18" x14ac:dyDescent="0.3">
      <c r="A3538" t="s">
        <v>4924</v>
      </c>
      <c r="B3538" s="1">
        <v>45318</v>
      </c>
      <c r="C3538" s="1" t="str">
        <f>TEXT(Table1[[#This Row],[Order Date]],"yyyy")</f>
        <v>2024</v>
      </c>
      <c r="D3538" t="s">
        <v>671</v>
      </c>
      <c r="E3538" t="s">
        <v>1139</v>
      </c>
      <c r="F3538" t="s">
        <v>111</v>
      </c>
      <c r="G3538" t="s">
        <v>200</v>
      </c>
      <c r="H3538" t="s">
        <v>201</v>
      </c>
      <c r="I3538" t="s">
        <v>23</v>
      </c>
      <c r="J3538" t="s">
        <v>114</v>
      </c>
      <c r="K3538" t="s">
        <v>290</v>
      </c>
      <c r="L3538" s="2">
        <v>125457.27</v>
      </c>
      <c r="M3538">
        <v>9</v>
      </c>
      <c r="N3538" s="3">
        <v>0.4</v>
      </c>
      <c r="O3538" s="2">
        <v>178342.56</v>
      </c>
      <c r="P3538" s="2">
        <v>-52885.29</v>
      </c>
      <c r="Q3538" t="s">
        <v>26</v>
      </c>
      <c r="R3538" t="s">
        <v>38</v>
      </c>
    </row>
    <row r="3539" spans="1:18" x14ac:dyDescent="0.3">
      <c r="A3539" t="s">
        <v>4925</v>
      </c>
      <c r="B3539" s="1">
        <v>45551</v>
      </c>
      <c r="C3539" s="1" t="str">
        <f>TEXT(Table1[[#This Row],[Order Date]],"yyyy")</f>
        <v>2024</v>
      </c>
      <c r="D3539" t="s">
        <v>4228</v>
      </c>
      <c r="E3539" t="s">
        <v>783</v>
      </c>
      <c r="F3539" t="s">
        <v>31</v>
      </c>
      <c r="G3539" t="s">
        <v>65</v>
      </c>
      <c r="H3539" t="s">
        <v>78</v>
      </c>
      <c r="I3539" t="s">
        <v>83</v>
      </c>
      <c r="J3539" t="s">
        <v>84</v>
      </c>
      <c r="K3539" t="s">
        <v>366</v>
      </c>
      <c r="L3539" s="2">
        <v>322893.11</v>
      </c>
      <c r="M3539">
        <v>13</v>
      </c>
      <c r="N3539" s="3">
        <v>0.15</v>
      </c>
      <c r="O3539" s="2">
        <v>252286.45</v>
      </c>
      <c r="P3539" s="2">
        <v>70606.66</v>
      </c>
      <c r="Q3539" t="s">
        <v>103</v>
      </c>
      <c r="R3539" t="s">
        <v>38</v>
      </c>
    </row>
    <row r="3540" spans="1:18" x14ac:dyDescent="0.3">
      <c r="A3540" t="s">
        <v>4926</v>
      </c>
      <c r="B3540" s="1">
        <v>45396</v>
      </c>
      <c r="C3540" s="1" t="str">
        <f>TEXT(Table1[[#This Row],[Order Date]],"yyyy")</f>
        <v>2024</v>
      </c>
      <c r="D3540" t="s">
        <v>400</v>
      </c>
      <c r="E3540" t="s">
        <v>58</v>
      </c>
      <c r="F3540" t="s">
        <v>111</v>
      </c>
      <c r="G3540" t="s">
        <v>112</v>
      </c>
      <c r="H3540" t="s">
        <v>113</v>
      </c>
      <c r="I3540" t="s">
        <v>83</v>
      </c>
      <c r="J3540" t="s">
        <v>119</v>
      </c>
      <c r="K3540" t="s">
        <v>215</v>
      </c>
      <c r="L3540" s="2">
        <v>178655.64</v>
      </c>
      <c r="M3540">
        <v>3</v>
      </c>
      <c r="N3540" s="3">
        <v>0.05</v>
      </c>
      <c r="O3540" s="2">
        <v>123206.31</v>
      </c>
      <c r="P3540" s="2">
        <v>55449.33</v>
      </c>
      <c r="Q3540" t="s">
        <v>47</v>
      </c>
      <c r="R3540" t="s">
        <v>38</v>
      </c>
    </row>
    <row r="3541" spans="1:18" x14ac:dyDescent="0.3">
      <c r="A3541" t="s">
        <v>4927</v>
      </c>
      <c r="B3541" s="1">
        <v>45502</v>
      </c>
      <c r="C3541" s="1" t="str">
        <f>TEXT(Table1[[#This Row],[Order Date]],"yyyy")</f>
        <v>2024</v>
      </c>
      <c r="D3541" t="s">
        <v>2483</v>
      </c>
      <c r="E3541" t="s">
        <v>469</v>
      </c>
      <c r="F3541" t="s">
        <v>20</v>
      </c>
      <c r="G3541" t="s">
        <v>160</v>
      </c>
      <c r="H3541" t="s">
        <v>245</v>
      </c>
      <c r="I3541" t="s">
        <v>83</v>
      </c>
      <c r="J3541" t="s">
        <v>119</v>
      </c>
      <c r="K3541" t="s">
        <v>977</v>
      </c>
      <c r="L3541" s="2">
        <v>168386.71</v>
      </c>
      <c r="M3541">
        <v>5</v>
      </c>
      <c r="N3541" s="3">
        <v>0.4</v>
      </c>
      <c r="O3541" s="2">
        <v>245504.5</v>
      </c>
      <c r="P3541" s="2">
        <v>-77117.789999999994</v>
      </c>
      <c r="Q3541" t="s">
        <v>47</v>
      </c>
      <c r="R3541" t="s">
        <v>38</v>
      </c>
    </row>
    <row r="3542" spans="1:18" x14ac:dyDescent="0.3">
      <c r="A3542" t="s">
        <v>4928</v>
      </c>
      <c r="B3542" s="1">
        <v>45265</v>
      </c>
      <c r="C3542" s="1" t="str">
        <f>TEXT(Table1[[#This Row],[Order Date]],"yyyy")</f>
        <v>2023</v>
      </c>
      <c r="D3542" t="s">
        <v>1321</v>
      </c>
      <c r="E3542" t="s">
        <v>493</v>
      </c>
      <c r="F3542" t="s">
        <v>111</v>
      </c>
      <c r="G3542" t="s">
        <v>112</v>
      </c>
      <c r="H3542" t="s">
        <v>113</v>
      </c>
      <c r="I3542" t="s">
        <v>23</v>
      </c>
      <c r="J3542" t="s">
        <v>24</v>
      </c>
      <c r="K3542" t="s">
        <v>375</v>
      </c>
      <c r="L3542" s="2">
        <v>283183.07</v>
      </c>
      <c r="M3542">
        <v>11</v>
      </c>
      <c r="N3542" s="3">
        <v>0</v>
      </c>
      <c r="O3542" s="2">
        <v>213812.83</v>
      </c>
      <c r="P3542" s="2">
        <v>69370.240000000005</v>
      </c>
      <c r="Q3542" t="s">
        <v>97</v>
      </c>
      <c r="R3542" t="s">
        <v>55</v>
      </c>
    </row>
    <row r="3543" spans="1:18" x14ac:dyDescent="0.3">
      <c r="A3543" t="s">
        <v>4929</v>
      </c>
      <c r="B3543" s="1">
        <v>44999</v>
      </c>
      <c r="C3543" s="1" t="str">
        <f>TEXT(Table1[[#This Row],[Order Date]],"yyyy")</f>
        <v>2023</v>
      </c>
      <c r="D3543" t="s">
        <v>2367</v>
      </c>
      <c r="E3543" t="s">
        <v>900</v>
      </c>
      <c r="F3543" t="s">
        <v>31</v>
      </c>
      <c r="G3543" t="s">
        <v>32</v>
      </c>
      <c r="H3543" t="s">
        <v>143</v>
      </c>
      <c r="I3543" t="s">
        <v>34</v>
      </c>
      <c r="J3543" t="s">
        <v>45</v>
      </c>
      <c r="K3543" t="s">
        <v>46</v>
      </c>
      <c r="L3543" s="2">
        <v>6924.17</v>
      </c>
      <c r="M3543">
        <v>4</v>
      </c>
      <c r="N3543" s="3">
        <v>0.05</v>
      </c>
      <c r="O3543" s="2">
        <v>5076.8</v>
      </c>
      <c r="P3543" s="2">
        <v>1847.37</v>
      </c>
      <c r="Q3543" t="s">
        <v>26</v>
      </c>
      <c r="R3543" t="s">
        <v>38</v>
      </c>
    </row>
    <row r="3544" spans="1:18" x14ac:dyDescent="0.3">
      <c r="A3544" t="s">
        <v>4930</v>
      </c>
      <c r="B3544" s="1">
        <v>45614</v>
      </c>
      <c r="C3544" s="1" t="str">
        <f>TEXT(Table1[[#This Row],[Order Date]],"yyyy")</f>
        <v>2024</v>
      </c>
      <c r="D3544" t="s">
        <v>1731</v>
      </c>
      <c r="E3544" t="s">
        <v>497</v>
      </c>
      <c r="F3544" t="s">
        <v>42</v>
      </c>
      <c r="G3544" t="s">
        <v>71</v>
      </c>
      <c r="H3544" t="s">
        <v>72</v>
      </c>
      <c r="I3544" t="s">
        <v>83</v>
      </c>
      <c r="J3544" t="s">
        <v>202</v>
      </c>
      <c r="K3544" t="s">
        <v>219</v>
      </c>
      <c r="L3544" s="2">
        <v>60997.79</v>
      </c>
      <c r="M3544">
        <v>3</v>
      </c>
      <c r="N3544" s="3">
        <v>0.2</v>
      </c>
      <c r="O3544" s="2">
        <v>56626.14</v>
      </c>
      <c r="P3544" s="2">
        <v>4371.6499999999996</v>
      </c>
      <c r="Q3544" t="s">
        <v>97</v>
      </c>
      <c r="R3544" t="s">
        <v>55</v>
      </c>
    </row>
    <row r="3545" spans="1:18" x14ac:dyDescent="0.3">
      <c r="A3545" t="s">
        <v>4931</v>
      </c>
      <c r="B3545" s="1">
        <v>45447</v>
      </c>
      <c r="C3545" s="1" t="str">
        <f>TEXT(Table1[[#This Row],[Order Date]],"yyyy")</f>
        <v>2024</v>
      </c>
      <c r="D3545" t="s">
        <v>1931</v>
      </c>
      <c r="E3545" t="s">
        <v>1037</v>
      </c>
      <c r="F3545" t="s">
        <v>31</v>
      </c>
      <c r="G3545" t="s">
        <v>65</v>
      </c>
      <c r="H3545" t="s">
        <v>78</v>
      </c>
      <c r="I3545" t="s">
        <v>34</v>
      </c>
      <c r="J3545" t="s">
        <v>53</v>
      </c>
      <c r="K3545" t="s">
        <v>620</v>
      </c>
      <c r="L3545" s="2">
        <v>942.47</v>
      </c>
      <c r="M3545">
        <v>9</v>
      </c>
      <c r="N3545" s="3">
        <v>0.4</v>
      </c>
      <c r="O3545" s="2">
        <v>1351.44</v>
      </c>
      <c r="P3545" s="2">
        <v>-408.97</v>
      </c>
      <c r="Q3545" t="s">
        <v>26</v>
      </c>
      <c r="R3545" t="s">
        <v>38</v>
      </c>
    </row>
    <row r="3546" spans="1:18" x14ac:dyDescent="0.3">
      <c r="A3546" t="s">
        <v>4932</v>
      </c>
      <c r="B3546" s="1">
        <v>45415</v>
      </c>
      <c r="C3546" s="1" t="str">
        <f>TEXT(Table1[[#This Row],[Order Date]],"yyyy")</f>
        <v>2024</v>
      </c>
      <c r="D3546" t="s">
        <v>400</v>
      </c>
      <c r="E3546" t="s">
        <v>655</v>
      </c>
      <c r="F3546" t="s">
        <v>42</v>
      </c>
      <c r="G3546" t="s">
        <v>90</v>
      </c>
      <c r="H3546" t="s">
        <v>91</v>
      </c>
      <c r="I3546" t="s">
        <v>34</v>
      </c>
      <c r="J3546" t="s">
        <v>101</v>
      </c>
      <c r="K3546" t="s">
        <v>347</v>
      </c>
      <c r="L3546" s="2">
        <v>707.21</v>
      </c>
      <c r="M3546">
        <v>6</v>
      </c>
      <c r="N3546" s="3">
        <v>0.4</v>
      </c>
      <c r="O3546" s="2">
        <v>1014.18</v>
      </c>
      <c r="P3546" s="2">
        <v>-306.97000000000003</v>
      </c>
      <c r="Q3546" t="s">
        <v>121</v>
      </c>
      <c r="R3546" t="s">
        <v>55</v>
      </c>
    </row>
    <row r="3547" spans="1:18" x14ac:dyDescent="0.3">
      <c r="A3547" t="s">
        <v>4933</v>
      </c>
      <c r="B3547" s="1">
        <v>45278</v>
      </c>
      <c r="C3547" s="1" t="str">
        <f>TEXT(Table1[[#This Row],[Order Date]],"yyyy")</f>
        <v>2023</v>
      </c>
      <c r="D3547" t="s">
        <v>4301</v>
      </c>
      <c r="E3547" t="s">
        <v>972</v>
      </c>
      <c r="F3547" t="s">
        <v>42</v>
      </c>
      <c r="G3547" t="s">
        <v>90</v>
      </c>
      <c r="H3547" t="s">
        <v>91</v>
      </c>
      <c r="I3547" t="s">
        <v>23</v>
      </c>
      <c r="J3547" t="s">
        <v>60</v>
      </c>
      <c r="K3547" t="s">
        <v>61</v>
      </c>
      <c r="L3547" s="2">
        <v>128587.51</v>
      </c>
      <c r="M3547">
        <v>10</v>
      </c>
      <c r="N3547" s="3">
        <v>0.1</v>
      </c>
      <c r="O3547" s="2">
        <v>95302.8</v>
      </c>
      <c r="P3547" s="2">
        <v>33284.71</v>
      </c>
      <c r="Q3547" t="s">
        <v>103</v>
      </c>
      <c r="R3547" t="s">
        <v>27</v>
      </c>
    </row>
    <row r="3548" spans="1:18" x14ac:dyDescent="0.3">
      <c r="A3548" t="s">
        <v>4934</v>
      </c>
      <c r="B3548" s="1">
        <v>45615</v>
      </c>
      <c r="C3548" s="1" t="str">
        <f>TEXT(Table1[[#This Row],[Order Date]],"yyyy")</f>
        <v>2024</v>
      </c>
      <c r="D3548" t="s">
        <v>2611</v>
      </c>
      <c r="E3548" t="s">
        <v>522</v>
      </c>
      <c r="F3548" t="s">
        <v>31</v>
      </c>
      <c r="G3548" t="s">
        <v>65</v>
      </c>
      <c r="H3548" t="s">
        <v>66</v>
      </c>
      <c r="I3548" t="s">
        <v>83</v>
      </c>
      <c r="J3548" t="s">
        <v>119</v>
      </c>
      <c r="K3548" t="s">
        <v>462</v>
      </c>
      <c r="L3548" s="2">
        <v>776200.87</v>
      </c>
      <c r="M3548">
        <v>10</v>
      </c>
      <c r="N3548" s="3">
        <v>0</v>
      </c>
      <c r="O3548" s="2">
        <v>441518.4</v>
      </c>
      <c r="P3548" s="2">
        <v>334682.46999999997</v>
      </c>
      <c r="Q3548" t="s">
        <v>47</v>
      </c>
      <c r="R3548" t="s">
        <v>55</v>
      </c>
    </row>
    <row r="3549" spans="1:18" x14ac:dyDescent="0.3">
      <c r="A3549" t="s">
        <v>4935</v>
      </c>
      <c r="B3549" s="1">
        <v>44971</v>
      </c>
      <c r="C3549" s="1" t="str">
        <f>TEXT(Table1[[#This Row],[Order Date]],"yyyy")</f>
        <v>2023</v>
      </c>
      <c r="D3549" t="s">
        <v>932</v>
      </c>
      <c r="E3549" t="s">
        <v>935</v>
      </c>
      <c r="F3549" t="s">
        <v>31</v>
      </c>
      <c r="G3549" t="s">
        <v>32</v>
      </c>
      <c r="H3549" t="s">
        <v>143</v>
      </c>
      <c r="I3549" t="s">
        <v>83</v>
      </c>
      <c r="J3549" t="s">
        <v>202</v>
      </c>
      <c r="K3549" t="s">
        <v>498</v>
      </c>
      <c r="L3549" s="2">
        <v>290029.15999999997</v>
      </c>
      <c r="M3549">
        <v>9</v>
      </c>
      <c r="N3549" s="3">
        <v>0.2</v>
      </c>
      <c r="O3549" s="2">
        <v>259189.2</v>
      </c>
      <c r="P3549" s="2">
        <v>30839.96</v>
      </c>
      <c r="Q3549" t="s">
        <v>26</v>
      </c>
      <c r="R3549" t="s">
        <v>55</v>
      </c>
    </row>
    <row r="3550" spans="1:18" x14ac:dyDescent="0.3">
      <c r="A3550" t="s">
        <v>4936</v>
      </c>
      <c r="B3550" s="1">
        <v>45292</v>
      </c>
      <c r="C3550" s="1" t="str">
        <f>TEXT(Table1[[#This Row],[Order Date]],"yyyy")</f>
        <v>2024</v>
      </c>
      <c r="D3550" t="s">
        <v>2606</v>
      </c>
      <c r="E3550" t="s">
        <v>1126</v>
      </c>
      <c r="F3550" t="s">
        <v>31</v>
      </c>
      <c r="G3550" t="s">
        <v>51</v>
      </c>
      <c r="H3550" t="s">
        <v>52</v>
      </c>
      <c r="I3550" t="s">
        <v>34</v>
      </c>
      <c r="J3550" t="s">
        <v>53</v>
      </c>
      <c r="K3550" t="s">
        <v>555</v>
      </c>
      <c r="L3550" s="2">
        <v>4437.1499999999996</v>
      </c>
      <c r="M3550">
        <v>7</v>
      </c>
      <c r="N3550" s="3">
        <v>0.5</v>
      </c>
      <c r="O3550" s="2">
        <v>7860.23</v>
      </c>
      <c r="P3550" s="2">
        <v>-3423.08</v>
      </c>
      <c r="Q3550" t="s">
        <v>97</v>
      </c>
      <c r="R3550" t="s">
        <v>27</v>
      </c>
    </row>
    <row r="3551" spans="1:18" x14ac:dyDescent="0.3">
      <c r="A3551" t="s">
        <v>4937</v>
      </c>
      <c r="B3551" s="1">
        <v>45500</v>
      </c>
      <c r="C3551" s="1" t="str">
        <f>TEXT(Table1[[#This Row],[Order Date]],"yyyy")</f>
        <v>2024</v>
      </c>
      <c r="D3551" t="s">
        <v>1807</v>
      </c>
      <c r="E3551" t="s">
        <v>2054</v>
      </c>
      <c r="F3551" t="s">
        <v>42</v>
      </c>
      <c r="G3551" t="s">
        <v>43</v>
      </c>
      <c r="H3551" t="s">
        <v>44</v>
      </c>
      <c r="I3551" t="s">
        <v>34</v>
      </c>
      <c r="J3551" t="s">
        <v>35</v>
      </c>
      <c r="K3551" t="s">
        <v>67</v>
      </c>
      <c r="L3551" s="2">
        <v>2378.1</v>
      </c>
      <c r="M3551">
        <v>2</v>
      </c>
      <c r="N3551" s="3">
        <v>0.15</v>
      </c>
      <c r="O3551" s="2">
        <v>1616.94</v>
      </c>
      <c r="P3551" s="2">
        <v>761.16</v>
      </c>
      <c r="Q3551" t="s">
        <v>26</v>
      </c>
      <c r="R3551" t="s">
        <v>38</v>
      </c>
    </row>
    <row r="3552" spans="1:18" x14ac:dyDescent="0.3">
      <c r="A3552" t="s">
        <v>4938</v>
      </c>
      <c r="B3552" s="1">
        <v>45111</v>
      </c>
      <c r="C3552" s="1" t="str">
        <f>TEXT(Table1[[#This Row],[Order Date]],"yyyy")</f>
        <v>2023</v>
      </c>
      <c r="D3552" t="s">
        <v>1828</v>
      </c>
      <c r="E3552" t="s">
        <v>803</v>
      </c>
      <c r="F3552" t="s">
        <v>31</v>
      </c>
      <c r="G3552" t="s">
        <v>65</v>
      </c>
      <c r="H3552" t="s">
        <v>66</v>
      </c>
      <c r="I3552" t="s">
        <v>83</v>
      </c>
      <c r="J3552" t="s">
        <v>155</v>
      </c>
      <c r="K3552" t="s">
        <v>279</v>
      </c>
      <c r="L3552" s="2">
        <v>664768.35</v>
      </c>
      <c r="M3552">
        <v>11</v>
      </c>
      <c r="N3552" s="3">
        <v>0.1</v>
      </c>
      <c r="O3552" s="2">
        <v>457031.74</v>
      </c>
      <c r="P3552" s="2">
        <v>207736.61</v>
      </c>
      <c r="Q3552" t="s">
        <v>103</v>
      </c>
      <c r="R3552" t="s">
        <v>55</v>
      </c>
    </row>
    <row r="3553" spans="1:18" x14ac:dyDescent="0.3">
      <c r="A3553" t="s">
        <v>4939</v>
      </c>
      <c r="B3553" s="1">
        <v>45234</v>
      </c>
      <c r="C3553" s="1" t="str">
        <f>TEXT(Table1[[#This Row],[Order Date]],"yyyy")</f>
        <v>2023</v>
      </c>
      <c r="D3553" t="s">
        <v>1602</v>
      </c>
      <c r="E3553" t="s">
        <v>138</v>
      </c>
      <c r="F3553" t="s">
        <v>31</v>
      </c>
      <c r="G3553" t="s">
        <v>51</v>
      </c>
      <c r="H3553" t="s">
        <v>52</v>
      </c>
      <c r="I3553" t="s">
        <v>34</v>
      </c>
      <c r="J3553" t="s">
        <v>53</v>
      </c>
      <c r="K3553" t="s">
        <v>369</v>
      </c>
      <c r="L3553" s="2">
        <v>6460.31</v>
      </c>
      <c r="M3553">
        <v>4</v>
      </c>
      <c r="N3553" s="3">
        <v>0.3</v>
      </c>
      <c r="O3553" s="2">
        <v>6202.8</v>
      </c>
      <c r="P3553" s="2">
        <v>257.51</v>
      </c>
      <c r="Q3553" t="s">
        <v>97</v>
      </c>
      <c r="R3553" t="s">
        <v>38</v>
      </c>
    </row>
    <row r="3554" spans="1:18" x14ac:dyDescent="0.3">
      <c r="A3554" t="s">
        <v>4940</v>
      </c>
      <c r="B3554" s="1">
        <v>45096</v>
      </c>
      <c r="C3554" s="1" t="str">
        <f>TEXT(Table1[[#This Row],[Order Date]],"yyyy")</f>
        <v>2023</v>
      </c>
      <c r="D3554" t="s">
        <v>892</v>
      </c>
      <c r="E3554" t="s">
        <v>476</v>
      </c>
      <c r="F3554" t="s">
        <v>20</v>
      </c>
      <c r="G3554" t="s">
        <v>160</v>
      </c>
      <c r="H3554" t="s">
        <v>245</v>
      </c>
      <c r="I3554" t="s">
        <v>34</v>
      </c>
      <c r="J3554" t="s">
        <v>45</v>
      </c>
      <c r="K3554" t="s">
        <v>125</v>
      </c>
      <c r="L3554" s="2">
        <v>15096.07</v>
      </c>
      <c r="M3554">
        <v>6</v>
      </c>
      <c r="N3554" s="3">
        <v>0.1</v>
      </c>
      <c r="O3554" s="2">
        <v>10238.879999999999</v>
      </c>
      <c r="P3554" s="2">
        <v>4857.1899999999996</v>
      </c>
      <c r="Q3554" t="s">
        <v>74</v>
      </c>
      <c r="R3554" t="s">
        <v>55</v>
      </c>
    </row>
    <row r="3555" spans="1:18" x14ac:dyDescent="0.3">
      <c r="A3555" t="s">
        <v>4941</v>
      </c>
      <c r="B3555" s="1">
        <v>45200</v>
      </c>
      <c r="C3555" s="1" t="str">
        <f>TEXT(Table1[[#This Row],[Order Date]],"yyyy")</f>
        <v>2023</v>
      </c>
      <c r="D3555" t="s">
        <v>2290</v>
      </c>
      <c r="E3555" t="s">
        <v>118</v>
      </c>
      <c r="F3555" t="s">
        <v>20</v>
      </c>
      <c r="G3555" t="s">
        <v>21</v>
      </c>
      <c r="H3555" t="s">
        <v>22</v>
      </c>
      <c r="I3555" t="s">
        <v>83</v>
      </c>
      <c r="J3555" t="s">
        <v>84</v>
      </c>
      <c r="K3555" t="s">
        <v>85</v>
      </c>
      <c r="L3555" s="2">
        <v>526100.28</v>
      </c>
      <c r="M3555">
        <v>8</v>
      </c>
      <c r="N3555" s="3">
        <v>0</v>
      </c>
      <c r="O3555" s="2">
        <v>372100.88</v>
      </c>
      <c r="P3555" s="2">
        <v>153999.4</v>
      </c>
      <c r="Q3555" t="s">
        <v>103</v>
      </c>
      <c r="R3555" t="s">
        <v>38</v>
      </c>
    </row>
    <row r="3556" spans="1:18" x14ac:dyDescent="0.3">
      <c r="A3556" t="s">
        <v>4942</v>
      </c>
      <c r="B3556" s="1">
        <v>45619</v>
      </c>
      <c r="C3556" s="1" t="str">
        <f>TEXT(Table1[[#This Row],[Order Date]],"yyyy")</f>
        <v>2024</v>
      </c>
      <c r="D3556" t="s">
        <v>611</v>
      </c>
      <c r="E3556" t="s">
        <v>445</v>
      </c>
      <c r="F3556" t="s">
        <v>20</v>
      </c>
      <c r="G3556" t="s">
        <v>160</v>
      </c>
      <c r="H3556" t="s">
        <v>161</v>
      </c>
      <c r="I3556" t="s">
        <v>23</v>
      </c>
      <c r="J3556" t="s">
        <v>60</v>
      </c>
      <c r="K3556" t="s">
        <v>323</v>
      </c>
      <c r="L3556" s="2">
        <v>27619.59</v>
      </c>
      <c r="M3556">
        <v>9</v>
      </c>
      <c r="N3556" s="3">
        <v>0.3</v>
      </c>
      <c r="O3556" s="2">
        <v>27567.09</v>
      </c>
      <c r="P3556" s="2">
        <v>52.5</v>
      </c>
      <c r="Q3556" t="s">
        <v>26</v>
      </c>
      <c r="R3556" t="s">
        <v>55</v>
      </c>
    </row>
    <row r="3557" spans="1:18" x14ac:dyDescent="0.3">
      <c r="A3557" t="s">
        <v>4943</v>
      </c>
      <c r="B3557" s="1">
        <v>45145</v>
      </c>
      <c r="C3557" s="1" t="str">
        <f>TEXT(Table1[[#This Row],[Order Date]],"yyyy")</f>
        <v>2023</v>
      </c>
      <c r="D3557" t="s">
        <v>2552</v>
      </c>
      <c r="E3557" t="s">
        <v>964</v>
      </c>
      <c r="F3557" t="s">
        <v>42</v>
      </c>
      <c r="G3557" t="s">
        <v>71</v>
      </c>
      <c r="H3557" t="s">
        <v>428</v>
      </c>
      <c r="I3557" t="s">
        <v>23</v>
      </c>
      <c r="J3557" t="s">
        <v>134</v>
      </c>
      <c r="K3557" t="s">
        <v>139</v>
      </c>
      <c r="L3557" s="2">
        <v>386436.78</v>
      </c>
      <c r="M3557">
        <v>15</v>
      </c>
      <c r="N3557" s="3">
        <v>0</v>
      </c>
      <c r="O3557" s="2">
        <v>232724.1</v>
      </c>
      <c r="P3557" s="2">
        <v>153712.68</v>
      </c>
      <c r="Q3557" t="s">
        <v>74</v>
      </c>
      <c r="R3557" t="s">
        <v>27</v>
      </c>
    </row>
    <row r="3558" spans="1:18" x14ac:dyDescent="0.3">
      <c r="A3558" t="s">
        <v>4944</v>
      </c>
      <c r="B3558" s="1">
        <v>45229</v>
      </c>
      <c r="C3558" s="1" t="str">
        <f>TEXT(Table1[[#This Row],[Order Date]],"yyyy")</f>
        <v>2023</v>
      </c>
      <c r="D3558" t="s">
        <v>3822</v>
      </c>
      <c r="E3558" t="s">
        <v>30</v>
      </c>
      <c r="F3558" t="s">
        <v>20</v>
      </c>
      <c r="G3558" t="s">
        <v>160</v>
      </c>
      <c r="H3558" t="s">
        <v>245</v>
      </c>
      <c r="I3558" t="s">
        <v>34</v>
      </c>
      <c r="J3558" t="s">
        <v>35</v>
      </c>
      <c r="K3558" t="s">
        <v>36</v>
      </c>
      <c r="L3558" s="2">
        <v>11108.32</v>
      </c>
      <c r="M3558">
        <v>11</v>
      </c>
      <c r="N3558" s="3">
        <v>0.3</v>
      </c>
      <c r="O3558" s="2">
        <v>11944.24</v>
      </c>
      <c r="P3558" s="2">
        <v>-835.92</v>
      </c>
      <c r="Q3558" t="s">
        <v>47</v>
      </c>
      <c r="R3558" t="s">
        <v>55</v>
      </c>
    </row>
    <row r="3559" spans="1:18" x14ac:dyDescent="0.3">
      <c r="A3559" t="s">
        <v>4945</v>
      </c>
      <c r="B3559" s="1">
        <v>45220</v>
      </c>
      <c r="C3559" s="1" t="str">
        <f>TEXT(Table1[[#This Row],[Order Date]],"yyyy")</f>
        <v>2023</v>
      </c>
      <c r="D3559" t="s">
        <v>759</v>
      </c>
      <c r="E3559" t="s">
        <v>713</v>
      </c>
      <c r="F3559" t="s">
        <v>42</v>
      </c>
      <c r="G3559" t="s">
        <v>90</v>
      </c>
      <c r="H3559" t="s">
        <v>91</v>
      </c>
      <c r="I3559" t="s">
        <v>34</v>
      </c>
      <c r="J3559" t="s">
        <v>35</v>
      </c>
      <c r="K3559" t="s">
        <v>820</v>
      </c>
      <c r="L3559" s="2">
        <v>15781.56</v>
      </c>
      <c r="M3559">
        <v>15</v>
      </c>
      <c r="N3559" s="3">
        <v>0.2</v>
      </c>
      <c r="O3559" s="2">
        <v>12562.95</v>
      </c>
      <c r="P3559" s="2">
        <v>3218.61</v>
      </c>
      <c r="Q3559" t="s">
        <v>74</v>
      </c>
      <c r="R3559" t="s">
        <v>55</v>
      </c>
    </row>
    <row r="3560" spans="1:18" x14ac:dyDescent="0.3">
      <c r="A3560" t="s">
        <v>4946</v>
      </c>
      <c r="B3560" s="1">
        <v>45202</v>
      </c>
      <c r="C3560" s="1" t="str">
        <f>TEXT(Table1[[#This Row],[Order Date]],"yyyy")</f>
        <v>2023</v>
      </c>
      <c r="D3560" t="s">
        <v>1835</v>
      </c>
      <c r="E3560" t="s">
        <v>532</v>
      </c>
      <c r="F3560" t="s">
        <v>31</v>
      </c>
      <c r="G3560" t="s">
        <v>32</v>
      </c>
      <c r="H3560" t="s">
        <v>175</v>
      </c>
      <c r="I3560" t="s">
        <v>34</v>
      </c>
      <c r="J3560" t="s">
        <v>35</v>
      </c>
      <c r="K3560" t="s">
        <v>1084</v>
      </c>
      <c r="L3560" s="2">
        <v>5158.33</v>
      </c>
      <c r="M3560">
        <v>15</v>
      </c>
      <c r="N3560" s="3">
        <v>0.5</v>
      </c>
      <c r="O3560" s="2">
        <v>8780.7000000000007</v>
      </c>
      <c r="P3560" s="2">
        <v>-3622.37</v>
      </c>
      <c r="Q3560" t="s">
        <v>86</v>
      </c>
      <c r="R3560" t="s">
        <v>27</v>
      </c>
    </row>
    <row r="3561" spans="1:18" x14ac:dyDescent="0.3">
      <c r="A3561" t="s">
        <v>4947</v>
      </c>
      <c r="B3561" s="1">
        <v>45476</v>
      </c>
      <c r="C3561" s="1" t="str">
        <f>TEXT(Table1[[#This Row],[Order Date]],"yyyy")</f>
        <v>2024</v>
      </c>
      <c r="D3561" t="s">
        <v>2168</v>
      </c>
      <c r="E3561" t="s">
        <v>665</v>
      </c>
      <c r="F3561" t="s">
        <v>31</v>
      </c>
      <c r="G3561" t="s">
        <v>51</v>
      </c>
      <c r="H3561" t="s">
        <v>52</v>
      </c>
      <c r="I3561" t="s">
        <v>23</v>
      </c>
      <c r="J3561" t="s">
        <v>114</v>
      </c>
      <c r="K3561" t="s">
        <v>540</v>
      </c>
      <c r="L3561" s="2">
        <v>21736.18</v>
      </c>
      <c r="M3561">
        <v>1</v>
      </c>
      <c r="N3561" s="3">
        <v>0.1</v>
      </c>
      <c r="O3561" s="2">
        <v>18328.73</v>
      </c>
      <c r="P3561" s="2">
        <v>3407.45</v>
      </c>
      <c r="Q3561" t="s">
        <v>121</v>
      </c>
      <c r="R3561" t="s">
        <v>38</v>
      </c>
    </row>
    <row r="3562" spans="1:18" x14ac:dyDescent="0.3">
      <c r="A3562" t="s">
        <v>4948</v>
      </c>
      <c r="B3562" s="1">
        <v>45569</v>
      </c>
      <c r="C3562" s="1" t="str">
        <f>TEXT(Table1[[#This Row],[Order Date]],"yyyy")</f>
        <v>2024</v>
      </c>
      <c r="D3562" t="s">
        <v>2100</v>
      </c>
      <c r="E3562" t="s">
        <v>1051</v>
      </c>
      <c r="F3562" t="s">
        <v>42</v>
      </c>
      <c r="G3562" t="s">
        <v>43</v>
      </c>
      <c r="H3562" t="s">
        <v>59</v>
      </c>
      <c r="I3562" t="s">
        <v>23</v>
      </c>
      <c r="J3562" t="s">
        <v>60</v>
      </c>
      <c r="K3562" t="s">
        <v>241</v>
      </c>
      <c r="L3562" s="2">
        <v>62485.7</v>
      </c>
      <c r="M3562">
        <v>5</v>
      </c>
      <c r="N3562" s="3">
        <v>0.3</v>
      </c>
      <c r="O3562" s="2">
        <v>67143.399999999994</v>
      </c>
      <c r="P3562" s="2">
        <v>-4657.7</v>
      </c>
      <c r="Q3562" t="s">
        <v>26</v>
      </c>
      <c r="R3562" t="s">
        <v>38</v>
      </c>
    </row>
    <row r="3563" spans="1:18" x14ac:dyDescent="0.3">
      <c r="A3563" t="s">
        <v>4949</v>
      </c>
      <c r="B3563" s="1">
        <v>45243</v>
      </c>
      <c r="C3563" s="1" t="str">
        <f>TEXT(Table1[[#This Row],[Order Date]],"yyyy")</f>
        <v>2023</v>
      </c>
      <c r="D3563" t="s">
        <v>766</v>
      </c>
      <c r="E3563" t="s">
        <v>672</v>
      </c>
      <c r="F3563" t="s">
        <v>20</v>
      </c>
      <c r="G3563" t="s">
        <v>179</v>
      </c>
      <c r="H3563" t="s">
        <v>180</v>
      </c>
      <c r="I3563" t="s">
        <v>83</v>
      </c>
      <c r="J3563" t="s">
        <v>155</v>
      </c>
      <c r="K3563" t="s">
        <v>340</v>
      </c>
      <c r="L3563" s="2">
        <v>151934.25</v>
      </c>
      <c r="M3563">
        <v>3</v>
      </c>
      <c r="N3563" s="3">
        <v>0</v>
      </c>
      <c r="O3563" s="2">
        <v>96325.32</v>
      </c>
      <c r="P3563" s="2">
        <v>55608.93</v>
      </c>
      <c r="Q3563" t="s">
        <v>47</v>
      </c>
      <c r="R3563" t="s">
        <v>55</v>
      </c>
    </row>
    <row r="3564" spans="1:18" x14ac:dyDescent="0.3">
      <c r="A3564" t="s">
        <v>4950</v>
      </c>
      <c r="B3564" s="1">
        <v>45127</v>
      </c>
      <c r="C3564" s="1" t="str">
        <f>TEXT(Table1[[#This Row],[Order Date]],"yyyy")</f>
        <v>2023</v>
      </c>
      <c r="D3564" t="s">
        <v>849</v>
      </c>
      <c r="E3564" t="s">
        <v>532</v>
      </c>
      <c r="F3564" t="s">
        <v>111</v>
      </c>
      <c r="G3564" t="s">
        <v>112</v>
      </c>
      <c r="H3564" t="s">
        <v>113</v>
      </c>
      <c r="I3564" t="s">
        <v>23</v>
      </c>
      <c r="J3564" t="s">
        <v>134</v>
      </c>
      <c r="K3564" t="s">
        <v>771</v>
      </c>
      <c r="L3564" s="2">
        <v>86034.94</v>
      </c>
      <c r="M3564">
        <v>12</v>
      </c>
      <c r="N3564" s="3">
        <v>0.2</v>
      </c>
      <c r="O3564" s="2">
        <v>71515.92</v>
      </c>
      <c r="P3564" s="2">
        <v>14519.02</v>
      </c>
      <c r="Q3564" t="s">
        <v>97</v>
      </c>
      <c r="R3564" t="s">
        <v>27</v>
      </c>
    </row>
    <row r="3565" spans="1:18" x14ac:dyDescent="0.3">
      <c r="A3565" t="s">
        <v>4951</v>
      </c>
      <c r="B3565" s="1">
        <v>45330</v>
      </c>
      <c r="C3565" s="1" t="str">
        <f>TEXT(Table1[[#This Row],[Order Date]],"yyyy")</f>
        <v>2024</v>
      </c>
      <c r="D3565" t="s">
        <v>2521</v>
      </c>
      <c r="E3565" t="s">
        <v>961</v>
      </c>
      <c r="F3565" t="s">
        <v>31</v>
      </c>
      <c r="G3565" t="s">
        <v>51</v>
      </c>
      <c r="H3565" t="s">
        <v>52</v>
      </c>
      <c r="I3565" t="s">
        <v>23</v>
      </c>
      <c r="J3565" t="s">
        <v>24</v>
      </c>
      <c r="K3565" t="s">
        <v>162</v>
      </c>
      <c r="L3565" s="2">
        <v>117300.81</v>
      </c>
      <c r="M3565">
        <v>7</v>
      </c>
      <c r="N3565" s="3">
        <v>0.2</v>
      </c>
      <c r="O3565" s="2">
        <v>89834.64</v>
      </c>
      <c r="P3565" s="2">
        <v>27466.17</v>
      </c>
      <c r="Q3565" t="s">
        <v>97</v>
      </c>
      <c r="R3565" t="s">
        <v>38</v>
      </c>
    </row>
    <row r="3566" spans="1:18" x14ac:dyDescent="0.3">
      <c r="A3566" t="s">
        <v>4952</v>
      </c>
      <c r="B3566" s="1">
        <v>45288</v>
      </c>
      <c r="C3566" s="1" t="str">
        <f>TEXT(Table1[[#This Row],[Order Date]],"yyyy")</f>
        <v>2023</v>
      </c>
      <c r="D3566" t="s">
        <v>2224</v>
      </c>
      <c r="E3566" t="s">
        <v>218</v>
      </c>
      <c r="F3566" t="s">
        <v>111</v>
      </c>
      <c r="G3566" t="s">
        <v>200</v>
      </c>
      <c r="H3566" t="s">
        <v>363</v>
      </c>
      <c r="I3566" t="s">
        <v>34</v>
      </c>
      <c r="J3566" t="s">
        <v>53</v>
      </c>
      <c r="K3566" t="s">
        <v>555</v>
      </c>
      <c r="L3566" s="2">
        <v>15677.02</v>
      </c>
      <c r="M3566">
        <v>15</v>
      </c>
      <c r="N3566" s="3">
        <v>0.3</v>
      </c>
      <c r="O3566" s="2">
        <v>13747.2</v>
      </c>
      <c r="P3566" s="2">
        <v>1929.82</v>
      </c>
      <c r="Q3566" t="s">
        <v>86</v>
      </c>
      <c r="R3566" t="s">
        <v>27</v>
      </c>
    </row>
    <row r="3567" spans="1:18" x14ac:dyDescent="0.3">
      <c r="A3567" t="s">
        <v>4953</v>
      </c>
      <c r="B3567" s="1">
        <v>45475</v>
      </c>
      <c r="C3567" s="1" t="str">
        <f>TEXT(Table1[[#This Row],[Order Date]],"yyyy")</f>
        <v>2024</v>
      </c>
      <c r="D3567" t="s">
        <v>2037</v>
      </c>
      <c r="E3567" t="s">
        <v>1956</v>
      </c>
      <c r="F3567" t="s">
        <v>42</v>
      </c>
      <c r="G3567" t="s">
        <v>43</v>
      </c>
      <c r="H3567" t="s">
        <v>59</v>
      </c>
      <c r="I3567" t="s">
        <v>23</v>
      </c>
      <c r="J3567" t="s">
        <v>114</v>
      </c>
      <c r="K3567" t="s">
        <v>275</v>
      </c>
      <c r="L3567" s="2">
        <v>23396.15</v>
      </c>
      <c r="M3567">
        <v>1</v>
      </c>
      <c r="N3567" s="3">
        <v>0.3</v>
      </c>
      <c r="O3567" s="2">
        <v>18923.79</v>
      </c>
      <c r="P3567" s="2">
        <v>4472.3599999999997</v>
      </c>
      <c r="Q3567" t="s">
        <v>26</v>
      </c>
      <c r="R3567" t="s">
        <v>55</v>
      </c>
    </row>
    <row r="3568" spans="1:18" x14ac:dyDescent="0.3">
      <c r="A3568" t="s">
        <v>4954</v>
      </c>
      <c r="B3568" s="1">
        <v>45560</v>
      </c>
      <c r="C3568" s="1" t="str">
        <f>TEXT(Table1[[#This Row],[Order Date]],"yyyy")</f>
        <v>2024</v>
      </c>
      <c r="D3568" t="s">
        <v>1353</v>
      </c>
      <c r="E3568" t="s">
        <v>694</v>
      </c>
      <c r="F3568" t="s">
        <v>111</v>
      </c>
      <c r="G3568" t="s">
        <v>169</v>
      </c>
      <c r="H3568" t="s">
        <v>170</v>
      </c>
      <c r="I3568" t="s">
        <v>23</v>
      </c>
      <c r="J3568" t="s">
        <v>60</v>
      </c>
      <c r="K3568" t="s">
        <v>61</v>
      </c>
      <c r="L3568" s="2">
        <v>328742.71000000002</v>
      </c>
      <c r="M3568">
        <v>12</v>
      </c>
      <c r="N3568" s="3">
        <v>0</v>
      </c>
      <c r="O3568" s="2">
        <v>208425</v>
      </c>
      <c r="P3568" s="2">
        <v>120317.71</v>
      </c>
      <c r="Q3568" t="s">
        <v>103</v>
      </c>
      <c r="R3568" t="s">
        <v>38</v>
      </c>
    </row>
    <row r="3569" spans="1:18" x14ac:dyDescent="0.3">
      <c r="A3569" t="s">
        <v>4955</v>
      </c>
      <c r="B3569" s="1">
        <v>45311</v>
      </c>
      <c r="C3569" s="1" t="str">
        <f>TEXT(Table1[[#This Row],[Order Date]],"yyyy")</f>
        <v>2024</v>
      </c>
      <c r="D3569" t="s">
        <v>2052</v>
      </c>
      <c r="E3569" t="s">
        <v>738</v>
      </c>
      <c r="F3569" t="s">
        <v>20</v>
      </c>
      <c r="G3569" t="s">
        <v>179</v>
      </c>
      <c r="H3569" t="s">
        <v>180</v>
      </c>
      <c r="I3569" t="s">
        <v>34</v>
      </c>
      <c r="J3569" t="s">
        <v>35</v>
      </c>
      <c r="K3569" t="s">
        <v>96</v>
      </c>
      <c r="L3569" s="2">
        <v>17236.490000000002</v>
      </c>
      <c r="M3569">
        <v>11</v>
      </c>
      <c r="N3569" s="3">
        <v>0.15</v>
      </c>
      <c r="O3569" s="2">
        <v>13478.63</v>
      </c>
      <c r="P3569" s="2">
        <v>3757.86</v>
      </c>
      <c r="Q3569" t="s">
        <v>97</v>
      </c>
      <c r="R3569" t="s">
        <v>38</v>
      </c>
    </row>
    <row r="3570" spans="1:18" x14ac:dyDescent="0.3">
      <c r="A3570" t="s">
        <v>4956</v>
      </c>
      <c r="B3570" s="1">
        <v>45375</v>
      </c>
      <c r="C3570" s="1" t="str">
        <f>TEXT(Table1[[#This Row],[Order Date]],"yyyy")</f>
        <v>2024</v>
      </c>
      <c r="D3570" t="s">
        <v>2724</v>
      </c>
      <c r="E3570" t="s">
        <v>19</v>
      </c>
      <c r="F3570" t="s">
        <v>31</v>
      </c>
      <c r="G3570" t="s">
        <v>65</v>
      </c>
      <c r="H3570" t="s">
        <v>66</v>
      </c>
      <c r="I3570" t="s">
        <v>83</v>
      </c>
      <c r="J3570" t="s">
        <v>84</v>
      </c>
      <c r="K3570" t="s">
        <v>130</v>
      </c>
      <c r="L3570" s="2">
        <v>168072.57</v>
      </c>
      <c r="M3570">
        <v>10</v>
      </c>
      <c r="N3570" s="3">
        <v>0</v>
      </c>
      <c r="O3570" s="2">
        <v>126761.3</v>
      </c>
      <c r="P3570" s="2">
        <v>41311.269999999997</v>
      </c>
      <c r="Q3570" t="s">
        <v>26</v>
      </c>
      <c r="R3570" t="s">
        <v>38</v>
      </c>
    </row>
    <row r="3571" spans="1:18" x14ac:dyDescent="0.3">
      <c r="A3571" t="s">
        <v>4957</v>
      </c>
      <c r="B3571" s="1">
        <v>45256</v>
      </c>
      <c r="C3571" s="1" t="str">
        <f>TEXT(Table1[[#This Row],[Order Date]],"yyyy")</f>
        <v>2023</v>
      </c>
      <c r="D3571" t="s">
        <v>1537</v>
      </c>
      <c r="E3571" t="s">
        <v>199</v>
      </c>
      <c r="F3571" t="s">
        <v>20</v>
      </c>
      <c r="G3571" t="s">
        <v>21</v>
      </c>
      <c r="H3571" t="s">
        <v>129</v>
      </c>
      <c r="I3571" t="s">
        <v>83</v>
      </c>
      <c r="J3571" t="s">
        <v>119</v>
      </c>
      <c r="K3571" t="s">
        <v>215</v>
      </c>
      <c r="L3571" s="2">
        <v>228345.46</v>
      </c>
      <c r="M3571">
        <v>13</v>
      </c>
      <c r="N3571" s="3">
        <v>0.3</v>
      </c>
      <c r="O3571" s="2">
        <v>244274.29</v>
      </c>
      <c r="P3571" s="2">
        <v>-15928.83</v>
      </c>
      <c r="Q3571" t="s">
        <v>37</v>
      </c>
      <c r="R3571" t="s">
        <v>55</v>
      </c>
    </row>
    <row r="3572" spans="1:18" x14ac:dyDescent="0.3">
      <c r="A3572" t="s">
        <v>4958</v>
      </c>
      <c r="B3572" s="1">
        <v>45012</v>
      </c>
      <c r="C3572" s="1" t="str">
        <f>TEXT(Table1[[#This Row],[Order Date]],"yyyy")</f>
        <v>2023</v>
      </c>
      <c r="D3572" t="s">
        <v>773</v>
      </c>
      <c r="E3572" t="s">
        <v>774</v>
      </c>
      <c r="F3572" t="s">
        <v>42</v>
      </c>
      <c r="G3572" t="s">
        <v>90</v>
      </c>
      <c r="H3572" t="s">
        <v>91</v>
      </c>
      <c r="I3572" t="s">
        <v>83</v>
      </c>
      <c r="J3572" t="s">
        <v>119</v>
      </c>
      <c r="K3572" t="s">
        <v>568</v>
      </c>
      <c r="L3572" s="2">
        <v>436153.56</v>
      </c>
      <c r="M3572">
        <v>11</v>
      </c>
      <c r="N3572" s="3">
        <v>0.3</v>
      </c>
      <c r="O3572" s="2">
        <v>414851.8</v>
      </c>
      <c r="P3572" s="2">
        <v>21301.759999999998</v>
      </c>
      <c r="Q3572" t="s">
        <v>26</v>
      </c>
      <c r="R3572" t="s">
        <v>55</v>
      </c>
    </row>
    <row r="3573" spans="1:18" x14ac:dyDescent="0.3">
      <c r="A3573" t="s">
        <v>4959</v>
      </c>
      <c r="B3573" s="1">
        <v>45610</v>
      </c>
      <c r="C3573" s="1" t="str">
        <f>TEXT(Table1[[#This Row],[Order Date]],"yyyy")</f>
        <v>2024</v>
      </c>
      <c r="D3573" t="s">
        <v>636</v>
      </c>
      <c r="E3573" t="s">
        <v>234</v>
      </c>
      <c r="F3573" t="s">
        <v>42</v>
      </c>
      <c r="G3573" t="s">
        <v>90</v>
      </c>
      <c r="H3573" t="s">
        <v>91</v>
      </c>
      <c r="I3573" t="s">
        <v>34</v>
      </c>
      <c r="J3573" t="s">
        <v>101</v>
      </c>
      <c r="K3573" t="s">
        <v>594</v>
      </c>
      <c r="L3573" s="2">
        <v>3249.47</v>
      </c>
      <c r="M3573">
        <v>9</v>
      </c>
      <c r="N3573" s="3">
        <v>0.2</v>
      </c>
      <c r="O3573" s="2">
        <v>2429.1</v>
      </c>
      <c r="P3573" s="2">
        <v>820.37</v>
      </c>
      <c r="Q3573" t="s">
        <v>74</v>
      </c>
      <c r="R3573" t="s">
        <v>55</v>
      </c>
    </row>
    <row r="3574" spans="1:18" x14ac:dyDescent="0.3">
      <c r="A3574" t="s">
        <v>4960</v>
      </c>
      <c r="B3574" s="1">
        <v>45129</v>
      </c>
      <c r="C3574" s="1" t="str">
        <f>TEXT(Table1[[#This Row],[Order Date]],"yyyy")</f>
        <v>2023</v>
      </c>
      <c r="D3574" t="s">
        <v>2461</v>
      </c>
      <c r="E3574" t="s">
        <v>1480</v>
      </c>
      <c r="F3574" t="s">
        <v>31</v>
      </c>
      <c r="G3574" t="s">
        <v>65</v>
      </c>
      <c r="H3574" t="s">
        <v>78</v>
      </c>
      <c r="I3574" t="s">
        <v>34</v>
      </c>
      <c r="J3574" t="s">
        <v>53</v>
      </c>
      <c r="K3574" t="s">
        <v>620</v>
      </c>
      <c r="L3574" s="2">
        <v>3104.08</v>
      </c>
      <c r="M3574">
        <v>3</v>
      </c>
      <c r="N3574" s="3">
        <v>0.1</v>
      </c>
      <c r="O3574" s="2">
        <v>2056.08</v>
      </c>
      <c r="P3574" s="2">
        <v>1048</v>
      </c>
      <c r="Q3574" t="s">
        <v>121</v>
      </c>
      <c r="R3574" t="s">
        <v>27</v>
      </c>
    </row>
    <row r="3575" spans="1:18" x14ac:dyDescent="0.3">
      <c r="A3575" t="s">
        <v>4961</v>
      </c>
      <c r="B3575" s="1">
        <v>45278</v>
      </c>
      <c r="C3575" s="1" t="str">
        <f>TEXT(Table1[[#This Row],[Order Date]],"yyyy")</f>
        <v>2023</v>
      </c>
      <c r="D3575" t="s">
        <v>3006</v>
      </c>
      <c r="E3575" t="s">
        <v>1008</v>
      </c>
      <c r="F3575" t="s">
        <v>111</v>
      </c>
      <c r="G3575" t="s">
        <v>200</v>
      </c>
      <c r="H3575" t="s">
        <v>363</v>
      </c>
      <c r="I3575" t="s">
        <v>83</v>
      </c>
      <c r="J3575" t="s">
        <v>119</v>
      </c>
      <c r="K3575" t="s">
        <v>977</v>
      </c>
      <c r="L3575" s="2">
        <v>136775.81</v>
      </c>
      <c r="M3575">
        <v>6</v>
      </c>
      <c r="N3575" s="3">
        <v>0.15</v>
      </c>
      <c r="O3575" s="2">
        <v>118795.68</v>
      </c>
      <c r="P3575" s="2">
        <v>17980.13</v>
      </c>
      <c r="Q3575" t="s">
        <v>37</v>
      </c>
      <c r="R3575" t="s">
        <v>55</v>
      </c>
    </row>
    <row r="3576" spans="1:18" x14ac:dyDescent="0.3">
      <c r="A3576" t="s">
        <v>4962</v>
      </c>
      <c r="B3576" s="1">
        <v>45204</v>
      </c>
      <c r="C3576" s="1" t="str">
        <f>TEXT(Table1[[#This Row],[Order Date]],"yyyy")</f>
        <v>2023</v>
      </c>
      <c r="D3576" t="s">
        <v>971</v>
      </c>
      <c r="E3576" t="s">
        <v>816</v>
      </c>
      <c r="F3576" t="s">
        <v>111</v>
      </c>
      <c r="G3576" t="s">
        <v>112</v>
      </c>
      <c r="H3576" t="s">
        <v>113</v>
      </c>
      <c r="I3576" t="s">
        <v>34</v>
      </c>
      <c r="J3576" t="s">
        <v>35</v>
      </c>
      <c r="K3576" t="s">
        <v>720</v>
      </c>
      <c r="L3576" s="2">
        <v>16415.64</v>
      </c>
      <c r="M3576">
        <v>6</v>
      </c>
      <c r="N3576" s="3">
        <v>0.1</v>
      </c>
      <c r="O3576" s="2">
        <v>11294.58</v>
      </c>
      <c r="P3576" s="2">
        <v>5121.0600000000004</v>
      </c>
      <c r="Q3576" t="s">
        <v>86</v>
      </c>
      <c r="R3576" t="s">
        <v>27</v>
      </c>
    </row>
    <row r="3577" spans="1:18" x14ac:dyDescent="0.3">
      <c r="A3577" t="s">
        <v>4963</v>
      </c>
      <c r="B3577" s="1">
        <v>45591</v>
      </c>
      <c r="C3577" s="1" t="str">
        <f>TEXT(Table1[[#This Row],[Order Date]],"yyyy")</f>
        <v>2024</v>
      </c>
      <c r="D3577" t="s">
        <v>1828</v>
      </c>
      <c r="E3577" t="s">
        <v>1678</v>
      </c>
      <c r="F3577" t="s">
        <v>42</v>
      </c>
      <c r="G3577" t="s">
        <v>90</v>
      </c>
      <c r="H3577" t="s">
        <v>91</v>
      </c>
      <c r="I3577" t="s">
        <v>83</v>
      </c>
      <c r="J3577" t="s">
        <v>155</v>
      </c>
      <c r="K3577" t="s">
        <v>279</v>
      </c>
      <c r="L3577" s="2">
        <v>10504.53</v>
      </c>
      <c r="M3577">
        <v>2</v>
      </c>
      <c r="N3577" s="3">
        <v>0.4</v>
      </c>
      <c r="O3577" s="2">
        <v>15205.22</v>
      </c>
      <c r="P3577" s="2">
        <v>-4700.6899999999996</v>
      </c>
      <c r="Q3577" t="s">
        <v>37</v>
      </c>
      <c r="R3577" t="s">
        <v>27</v>
      </c>
    </row>
    <row r="3578" spans="1:18" x14ac:dyDescent="0.3">
      <c r="A3578" t="s">
        <v>4964</v>
      </c>
      <c r="B3578" s="1">
        <v>45649</v>
      </c>
      <c r="C3578" s="1" t="str">
        <f>TEXT(Table1[[#This Row],[Order Date]],"yyyy")</f>
        <v>2024</v>
      </c>
      <c r="D3578" t="s">
        <v>1731</v>
      </c>
      <c r="E3578" t="s">
        <v>313</v>
      </c>
      <c r="F3578" t="s">
        <v>42</v>
      </c>
      <c r="G3578" t="s">
        <v>43</v>
      </c>
      <c r="H3578" t="s">
        <v>44</v>
      </c>
      <c r="I3578" t="s">
        <v>34</v>
      </c>
      <c r="J3578" t="s">
        <v>45</v>
      </c>
      <c r="K3578" t="s">
        <v>1001</v>
      </c>
      <c r="L3578" s="2">
        <v>7686.06</v>
      </c>
      <c r="M3578">
        <v>4</v>
      </c>
      <c r="N3578" s="3">
        <v>0.2</v>
      </c>
      <c r="O3578" s="2">
        <v>6903.8</v>
      </c>
      <c r="P3578" s="2">
        <v>782.26</v>
      </c>
      <c r="Q3578" t="s">
        <v>47</v>
      </c>
      <c r="R3578" t="s">
        <v>38</v>
      </c>
    </row>
    <row r="3579" spans="1:18" x14ac:dyDescent="0.3">
      <c r="A3579" t="s">
        <v>4965</v>
      </c>
      <c r="B3579" s="1">
        <v>45492</v>
      </c>
      <c r="C3579" s="1" t="str">
        <f>TEXT(Table1[[#This Row],[Order Date]],"yyyy")</f>
        <v>2024</v>
      </c>
      <c r="D3579" t="s">
        <v>3488</v>
      </c>
      <c r="E3579" t="s">
        <v>1040</v>
      </c>
      <c r="F3579" t="s">
        <v>31</v>
      </c>
      <c r="G3579" t="s">
        <v>65</v>
      </c>
      <c r="H3579" t="s">
        <v>66</v>
      </c>
      <c r="I3579" t="s">
        <v>23</v>
      </c>
      <c r="J3579" t="s">
        <v>114</v>
      </c>
      <c r="K3579" t="s">
        <v>290</v>
      </c>
      <c r="L3579" s="2">
        <v>4039.92</v>
      </c>
      <c r="M3579">
        <v>1</v>
      </c>
      <c r="N3579" s="3">
        <v>0.2</v>
      </c>
      <c r="O3579" s="2">
        <v>3389.65</v>
      </c>
      <c r="P3579" s="2">
        <v>650.27</v>
      </c>
      <c r="Q3579" t="s">
        <v>47</v>
      </c>
      <c r="R3579" t="s">
        <v>55</v>
      </c>
    </row>
    <row r="3580" spans="1:18" x14ac:dyDescent="0.3">
      <c r="A3580" t="s">
        <v>4966</v>
      </c>
      <c r="B3580" s="1">
        <v>44999</v>
      </c>
      <c r="C3580" s="1" t="str">
        <f>TEXT(Table1[[#This Row],[Order Date]],"yyyy")</f>
        <v>2023</v>
      </c>
      <c r="D3580" t="s">
        <v>1272</v>
      </c>
      <c r="E3580" t="s">
        <v>902</v>
      </c>
      <c r="F3580" t="s">
        <v>20</v>
      </c>
      <c r="G3580" t="s">
        <v>179</v>
      </c>
      <c r="H3580" t="s">
        <v>180</v>
      </c>
      <c r="I3580" t="s">
        <v>83</v>
      </c>
      <c r="J3580" t="s">
        <v>119</v>
      </c>
      <c r="K3580" t="s">
        <v>120</v>
      </c>
      <c r="L3580" s="2">
        <v>38316.07</v>
      </c>
      <c r="M3580">
        <v>2</v>
      </c>
      <c r="N3580" s="3">
        <v>0.5</v>
      </c>
      <c r="O3580" s="2">
        <v>68386.52</v>
      </c>
      <c r="P3580" s="2">
        <v>-30070.45</v>
      </c>
      <c r="Q3580" t="s">
        <v>26</v>
      </c>
      <c r="R3580" t="s">
        <v>55</v>
      </c>
    </row>
    <row r="3581" spans="1:18" x14ac:dyDescent="0.3">
      <c r="A3581" t="s">
        <v>4967</v>
      </c>
      <c r="B3581" s="1">
        <v>45586</v>
      </c>
      <c r="C3581" s="1" t="str">
        <f>TEXT(Table1[[#This Row],[Order Date]],"yyyy")</f>
        <v>2024</v>
      </c>
      <c r="D3581" t="s">
        <v>243</v>
      </c>
      <c r="E3581" t="s">
        <v>278</v>
      </c>
      <c r="F3581" t="s">
        <v>20</v>
      </c>
      <c r="G3581" t="s">
        <v>21</v>
      </c>
      <c r="H3581" t="s">
        <v>22</v>
      </c>
      <c r="I3581" t="s">
        <v>23</v>
      </c>
      <c r="J3581" t="s">
        <v>60</v>
      </c>
      <c r="K3581" t="s">
        <v>241</v>
      </c>
      <c r="L3581" s="2">
        <v>49947.67</v>
      </c>
      <c r="M3581">
        <v>11</v>
      </c>
      <c r="N3581" s="3">
        <v>0</v>
      </c>
      <c r="O3581" s="2">
        <v>36300.769999999997</v>
      </c>
      <c r="P3581" s="2">
        <v>13646.9</v>
      </c>
      <c r="Q3581" t="s">
        <v>121</v>
      </c>
      <c r="R3581" t="s">
        <v>38</v>
      </c>
    </row>
    <row r="3582" spans="1:18" x14ac:dyDescent="0.3">
      <c r="A3582" t="s">
        <v>4968</v>
      </c>
      <c r="B3582" s="1">
        <v>45059</v>
      </c>
      <c r="C3582" s="1" t="str">
        <f>TEXT(Table1[[#This Row],[Order Date]],"yyyy")</f>
        <v>2023</v>
      </c>
      <c r="D3582" t="s">
        <v>2323</v>
      </c>
      <c r="E3582" t="s">
        <v>1207</v>
      </c>
      <c r="F3582" t="s">
        <v>31</v>
      </c>
      <c r="G3582" t="s">
        <v>65</v>
      </c>
      <c r="H3582" t="s">
        <v>78</v>
      </c>
      <c r="I3582" t="s">
        <v>83</v>
      </c>
      <c r="J3582" t="s">
        <v>84</v>
      </c>
      <c r="K3582" t="s">
        <v>85</v>
      </c>
      <c r="L3582" s="2">
        <v>71029.8</v>
      </c>
      <c r="M3582">
        <v>13</v>
      </c>
      <c r="N3582" s="3">
        <v>0.5</v>
      </c>
      <c r="O3582" s="2">
        <v>125167.9</v>
      </c>
      <c r="P3582" s="2">
        <v>-54138.1</v>
      </c>
      <c r="Q3582" t="s">
        <v>74</v>
      </c>
      <c r="R3582" t="s">
        <v>27</v>
      </c>
    </row>
    <row r="3583" spans="1:18" x14ac:dyDescent="0.3">
      <c r="A3583" t="s">
        <v>4969</v>
      </c>
      <c r="B3583" s="1">
        <v>45211</v>
      </c>
      <c r="C3583" s="1" t="str">
        <f>TEXT(Table1[[#This Row],[Order Date]],"yyyy")</f>
        <v>2023</v>
      </c>
      <c r="D3583" t="s">
        <v>792</v>
      </c>
      <c r="E3583" t="s">
        <v>403</v>
      </c>
      <c r="F3583" t="s">
        <v>31</v>
      </c>
      <c r="G3583" t="s">
        <v>51</v>
      </c>
      <c r="H3583" t="s">
        <v>52</v>
      </c>
      <c r="I3583" t="s">
        <v>83</v>
      </c>
      <c r="J3583" t="s">
        <v>119</v>
      </c>
      <c r="K3583" t="s">
        <v>215</v>
      </c>
      <c r="L3583" s="2">
        <v>25560.26</v>
      </c>
      <c r="M3583">
        <v>3</v>
      </c>
      <c r="N3583" s="3">
        <v>0.3</v>
      </c>
      <c r="O3583" s="2">
        <v>23772.21</v>
      </c>
      <c r="P3583" s="2">
        <v>1788.05</v>
      </c>
      <c r="Q3583" t="s">
        <v>121</v>
      </c>
      <c r="R3583" t="s">
        <v>27</v>
      </c>
    </row>
    <row r="3584" spans="1:18" x14ac:dyDescent="0.3">
      <c r="A3584" t="s">
        <v>4970</v>
      </c>
      <c r="B3584" s="1">
        <v>45619</v>
      </c>
      <c r="C3584" s="1" t="str">
        <f>TEXT(Table1[[#This Row],[Order Date]],"yyyy")</f>
        <v>2024</v>
      </c>
      <c r="D3584" t="s">
        <v>923</v>
      </c>
      <c r="E3584" t="s">
        <v>800</v>
      </c>
      <c r="F3584" t="s">
        <v>42</v>
      </c>
      <c r="G3584" t="s">
        <v>90</v>
      </c>
      <c r="H3584" t="s">
        <v>91</v>
      </c>
      <c r="I3584" t="s">
        <v>23</v>
      </c>
      <c r="J3584" t="s">
        <v>24</v>
      </c>
      <c r="K3584" t="s">
        <v>25</v>
      </c>
      <c r="L3584" s="2">
        <v>270243.39</v>
      </c>
      <c r="M3584">
        <v>10</v>
      </c>
      <c r="N3584" s="3">
        <v>0.05</v>
      </c>
      <c r="O3584" s="2">
        <v>166685</v>
      </c>
      <c r="P3584" s="2">
        <v>103558.39</v>
      </c>
      <c r="Q3584" t="s">
        <v>86</v>
      </c>
      <c r="R3584" t="s">
        <v>27</v>
      </c>
    </row>
    <row r="3585" spans="1:18" x14ac:dyDescent="0.3">
      <c r="A3585" t="s">
        <v>4971</v>
      </c>
      <c r="B3585" s="1">
        <v>45163</v>
      </c>
      <c r="C3585" s="1" t="str">
        <f>TEXT(Table1[[#This Row],[Order Date]],"yyyy")</f>
        <v>2023</v>
      </c>
      <c r="D3585" t="s">
        <v>1456</v>
      </c>
      <c r="E3585" t="s">
        <v>881</v>
      </c>
      <c r="F3585" t="s">
        <v>111</v>
      </c>
      <c r="G3585" t="s">
        <v>200</v>
      </c>
      <c r="H3585" t="s">
        <v>201</v>
      </c>
      <c r="I3585" t="s">
        <v>83</v>
      </c>
      <c r="J3585" t="s">
        <v>119</v>
      </c>
      <c r="K3585" t="s">
        <v>527</v>
      </c>
      <c r="L3585" s="2">
        <v>237371.42</v>
      </c>
      <c r="M3585">
        <v>4</v>
      </c>
      <c r="N3585" s="3">
        <v>0</v>
      </c>
      <c r="O3585" s="2">
        <v>152605.20000000001</v>
      </c>
      <c r="P3585" s="2">
        <v>84766.22</v>
      </c>
      <c r="Q3585" t="s">
        <v>97</v>
      </c>
      <c r="R3585" t="s">
        <v>55</v>
      </c>
    </row>
    <row r="3586" spans="1:18" x14ac:dyDescent="0.3">
      <c r="A3586" t="s">
        <v>4972</v>
      </c>
      <c r="B3586" s="1">
        <v>45126</v>
      </c>
      <c r="C3586" s="1" t="str">
        <f>TEXT(Table1[[#This Row],[Order Date]],"yyyy")</f>
        <v>2023</v>
      </c>
      <c r="D3586" t="s">
        <v>1234</v>
      </c>
      <c r="E3586" t="s">
        <v>813</v>
      </c>
      <c r="F3586" t="s">
        <v>111</v>
      </c>
      <c r="G3586" t="s">
        <v>112</v>
      </c>
      <c r="H3586" t="s">
        <v>113</v>
      </c>
      <c r="I3586" t="s">
        <v>83</v>
      </c>
      <c r="J3586" t="s">
        <v>202</v>
      </c>
      <c r="K3586" t="s">
        <v>624</v>
      </c>
      <c r="L3586" s="2">
        <v>116287.62</v>
      </c>
      <c r="M3586">
        <v>8</v>
      </c>
      <c r="N3586" s="3">
        <v>0.2</v>
      </c>
      <c r="O3586" s="2">
        <v>107762.4</v>
      </c>
      <c r="P3586" s="2">
        <v>8525.2199999999993</v>
      </c>
      <c r="Q3586" t="s">
        <v>47</v>
      </c>
      <c r="R3586" t="s">
        <v>27</v>
      </c>
    </row>
    <row r="3587" spans="1:18" x14ac:dyDescent="0.3">
      <c r="A3587" t="s">
        <v>4973</v>
      </c>
      <c r="B3587" s="1">
        <v>45191</v>
      </c>
      <c r="C3587" s="1" t="str">
        <f>TEXT(Table1[[#This Row],[Order Date]],"yyyy")</f>
        <v>2023</v>
      </c>
      <c r="D3587" t="s">
        <v>386</v>
      </c>
      <c r="E3587" t="s">
        <v>2340</v>
      </c>
      <c r="F3587" t="s">
        <v>31</v>
      </c>
      <c r="G3587" t="s">
        <v>51</v>
      </c>
      <c r="H3587" t="s">
        <v>52</v>
      </c>
      <c r="I3587" t="s">
        <v>34</v>
      </c>
      <c r="J3587" t="s">
        <v>45</v>
      </c>
      <c r="K3587" t="s">
        <v>1024</v>
      </c>
      <c r="L3587" s="2">
        <v>5745.59</v>
      </c>
      <c r="M3587">
        <v>4</v>
      </c>
      <c r="N3587" s="3">
        <v>0</v>
      </c>
      <c r="O3587" s="2">
        <v>3413.4</v>
      </c>
      <c r="P3587" s="2">
        <v>2332.19</v>
      </c>
      <c r="Q3587" t="s">
        <v>47</v>
      </c>
      <c r="R3587" t="s">
        <v>55</v>
      </c>
    </row>
    <row r="3588" spans="1:18" x14ac:dyDescent="0.3">
      <c r="A3588" t="s">
        <v>4974</v>
      </c>
      <c r="B3588" s="1">
        <v>45574</v>
      </c>
      <c r="C3588" s="1" t="str">
        <f>TEXT(Table1[[#This Row],[Order Date]],"yyyy")</f>
        <v>2024</v>
      </c>
      <c r="D3588" t="s">
        <v>2148</v>
      </c>
      <c r="E3588" t="s">
        <v>678</v>
      </c>
      <c r="F3588" t="s">
        <v>111</v>
      </c>
      <c r="G3588" t="s">
        <v>200</v>
      </c>
      <c r="H3588" t="s">
        <v>201</v>
      </c>
      <c r="I3588" t="s">
        <v>83</v>
      </c>
      <c r="J3588" t="s">
        <v>202</v>
      </c>
      <c r="K3588" t="s">
        <v>624</v>
      </c>
      <c r="L3588" s="2">
        <v>438655.86</v>
      </c>
      <c r="M3588">
        <v>9</v>
      </c>
      <c r="N3588" s="3">
        <v>0.05</v>
      </c>
      <c r="O3588" s="2">
        <v>328803.93</v>
      </c>
      <c r="P3588" s="2">
        <v>109851.93</v>
      </c>
      <c r="Q3588" t="s">
        <v>37</v>
      </c>
      <c r="R3588" t="s">
        <v>55</v>
      </c>
    </row>
    <row r="3589" spans="1:18" x14ac:dyDescent="0.3">
      <c r="A3589" t="s">
        <v>4975</v>
      </c>
      <c r="B3589" s="1">
        <v>45273</v>
      </c>
      <c r="C3589" s="1" t="str">
        <f>TEXT(Table1[[#This Row],[Order Date]],"yyyy")</f>
        <v>2023</v>
      </c>
      <c r="D3589" t="s">
        <v>468</v>
      </c>
      <c r="E3589" t="s">
        <v>969</v>
      </c>
      <c r="F3589" t="s">
        <v>42</v>
      </c>
      <c r="G3589" t="s">
        <v>90</v>
      </c>
      <c r="H3589" t="s">
        <v>91</v>
      </c>
      <c r="I3589" t="s">
        <v>23</v>
      </c>
      <c r="J3589" t="s">
        <v>134</v>
      </c>
      <c r="K3589" t="s">
        <v>576</v>
      </c>
      <c r="L3589" s="2">
        <v>357785.51</v>
      </c>
      <c r="M3589">
        <v>15</v>
      </c>
      <c r="N3589" s="3">
        <v>0</v>
      </c>
      <c r="O3589" s="2">
        <v>237361.65</v>
      </c>
      <c r="P3589" s="2">
        <v>120423.86</v>
      </c>
      <c r="Q3589" t="s">
        <v>74</v>
      </c>
      <c r="R3589" t="s">
        <v>55</v>
      </c>
    </row>
    <row r="3590" spans="1:18" x14ac:dyDescent="0.3">
      <c r="A3590" t="s">
        <v>4976</v>
      </c>
      <c r="B3590" s="1">
        <v>45615</v>
      </c>
      <c r="C3590" s="1" t="str">
        <f>TEXT(Table1[[#This Row],[Order Date]],"yyyy")</f>
        <v>2024</v>
      </c>
      <c r="D3590" t="s">
        <v>2450</v>
      </c>
      <c r="E3590" t="s">
        <v>723</v>
      </c>
      <c r="F3590" t="s">
        <v>111</v>
      </c>
      <c r="G3590" t="s">
        <v>169</v>
      </c>
      <c r="H3590" t="s">
        <v>214</v>
      </c>
      <c r="I3590" t="s">
        <v>23</v>
      </c>
      <c r="J3590" t="s">
        <v>60</v>
      </c>
      <c r="K3590" t="s">
        <v>552</v>
      </c>
      <c r="L3590" s="2">
        <v>29997.89</v>
      </c>
      <c r="M3590">
        <v>5</v>
      </c>
      <c r="N3590" s="3">
        <v>0.4</v>
      </c>
      <c r="O3590" s="2">
        <v>43872.2</v>
      </c>
      <c r="P3590" s="2">
        <v>-13874.31</v>
      </c>
      <c r="Q3590" t="s">
        <v>121</v>
      </c>
      <c r="R3590" t="s">
        <v>38</v>
      </c>
    </row>
    <row r="3591" spans="1:18" x14ac:dyDescent="0.3">
      <c r="A3591" t="s">
        <v>4977</v>
      </c>
      <c r="B3591" s="1">
        <v>44995</v>
      </c>
      <c r="C3591" s="1" t="str">
        <f>TEXT(Table1[[#This Row],[Order Date]],"yyyy")</f>
        <v>2023</v>
      </c>
      <c r="D3591" t="s">
        <v>2737</v>
      </c>
      <c r="E3591" t="s">
        <v>469</v>
      </c>
      <c r="F3591" t="s">
        <v>111</v>
      </c>
      <c r="G3591" t="s">
        <v>200</v>
      </c>
      <c r="H3591" t="s">
        <v>201</v>
      </c>
      <c r="I3591" t="s">
        <v>34</v>
      </c>
      <c r="J3591" t="s">
        <v>35</v>
      </c>
      <c r="K3591" t="s">
        <v>418</v>
      </c>
      <c r="L3591" s="2">
        <v>2115.56</v>
      </c>
      <c r="M3591">
        <v>3</v>
      </c>
      <c r="N3591" s="3">
        <v>0.5</v>
      </c>
      <c r="O3591" s="2">
        <v>3601.5</v>
      </c>
      <c r="P3591" s="2">
        <v>-1485.94</v>
      </c>
      <c r="Q3591" t="s">
        <v>103</v>
      </c>
      <c r="R3591" t="s">
        <v>27</v>
      </c>
    </row>
    <row r="3592" spans="1:18" x14ac:dyDescent="0.3">
      <c r="A3592" t="s">
        <v>4978</v>
      </c>
      <c r="B3592" s="1">
        <v>45532</v>
      </c>
      <c r="C3592" s="1" t="str">
        <f>TEXT(Table1[[#This Row],[Order Date]],"yyyy")</f>
        <v>2024</v>
      </c>
      <c r="D3592" t="s">
        <v>4693</v>
      </c>
      <c r="E3592" t="s">
        <v>1037</v>
      </c>
      <c r="F3592" t="s">
        <v>20</v>
      </c>
      <c r="G3592" t="s">
        <v>160</v>
      </c>
      <c r="H3592" t="s">
        <v>245</v>
      </c>
      <c r="I3592" t="s">
        <v>83</v>
      </c>
      <c r="J3592" t="s">
        <v>119</v>
      </c>
      <c r="K3592" t="s">
        <v>527</v>
      </c>
      <c r="L3592" s="2">
        <v>422673.91999999998</v>
      </c>
      <c r="M3592">
        <v>12</v>
      </c>
      <c r="N3592" s="3">
        <v>0.05</v>
      </c>
      <c r="O3592" s="2">
        <v>340984.32000000001</v>
      </c>
      <c r="P3592" s="2">
        <v>81689.600000000006</v>
      </c>
      <c r="Q3592" t="s">
        <v>97</v>
      </c>
      <c r="R3592" t="s">
        <v>38</v>
      </c>
    </row>
    <row r="3593" spans="1:18" x14ac:dyDescent="0.3">
      <c r="A3593" t="s">
        <v>4979</v>
      </c>
      <c r="B3593" s="1">
        <v>45187</v>
      </c>
      <c r="C3593" s="1" t="str">
        <f>TEXT(Table1[[#This Row],[Order Date]],"yyyy")</f>
        <v>2023</v>
      </c>
      <c r="D3593" t="s">
        <v>1843</v>
      </c>
      <c r="E3593" t="s">
        <v>512</v>
      </c>
      <c r="F3593" t="s">
        <v>111</v>
      </c>
      <c r="G3593" t="s">
        <v>112</v>
      </c>
      <c r="H3593" t="s">
        <v>113</v>
      </c>
      <c r="I3593" t="s">
        <v>23</v>
      </c>
      <c r="J3593" t="s">
        <v>134</v>
      </c>
      <c r="K3593" t="s">
        <v>440</v>
      </c>
      <c r="L3593" s="2">
        <v>171244.81</v>
      </c>
      <c r="M3593">
        <v>12</v>
      </c>
      <c r="N3593" s="3">
        <v>0.3</v>
      </c>
      <c r="O3593" s="2">
        <v>169088.76</v>
      </c>
      <c r="P3593" s="2">
        <v>2156.0500000000002</v>
      </c>
      <c r="Q3593" t="s">
        <v>47</v>
      </c>
      <c r="R3593" t="s">
        <v>38</v>
      </c>
    </row>
    <row r="3594" spans="1:18" x14ac:dyDescent="0.3">
      <c r="A3594" t="s">
        <v>4980</v>
      </c>
      <c r="B3594" s="1">
        <v>45590</v>
      </c>
      <c r="C3594" s="1" t="str">
        <f>TEXT(Table1[[#This Row],[Order Date]],"yyyy")</f>
        <v>2024</v>
      </c>
      <c r="D3594" t="s">
        <v>1046</v>
      </c>
      <c r="E3594" t="s">
        <v>377</v>
      </c>
      <c r="F3594" t="s">
        <v>111</v>
      </c>
      <c r="G3594" t="s">
        <v>112</v>
      </c>
      <c r="H3594" t="s">
        <v>113</v>
      </c>
      <c r="I3594" t="s">
        <v>23</v>
      </c>
      <c r="J3594" t="s">
        <v>134</v>
      </c>
      <c r="K3594" t="s">
        <v>135</v>
      </c>
      <c r="L3594" s="2">
        <v>128888</v>
      </c>
      <c r="M3594">
        <v>11</v>
      </c>
      <c r="N3594" s="3">
        <v>0.4</v>
      </c>
      <c r="O3594" s="2">
        <v>182244.15</v>
      </c>
      <c r="P3594" s="2">
        <v>-53356.15</v>
      </c>
      <c r="Q3594" t="s">
        <v>103</v>
      </c>
      <c r="R3594" t="s">
        <v>55</v>
      </c>
    </row>
    <row r="3595" spans="1:18" x14ac:dyDescent="0.3">
      <c r="A3595" t="s">
        <v>4981</v>
      </c>
      <c r="B3595" s="1">
        <v>45613</v>
      </c>
      <c r="C3595" s="1" t="str">
        <f>TEXT(Table1[[#This Row],[Order Date]],"yyyy")</f>
        <v>2024</v>
      </c>
      <c r="D3595" t="s">
        <v>1959</v>
      </c>
      <c r="E3595" t="s">
        <v>855</v>
      </c>
      <c r="F3595" t="s">
        <v>42</v>
      </c>
      <c r="G3595" t="s">
        <v>90</v>
      </c>
      <c r="H3595" t="s">
        <v>91</v>
      </c>
      <c r="I3595" t="s">
        <v>23</v>
      </c>
      <c r="J3595" t="s">
        <v>24</v>
      </c>
      <c r="K3595" t="s">
        <v>375</v>
      </c>
      <c r="L3595" s="2">
        <v>175528.98</v>
      </c>
      <c r="M3595">
        <v>10</v>
      </c>
      <c r="N3595" s="3">
        <v>0.05</v>
      </c>
      <c r="O3595" s="2">
        <v>103181</v>
      </c>
      <c r="P3595" s="2">
        <v>72347.98</v>
      </c>
      <c r="Q3595" t="s">
        <v>103</v>
      </c>
      <c r="R3595" t="s">
        <v>55</v>
      </c>
    </row>
    <row r="3596" spans="1:18" x14ac:dyDescent="0.3">
      <c r="A3596" t="s">
        <v>4982</v>
      </c>
      <c r="B3596" s="1">
        <v>45573</v>
      </c>
      <c r="C3596" s="1" t="str">
        <f>TEXT(Table1[[#This Row],[Order Date]],"yyyy")</f>
        <v>2024</v>
      </c>
      <c r="D3596" t="s">
        <v>1236</v>
      </c>
      <c r="E3596" t="s">
        <v>608</v>
      </c>
      <c r="F3596" t="s">
        <v>42</v>
      </c>
      <c r="G3596" t="s">
        <v>90</v>
      </c>
      <c r="H3596" t="s">
        <v>91</v>
      </c>
      <c r="I3596" t="s">
        <v>83</v>
      </c>
      <c r="J3596" t="s">
        <v>119</v>
      </c>
      <c r="K3596" t="s">
        <v>568</v>
      </c>
      <c r="L3596" s="2">
        <v>96491.97</v>
      </c>
      <c r="M3596">
        <v>2</v>
      </c>
      <c r="N3596" s="3">
        <v>0</v>
      </c>
      <c r="O3596" s="2">
        <v>60555.44</v>
      </c>
      <c r="P3596" s="2">
        <v>35936.53</v>
      </c>
      <c r="Q3596" t="s">
        <v>74</v>
      </c>
      <c r="R3596" t="s">
        <v>38</v>
      </c>
    </row>
    <row r="3597" spans="1:18" x14ac:dyDescent="0.3">
      <c r="A3597" t="s">
        <v>4983</v>
      </c>
      <c r="B3597" s="1">
        <v>45389</v>
      </c>
      <c r="C3597" s="1" t="str">
        <f>TEXT(Table1[[#This Row],[Order Date]],"yyyy")</f>
        <v>2024</v>
      </c>
      <c r="D3597" t="s">
        <v>2792</v>
      </c>
      <c r="E3597" t="s">
        <v>858</v>
      </c>
      <c r="F3597" t="s">
        <v>111</v>
      </c>
      <c r="G3597" t="s">
        <v>200</v>
      </c>
      <c r="H3597" t="s">
        <v>201</v>
      </c>
      <c r="I3597" t="s">
        <v>23</v>
      </c>
      <c r="J3597" t="s">
        <v>114</v>
      </c>
      <c r="K3597" t="s">
        <v>863</v>
      </c>
      <c r="L3597" s="2">
        <v>62754.66</v>
      </c>
      <c r="M3597">
        <v>2</v>
      </c>
      <c r="N3597" s="3">
        <v>0</v>
      </c>
      <c r="O3597" s="2">
        <v>39958.620000000003</v>
      </c>
      <c r="P3597" s="2">
        <v>22796.04</v>
      </c>
      <c r="Q3597" t="s">
        <v>37</v>
      </c>
      <c r="R3597" t="s">
        <v>38</v>
      </c>
    </row>
    <row r="3598" spans="1:18" x14ac:dyDescent="0.3">
      <c r="A3598" t="s">
        <v>4984</v>
      </c>
      <c r="B3598" s="1">
        <v>45205</v>
      </c>
      <c r="C3598" s="1" t="str">
        <f>TEXT(Table1[[#This Row],[Order Date]],"yyyy")</f>
        <v>2023</v>
      </c>
      <c r="D3598" t="s">
        <v>2209</v>
      </c>
      <c r="E3598" t="s">
        <v>1191</v>
      </c>
      <c r="F3598" t="s">
        <v>31</v>
      </c>
      <c r="G3598" t="s">
        <v>51</v>
      </c>
      <c r="H3598" t="s">
        <v>52</v>
      </c>
      <c r="I3598" t="s">
        <v>83</v>
      </c>
      <c r="J3598" t="s">
        <v>155</v>
      </c>
      <c r="K3598" t="s">
        <v>354</v>
      </c>
      <c r="L3598" s="2">
        <v>510809.91</v>
      </c>
      <c r="M3598">
        <v>15</v>
      </c>
      <c r="N3598" s="3">
        <v>0.4</v>
      </c>
      <c r="O3598" s="2">
        <v>721483.5</v>
      </c>
      <c r="P3598" s="2">
        <v>-210673.59</v>
      </c>
      <c r="Q3598" t="s">
        <v>86</v>
      </c>
      <c r="R3598" t="s">
        <v>55</v>
      </c>
    </row>
    <row r="3599" spans="1:18" x14ac:dyDescent="0.3">
      <c r="A3599" t="s">
        <v>4985</v>
      </c>
      <c r="B3599" s="1">
        <v>45071</v>
      </c>
      <c r="C3599" s="1" t="str">
        <f>TEXT(Table1[[#This Row],[Order Date]],"yyyy")</f>
        <v>2023</v>
      </c>
      <c r="D3599" t="s">
        <v>1448</v>
      </c>
      <c r="E3599" t="s">
        <v>1651</v>
      </c>
      <c r="F3599" t="s">
        <v>20</v>
      </c>
      <c r="G3599" t="s">
        <v>21</v>
      </c>
      <c r="H3599" t="s">
        <v>129</v>
      </c>
      <c r="I3599" t="s">
        <v>34</v>
      </c>
      <c r="J3599" t="s">
        <v>53</v>
      </c>
      <c r="K3599" t="s">
        <v>73</v>
      </c>
      <c r="L3599" s="2">
        <v>1977.1</v>
      </c>
      <c r="M3599">
        <v>8</v>
      </c>
      <c r="N3599" s="3">
        <v>0.4</v>
      </c>
      <c r="O3599" s="2">
        <v>2974.64</v>
      </c>
      <c r="P3599" s="2">
        <v>-997.54</v>
      </c>
      <c r="Q3599" t="s">
        <v>26</v>
      </c>
      <c r="R3599" t="s">
        <v>27</v>
      </c>
    </row>
    <row r="3600" spans="1:18" x14ac:dyDescent="0.3">
      <c r="A3600" t="s">
        <v>4986</v>
      </c>
      <c r="B3600" s="1">
        <v>45141</v>
      </c>
      <c r="C3600" s="1" t="str">
        <f>TEXT(Table1[[#This Row],[Order Date]],"yyyy")</f>
        <v>2023</v>
      </c>
      <c r="D3600" t="s">
        <v>2589</v>
      </c>
      <c r="E3600" t="s">
        <v>146</v>
      </c>
      <c r="F3600" t="s">
        <v>111</v>
      </c>
      <c r="G3600" t="s">
        <v>112</v>
      </c>
      <c r="H3600" t="s">
        <v>113</v>
      </c>
      <c r="I3600" t="s">
        <v>23</v>
      </c>
      <c r="J3600" t="s">
        <v>24</v>
      </c>
      <c r="K3600" t="s">
        <v>273</v>
      </c>
      <c r="L3600" s="2">
        <v>46225.120000000003</v>
      </c>
      <c r="M3600">
        <v>5</v>
      </c>
      <c r="N3600" s="3">
        <v>0.1</v>
      </c>
      <c r="O3600" s="2">
        <v>32427.9</v>
      </c>
      <c r="P3600" s="2">
        <v>13797.22</v>
      </c>
      <c r="Q3600" t="s">
        <v>26</v>
      </c>
      <c r="R3600" t="s">
        <v>27</v>
      </c>
    </row>
    <row r="3601" spans="1:18" x14ac:dyDescent="0.3">
      <c r="A3601" t="s">
        <v>4987</v>
      </c>
      <c r="B3601" s="1">
        <v>45555</v>
      </c>
      <c r="C3601" s="1" t="str">
        <f>TEXT(Table1[[#This Row],[Order Date]],"yyyy")</f>
        <v>2024</v>
      </c>
      <c r="D3601" t="s">
        <v>2252</v>
      </c>
      <c r="E3601" t="s">
        <v>473</v>
      </c>
      <c r="F3601" t="s">
        <v>42</v>
      </c>
      <c r="G3601" t="s">
        <v>90</v>
      </c>
      <c r="H3601" t="s">
        <v>91</v>
      </c>
      <c r="I3601" t="s">
        <v>34</v>
      </c>
      <c r="J3601" t="s">
        <v>53</v>
      </c>
      <c r="K3601" t="s">
        <v>314</v>
      </c>
      <c r="L3601" s="2">
        <v>725.41</v>
      </c>
      <c r="M3601">
        <v>1</v>
      </c>
      <c r="N3601" s="3">
        <v>0.1</v>
      </c>
      <c r="O3601" s="2">
        <v>618.61</v>
      </c>
      <c r="P3601" s="2">
        <v>106.8</v>
      </c>
      <c r="Q3601" t="s">
        <v>37</v>
      </c>
      <c r="R3601" t="s">
        <v>55</v>
      </c>
    </row>
    <row r="3602" spans="1:18" x14ac:dyDescent="0.3">
      <c r="A3602" t="s">
        <v>4988</v>
      </c>
      <c r="B3602" s="1">
        <v>45637</v>
      </c>
      <c r="C3602" s="1" t="str">
        <f>TEXT(Table1[[#This Row],[Order Date]],"yyyy")</f>
        <v>2024</v>
      </c>
      <c r="D3602" t="s">
        <v>57</v>
      </c>
      <c r="E3602" t="s">
        <v>738</v>
      </c>
      <c r="F3602" t="s">
        <v>42</v>
      </c>
      <c r="G3602" t="s">
        <v>43</v>
      </c>
      <c r="H3602" t="s">
        <v>44</v>
      </c>
      <c r="I3602" t="s">
        <v>34</v>
      </c>
      <c r="J3602" t="s">
        <v>35</v>
      </c>
      <c r="K3602" t="s">
        <v>914</v>
      </c>
      <c r="L3602" s="2">
        <v>23142.05</v>
      </c>
      <c r="M3602">
        <v>13</v>
      </c>
      <c r="N3602" s="3">
        <v>0.15</v>
      </c>
      <c r="O3602" s="2">
        <v>16265.99</v>
      </c>
      <c r="P3602" s="2">
        <v>6876.06</v>
      </c>
      <c r="Q3602" t="s">
        <v>103</v>
      </c>
      <c r="R3602" t="s">
        <v>55</v>
      </c>
    </row>
    <row r="3603" spans="1:18" x14ac:dyDescent="0.3">
      <c r="A3603" t="s">
        <v>4989</v>
      </c>
      <c r="B3603" s="1">
        <v>45654</v>
      </c>
      <c r="C3603" s="1" t="str">
        <f>TEXT(Table1[[#This Row],[Order Date]],"yyyy")</f>
        <v>2024</v>
      </c>
      <c r="D3603" t="s">
        <v>1206</v>
      </c>
      <c r="E3603" t="s">
        <v>678</v>
      </c>
      <c r="F3603" t="s">
        <v>31</v>
      </c>
      <c r="G3603" t="s">
        <v>32</v>
      </c>
      <c r="H3603" t="s">
        <v>33</v>
      </c>
      <c r="I3603" t="s">
        <v>34</v>
      </c>
      <c r="J3603" t="s">
        <v>53</v>
      </c>
      <c r="K3603" t="s">
        <v>620</v>
      </c>
      <c r="L3603" s="2">
        <v>3035.59</v>
      </c>
      <c r="M3603">
        <v>2</v>
      </c>
      <c r="N3603" s="3">
        <v>0</v>
      </c>
      <c r="O3603" s="2">
        <v>2120</v>
      </c>
      <c r="P3603" s="2">
        <v>915.59</v>
      </c>
      <c r="Q3603" t="s">
        <v>74</v>
      </c>
      <c r="R3603" t="s">
        <v>55</v>
      </c>
    </row>
    <row r="3604" spans="1:18" x14ac:dyDescent="0.3">
      <c r="A3604" t="s">
        <v>4990</v>
      </c>
      <c r="B3604" s="1">
        <v>45069</v>
      </c>
      <c r="C3604" s="1" t="str">
        <f>TEXT(Table1[[#This Row],[Order Date]],"yyyy")</f>
        <v>2023</v>
      </c>
      <c r="D3604" t="s">
        <v>830</v>
      </c>
      <c r="E3604" t="s">
        <v>1531</v>
      </c>
      <c r="F3604" t="s">
        <v>31</v>
      </c>
      <c r="G3604" t="s">
        <v>65</v>
      </c>
      <c r="H3604" t="s">
        <v>78</v>
      </c>
      <c r="I3604" t="s">
        <v>34</v>
      </c>
      <c r="J3604" t="s">
        <v>53</v>
      </c>
      <c r="K3604" t="s">
        <v>555</v>
      </c>
      <c r="L3604" s="2">
        <v>302.58999999999997</v>
      </c>
      <c r="M3604">
        <v>1</v>
      </c>
      <c r="N3604" s="3">
        <v>0.3</v>
      </c>
      <c r="O3604" s="2">
        <v>279.08999999999997</v>
      </c>
      <c r="P3604" s="2">
        <v>23.5</v>
      </c>
      <c r="Q3604" t="s">
        <v>26</v>
      </c>
      <c r="R3604" t="s">
        <v>27</v>
      </c>
    </row>
    <row r="3605" spans="1:18" x14ac:dyDescent="0.3">
      <c r="A3605" t="s">
        <v>4991</v>
      </c>
      <c r="B3605" s="1">
        <v>45235</v>
      </c>
      <c r="C3605" s="1" t="str">
        <f>TEXT(Table1[[#This Row],[Order Date]],"yyyy")</f>
        <v>2023</v>
      </c>
      <c r="D3605" t="s">
        <v>3635</v>
      </c>
      <c r="E3605" t="s">
        <v>652</v>
      </c>
      <c r="F3605" t="s">
        <v>111</v>
      </c>
      <c r="G3605" t="s">
        <v>112</v>
      </c>
      <c r="H3605" t="s">
        <v>113</v>
      </c>
      <c r="I3605" t="s">
        <v>34</v>
      </c>
      <c r="J3605" t="s">
        <v>35</v>
      </c>
      <c r="K3605" t="s">
        <v>515</v>
      </c>
      <c r="L3605" s="2">
        <v>10730.33</v>
      </c>
      <c r="M3605">
        <v>12</v>
      </c>
      <c r="N3605" s="3">
        <v>0.5</v>
      </c>
      <c r="O3605" s="2">
        <v>19001.64</v>
      </c>
      <c r="P3605" s="2">
        <v>-8271.31</v>
      </c>
      <c r="Q3605" t="s">
        <v>37</v>
      </c>
      <c r="R3605" t="s">
        <v>38</v>
      </c>
    </row>
    <row r="3606" spans="1:18" x14ac:dyDescent="0.3">
      <c r="A3606" t="s">
        <v>4992</v>
      </c>
      <c r="B3606" s="1">
        <v>45128</v>
      </c>
      <c r="C3606" s="1" t="str">
        <f>TEXT(Table1[[#This Row],[Order Date]],"yyyy")</f>
        <v>2023</v>
      </c>
      <c r="D3606" t="s">
        <v>1696</v>
      </c>
      <c r="E3606" t="s">
        <v>1295</v>
      </c>
      <c r="F3606" t="s">
        <v>42</v>
      </c>
      <c r="G3606" t="s">
        <v>71</v>
      </c>
      <c r="H3606" t="s">
        <v>428</v>
      </c>
      <c r="I3606" t="s">
        <v>34</v>
      </c>
      <c r="J3606" t="s">
        <v>101</v>
      </c>
      <c r="K3606" t="s">
        <v>347</v>
      </c>
      <c r="L3606" s="2">
        <v>5724.33</v>
      </c>
      <c r="M3606">
        <v>4</v>
      </c>
      <c r="N3606" s="3">
        <v>0.2</v>
      </c>
      <c r="O3606" s="2">
        <v>4789.28</v>
      </c>
      <c r="P3606" s="2">
        <v>935.05</v>
      </c>
      <c r="Q3606" t="s">
        <v>103</v>
      </c>
      <c r="R3606" t="s">
        <v>55</v>
      </c>
    </row>
    <row r="3607" spans="1:18" x14ac:dyDescent="0.3">
      <c r="A3607" t="s">
        <v>4993</v>
      </c>
      <c r="B3607" s="1">
        <v>45066</v>
      </c>
      <c r="C3607" s="1" t="str">
        <f>TEXT(Table1[[#This Row],[Order Date]],"yyyy")</f>
        <v>2023</v>
      </c>
      <c r="D3607" t="s">
        <v>487</v>
      </c>
      <c r="E3607" t="s">
        <v>803</v>
      </c>
      <c r="F3607" t="s">
        <v>31</v>
      </c>
      <c r="G3607" t="s">
        <v>65</v>
      </c>
      <c r="H3607" t="s">
        <v>78</v>
      </c>
      <c r="I3607" t="s">
        <v>23</v>
      </c>
      <c r="J3607" t="s">
        <v>114</v>
      </c>
      <c r="K3607" t="s">
        <v>863</v>
      </c>
      <c r="L3607" s="2">
        <v>35002.83</v>
      </c>
      <c r="M3607">
        <v>4</v>
      </c>
      <c r="N3607" s="3">
        <v>0.2</v>
      </c>
      <c r="O3607" s="2">
        <v>31023.279999999999</v>
      </c>
      <c r="P3607" s="2">
        <v>3979.55</v>
      </c>
      <c r="Q3607" t="s">
        <v>47</v>
      </c>
      <c r="R3607" t="s">
        <v>55</v>
      </c>
    </row>
    <row r="3608" spans="1:18" x14ac:dyDescent="0.3">
      <c r="A3608" t="s">
        <v>4994</v>
      </c>
      <c r="B3608" s="1">
        <v>45472</v>
      </c>
      <c r="C3608" s="1" t="str">
        <f>TEXT(Table1[[#This Row],[Order Date]],"yyyy")</f>
        <v>2024</v>
      </c>
      <c r="D3608" t="s">
        <v>792</v>
      </c>
      <c r="E3608" t="s">
        <v>2731</v>
      </c>
      <c r="F3608" t="s">
        <v>20</v>
      </c>
      <c r="G3608" t="s">
        <v>160</v>
      </c>
      <c r="H3608" t="s">
        <v>245</v>
      </c>
      <c r="I3608" t="s">
        <v>34</v>
      </c>
      <c r="J3608" t="s">
        <v>35</v>
      </c>
      <c r="K3608" t="s">
        <v>914</v>
      </c>
      <c r="L3608" s="2">
        <v>4936.68</v>
      </c>
      <c r="M3608">
        <v>5</v>
      </c>
      <c r="N3608" s="3">
        <v>0.05</v>
      </c>
      <c r="O3608" s="2">
        <v>3870.5</v>
      </c>
      <c r="P3608" s="2">
        <v>1066.18</v>
      </c>
      <c r="Q3608" t="s">
        <v>86</v>
      </c>
      <c r="R3608" t="s">
        <v>27</v>
      </c>
    </row>
    <row r="3609" spans="1:18" x14ac:dyDescent="0.3">
      <c r="A3609" t="s">
        <v>4995</v>
      </c>
      <c r="B3609" s="1">
        <v>45602</v>
      </c>
      <c r="C3609" s="1" t="str">
        <f>TEXT(Table1[[#This Row],[Order Date]],"yyyy")</f>
        <v>2024</v>
      </c>
      <c r="D3609" t="s">
        <v>229</v>
      </c>
      <c r="E3609" t="s">
        <v>584</v>
      </c>
      <c r="F3609" t="s">
        <v>42</v>
      </c>
      <c r="G3609" t="s">
        <v>43</v>
      </c>
      <c r="H3609" t="s">
        <v>44</v>
      </c>
      <c r="I3609" t="s">
        <v>83</v>
      </c>
      <c r="J3609" t="s">
        <v>202</v>
      </c>
      <c r="K3609" t="s">
        <v>609</v>
      </c>
      <c r="L3609" s="2">
        <v>188531.09</v>
      </c>
      <c r="M3609">
        <v>10</v>
      </c>
      <c r="N3609" s="3">
        <v>0.15</v>
      </c>
      <c r="O3609" s="2">
        <v>143064.9</v>
      </c>
      <c r="P3609" s="2">
        <v>45466.19</v>
      </c>
      <c r="Q3609" t="s">
        <v>86</v>
      </c>
      <c r="R3609" t="s">
        <v>27</v>
      </c>
    </row>
    <row r="3610" spans="1:18" x14ac:dyDescent="0.3">
      <c r="A3610" t="s">
        <v>4996</v>
      </c>
      <c r="B3610" s="1">
        <v>45275</v>
      </c>
      <c r="C3610" s="1" t="str">
        <f>TEXT(Table1[[#This Row],[Order Date]],"yyyy")</f>
        <v>2023</v>
      </c>
      <c r="D3610" t="s">
        <v>2845</v>
      </c>
      <c r="E3610" t="s">
        <v>403</v>
      </c>
      <c r="F3610" t="s">
        <v>31</v>
      </c>
      <c r="G3610" t="s">
        <v>32</v>
      </c>
      <c r="H3610" t="s">
        <v>175</v>
      </c>
      <c r="I3610" t="s">
        <v>34</v>
      </c>
      <c r="J3610" t="s">
        <v>35</v>
      </c>
      <c r="K3610" t="s">
        <v>96</v>
      </c>
      <c r="L3610" s="2">
        <v>7851.41</v>
      </c>
      <c r="M3610">
        <v>11</v>
      </c>
      <c r="N3610" s="3">
        <v>0</v>
      </c>
      <c r="O3610" s="2">
        <v>4806.34</v>
      </c>
      <c r="P3610" s="2">
        <v>3045.07</v>
      </c>
      <c r="Q3610" t="s">
        <v>103</v>
      </c>
      <c r="R3610" t="s">
        <v>27</v>
      </c>
    </row>
    <row r="3611" spans="1:18" x14ac:dyDescent="0.3">
      <c r="A3611" t="s">
        <v>4997</v>
      </c>
      <c r="B3611" s="1">
        <v>45232</v>
      </c>
      <c r="C3611" s="1" t="str">
        <f>TEXT(Table1[[#This Row],[Order Date]],"yyyy")</f>
        <v>2023</v>
      </c>
      <c r="D3611" t="s">
        <v>1209</v>
      </c>
      <c r="E3611" t="s">
        <v>1042</v>
      </c>
      <c r="F3611" t="s">
        <v>31</v>
      </c>
      <c r="G3611" t="s">
        <v>32</v>
      </c>
      <c r="H3611" t="s">
        <v>143</v>
      </c>
      <c r="I3611" t="s">
        <v>34</v>
      </c>
      <c r="J3611" t="s">
        <v>53</v>
      </c>
      <c r="K3611" t="s">
        <v>73</v>
      </c>
      <c r="L3611" s="2">
        <v>4001.08</v>
      </c>
      <c r="M3611">
        <v>2</v>
      </c>
      <c r="N3611" s="3">
        <v>0.2</v>
      </c>
      <c r="O3611" s="2">
        <v>2803.58</v>
      </c>
      <c r="P3611" s="2">
        <v>1197.5</v>
      </c>
      <c r="Q3611" t="s">
        <v>97</v>
      </c>
      <c r="R3611" t="s">
        <v>55</v>
      </c>
    </row>
    <row r="3612" spans="1:18" x14ac:dyDescent="0.3">
      <c r="A3612" t="s">
        <v>4998</v>
      </c>
      <c r="B3612" s="1">
        <v>45639</v>
      </c>
      <c r="C3612" s="1" t="str">
        <f>TEXT(Table1[[#This Row],[Order Date]],"yyyy")</f>
        <v>2024</v>
      </c>
      <c r="D3612" t="s">
        <v>1791</v>
      </c>
      <c r="E3612" t="s">
        <v>1004</v>
      </c>
      <c r="F3612" t="s">
        <v>20</v>
      </c>
      <c r="G3612" t="s">
        <v>179</v>
      </c>
      <c r="H3612" t="s">
        <v>180</v>
      </c>
      <c r="I3612" t="s">
        <v>23</v>
      </c>
      <c r="J3612" t="s">
        <v>24</v>
      </c>
      <c r="K3612" t="s">
        <v>25</v>
      </c>
      <c r="L3612" s="2">
        <v>43098.87</v>
      </c>
      <c r="M3612">
        <v>11</v>
      </c>
      <c r="N3612" s="3">
        <v>0.05</v>
      </c>
      <c r="O3612" s="2">
        <v>28579.21</v>
      </c>
      <c r="P3612" s="2">
        <v>14519.66</v>
      </c>
      <c r="Q3612" t="s">
        <v>37</v>
      </c>
      <c r="R3612" t="s">
        <v>27</v>
      </c>
    </row>
    <row r="3613" spans="1:18" x14ac:dyDescent="0.3">
      <c r="A3613" t="s">
        <v>4999</v>
      </c>
      <c r="B3613" s="1">
        <v>45604</v>
      </c>
      <c r="C3613" s="1" t="str">
        <f>TEXT(Table1[[#This Row],[Order Date]],"yyyy")</f>
        <v>2024</v>
      </c>
      <c r="D3613" t="s">
        <v>870</v>
      </c>
      <c r="E3613" t="s">
        <v>278</v>
      </c>
      <c r="F3613" t="s">
        <v>31</v>
      </c>
      <c r="G3613" t="s">
        <v>65</v>
      </c>
      <c r="H3613" t="s">
        <v>78</v>
      </c>
      <c r="I3613" t="s">
        <v>23</v>
      </c>
      <c r="J3613" t="s">
        <v>24</v>
      </c>
      <c r="K3613" t="s">
        <v>162</v>
      </c>
      <c r="L3613" s="2">
        <v>36697.14</v>
      </c>
      <c r="M3613">
        <v>13</v>
      </c>
      <c r="N3613" s="3">
        <v>0.3</v>
      </c>
      <c r="O3613" s="2">
        <v>34718.449999999997</v>
      </c>
      <c r="P3613" s="2">
        <v>1978.69</v>
      </c>
      <c r="Q3613" t="s">
        <v>74</v>
      </c>
      <c r="R3613" t="s">
        <v>38</v>
      </c>
    </row>
    <row r="3614" spans="1:18" x14ac:dyDescent="0.3">
      <c r="A3614" t="s">
        <v>5000</v>
      </c>
      <c r="B3614" s="1">
        <v>45368</v>
      </c>
      <c r="C3614" s="1" t="str">
        <f>TEXT(Table1[[#This Row],[Order Date]],"yyyy")</f>
        <v>2024</v>
      </c>
      <c r="D3614" t="s">
        <v>1670</v>
      </c>
      <c r="E3614" t="s">
        <v>333</v>
      </c>
      <c r="F3614" t="s">
        <v>20</v>
      </c>
      <c r="G3614" t="s">
        <v>179</v>
      </c>
      <c r="H3614" t="s">
        <v>180</v>
      </c>
      <c r="I3614" t="s">
        <v>23</v>
      </c>
      <c r="J3614" t="s">
        <v>134</v>
      </c>
      <c r="K3614" t="s">
        <v>166</v>
      </c>
      <c r="L3614" s="2">
        <v>194387.03</v>
      </c>
      <c r="M3614">
        <v>13</v>
      </c>
      <c r="N3614" s="3">
        <v>0.2</v>
      </c>
      <c r="O3614" s="2">
        <v>172840.2</v>
      </c>
      <c r="P3614" s="2">
        <v>21546.83</v>
      </c>
      <c r="Q3614" t="s">
        <v>26</v>
      </c>
      <c r="R3614" t="s">
        <v>55</v>
      </c>
    </row>
    <row r="3615" spans="1:18" x14ac:dyDescent="0.3">
      <c r="A3615" t="s">
        <v>5001</v>
      </c>
      <c r="B3615" s="1">
        <v>45627</v>
      </c>
      <c r="C3615" s="1" t="str">
        <f>TEXT(Table1[[#This Row],[Order Date]],"yyyy")</f>
        <v>2024</v>
      </c>
      <c r="D3615" t="s">
        <v>2724</v>
      </c>
      <c r="E3615" t="s">
        <v>928</v>
      </c>
      <c r="F3615" t="s">
        <v>111</v>
      </c>
      <c r="G3615" t="s">
        <v>112</v>
      </c>
      <c r="H3615" t="s">
        <v>113</v>
      </c>
      <c r="I3615" t="s">
        <v>34</v>
      </c>
      <c r="J3615" t="s">
        <v>45</v>
      </c>
      <c r="K3615" t="s">
        <v>303</v>
      </c>
      <c r="L3615" s="2">
        <v>4520.63</v>
      </c>
      <c r="M3615">
        <v>14</v>
      </c>
      <c r="N3615" s="3">
        <v>0.5</v>
      </c>
      <c r="O3615" s="2">
        <v>8066.94</v>
      </c>
      <c r="P3615" s="2">
        <v>-3546.31</v>
      </c>
      <c r="Q3615" t="s">
        <v>121</v>
      </c>
      <c r="R3615" t="s">
        <v>27</v>
      </c>
    </row>
    <row r="3616" spans="1:18" x14ac:dyDescent="0.3">
      <c r="A3616" t="s">
        <v>5002</v>
      </c>
      <c r="B3616" s="1">
        <v>45113</v>
      </c>
      <c r="C3616" s="1" t="str">
        <f>TEXT(Table1[[#This Row],[Order Date]],"yyyy")</f>
        <v>2023</v>
      </c>
      <c r="D3616" t="s">
        <v>669</v>
      </c>
      <c r="E3616" t="s">
        <v>124</v>
      </c>
      <c r="F3616" t="s">
        <v>31</v>
      </c>
      <c r="G3616" t="s">
        <v>51</v>
      </c>
      <c r="H3616" t="s">
        <v>52</v>
      </c>
      <c r="I3616" t="s">
        <v>34</v>
      </c>
      <c r="J3616" t="s">
        <v>45</v>
      </c>
      <c r="K3616" t="s">
        <v>695</v>
      </c>
      <c r="L3616" s="2">
        <v>7431.41</v>
      </c>
      <c r="M3616">
        <v>13</v>
      </c>
      <c r="N3616" s="3">
        <v>0.2</v>
      </c>
      <c r="O3616" s="2">
        <v>5736.38</v>
      </c>
      <c r="P3616" s="2">
        <v>1695.03</v>
      </c>
      <c r="Q3616" t="s">
        <v>97</v>
      </c>
      <c r="R3616" t="s">
        <v>27</v>
      </c>
    </row>
    <row r="3617" spans="1:18" x14ac:dyDescent="0.3">
      <c r="A3617" t="s">
        <v>5003</v>
      </c>
      <c r="B3617" s="1">
        <v>45157</v>
      </c>
      <c r="C3617" s="1" t="str">
        <f>TEXT(Table1[[#This Row],[Order Date]],"yyyy")</f>
        <v>2023</v>
      </c>
      <c r="D3617" t="s">
        <v>1809</v>
      </c>
      <c r="E3617" t="s">
        <v>476</v>
      </c>
      <c r="F3617" t="s">
        <v>111</v>
      </c>
      <c r="G3617" t="s">
        <v>169</v>
      </c>
      <c r="H3617" t="s">
        <v>214</v>
      </c>
      <c r="I3617" t="s">
        <v>83</v>
      </c>
      <c r="J3617" t="s">
        <v>119</v>
      </c>
      <c r="K3617" t="s">
        <v>568</v>
      </c>
      <c r="L3617" s="2">
        <v>172606.16</v>
      </c>
      <c r="M3617">
        <v>4</v>
      </c>
      <c r="N3617" s="3">
        <v>0</v>
      </c>
      <c r="O3617" s="2">
        <v>120239.2</v>
      </c>
      <c r="P3617" s="2">
        <v>52366.96</v>
      </c>
      <c r="Q3617" t="s">
        <v>97</v>
      </c>
      <c r="R3617" t="s">
        <v>38</v>
      </c>
    </row>
    <row r="3618" spans="1:18" x14ac:dyDescent="0.3">
      <c r="A3618" t="s">
        <v>5004</v>
      </c>
      <c r="B3618" s="1">
        <v>44962</v>
      </c>
      <c r="C3618" s="1" t="str">
        <f>TEXT(Table1[[#This Row],[Order Date]],"yyyy")</f>
        <v>2023</v>
      </c>
      <c r="D3618" t="s">
        <v>870</v>
      </c>
      <c r="E3618" t="s">
        <v>1037</v>
      </c>
      <c r="F3618" t="s">
        <v>111</v>
      </c>
      <c r="G3618" t="s">
        <v>200</v>
      </c>
      <c r="H3618" t="s">
        <v>201</v>
      </c>
      <c r="I3618" t="s">
        <v>83</v>
      </c>
      <c r="J3618" t="s">
        <v>84</v>
      </c>
      <c r="K3618" t="s">
        <v>181</v>
      </c>
      <c r="L3618" s="2">
        <v>15916.81</v>
      </c>
      <c r="M3618">
        <v>3</v>
      </c>
      <c r="N3618" s="3">
        <v>0.5</v>
      </c>
      <c r="O3618" s="2">
        <v>27254.97</v>
      </c>
      <c r="P3618" s="2">
        <v>-11338.16</v>
      </c>
      <c r="Q3618" t="s">
        <v>47</v>
      </c>
      <c r="R3618" t="s">
        <v>55</v>
      </c>
    </row>
    <row r="3619" spans="1:18" x14ac:dyDescent="0.3">
      <c r="A3619" t="s">
        <v>5005</v>
      </c>
      <c r="B3619" s="1">
        <v>45007</v>
      </c>
      <c r="C3619" s="1" t="str">
        <f>TEXT(Table1[[#This Row],[Order Date]],"yyyy")</f>
        <v>2023</v>
      </c>
      <c r="D3619" t="s">
        <v>1936</v>
      </c>
      <c r="E3619" t="s">
        <v>935</v>
      </c>
      <c r="F3619" t="s">
        <v>111</v>
      </c>
      <c r="G3619" t="s">
        <v>112</v>
      </c>
      <c r="H3619" t="s">
        <v>113</v>
      </c>
      <c r="I3619" t="s">
        <v>83</v>
      </c>
      <c r="J3619" t="s">
        <v>119</v>
      </c>
      <c r="K3619" t="s">
        <v>527</v>
      </c>
      <c r="L3619" s="2">
        <v>1164118.8999999999</v>
      </c>
      <c r="M3619">
        <v>15</v>
      </c>
      <c r="N3619" s="3">
        <v>0</v>
      </c>
      <c r="O3619" s="2">
        <v>716041.65</v>
      </c>
      <c r="P3619" s="2">
        <v>448077.25</v>
      </c>
      <c r="Q3619" t="s">
        <v>74</v>
      </c>
      <c r="R3619" t="s">
        <v>55</v>
      </c>
    </row>
    <row r="3620" spans="1:18" x14ac:dyDescent="0.3">
      <c r="A3620" t="s">
        <v>5006</v>
      </c>
      <c r="B3620" s="1">
        <v>45224</v>
      </c>
      <c r="C3620" s="1" t="str">
        <f>TEXT(Table1[[#This Row],[Order Date]],"yyyy")</f>
        <v>2023</v>
      </c>
      <c r="D3620" t="s">
        <v>3065</v>
      </c>
      <c r="E3620" t="s">
        <v>3314</v>
      </c>
      <c r="F3620" t="s">
        <v>111</v>
      </c>
      <c r="G3620" t="s">
        <v>200</v>
      </c>
      <c r="H3620" t="s">
        <v>363</v>
      </c>
      <c r="I3620" t="s">
        <v>23</v>
      </c>
      <c r="J3620" t="s">
        <v>60</v>
      </c>
      <c r="K3620" t="s">
        <v>404</v>
      </c>
      <c r="L3620" s="2">
        <v>123546.28</v>
      </c>
      <c r="M3620">
        <v>13</v>
      </c>
      <c r="N3620" s="3">
        <v>0.4</v>
      </c>
      <c r="O3620" s="2">
        <v>186814.55</v>
      </c>
      <c r="P3620" s="2">
        <v>-63268.27</v>
      </c>
      <c r="Q3620" t="s">
        <v>74</v>
      </c>
      <c r="R3620" t="s">
        <v>55</v>
      </c>
    </row>
    <row r="3621" spans="1:18" x14ac:dyDescent="0.3">
      <c r="A3621" t="s">
        <v>5007</v>
      </c>
      <c r="B3621" s="1">
        <v>45032</v>
      </c>
      <c r="C3621" s="1" t="str">
        <f>TEXT(Table1[[#This Row],[Order Date]],"yyyy")</f>
        <v>2023</v>
      </c>
      <c r="D3621" t="s">
        <v>537</v>
      </c>
      <c r="E3621" t="s">
        <v>1734</v>
      </c>
      <c r="F3621" t="s">
        <v>31</v>
      </c>
      <c r="G3621" t="s">
        <v>65</v>
      </c>
      <c r="H3621" t="s">
        <v>78</v>
      </c>
      <c r="I3621" t="s">
        <v>34</v>
      </c>
      <c r="J3621" t="s">
        <v>101</v>
      </c>
      <c r="K3621" t="s">
        <v>533</v>
      </c>
      <c r="L3621" s="2">
        <v>8526.14</v>
      </c>
      <c r="M3621">
        <v>7</v>
      </c>
      <c r="N3621" s="3">
        <v>0.3</v>
      </c>
      <c r="O3621" s="2">
        <v>6988.24</v>
      </c>
      <c r="P3621" s="2">
        <v>1537.9</v>
      </c>
      <c r="Q3621" t="s">
        <v>47</v>
      </c>
      <c r="R3621" t="s">
        <v>38</v>
      </c>
    </row>
    <row r="3622" spans="1:18" x14ac:dyDescent="0.3">
      <c r="A3622" t="s">
        <v>5008</v>
      </c>
      <c r="B3622" s="1">
        <v>45614</v>
      </c>
      <c r="C3622" s="1" t="str">
        <f>TEXT(Table1[[#This Row],[Order Date]],"yyyy")</f>
        <v>2024</v>
      </c>
      <c r="D3622" t="s">
        <v>4742</v>
      </c>
      <c r="E3622" t="s">
        <v>1615</v>
      </c>
      <c r="F3622" t="s">
        <v>20</v>
      </c>
      <c r="G3622" t="s">
        <v>160</v>
      </c>
      <c r="H3622" t="s">
        <v>245</v>
      </c>
      <c r="I3622" t="s">
        <v>83</v>
      </c>
      <c r="J3622" t="s">
        <v>155</v>
      </c>
      <c r="K3622" t="s">
        <v>550</v>
      </c>
      <c r="L3622" s="2">
        <v>543434.97</v>
      </c>
      <c r="M3622">
        <v>13</v>
      </c>
      <c r="N3622" s="3">
        <v>0</v>
      </c>
      <c r="O3622" s="2">
        <v>329844.45</v>
      </c>
      <c r="P3622" s="2">
        <v>213590.52</v>
      </c>
      <c r="Q3622" t="s">
        <v>47</v>
      </c>
      <c r="R3622" t="s">
        <v>38</v>
      </c>
    </row>
    <row r="3623" spans="1:18" x14ac:dyDescent="0.3">
      <c r="A3623" t="s">
        <v>5009</v>
      </c>
      <c r="B3623" s="1">
        <v>45340</v>
      </c>
      <c r="C3623" s="1" t="str">
        <f>TEXT(Table1[[#This Row],[Order Date]],"yyyy")</f>
        <v>2024</v>
      </c>
      <c r="D3623" t="s">
        <v>1304</v>
      </c>
      <c r="E3623" t="s">
        <v>1037</v>
      </c>
      <c r="F3623" t="s">
        <v>31</v>
      </c>
      <c r="G3623" t="s">
        <v>65</v>
      </c>
      <c r="H3623" t="s">
        <v>78</v>
      </c>
      <c r="I3623" t="s">
        <v>83</v>
      </c>
      <c r="J3623" t="s">
        <v>84</v>
      </c>
      <c r="K3623" t="s">
        <v>939</v>
      </c>
      <c r="L3623" s="2">
        <v>194734.77</v>
      </c>
      <c r="M3623">
        <v>13</v>
      </c>
      <c r="N3623" s="3">
        <v>0.5</v>
      </c>
      <c r="O3623" s="2">
        <v>352590.81</v>
      </c>
      <c r="P3623" s="2">
        <v>-157856.04</v>
      </c>
      <c r="Q3623" t="s">
        <v>26</v>
      </c>
      <c r="R3623" t="s">
        <v>55</v>
      </c>
    </row>
    <row r="3624" spans="1:18" x14ac:dyDescent="0.3">
      <c r="A3624" t="s">
        <v>5010</v>
      </c>
      <c r="B3624" s="1">
        <v>45511</v>
      </c>
      <c r="C3624" s="1" t="str">
        <f>TEXT(Table1[[#This Row],[Order Date]],"yyyy")</f>
        <v>2024</v>
      </c>
      <c r="D3624" t="s">
        <v>2549</v>
      </c>
      <c r="E3624" t="s">
        <v>432</v>
      </c>
      <c r="F3624" t="s">
        <v>42</v>
      </c>
      <c r="G3624" t="s">
        <v>90</v>
      </c>
      <c r="H3624" t="s">
        <v>91</v>
      </c>
      <c r="I3624" t="s">
        <v>23</v>
      </c>
      <c r="J3624" t="s">
        <v>24</v>
      </c>
      <c r="K3624" t="s">
        <v>450</v>
      </c>
      <c r="L3624" s="2">
        <v>70632.41</v>
      </c>
      <c r="M3624">
        <v>10</v>
      </c>
      <c r="N3624" s="3">
        <v>0.05</v>
      </c>
      <c r="O3624" s="2">
        <v>50480.7</v>
      </c>
      <c r="P3624" s="2">
        <v>20151.71</v>
      </c>
      <c r="Q3624" t="s">
        <v>37</v>
      </c>
      <c r="R3624" t="s">
        <v>55</v>
      </c>
    </row>
    <row r="3625" spans="1:18" x14ac:dyDescent="0.3">
      <c r="A3625" t="s">
        <v>5011</v>
      </c>
      <c r="B3625" s="1">
        <v>45083</v>
      </c>
      <c r="C3625" s="1" t="str">
        <f>TEXT(Table1[[#This Row],[Order Date]],"yyyy")</f>
        <v>2023</v>
      </c>
      <c r="D3625" t="s">
        <v>1270</v>
      </c>
      <c r="E3625" t="s">
        <v>926</v>
      </c>
      <c r="F3625" t="s">
        <v>111</v>
      </c>
      <c r="G3625" t="s">
        <v>112</v>
      </c>
      <c r="H3625" t="s">
        <v>113</v>
      </c>
      <c r="I3625" t="s">
        <v>83</v>
      </c>
      <c r="J3625" t="s">
        <v>84</v>
      </c>
      <c r="K3625" t="s">
        <v>939</v>
      </c>
      <c r="L3625" s="2">
        <v>205514.04</v>
      </c>
      <c r="M3625">
        <v>3</v>
      </c>
      <c r="N3625" s="3">
        <v>0</v>
      </c>
      <c r="O3625" s="2">
        <v>146541</v>
      </c>
      <c r="P3625" s="2">
        <v>58973.04</v>
      </c>
      <c r="Q3625" t="s">
        <v>26</v>
      </c>
      <c r="R3625" t="s">
        <v>55</v>
      </c>
    </row>
    <row r="3626" spans="1:18" x14ac:dyDescent="0.3">
      <c r="A3626" t="s">
        <v>5012</v>
      </c>
      <c r="B3626" s="1">
        <v>45206</v>
      </c>
      <c r="C3626" s="1" t="str">
        <f>TEXT(Table1[[#This Row],[Order Date]],"yyyy")</f>
        <v>2023</v>
      </c>
      <c r="D3626" t="s">
        <v>277</v>
      </c>
      <c r="E3626" t="s">
        <v>928</v>
      </c>
      <c r="F3626" t="s">
        <v>31</v>
      </c>
      <c r="G3626" t="s">
        <v>32</v>
      </c>
      <c r="H3626" t="s">
        <v>33</v>
      </c>
      <c r="I3626" t="s">
        <v>23</v>
      </c>
      <c r="J3626" t="s">
        <v>24</v>
      </c>
      <c r="K3626" t="s">
        <v>273</v>
      </c>
      <c r="L3626" s="2">
        <v>96028.96</v>
      </c>
      <c r="M3626">
        <v>7</v>
      </c>
      <c r="N3626" s="3">
        <v>0.1</v>
      </c>
      <c r="O3626" s="2">
        <v>68432.490000000005</v>
      </c>
      <c r="P3626" s="2">
        <v>27596.47</v>
      </c>
      <c r="Q3626" t="s">
        <v>103</v>
      </c>
      <c r="R3626" t="s">
        <v>55</v>
      </c>
    </row>
    <row r="3627" spans="1:18" x14ac:dyDescent="0.3">
      <c r="A3627" t="s">
        <v>5013</v>
      </c>
      <c r="B3627" s="1">
        <v>45554</v>
      </c>
      <c r="C3627" s="1" t="str">
        <f>TEXT(Table1[[#This Row],[Order Date]],"yyyy")</f>
        <v>2024</v>
      </c>
      <c r="D3627" t="s">
        <v>328</v>
      </c>
      <c r="E3627" t="s">
        <v>1480</v>
      </c>
      <c r="F3627" t="s">
        <v>42</v>
      </c>
      <c r="G3627" t="s">
        <v>71</v>
      </c>
      <c r="H3627" t="s">
        <v>72</v>
      </c>
      <c r="I3627" t="s">
        <v>23</v>
      </c>
      <c r="J3627" t="s">
        <v>134</v>
      </c>
      <c r="K3627" t="s">
        <v>576</v>
      </c>
      <c r="L3627" s="2">
        <v>37202.5</v>
      </c>
      <c r="M3627">
        <v>8</v>
      </c>
      <c r="N3627" s="3">
        <v>0</v>
      </c>
      <c r="O3627" s="2">
        <v>28445.84</v>
      </c>
      <c r="P3627" s="2">
        <v>8756.66</v>
      </c>
      <c r="Q3627" t="s">
        <v>26</v>
      </c>
      <c r="R3627" t="s">
        <v>27</v>
      </c>
    </row>
    <row r="3628" spans="1:18" x14ac:dyDescent="0.3">
      <c r="A3628" t="s">
        <v>5014</v>
      </c>
      <c r="B3628" s="1">
        <v>45072</v>
      </c>
      <c r="C3628" s="1" t="str">
        <f>TEXT(Table1[[#This Row],[Order Date]],"yyyy")</f>
        <v>2023</v>
      </c>
      <c r="D3628" t="s">
        <v>1772</v>
      </c>
      <c r="E3628" t="s">
        <v>1281</v>
      </c>
      <c r="F3628" t="s">
        <v>42</v>
      </c>
      <c r="G3628" t="s">
        <v>43</v>
      </c>
      <c r="H3628" t="s">
        <v>44</v>
      </c>
      <c r="I3628" t="s">
        <v>34</v>
      </c>
      <c r="J3628" t="s">
        <v>35</v>
      </c>
      <c r="K3628" t="s">
        <v>96</v>
      </c>
      <c r="L3628" s="2">
        <v>10068.32</v>
      </c>
      <c r="M3628">
        <v>7</v>
      </c>
      <c r="N3628" s="3">
        <v>0.1</v>
      </c>
      <c r="O3628" s="2">
        <v>8409.24</v>
      </c>
      <c r="P3628" s="2">
        <v>1659.08</v>
      </c>
      <c r="Q3628" t="s">
        <v>47</v>
      </c>
      <c r="R3628" t="s">
        <v>55</v>
      </c>
    </row>
    <row r="3629" spans="1:18" x14ac:dyDescent="0.3">
      <c r="A3629" t="s">
        <v>5015</v>
      </c>
      <c r="B3629" s="1">
        <v>45577</v>
      </c>
      <c r="C3629" s="1" t="str">
        <f>TEXT(Table1[[#This Row],[Order Date]],"yyyy")</f>
        <v>2024</v>
      </c>
      <c r="D3629" t="s">
        <v>535</v>
      </c>
      <c r="E3629" t="s">
        <v>497</v>
      </c>
      <c r="F3629" t="s">
        <v>31</v>
      </c>
      <c r="G3629" t="s">
        <v>51</v>
      </c>
      <c r="H3629" t="s">
        <v>52</v>
      </c>
      <c r="I3629" t="s">
        <v>34</v>
      </c>
      <c r="J3629" t="s">
        <v>45</v>
      </c>
      <c r="K3629" t="s">
        <v>986</v>
      </c>
      <c r="L3629" s="2">
        <v>13304.62</v>
      </c>
      <c r="M3629">
        <v>12</v>
      </c>
      <c r="N3629" s="3">
        <v>0</v>
      </c>
      <c r="O3629" s="2">
        <v>8746.08</v>
      </c>
      <c r="P3629" s="2">
        <v>4558.54</v>
      </c>
      <c r="Q3629" t="s">
        <v>37</v>
      </c>
      <c r="R3629" t="s">
        <v>38</v>
      </c>
    </row>
    <row r="3630" spans="1:18" x14ac:dyDescent="0.3">
      <c r="A3630" t="s">
        <v>5016</v>
      </c>
      <c r="B3630" s="1">
        <v>45035</v>
      </c>
      <c r="C3630" s="1" t="str">
        <f>TEXT(Table1[[#This Row],[Order Date]],"yyyy")</f>
        <v>2023</v>
      </c>
      <c r="D3630" t="s">
        <v>452</v>
      </c>
      <c r="E3630" t="s">
        <v>336</v>
      </c>
      <c r="F3630" t="s">
        <v>42</v>
      </c>
      <c r="G3630" t="s">
        <v>90</v>
      </c>
      <c r="H3630" t="s">
        <v>91</v>
      </c>
      <c r="I3630" t="s">
        <v>83</v>
      </c>
      <c r="J3630" t="s">
        <v>84</v>
      </c>
      <c r="K3630" t="s">
        <v>939</v>
      </c>
      <c r="L3630" s="2">
        <v>254799.88</v>
      </c>
      <c r="M3630">
        <v>13</v>
      </c>
      <c r="N3630" s="3">
        <v>0.05</v>
      </c>
      <c r="O3630" s="2">
        <v>154841.04999999999</v>
      </c>
      <c r="P3630" s="2">
        <v>99958.83</v>
      </c>
      <c r="Q3630" t="s">
        <v>74</v>
      </c>
      <c r="R3630" t="s">
        <v>38</v>
      </c>
    </row>
    <row r="3631" spans="1:18" x14ac:dyDescent="0.3">
      <c r="A3631" t="s">
        <v>5017</v>
      </c>
      <c r="B3631" s="1">
        <v>45271</v>
      </c>
      <c r="C3631" s="1" t="str">
        <f>TEXT(Table1[[#This Row],[Order Date]],"yyyy")</f>
        <v>2023</v>
      </c>
      <c r="D3631" t="s">
        <v>1418</v>
      </c>
      <c r="E3631" t="s">
        <v>512</v>
      </c>
      <c r="F3631" t="s">
        <v>42</v>
      </c>
      <c r="G3631" t="s">
        <v>71</v>
      </c>
      <c r="H3631" t="s">
        <v>72</v>
      </c>
      <c r="I3631" t="s">
        <v>34</v>
      </c>
      <c r="J3631" t="s">
        <v>53</v>
      </c>
      <c r="K3631" t="s">
        <v>54</v>
      </c>
      <c r="L3631" s="2">
        <v>28911.95</v>
      </c>
      <c r="M3631">
        <v>9</v>
      </c>
      <c r="N3631" s="3">
        <v>0.05</v>
      </c>
      <c r="O3631" s="2">
        <v>17809.11</v>
      </c>
      <c r="P3631" s="2">
        <v>11102.84</v>
      </c>
      <c r="Q3631" t="s">
        <v>47</v>
      </c>
      <c r="R3631" t="s">
        <v>27</v>
      </c>
    </row>
    <row r="3632" spans="1:18" x14ac:dyDescent="0.3">
      <c r="A3632" t="s">
        <v>5018</v>
      </c>
      <c r="B3632" s="1">
        <v>45188</v>
      </c>
      <c r="C3632" s="1" t="str">
        <f>TEXT(Table1[[#This Row],[Order Date]],"yyyy")</f>
        <v>2023</v>
      </c>
      <c r="D3632" t="s">
        <v>1261</v>
      </c>
      <c r="E3632" t="s">
        <v>558</v>
      </c>
      <c r="F3632" t="s">
        <v>31</v>
      </c>
      <c r="G3632" t="s">
        <v>51</v>
      </c>
      <c r="H3632" t="s">
        <v>52</v>
      </c>
      <c r="I3632" t="s">
        <v>23</v>
      </c>
      <c r="J3632" t="s">
        <v>134</v>
      </c>
      <c r="K3632" t="s">
        <v>440</v>
      </c>
      <c r="L3632" s="2">
        <v>139118.70000000001</v>
      </c>
      <c r="M3632">
        <v>10</v>
      </c>
      <c r="N3632" s="3">
        <v>0.15</v>
      </c>
      <c r="O3632" s="2">
        <v>105450.2</v>
      </c>
      <c r="P3632" s="2">
        <v>33668.5</v>
      </c>
      <c r="Q3632" t="s">
        <v>97</v>
      </c>
      <c r="R3632" t="s">
        <v>38</v>
      </c>
    </row>
    <row r="3633" spans="1:18" x14ac:dyDescent="0.3">
      <c r="A3633" t="s">
        <v>5019</v>
      </c>
      <c r="B3633" s="1">
        <v>45286</v>
      </c>
      <c r="C3633" s="1" t="str">
        <f>TEXT(Table1[[#This Row],[Order Date]],"yyyy")</f>
        <v>2023</v>
      </c>
      <c r="D3633" t="s">
        <v>2170</v>
      </c>
      <c r="E3633" t="s">
        <v>573</v>
      </c>
      <c r="F3633" t="s">
        <v>111</v>
      </c>
      <c r="G3633" t="s">
        <v>112</v>
      </c>
      <c r="H3633" t="s">
        <v>113</v>
      </c>
      <c r="I3633" t="s">
        <v>34</v>
      </c>
      <c r="J3633" t="s">
        <v>101</v>
      </c>
      <c r="K3633" t="s">
        <v>594</v>
      </c>
      <c r="L3633" s="2">
        <v>4664.91</v>
      </c>
      <c r="M3633">
        <v>6</v>
      </c>
      <c r="N3633" s="3">
        <v>0.3</v>
      </c>
      <c r="O3633" s="2">
        <v>3800.52</v>
      </c>
      <c r="P3633" s="2">
        <v>864.39</v>
      </c>
      <c r="Q3633" t="s">
        <v>37</v>
      </c>
      <c r="R3633" t="s">
        <v>27</v>
      </c>
    </row>
    <row r="3634" spans="1:18" x14ac:dyDescent="0.3">
      <c r="A3634" t="s">
        <v>5020</v>
      </c>
      <c r="B3634" s="1">
        <v>44971</v>
      </c>
      <c r="C3634" s="1" t="str">
        <f>TEXT(Table1[[#This Row],[Order Date]],"yyyy")</f>
        <v>2023</v>
      </c>
      <c r="D3634" t="s">
        <v>734</v>
      </c>
      <c r="E3634" t="s">
        <v>268</v>
      </c>
      <c r="F3634" t="s">
        <v>31</v>
      </c>
      <c r="G3634" t="s">
        <v>32</v>
      </c>
      <c r="H3634" t="s">
        <v>175</v>
      </c>
      <c r="I3634" t="s">
        <v>83</v>
      </c>
      <c r="J3634" t="s">
        <v>119</v>
      </c>
      <c r="K3634" t="s">
        <v>316</v>
      </c>
      <c r="L3634" s="2">
        <v>184234.17</v>
      </c>
      <c r="M3634">
        <v>15</v>
      </c>
      <c r="N3634" s="3">
        <v>0.3</v>
      </c>
      <c r="O3634" s="2">
        <v>190206.3</v>
      </c>
      <c r="P3634" s="2">
        <v>-5972.13</v>
      </c>
      <c r="Q3634" t="s">
        <v>121</v>
      </c>
      <c r="R3634" t="s">
        <v>38</v>
      </c>
    </row>
    <row r="3635" spans="1:18" x14ac:dyDescent="0.3">
      <c r="A3635" t="s">
        <v>5021</v>
      </c>
      <c r="B3635" s="1">
        <v>45174</v>
      </c>
      <c r="C3635" s="1" t="str">
        <f>TEXT(Table1[[#This Row],[Order Date]],"yyyy")</f>
        <v>2023</v>
      </c>
      <c r="D3635" t="s">
        <v>1581</v>
      </c>
      <c r="E3635" t="s">
        <v>253</v>
      </c>
      <c r="F3635" t="s">
        <v>20</v>
      </c>
      <c r="G3635" t="s">
        <v>160</v>
      </c>
      <c r="H3635" t="s">
        <v>245</v>
      </c>
      <c r="I3635" t="s">
        <v>23</v>
      </c>
      <c r="J3635" t="s">
        <v>134</v>
      </c>
      <c r="K3635" t="s">
        <v>246</v>
      </c>
      <c r="L3635" s="2">
        <v>123897.25</v>
      </c>
      <c r="M3635">
        <v>5</v>
      </c>
      <c r="N3635" s="3">
        <v>0.15</v>
      </c>
      <c r="O3635" s="2">
        <v>90332.15</v>
      </c>
      <c r="P3635" s="2">
        <v>33565.1</v>
      </c>
      <c r="Q3635" t="s">
        <v>121</v>
      </c>
      <c r="R3635" t="s">
        <v>27</v>
      </c>
    </row>
    <row r="3636" spans="1:18" x14ac:dyDescent="0.3">
      <c r="A3636" t="s">
        <v>5022</v>
      </c>
      <c r="B3636" s="1">
        <v>45244</v>
      </c>
      <c r="C3636" s="1" t="str">
        <f>TEXT(Table1[[#This Row],[Order Date]],"yyyy")</f>
        <v>2023</v>
      </c>
      <c r="D3636" t="s">
        <v>3412</v>
      </c>
      <c r="E3636" t="s">
        <v>293</v>
      </c>
      <c r="F3636" t="s">
        <v>31</v>
      </c>
      <c r="G3636" t="s">
        <v>51</v>
      </c>
      <c r="H3636" t="s">
        <v>52</v>
      </c>
      <c r="I3636" t="s">
        <v>23</v>
      </c>
      <c r="J3636" t="s">
        <v>114</v>
      </c>
      <c r="K3636" t="s">
        <v>275</v>
      </c>
      <c r="L3636" s="2">
        <v>6280.37</v>
      </c>
      <c r="M3636">
        <v>4</v>
      </c>
      <c r="N3636" s="3">
        <v>0.5</v>
      </c>
      <c r="O3636" s="2">
        <v>11386.92</v>
      </c>
      <c r="P3636" s="2">
        <v>-5106.55</v>
      </c>
      <c r="Q3636" t="s">
        <v>74</v>
      </c>
      <c r="R3636" t="s">
        <v>38</v>
      </c>
    </row>
    <row r="3637" spans="1:18" x14ac:dyDescent="0.3">
      <c r="A3637" t="s">
        <v>5023</v>
      </c>
      <c r="B3637" s="1">
        <v>45155</v>
      </c>
      <c r="C3637" s="1" t="str">
        <f>TEXT(Table1[[#This Row],[Order Date]],"yyyy")</f>
        <v>2023</v>
      </c>
      <c r="D3637" t="s">
        <v>2202</v>
      </c>
      <c r="E3637" t="s">
        <v>403</v>
      </c>
      <c r="F3637" t="s">
        <v>42</v>
      </c>
      <c r="G3637" t="s">
        <v>43</v>
      </c>
      <c r="H3637" t="s">
        <v>44</v>
      </c>
      <c r="I3637" t="s">
        <v>34</v>
      </c>
      <c r="J3637" t="s">
        <v>35</v>
      </c>
      <c r="K3637" t="s">
        <v>914</v>
      </c>
      <c r="L3637" s="2">
        <v>12624.84</v>
      </c>
      <c r="M3637">
        <v>6</v>
      </c>
      <c r="N3637" s="3">
        <v>0.1</v>
      </c>
      <c r="O3637" s="2">
        <v>10502.1</v>
      </c>
      <c r="P3637" s="2">
        <v>2122.7399999999998</v>
      </c>
      <c r="Q3637" t="s">
        <v>47</v>
      </c>
      <c r="R3637" t="s">
        <v>55</v>
      </c>
    </row>
    <row r="3638" spans="1:18" x14ac:dyDescent="0.3">
      <c r="A3638" t="s">
        <v>5024</v>
      </c>
      <c r="B3638" s="1">
        <v>45470</v>
      </c>
      <c r="C3638" s="1" t="str">
        <f>TEXT(Table1[[#This Row],[Order Date]],"yyyy")</f>
        <v>2024</v>
      </c>
      <c r="D3638" t="s">
        <v>188</v>
      </c>
      <c r="E3638" t="s">
        <v>916</v>
      </c>
      <c r="F3638" t="s">
        <v>42</v>
      </c>
      <c r="G3638" t="s">
        <v>90</v>
      </c>
      <c r="H3638" t="s">
        <v>91</v>
      </c>
      <c r="I3638" t="s">
        <v>83</v>
      </c>
      <c r="J3638" t="s">
        <v>155</v>
      </c>
      <c r="K3638" t="s">
        <v>237</v>
      </c>
      <c r="L3638" s="2">
        <v>73113.11</v>
      </c>
      <c r="M3638">
        <v>1</v>
      </c>
      <c r="N3638" s="3">
        <v>0.15</v>
      </c>
      <c r="O3638" s="2">
        <v>49135.23</v>
      </c>
      <c r="P3638" s="2">
        <v>23977.88</v>
      </c>
      <c r="Q3638" t="s">
        <v>74</v>
      </c>
      <c r="R3638" t="s">
        <v>55</v>
      </c>
    </row>
    <row r="3639" spans="1:18" x14ac:dyDescent="0.3">
      <c r="A3639" t="s">
        <v>5025</v>
      </c>
      <c r="B3639" s="1">
        <v>45606</v>
      </c>
      <c r="C3639" s="1" t="str">
        <f>TEXT(Table1[[#This Row],[Order Date]],"yyyy")</f>
        <v>2024</v>
      </c>
      <c r="D3639" t="s">
        <v>5026</v>
      </c>
      <c r="E3639" t="s">
        <v>716</v>
      </c>
      <c r="F3639" t="s">
        <v>111</v>
      </c>
      <c r="G3639" t="s">
        <v>200</v>
      </c>
      <c r="H3639" t="s">
        <v>363</v>
      </c>
      <c r="I3639" t="s">
        <v>34</v>
      </c>
      <c r="J3639" t="s">
        <v>35</v>
      </c>
      <c r="K3639" t="s">
        <v>515</v>
      </c>
      <c r="L3639" s="2">
        <v>2255.6799999999998</v>
      </c>
      <c r="M3639">
        <v>1</v>
      </c>
      <c r="N3639" s="3">
        <v>0.2</v>
      </c>
      <c r="O3639" s="2">
        <v>1571.02</v>
      </c>
      <c r="P3639" s="2">
        <v>684.66</v>
      </c>
      <c r="Q3639" t="s">
        <v>97</v>
      </c>
      <c r="R3639" t="s">
        <v>27</v>
      </c>
    </row>
    <row r="3640" spans="1:18" x14ac:dyDescent="0.3">
      <c r="A3640" t="s">
        <v>5027</v>
      </c>
      <c r="B3640" s="1">
        <v>45636</v>
      </c>
      <c r="C3640" s="1" t="str">
        <f>TEXT(Table1[[#This Row],[Order Date]],"yyyy")</f>
        <v>2024</v>
      </c>
      <c r="D3640" t="s">
        <v>870</v>
      </c>
      <c r="E3640" t="s">
        <v>128</v>
      </c>
      <c r="F3640" t="s">
        <v>20</v>
      </c>
      <c r="G3640" t="s">
        <v>160</v>
      </c>
      <c r="H3640" t="s">
        <v>245</v>
      </c>
      <c r="I3640" t="s">
        <v>23</v>
      </c>
      <c r="J3640" t="s">
        <v>24</v>
      </c>
      <c r="K3640" t="s">
        <v>387</v>
      </c>
      <c r="L3640" s="2">
        <v>18563.87</v>
      </c>
      <c r="M3640">
        <v>2</v>
      </c>
      <c r="N3640" s="3">
        <v>0.4</v>
      </c>
      <c r="O3640" s="2">
        <v>27297.02</v>
      </c>
      <c r="P3640" s="2">
        <v>-8733.15</v>
      </c>
      <c r="Q3640" t="s">
        <v>121</v>
      </c>
      <c r="R3640" t="s">
        <v>38</v>
      </c>
    </row>
    <row r="3641" spans="1:18" x14ac:dyDescent="0.3">
      <c r="A3641" t="s">
        <v>5028</v>
      </c>
      <c r="B3641" s="1">
        <v>45277</v>
      </c>
      <c r="C3641" s="1" t="str">
        <f>TEXT(Table1[[#This Row],[Order Date]],"yyyy")</f>
        <v>2023</v>
      </c>
      <c r="D3641" t="s">
        <v>3080</v>
      </c>
      <c r="E3641" t="s">
        <v>2381</v>
      </c>
      <c r="F3641" t="s">
        <v>111</v>
      </c>
      <c r="G3641" t="s">
        <v>169</v>
      </c>
      <c r="H3641" t="s">
        <v>214</v>
      </c>
      <c r="I3641" t="s">
        <v>23</v>
      </c>
      <c r="J3641" t="s">
        <v>24</v>
      </c>
      <c r="K3641" t="s">
        <v>294</v>
      </c>
      <c r="L3641" s="2">
        <v>123501.86</v>
      </c>
      <c r="M3641">
        <v>9</v>
      </c>
      <c r="N3641" s="3">
        <v>0.05</v>
      </c>
      <c r="O3641" s="2">
        <v>88902.27</v>
      </c>
      <c r="P3641" s="2">
        <v>34599.589999999997</v>
      </c>
      <c r="Q3641" t="s">
        <v>121</v>
      </c>
      <c r="R3641" t="s">
        <v>38</v>
      </c>
    </row>
    <row r="3642" spans="1:18" x14ac:dyDescent="0.3">
      <c r="A3642" t="s">
        <v>5029</v>
      </c>
      <c r="B3642" s="1">
        <v>45199</v>
      </c>
      <c r="C3642" s="1" t="str">
        <f>TEXT(Table1[[#This Row],[Order Date]],"yyyy")</f>
        <v>2023</v>
      </c>
      <c r="D3642" t="s">
        <v>2701</v>
      </c>
      <c r="E3642" t="s">
        <v>168</v>
      </c>
      <c r="F3642" t="s">
        <v>42</v>
      </c>
      <c r="G3642" t="s">
        <v>71</v>
      </c>
      <c r="H3642" t="s">
        <v>72</v>
      </c>
      <c r="I3642" t="s">
        <v>23</v>
      </c>
      <c r="J3642" t="s">
        <v>60</v>
      </c>
      <c r="K3642" t="s">
        <v>307</v>
      </c>
      <c r="L3642" s="2">
        <v>18687.87</v>
      </c>
      <c r="M3642">
        <v>7</v>
      </c>
      <c r="N3642" s="3">
        <v>0.5</v>
      </c>
      <c r="O3642" s="2">
        <v>33451.53</v>
      </c>
      <c r="P3642" s="2">
        <v>-14763.66</v>
      </c>
      <c r="Q3642" t="s">
        <v>103</v>
      </c>
      <c r="R3642" t="s">
        <v>27</v>
      </c>
    </row>
    <row r="3643" spans="1:18" x14ac:dyDescent="0.3">
      <c r="A3643" t="s">
        <v>5030</v>
      </c>
      <c r="B3643" s="1">
        <v>45547</v>
      </c>
      <c r="C3643" s="1" t="str">
        <f>TEXT(Table1[[#This Row],[Order Date]],"yyyy")</f>
        <v>2024</v>
      </c>
      <c r="D3643" t="s">
        <v>693</v>
      </c>
      <c r="E3643" t="s">
        <v>1171</v>
      </c>
      <c r="F3643" t="s">
        <v>111</v>
      </c>
      <c r="G3643" t="s">
        <v>112</v>
      </c>
      <c r="H3643" t="s">
        <v>113</v>
      </c>
      <c r="I3643" t="s">
        <v>34</v>
      </c>
      <c r="J3643" t="s">
        <v>101</v>
      </c>
      <c r="K3643" t="s">
        <v>207</v>
      </c>
      <c r="L3643" s="2">
        <v>26158.43</v>
      </c>
      <c r="M3643">
        <v>11</v>
      </c>
      <c r="N3643" s="3">
        <v>0.3</v>
      </c>
      <c r="O3643" s="2">
        <v>21580.13</v>
      </c>
      <c r="P3643" s="2">
        <v>4578.3</v>
      </c>
      <c r="Q3643" t="s">
        <v>103</v>
      </c>
      <c r="R3643" t="s">
        <v>55</v>
      </c>
    </row>
    <row r="3644" spans="1:18" x14ac:dyDescent="0.3">
      <c r="A3644" t="s">
        <v>5031</v>
      </c>
      <c r="B3644" s="1">
        <v>45598</v>
      </c>
      <c r="C3644" s="1" t="str">
        <f>TEXT(Table1[[#This Row],[Order Date]],"yyyy")</f>
        <v>2024</v>
      </c>
      <c r="D3644" t="s">
        <v>1344</v>
      </c>
      <c r="E3644" t="s">
        <v>926</v>
      </c>
      <c r="F3644" t="s">
        <v>42</v>
      </c>
      <c r="G3644" t="s">
        <v>71</v>
      </c>
      <c r="H3644" t="s">
        <v>72</v>
      </c>
      <c r="I3644" t="s">
        <v>83</v>
      </c>
      <c r="J3644" t="s">
        <v>155</v>
      </c>
      <c r="K3644" t="s">
        <v>1005</v>
      </c>
      <c r="L3644" s="2">
        <v>40768.300000000003</v>
      </c>
      <c r="M3644">
        <v>1</v>
      </c>
      <c r="N3644" s="3">
        <v>0.3</v>
      </c>
      <c r="O3644" s="2">
        <v>40373.17</v>
      </c>
      <c r="P3644" s="2">
        <v>395.13</v>
      </c>
      <c r="Q3644" t="s">
        <v>26</v>
      </c>
      <c r="R3644" t="s">
        <v>38</v>
      </c>
    </row>
    <row r="3645" spans="1:18" x14ac:dyDescent="0.3">
      <c r="A3645" t="s">
        <v>5032</v>
      </c>
      <c r="B3645" s="1">
        <v>45353</v>
      </c>
      <c r="C3645" s="1" t="str">
        <f>TEXT(Table1[[#This Row],[Order Date]],"yyyy")</f>
        <v>2024</v>
      </c>
      <c r="D3645" t="s">
        <v>1226</v>
      </c>
      <c r="E3645" t="s">
        <v>1004</v>
      </c>
      <c r="F3645" t="s">
        <v>31</v>
      </c>
      <c r="G3645" t="s">
        <v>51</v>
      </c>
      <c r="H3645" t="s">
        <v>52</v>
      </c>
      <c r="I3645" t="s">
        <v>34</v>
      </c>
      <c r="J3645" t="s">
        <v>53</v>
      </c>
      <c r="K3645" t="s">
        <v>620</v>
      </c>
      <c r="L3645" s="2">
        <v>3169.5</v>
      </c>
      <c r="M3645">
        <v>2</v>
      </c>
      <c r="N3645" s="3">
        <v>0</v>
      </c>
      <c r="O3645" s="2">
        <v>1843.48</v>
      </c>
      <c r="P3645" s="2">
        <v>1326.02</v>
      </c>
      <c r="Q3645" t="s">
        <v>47</v>
      </c>
      <c r="R3645" t="s">
        <v>38</v>
      </c>
    </row>
    <row r="3646" spans="1:18" x14ac:dyDescent="0.3">
      <c r="A3646" t="s">
        <v>5033</v>
      </c>
      <c r="B3646" s="1">
        <v>45583</v>
      </c>
      <c r="C3646" s="1" t="str">
        <f>TEXT(Table1[[#This Row],[Order Date]],"yyyy")</f>
        <v>2024</v>
      </c>
      <c r="D3646" t="s">
        <v>1146</v>
      </c>
      <c r="E3646" t="s">
        <v>50</v>
      </c>
      <c r="F3646" t="s">
        <v>42</v>
      </c>
      <c r="G3646" t="s">
        <v>71</v>
      </c>
      <c r="H3646" t="s">
        <v>72</v>
      </c>
      <c r="I3646" t="s">
        <v>34</v>
      </c>
      <c r="J3646" t="s">
        <v>35</v>
      </c>
      <c r="K3646" t="s">
        <v>269</v>
      </c>
      <c r="L3646" s="2">
        <v>29835.19</v>
      </c>
      <c r="M3646">
        <v>14</v>
      </c>
      <c r="N3646" s="3">
        <v>0.3</v>
      </c>
      <c r="O3646" s="2">
        <v>27097.42</v>
      </c>
      <c r="P3646" s="2">
        <v>2737.77</v>
      </c>
      <c r="Q3646" t="s">
        <v>121</v>
      </c>
      <c r="R3646" t="s">
        <v>27</v>
      </c>
    </row>
    <row r="3647" spans="1:18" x14ac:dyDescent="0.3">
      <c r="A3647" t="s">
        <v>5034</v>
      </c>
      <c r="B3647" s="1">
        <v>45632</v>
      </c>
      <c r="C3647" s="1" t="str">
        <f>TEXT(Table1[[#This Row],[Order Date]],"yyyy")</f>
        <v>2024</v>
      </c>
      <c r="D3647" t="s">
        <v>1630</v>
      </c>
      <c r="E3647" t="s">
        <v>877</v>
      </c>
      <c r="F3647" t="s">
        <v>42</v>
      </c>
      <c r="G3647" t="s">
        <v>71</v>
      </c>
      <c r="H3647" t="s">
        <v>428</v>
      </c>
      <c r="I3647" t="s">
        <v>83</v>
      </c>
      <c r="J3647" t="s">
        <v>155</v>
      </c>
      <c r="K3647" t="s">
        <v>334</v>
      </c>
      <c r="L3647" s="2">
        <v>103371.92</v>
      </c>
      <c r="M3647">
        <v>2</v>
      </c>
      <c r="N3647" s="3">
        <v>0.1</v>
      </c>
      <c r="O3647" s="2">
        <v>67620.460000000006</v>
      </c>
      <c r="P3647" s="2">
        <v>35751.46</v>
      </c>
      <c r="Q3647" t="s">
        <v>47</v>
      </c>
      <c r="R3647" t="s">
        <v>38</v>
      </c>
    </row>
    <row r="3648" spans="1:18" x14ac:dyDescent="0.3">
      <c r="A3648" t="s">
        <v>5035</v>
      </c>
      <c r="B3648" s="1">
        <v>44938</v>
      </c>
      <c r="C3648" s="1" t="str">
        <f>TEXT(Table1[[#This Row],[Order Date]],"yyyy")</f>
        <v>2023</v>
      </c>
      <c r="D3648" t="s">
        <v>1079</v>
      </c>
      <c r="E3648" t="s">
        <v>178</v>
      </c>
      <c r="F3648" t="s">
        <v>31</v>
      </c>
      <c r="G3648" t="s">
        <v>32</v>
      </c>
      <c r="H3648" t="s">
        <v>143</v>
      </c>
      <c r="I3648" t="s">
        <v>83</v>
      </c>
      <c r="J3648" t="s">
        <v>202</v>
      </c>
      <c r="K3648" t="s">
        <v>265</v>
      </c>
      <c r="L3648" s="2">
        <v>32185.57</v>
      </c>
      <c r="M3648">
        <v>4</v>
      </c>
      <c r="N3648" s="3">
        <v>0.3</v>
      </c>
      <c r="O3648" s="2">
        <v>32970.28</v>
      </c>
      <c r="P3648" s="2">
        <v>-784.71</v>
      </c>
      <c r="Q3648" t="s">
        <v>97</v>
      </c>
      <c r="R3648" t="s">
        <v>38</v>
      </c>
    </row>
    <row r="3649" spans="1:18" x14ac:dyDescent="0.3">
      <c r="A3649" t="s">
        <v>5036</v>
      </c>
      <c r="B3649" s="1">
        <v>45367</v>
      </c>
      <c r="C3649" s="1" t="str">
        <f>TEXT(Table1[[#This Row],[Order Date]],"yyyy")</f>
        <v>2024</v>
      </c>
      <c r="D3649" t="s">
        <v>1304</v>
      </c>
      <c r="E3649" t="s">
        <v>1004</v>
      </c>
      <c r="F3649" t="s">
        <v>31</v>
      </c>
      <c r="G3649" t="s">
        <v>32</v>
      </c>
      <c r="H3649" t="s">
        <v>33</v>
      </c>
      <c r="I3649" t="s">
        <v>83</v>
      </c>
      <c r="J3649" t="s">
        <v>84</v>
      </c>
      <c r="K3649" t="s">
        <v>457</v>
      </c>
      <c r="L3649" s="2">
        <v>754990.49</v>
      </c>
      <c r="M3649">
        <v>11</v>
      </c>
      <c r="N3649" s="3">
        <v>0.05</v>
      </c>
      <c r="O3649" s="2">
        <v>442514.38</v>
      </c>
      <c r="P3649" s="2">
        <v>312476.11</v>
      </c>
      <c r="Q3649" t="s">
        <v>74</v>
      </c>
      <c r="R3649" t="s">
        <v>27</v>
      </c>
    </row>
    <row r="3650" spans="1:18" x14ac:dyDescent="0.3">
      <c r="A3650" t="s">
        <v>5037</v>
      </c>
      <c r="B3650" s="1">
        <v>45603</v>
      </c>
      <c r="C3650" s="1" t="str">
        <f>TEXT(Table1[[#This Row],[Order Date]],"yyyy")</f>
        <v>2024</v>
      </c>
      <c r="D3650" t="s">
        <v>1232</v>
      </c>
      <c r="E3650" t="s">
        <v>924</v>
      </c>
      <c r="F3650" t="s">
        <v>31</v>
      </c>
      <c r="G3650" t="s">
        <v>51</v>
      </c>
      <c r="H3650" t="s">
        <v>52</v>
      </c>
      <c r="I3650" t="s">
        <v>83</v>
      </c>
      <c r="J3650" t="s">
        <v>202</v>
      </c>
      <c r="K3650" t="s">
        <v>609</v>
      </c>
      <c r="L3650" s="2">
        <v>98549.31</v>
      </c>
      <c r="M3650">
        <v>6</v>
      </c>
      <c r="N3650" s="3">
        <v>0.4</v>
      </c>
      <c r="O3650" s="2">
        <v>149224.92000000001</v>
      </c>
      <c r="P3650" s="2">
        <v>-50675.61</v>
      </c>
      <c r="Q3650" t="s">
        <v>37</v>
      </c>
      <c r="R3650" t="s">
        <v>27</v>
      </c>
    </row>
    <row r="3651" spans="1:18" x14ac:dyDescent="0.3">
      <c r="A3651" t="s">
        <v>5038</v>
      </c>
      <c r="B3651" s="1">
        <v>45611</v>
      </c>
      <c r="C3651" s="1" t="str">
        <f>TEXT(Table1[[#This Row],[Order Date]],"yyyy")</f>
        <v>2024</v>
      </c>
      <c r="D3651" t="s">
        <v>505</v>
      </c>
      <c r="E3651" t="s">
        <v>1224</v>
      </c>
      <c r="F3651" t="s">
        <v>20</v>
      </c>
      <c r="G3651" t="s">
        <v>160</v>
      </c>
      <c r="H3651" t="s">
        <v>161</v>
      </c>
      <c r="I3651" t="s">
        <v>23</v>
      </c>
      <c r="J3651" t="s">
        <v>114</v>
      </c>
      <c r="K3651" t="s">
        <v>290</v>
      </c>
      <c r="L3651" s="2">
        <v>189137.63</v>
      </c>
      <c r="M3651">
        <v>11</v>
      </c>
      <c r="N3651" s="3">
        <v>0.3</v>
      </c>
      <c r="O3651" s="2">
        <v>169084.52</v>
      </c>
      <c r="P3651" s="2">
        <v>20053.11</v>
      </c>
      <c r="Q3651" t="s">
        <v>47</v>
      </c>
      <c r="R3651" t="s">
        <v>38</v>
      </c>
    </row>
    <row r="3652" spans="1:18" x14ac:dyDescent="0.3">
      <c r="A3652" t="s">
        <v>5039</v>
      </c>
      <c r="B3652" s="1">
        <v>45218</v>
      </c>
      <c r="C3652" s="1" t="str">
        <f>TEXT(Table1[[#This Row],[Order Date]],"yyyy")</f>
        <v>2023</v>
      </c>
      <c r="D3652" t="s">
        <v>1605</v>
      </c>
      <c r="E3652" t="s">
        <v>1034</v>
      </c>
      <c r="F3652" t="s">
        <v>20</v>
      </c>
      <c r="G3652" t="s">
        <v>160</v>
      </c>
      <c r="H3652" t="s">
        <v>161</v>
      </c>
      <c r="I3652" t="s">
        <v>23</v>
      </c>
      <c r="J3652" t="s">
        <v>114</v>
      </c>
      <c r="K3652" t="s">
        <v>275</v>
      </c>
      <c r="L3652" s="2">
        <v>237099.99</v>
      </c>
      <c r="M3652">
        <v>9</v>
      </c>
      <c r="N3652" s="3">
        <v>0.15</v>
      </c>
      <c r="O3652" s="2">
        <v>165007.26</v>
      </c>
      <c r="P3652" s="2">
        <v>72092.73</v>
      </c>
      <c r="Q3652" t="s">
        <v>121</v>
      </c>
      <c r="R3652" t="s">
        <v>27</v>
      </c>
    </row>
    <row r="3653" spans="1:18" x14ac:dyDescent="0.3">
      <c r="A3653" t="s">
        <v>5040</v>
      </c>
      <c r="B3653" s="1">
        <v>45322</v>
      </c>
      <c r="C3653" s="1" t="str">
        <f>TEXT(Table1[[#This Row],[Order Date]],"yyyy")</f>
        <v>2024</v>
      </c>
      <c r="D3653" t="s">
        <v>2778</v>
      </c>
      <c r="E3653" t="s">
        <v>1421</v>
      </c>
      <c r="F3653" t="s">
        <v>31</v>
      </c>
      <c r="G3653" t="s">
        <v>51</v>
      </c>
      <c r="H3653" t="s">
        <v>52</v>
      </c>
      <c r="I3653" t="s">
        <v>34</v>
      </c>
      <c r="J3653" t="s">
        <v>53</v>
      </c>
      <c r="K3653" t="s">
        <v>73</v>
      </c>
      <c r="L3653" s="2">
        <v>12187.31</v>
      </c>
      <c r="M3653">
        <v>8</v>
      </c>
      <c r="N3653" s="3">
        <v>0.15</v>
      </c>
      <c r="O3653" s="2">
        <v>9100.4</v>
      </c>
      <c r="P3653" s="2">
        <v>3086.91</v>
      </c>
      <c r="Q3653" t="s">
        <v>74</v>
      </c>
      <c r="R3653" t="s">
        <v>27</v>
      </c>
    </row>
    <row r="3654" spans="1:18" x14ac:dyDescent="0.3">
      <c r="A3654" t="s">
        <v>5041</v>
      </c>
      <c r="B3654" s="1">
        <v>45286</v>
      </c>
      <c r="C3654" s="1" t="str">
        <f>TEXT(Table1[[#This Row],[Order Date]],"yyyy")</f>
        <v>2023</v>
      </c>
      <c r="D3654" t="s">
        <v>2339</v>
      </c>
      <c r="E3654" t="s">
        <v>688</v>
      </c>
      <c r="F3654" t="s">
        <v>20</v>
      </c>
      <c r="G3654" t="s">
        <v>21</v>
      </c>
      <c r="H3654" t="s">
        <v>22</v>
      </c>
      <c r="I3654" t="s">
        <v>23</v>
      </c>
      <c r="J3654" t="s">
        <v>24</v>
      </c>
      <c r="K3654" t="s">
        <v>162</v>
      </c>
      <c r="L3654" s="2">
        <v>49975.83</v>
      </c>
      <c r="M3654">
        <v>3</v>
      </c>
      <c r="N3654" s="3">
        <v>0.05</v>
      </c>
      <c r="O3654" s="2">
        <v>38922.269999999997</v>
      </c>
      <c r="P3654" s="2">
        <v>11053.56</v>
      </c>
      <c r="Q3654" t="s">
        <v>86</v>
      </c>
      <c r="R3654" t="s">
        <v>38</v>
      </c>
    </row>
    <row r="3655" spans="1:18" x14ac:dyDescent="0.3">
      <c r="A3655" t="s">
        <v>5042</v>
      </c>
      <c r="B3655" s="1">
        <v>45281</v>
      </c>
      <c r="C3655" s="1" t="str">
        <f>TEXT(Table1[[#This Row],[Order Date]],"yyyy")</f>
        <v>2023</v>
      </c>
      <c r="D3655" t="s">
        <v>2845</v>
      </c>
      <c r="E3655" t="s">
        <v>1117</v>
      </c>
      <c r="F3655" t="s">
        <v>31</v>
      </c>
      <c r="G3655" t="s">
        <v>65</v>
      </c>
      <c r="H3655" t="s">
        <v>78</v>
      </c>
      <c r="I3655" t="s">
        <v>34</v>
      </c>
      <c r="J3655" t="s">
        <v>53</v>
      </c>
      <c r="K3655" t="s">
        <v>369</v>
      </c>
      <c r="L3655" s="2">
        <v>33901.910000000003</v>
      </c>
      <c r="M3655">
        <v>14</v>
      </c>
      <c r="N3655" s="3">
        <v>0.15</v>
      </c>
      <c r="O3655" s="2">
        <v>27606.04</v>
      </c>
      <c r="P3655" s="2">
        <v>6295.87</v>
      </c>
      <c r="Q3655" t="s">
        <v>37</v>
      </c>
      <c r="R3655" t="s">
        <v>38</v>
      </c>
    </row>
    <row r="3656" spans="1:18" x14ac:dyDescent="0.3">
      <c r="A3656" t="s">
        <v>5043</v>
      </c>
      <c r="B3656" s="1">
        <v>45025</v>
      </c>
      <c r="C3656" s="1" t="str">
        <f>TEXT(Table1[[#This Row],[Order Date]],"yyyy")</f>
        <v>2023</v>
      </c>
      <c r="D3656" t="s">
        <v>2877</v>
      </c>
      <c r="E3656" t="s">
        <v>1207</v>
      </c>
      <c r="F3656" t="s">
        <v>111</v>
      </c>
      <c r="G3656" t="s">
        <v>200</v>
      </c>
      <c r="H3656" t="s">
        <v>363</v>
      </c>
      <c r="I3656" t="s">
        <v>83</v>
      </c>
      <c r="J3656" t="s">
        <v>119</v>
      </c>
      <c r="K3656" t="s">
        <v>1166</v>
      </c>
      <c r="L3656" s="2">
        <v>86552.33</v>
      </c>
      <c r="M3656">
        <v>13</v>
      </c>
      <c r="N3656" s="3">
        <v>0.1</v>
      </c>
      <c r="O3656" s="2">
        <v>73814.52</v>
      </c>
      <c r="P3656" s="2">
        <v>12737.81</v>
      </c>
      <c r="Q3656" t="s">
        <v>86</v>
      </c>
      <c r="R3656" t="s">
        <v>27</v>
      </c>
    </row>
    <row r="3657" spans="1:18" x14ac:dyDescent="0.3">
      <c r="A3657" t="s">
        <v>5044</v>
      </c>
      <c r="B3657" s="1">
        <v>45592</v>
      </c>
      <c r="C3657" s="1" t="str">
        <f>TEXT(Table1[[#This Row],[Order Date]],"yyyy")</f>
        <v>2024</v>
      </c>
      <c r="D3657" t="s">
        <v>256</v>
      </c>
      <c r="E3657" t="s">
        <v>346</v>
      </c>
      <c r="F3657" t="s">
        <v>31</v>
      </c>
      <c r="G3657" t="s">
        <v>32</v>
      </c>
      <c r="H3657" t="s">
        <v>33</v>
      </c>
      <c r="I3657" t="s">
        <v>34</v>
      </c>
      <c r="J3657" t="s">
        <v>35</v>
      </c>
      <c r="K3657" t="s">
        <v>67</v>
      </c>
      <c r="L3657" s="2">
        <v>14455.35</v>
      </c>
      <c r="M3657">
        <v>9</v>
      </c>
      <c r="N3657" s="3">
        <v>0.15</v>
      </c>
      <c r="O3657" s="2">
        <v>12575.61</v>
      </c>
      <c r="P3657" s="2">
        <v>1879.74</v>
      </c>
      <c r="Q3657" t="s">
        <v>74</v>
      </c>
      <c r="R3657" t="s">
        <v>55</v>
      </c>
    </row>
    <row r="3658" spans="1:18" x14ac:dyDescent="0.3">
      <c r="A3658" t="s">
        <v>5045</v>
      </c>
      <c r="B3658" s="1">
        <v>45566</v>
      </c>
      <c r="C3658" s="1" t="str">
        <f>TEXT(Table1[[#This Row],[Order Date]],"yyyy")</f>
        <v>2024</v>
      </c>
      <c r="D3658" t="s">
        <v>2339</v>
      </c>
      <c r="E3658" t="s">
        <v>1131</v>
      </c>
      <c r="F3658" t="s">
        <v>31</v>
      </c>
      <c r="G3658" t="s">
        <v>51</v>
      </c>
      <c r="H3658" t="s">
        <v>52</v>
      </c>
      <c r="I3658" t="s">
        <v>83</v>
      </c>
      <c r="J3658" t="s">
        <v>202</v>
      </c>
      <c r="K3658" t="s">
        <v>624</v>
      </c>
      <c r="L3658" s="2">
        <v>307446.2</v>
      </c>
      <c r="M3658">
        <v>10</v>
      </c>
      <c r="N3658" s="3">
        <v>0</v>
      </c>
      <c r="O3658" s="2">
        <v>223480.8</v>
      </c>
      <c r="P3658" s="2">
        <v>83965.4</v>
      </c>
      <c r="Q3658" t="s">
        <v>97</v>
      </c>
      <c r="R3658" t="s">
        <v>38</v>
      </c>
    </row>
    <row r="3659" spans="1:18" x14ac:dyDescent="0.3">
      <c r="A3659" t="s">
        <v>5046</v>
      </c>
      <c r="B3659" s="1">
        <v>45259</v>
      </c>
      <c r="C3659" s="1" t="str">
        <f>TEXT(Table1[[#This Row],[Order Date]],"yyyy")</f>
        <v>2023</v>
      </c>
      <c r="D3659" t="s">
        <v>1474</v>
      </c>
      <c r="E3659" t="s">
        <v>1412</v>
      </c>
      <c r="F3659" t="s">
        <v>42</v>
      </c>
      <c r="G3659" t="s">
        <v>43</v>
      </c>
      <c r="H3659" t="s">
        <v>59</v>
      </c>
      <c r="I3659" t="s">
        <v>83</v>
      </c>
      <c r="J3659" t="s">
        <v>84</v>
      </c>
      <c r="K3659" t="s">
        <v>366</v>
      </c>
      <c r="L3659" s="2">
        <v>172338.28</v>
      </c>
      <c r="M3659">
        <v>10</v>
      </c>
      <c r="N3659" s="3">
        <v>0.1</v>
      </c>
      <c r="O3659" s="2">
        <v>114005.1</v>
      </c>
      <c r="P3659" s="2">
        <v>58333.18</v>
      </c>
      <c r="Q3659" t="s">
        <v>26</v>
      </c>
      <c r="R3659" t="s">
        <v>27</v>
      </c>
    </row>
    <row r="3660" spans="1:18" x14ac:dyDescent="0.3">
      <c r="A3660" t="s">
        <v>5047</v>
      </c>
      <c r="B3660" s="1">
        <v>45186</v>
      </c>
      <c r="C3660" s="1" t="str">
        <f>TEXT(Table1[[#This Row],[Order Date]],"yyyy")</f>
        <v>2023</v>
      </c>
      <c r="D3660" t="s">
        <v>209</v>
      </c>
      <c r="E3660" t="s">
        <v>186</v>
      </c>
      <c r="F3660" t="s">
        <v>20</v>
      </c>
      <c r="G3660" t="s">
        <v>21</v>
      </c>
      <c r="H3660" t="s">
        <v>22</v>
      </c>
      <c r="I3660" t="s">
        <v>83</v>
      </c>
      <c r="J3660" t="s">
        <v>119</v>
      </c>
      <c r="K3660" t="s">
        <v>527</v>
      </c>
      <c r="L3660" s="2">
        <v>154876.81</v>
      </c>
      <c r="M3660">
        <v>6</v>
      </c>
      <c r="N3660" s="3">
        <v>0</v>
      </c>
      <c r="O3660" s="2">
        <v>88556.94</v>
      </c>
      <c r="P3660" s="2">
        <v>66319.87</v>
      </c>
      <c r="Q3660" t="s">
        <v>103</v>
      </c>
      <c r="R3660" t="s">
        <v>38</v>
      </c>
    </row>
    <row r="3661" spans="1:18" x14ac:dyDescent="0.3">
      <c r="A3661" t="s">
        <v>5048</v>
      </c>
      <c r="B3661" s="1">
        <v>45621</v>
      </c>
      <c r="C3661" s="1" t="str">
        <f>TEXT(Table1[[#This Row],[Order Date]],"yyyy")</f>
        <v>2024</v>
      </c>
      <c r="D3661" t="s">
        <v>2416</v>
      </c>
      <c r="E3661" t="s">
        <v>813</v>
      </c>
      <c r="F3661" t="s">
        <v>31</v>
      </c>
      <c r="G3661" t="s">
        <v>51</v>
      </c>
      <c r="H3661" t="s">
        <v>52</v>
      </c>
      <c r="I3661" t="s">
        <v>23</v>
      </c>
      <c r="J3661" t="s">
        <v>24</v>
      </c>
      <c r="K3661" t="s">
        <v>387</v>
      </c>
      <c r="L3661" s="2">
        <v>48175.19</v>
      </c>
      <c r="M3661">
        <v>6</v>
      </c>
      <c r="N3661" s="3">
        <v>0.5</v>
      </c>
      <c r="O3661" s="2">
        <v>85473.42</v>
      </c>
      <c r="P3661" s="2">
        <v>-37298.230000000003</v>
      </c>
      <c r="Q3661" t="s">
        <v>47</v>
      </c>
      <c r="R3661" t="s">
        <v>55</v>
      </c>
    </row>
    <row r="3662" spans="1:18" x14ac:dyDescent="0.3">
      <c r="A3662" t="s">
        <v>5049</v>
      </c>
      <c r="B3662" s="1">
        <v>45415</v>
      </c>
      <c r="C3662" s="1" t="str">
        <f>TEXT(Table1[[#This Row],[Order Date]],"yyyy")</f>
        <v>2024</v>
      </c>
      <c r="D3662" t="s">
        <v>2668</v>
      </c>
      <c r="E3662" t="s">
        <v>981</v>
      </c>
      <c r="F3662" t="s">
        <v>111</v>
      </c>
      <c r="G3662" t="s">
        <v>112</v>
      </c>
      <c r="H3662" t="s">
        <v>113</v>
      </c>
      <c r="I3662" t="s">
        <v>83</v>
      </c>
      <c r="J3662" t="s">
        <v>202</v>
      </c>
      <c r="K3662" t="s">
        <v>519</v>
      </c>
      <c r="L3662" s="2">
        <v>252477.96</v>
      </c>
      <c r="M3662">
        <v>11</v>
      </c>
      <c r="N3662" s="3">
        <v>0.05</v>
      </c>
      <c r="O3662" s="2">
        <v>182515.41</v>
      </c>
      <c r="P3662" s="2">
        <v>69962.55</v>
      </c>
      <c r="Q3662" t="s">
        <v>74</v>
      </c>
      <c r="R3662" t="s">
        <v>27</v>
      </c>
    </row>
    <row r="3663" spans="1:18" x14ac:dyDescent="0.3">
      <c r="A3663" t="s">
        <v>5050</v>
      </c>
      <c r="B3663" s="1">
        <v>45364</v>
      </c>
      <c r="C3663" s="1" t="str">
        <f>TEXT(Table1[[#This Row],[Order Date]],"yyyy")</f>
        <v>2024</v>
      </c>
      <c r="D3663" t="s">
        <v>1152</v>
      </c>
      <c r="E3663" t="s">
        <v>1412</v>
      </c>
      <c r="F3663" t="s">
        <v>42</v>
      </c>
      <c r="G3663" t="s">
        <v>90</v>
      </c>
      <c r="H3663" t="s">
        <v>91</v>
      </c>
      <c r="I3663" t="s">
        <v>34</v>
      </c>
      <c r="J3663" t="s">
        <v>101</v>
      </c>
      <c r="K3663" t="s">
        <v>843</v>
      </c>
      <c r="L3663" s="2">
        <v>5595.13</v>
      </c>
      <c r="M3663">
        <v>7</v>
      </c>
      <c r="N3663" s="3">
        <v>0.5</v>
      </c>
      <c r="O3663" s="2">
        <v>9938.4599999999991</v>
      </c>
      <c r="P3663" s="2">
        <v>-4343.33</v>
      </c>
      <c r="Q3663" t="s">
        <v>97</v>
      </c>
      <c r="R3663" t="s">
        <v>27</v>
      </c>
    </row>
    <row r="3664" spans="1:18" x14ac:dyDescent="0.3">
      <c r="A3664" t="s">
        <v>5051</v>
      </c>
      <c r="B3664" s="1">
        <v>45585</v>
      </c>
      <c r="C3664" s="1" t="str">
        <f>TEXT(Table1[[#This Row],[Order Date]],"yyyy")</f>
        <v>2024</v>
      </c>
      <c r="D3664" t="s">
        <v>267</v>
      </c>
      <c r="E3664" t="s">
        <v>1110</v>
      </c>
      <c r="F3664" t="s">
        <v>20</v>
      </c>
      <c r="G3664" t="s">
        <v>160</v>
      </c>
      <c r="H3664" t="s">
        <v>245</v>
      </c>
      <c r="I3664" t="s">
        <v>23</v>
      </c>
      <c r="J3664" t="s">
        <v>114</v>
      </c>
      <c r="K3664" t="s">
        <v>788</v>
      </c>
      <c r="L3664" s="2">
        <v>298337.49</v>
      </c>
      <c r="M3664">
        <v>10</v>
      </c>
      <c r="N3664" s="3">
        <v>0.1</v>
      </c>
      <c r="O3664" s="2">
        <v>187444.7</v>
      </c>
      <c r="P3664" s="2">
        <v>110892.79</v>
      </c>
      <c r="Q3664" t="s">
        <v>37</v>
      </c>
      <c r="R3664" t="s">
        <v>38</v>
      </c>
    </row>
    <row r="3665" spans="1:18" x14ac:dyDescent="0.3">
      <c r="A3665" t="s">
        <v>5052</v>
      </c>
      <c r="B3665" s="1">
        <v>45637</v>
      </c>
      <c r="C3665" s="1" t="str">
        <f>TEXT(Table1[[#This Row],[Order Date]],"yyyy")</f>
        <v>2024</v>
      </c>
      <c r="D3665" t="s">
        <v>2292</v>
      </c>
      <c r="E3665" t="s">
        <v>858</v>
      </c>
      <c r="F3665" t="s">
        <v>111</v>
      </c>
      <c r="G3665" t="s">
        <v>112</v>
      </c>
      <c r="H3665" t="s">
        <v>113</v>
      </c>
      <c r="I3665" t="s">
        <v>83</v>
      </c>
      <c r="J3665" t="s">
        <v>84</v>
      </c>
      <c r="K3665" t="s">
        <v>457</v>
      </c>
      <c r="L3665" s="2">
        <v>23131.84</v>
      </c>
      <c r="M3665">
        <v>1</v>
      </c>
      <c r="N3665" s="3">
        <v>0.4</v>
      </c>
      <c r="O3665" s="2">
        <v>32727.19</v>
      </c>
      <c r="P3665" s="2">
        <v>-9595.35</v>
      </c>
      <c r="Q3665" t="s">
        <v>86</v>
      </c>
      <c r="R3665" t="s">
        <v>55</v>
      </c>
    </row>
    <row r="3666" spans="1:18" x14ac:dyDescent="0.3">
      <c r="A3666" t="s">
        <v>5053</v>
      </c>
      <c r="B3666" s="1">
        <v>45580</v>
      </c>
      <c r="C3666" s="1" t="str">
        <f>TEXT(Table1[[#This Row],[Order Date]],"yyyy")</f>
        <v>2024</v>
      </c>
      <c r="D3666" t="s">
        <v>1761</v>
      </c>
      <c r="E3666" t="s">
        <v>118</v>
      </c>
      <c r="F3666" t="s">
        <v>31</v>
      </c>
      <c r="G3666" t="s">
        <v>51</v>
      </c>
      <c r="H3666" t="s">
        <v>52</v>
      </c>
      <c r="I3666" t="s">
        <v>34</v>
      </c>
      <c r="J3666" t="s">
        <v>101</v>
      </c>
      <c r="K3666" t="s">
        <v>254</v>
      </c>
      <c r="L3666" s="2">
        <v>2422.79</v>
      </c>
      <c r="M3666">
        <v>5</v>
      </c>
      <c r="N3666" s="3">
        <v>0.2</v>
      </c>
      <c r="O3666" s="2">
        <v>1731.5</v>
      </c>
      <c r="P3666" s="2">
        <v>691.29</v>
      </c>
      <c r="Q3666" t="s">
        <v>26</v>
      </c>
      <c r="R3666" t="s">
        <v>55</v>
      </c>
    </row>
    <row r="3667" spans="1:18" x14ac:dyDescent="0.3">
      <c r="A3667" t="s">
        <v>5054</v>
      </c>
      <c r="B3667" s="1">
        <v>45010</v>
      </c>
      <c r="C3667" s="1" t="str">
        <f>TEXT(Table1[[#This Row],[Order Date]],"yyyy")</f>
        <v>2023</v>
      </c>
      <c r="D3667" t="s">
        <v>1071</v>
      </c>
      <c r="E3667" t="s">
        <v>935</v>
      </c>
      <c r="F3667" t="s">
        <v>42</v>
      </c>
      <c r="G3667" t="s">
        <v>43</v>
      </c>
      <c r="H3667" t="s">
        <v>44</v>
      </c>
      <c r="I3667" t="s">
        <v>34</v>
      </c>
      <c r="J3667" t="s">
        <v>53</v>
      </c>
      <c r="K3667" t="s">
        <v>314</v>
      </c>
      <c r="L3667" s="2">
        <v>582.01</v>
      </c>
      <c r="M3667">
        <v>3</v>
      </c>
      <c r="N3667" s="3">
        <v>0.05</v>
      </c>
      <c r="O3667" s="2">
        <v>461.61</v>
      </c>
      <c r="P3667" s="2">
        <v>120.4</v>
      </c>
      <c r="Q3667" t="s">
        <v>26</v>
      </c>
      <c r="R3667" t="s">
        <v>27</v>
      </c>
    </row>
    <row r="3668" spans="1:18" x14ac:dyDescent="0.3">
      <c r="A3668" t="s">
        <v>5055</v>
      </c>
      <c r="B3668" s="1">
        <v>45220</v>
      </c>
      <c r="C3668" s="1" t="str">
        <f>TEXT(Table1[[#This Row],[Order Date]],"yyyy")</f>
        <v>2023</v>
      </c>
      <c r="D3668" t="s">
        <v>81</v>
      </c>
      <c r="E3668" t="s">
        <v>543</v>
      </c>
      <c r="F3668" t="s">
        <v>42</v>
      </c>
      <c r="G3668" t="s">
        <v>90</v>
      </c>
      <c r="H3668" t="s">
        <v>91</v>
      </c>
      <c r="I3668" t="s">
        <v>23</v>
      </c>
      <c r="J3668" t="s">
        <v>114</v>
      </c>
      <c r="K3668" t="s">
        <v>275</v>
      </c>
      <c r="L3668" s="2">
        <v>178551.25</v>
      </c>
      <c r="M3668">
        <v>13</v>
      </c>
      <c r="N3668" s="3">
        <v>0.4</v>
      </c>
      <c r="O3668" s="2">
        <v>258495.64</v>
      </c>
      <c r="P3668" s="2">
        <v>-79944.39</v>
      </c>
      <c r="Q3668" t="s">
        <v>97</v>
      </c>
      <c r="R3668" t="s">
        <v>27</v>
      </c>
    </row>
    <row r="3669" spans="1:18" x14ac:dyDescent="0.3">
      <c r="A3669" t="s">
        <v>5056</v>
      </c>
      <c r="B3669" s="1">
        <v>45084</v>
      </c>
      <c r="C3669" s="1" t="str">
        <f>TEXT(Table1[[#This Row],[Order Date]],"yyyy")</f>
        <v>2023</v>
      </c>
      <c r="D3669" t="s">
        <v>4473</v>
      </c>
      <c r="E3669" t="s">
        <v>981</v>
      </c>
      <c r="F3669" t="s">
        <v>20</v>
      </c>
      <c r="G3669" t="s">
        <v>160</v>
      </c>
      <c r="H3669" t="s">
        <v>245</v>
      </c>
      <c r="I3669" t="s">
        <v>34</v>
      </c>
      <c r="J3669" t="s">
        <v>53</v>
      </c>
      <c r="K3669" t="s">
        <v>314</v>
      </c>
      <c r="L3669" s="2">
        <v>44380.85</v>
      </c>
      <c r="M3669">
        <v>15</v>
      </c>
      <c r="N3669" s="3">
        <v>0.1</v>
      </c>
      <c r="O3669" s="2">
        <v>28906.95</v>
      </c>
      <c r="P3669" s="2">
        <v>15473.9</v>
      </c>
      <c r="Q3669" t="s">
        <v>86</v>
      </c>
      <c r="R3669" t="s">
        <v>27</v>
      </c>
    </row>
    <row r="3670" spans="1:18" x14ac:dyDescent="0.3">
      <c r="A3670" t="s">
        <v>5057</v>
      </c>
      <c r="B3670" s="1">
        <v>45618</v>
      </c>
      <c r="C3670" s="1" t="str">
        <f>TEXT(Table1[[#This Row],[Order Date]],"yyyy")</f>
        <v>2024</v>
      </c>
      <c r="D3670" t="s">
        <v>2215</v>
      </c>
      <c r="E3670" t="s">
        <v>493</v>
      </c>
      <c r="F3670" t="s">
        <v>111</v>
      </c>
      <c r="G3670" t="s">
        <v>112</v>
      </c>
      <c r="H3670" t="s">
        <v>113</v>
      </c>
      <c r="I3670" t="s">
        <v>34</v>
      </c>
      <c r="J3670" t="s">
        <v>35</v>
      </c>
      <c r="K3670" t="s">
        <v>515</v>
      </c>
      <c r="L3670" s="2">
        <v>10823.8</v>
      </c>
      <c r="M3670">
        <v>13</v>
      </c>
      <c r="N3670" s="3">
        <v>0.5</v>
      </c>
      <c r="O3670" s="2">
        <v>19214.259999999998</v>
      </c>
      <c r="P3670" s="2">
        <v>-8390.4599999999991</v>
      </c>
      <c r="Q3670" t="s">
        <v>74</v>
      </c>
      <c r="R3670" t="s">
        <v>27</v>
      </c>
    </row>
    <row r="3671" spans="1:18" x14ac:dyDescent="0.3">
      <c r="A3671" t="s">
        <v>5058</v>
      </c>
      <c r="B3671" s="1">
        <v>45600</v>
      </c>
      <c r="C3671" s="1" t="str">
        <f>TEXT(Table1[[#This Row],[Order Date]],"yyyy")</f>
        <v>2024</v>
      </c>
      <c r="D3671" t="s">
        <v>2174</v>
      </c>
      <c r="E3671" t="s">
        <v>353</v>
      </c>
      <c r="F3671" t="s">
        <v>31</v>
      </c>
      <c r="G3671" t="s">
        <v>51</v>
      </c>
      <c r="H3671" t="s">
        <v>52</v>
      </c>
      <c r="I3671" t="s">
        <v>34</v>
      </c>
      <c r="J3671" t="s">
        <v>53</v>
      </c>
      <c r="K3671" t="s">
        <v>620</v>
      </c>
      <c r="L3671" s="2">
        <v>15772.95</v>
      </c>
      <c r="M3671">
        <v>7</v>
      </c>
      <c r="N3671" s="3">
        <v>0.2</v>
      </c>
      <c r="O3671" s="2">
        <v>13191.57</v>
      </c>
      <c r="P3671" s="2">
        <v>2581.38</v>
      </c>
      <c r="Q3671" t="s">
        <v>86</v>
      </c>
      <c r="R3671" t="s">
        <v>27</v>
      </c>
    </row>
    <row r="3672" spans="1:18" x14ac:dyDescent="0.3">
      <c r="A3672" t="s">
        <v>5059</v>
      </c>
      <c r="B3672" s="1">
        <v>45246</v>
      </c>
      <c r="C3672" s="1" t="str">
        <f>TEXT(Table1[[#This Row],[Order Date]],"yyyy")</f>
        <v>2023</v>
      </c>
      <c r="D3672" t="s">
        <v>301</v>
      </c>
      <c r="E3672" t="s">
        <v>774</v>
      </c>
      <c r="F3672" t="s">
        <v>31</v>
      </c>
      <c r="G3672" t="s">
        <v>32</v>
      </c>
      <c r="H3672" t="s">
        <v>143</v>
      </c>
      <c r="I3672" t="s">
        <v>23</v>
      </c>
      <c r="J3672" t="s">
        <v>24</v>
      </c>
      <c r="K3672" t="s">
        <v>25</v>
      </c>
      <c r="L3672" s="2">
        <v>100994.84</v>
      </c>
      <c r="M3672">
        <v>8</v>
      </c>
      <c r="N3672" s="3">
        <v>0.4</v>
      </c>
      <c r="O3672" s="2">
        <v>141188.88</v>
      </c>
      <c r="P3672" s="2">
        <v>-40194.04</v>
      </c>
      <c r="Q3672" t="s">
        <v>86</v>
      </c>
      <c r="R3672" t="s">
        <v>38</v>
      </c>
    </row>
    <row r="3673" spans="1:18" x14ac:dyDescent="0.3">
      <c r="A3673" t="s">
        <v>5060</v>
      </c>
      <c r="B3673" s="1">
        <v>45612</v>
      </c>
      <c r="C3673" s="1" t="str">
        <f>TEXT(Table1[[#This Row],[Order Date]],"yyyy")</f>
        <v>2024</v>
      </c>
      <c r="D3673" t="s">
        <v>1383</v>
      </c>
      <c r="E3673" t="s">
        <v>808</v>
      </c>
      <c r="F3673" t="s">
        <v>20</v>
      </c>
      <c r="G3673" t="s">
        <v>21</v>
      </c>
      <c r="H3673" t="s">
        <v>129</v>
      </c>
      <c r="I3673" t="s">
        <v>83</v>
      </c>
      <c r="J3673" t="s">
        <v>119</v>
      </c>
      <c r="K3673" t="s">
        <v>977</v>
      </c>
      <c r="L3673" s="2">
        <v>146494.84</v>
      </c>
      <c r="M3673">
        <v>7</v>
      </c>
      <c r="N3673" s="3">
        <v>0.5</v>
      </c>
      <c r="O3673" s="2">
        <v>257189.1</v>
      </c>
      <c r="P3673" s="2">
        <v>-110694.26</v>
      </c>
      <c r="Q3673" t="s">
        <v>97</v>
      </c>
      <c r="R3673" t="s">
        <v>27</v>
      </c>
    </row>
    <row r="3674" spans="1:18" x14ac:dyDescent="0.3">
      <c r="A3674" t="s">
        <v>5061</v>
      </c>
      <c r="B3674" s="1">
        <v>45067</v>
      </c>
      <c r="C3674" s="1" t="str">
        <f>TEXT(Table1[[#This Row],[Order Date]],"yyyy")</f>
        <v>2023</v>
      </c>
      <c r="D3674" t="s">
        <v>3223</v>
      </c>
      <c r="E3674" t="s">
        <v>2054</v>
      </c>
      <c r="F3674" t="s">
        <v>111</v>
      </c>
      <c r="G3674" t="s">
        <v>200</v>
      </c>
      <c r="H3674" t="s">
        <v>363</v>
      </c>
      <c r="I3674" t="s">
        <v>83</v>
      </c>
      <c r="J3674" t="s">
        <v>84</v>
      </c>
      <c r="K3674" t="s">
        <v>211</v>
      </c>
      <c r="L3674" s="2">
        <v>63902.61</v>
      </c>
      <c r="M3674">
        <v>3</v>
      </c>
      <c r="N3674" s="3">
        <v>0.15</v>
      </c>
      <c r="O3674" s="2">
        <v>43866.3</v>
      </c>
      <c r="P3674" s="2">
        <v>20036.310000000001</v>
      </c>
      <c r="Q3674" t="s">
        <v>37</v>
      </c>
      <c r="R3674" t="s">
        <v>55</v>
      </c>
    </row>
    <row r="3675" spans="1:18" x14ac:dyDescent="0.3">
      <c r="A3675" t="s">
        <v>5062</v>
      </c>
      <c r="B3675" s="1">
        <v>45036</v>
      </c>
      <c r="C3675" s="1" t="str">
        <f>TEXT(Table1[[#This Row],[Order Date]],"yyyy")</f>
        <v>2023</v>
      </c>
      <c r="D3675" t="s">
        <v>3261</v>
      </c>
      <c r="E3675" t="s">
        <v>828</v>
      </c>
      <c r="F3675" t="s">
        <v>42</v>
      </c>
      <c r="G3675" t="s">
        <v>90</v>
      </c>
      <c r="H3675" t="s">
        <v>91</v>
      </c>
      <c r="I3675" t="s">
        <v>34</v>
      </c>
      <c r="J3675" t="s">
        <v>101</v>
      </c>
      <c r="K3675" t="s">
        <v>843</v>
      </c>
      <c r="L3675" s="2">
        <v>15027.78</v>
      </c>
      <c r="M3675">
        <v>11</v>
      </c>
      <c r="N3675" s="3">
        <v>0.1</v>
      </c>
      <c r="O3675" s="2">
        <v>9981.84</v>
      </c>
      <c r="P3675" s="2">
        <v>5045.9399999999996</v>
      </c>
      <c r="Q3675" t="s">
        <v>37</v>
      </c>
      <c r="R3675" t="s">
        <v>27</v>
      </c>
    </row>
    <row r="3676" spans="1:18" x14ac:dyDescent="0.3">
      <c r="A3676" t="s">
        <v>5063</v>
      </c>
      <c r="B3676" s="1">
        <v>44934</v>
      </c>
      <c r="C3676" s="1" t="str">
        <f>TEXT(Table1[[#This Row],[Order Date]],"yyyy")</f>
        <v>2023</v>
      </c>
      <c r="D3676" t="s">
        <v>1839</v>
      </c>
      <c r="E3676" t="s">
        <v>665</v>
      </c>
      <c r="F3676" t="s">
        <v>20</v>
      </c>
      <c r="G3676" t="s">
        <v>160</v>
      </c>
      <c r="H3676" t="s">
        <v>161</v>
      </c>
      <c r="I3676" t="s">
        <v>34</v>
      </c>
      <c r="J3676" t="s">
        <v>101</v>
      </c>
      <c r="K3676" t="s">
        <v>102</v>
      </c>
      <c r="L3676" s="2">
        <v>717.75</v>
      </c>
      <c r="M3676">
        <v>12</v>
      </c>
      <c r="N3676" s="3">
        <v>0.5</v>
      </c>
      <c r="O3676" s="2">
        <v>1294.68</v>
      </c>
      <c r="P3676" s="2">
        <v>-576.92999999999995</v>
      </c>
      <c r="Q3676" t="s">
        <v>86</v>
      </c>
      <c r="R3676" t="s">
        <v>55</v>
      </c>
    </row>
    <row r="3677" spans="1:18" x14ac:dyDescent="0.3">
      <c r="A3677" t="s">
        <v>5064</v>
      </c>
      <c r="B3677" s="1">
        <v>45570</v>
      </c>
      <c r="C3677" s="1" t="str">
        <f>TEXT(Table1[[#This Row],[Order Date]],"yyyy")</f>
        <v>2024</v>
      </c>
      <c r="D3677" t="s">
        <v>2483</v>
      </c>
      <c r="E3677" t="s">
        <v>774</v>
      </c>
      <c r="F3677" t="s">
        <v>42</v>
      </c>
      <c r="G3677" t="s">
        <v>90</v>
      </c>
      <c r="H3677" t="s">
        <v>91</v>
      </c>
      <c r="I3677" t="s">
        <v>83</v>
      </c>
      <c r="J3677" t="s">
        <v>84</v>
      </c>
      <c r="K3677" t="s">
        <v>130</v>
      </c>
      <c r="L3677" s="2">
        <v>562844.57999999996</v>
      </c>
      <c r="M3677">
        <v>15</v>
      </c>
      <c r="N3677" s="3">
        <v>0.3</v>
      </c>
      <c r="O3677" s="2">
        <v>451864.95</v>
      </c>
      <c r="P3677" s="2">
        <v>110979.63</v>
      </c>
      <c r="Q3677" t="s">
        <v>121</v>
      </c>
      <c r="R3677" t="s">
        <v>27</v>
      </c>
    </row>
    <row r="3678" spans="1:18" x14ac:dyDescent="0.3">
      <c r="A3678" t="s">
        <v>5065</v>
      </c>
      <c r="B3678" s="1">
        <v>45632</v>
      </c>
      <c r="C3678" s="1" t="str">
        <f>TEXT(Table1[[#This Row],[Order Date]],"yyyy")</f>
        <v>2024</v>
      </c>
      <c r="D3678" t="s">
        <v>2943</v>
      </c>
      <c r="E3678" t="s">
        <v>95</v>
      </c>
      <c r="F3678" t="s">
        <v>20</v>
      </c>
      <c r="G3678" t="s">
        <v>21</v>
      </c>
      <c r="H3678" t="s">
        <v>129</v>
      </c>
      <c r="I3678" t="s">
        <v>34</v>
      </c>
      <c r="J3678" t="s">
        <v>101</v>
      </c>
      <c r="K3678" t="s">
        <v>107</v>
      </c>
      <c r="L3678" s="2">
        <v>27470.84</v>
      </c>
      <c r="M3678">
        <v>10</v>
      </c>
      <c r="N3678" s="3">
        <v>0.1</v>
      </c>
      <c r="O3678" s="2">
        <v>17038.599999999999</v>
      </c>
      <c r="P3678" s="2">
        <v>10432.24</v>
      </c>
      <c r="Q3678" t="s">
        <v>86</v>
      </c>
      <c r="R3678" t="s">
        <v>55</v>
      </c>
    </row>
    <row r="3679" spans="1:18" x14ac:dyDescent="0.3">
      <c r="A3679" t="s">
        <v>5066</v>
      </c>
      <c r="B3679" s="1">
        <v>45556</v>
      </c>
      <c r="C3679" s="1" t="str">
        <f>TEXT(Table1[[#This Row],[Order Date]],"yyyy")</f>
        <v>2024</v>
      </c>
      <c r="D3679" t="s">
        <v>2266</v>
      </c>
      <c r="E3679" t="s">
        <v>313</v>
      </c>
      <c r="F3679" t="s">
        <v>42</v>
      </c>
      <c r="G3679" t="s">
        <v>43</v>
      </c>
      <c r="H3679" t="s">
        <v>59</v>
      </c>
      <c r="I3679" t="s">
        <v>23</v>
      </c>
      <c r="J3679" t="s">
        <v>134</v>
      </c>
      <c r="K3679" t="s">
        <v>576</v>
      </c>
      <c r="L3679" s="2">
        <v>445789.6</v>
      </c>
      <c r="M3679">
        <v>14</v>
      </c>
      <c r="N3679" s="3">
        <v>0</v>
      </c>
      <c r="O3679" s="2">
        <v>270133.92</v>
      </c>
      <c r="P3679" s="2">
        <v>175655.67999999999</v>
      </c>
      <c r="Q3679" t="s">
        <v>37</v>
      </c>
      <c r="R3679" t="s">
        <v>38</v>
      </c>
    </row>
    <row r="3680" spans="1:18" x14ac:dyDescent="0.3">
      <c r="A3680" t="s">
        <v>5067</v>
      </c>
      <c r="B3680" s="1">
        <v>45157</v>
      </c>
      <c r="C3680" s="1" t="str">
        <f>TEXT(Table1[[#This Row],[Order Date]],"yyyy")</f>
        <v>2023</v>
      </c>
      <c r="D3680" t="s">
        <v>851</v>
      </c>
      <c r="E3680" t="s">
        <v>1051</v>
      </c>
      <c r="F3680" t="s">
        <v>31</v>
      </c>
      <c r="G3680" t="s">
        <v>65</v>
      </c>
      <c r="H3680" t="s">
        <v>66</v>
      </c>
      <c r="I3680" t="s">
        <v>23</v>
      </c>
      <c r="J3680" t="s">
        <v>134</v>
      </c>
      <c r="K3680" t="s">
        <v>166</v>
      </c>
      <c r="L3680" s="2">
        <v>110754.65</v>
      </c>
      <c r="M3680">
        <v>12</v>
      </c>
      <c r="N3680" s="3">
        <v>0.5</v>
      </c>
      <c r="O3680" s="2">
        <v>195120.6</v>
      </c>
      <c r="P3680" s="2">
        <v>-84365.95</v>
      </c>
      <c r="Q3680" t="s">
        <v>37</v>
      </c>
      <c r="R3680" t="s">
        <v>55</v>
      </c>
    </row>
    <row r="3681" spans="1:18" x14ac:dyDescent="0.3">
      <c r="A3681" t="s">
        <v>5068</v>
      </c>
      <c r="B3681" s="1">
        <v>45583</v>
      </c>
      <c r="C3681" s="1" t="str">
        <f>TEXT(Table1[[#This Row],[Order Date]],"yyyy")</f>
        <v>2024</v>
      </c>
      <c r="D3681" t="s">
        <v>3638</v>
      </c>
      <c r="E3681" t="s">
        <v>138</v>
      </c>
      <c r="F3681" t="s">
        <v>31</v>
      </c>
      <c r="G3681" t="s">
        <v>51</v>
      </c>
      <c r="H3681" t="s">
        <v>52</v>
      </c>
      <c r="I3681" t="s">
        <v>34</v>
      </c>
      <c r="J3681" t="s">
        <v>45</v>
      </c>
      <c r="K3681" t="s">
        <v>125</v>
      </c>
      <c r="L3681" s="2">
        <v>14448.12</v>
      </c>
      <c r="M3681">
        <v>5</v>
      </c>
      <c r="N3681" s="3">
        <v>0</v>
      </c>
      <c r="O3681" s="2">
        <v>8900.9500000000007</v>
      </c>
      <c r="P3681" s="2">
        <v>5547.17</v>
      </c>
      <c r="Q3681" t="s">
        <v>47</v>
      </c>
      <c r="R3681" t="s">
        <v>27</v>
      </c>
    </row>
    <row r="3682" spans="1:18" x14ac:dyDescent="0.3">
      <c r="A3682" t="s">
        <v>5069</v>
      </c>
      <c r="B3682" s="1">
        <v>45051</v>
      </c>
      <c r="C3682" s="1" t="str">
        <f>TEXT(Table1[[#This Row],[Order Date]],"yyyy")</f>
        <v>2023</v>
      </c>
      <c r="D3682" t="s">
        <v>994</v>
      </c>
      <c r="E3682" t="s">
        <v>1885</v>
      </c>
      <c r="F3682" t="s">
        <v>31</v>
      </c>
      <c r="G3682" t="s">
        <v>51</v>
      </c>
      <c r="H3682" t="s">
        <v>52</v>
      </c>
      <c r="I3682" t="s">
        <v>23</v>
      </c>
      <c r="J3682" t="s">
        <v>114</v>
      </c>
      <c r="K3682" t="s">
        <v>407</v>
      </c>
      <c r="L3682" s="2">
        <v>86774.23</v>
      </c>
      <c r="M3682">
        <v>6</v>
      </c>
      <c r="N3682" s="3">
        <v>0.3</v>
      </c>
      <c r="O3682" s="2">
        <v>72176.399999999994</v>
      </c>
      <c r="P3682" s="2">
        <v>14597.83</v>
      </c>
      <c r="Q3682" t="s">
        <v>97</v>
      </c>
      <c r="R3682" t="s">
        <v>55</v>
      </c>
    </row>
    <row r="3683" spans="1:18" x14ac:dyDescent="0.3">
      <c r="A3683" t="s">
        <v>5070</v>
      </c>
      <c r="B3683" s="1">
        <v>45243</v>
      </c>
      <c r="C3683" s="1" t="str">
        <f>TEXT(Table1[[#This Row],[Order Date]],"yyyy")</f>
        <v>2023</v>
      </c>
      <c r="D3683" t="s">
        <v>3822</v>
      </c>
      <c r="E3683" t="s">
        <v>313</v>
      </c>
      <c r="F3683" t="s">
        <v>31</v>
      </c>
      <c r="G3683" t="s">
        <v>65</v>
      </c>
      <c r="H3683" t="s">
        <v>66</v>
      </c>
      <c r="I3683" t="s">
        <v>23</v>
      </c>
      <c r="J3683" t="s">
        <v>114</v>
      </c>
      <c r="K3683" t="s">
        <v>407</v>
      </c>
      <c r="L3683" s="2">
        <v>232192.54</v>
      </c>
      <c r="M3683">
        <v>7</v>
      </c>
      <c r="N3683" s="3">
        <v>0</v>
      </c>
      <c r="O3683" s="2">
        <v>132126.19</v>
      </c>
      <c r="P3683" s="2">
        <v>100066.35</v>
      </c>
      <c r="Q3683" t="s">
        <v>103</v>
      </c>
      <c r="R3683" t="s">
        <v>55</v>
      </c>
    </row>
    <row r="3684" spans="1:18" x14ac:dyDescent="0.3">
      <c r="A3684" t="s">
        <v>5071</v>
      </c>
      <c r="B3684" s="1">
        <v>45120</v>
      </c>
      <c r="C3684" s="1" t="str">
        <f>TEXT(Table1[[#This Row],[Order Date]],"yyyy")</f>
        <v>2023</v>
      </c>
      <c r="D3684" t="s">
        <v>352</v>
      </c>
      <c r="E3684" t="s">
        <v>1183</v>
      </c>
      <c r="F3684" t="s">
        <v>42</v>
      </c>
      <c r="G3684" t="s">
        <v>71</v>
      </c>
      <c r="H3684" t="s">
        <v>428</v>
      </c>
      <c r="I3684" t="s">
        <v>83</v>
      </c>
      <c r="J3684" t="s">
        <v>119</v>
      </c>
      <c r="K3684" t="s">
        <v>120</v>
      </c>
      <c r="L3684" s="2">
        <v>985398.79</v>
      </c>
      <c r="M3684">
        <v>15</v>
      </c>
      <c r="N3684" s="3">
        <v>0</v>
      </c>
      <c r="O3684" s="2">
        <v>705454.65</v>
      </c>
      <c r="P3684" s="2">
        <v>279944.14</v>
      </c>
      <c r="Q3684" t="s">
        <v>86</v>
      </c>
      <c r="R3684" t="s">
        <v>38</v>
      </c>
    </row>
    <row r="3685" spans="1:18" x14ac:dyDescent="0.3">
      <c r="A3685" t="s">
        <v>5072</v>
      </c>
      <c r="B3685" s="1">
        <v>45584</v>
      </c>
      <c r="C3685" s="1" t="str">
        <f>TEXT(Table1[[#This Row],[Order Date]],"yyyy")</f>
        <v>2024</v>
      </c>
      <c r="D3685" t="s">
        <v>2184</v>
      </c>
      <c r="E3685" t="s">
        <v>2785</v>
      </c>
      <c r="F3685" t="s">
        <v>20</v>
      </c>
      <c r="G3685" t="s">
        <v>179</v>
      </c>
      <c r="H3685" t="s">
        <v>180</v>
      </c>
      <c r="I3685" t="s">
        <v>23</v>
      </c>
      <c r="J3685" t="s">
        <v>134</v>
      </c>
      <c r="K3685" t="s">
        <v>466</v>
      </c>
      <c r="L3685" s="2">
        <v>81688.429999999993</v>
      </c>
      <c r="M3685">
        <v>10</v>
      </c>
      <c r="N3685" s="3">
        <v>0.4</v>
      </c>
      <c r="O3685" s="2">
        <v>119196.7</v>
      </c>
      <c r="P3685" s="2">
        <v>-37508.269999999997</v>
      </c>
      <c r="Q3685" t="s">
        <v>47</v>
      </c>
      <c r="R3685" t="s">
        <v>55</v>
      </c>
    </row>
    <row r="3686" spans="1:18" x14ac:dyDescent="0.3">
      <c r="A3686" t="s">
        <v>5073</v>
      </c>
      <c r="B3686" s="1">
        <v>45275</v>
      </c>
      <c r="C3686" s="1" t="str">
        <f>TEXT(Table1[[#This Row],[Order Date]],"yyyy")</f>
        <v>2023</v>
      </c>
      <c r="D3686" t="s">
        <v>3036</v>
      </c>
      <c r="E3686" t="s">
        <v>2054</v>
      </c>
      <c r="F3686" t="s">
        <v>31</v>
      </c>
      <c r="G3686" t="s">
        <v>32</v>
      </c>
      <c r="H3686" t="s">
        <v>143</v>
      </c>
      <c r="I3686" t="s">
        <v>83</v>
      </c>
      <c r="J3686" t="s">
        <v>119</v>
      </c>
      <c r="K3686" t="s">
        <v>1488</v>
      </c>
      <c r="L3686" s="2">
        <v>16111.18</v>
      </c>
      <c r="M3686">
        <v>1</v>
      </c>
      <c r="N3686" s="3">
        <v>0</v>
      </c>
      <c r="O3686" s="2">
        <v>9220.67</v>
      </c>
      <c r="P3686" s="2">
        <v>6890.51</v>
      </c>
      <c r="Q3686" t="s">
        <v>37</v>
      </c>
      <c r="R3686" t="s">
        <v>27</v>
      </c>
    </row>
    <row r="3687" spans="1:18" x14ac:dyDescent="0.3">
      <c r="A3687" t="s">
        <v>5074</v>
      </c>
      <c r="B3687" s="1">
        <v>45003</v>
      </c>
      <c r="C3687" s="1" t="str">
        <f>TEXT(Table1[[#This Row],[Order Date]],"yyyy")</f>
        <v>2023</v>
      </c>
      <c r="D3687" t="s">
        <v>1825</v>
      </c>
      <c r="E3687" t="s">
        <v>735</v>
      </c>
      <c r="F3687" t="s">
        <v>31</v>
      </c>
      <c r="G3687" t="s">
        <v>51</v>
      </c>
      <c r="H3687" t="s">
        <v>52</v>
      </c>
      <c r="I3687" t="s">
        <v>34</v>
      </c>
      <c r="J3687" t="s">
        <v>45</v>
      </c>
      <c r="K3687" t="s">
        <v>303</v>
      </c>
      <c r="L3687" s="2">
        <v>1180.79</v>
      </c>
      <c r="M3687">
        <v>1</v>
      </c>
      <c r="N3687" s="3">
        <v>0.1</v>
      </c>
      <c r="O3687" s="2">
        <v>773.76</v>
      </c>
      <c r="P3687" s="2">
        <v>407.03</v>
      </c>
      <c r="Q3687" t="s">
        <v>121</v>
      </c>
      <c r="R3687" t="s">
        <v>27</v>
      </c>
    </row>
    <row r="3688" spans="1:18" x14ac:dyDescent="0.3">
      <c r="A3688" t="s">
        <v>5075</v>
      </c>
      <c r="B3688" s="1">
        <v>45253</v>
      </c>
      <c r="C3688" s="1" t="str">
        <f>TEXT(Table1[[#This Row],[Order Date]],"yyyy")</f>
        <v>2023</v>
      </c>
      <c r="D3688" t="s">
        <v>3199</v>
      </c>
      <c r="E3688" t="s">
        <v>82</v>
      </c>
      <c r="F3688" t="s">
        <v>20</v>
      </c>
      <c r="G3688" t="s">
        <v>179</v>
      </c>
      <c r="H3688" t="s">
        <v>180</v>
      </c>
      <c r="I3688" t="s">
        <v>83</v>
      </c>
      <c r="J3688" t="s">
        <v>155</v>
      </c>
      <c r="K3688" t="s">
        <v>391</v>
      </c>
      <c r="L3688" s="2">
        <v>14962.89</v>
      </c>
      <c r="M3688">
        <v>1</v>
      </c>
      <c r="N3688" s="3">
        <v>0.15</v>
      </c>
      <c r="O3688" s="2">
        <v>10001.11</v>
      </c>
      <c r="P3688" s="2">
        <v>4961.78</v>
      </c>
      <c r="Q3688" t="s">
        <v>47</v>
      </c>
      <c r="R3688" t="s">
        <v>27</v>
      </c>
    </row>
    <row r="3689" spans="1:18" x14ac:dyDescent="0.3">
      <c r="A3689" t="s">
        <v>5076</v>
      </c>
      <c r="B3689" s="1">
        <v>45250</v>
      </c>
      <c r="C3689" s="1" t="str">
        <f>TEXT(Table1[[#This Row],[Order Date]],"yyyy")</f>
        <v>2023</v>
      </c>
      <c r="D3689" t="s">
        <v>288</v>
      </c>
      <c r="E3689" t="s">
        <v>803</v>
      </c>
      <c r="F3689" t="s">
        <v>111</v>
      </c>
      <c r="G3689" t="s">
        <v>169</v>
      </c>
      <c r="H3689" t="s">
        <v>214</v>
      </c>
      <c r="I3689" t="s">
        <v>83</v>
      </c>
      <c r="J3689" t="s">
        <v>119</v>
      </c>
      <c r="K3689" t="s">
        <v>1166</v>
      </c>
      <c r="L3689" s="2">
        <v>173859.4</v>
      </c>
      <c r="M3689">
        <v>11</v>
      </c>
      <c r="N3689" s="3">
        <v>0.15</v>
      </c>
      <c r="O3689" s="2">
        <v>156775.51999999999</v>
      </c>
      <c r="P3689" s="2">
        <v>17083.88</v>
      </c>
      <c r="Q3689" t="s">
        <v>97</v>
      </c>
      <c r="R3689" t="s">
        <v>27</v>
      </c>
    </row>
    <row r="3690" spans="1:18" x14ac:dyDescent="0.3">
      <c r="A3690" t="s">
        <v>5077</v>
      </c>
      <c r="B3690" s="1">
        <v>45062</v>
      </c>
      <c r="C3690" s="1" t="str">
        <f>TEXT(Table1[[#This Row],[Order Date]],"yyyy")</f>
        <v>2023</v>
      </c>
      <c r="D3690" t="s">
        <v>1416</v>
      </c>
      <c r="E3690" t="s">
        <v>124</v>
      </c>
      <c r="F3690" t="s">
        <v>111</v>
      </c>
      <c r="G3690" t="s">
        <v>200</v>
      </c>
      <c r="H3690" t="s">
        <v>363</v>
      </c>
      <c r="I3690" t="s">
        <v>23</v>
      </c>
      <c r="J3690" t="s">
        <v>114</v>
      </c>
      <c r="K3690" t="s">
        <v>863</v>
      </c>
      <c r="L3690" s="2">
        <v>3803.96</v>
      </c>
      <c r="M3690">
        <v>1</v>
      </c>
      <c r="N3690" s="3">
        <v>0.5</v>
      </c>
      <c r="O3690" s="2">
        <v>6438.99</v>
      </c>
      <c r="P3690" s="2">
        <v>-2635.03</v>
      </c>
      <c r="Q3690" t="s">
        <v>103</v>
      </c>
      <c r="R3690" t="s">
        <v>55</v>
      </c>
    </row>
    <row r="3691" spans="1:18" x14ac:dyDescent="0.3">
      <c r="A3691" t="s">
        <v>5078</v>
      </c>
      <c r="B3691" s="1">
        <v>45280</v>
      </c>
      <c r="C3691" s="1" t="str">
        <f>TEXT(Table1[[#This Row],[Order Date]],"yyyy")</f>
        <v>2023</v>
      </c>
      <c r="D3691" t="s">
        <v>2056</v>
      </c>
      <c r="E3691" t="s">
        <v>1729</v>
      </c>
      <c r="F3691" t="s">
        <v>31</v>
      </c>
      <c r="G3691" t="s">
        <v>51</v>
      </c>
      <c r="H3691" t="s">
        <v>52</v>
      </c>
      <c r="I3691" t="s">
        <v>34</v>
      </c>
      <c r="J3691" t="s">
        <v>101</v>
      </c>
      <c r="K3691" t="s">
        <v>347</v>
      </c>
      <c r="L3691" s="2">
        <v>7372.07</v>
      </c>
      <c r="M3691">
        <v>6</v>
      </c>
      <c r="N3691" s="3">
        <v>0.15</v>
      </c>
      <c r="O3691" s="2">
        <v>5301.12</v>
      </c>
      <c r="P3691" s="2">
        <v>2070.9499999999998</v>
      </c>
      <c r="Q3691" t="s">
        <v>121</v>
      </c>
      <c r="R3691" t="s">
        <v>38</v>
      </c>
    </row>
    <row r="3692" spans="1:18" x14ac:dyDescent="0.3">
      <c r="A3692" t="s">
        <v>5079</v>
      </c>
      <c r="B3692" s="1">
        <v>45392</v>
      </c>
      <c r="C3692" s="1" t="str">
        <f>TEXT(Table1[[#This Row],[Order Date]],"yyyy")</f>
        <v>2024</v>
      </c>
      <c r="D3692" t="s">
        <v>5080</v>
      </c>
      <c r="E3692" t="s">
        <v>264</v>
      </c>
      <c r="F3692" t="s">
        <v>20</v>
      </c>
      <c r="G3692" t="s">
        <v>21</v>
      </c>
      <c r="H3692" t="s">
        <v>129</v>
      </c>
      <c r="I3692" t="s">
        <v>23</v>
      </c>
      <c r="J3692" t="s">
        <v>24</v>
      </c>
      <c r="K3692" t="s">
        <v>162</v>
      </c>
      <c r="L3692" s="2">
        <v>26259.46</v>
      </c>
      <c r="M3692">
        <v>1</v>
      </c>
      <c r="N3692" s="3">
        <v>0.05</v>
      </c>
      <c r="O3692" s="2">
        <v>17335.84</v>
      </c>
      <c r="P3692" s="2">
        <v>8923.6200000000008</v>
      </c>
      <c r="Q3692" t="s">
        <v>97</v>
      </c>
      <c r="R3692" t="s">
        <v>27</v>
      </c>
    </row>
    <row r="3693" spans="1:18" x14ac:dyDescent="0.3">
      <c r="A3693" t="s">
        <v>5081</v>
      </c>
      <c r="B3693" s="1">
        <v>45631</v>
      </c>
      <c r="C3693" s="1" t="str">
        <f>TEXT(Table1[[#This Row],[Order Date]],"yyyy")</f>
        <v>2024</v>
      </c>
      <c r="D3693" t="s">
        <v>1454</v>
      </c>
      <c r="E3693" t="s">
        <v>339</v>
      </c>
      <c r="F3693" t="s">
        <v>31</v>
      </c>
      <c r="G3693" t="s">
        <v>32</v>
      </c>
      <c r="H3693" t="s">
        <v>175</v>
      </c>
      <c r="I3693" t="s">
        <v>83</v>
      </c>
      <c r="J3693" t="s">
        <v>155</v>
      </c>
      <c r="K3693" t="s">
        <v>156</v>
      </c>
      <c r="L3693" s="2">
        <v>177067.55</v>
      </c>
      <c r="M3693">
        <v>7</v>
      </c>
      <c r="N3693" s="3">
        <v>0.3</v>
      </c>
      <c r="O3693" s="2">
        <v>166842.06</v>
      </c>
      <c r="P3693" s="2">
        <v>10225.49</v>
      </c>
      <c r="Q3693" t="s">
        <v>47</v>
      </c>
      <c r="R3693" t="s">
        <v>27</v>
      </c>
    </row>
    <row r="3694" spans="1:18" x14ac:dyDescent="0.3">
      <c r="A3694" t="s">
        <v>5082</v>
      </c>
      <c r="B3694" s="1">
        <v>45212</v>
      </c>
      <c r="C3694" s="1" t="str">
        <f>TEXT(Table1[[#This Row],[Order Date]],"yyyy")</f>
        <v>2023</v>
      </c>
      <c r="D3694" t="s">
        <v>4228</v>
      </c>
      <c r="E3694" t="s">
        <v>253</v>
      </c>
      <c r="F3694" t="s">
        <v>111</v>
      </c>
      <c r="G3694" t="s">
        <v>169</v>
      </c>
      <c r="H3694" t="s">
        <v>170</v>
      </c>
      <c r="I3694" t="s">
        <v>23</v>
      </c>
      <c r="J3694" t="s">
        <v>134</v>
      </c>
      <c r="K3694" t="s">
        <v>466</v>
      </c>
      <c r="L3694" s="2">
        <v>42326.22</v>
      </c>
      <c r="M3694">
        <v>6</v>
      </c>
      <c r="N3694" s="3">
        <v>0.5</v>
      </c>
      <c r="O3694" s="2">
        <v>72038.22</v>
      </c>
      <c r="P3694" s="2">
        <v>-29712</v>
      </c>
      <c r="Q3694" t="s">
        <v>26</v>
      </c>
      <c r="R3694" t="s">
        <v>38</v>
      </c>
    </row>
    <row r="3695" spans="1:18" x14ac:dyDescent="0.3">
      <c r="A3695" t="s">
        <v>5083</v>
      </c>
      <c r="B3695" s="1">
        <v>45287</v>
      </c>
      <c r="C3695" s="1" t="str">
        <f>TEXT(Table1[[#This Row],[Order Date]],"yyyy")</f>
        <v>2023</v>
      </c>
      <c r="D3695" t="s">
        <v>3366</v>
      </c>
      <c r="E3695" t="s">
        <v>665</v>
      </c>
      <c r="F3695" t="s">
        <v>42</v>
      </c>
      <c r="G3695" t="s">
        <v>43</v>
      </c>
      <c r="H3695" t="s">
        <v>59</v>
      </c>
      <c r="I3695" t="s">
        <v>23</v>
      </c>
      <c r="J3695" t="s">
        <v>24</v>
      </c>
      <c r="K3695" t="s">
        <v>387</v>
      </c>
      <c r="L3695" s="2">
        <v>40437.339999999997</v>
      </c>
      <c r="M3695">
        <v>12</v>
      </c>
      <c r="N3695" s="3">
        <v>0.5</v>
      </c>
      <c r="O3695" s="2">
        <v>70767</v>
      </c>
      <c r="P3695" s="2">
        <v>-30329.66</v>
      </c>
      <c r="Q3695" t="s">
        <v>86</v>
      </c>
      <c r="R3695" t="s">
        <v>27</v>
      </c>
    </row>
    <row r="3696" spans="1:18" x14ac:dyDescent="0.3">
      <c r="A3696" t="s">
        <v>5084</v>
      </c>
      <c r="B3696" s="1">
        <v>45262</v>
      </c>
      <c r="C3696" s="1" t="str">
        <f>TEXT(Table1[[#This Row],[Order Date]],"yyyy")</f>
        <v>2023</v>
      </c>
      <c r="D3696" t="s">
        <v>1257</v>
      </c>
      <c r="E3696" t="s">
        <v>1117</v>
      </c>
      <c r="F3696" t="s">
        <v>42</v>
      </c>
      <c r="G3696" t="s">
        <v>43</v>
      </c>
      <c r="H3696" t="s">
        <v>44</v>
      </c>
      <c r="I3696" t="s">
        <v>34</v>
      </c>
      <c r="J3696" t="s">
        <v>53</v>
      </c>
      <c r="K3696" t="s">
        <v>555</v>
      </c>
      <c r="L3696" s="2">
        <v>11392.17</v>
      </c>
      <c r="M3696">
        <v>15</v>
      </c>
      <c r="N3696" s="3">
        <v>0.1</v>
      </c>
      <c r="O3696" s="2">
        <v>7856.4</v>
      </c>
      <c r="P3696" s="2">
        <v>3535.77</v>
      </c>
      <c r="Q3696" t="s">
        <v>97</v>
      </c>
      <c r="R3696" t="s">
        <v>27</v>
      </c>
    </row>
    <row r="3697" spans="1:18" x14ac:dyDescent="0.3">
      <c r="A3697" t="s">
        <v>5085</v>
      </c>
      <c r="B3697" s="1">
        <v>45033</v>
      </c>
      <c r="C3697" s="1" t="str">
        <f>TEXT(Table1[[#This Row],[Order Date]],"yyyy")</f>
        <v>2023</v>
      </c>
      <c r="D3697" t="s">
        <v>680</v>
      </c>
      <c r="E3697" t="s">
        <v>384</v>
      </c>
      <c r="F3697" t="s">
        <v>20</v>
      </c>
      <c r="G3697" t="s">
        <v>179</v>
      </c>
      <c r="H3697" t="s">
        <v>180</v>
      </c>
      <c r="I3697" t="s">
        <v>23</v>
      </c>
      <c r="J3697" t="s">
        <v>60</v>
      </c>
      <c r="K3697" t="s">
        <v>323</v>
      </c>
      <c r="L3697" s="2">
        <v>76850.59</v>
      </c>
      <c r="M3697">
        <v>6</v>
      </c>
      <c r="N3697" s="3">
        <v>0.3</v>
      </c>
      <c r="O3697" s="2">
        <v>61660.56</v>
      </c>
      <c r="P3697" s="2">
        <v>15190.03</v>
      </c>
      <c r="Q3697" t="s">
        <v>26</v>
      </c>
      <c r="R3697" t="s">
        <v>27</v>
      </c>
    </row>
    <row r="3698" spans="1:18" x14ac:dyDescent="0.3">
      <c r="A3698" t="s">
        <v>5086</v>
      </c>
      <c r="B3698" s="1">
        <v>45270</v>
      </c>
      <c r="C3698" s="1" t="str">
        <f>TEXT(Table1[[#This Row],[Order Date]],"yyyy")</f>
        <v>2023</v>
      </c>
      <c r="D3698" t="s">
        <v>3746</v>
      </c>
      <c r="E3698" t="s">
        <v>924</v>
      </c>
      <c r="F3698" t="s">
        <v>111</v>
      </c>
      <c r="G3698" t="s">
        <v>112</v>
      </c>
      <c r="H3698" t="s">
        <v>113</v>
      </c>
      <c r="I3698" t="s">
        <v>83</v>
      </c>
      <c r="J3698" t="s">
        <v>84</v>
      </c>
      <c r="K3698" t="s">
        <v>509</v>
      </c>
      <c r="L3698" s="2">
        <v>150909.1</v>
      </c>
      <c r="M3698">
        <v>3</v>
      </c>
      <c r="N3698" s="3">
        <v>0.15</v>
      </c>
      <c r="O3698" s="2">
        <v>104723.28</v>
      </c>
      <c r="P3698" s="2">
        <v>46185.82</v>
      </c>
      <c r="Q3698" t="s">
        <v>26</v>
      </c>
      <c r="R3698" t="s">
        <v>27</v>
      </c>
    </row>
    <row r="3699" spans="1:18" x14ac:dyDescent="0.3">
      <c r="A3699" t="s">
        <v>5087</v>
      </c>
      <c r="B3699" s="1">
        <v>45256</v>
      </c>
      <c r="C3699" s="1" t="str">
        <f>TEXT(Table1[[#This Row],[Order Date]],"yyyy")</f>
        <v>2023</v>
      </c>
      <c r="D3699" t="s">
        <v>2243</v>
      </c>
      <c r="E3699" t="s">
        <v>858</v>
      </c>
      <c r="F3699" t="s">
        <v>42</v>
      </c>
      <c r="G3699" t="s">
        <v>71</v>
      </c>
      <c r="H3699" t="s">
        <v>428</v>
      </c>
      <c r="I3699" t="s">
        <v>23</v>
      </c>
      <c r="J3699" t="s">
        <v>134</v>
      </c>
      <c r="K3699" t="s">
        <v>139</v>
      </c>
      <c r="L3699" s="2">
        <v>209583.55</v>
      </c>
      <c r="M3699">
        <v>15</v>
      </c>
      <c r="N3699" s="3">
        <v>0.3</v>
      </c>
      <c r="O3699" s="2">
        <v>176028.75</v>
      </c>
      <c r="P3699" s="2">
        <v>33554.800000000003</v>
      </c>
      <c r="Q3699" t="s">
        <v>47</v>
      </c>
      <c r="R3699" t="s">
        <v>55</v>
      </c>
    </row>
    <row r="3700" spans="1:18" x14ac:dyDescent="0.3">
      <c r="A3700" t="s">
        <v>5088</v>
      </c>
      <c r="B3700" s="1">
        <v>45114</v>
      </c>
      <c r="C3700" s="1" t="str">
        <f>TEXT(Table1[[#This Row],[Order Date]],"yyyy")</f>
        <v>2023</v>
      </c>
      <c r="D3700" t="s">
        <v>393</v>
      </c>
      <c r="E3700" t="s">
        <v>213</v>
      </c>
      <c r="F3700" t="s">
        <v>31</v>
      </c>
      <c r="G3700" t="s">
        <v>65</v>
      </c>
      <c r="H3700" t="s">
        <v>78</v>
      </c>
      <c r="I3700" t="s">
        <v>23</v>
      </c>
      <c r="J3700" t="s">
        <v>114</v>
      </c>
      <c r="K3700" t="s">
        <v>863</v>
      </c>
      <c r="L3700" s="2">
        <v>241018.93</v>
      </c>
      <c r="M3700">
        <v>14</v>
      </c>
      <c r="N3700" s="3">
        <v>0.3</v>
      </c>
      <c r="O3700" s="2">
        <v>215879.44</v>
      </c>
      <c r="P3700" s="2">
        <v>25139.49</v>
      </c>
      <c r="Q3700" t="s">
        <v>103</v>
      </c>
      <c r="R3700" t="s">
        <v>38</v>
      </c>
    </row>
    <row r="3701" spans="1:18" x14ac:dyDescent="0.3">
      <c r="A3701" t="s">
        <v>5089</v>
      </c>
      <c r="B3701" s="1">
        <v>45552</v>
      </c>
      <c r="C3701" s="1" t="str">
        <f>TEXT(Table1[[#This Row],[Order Date]],"yyyy")</f>
        <v>2024</v>
      </c>
      <c r="D3701" t="s">
        <v>1392</v>
      </c>
      <c r="E3701" t="s">
        <v>234</v>
      </c>
      <c r="F3701" t="s">
        <v>31</v>
      </c>
      <c r="G3701" t="s">
        <v>51</v>
      </c>
      <c r="H3701" t="s">
        <v>52</v>
      </c>
      <c r="I3701" t="s">
        <v>23</v>
      </c>
      <c r="J3701" t="s">
        <v>60</v>
      </c>
      <c r="K3701" t="s">
        <v>307</v>
      </c>
      <c r="L3701" s="2">
        <v>125210.16</v>
      </c>
      <c r="M3701">
        <v>14</v>
      </c>
      <c r="N3701" s="3">
        <v>0.15</v>
      </c>
      <c r="O3701" s="2">
        <v>112265.02</v>
      </c>
      <c r="P3701" s="2">
        <v>12945.14</v>
      </c>
      <c r="Q3701" t="s">
        <v>103</v>
      </c>
      <c r="R3701" t="s">
        <v>27</v>
      </c>
    </row>
    <row r="3702" spans="1:18" x14ac:dyDescent="0.3">
      <c r="A3702" t="s">
        <v>5090</v>
      </c>
      <c r="B3702" s="1">
        <v>45132</v>
      </c>
      <c r="C3702" s="1" t="str">
        <f>TEXT(Table1[[#This Row],[Order Date]],"yyyy")</f>
        <v>2023</v>
      </c>
      <c r="D3702" t="s">
        <v>1100</v>
      </c>
      <c r="E3702" t="s">
        <v>453</v>
      </c>
      <c r="F3702" t="s">
        <v>20</v>
      </c>
      <c r="G3702" t="s">
        <v>160</v>
      </c>
      <c r="H3702" t="s">
        <v>245</v>
      </c>
      <c r="I3702" t="s">
        <v>23</v>
      </c>
      <c r="J3702" t="s">
        <v>24</v>
      </c>
      <c r="K3702" t="s">
        <v>273</v>
      </c>
      <c r="L3702" s="2">
        <v>87109.09</v>
      </c>
      <c r="M3702">
        <v>7</v>
      </c>
      <c r="N3702" s="3">
        <v>0.4</v>
      </c>
      <c r="O3702" s="2">
        <v>129075.24</v>
      </c>
      <c r="P3702" s="2">
        <v>-41966.15</v>
      </c>
      <c r="Q3702" t="s">
        <v>86</v>
      </c>
      <c r="R3702" t="s">
        <v>27</v>
      </c>
    </row>
    <row r="3703" spans="1:18" x14ac:dyDescent="0.3">
      <c r="A3703" t="s">
        <v>5091</v>
      </c>
      <c r="B3703" s="1">
        <v>45292</v>
      </c>
      <c r="C3703" s="1" t="str">
        <f>TEXT(Table1[[#This Row],[Order Date]],"yyyy")</f>
        <v>2024</v>
      </c>
      <c r="D3703" t="s">
        <v>2211</v>
      </c>
      <c r="E3703" t="s">
        <v>719</v>
      </c>
      <c r="F3703" t="s">
        <v>111</v>
      </c>
      <c r="G3703" t="s">
        <v>200</v>
      </c>
      <c r="H3703" t="s">
        <v>363</v>
      </c>
      <c r="I3703" t="s">
        <v>34</v>
      </c>
      <c r="J3703" t="s">
        <v>53</v>
      </c>
      <c r="K3703" t="s">
        <v>314</v>
      </c>
      <c r="L3703" s="2">
        <v>11089.11</v>
      </c>
      <c r="M3703">
        <v>14</v>
      </c>
      <c r="N3703" s="3">
        <v>0.5</v>
      </c>
      <c r="O3703" s="2">
        <v>20021.400000000001</v>
      </c>
      <c r="P3703" s="2">
        <v>-8932.2900000000009</v>
      </c>
      <c r="Q3703" t="s">
        <v>47</v>
      </c>
      <c r="R3703" t="s">
        <v>38</v>
      </c>
    </row>
    <row r="3704" spans="1:18" x14ac:dyDescent="0.3">
      <c r="A3704" t="s">
        <v>5092</v>
      </c>
      <c r="B3704" s="1">
        <v>45396</v>
      </c>
      <c r="C3704" s="1" t="str">
        <f>TEXT(Table1[[#This Row],[Order Date]],"yyyy")</f>
        <v>2024</v>
      </c>
      <c r="D3704" t="s">
        <v>1257</v>
      </c>
      <c r="E3704" t="s">
        <v>1131</v>
      </c>
      <c r="F3704" t="s">
        <v>111</v>
      </c>
      <c r="G3704" t="s">
        <v>169</v>
      </c>
      <c r="H3704" t="s">
        <v>214</v>
      </c>
      <c r="I3704" t="s">
        <v>34</v>
      </c>
      <c r="J3704" t="s">
        <v>45</v>
      </c>
      <c r="K3704" t="s">
        <v>1001</v>
      </c>
      <c r="L3704" s="2">
        <v>1987.75</v>
      </c>
      <c r="M3704">
        <v>4</v>
      </c>
      <c r="N3704" s="3">
        <v>0.1</v>
      </c>
      <c r="O3704" s="2">
        <v>1469.28</v>
      </c>
      <c r="P3704" s="2">
        <v>518.47</v>
      </c>
      <c r="Q3704" t="s">
        <v>37</v>
      </c>
      <c r="R3704" t="s">
        <v>27</v>
      </c>
    </row>
    <row r="3705" spans="1:18" x14ac:dyDescent="0.3">
      <c r="A3705" t="s">
        <v>5093</v>
      </c>
      <c r="B3705" s="1">
        <v>45223</v>
      </c>
      <c r="C3705" s="1" t="str">
        <f>TEXT(Table1[[#This Row],[Order Date]],"yyyy")</f>
        <v>2023</v>
      </c>
      <c r="D3705" t="s">
        <v>1589</v>
      </c>
      <c r="E3705" t="s">
        <v>50</v>
      </c>
      <c r="F3705" t="s">
        <v>111</v>
      </c>
      <c r="G3705" t="s">
        <v>169</v>
      </c>
      <c r="H3705" t="s">
        <v>170</v>
      </c>
      <c r="I3705" t="s">
        <v>23</v>
      </c>
      <c r="J3705" t="s">
        <v>60</v>
      </c>
      <c r="K3705" t="s">
        <v>660</v>
      </c>
      <c r="L3705" s="2">
        <v>91704</v>
      </c>
      <c r="M3705">
        <v>12</v>
      </c>
      <c r="N3705" s="3">
        <v>0.05</v>
      </c>
      <c r="O3705" s="2">
        <v>70092.12</v>
      </c>
      <c r="P3705" s="2">
        <v>21611.88</v>
      </c>
      <c r="Q3705" t="s">
        <v>103</v>
      </c>
      <c r="R3705" t="s">
        <v>55</v>
      </c>
    </row>
    <row r="3706" spans="1:18" x14ac:dyDescent="0.3">
      <c r="A3706" t="s">
        <v>5094</v>
      </c>
      <c r="B3706" s="1">
        <v>45063</v>
      </c>
      <c r="C3706" s="1" t="str">
        <f>TEXT(Table1[[#This Row],[Order Date]],"yyyy")</f>
        <v>2023</v>
      </c>
      <c r="D3706" t="s">
        <v>1055</v>
      </c>
      <c r="E3706" t="s">
        <v>900</v>
      </c>
      <c r="F3706" t="s">
        <v>42</v>
      </c>
      <c r="G3706" t="s">
        <v>90</v>
      </c>
      <c r="H3706" t="s">
        <v>91</v>
      </c>
      <c r="I3706" t="s">
        <v>83</v>
      </c>
      <c r="J3706" t="s">
        <v>202</v>
      </c>
      <c r="K3706" t="s">
        <v>519</v>
      </c>
      <c r="L3706" s="2">
        <v>220159.65</v>
      </c>
      <c r="M3706">
        <v>9</v>
      </c>
      <c r="N3706" s="3">
        <v>0.4</v>
      </c>
      <c r="O3706" s="2">
        <v>322820.90999999997</v>
      </c>
      <c r="P3706" s="2">
        <v>-102661.26</v>
      </c>
      <c r="Q3706" t="s">
        <v>37</v>
      </c>
      <c r="R3706" t="s">
        <v>55</v>
      </c>
    </row>
    <row r="3707" spans="1:18" x14ac:dyDescent="0.3">
      <c r="A3707" t="s">
        <v>5095</v>
      </c>
      <c r="B3707" s="1">
        <v>45221</v>
      </c>
      <c r="C3707" s="1" t="str">
        <f>TEXT(Table1[[#This Row],[Order Date]],"yyyy")</f>
        <v>2023</v>
      </c>
      <c r="D3707" t="s">
        <v>1975</v>
      </c>
      <c r="E3707" t="s">
        <v>659</v>
      </c>
      <c r="F3707" t="s">
        <v>42</v>
      </c>
      <c r="G3707" t="s">
        <v>71</v>
      </c>
      <c r="H3707" t="s">
        <v>428</v>
      </c>
      <c r="I3707" t="s">
        <v>23</v>
      </c>
      <c r="J3707" t="s">
        <v>114</v>
      </c>
      <c r="K3707" t="s">
        <v>275</v>
      </c>
      <c r="L3707" s="2">
        <v>12577.66</v>
      </c>
      <c r="M3707">
        <v>2</v>
      </c>
      <c r="N3707" s="3">
        <v>0.5</v>
      </c>
      <c r="O3707" s="2">
        <v>22867.22</v>
      </c>
      <c r="P3707" s="2">
        <v>-10289.56</v>
      </c>
      <c r="Q3707" t="s">
        <v>121</v>
      </c>
      <c r="R3707" t="s">
        <v>55</v>
      </c>
    </row>
    <row r="3708" spans="1:18" x14ac:dyDescent="0.3">
      <c r="A3708" t="s">
        <v>5096</v>
      </c>
      <c r="B3708" s="1">
        <v>45582</v>
      </c>
      <c r="C3708" s="1" t="str">
        <f>TEXT(Table1[[#This Row],[Order Date]],"yyyy")</f>
        <v>2024</v>
      </c>
      <c r="D3708" t="s">
        <v>188</v>
      </c>
      <c r="E3708" t="s">
        <v>780</v>
      </c>
      <c r="F3708" t="s">
        <v>31</v>
      </c>
      <c r="G3708" t="s">
        <v>32</v>
      </c>
      <c r="H3708" t="s">
        <v>33</v>
      </c>
      <c r="I3708" t="s">
        <v>83</v>
      </c>
      <c r="J3708" t="s">
        <v>202</v>
      </c>
      <c r="K3708" t="s">
        <v>609</v>
      </c>
      <c r="L3708" s="2">
        <v>181335.38</v>
      </c>
      <c r="M3708">
        <v>13</v>
      </c>
      <c r="N3708" s="3">
        <v>0.05</v>
      </c>
      <c r="O3708" s="2">
        <v>126128.6</v>
      </c>
      <c r="P3708" s="2">
        <v>55206.78</v>
      </c>
      <c r="Q3708" t="s">
        <v>74</v>
      </c>
      <c r="R3708" t="s">
        <v>38</v>
      </c>
    </row>
    <row r="3709" spans="1:18" x14ac:dyDescent="0.3">
      <c r="A3709" t="s">
        <v>5097</v>
      </c>
      <c r="B3709" s="1">
        <v>45632</v>
      </c>
      <c r="C3709" s="1" t="str">
        <f>TEXT(Table1[[#This Row],[Order Date]],"yyyy")</f>
        <v>2024</v>
      </c>
      <c r="D3709" t="s">
        <v>1598</v>
      </c>
      <c r="E3709" t="s">
        <v>476</v>
      </c>
      <c r="F3709" t="s">
        <v>20</v>
      </c>
      <c r="G3709" t="s">
        <v>160</v>
      </c>
      <c r="H3709" t="s">
        <v>161</v>
      </c>
      <c r="I3709" t="s">
        <v>34</v>
      </c>
      <c r="J3709" t="s">
        <v>45</v>
      </c>
      <c r="K3709" t="s">
        <v>125</v>
      </c>
      <c r="L3709" s="2">
        <v>339.46</v>
      </c>
      <c r="M3709">
        <v>1</v>
      </c>
      <c r="N3709" s="3">
        <v>0.05</v>
      </c>
      <c r="O3709" s="2">
        <v>261.85000000000002</v>
      </c>
      <c r="P3709" s="2">
        <v>77.61</v>
      </c>
      <c r="Q3709" t="s">
        <v>103</v>
      </c>
      <c r="R3709" t="s">
        <v>38</v>
      </c>
    </row>
    <row r="3710" spans="1:18" x14ac:dyDescent="0.3">
      <c r="A3710" t="s">
        <v>5098</v>
      </c>
      <c r="B3710" s="1">
        <v>45544</v>
      </c>
      <c r="C3710" s="1" t="str">
        <f>TEXT(Table1[[#This Row],[Order Date]],"yyyy")</f>
        <v>2024</v>
      </c>
      <c r="D3710" t="s">
        <v>2111</v>
      </c>
      <c r="E3710" t="s">
        <v>124</v>
      </c>
      <c r="F3710" t="s">
        <v>111</v>
      </c>
      <c r="G3710" t="s">
        <v>200</v>
      </c>
      <c r="H3710" t="s">
        <v>363</v>
      </c>
      <c r="I3710" t="s">
        <v>83</v>
      </c>
      <c r="J3710" t="s">
        <v>84</v>
      </c>
      <c r="K3710" t="s">
        <v>366</v>
      </c>
      <c r="L3710" s="2">
        <v>76725.94</v>
      </c>
      <c r="M3710">
        <v>10</v>
      </c>
      <c r="N3710" s="3">
        <v>0.4</v>
      </c>
      <c r="O3710" s="2">
        <v>109712.8</v>
      </c>
      <c r="P3710" s="2">
        <v>-32986.86</v>
      </c>
      <c r="Q3710" t="s">
        <v>74</v>
      </c>
      <c r="R3710" t="s">
        <v>27</v>
      </c>
    </row>
    <row r="3711" spans="1:18" x14ac:dyDescent="0.3">
      <c r="A3711" t="s">
        <v>5099</v>
      </c>
      <c r="B3711" s="1">
        <v>45311</v>
      </c>
      <c r="C3711" s="1" t="str">
        <f>TEXT(Table1[[#This Row],[Order Date]],"yyyy")</f>
        <v>2024</v>
      </c>
      <c r="D3711" t="s">
        <v>371</v>
      </c>
      <c r="E3711" t="s">
        <v>795</v>
      </c>
      <c r="F3711" t="s">
        <v>31</v>
      </c>
      <c r="G3711" t="s">
        <v>51</v>
      </c>
      <c r="H3711" t="s">
        <v>52</v>
      </c>
      <c r="I3711" t="s">
        <v>83</v>
      </c>
      <c r="J3711" t="s">
        <v>84</v>
      </c>
      <c r="K3711" t="s">
        <v>366</v>
      </c>
      <c r="L3711" s="2">
        <v>878204.27</v>
      </c>
      <c r="M3711">
        <v>13</v>
      </c>
      <c r="N3711" s="3">
        <v>0</v>
      </c>
      <c r="O3711" s="2">
        <v>622817.13</v>
      </c>
      <c r="P3711" s="2">
        <v>255387.14</v>
      </c>
      <c r="Q3711" t="s">
        <v>47</v>
      </c>
      <c r="R3711" t="s">
        <v>55</v>
      </c>
    </row>
    <row r="3712" spans="1:18" x14ac:dyDescent="0.3">
      <c r="A3712" t="s">
        <v>5100</v>
      </c>
      <c r="B3712" s="1">
        <v>45217</v>
      </c>
      <c r="C3712" s="1" t="str">
        <f>TEXT(Table1[[#This Row],[Order Date]],"yyyy")</f>
        <v>2023</v>
      </c>
      <c r="D3712" t="s">
        <v>3488</v>
      </c>
      <c r="E3712" t="s">
        <v>1554</v>
      </c>
      <c r="F3712" t="s">
        <v>20</v>
      </c>
      <c r="G3712" t="s">
        <v>160</v>
      </c>
      <c r="H3712" t="s">
        <v>161</v>
      </c>
      <c r="I3712" t="s">
        <v>34</v>
      </c>
      <c r="J3712" t="s">
        <v>101</v>
      </c>
      <c r="K3712" t="s">
        <v>107</v>
      </c>
      <c r="L3712" s="2">
        <v>2040.93</v>
      </c>
      <c r="M3712">
        <v>2</v>
      </c>
      <c r="N3712" s="3">
        <v>0.4</v>
      </c>
      <c r="O3712" s="2">
        <v>2929.92</v>
      </c>
      <c r="P3712" s="2">
        <v>-888.99</v>
      </c>
      <c r="Q3712" t="s">
        <v>74</v>
      </c>
      <c r="R3712" t="s">
        <v>55</v>
      </c>
    </row>
    <row r="3713" spans="1:18" x14ac:dyDescent="0.3">
      <c r="A3713" t="s">
        <v>5101</v>
      </c>
      <c r="B3713" s="1">
        <v>45356</v>
      </c>
      <c r="C3713" s="1" t="str">
        <f>TEXT(Table1[[#This Row],[Order Date]],"yyyy")</f>
        <v>2024</v>
      </c>
      <c r="D3713" t="s">
        <v>865</v>
      </c>
      <c r="E3713" t="s">
        <v>566</v>
      </c>
      <c r="F3713" t="s">
        <v>31</v>
      </c>
      <c r="G3713" t="s">
        <v>51</v>
      </c>
      <c r="H3713" t="s">
        <v>52</v>
      </c>
      <c r="I3713" t="s">
        <v>23</v>
      </c>
      <c r="J3713" t="s">
        <v>114</v>
      </c>
      <c r="K3713" t="s">
        <v>407</v>
      </c>
      <c r="L3713" s="2">
        <v>351881.17</v>
      </c>
      <c r="M3713">
        <v>14</v>
      </c>
      <c r="N3713" s="3">
        <v>0</v>
      </c>
      <c r="O3713" s="2">
        <v>196714</v>
      </c>
      <c r="P3713" s="2">
        <v>155167.17000000001</v>
      </c>
      <c r="Q3713" t="s">
        <v>121</v>
      </c>
      <c r="R3713" t="s">
        <v>27</v>
      </c>
    </row>
    <row r="3714" spans="1:18" x14ac:dyDescent="0.3">
      <c r="A3714" t="s">
        <v>5102</v>
      </c>
      <c r="B3714" s="1">
        <v>45102</v>
      </c>
      <c r="C3714" s="1" t="str">
        <f>TEXT(Table1[[#This Row],[Order Date]],"yyyy")</f>
        <v>2023</v>
      </c>
      <c r="D3714" t="s">
        <v>4265</v>
      </c>
      <c r="E3714" t="s">
        <v>264</v>
      </c>
      <c r="F3714" t="s">
        <v>111</v>
      </c>
      <c r="G3714" t="s">
        <v>112</v>
      </c>
      <c r="H3714" t="s">
        <v>113</v>
      </c>
      <c r="I3714" t="s">
        <v>34</v>
      </c>
      <c r="J3714" t="s">
        <v>35</v>
      </c>
      <c r="K3714" t="s">
        <v>720</v>
      </c>
      <c r="L3714" s="2">
        <v>6122.72</v>
      </c>
      <c r="M3714">
        <v>15</v>
      </c>
      <c r="N3714" s="3">
        <v>0.5</v>
      </c>
      <c r="O3714" s="2">
        <v>11005.8</v>
      </c>
      <c r="P3714" s="2">
        <v>-4883.08</v>
      </c>
      <c r="Q3714" t="s">
        <v>74</v>
      </c>
      <c r="R3714" t="s">
        <v>55</v>
      </c>
    </row>
    <row r="3715" spans="1:18" x14ac:dyDescent="0.3">
      <c r="A3715" t="s">
        <v>5103</v>
      </c>
      <c r="B3715" s="1">
        <v>45211</v>
      </c>
      <c r="C3715" s="1" t="str">
        <f>TEXT(Table1[[#This Row],[Order Date]],"yyyy")</f>
        <v>2023</v>
      </c>
      <c r="D3715" t="s">
        <v>1325</v>
      </c>
      <c r="E3715" t="s">
        <v>346</v>
      </c>
      <c r="F3715" t="s">
        <v>111</v>
      </c>
      <c r="G3715" t="s">
        <v>169</v>
      </c>
      <c r="H3715" t="s">
        <v>214</v>
      </c>
      <c r="I3715" t="s">
        <v>34</v>
      </c>
      <c r="J3715" t="s">
        <v>45</v>
      </c>
      <c r="K3715" t="s">
        <v>546</v>
      </c>
      <c r="L3715" s="2">
        <v>193.51</v>
      </c>
      <c r="M3715">
        <v>1</v>
      </c>
      <c r="N3715" s="3">
        <v>0.4</v>
      </c>
      <c r="O3715" s="2">
        <v>278.45999999999998</v>
      </c>
      <c r="P3715" s="2">
        <v>-84.95</v>
      </c>
      <c r="Q3715" t="s">
        <v>26</v>
      </c>
      <c r="R3715" t="s">
        <v>55</v>
      </c>
    </row>
    <row r="3716" spans="1:18" x14ac:dyDescent="0.3">
      <c r="A3716" t="s">
        <v>5104</v>
      </c>
      <c r="B3716" s="1">
        <v>45224</v>
      </c>
      <c r="C3716" s="1" t="str">
        <f>TEXT(Table1[[#This Row],[Order Date]],"yyyy")</f>
        <v>2023</v>
      </c>
      <c r="D3716" t="s">
        <v>395</v>
      </c>
      <c r="E3716" t="s">
        <v>924</v>
      </c>
      <c r="F3716" t="s">
        <v>111</v>
      </c>
      <c r="G3716" t="s">
        <v>112</v>
      </c>
      <c r="H3716" t="s">
        <v>113</v>
      </c>
      <c r="I3716" t="s">
        <v>83</v>
      </c>
      <c r="J3716" t="s">
        <v>202</v>
      </c>
      <c r="K3716" t="s">
        <v>203</v>
      </c>
      <c r="L3716" s="2">
        <v>72099.149999999994</v>
      </c>
      <c r="M3716">
        <v>7</v>
      </c>
      <c r="N3716" s="3">
        <v>0.15</v>
      </c>
      <c r="O3716" s="2">
        <v>62241.9</v>
      </c>
      <c r="P3716" s="2">
        <v>9857.25</v>
      </c>
      <c r="Q3716" t="s">
        <v>97</v>
      </c>
      <c r="R3716" t="s">
        <v>55</v>
      </c>
    </row>
    <row r="3717" spans="1:18" x14ac:dyDescent="0.3">
      <c r="A3717" t="s">
        <v>5105</v>
      </c>
      <c r="B3717" s="1">
        <v>45287</v>
      </c>
      <c r="C3717" s="1" t="str">
        <f>TEXT(Table1[[#This Row],[Order Date]],"yyyy")</f>
        <v>2023</v>
      </c>
      <c r="D3717" t="s">
        <v>3265</v>
      </c>
      <c r="E3717" t="s">
        <v>1143</v>
      </c>
      <c r="F3717" t="s">
        <v>31</v>
      </c>
      <c r="G3717" t="s">
        <v>51</v>
      </c>
      <c r="H3717" t="s">
        <v>52</v>
      </c>
      <c r="I3717" t="s">
        <v>83</v>
      </c>
      <c r="J3717" t="s">
        <v>84</v>
      </c>
      <c r="K3717" t="s">
        <v>130</v>
      </c>
      <c r="L3717" s="2">
        <v>118132.38</v>
      </c>
      <c r="M3717">
        <v>4</v>
      </c>
      <c r="N3717" s="3">
        <v>0.2</v>
      </c>
      <c r="O3717" s="2">
        <v>92325.04</v>
      </c>
      <c r="P3717" s="2">
        <v>25807.34</v>
      </c>
      <c r="Q3717" t="s">
        <v>121</v>
      </c>
      <c r="R3717" t="s">
        <v>27</v>
      </c>
    </row>
    <row r="3718" spans="1:18" x14ac:dyDescent="0.3">
      <c r="A3718" t="s">
        <v>5106</v>
      </c>
      <c r="B3718" s="1">
        <v>45601</v>
      </c>
      <c r="C3718" s="1" t="str">
        <f>TEXT(Table1[[#This Row],[Order Date]],"yyyy")</f>
        <v>2024</v>
      </c>
      <c r="D3718" t="s">
        <v>2486</v>
      </c>
      <c r="E3718" t="s">
        <v>118</v>
      </c>
      <c r="F3718" t="s">
        <v>111</v>
      </c>
      <c r="G3718" t="s">
        <v>169</v>
      </c>
      <c r="H3718" t="s">
        <v>170</v>
      </c>
      <c r="I3718" t="s">
        <v>83</v>
      </c>
      <c r="J3718" t="s">
        <v>84</v>
      </c>
      <c r="K3718" t="s">
        <v>366</v>
      </c>
      <c r="L3718" s="2">
        <v>107638.93</v>
      </c>
      <c r="M3718">
        <v>15</v>
      </c>
      <c r="N3718" s="3">
        <v>0.4</v>
      </c>
      <c r="O3718" s="2">
        <v>150625.95000000001</v>
      </c>
      <c r="P3718" s="2">
        <v>-42987.02</v>
      </c>
      <c r="Q3718" t="s">
        <v>97</v>
      </c>
      <c r="R3718" t="s">
        <v>38</v>
      </c>
    </row>
    <row r="3719" spans="1:18" x14ac:dyDescent="0.3">
      <c r="A3719" t="s">
        <v>5107</v>
      </c>
      <c r="B3719" s="1">
        <v>45204</v>
      </c>
      <c r="C3719" s="1" t="str">
        <f>TEXT(Table1[[#This Row],[Order Date]],"yyyy")</f>
        <v>2023</v>
      </c>
      <c r="D3719" t="s">
        <v>2030</v>
      </c>
      <c r="E3719" t="s">
        <v>967</v>
      </c>
      <c r="F3719" t="s">
        <v>31</v>
      </c>
      <c r="G3719" t="s">
        <v>51</v>
      </c>
      <c r="H3719" t="s">
        <v>52</v>
      </c>
      <c r="I3719" t="s">
        <v>34</v>
      </c>
      <c r="J3719" t="s">
        <v>35</v>
      </c>
      <c r="K3719" t="s">
        <v>914</v>
      </c>
      <c r="L3719" s="2">
        <v>17955.22</v>
      </c>
      <c r="M3719">
        <v>6</v>
      </c>
      <c r="N3719" s="3">
        <v>0</v>
      </c>
      <c r="O3719" s="2">
        <v>10337.76</v>
      </c>
      <c r="P3719" s="2">
        <v>7617.46</v>
      </c>
      <c r="Q3719" t="s">
        <v>121</v>
      </c>
      <c r="R3719" t="s">
        <v>55</v>
      </c>
    </row>
    <row r="3720" spans="1:18" x14ac:dyDescent="0.3">
      <c r="A3720" t="s">
        <v>5108</v>
      </c>
      <c r="B3720" s="1">
        <v>45596</v>
      </c>
      <c r="C3720" s="1" t="str">
        <f>TEXT(Table1[[#This Row],[Order Date]],"yyyy")</f>
        <v>2024</v>
      </c>
      <c r="D3720" t="s">
        <v>3921</v>
      </c>
      <c r="E3720" t="s">
        <v>760</v>
      </c>
      <c r="F3720" t="s">
        <v>31</v>
      </c>
      <c r="G3720" t="s">
        <v>51</v>
      </c>
      <c r="H3720" t="s">
        <v>52</v>
      </c>
      <c r="I3720" t="s">
        <v>23</v>
      </c>
      <c r="J3720" t="s">
        <v>60</v>
      </c>
      <c r="K3720" t="s">
        <v>323</v>
      </c>
      <c r="L3720" s="2">
        <v>5419.62</v>
      </c>
      <c r="M3720">
        <v>2</v>
      </c>
      <c r="N3720" s="3">
        <v>0.5</v>
      </c>
      <c r="O3720" s="2">
        <v>9394.18</v>
      </c>
      <c r="P3720" s="2">
        <v>-3974.56</v>
      </c>
      <c r="Q3720" t="s">
        <v>86</v>
      </c>
      <c r="R3720" t="s">
        <v>38</v>
      </c>
    </row>
    <row r="3721" spans="1:18" x14ac:dyDescent="0.3">
      <c r="A3721" t="s">
        <v>5109</v>
      </c>
      <c r="B3721" s="1">
        <v>45185</v>
      </c>
      <c r="C3721" s="1" t="str">
        <f>TEXT(Table1[[#This Row],[Order Date]],"yyyy")</f>
        <v>2023</v>
      </c>
      <c r="D3721" t="s">
        <v>1504</v>
      </c>
      <c r="E3721" t="s">
        <v>1483</v>
      </c>
      <c r="F3721" t="s">
        <v>31</v>
      </c>
      <c r="G3721" t="s">
        <v>32</v>
      </c>
      <c r="H3721" t="s">
        <v>143</v>
      </c>
      <c r="I3721" t="s">
        <v>83</v>
      </c>
      <c r="J3721" t="s">
        <v>155</v>
      </c>
      <c r="K3721" t="s">
        <v>156</v>
      </c>
      <c r="L3721" s="2">
        <v>263210.71000000002</v>
      </c>
      <c r="M3721">
        <v>10</v>
      </c>
      <c r="N3721" s="3">
        <v>0.4</v>
      </c>
      <c r="O3721" s="2">
        <v>386111.1</v>
      </c>
      <c r="P3721" s="2">
        <v>-122900.39</v>
      </c>
      <c r="Q3721" t="s">
        <v>47</v>
      </c>
      <c r="R3721" t="s">
        <v>27</v>
      </c>
    </row>
    <row r="3722" spans="1:18" x14ac:dyDescent="0.3">
      <c r="A3722" t="s">
        <v>5110</v>
      </c>
      <c r="B3722" s="1">
        <v>45281</v>
      </c>
      <c r="C3722" s="1" t="str">
        <f>TEXT(Table1[[#This Row],[Order Date]],"yyyy")</f>
        <v>2023</v>
      </c>
      <c r="D3722" t="s">
        <v>888</v>
      </c>
      <c r="E3722" t="s">
        <v>935</v>
      </c>
      <c r="F3722" t="s">
        <v>20</v>
      </c>
      <c r="G3722" t="s">
        <v>160</v>
      </c>
      <c r="H3722" t="s">
        <v>245</v>
      </c>
      <c r="I3722" t="s">
        <v>23</v>
      </c>
      <c r="J3722" t="s">
        <v>114</v>
      </c>
      <c r="K3722" t="s">
        <v>227</v>
      </c>
      <c r="L3722" s="2">
        <v>49402.39</v>
      </c>
      <c r="M3722">
        <v>10</v>
      </c>
      <c r="N3722" s="3">
        <v>0</v>
      </c>
      <c r="O3722" s="2">
        <v>33196.199999999997</v>
      </c>
      <c r="P3722" s="2">
        <v>16206.19</v>
      </c>
      <c r="Q3722" t="s">
        <v>97</v>
      </c>
      <c r="R3722" t="s">
        <v>38</v>
      </c>
    </row>
    <row r="3723" spans="1:18" x14ac:dyDescent="0.3">
      <c r="A3723" t="s">
        <v>5111</v>
      </c>
      <c r="B3723" s="1">
        <v>45505</v>
      </c>
      <c r="C3723" s="1" t="str">
        <f>TEXT(Table1[[#This Row],[Order Date]],"yyyy")</f>
        <v>2024</v>
      </c>
      <c r="D3723" t="s">
        <v>2323</v>
      </c>
      <c r="E3723" t="s">
        <v>189</v>
      </c>
      <c r="F3723" t="s">
        <v>20</v>
      </c>
      <c r="G3723" t="s">
        <v>179</v>
      </c>
      <c r="H3723" t="s">
        <v>180</v>
      </c>
      <c r="I3723" t="s">
        <v>23</v>
      </c>
      <c r="J3723" t="s">
        <v>60</v>
      </c>
      <c r="K3723" t="s">
        <v>92</v>
      </c>
      <c r="L3723" s="2">
        <v>135889.49</v>
      </c>
      <c r="M3723">
        <v>13</v>
      </c>
      <c r="N3723" s="3">
        <v>0.1</v>
      </c>
      <c r="O3723" s="2">
        <v>85974.59</v>
      </c>
      <c r="P3723" s="2">
        <v>49914.9</v>
      </c>
      <c r="Q3723" t="s">
        <v>74</v>
      </c>
      <c r="R3723" t="s">
        <v>55</v>
      </c>
    </row>
    <row r="3724" spans="1:18" x14ac:dyDescent="0.3">
      <c r="A3724" t="s">
        <v>5112</v>
      </c>
      <c r="B3724" s="1">
        <v>45008</v>
      </c>
      <c r="C3724" s="1" t="str">
        <f>TEXT(Table1[[#This Row],[Order Date]],"yyyy")</f>
        <v>2023</v>
      </c>
      <c r="D3724" t="s">
        <v>1255</v>
      </c>
      <c r="E3724" t="s">
        <v>727</v>
      </c>
      <c r="F3724" t="s">
        <v>20</v>
      </c>
      <c r="G3724" t="s">
        <v>179</v>
      </c>
      <c r="H3724" t="s">
        <v>180</v>
      </c>
      <c r="I3724" t="s">
        <v>83</v>
      </c>
      <c r="J3724" t="s">
        <v>155</v>
      </c>
      <c r="K3724" t="s">
        <v>334</v>
      </c>
      <c r="L3724" s="2">
        <v>471724.48</v>
      </c>
      <c r="M3724">
        <v>11</v>
      </c>
      <c r="N3724" s="3">
        <v>0.2</v>
      </c>
      <c r="O3724" s="2">
        <v>393642.37</v>
      </c>
      <c r="P3724" s="2">
        <v>78082.11</v>
      </c>
      <c r="Q3724" t="s">
        <v>74</v>
      </c>
      <c r="R3724" t="s">
        <v>27</v>
      </c>
    </row>
    <row r="3725" spans="1:18" x14ac:dyDescent="0.3">
      <c r="A3725" t="s">
        <v>5113</v>
      </c>
      <c r="B3725" s="1">
        <v>45475</v>
      </c>
      <c r="C3725" s="1" t="str">
        <f>TEXT(Table1[[#This Row],[Order Date]],"yyyy")</f>
        <v>2024</v>
      </c>
      <c r="D3725" t="s">
        <v>941</v>
      </c>
      <c r="E3725" t="s">
        <v>456</v>
      </c>
      <c r="F3725" t="s">
        <v>111</v>
      </c>
      <c r="G3725" t="s">
        <v>169</v>
      </c>
      <c r="H3725" t="s">
        <v>214</v>
      </c>
      <c r="I3725" t="s">
        <v>34</v>
      </c>
      <c r="J3725" t="s">
        <v>53</v>
      </c>
      <c r="K3725" t="s">
        <v>369</v>
      </c>
      <c r="L3725" s="2">
        <v>3265.21</v>
      </c>
      <c r="M3725">
        <v>7</v>
      </c>
      <c r="N3725" s="3">
        <v>0.4</v>
      </c>
      <c r="O3725" s="2">
        <v>4719.1899999999996</v>
      </c>
      <c r="P3725" s="2">
        <v>-1453.98</v>
      </c>
      <c r="Q3725" t="s">
        <v>74</v>
      </c>
      <c r="R3725" t="s">
        <v>27</v>
      </c>
    </row>
    <row r="3726" spans="1:18" x14ac:dyDescent="0.3">
      <c r="A3726" t="s">
        <v>5114</v>
      </c>
      <c r="B3726" s="1">
        <v>44941</v>
      </c>
      <c r="C3726" s="1" t="str">
        <f>TEXT(Table1[[#This Row],[Order Date]],"yyyy")</f>
        <v>2023</v>
      </c>
      <c r="D3726" t="s">
        <v>40</v>
      </c>
      <c r="E3726" t="s">
        <v>1110</v>
      </c>
      <c r="F3726" t="s">
        <v>31</v>
      </c>
      <c r="G3726" t="s">
        <v>65</v>
      </c>
      <c r="H3726" t="s">
        <v>78</v>
      </c>
      <c r="I3726" t="s">
        <v>83</v>
      </c>
      <c r="J3726" t="s">
        <v>202</v>
      </c>
      <c r="K3726" t="s">
        <v>519</v>
      </c>
      <c r="L3726" s="2">
        <v>176758.41</v>
      </c>
      <c r="M3726">
        <v>9</v>
      </c>
      <c r="N3726" s="3">
        <v>0.15</v>
      </c>
      <c r="O3726" s="2">
        <v>149256</v>
      </c>
      <c r="P3726" s="2">
        <v>27502.41</v>
      </c>
      <c r="Q3726" t="s">
        <v>47</v>
      </c>
      <c r="R3726" t="s">
        <v>55</v>
      </c>
    </row>
    <row r="3727" spans="1:18" x14ac:dyDescent="0.3">
      <c r="A3727" t="s">
        <v>5115</v>
      </c>
      <c r="B3727" s="1">
        <v>45155</v>
      </c>
      <c r="C3727" s="1" t="str">
        <f>TEXT(Table1[[#This Row],[Order Date]],"yyyy")</f>
        <v>2023</v>
      </c>
      <c r="D3727" t="s">
        <v>2343</v>
      </c>
      <c r="E3727" t="s">
        <v>741</v>
      </c>
      <c r="F3727" t="s">
        <v>42</v>
      </c>
      <c r="G3727" t="s">
        <v>43</v>
      </c>
      <c r="H3727" t="s">
        <v>44</v>
      </c>
      <c r="I3727" t="s">
        <v>83</v>
      </c>
      <c r="J3727" t="s">
        <v>155</v>
      </c>
      <c r="K3727" t="s">
        <v>354</v>
      </c>
      <c r="L3727" s="2">
        <v>338824.87</v>
      </c>
      <c r="M3727">
        <v>7</v>
      </c>
      <c r="N3727" s="3">
        <v>0.15</v>
      </c>
      <c r="O3727" s="2">
        <v>222043.22</v>
      </c>
      <c r="P3727" s="2">
        <v>116781.65</v>
      </c>
      <c r="Q3727" t="s">
        <v>103</v>
      </c>
      <c r="R3727" t="s">
        <v>55</v>
      </c>
    </row>
    <row r="3728" spans="1:18" x14ac:dyDescent="0.3">
      <c r="A3728" t="s">
        <v>5116</v>
      </c>
      <c r="B3728" s="1">
        <v>44982</v>
      </c>
      <c r="C3728" s="1" t="str">
        <f>TEXT(Table1[[#This Row],[Order Date]],"yyyy")</f>
        <v>2023</v>
      </c>
      <c r="D3728" t="s">
        <v>815</v>
      </c>
      <c r="E3728" t="s">
        <v>503</v>
      </c>
      <c r="F3728" t="s">
        <v>111</v>
      </c>
      <c r="G3728" t="s">
        <v>200</v>
      </c>
      <c r="H3728" t="s">
        <v>201</v>
      </c>
      <c r="I3728" t="s">
        <v>23</v>
      </c>
      <c r="J3728" t="s">
        <v>24</v>
      </c>
      <c r="K3728" t="s">
        <v>273</v>
      </c>
      <c r="L3728" s="2">
        <v>125007.85</v>
      </c>
      <c r="M3728">
        <v>14</v>
      </c>
      <c r="N3728" s="3">
        <v>0.15</v>
      </c>
      <c r="O3728" s="2">
        <v>109144</v>
      </c>
      <c r="P3728" s="2">
        <v>15863.85</v>
      </c>
      <c r="Q3728" t="s">
        <v>26</v>
      </c>
      <c r="R3728" t="s">
        <v>27</v>
      </c>
    </row>
    <row r="3729" spans="1:18" x14ac:dyDescent="0.3">
      <c r="A3729" t="s">
        <v>5117</v>
      </c>
      <c r="B3729" s="1">
        <v>45453</v>
      </c>
      <c r="C3729" s="1" t="str">
        <f>TEXT(Table1[[#This Row],[Order Date]],"yyyy")</f>
        <v>2024</v>
      </c>
      <c r="D3729" t="s">
        <v>4574</v>
      </c>
      <c r="E3729" t="s">
        <v>350</v>
      </c>
      <c r="F3729" t="s">
        <v>20</v>
      </c>
      <c r="G3729" t="s">
        <v>160</v>
      </c>
      <c r="H3729" t="s">
        <v>245</v>
      </c>
      <c r="I3729" t="s">
        <v>34</v>
      </c>
      <c r="J3729" t="s">
        <v>45</v>
      </c>
      <c r="K3729" t="s">
        <v>303</v>
      </c>
      <c r="L3729" s="2">
        <v>8624.91</v>
      </c>
      <c r="M3729">
        <v>7</v>
      </c>
      <c r="N3729" s="3">
        <v>0.3</v>
      </c>
      <c r="O3729" s="2">
        <v>7602.21</v>
      </c>
      <c r="P3729" s="2">
        <v>1022.7</v>
      </c>
      <c r="Q3729" t="s">
        <v>103</v>
      </c>
      <c r="R3729" t="s">
        <v>55</v>
      </c>
    </row>
    <row r="3730" spans="1:18" x14ac:dyDescent="0.3">
      <c r="A3730" t="s">
        <v>5118</v>
      </c>
      <c r="B3730" s="1">
        <v>45645</v>
      </c>
      <c r="C3730" s="1" t="str">
        <f>TEXT(Table1[[#This Row],[Order Date]],"yyyy")</f>
        <v>2024</v>
      </c>
      <c r="D3730" t="s">
        <v>1142</v>
      </c>
      <c r="E3730" t="s">
        <v>350</v>
      </c>
      <c r="F3730" t="s">
        <v>20</v>
      </c>
      <c r="G3730" t="s">
        <v>160</v>
      </c>
      <c r="H3730" t="s">
        <v>161</v>
      </c>
      <c r="I3730" t="s">
        <v>34</v>
      </c>
      <c r="J3730" t="s">
        <v>45</v>
      </c>
      <c r="K3730" t="s">
        <v>1024</v>
      </c>
      <c r="L3730" s="2">
        <v>23430.080000000002</v>
      </c>
      <c r="M3730">
        <v>8</v>
      </c>
      <c r="N3730" s="3">
        <v>0.05</v>
      </c>
      <c r="O3730" s="2">
        <v>14962.56</v>
      </c>
      <c r="P3730" s="2">
        <v>8467.52</v>
      </c>
      <c r="Q3730" t="s">
        <v>121</v>
      </c>
      <c r="R3730" t="s">
        <v>27</v>
      </c>
    </row>
    <row r="3731" spans="1:18" x14ac:dyDescent="0.3">
      <c r="A3731" t="s">
        <v>5119</v>
      </c>
      <c r="B3731" s="1">
        <v>45551</v>
      </c>
      <c r="C3731" s="1" t="str">
        <f>TEXT(Table1[[#This Row],[Order Date]],"yyyy")</f>
        <v>2024</v>
      </c>
      <c r="D3731" t="s">
        <v>1854</v>
      </c>
      <c r="E3731" t="s">
        <v>1458</v>
      </c>
      <c r="F3731" t="s">
        <v>31</v>
      </c>
      <c r="G3731" t="s">
        <v>65</v>
      </c>
      <c r="H3731" t="s">
        <v>78</v>
      </c>
      <c r="I3731" t="s">
        <v>83</v>
      </c>
      <c r="J3731" t="s">
        <v>84</v>
      </c>
      <c r="K3731" t="s">
        <v>457</v>
      </c>
      <c r="L3731" s="2">
        <v>356796.13</v>
      </c>
      <c r="M3731">
        <v>14</v>
      </c>
      <c r="N3731" s="3">
        <v>0.1</v>
      </c>
      <c r="O3731" s="2">
        <v>251855.24</v>
      </c>
      <c r="P3731" s="2">
        <v>104940.89</v>
      </c>
      <c r="Q3731" t="s">
        <v>86</v>
      </c>
      <c r="R3731" t="s">
        <v>27</v>
      </c>
    </row>
    <row r="3732" spans="1:18" x14ac:dyDescent="0.3">
      <c r="A3732" t="s">
        <v>5120</v>
      </c>
      <c r="B3732" s="1">
        <v>45608</v>
      </c>
      <c r="C3732" s="1" t="str">
        <f>TEXT(Table1[[#This Row],[Order Date]],"yyyy")</f>
        <v>2024</v>
      </c>
      <c r="D3732" t="s">
        <v>718</v>
      </c>
      <c r="E3732" t="s">
        <v>905</v>
      </c>
      <c r="F3732" t="s">
        <v>111</v>
      </c>
      <c r="G3732" t="s">
        <v>169</v>
      </c>
      <c r="H3732" t="s">
        <v>170</v>
      </c>
      <c r="I3732" t="s">
        <v>23</v>
      </c>
      <c r="J3732" t="s">
        <v>114</v>
      </c>
      <c r="K3732" t="s">
        <v>788</v>
      </c>
      <c r="L3732" s="2">
        <v>396932.68</v>
      </c>
      <c r="M3732">
        <v>14</v>
      </c>
      <c r="N3732" s="3">
        <v>0.15</v>
      </c>
      <c r="O3732" s="2">
        <v>267157.24</v>
      </c>
      <c r="P3732" s="2">
        <v>129775.44</v>
      </c>
      <c r="Q3732" t="s">
        <v>121</v>
      </c>
      <c r="R3732" t="s">
        <v>38</v>
      </c>
    </row>
    <row r="3733" spans="1:18" x14ac:dyDescent="0.3">
      <c r="A3733" t="s">
        <v>5121</v>
      </c>
      <c r="B3733" s="1">
        <v>45552</v>
      </c>
      <c r="C3733" s="1" t="str">
        <f>TEXT(Table1[[#This Row],[Order Date]],"yyyy")</f>
        <v>2024</v>
      </c>
      <c r="D3733" t="s">
        <v>2421</v>
      </c>
      <c r="E3733" t="s">
        <v>310</v>
      </c>
      <c r="F3733" t="s">
        <v>31</v>
      </c>
      <c r="G3733" t="s">
        <v>51</v>
      </c>
      <c r="H3733" t="s">
        <v>52</v>
      </c>
      <c r="I3733" t="s">
        <v>34</v>
      </c>
      <c r="J3733" t="s">
        <v>53</v>
      </c>
      <c r="K3733" t="s">
        <v>151</v>
      </c>
      <c r="L3733" s="2">
        <v>8426.83</v>
      </c>
      <c r="M3733">
        <v>8</v>
      </c>
      <c r="N3733" s="3">
        <v>0.05</v>
      </c>
      <c r="O3733" s="2">
        <v>5206.32</v>
      </c>
      <c r="P3733" s="2">
        <v>3220.51</v>
      </c>
      <c r="Q3733" t="s">
        <v>26</v>
      </c>
      <c r="R3733" t="s">
        <v>27</v>
      </c>
    </row>
    <row r="3734" spans="1:18" x14ac:dyDescent="0.3">
      <c r="A3734" t="s">
        <v>5122</v>
      </c>
      <c r="B3734" s="1">
        <v>45465</v>
      </c>
      <c r="C3734" s="1" t="str">
        <f>TEXT(Table1[[#This Row],[Order Date]],"yyyy")</f>
        <v>2024</v>
      </c>
      <c r="D3734" t="s">
        <v>1496</v>
      </c>
      <c r="E3734" t="s">
        <v>1034</v>
      </c>
      <c r="F3734" t="s">
        <v>31</v>
      </c>
      <c r="G3734" t="s">
        <v>32</v>
      </c>
      <c r="H3734" t="s">
        <v>33</v>
      </c>
      <c r="I3734" t="s">
        <v>83</v>
      </c>
      <c r="J3734" t="s">
        <v>155</v>
      </c>
      <c r="K3734" t="s">
        <v>279</v>
      </c>
      <c r="L3734" s="2">
        <v>417177.5</v>
      </c>
      <c r="M3734">
        <v>14</v>
      </c>
      <c r="N3734" s="3">
        <v>0.15</v>
      </c>
      <c r="O3734" s="2">
        <v>347410.7</v>
      </c>
      <c r="P3734" s="2">
        <v>69766.8</v>
      </c>
      <c r="Q3734" t="s">
        <v>103</v>
      </c>
      <c r="R3734" t="s">
        <v>27</v>
      </c>
    </row>
    <row r="3735" spans="1:18" x14ac:dyDescent="0.3">
      <c r="A3735" t="s">
        <v>5123</v>
      </c>
      <c r="B3735" s="1">
        <v>45251</v>
      </c>
      <c r="C3735" s="1" t="str">
        <f>TEXT(Table1[[#This Row],[Order Date]],"yyyy")</f>
        <v>2023</v>
      </c>
      <c r="D3735" t="s">
        <v>2625</v>
      </c>
      <c r="E3735" t="s">
        <v>981</v>
      </c>
      <c r="F3735" t="s">
        <v>20</v>
      </c>
      <c r="G3735" t="s">
        <v>21</v>
      </c>
      <c r="H3735" t="s">
        <v>129</v>
      </c>
      <c r="I3735" t="s">
        <v>23</v>
      </c>
      <c r="J3735" t="s">
        <v>114</v>
      </c>
      <c r="K3735" t="s">
        <v>227</v>
      </c>
      <c r="L3735" s="2">
        <v>65137.26</v>
      </c>
      <c r="M3735">
        <v>6</v>
      </c>
      <c r="N3735" s="3">
        <v>0.05</v>
      </c>
      <c r="O3735" s="2">
        <v>49032.18</v>
      </c>
      <c r="P3735" s="2">
        <v>16105.08</v>
      </c>
      <c r="Q3735" t="s">
        <v>97</v>
      </c>
      <c r="R3735" t="s">
        <v>38</v>
      </c>
    </row>
    <row r="3736" spans="1:18" x14ac:dyDescent="0.3">
      <c r="A3736" t="s">
        <v>5124</v>
      </c>
      <c r="B3736" s="1">
        <v>45254</v>
      </c>
      <c r="C3736" s="1" t="str">
        <f>TEXT(Table1[[#This Row],[Order Date]],"yyyy")</f>
        <v>2023</v>
      </c>
      <c r="D3736" t="s">
        <v>654</v>
      </c>
      <c r="E3736" t="s">
        <v>124</v>
      </c>
      <c r="F3736" t="s">
        <v>20</v>
      </c>
      <c r="G3736" t="s">
        <v>179</v>
      </c>
      <c r="H3736" t="s">
        <v>180</v>
      </c>
      <c r="I3736" t="s">
        <v>23</v>
      </c>
      <c r="J3736" t="s">
        <v>24</v>
      </c>
      <c r="K3736" t="s">
        <v>387</v>
      </c>
      <c r="L3736" s="2">
        <v>66147.350000000006</v>
      </c>
      <c r="M3736">
        <v>4</v>
      </c>
      <c r="N3736" s="3">
        <v>0</v>
      </c>
      <c r="O3736" s="2">
        <v>38585.040000000001</v>
      </c>
      <c r="P3736" s="2">
        <v>27562.31</v>
      </c>
      <c r="Q3736" t="s">
        <v>26</v>
      </c>
      <c r="R3736" t="s">
        <v>55</v>
      </c>
    </row>
    <row r="3737" spans="1:18" x14ac:dyDescent="0.3">
      <c r="A3737" t="s">
        <v>5125</v>
      </c>
      <c r="B3737" s="1">
        <v>45034</v>
      </c>
      <c r="C3737" s="1" t="str">
        <f>TEXT(Table1[[#This Row],[Order Date]],"yyyy")</f>
        <v>2023</v>
      </c>
      <c r="D3737" t="s">
        <v>740</v>
      </c>
      <c r="E3737" t="s">
        <v>526</v>
      </c>
      <c r="F3737" t="s">
        <v>111</v>
      </c>
      <c r="G3737" t="s">
        <v>112</v>
      </c>
      <c r="H3737" t="s">
        <v>113</v>
      </c>
      <c r="I3737" t="s">
        <v>83</v>
      </c>
      <c r="J3737" t="s">
        <v>202</v>
      </c>
      <c r="K3737" t="s">
        <v>498</v>
      </c>
      <c r="L3737" s="2">
        <v>308197.15000000002</v>
      </c>
      <c r="M3737">
        <v>4</v>
      </c>
      <c r="N3737" s="3">
        <v>0.05</v>
      </c>
      <c r="O3737" s="2">
        <v>190598.52</v>
      </c>
      <c r="P3737" s="2">
        <v>117598.63</v>
      </c>
      <c r="Q3737" t="s">
        <v>86</v>
      </c>
      <c r="R3737" t="s">
        <v>27</v>
      </c>
    </row>
    <row r="3738" spans="1:18" x14ac:dyDescent="0.3">
      <c r="A3738" t="s">
        <v>5126</v>
      </c>
      <c r="B3738" s="1">
        <v>45615</v>
      </c>
      <c r="C3738" s="1" t="str">
        <f>TEXT(Table1[[#This Row],[Order Date]],"yyyy")</f>
        <v>2024</v>
      </c>
      <c r="D3738" t="s">
        <v>870</v>
      </c>
      <c r="E3738" t="s">
        <v>793</v>
      </c>
      <c r="F3738" t="s">
        <v>20</v>
      </c>
      <c r="G3738" t="s">
        <v>179</v>
      </c>
      <c r="H3738" t="s">
        <v>180</v>
      </c>
      <c r="I3738" t="s">
        <v>23</v>
      </c>
      <c r="J3738" t="s">
        <v>134</v>
      </c>
      <c r="K3738" t="s">
        <v>246</v>
      </c>
      <c r="L3738" s="2">
        <v>120854.33</v>
      </c>
      <c r="M3738">
        <v>6</v>
      </c>
      <c r="N3738" s="3">
        <v>0</v>
      </c>
      <c r="O3738" s="2">
        <v>69616.92</v>
      </c>
      <c r="P3738" s="2">
        <v>51237.41</v>
      </c>
      <c r="Q3738" t="s">
        <v>74</v>
      </c>
      <c r="R3738" t="s">
        <v>38</v>
      </c>
    </row>
    <row r="3739" spans="1:18" x14ac:dyDescent="0.3">
      <c r="A3739" t="s">
        <v>5127</v>
      </c>
      <c r="B3739" s="1">
        <v>45393</v>
      </c>
      <c r="C3739" s="1" t="str">
        <f>TEXT(Table1[[#This Row],[Order Date]],"yyyy")</f>
        <v>2024</v>
      </c>
      <c r="D3739" t="s">
        <v>2751</v>
      </c>
      <c r="E3739" t="s">
        <v>100</v>
      </c>
      <c r="F3739" t="s">
        <v>111</v>
      </c>
      <c r="G3739" t="s">
        <v>200</v>
      </c>
      <c r="H3739" t="s">
        <v>363</v>
      </c>
      <c r="I3739" t="s">
        <v>34</v>
      </c>
      <c r="J3739" t="s">
        <v>53</v>
      </c>
      <c r="K3739" t="s">
        <v>73</v>
      </c>
      <c r="L3739" s="2">
        <v>810.55</v>
      </c>
      <c r="M3739">
        <v>5</v>
      </c>
      <c r="N3739" s="3">
        <v>0.4</v>
      </c>
      <c r="O3739" s="2">
        <v>1212.25</v>
      </c>
      <c r="P3739" s="2">
        <v>-401.7</v>
      </c>
      <c r="Q3739" t="s">
        <v>103</v>
      </c>
      <c r="R3739" t="s">
        <v>27</v>
      </c>
    </row>
    <row r="3740" spans="1:18" x14ac:dyDescent="0.3">
      <c r="A3740" t="s">
        <v>5128</v>
      </c>
      <c r="B3740" s="1">
        <v>45371</v>
      </c>
      <c r="C3740" s="1" t="str">
        <f>TEXT(Table1[[#This Row],[Order Date]],"yyyy")</f>
        <v>2024</v>
      </c>
      <c r="D3740" t="s">
        <v>2300</v>
      </c>
      <c r="E3740" t="s">
        <v>2098</v>
      </c>
      <c r="F3740" t="s">
        <v>111</v>
      </c>
      <c r="G3740" t="s">
        <v>112</v>
      </c>
      <c r="H3740" t="s">
        <v>113</v>
      </c>
      <c r="I3740" t="s">
        <v>83</v>
      </c>
      <c r="J3740" t="s">
        <v>84</v>
      </c>
      <c r="K3740" t="s">
        <v>366</v>
      </c>
      <c r="L3740" s="2">
        <v>156220.19</v>
      </c>
      <c r="M3740">
        <v>3</v>
      </c>
      <c r="N3740" s="3">
        <v>0.15</v>
      </c>
      <c r="O3740" s="2">
        <v>120766.35</v>
      </c>
      <c r="P3740" s="2">
        <v>35453.839999999997</v>
      </c>
      <c r="Q3740" t="s">
        <v>47</v>
      </c>
      <c r="R3740" t="s">
        <v>38</v>
      </c>
    </row>
    <row r="3741" spans="1:18" x14ac:dyDescent="0.3">
      <c r="A3741" t="s">
        <v>5129</v>
      </c>
      <c r="B3741" s="1">
        <v>45455</v>
      </c>
      <c r="C3741" s="1" t="str">
        <f>TEXT(Table1[[#This Row],[Order Date]],"yyyy")</f>
        <v>2024</v>
      </c>
      <c r="D3741" t="s">
        <v>1203</v>
      </c>
      <c r="E3741" t="s">
        <v>2098</v>
      </c>
      <c r="F3741" t="s">
        <v>111</v>
      </c>
      <c r="G3741" t="s">
        <v>200</v>
      </c>
      <c r="H3741" t="s">
        <v>201</v>
      </c>
      <c r="I3741" t="s">
        <v>23</v>
      </c>
      <c r="J3741" t="s">
        <v>134</v>
      </c>
      <c r="K3741" t="s">
        <v>139</v>
      </c>
      <c r="L3741" s="2">
        <v>332410.62</v>
      </c>
      <c r="M3741">
        <v>15</v>
      </c>
      <c r="N3741" s="3">
        <v>0.2</v>
      </c>
      <c r="O3741" s="2">
        <v>291876.90000000002</v>
      </c>
      <c r="P3741" s="2">
        <v>40533.72</v>
      </c>
      <c r="Q3741" t="s">
        <v>103</v>
      </c>
      <c r="R3741" t="s">
        <v>38</v>
      </c>
    </row>
    <row r="3742" spans="1:18" x14ac:dyDescent="0.3">
      <c r="A3742" t="s">
        <v>5130</v>
      </c>
      <c r="B3742" s="1">
        <v>45325</v>
      </c>
      <c r="C3742" s="1" t="str">
        <f>TEXT(Table1[[#This Row],[Order Date]],"yyyy")</f>
        <v>2024</v>
      </c>
      <c r="D3742" t="s">
        <v>1839</v>
      </c>
      <c r="E3742" t="s">
        <v>2143</v>
      </c>
      <c r="F3742" t="s">
        <v>31</v>
      </c>
      <c r="G3742" t="s">
        <v>32</v>
      </c>
      <c r="H3742" t="s">
        <v>143</v>
      </c>
      <c r="I3742" t="s">
        <v>34</v>
      </c>
      <c r="J3742" t="s">
        <v>101</v>
      </c>
      <c r="K3742" t="s">
        <v>207</v>
      </c>
      <c r="L3742" s="2">
        <v>5167.79</v>
      </c>
      <c r="M3742">
        <v>7</v>
      </c>
      <c r="N3742" s="3">
        <v>0.3</v>
      </c>
      <c r="O3742" s="2">
        <v>4527.6000000000004</v>
      </c>
      <c r="P3742" s="2">
        <v>640.19000000000005</v>
      </c>
      <c r="Q3742" t="s">
        <v>47</v>
      </c>
      <c r="R3742" t="s">
        <v>27</v>
      </c>
    </row>
    <row r="3743" spans="1:18" x14ac:dyDescent="0.3">
      <c r="A3743" t="s">
        <v>5131</v>
      </c>
      <c r="B3743" s="1">
        <v>45646</v>
      </c>
      <c r="C3743" s="1" t="str">
        <f>TEXT(Table1[[#This Row],[Order Date]],"yyyy")</f>
        <v>2024</v>
      </c>
      <c r="D3743" t="s">
        <v>1274</v>
      </c>
      <c r="E3743" t="s">
        <v>193</v>
      </c>
      <c r="F3743" t="s">
        <v>111</v>
      </c>
      <c r="G3743" t="s">
        <v>112</v>
      </c>
      <c r="H3743" t="s">
        <v>113</v>
      </c>
      <c r="I3743" t="s">
        <v>83</v>
      </c>
      <c r="J3743" t="s">
        <v>202</v>
      </c>
      <c r="K3743" t="s">
        <v>250</v>
      </c>
      <c r="L3743" s="2">
        <v>52130.47</v>
      </c>
      <c r="M3743">
        <v>3</v>
      </c>
      <c r="N3743" s="3">
        <v>0.3</v>
      </c>
      <c r="O3743" s="2">
        <v>49734.51</v>
      </c>
      <c r="P3743" s="2">
        <v>2395.96</v>
      </c>
      <c r="Q3743" t="s">
        <v>86</v>
      </c>
      <c r="R3743" t="s">
        <v>38</v>
      </c>
    </row>
    <row r="3744" spans="1:18" x14ac:dyDescent="0.3">
      <c r="A3744" t="s">
        <v>5132</v>
      </c>
      <c r="B3744" s="1">
        <v>45604</v>
      </c>
      <c r="C3744" s="1" t="str">
        <f>TEXT(Table1[[#This Row],[Order Date]],"yyyy")</f>
        <v>2024</v>
      </c>
      <c r="D3744" t="s">
        <v>1983</v>
      </c>
      <c r="E3744" t="s">
        <v>213</v>
      </c>
      <c r="F3744" t="s">
        <v>42</v>
      </c>
      <c r="G3744" t="s">
        <v>43</v>
      </c>
      <c r="H3744" t="s">
        <v>44</v>
      </c>
      <c r="I3744" t="s">
        <v>34</v>
      </c>
      <c r="J3744" t="s">
        <v>45</v>
      </c>
      <c r="K3744" t="s">
        <v>1001</v>
      </c>
      <c r="L3744" s="2">
        <v>7996.96</v>
      </c>
      <c r="M3744">
        <v>7</v>
      </c>
      <c r="N3744" s="3">
        <v>0.4</v>
      </c>
      <c r="O3744" s="2">
        <v>11626.51</v>
      </c>
      <c r="P3744" s="2">
        <v>-3629.55</v>
      </c>
      <c r="Q3744" t="s">
        <v>103</v>
      </c>
      <c r="R3744" t="s">
        <v>38</v>
      </c>
    </row>
    <row r="3745" spans="1:18" x14ac:dyDescent="0.3">
      <c r="A3745" t="s">
        <v>5133</v>
      </c>
      <c r="B3745" s="1">
        <v>45272</v>
      </c>
      <c r="C3745" s="1" t="str">
        <f>TEXT(Table1[[#This Row],[Order Date]],"yyyy")</f>
        <v>2023</v>
      </c>
      <c r="D3745" t="s">
        <v>1071</v>
      </c>
      <c r="E3745" t="s">
        <v>2277</v>
      </c>
      <c r="F3745" t="s">
        <v>31</v>
      </c>
      <c r="G3745" t="s">
        <v>51</v>
      </c>
      <c r="H3745" t="s">
        <v>52</v>
      </c>
      <c r="I3745" t="s">
        <v>34</v>
      </c>
      <c r="J3745" t="s">
        <v>101</v>
      </c>
      <c r="K3745" t="s">
        <v>533</v>
      </c>
      <c r="L3745" s="2">
        <v>3904.88</v>
      </c>
      <c r="M3745">
        <v>3</v>
      </c>
      <c r="N3745" s="3">
        <v>0.4</v>
      </c>
      <c r="O3745" s="2">
        <v>5798.88</v>
      </c>
      <c r="P3745" s="2">
        <v>-1894</v>
      </c>
      <c r="Q3745" t="s">
        <v>86</v>
      </c>
      <c r="R3745" t="s">
        <v>55</v>
      </c>
    </row>
    <row r="3746" spans="1:18" x14ac:dyDescent="0.3">
      <c r="A3746" t="s">
        <v>5134</v>
      </c>
      <c r="B3746" s="1">
        <v>45332</v>
      </c>
      <c r="C3746" s="1" t="str">
        <f>TEXT(Table1[[#This Row],[Order Date]],"yyyy")</f>
        <v>2024</v>
      </c>
      <c r="D3746" t="s">
        <v>1185</v>
      </c>
      <c r="E3746" t="s">
        <v>1042</v>
      </c>
      <c r="F3746" t="s">
        <v>42</v>
      </c>
      <c r="G3746" t="s">
        <v>43</v>
      </c>
      <c r="H3746" t="s">
        <v>59</v>
      </c>
      <c r="I3746" t="s">
        <v>23</v>
      </c>
      <c r="J3746" t="s">
        <v>134</v>
      </c>
      <c r="K3746" t="s">
        <v>771</v>
      </c>
      <c r="L3746" s="2">
        <v>37818.910000000003</v>
      </c>
      <c r="M3746">
        <v>2</v>
      </c>
      <c r="N3746" s="3">
        <v>0.05</v>
      </c>
      <c r="O3746" s="2">
        <v>27703.86</v>
      </c>
      <c r="P3746" s="2">
        <v>10115.049999999999</v>
      </c>
      <c r="Q3746" t="s">
        <v>103</v>
      </c>
      <c r="R3746" t="s">
        <v>27</v>
      </c>
    </row>
    <row r="3747" spans="1:18" x14ac:dyDescent="0.3">
      <c r="A3747" t="s">
        <v>5135</v>
      </c>
      <c r="B3747" s="1">
        <v>45435</v>
      </c>
      <c r="C3747" s="1" t="str">
        <f>TEXT(Table1[[#This Row],[Order Date]],"yyyy")</f>
        <v>2024</v>
      </c>
      <c r="D3747" t="s">
        <v>1610</v>
      </c>
      <c r="E3747" t="s">
        <v>835</v>
      </c>
      <c r="F3747" t="s">
        <v>42</v>
      </c>
      <c r="G3747" t="s">
        <v>90</v>
      </c>
      <c r="H3747" t="s">
        <v>91</v>
      </c>
      <c r="I3747" t="s">
        <v>34</v>
      </c>
      <c r="J3747" t="s">
        <v>35</v>
      </c>
      <c r="K3747" t="s">
        <v>418</v>
      </c>
      <c r="L3747" s="2">
        <v>618.91</v>
      </c>
      <c r="M3747">
        <v>3</v>
      </c>
      <c r="N3747" s="3">
        <v>0.4</v>
      </c>
      <c r="O3747" s="2">
        <v>893.04</v>
      </c>
      <c r="P3747" s="2">
        <v>-274.13</v>
      </c>
      <c r="Q3747" t="s">
        <v>47</v>
      </c>
      <c r="R3747" t="s">
        <v>38</v>
      </c>
    </row>
    <row r="3748" spans="1:18" x14ac:dyDescent="0.3">
      <c r="A3748" t="s">
        <v>5136</v>
      </c>
      <c r="B3748" s="1">
        <v>44956</v>
      </c>
      <c r="C3748" s="1" t="str">
        <f>TEXT(Table1[[#This Row],[Order Date]],"yyyy")</f>
        <v>2023</v>
      </c>
      <c r="D3748" t="s">
        <v>870</v>
      </c>
      <c r="E3748" t="s">
        <v>1097</v>
      </c>
      <c r="F3748" t="s">
        <v>31</v>
      </c>
      <c r="G3748" t="s">
        <v>32</v>
      </c>
      <c r="H3748" t="s">
        <v>143</v>
      </c>
      <c r="I3748" t="s">
        <v>23</v>
      </c>
      <c r="J3748" t="s">
        <v>134</v>
      </c>
      <c r="K3748" t="s">
        <v>166</v>
      </c>
      <c r="L3748" s="2">
        <v>49734.66</v>
      </c>
      <c r="M3748">
        <v>7</v>
      </c>
      <c r="N3748" s="3">
        <v>0.3</v>
      </c>
      <c r="O3748" s="2">
        <v>53964.19</v>
      </c>
      <c r="P3748" s="2">
        <v>-4229.53</v>
      </c>
      <c r="Q3748" t="s">
        <v>47</v>
      </c>
      <c r="R3748" t="s">
        <v>27</v>
      </c>
    </row>
    <row r="3749" spans="1:18" x14ac:dyDescent="0.3">
      <c r="A3749" t="s">
        <v>5137</v>
      </c>
      <c r="B3749" s="1">
        <v>45427</v>
      </c>
      <c r="C3749" s="1" t="str">
        <f>TEXT(Table1[[#This Row],[Order Date]],"yyyy")</f>
        <v>2024</v>
      </c>
      <c r="D3749" t="s">
        <v>1314</v>
      </c>
      <c r="E3749" t="s">
        <v>713</v>
      </c>
      <c r="F3749" t="s">
        <v>20</v>
      </c>
      <c r="G3749" t="s">
        <v>21</v>
      </c>
      <c r="H3749" t="s">
        <v>22</v>
      </c>
      <c r="I3749" t="s">
        <v>23</v>
      </c>
      <c r="J3749" t="s">
        <v>134</v>
      </c>
      <c r="K3749" t="s">
        <v>166</v>
      </c>
      <c r="L3749" s="2">
        <v>46372.82</v>
      </c>
      <c r="M3749">
        <v>7</v>
      </c>
      <c r="N3749" s="3">
        <v>0.4</v>
      </c>
      <c r="O3749" s="2">
        <v>64499.82</v>
      </c>
      <c r="P3749" s="2">
        <v>-18127</v>
      </c>
      <c r="Q3749" t="s">
        <v>121</v>
      </c>
      <c r="R3749" t="s">
        <v>27</v>
      </c>
    </row>
    <row r="3750" spans="1:18" x14ac:dyDescent="0.3">
      <c r="A3750" t="s">
        <v>5138</v>
      </c>
      <c r="B3750" s="1">
        <v>45601</v>
      </c>
      <c r="C3750" s="1" t="str">
        <f>TEXT(Table1[[#This Row],[Order Date]],"yyyy")</f>
        <v>2024</v>
      </c>
      <c r="D3750" t="s">
        <v>952</v>
      </c>
      <c r="E3750" t="s">
        <v>476</v>
      </c>
      <c r="F3750" t="s">
        <v>42</v>
      </c>
      <c r="G3750" t="s">
        <v>71</v>
      </c>
      <c r="H3750" t="s">
        <v>428</v>
      </c>
      <c r="I3750" t="s">
        <v>23</v>
      </c>
      <c r="J3750" t="s">
        <v>134</v>
      </c>
      <c r="K3750" t="s">
        <v>139</v>
      </c>
      <c r="L3750" s="2">
        <v>15873.7</v>
      </c>
      <c r="M3750">
        <v>2</v>
      </c>
      <c r="N3750" s="3">
        <v>0.5</v>
      </c>
      <c r="O3750" s="2">
        <v>28388.84</v>
      </c>
      <c r="P3750" s="2">
        <v>-12515.14</v>
      </c>
      <c r="Q3750" t="s">
        <v>86</v>
      </c>
      <c r="R3750" t="s">
        <v>38</v>
      </c>
    </row>
    <row r="3751" spans="1:18" x14ac:dyDescent="0.3">
      <c r="A3751" t="s">
        <v>5139</v>
      </c>
      <c r="B3751" s="1">
        <v>45084</v>
      </c>
      <c r="C3751" s="1" t="str">
        <f>TEXT(Table1[[#This Row],[Order Date]],"yyyy")</f>
        <v>2023</v>
      </c>
      <c r="D3751" t="s">
        <v>1795</v>
      </c>
      <c r="E3751" t="s">
        <v>1207</v>
      </c>
      <c r="F3751" t="s">
        <v>111</v>
      </c>
      <c r="G3751" t="s">
        <v>112</v>
      </c>
      <c r="H3751" t="s">
        <v>113</v>
      </c>
      <c r="I3751" t="s">
        <v>83</v>
      </c>
      <c r="J3751" t="s">
        <v>84</v>
      </c>
      <c r="K3751" t="s">
        <v>85</v>
      </c>
      <c r="L3751" s="2">
        <v>308285.03999999998</v>
      </c>
      <c r="M3751">
        <v>9</v>
      </c>
      <c r="N3751" s="3">
        <v>0.4</v>
      </c>
      <c r="O3751" s="2">
        <v>429685.47</v>
      </c>
      <c r="P3751" s="2">
        <v>-121400.43</v>
      </c>
      <c r="Q3751" t="s">
        <v>47</v>
      </c>
      <c r="R3751" t="s">
        <v>27</v>
      </c>
    </row>
    <row r="3752" spans="1:18" x14ac:dyDescent="0.3">
      <c r="A3752" t="s">
        <v>5140</v>
      </c>
      <c r="B3752" s="1">
        <v>45457</v>
      </c>
      <c r="C3752" s="1" t="str">
        <f>TEXT(Table1[[#This Row],[Order Date]],"yyyy")</f>
        <v>2024</v>
      </c>
      <c r="D3752" t="s">
        <v>1670</v>
      </c>
      <c r="E3752" t="s">
        <v>469</v>
      </c>
      <c r="F3752" t="s">
        <v>42</v>
      </c>
      <c r="G3752" t="s">
        <v>71</v>
      </c>
      <c r="H3752" t="s">
        <v>428</v>
      </c>
      <c r="I3752" t="s">
        <v>34</v>
      </c>
      <c r="J3752" t="s">
        <v>53</v>
      </c>
      <c r="K3752" t="s">
        <v>151</v>
      </c>
      <c r="L3752" s="2">
        <v>6293.01</v>
      </c>
      <c r="M3752">
        <v>2</v>
      </c>
      <c r="N3752" s="3">
        <v>0</v>
      </c>
      <c r="O3752" s="2">
        <v>3788.68</v>
      </c>
      <c r="P3752" s="2">
        <v>2504.33</v>
      </c>
      <c r="Q3752" t="s">
        <v>74</v>
      </c>
      <c r="R3752" t="s">
        <v>55</v>
      </c>
    </row>
    <row r="3753" spans="1:18" x14ac:dyDescent="0.3">
      <c r="A3753" t="s">
        <v>5141</v>
      </c>
      <c r="B3753" s="1">
        <v>45586</v>
      </c>
      <c r="C3753" s="1" t="str">
        <f>TEXT(Table1[[#This Row],[Order Date]],"yyyy")</f>
        <v>2024</v>
      </c>
      <c r="D3753" t="s">
        <v>2476</v>
      </c>
      <c r="E3753" t="s">
        <v>1755</v>
      </c>
      <c r="F3753" t="s">
        <v>20</v>
      </c>
      <c r="G3753" t="s">
        <v>21</v>
      </c>
      <c r="H3753" t="s">
        <v>22</v>
      </c>
      <c r="I3753" t="s">
        <v>34</v>
      </c>
      <c r="J3753" t="s">
        <v>53</v>
      </c>
      <c r="K3753" t="s">
        <v>314</v>
      </c>
      <c r="L3753" s="2">
        <v>24418.12</v>
      </c>
      <c r="M3753">
        <v>14</v>
      </c>
      <c r="N3753" s="3">
        <v>0.1</v>
      </c>
      <c r="O3753" s="2">
        <v>19694.22</v>
      </c>
      <c r="P3753" s="2">
        <v>4723.8999999999996</v>
      </c>
      <c r="Q3753" t="s">
        <v>121</v>
      </c>
      <c r="R3753" t="s">
        <v>55</v>
      </c>
    </row>
    <row r="3754" spans="1:18" x14ac:dyDescent="0.3">
      <c r="A3754" t="s">
        <v>5142</v>
      </c>
      <c r="B3754" s="1">
        <v>45620</v>
      </c>
      <c r="C3754" s="1" t="str">
        <f>TEXT(Table1[[#This Row],[Order Date]],"yyyy")</f>
        <v>2024</v>
      </c>
      <c r="D3754" t="s">
        <v>248</v>
      </c>
      <c r="E3754" t="s">
        <v>793</v>
      </c>
      <c r="F3754" t="s">
        <v>42</v>
      </c>
      <c r="G3754" t="s">
        <v>43</v>
      </c>
      <c r="H3754" t="s">
        <v>59</v>
      </c>
      <c r="I3754" t="s">
        <v>23</v>
      </c>
      <c r="J3754" t="s">
        <v>24</v>
      </c>
      <c r="K3754" t="s">
        <v>273</v>
      </c>
      <c r="L3754" s="2">
        <v>134547.54</v>
      </c>
      <c r="M3754">
        <v>13</v>
      </c>
      <c r="N3754" s="3">
        <v>0</v>
      </c>
      <c r="O3754" s="2">
        <v>90993.89</v>
      </c>
      <c r="P3754" s="2">
        <v>43553.65</v>
      </c>
      <c r="Q3754" t="s">
        <v>103</v>
      </c>
      <c r="R3754" t="s">
        <v>27</v>
      </c>
    </row>
    <row r="3755" spans="1:18" x14ac:dyDescent="0.3">
      <c r="A3755" t="s">
        <v>5143</v>
      </c>
      <c r="B3755" s="1">
        <v>45577</v>
      </c>
      <c r="C3755" s="1" t="str">
        <f>TEXT(Table1[[#This Row],[Order Date]],"yyyy")</f>
        <v>2024</v>
      </c>
      <c r="D3755" t="s">
        <v>3016</v>
      </c>
      <c r="E3755" t="s">
        <v>497</v>
      </c>
      <c r="F3755" t="s">
        <v>42</v>
      </c>
      <c r="G3755" t="s">
        <v>43</v>
      </c>
      <c r="H3755" t="s">
        <v>59</v>
      </c>
      <c r="I3755" t="s">
        <v>34</v>
      </c>
      <c r="J3755" t="s">
        <v>35</v>
      </c>
      <c r="K3755" t="s">
        <v>720</v>
      </c>
      <c r="L3755" s="2">
        <v>7201.76</v>
      </c>
      <c r="M3755">
        <v>9</v>
      </c>
      <c r="N3755" s="3">
        <v>0.4</v>
      </c>
      <c r="O3755" s="2">
        <v>10629.27</v>
      </c>
      <c r="P3755" s="2">
        <v>-3427.51</v>
      </c>
      <c r="Q3755" t="s">
        <v>97</v>
      </c>
      <c r="R3755" t="s">
        <v>38</v>
      </c>
    </row>
    <row r="3756" spans="1:18" x14ac:dyDescent="0.3">
      <c r="A3756" t="s">
        <v>5144</v>
      </c>
      <c r="B3756" s="1">
        <v>45612</v>
      </c>
      <c r="C3756" s="1" t="str">
        <f>TEXT(Table1[[#This Row],[Order Date]],"yyyy")</f>
        <v>2024</v>
      </c>
      <c r="D3756" t="s">
        <v>580</v>
      </c>
      <c r="E3756" t="s">
        <v>278</v>
      </c>
      <c r="F3756" t="s">
        <v>20</v>
      </c>
      <c r="G3756" t="s">
        <v>21</v>
      </c>
      <c r="H3756" t="s">
        <v>129</v>
      </c>
      <c r="I3756" t="s">
        <v>23</v>
      </c>
      <c r="J3756" t="s">
        <v>134</v>
      </c>
      <c r="K3756" t="s">
        <v>771</v>
      </c>
      <c r="L3756" s="2">
        <v>118605.67</v>
      </c>
      <c r="M3756">
        <v>12</v>
      </c>
      <c r="N3756" s="3">
        <v>0.4</v>
      </c>
      <c r="O3756" s="2">
        <v>173445.48</v>
      </c>
      <c r="P3756" s="2">
        <v>-54839.81</v>
      </c>
      <c r="Q3756" t="s">
        <v>47</v>
      </c>
      <c r="R3756" t="s">
        <v>55</v>
      </c>
    </row>
    <row r="3757" spans="1:18" x14ac:dyDescent="0.3">
      <c r="A3757" t="s">
        <v>5145</v>
      </c>
      <c r="B3757" s="1">
        <v>45597</v>
      </c>
      <c r="C3757" s="1" t="str">
        <f>TEXT(Table1[[#This Row],[Order Date]],"yyyy")</f>
        <v>2024</v>
      </c>
      <c r="D3757" t="s">
        <v>888</v>
      </c>
      <c r="E3757" t="s">
        <v>800</v>
      </c>
      <c r="F3757" t="s">
        <v>42</v>
      </c>
      <c r="G3757" t="s">
        <v>43</v>
      </c>
      <c r="H3757" t="s">
        <v>59</v>
      </c>
      <c r="I3757" t="s">
        <v>83</v>
      </c>
      <c r="J3757" t="s">
        <v>119</v>
      </c>
      <c r="K3757" t="s">
        <v>120</v>
      </c>
      <c r="L3757" s="2">
        <v>161222.32999999999</v>
      </c>
      <c r="M3757">
        <v>6</v>
      </c>
      <c r="N3757" s="3">
        <v>0.3</v>
      </c>
      <c r="O3757" s="2">
        <v>171076.8</v>
      </c>
      <c r="P3757" s="2">
        <v>-9854.4699999999993</v>
      </c>
      <c r="Q3757" t="s">
        <v>37</v>
      </c>
      <c r="R3757" t="s">
        <v>38</v>
      </c>
    </row>
    <row r="3758" spans="1:18" x14ac:dyDescent="0.3">
      <c r="A3758" t="s">
        <v>5146</v>
      </c>
      <c r="B3758" s="1">
        <v>45628</v>
      </c>
      <c r="C3758" s="1" t="str">
        <f>TEXT(Table1[[#This Row],[Order Date]],"yyyy")</f>
        <v>2024</v>
      </c>
      <c r="D3758" t="s">
        <v>127</v>
      </c>
      <c r="E3758" t="s">
        <v>1110</v>
      </c>
      <c r="F3758" t="s">
        <v>31</v>
      </c>
      <c r="G3758" t="s">
        <v>65</v>
      </c>
      <c r="H3758" t="s">
        <v>78</v>
      </c>
      <c r="I3758" t="s">
        <v>34</v>
      </c>
      <c r="J3758" t="s">
        <v>101</v>
      </c>
      <c r="K3758" t="s">
        <v>286</v>
      </c>
      <c r="L3758" s="2">
        <v>16294.23</v>
      </c>
      <c r="M3758">
        <v>13</v>
      </c>
      <c r="N3758" s="3">
        <v>0.1</v>
      </c>
      <c r="O3758" s="2">
        <v>12642.11</v>
      </c>
      <c r="P3758" s="2">
        <v>3652.12</v>
      </c>
      <c r="Q3758" t="s">
        <v>37</v>
      </c>
      <c r="R3758" t="s">
        <v>27</v>
      </c>
    </row>
    <row r="3759" spans="1:18" x14ac:dyDescent="0.3">
      <c r="A3759" t="s">
        <v>5147</v>
      </c>
      <c r="B3759" s="1">
        <v>45271</v>
      </c>
      <c r="C3759" s="1" t="str">
        <f>TEXT(Table1[[#This Row],[Order Date]],"yyyy")</f>
        <v>2023</v>
      </c>
      <c r="D3759" t="s">
        <v>2751</v>
      </c>
      <c r="E3759" t="s">
        <v>597</v>
      </c>
      <c r="F3759" t="s">
        <v>42</v>
      </c>
      <c r="G3759" t="s">
        <v>43</v>
      </c>
      <c r="H3759" t="s">
        <v>44</v>
      </c>
      <c r="I3759" t="s">
        <v>34</v>
      </c>
      <c r="J3759" t="s">
        <v>35</v>
      </c>
      <c r="K3759" t="s">
        <v>720</v>
      </c>
      <c r="L3759" s="2">
        <v>15547.54</v>
      </c>
      <c r="M3759">
        <v>9</v>
      </c>
      <c r="N3759" s="3">
        <v>0.15</v>
      </c>
      <c r="O3759" s="2">
        <v>11168.01</v>
      </c>
      <c r="P3759" s="2">
        <v>4379.53</v>
      </c>
      <c r="Q3759" t="s">
        <v>86</v>
      </c>
      <c r="R3759" t="s">
        <v>38</v>
      </c>
    </row>
    <row r="3760" spans="1:18" x14ac:dyDescent="0.3">
      <c r="A3760" t="s">
        <v>5148</v>
      </c>
      <c r="B3760" s="1">
        <v>45328</v>
      </c>
      <c r="C3760" s="1" t="str">
        <f>TEXT(Table1[[#This Row],[Order Date]],"yyyy")</f>
        <v>2024</v>
      </c>
      <c r="D3760" t="s">
        <v>1740</v>
      </c>
      <c r="E3760" t="s">
        <v>357</v>
      </c>
      <c r="F3760" t="s">
        <v>20</v>
      </c>
      <c r="G3760" t="s">
        <v>21</v>
      </c>
      <c r="H3760" t="s">
        <v>129</v>
      </c>
      <c r="I3760" t="s">
        <v>83</v>
      </c>
      <c r="J3760" t="s">
        <v>155</v>
      </c>
      <c r="K3760" t="s">
        <v>777</v>
      </c>
      <c r="L3760" s="2">
        <v>139843.45000000001</v>
      </c>
      <c r="M3760">
        <v>2</v>
      </c>
      <c r="N3760" s="3">
        <v>0</v>
      </c>
      <c r="O3760" s="2">
        <v>97392.62</v>
      </c>
      <c r="P3760" s="2">
        <v>42450.83</v>
      </c>
      <c r="Q3760" t="s">
        <v>86</v>
      </c>
      <c r="R3760" t="s">
        <v>27</v>
      </c>
    </row>
    <row r="3761" spans="1:18" x14ac:dyDescent="0.3">
      <c r="A3761" t="s">
        <v>5149</v>
      </c>
      <c r="B3761" s="1">
        <v>45567</v>
      </c>
      <c r="C3761" s="1" t="str">
        <f>TEXT(Table1[[#This Row],[Order Date]],"yyyy")</f>
        <v>2024</v>
      </c>
      <c r="D3761" t="s">
        <v>188</v>
      </c>
      <c r="E3761" t="s">
        <v>1119</v>
      </c>
      <c r="F3761" t="s">
        <v>111</v>
      </c>
      <c r="G3761" t="s">
        <v>112</v>
      </c>
      <c r="H3761" t="s">
        <v>113</v>
      </c>
      <c r="I3761" t="s">
        <v>83</v>
      </c>
      <c r="J3761" t="s">
        <v>84</v>
      </c>
      <c r="K3761" t="s">
        <v>211</v>
      </c>
      <c r="L3761" s="2">
        <v>140009.64000000001</v>
      </c>
      <c r="M3761">
        <v>14</v>
      </c>
      <c r="N3761" s="3">
        <v>0.05</v>
      </c>
      <c r="O3761" s="2">
        <v>93227.12</v>
      </c>
      <c r="P3761" s="2">
        <v>46782.52</v>
      </c>
      <c r="Q3761" t="s">
        <v>37</v>
      </c>
      <c r="R3761" t="s">
        <v>27</v>
      </c>
    </row>
    <row r="3762" spans="1:18" x14ac:dyDescent="0.3">
      <c r="A3762" t="s">
        <v>5150</v>
      </c>
      <c r="B3762" s="1">
        <v>45258</v>
      </c>
      <c r="C3762" s="1" t="str">
        <f>TEXT(Table1[[#This Row],[Order Date]],"yyyy")</f>
        <v>2023</v>
      </c>
      <c r="D3762" t="s">
        <v>3541</v>
      </c>
      <c r="E3762" t="s">
        <v>2340</v>
      </c>
      <c r="F3762" t="s">
        <v>111</v>
      </c>
      <c r="G3762" t="s">
        <v>112</v>
      </c>
      <c r="H3762" t="s">
        <v>113</v>
      </c>
      <c r="I3762" t="s">
        <v>34</v>
      </c>
      <c r="J3762" t="s">
        <v>45</v>
      </c>
      <c r="K3762" t="s">
        <v>986</v>
      </c>
      <c r="L3762" s="2">
        <v>4767.78</v>
      </c>
      <c r="M3762">
        <v>13</v>
      </c>
      <c r="N3762" s="3">
        <v>0</v>
      </c>
      <c r="O3762" s="2">
        <v>3347.24</v>
      </c>
      <c r="P3762" s="2">
        <v>1420.54</v>
      </c>
      <c r="Q3762" t="s">
        <v>47</v>
      </c>
      <c r="R3762" t="s">
        <v>55</v>
      </c>
    </row>
    <row r="3763" spans="1:18" x14ac:dyDescent="0.3">
      <c r="A3763" t="s">
        <v>5151</v>
      </c>
      <c r="B3763" s="1">
        <v>45304</v>
      </c>
      <c r="C3763" s="1" t="str">
        <f>TEXT(Table1[[#This Row],[Order Date]],"yyyy")</f>
        <v>2024</v>
      </c>
      <c r="D3763" t="s">
        <v>3456</v>
      </c>
      <c r="E3763" t="s">
        <v>1051</v>
      </c>
      <c r="F3763" t="s">
        <v>111</v>
      </c>
      <c r="G3763" t="s">
        <v>169</v>
      </c>
      <c r="H3763" t="s">
        <v>214</v>
      </c>
      <c r="I3763" t="s">
        <v>83</v>
      </c>
      <c r="J3763" t="s">
        <v>202</v>
      </c>
      <c r="K3763" t="s">
        <v>498</v>
      </c>
      <c r="L3763" s="2">
        <v>48783.01</v>
      </c>
      <c r="M3763">
        <v>2</v>
      </c>
      <c r="N3763" s="3">
        <v>0</v>
      </c>
      <c r="O3763" s="2">
        <v>36848.42</v>
      </c>
      <c r="P3763" s="2">
        <v>11934.59</v>
      </c>
      <c r="Q3763" t="s">
        <v>86</v>
      </c>
      <c r="R3763" t="s">
        <v>38</v>
      </c>
    </row>
    <row r="3764" spans="1:18" x14ac:dyDescent="0.3">
      <c r="A3764" t="s">
        <v>5152</v>
      </c>
      <c r="B3764" s="1">
        <v>45250</v>
      </c>
      <c r="C3764" s="1" t="str">
        <f>TEXT(Table1[[#This Row],[Order Date]],"yyyy")</f>
        <v>2023</v>
      </c>
      <c r="D3764" t="s">
        <v>1699</v>
      </c>
      <c r="E3764" t="s">
        <v>310</v>
      </c>
      <c r="F3764" t="s">
        <v>31</v>
      </c>
      <c r="G3764" t="s">
        <v>65</v>
      </c>
      <c r="H3764" t="s">
        <v>78</v>
      </c>
      <c r="I3764" t="s">
        <v>23</v>
      </c>
      <c r="J3764" t="s">
        <v>60</v>
      </c>
      <c r="K3764" t="s">
        <v>378</v>
      </c>
      <c r="L3764" s="2">
        <v>19129.64</v>
      </c>
      <c r="M3764">
        <v>2</v>
      </c>
      <c r="N3764" s="3">
        <v>0</v>
      </c>
      <c r="O3764" s="2">
        <v>11131.24</v>
      </c>
      <c r="P3764" s="2">
        <v>7998.4</v>
      </c>
      <c r="Q3764" t="s">
        <v>103</v>
      </c>
      <c r="R3764" t="s">
        <v>27</v>
      </c>
    </row>
    <row r="3765" spans="1:18" x14ac:dyDescent="0.3">
      <c r="A3765" t="s">
        <v>5153</v>
      </c>
      <c r="B3765" s="1">
        <v>45606</v>
      </c>
      <c r="C3765" s="1" t="str">
        <f>TEXT(Table1[[#This Row],[Order Date]],"yyyy")</f>
        <v>2024</v>
      </c>
      <c r="D3765" t="s">
        <v>3539</v>
      </c>
      <c r="E3765" t="s">
        <v>272</v>
      </c>
      <c r="F3765" t="s">
        <v>42</v>
      </c>
      <c r="G3765" t="s">
        <v>90</v>
      </c>
      <c r="H3765" t="s">
        <v>91</v>
      </c>
      <c r="I3765" t="s">
        <v>83</v>
      </c>
      <c r="J3765" t="s">
        <v>119</v>
      </c>
      <c r="K3765" t="s">
        <v>316</v>
      </c>
      <c r="L3765" s="2">
        <v>136664.09</v>
      </c>
      <c r="M3765">
        <v>9</v>
      </c>
      <c r="N3765" s="3">
        <v>0.1</v>
      </c>
      <c r="O3765" s="2">
        <v>96892.38</v>
      </c>
      <c r="P3765" s="2">
        <v>39771.71</v>
      </c>
      <c r="Q3765" t="s">
        <v>37</v>
      </c>
      <c r="R3765" t="s">
        <v>38</v>
      </c>
    </row>
    <row r="3766" spans="1:18" x14ac:dyDescent="0.3">
      <c r="A3766" t="s">
        <v>5154</v>
      </c>
      <c r="B3766" s="1">
        <v>45593</v>
      </c>
      <c r="C3766" s="1" t="str">
        <f>TEXT(Table1[[#This Row],[Order Date]],"yyyy")</f>
        <v>2024</v>
      </c>
      <c r="D3766" t="s">
        <v>3494</v>
      </c>
      <c r="E3766" t="s">
        <v>1040</v>
      </c>
      <c r="F3766" t="s">
        <v>42</v>
      </c>
      <c r="G3766" t="s">
        <v>71</v>
      </c>
      <c r="H3766" t="s">
        <v>72</v>
      </c>
      <c r="I3766" t="s">
        <v>83</v>
      </c>
      <c r="J3766" t="s">
        <v>119</v>
      </c>
      <c r="K3766" t="s">
        <v>568</v>
      </c>
      <c r="L3766" s="2">
        <v>109626.64</v>
      </c>
      <c r="M3766">
        <v>4</v>
      </c>
      <c r="N3766" s="3">
        <v>0</v>
      </c>
      <c r="O3766" s="2">
        <v>68451.8</v>
      </c>
      <c r="P3766" s="2">
        <v>41174.839999999997</v>
      </c>
      <c r="Q3766" t="s">
        <v>121</v>
      </c>
      <c r="R3766" t="s">
        <v>27</v>
      </c>
    </row>
    <row r="3767" spans="1:18" x14ac:dyDescent="0.3">
      <c r="A3767" t="s">
        <v>5155</v>
      </c>
      <c r="B3767" s="1">
        <v>45455</v>
      </c>
      <c r="C3767" s="1" t="str">
        <f>TEXT(Table1[[#This Row],[Order Date]],"yyyy")</f>
        <v>2024</v>
      </c>
      <c r="D3767" t="s">
        <v>406</v>
      </c>
      <c r="E3767" t="s">
        <v>58</v>
      </c>
      <c r="F3767" t="s">
        <v>31</v>
      </c>
      <c r="G3767" t="s">
        <v>65</v>
      </c>
      <c r="H3767" t="s">
        <v>66</v>
      </c>
      <c r="I3767" t="s">
        <v>83</v>
      </c>
      <c r="J3767" t="s">
        <v>202</v>
      </c>
      <c r="K3767" t="s">
        <v>866</v>
      </c>
      <c r="L3767" s="2">
        <v>727429.34</v>
      </c>
      <c r="M3767">
        <v>11</v>
      </c>
      <c r="N3767" s="3">
        <v>0.2</v>
      </c>
      <c r="O3767" s="2">
        <v>548131.1</v>
      </c>
      <c r="P3767" s="2">
        <v>179298.24</v>
      </c>
      <c r="Q3767" t="s">
        <v>121</v>
      </c>
      <c r="R3767" t="s">
        <v>38</v>
      </c>
    </row>
    <row r="3768" spans="1:18" x14ac:dyDescent="0.3">
      <c r="A3768" t="s">
        <v>5156</v>
      </c>
      <c r="B3768" s="1">
        <v>45607</v>
      </c>
      <c r="C3768" s="1" t="str">
        <f>TEXT(Table1[[#This Row],[Order Date]],"yyyy")</f>
        <v>2024</v>
      </c>
      <c r="D3768" t="s">
        <v>1175</v>
      </c>
      <c r="E3768" t="s">
        <v>675</v>
      </c>
      <c r="F3768" t="s">
        <v>111</v>
      </c>
      <c r="G3768" t="s">
        <v>112</v>
      </c>
      <c r="H3768" t="s">
        <v>113</v>
      </c>
      <c r="I3768" t="s">
        <v>23</v>
      </c>
      <c r="J3768" t="s">
        <v>60</v>
      </c>
      <c r="K3768" t="s">
        <v>241</v>
      </c>
      <c r="L3768" s="2">
        <v>86849.45</v>
      </c>
      <c r="M3768">
        <v>9</v>
      </c>
      <c r="N3768" s="3">
        <v>0.5</v>
      </c>
      <c r="O3768" s="2">
        <v>150844.95000000001</v>
      </c>
      <c r="P3768" s="2">
        <v>-63995.5</v>
      </c>
      <c r="Q3768" t="s">
        <v>86</v>
      </c>
      <c r="R3768" t="s">
        <v>38</v>
      </c>
    </row>
    <row r="3769" spans="1:18" x14ac:dyDescent="0.3">
      <c r="A3769" t="s">
        <v>5157</v>
      </c>
      <c r="B3769" s="1">
        <v>45628</v>
      </c>
      <c r="C3769" s="1" t="str">
        <f>TEXT(Table1[[#This Row],[Order Date]],"yyyy")</f>
        <v>2024</v>
      </c>
      <c r="D3769" t="s">
        <v>195</v>
      </c>
      <c r="E3769" t="s">
        <v>1339</v>
      </c>
      <c r="F3769" t="s">
        <v>20</v>
      </c>
      <c r="G3769" t="s">
        <v>21</v>
      </c>
      <c r="H3769" t="s">
        <v>22</v>
      </c>
      <c r="I3769" t="s">
        <v>34</v>
      </c>
      <c r="J3769" t="s">
        <v>35</v>
      </c>
      <c r="K3769" t="s">
        <v>269</v>
      </c>
      <c r="L3769" s="2">
        <v>4934.0200000000004</v>
      </c>
      <c r="M3769">
        <v>7</v>
      </c>
      <c r="N3769" s="3">
        <v>0.4</v>
      </c>
      <c r="O3769" s="2">
        <v>6972.91</v>
      </c>
      <c r="P3769" s="2">
        <v>-2038.89</v>
      </c>
      <c r="Q3769" t="s">
        <v>37</v>
      </c>
      <c r="R3769" t="s">
        <v>27</v>
      </c>
    </row>
    <row r="3770" spans="1:18" x14ac:dyDescent="0.3">
      <c r="A3770" t="s">
        <v>5158</v>
      </c>
      <c r="B3770" s="1">
        <v>45450</v>
      </c>
      <c r="C3770" s="1" t="str">
        <f>TEXT(Table1[[#This Row],[Order Date]],"yyyy")</f>
        <v>2024</v>
      </c>
      <c r="D3770" t="s">
        <v>702</v>
      </c>
      <c r="E3770" t="s">
        <v>368</v>
      </c>
      <c r="F3770" t="s">
        <v>111</v>
      </c>
      <c r="G3770" t="s">
        <v>200</v>
      </c>
      <c r="H3770" t="s">
        <v>201</v>
      </c>
      <c r="I3770" t="s">
        <v>83</v>
      </c>
      <c r="J3770" t="s">
        <v>155</v>
      </c>
      <c r="K3770" t="s">
        <v>279</v>
      </c>
      <c r="L3770" s="2">
        <v>66656.02</v>
      </c>
      <c r="M3770">
        <v>2</v>
      </c>
      <c r="N3770" s="3">
        <v>0.3</v>
      </c>
      <c r="O3770" s="2">
        <v>67732.899999999994</v>
      </c>
      <c r="P3770" s="2">
        <v>-1076.8800000000001</v>
      </c>
      <c r="Q3770" t="s">
        <v>97</v>
      </c>
      <c r="R3770" t="s">
        <v>55</v>
      </c>
    </row>
    <row r="3771" spans="1:18" x14ac:dyDescent="0.3">
      <c r="A3771" t="s">
        <v>5159</v>
      </c>
      <c r="B3771" s="1">
        <v>45632</v>
      </c>
      <c r="C3771" s="1" t="str">
        <f>TEXT(Table1[[#This Row],[Order Date]],"yyyy")</f>
        <v>2024</v>
      </c>
      <c r="D3771" t="s">
        <v>700</v>
      </c>
      <c r="E3771" t="s">
        <v>319</v>
      </c>
      <c r="F3771" t="s">
        <v>31</v>
      </c>
      <c r="G3771" t="s">
        <v>32</v>
      </c>
      <c r="H3771" t="s">
        <v>33</v>
      </c>
      <c r="I3771" t="s">
        <v>83</v>
      </c>
      <c r="J3771" t="s">
        <v>155</v>
      </c>
      <c r="K3771" t="s">
        <v>237</v>
      </c>
      <c r="L3771" s="2">
        <v>662554.31000000006</v>
      </c>
      <c r="M3771">
        <v>12</v>
      </c>
      <c r="N3771" s="3">
        <v>0.15</v>
      </c>
      <c r="O3771" s="2">
        <v>437706.48</v>
      </c>
      <c r="P3771" s="2">
        <v>224847.83</v>
      </c>
      <c r="Q3771" t="s">
        <v>74</v>
      </c>
      <c r="R3771" t="s">
        <v>38</v>
      </c>
    </row>
    <row r="3772" spans="1:18" x14ac:dyDescent="0.3">
      <c r="A3772" t="s">
        <v>5160</v>
      </c>
      <c r="B3772" s="1">
        <v>45117</v>
      </c>
      <c r="C3772" s="1" t="str">
        <f>TEXT(Table1[[#This Row],[Order Date]],"yyyy")</f>
        <v>2023</v>
      </c>
      <c r="D3772" t="s">
        <v>2463</v>
      </c>
      <c r="E3772" t="s">
        <v>793</v>
      </c>
      <c r="F3772" t="s">
        <v>42</v>
      </c>
      <c r="G3772" t="s">
        <v>43</v>
      </c>
      <c r="H3772" t="s">
        <v>44</v>
      </c>
      <c r="I3772" t="s">
        <v>34</v>
      </c>
      <c r="J3772" t="s">
        <v>45</v>
      </c>
      <c r="K3772" t="s">
        <v>986</v>
      </c>
      <c r="L3772" s="2">
        <v>4235.6499999999996</v>
      </c>
      <c r="M3772">
        <v>7</v>
      </c>
      <c r="N3772" s="3">
        <v>0.3</v>
      </c>
      <c r="O3772" s="2">
        <v>4101.09</v>
      </c>
      <c r="P3772" s="2">
        <v>134.56</v>
      </c>
      <c r="Q3772" t="s">
        <v>74</v>
      </c>
      <c r="R3772" t="s">
        <v>27</v>
      </c>
    </row>
    <row r="3773" spans="1:18" x14ac:dyDescent="0.3">
      <c r="A3773" t="s">
        <v>5161</v>
      </c>
      <c r="B3773" s="1">
        <v>45275</v>
      </c>
      <c r="C3773" s="1" t="str">
        <f>TEXT(Table1[[#This Row],[Order Date]],"yyyy")</f>
        <v>2023</v>
      </c>
      <c r="D3773" t="s">
        <v>2071</v>
      </c>
      <c r="E3773" t="s">
        <v>1171</v>
      </c>
      <c r="F3773" t="s">
        <v>42</v>
      </c>
      <c r="G3773" t="s">
        <v>43</v>
      </c>
      <c r="H3773" t="s">
        <v>59</v>
      </c>
      <c r="I3773" t="s">
        <v>34</v>
      </c>
      <c r="J3773" t="s">
        <v>45</v>
      </c>
      <c r="K3773" t="s">
        <v>546</v>
      </c>
      <c r="L3773" s="2">
        <v>28703.94</v>
      </c>
      <c r="M3773">
        <v>15</v>
      </c>
      <c r="N3773" s="3">
        <v>0.15</v>
      </c>
      <c r="O3773" s="2">
        <v>18916.650000000001</v>
      </c>
      <c r="P3773" s="2">
        <v>9787.2900000000009</v>
      </c>
      <c r="Q3773" t="s">
        <v>103</v>
      </c>
      <c r="R3773" t="s">
        <v>38</v>
      </c>
    </row>
    <row r="3774" spans="1:18" x14ac:dyDescent="0.3">
      <c r="A3774" t="s">
        <v>5162</v>
      </c>
      <c r="B3774" s="1">
        <v>44960</v>
      </c>
      <c r="C3774" s="1" t="str">
        <f>TEXT(Table1[[#This Row],[Order Date]],"yyyy")</f>
        <v>2023</v>
      </c>
      <c r="D3774" t="s">
        <v>2393</v>
      </c>
      <c r="E3774" t="s">
        <v>297</v>
      </c>
      <c r="F3774" t="s">
        <v>31</v>
      </c>
      <c r="G3774" t="s">
        <v>51</v>
      </c>
      <c r="H3774" t="s">
        <v>52</v>
      </c>
      <c r="I3774" t="s">
        <v>23</v>
      </c>
      <c r="J3774" t="s">
        <v>60</v>
      </c>
      <c r="K3774" t="s">
        <v>92</v>
      </c>
      <c r="L3774" s="2">
        <v>62575.83</v>
      </c>
      <c r="M3774">
        <v>10</v>
      </c>
      <c r="N3774" s="3">
        <v>0.4</v>
      </c>
      <c r="O3774" s="2">
        <v>88212.1</v>
      </c>
      <c r="P3774" s="2">
        <v>-25636.27</v>
      </c>
      <c r="Q3774" t="s">
        <v>103</v>
      </c>
      <c r="R3774" t="s">
        <v>27</v>
      </c>
    </row>
    <row r="3775" spans="1:18" x14ac:dyDescent="0.3">
      <c r="A3775" t="s">
        <v>5163</v>
      </c>
      <c r="B3775" s="1">
        <v>45614</v>
      </c>
      <c r="C3775" s="1" t="str">
        <f>TEXT(Table1[[#This Row],[Order Date]],"yyyy")</f>
        <v>2024</v>
      </c>
      <c r="D3775" t="s">
        <v>662</v>
      </c>
      <c r="E3775" t="s">
        <v>257</v>
      </c>
      <c r="F3775" t="s">
        <v>111</v>
      </c>
      <c r="G3775" t="s">
        <v>169</v>
      </c>
      <c r="H3775" t="s">
        <v>214</v>
      </c>
      <c r="I3775" t="s">
        <v>23</v>
      </c>
      <c r="J3775" t="s">
        <v>114</v>
      </c>
      <c r="K3775" t="s">
        <v>171</v>
      </c>
      <c r="L3775" s="2">
        <v>12117.27</v>
      </c>
      <c r="M3775">
        <v>1</v>
      </c>
      <c r="N3775" s="3">
        <v>0.05</v>
      </c>
      <c r="O3775" s="2">
        <v>7648.41</v>
      </c>
      <c r="P3775" s="2">
        <v>4468.8599999999997</v>
      </c>
      <c r="Q3775" t="s">
        <v>97</v>
      </c>
      <c r="R3775" t="s">
        <v>55</v>
      </c>
    </row>
    <row r="3776" spans="1:18" x14ac:dyDescent="0.3">
      <c r="A3776" t="s">
        <v>5164</v>
      </c>
      <c r="B3776" s="1">
        <v>45633</v>
      </c>
      <c r="C3776" s="1" t="str">
        <f>TEXT(Table1[[#This Row],[Order Date]],"yyyy")</f>
        <v>2024</v>
      </c>
      <c r="D3776" t="s">
        <v>4324</v>
      </c>
      <c r="E3776" t="s">
        <v>526</v>
      </c>
      <c r="F3776" t="s">
        <v>31</v>
      </c>
      <c r="G3776" t="s">
        <v>32</v>
      </c>
      <c r="H3776" t="s">
        <v>175</v>
      </c>
      <c r="I3776" t="s">
        <v>23</v>
      </c>
      <c r="J3776" t="s">
        <v>24</v>
      </c>
      <c r="K3776" t="s">
        <v>714</v>
      </c>
      <c r="L3776" s="2">
        <v>127226.44</v>
      </c>
      <c r="M3776">
        <v>8</v>
      </c>
      <c r="N3776" s="3">
        <v>0.1</v>
      </c>
      <c r="O3776" s="2">
        <v>81178.48</v>
      </c>
      <c r="P3776" s="2">
        <v>46047.96</v>
      </c>
      <c r="Q3776" t="s">
        <v>47</v>
      </c>
      <c r="R3776" t="s">
        <v>38</v>
      </c>
    </row>
    <row r="3777" spans="1:18" x14ac:dyDescent="0.3">
      <c r="A3777" t="s">
        <v>5165</v>
      </c>
      <c r="B3777" s="1">
        <v>45052</v>
      </c>
      <c r="C3777" s="1" t="str">
        <f>TEXT(Table1[[#This Row],[Order Date]],"yyyy")</f>
        <v>2023</v>
      </c>
      <c r="D3777" t="s">
        <v>1533</v>
      </c>
      <c r="E3777" t="s">
        <v>213</v>
      </c>
      <c r="F3777" t="s">
        <v>42</v>
      </c>
      <c r="G3777" t="s">
        <v>43</v>
      </c>
      <c r="H3777" t="s">
        <v>59</v>
      </c>
      <c r="I3777" t="s">
        <v>34</v>
      </c>
      <c r="J3777" t="s">
        <v>35</v>
      </c>
      <c r="K3777" t="s">
        <v>1084</v>
      </c>
      <c r="L3777" s="2">
        <v>3987.35</v>
      </c>
      <c r="M3777">
        <v>6</v>
      </c>
      <c r="N3777" s="3">
        <v>0.3</v>
      </c>
      <c r="O3777" s="2">
        <v>4035.3</v>
      </c>
      <c r="P3777" s="2">
        <v>-47.95</v>
      </c>
      <c r="Q3777" t="s">
        <v>86</v>
      </c>
      <c r="R3777" t="s">
        <v>55</v>
      </c>
    </row>
    <row r="3778" spans="1:18" x14ac:dyDescent="0.3">
      <c r="A3778" t="s">
        <v>5166</v>
      </c>
      <c r="B3778" s="1">
        <v>45017</v>
      </c>
      <c r="C3778" s="1" t="str">
        <f>TEXT(Table1[[#This Row],[Order Date]],"yyyy")</f>
        <v>2023</v>
      </c>
      <c r="D3778" t="s">
        <v>1373</v>
      </c>
      <c r="E3778" t="s">
        <v>1366</v>
      </c>
      <c r="F3778" t="s">
        <v>111</v>
      </c>
      <c r="G3778" t="s">
        <v>169</v>
      </c>
      <c r="H3778" t="s">
        <v>214</v>
      </c>
      <c r="I3778" t="s">
        <v>23</v>
      </c>
      <c r="J3778" t="s">
        <v>114</v>
      </c>
      <c r="K3778" t="s">
        <v>115</v>
      </c>
      <c r="L3778" s="2">
        <v>242241.1</v>
      </c>
      <c r="M3778">
        <v>10</v>
      </c>
      <c r="N3778" s="3">
        <v>0.2</v>
      </c>
      <c r="O3778" s="2">
        <v>168693.5</v>
      </c>
      <c r="P3778" s="2">
        <v>73547.600000000006</v>
      </c>
      <c r="Q3778" t="s">
        <v>86</v>
      </c>
      <c r="R3778" t="s">
        <v>55</v>
      </c>
    </row>
    <row r="3779" spans="1:18" x14ac:dyDescent="0.3">
      <c r="A3779" t="s">
        <v>5167</v>
      </c>
      <c r="B3779" s="1">
        <v>45605</v>
      </c>
      <c r="C3779" s="1" t="str">
        <f>TEXT(Table1[[#This Row],[Order Date]],"yyyy")</f>
        <v>2024</v>
      </c>
      <c r="D3779" t="s">
        <v>1777</v>
      </c>
      <c r="E3779" t="s">
        <v>206</v>
      </c>
      <c r="F3779" t="s">
        <v>42</v>
      </c>
      <c r="G3779" t="s">
        <v>43</v>
      </c>
      <c r="H3779" t="s">
        <v>44</v>
      </c>
      <c r="I3779" t="s">
        <v>34</v>
      </c>
      <c r="J3779" t="s">
        <v>53</v>
      </c>
      <c r="K3779" t="s">
        <v>411</v>
      </c>
      <c r="L3779" s="2">
        <v>11368.21</v>
      </c>
      <c r="M3779">
        <v>12</v>
      </c>
      <c r="N3779" s="3">
        <v>0.4</v>
      </c>
      <c r="O3779" s="2">
        <v>15822.36</v>
      </c>
      <c r="P3779" s="2">
        <v>-4454.1499999999996</v>
      </c>
      <c r="Q3779" t="s">
        <v>74</v>
      </c>
      <c r="R3779" t="s">
        <v>38</v>
      </c>
    </row>
    <row r="3780" spans="1:18" x14ac:dyDescent="0.3">
      <c r="A3780" t="s">
        <v>5168</v>
      </c>
      <c r="B3780" s="1">
        <v>45310</v>
      </c>
      <c r="C3780" s="1" t="str">
        <f>TEXT(Table1[[#This Row],[Order Date]],"yyyy")</f>
        <v>2024</v>
      </c>
      <c r="D3780" t="s">
        <v>3731</v>
      </c>
      <c r="E3780" t="s">
        <v>558</v>
      </c>
      <c r="F3780" t="s">
        <v>42</v>
      </c>
      <c r="G3780" t="s">
        <v>43</v>
      </c>
      <c r="H3780" t="s">
        <v>59</v>
      </c>
      <c r="I3780" t="s">
        <v>83</v>
      </c>
      <c r="J3780" t="s">
        <v>202</v>
      </c>
      <c r="K3780" t="s">
        <v>498</v>
      </c>
      <c r="L3780" s="2">
        <v>183173.46</v>
      </c>
      <c r="M3780">
        <v>10</v>
      </c>
      <c r="N3780" s="3">
        <v>0.2</v>
      </c>
      <c r="O3780" s="2">
        <v>152481.5</v>
      </c>
      <c r="P3780" s="2">
        <v>30691.96</v>
      </c>
      <c r="Q3780" t="s">
        <v>86</v>
      </c>
      <c r="R3780" t="s">
        <v>55</v>
      </c>
    </row>
    <row r="3781" spans="1:18" x14ac:dyDescent="0.3">
      <c r="A3781" t="s">
        <v>5169</v>
      </c>
      <c r="B3781" s="1">
        <v>45336</v>
      </c>
      <c r="C3781" s="1" t="str">
        <f>TEXT(Table1[[#This Row],[Order Date]],"yyyy")</f>
        <v>2024</v>
      </c>
      <c r="D3781" t="s">
        <v>762</v>
      </c>
      <c r="E3781" t="s">
        <v>357</v>
      </c>
      <c r="F3781" t="s">
        <v>42</v>
      </c>
      <c r="G3781" t="s">
        <v>43</v>
      </c>
      <c r="H3781" t="s">
        <v>59</v>
      </c>
      <c r="I3781" t="s">
        <v>34</v>
      </c>
      <c r="J3781" t="s">
        <v>45</v>
      </c>
      <c r="K3781" t="s">
        <v>125</v>
      </c>
      <c r="L3781" s="2">
        <v>4935.55</v>
      </c>
      <c r="M3781">
        <v>12</v>
      </c>
      <c r="N3781" s="3">
        <v>0.4</v>
      </c>
      <c r="O3781" s="2">
        <v>7228.68</v>
      </c>
      <c r="P3781" s="2">
        <v>-2293.13</v>
      </c>
      <c r="Q3781" t="s">
        <v>47</v>
      </c>
      <c r="R3781" t="s">
        <v>38</v>
      </c>
    </row>
    <row r="3782" spans="1:18" x14ac:dyDescent="0.3">
      <c r="A3782" t="s">
        <v>5170</v>
      </c>
      <c r="B3782" s="1">
        <v>45446</v>
      </c>
      <c r="C3782" s="1" t="str">
        <f>TEXT(Table1[[#This Row],[Order Date]],"yyyy")</f>
        <v>2024</v>
      </c>
      <c r="D3782" t="s">
        <v>1628</v>
      </c>
      <c r="E3782" t="s">
        <v>1705</v>
      </c>
      <c r="F3782" t="s">
        <v>31</v>
      </c>
      <c r="G3782" t="s">
        <v>32</v>
      </c>
      <c r="H3782" t="s">
        <v>175</v>
      </c>
      <c r="I3782" t="s">
        <v>34</v>
      </c>
      <c r="J3782" t="s">
        <v>35</v>
      </c>
      <c r="K3782" t="s">
        <v>820</v>
      </c>
      <c r="L3782" s="2">
        <v>31813.97</v>
      </c>
      <c r="M3782">
        <v>15</v>
      </c>
      <c r="N3782" s="3">
        <v>0.2</v>
      </c>
      <c r="O3782" s="2">
        <v>23304.6</v>
      </c>
      <c r="P3782" s="2">
        <v>8509.3700000000008</v>
      </c>
      <c r="Q3782" t="s">
        <v>47</v>
      </c>
      <c r="R3782" t="s">
        <v>38</v>
      </c>
    </row>
    <row r="3783" spans="1:18" x14ac:dyDescent="0.3">
      <c r="A3783" t="s">
        <v>5171</v>
      </c>
      <c r="B3783" s="1">
        <v>45576</v>
      </c>
      <c r="C3783" s="1" t="str">
        <f>TEXT(Table1[[#This Row],[Order Date]],"yyyy")</f>
        <v>2024</v>
      </c>
      <c r="D3783" t="s">
        <v>455</v>
      </c>
      <c r="E3783" t="s">
        <v>118</v>
      </c>
      <c r="F3783" t="s">
        <v>42</v>
      </c>
      <c r="G3783" t="s">
        <v>71</v>
      </c>
      <c r="H3783" t="s">
        <v>72</v>
      </c>
      <c r="I3783" t="s">
        <v>34</v>
      </c>
      <c r="J3783" t="s">
        <v>35</v>
      </c>
      <c r="K3783" t="s">
        <v>96</v>
      </c>
      <c r="L3783" s="2">
        <v>20128.259999999998</v>
      </c>
      <c r="M3783">
        <v>11</v>
      </c>
      <c r="N3783" s="3">
        <v>0</v>
      </c>
      <c r="O3783" s="2">
        <v>13002.66</v>
      </c>
      <c r="P3783" s="2">
        <v>7125.6</v>
      </c>
      <c r="Q3783" t="s">
        <v>37</v>
      </c>
      <c r="R3783" t="s">
        <v>38</v>
      </c>
    </row>
    <row r="3784" spans="1:18" x14ac:dyDescent="0.3">
      <c r="A3784" t="s">
        <v>5172</v>
      </c>
      <c r="B3784" s="1">
        <v>45409</v>
      </c>
      <c r="C3784" s="1" t="str">
        <f>TEXT(Table1[[#This Row],[Order Date]],"yyyy")</f>
        <v>2024</v>
      </c>
      <c r="D3784" t="s">
        <v>1226</v>
      </c>
      <c r="E3784" t="s">
        <v>491</v>
      </c>
      <c r="F3784" t="s">
        <v>20</v>
      </c>
      <c r="G3784" t="s">
        <v>179</v>
      </c>
      <c r="H3784" t="s">
        <v>180</v>
      </c>
      <c r="I3784" t="s">
        <v>23</v>
      </c>
      <c r="J3784" t="s">
        <v>114</v>
      </c>
      <c r="K3784" t="s">
        <v>540</v>
      </c>
      <c r="L3784" s="2">
        <v>36501.599999999999</v>
      </c>
      <c r="M3784">
        <v>7</v>
      </c>
      <c r="N3784" s="3">
        <v>0</v>
      </c>
      <c r="O3784" s="2">
        <v>20401.57</v>
      </c>
      <c r="P3784" s="2">
        <v>16100.03</v>
      </c>
      <c r="Q3784" t="s">
        <v>97</v>
      </c>
      <c r="R3784" t="s">
        <v>27</v>
      </c>
    </row>
    <row r="3785" spans="1:18" x14ac:dyDescent="0.3">
      <c r="A3785" t="s">
        <v>5173</v>
      </c>
      <c r="B3785" s="1">
        <v>45101</v>
      </c>
      <c r="C3785" s="1" t="str">
        <f>TEXT(Table1[[#This Row],[Order Date]],"yyyy")</f>
        <v>2023</v>
      </c>
      <c r="D3785" t="s">
        <v>687</v>
      </c>
      <c r="E3785" t="s">
        <v>368</v>
      </c>
      <c r="F3785" t="s">
        <v>111</v>
      </c>
      <c r="G3785" t="s">
        <v>200</v>
      </c>
      <c r="H3785" t="s">
        <v>363</v>
      </c>
      <c r="I3785" t="s">
        <v>23</v>
      </c>
      <c r="J3785" t="s">
        <v>134</v>
      </c>
      <c r="K3785" t="s">
        <v>466</v>
      </c>
      <c r="L3785" s="2">
        <v>392627.95</v>
      </c>
      <c r="M3785">
        <v>14</v>
      </c>
      <c r="N3785" s="3">
        <v>0.05</v>
      </c>
      <c r="O3785" s="2">
        <v>246832.04</v>
      </c>
      <c r="P3785" s="2">
        <v>145795.91</v>
      </c>
      <c r="Q3785" t="s">
        <v>121</v>
      </c>
      <c r="R3785" t="s">
        <v>55</v>
      </c>
    </row>
    <row r="3786" spans="1:18" x14ac:dyDescent="0.3">
      <c r="A3786" t="s">
        <v>5174</v>
      </c>
      <c r="B3786" s="1">
        <v>45360</v>
      </c>
      <c r="C3786" s="1" t="str">
        <f>TEXT(Table1[[#This Row],[Order Date]],"yyyy")</f>
        <v>2024</v>
      </c>
      <c r="D3786" t="s">
        <v>3259</v>
      </c>
      <c r="E3786" t="s">
        <v>396</v>
      </c>
      <c r="F3786" t="s">
        <v>31</v>
      </c>
      <c r="G3786" t="s">
        <v>32</v>
      </c>
      <c r="H3786" t="s">
        <v>143</v>
      </c>
      <c r="I3786" t="s">
        <v>34</v>
      </c>
      <c r="J3786" t="s">
        <v>53</v>
      </c>
      <c r="K3786" t="s">
        <v>411</v>
      </c>
      <c r="L3786" s="2">
        <v>6383.85</v>
      </c>
      <c r="M3786">
        <v>5</v>
      </c>
      <c r="N3786" s="3">
        <v>0.4</v>
      </c>
      <c r="O3786" s="2">
        <v>9342.35</v>
      </c>
      <c r="P3786" s="2">
        <v>-2958.5</v>
      </c>
      <c r="Q3786" t="s">
        <v>37</v>
      </c>
      <c r="R3786" t="s">
        <v>27</v>
      </c>
    </row>
    <row r="3787" spans="1:18" x14ac:dyDescent="0.3">
      <c r="A3787" t="s">
        <v>5175</v>
      </c>
      <c r="B3787" s="1">
        <v>45013</v>
      </c>
      <c r="C3787" s="1" t="str">
        <f>TEXT(Table1[[#This Row],[Order Date]],"yyyy")</f>
        <v>2023</v>
      </c>
      <c r="D3787" t="s">
        <v>1007</v>
      </c>
      <c r="E3787" t="s">
        <v>1586</v>
      </c>
      <c r="F3787" t="s">
        <v>42</v>
      </c>
      <c r="G3787" t="s">
        <v>43</v>
      </c>
      <c r="H3787" t="s">
        <v>44</v>
      </c>
      <c r="I3787" t="s">
        <v>83</v>
      </c>
      <c r="J3787" t="s">
        <v>155</v>
      </c>
      <c r="K3787" t="s">
        <v>354</v>
      </c>
      <c r="L3787" s="2">
        <v>82225.210000000006</v>
      </c>
      <c r="M3787">
        <v>2</v>
      </c>
      <c r="N3787" s="3">
        <v>0.3</v>
      </c>
      <c r="O3787" s="2">
        <v>73883.48</v>
      </c>
      <c r="P3787" s="2">
        <v>8341.73</v>
      </c>
      <c r="Q3787" t="s">
        <v>26</v>
      </c>
      <c r="R3787" t="s">
        <v>38</v>
      </c>
    </row>
    <row r="3788" spans="1:18" x14ac:dyDescent="0.3">
      <c r="A3788" t="s">
        <v>5176</v>
      </c>
      <c r="B3788" s="1">
        <v>45237</v>
      </c>
      <c r="C3788" s="1" t="str">
        <f>TEXT(Table1[[#This Row],[Order Date]],"yyyy")</f>
        <v>2023</v>
      </c>
      <c r="D3788" t="s">
        <v>2013</v>
      </c>
      <c r="E3788" t="s">
        <v>858</v>
      </c>
      <c r="F3788" t="s">
        <v>111</v>
      </c>
      <c r="G3788" t="s">
        <v>200</v>
      </c>
      <c r="H3788" t="s">
        <v>201</v>
      </c>
      <c r="I3788" t="s">
        <v>23</v>
      </c>
      <c r="J3788" t="s">
        <v>134</v>
      </c>
      <c r="K3788" t="s">
        <v>576</v>
      </c>
      <c r="L3788" s="2">
        <v>81668.13</v>
      </c>
      <c r="M3788">
        <v>5</v>
      </c>
      <c r="N3788" s="3">
        <v>0.3</v>
      </c>
      <c r="O3788" s="2">
        <v>69660.600000000006</v>
      </c>
      <c r="P3788" s="2">
        <v>12007.53</v>
      </c>
      <c r="Q3788" t="s">
        <v>86</v>
      </c>
      <c r="R3788" t="s">
        <v>55</v>
      </c>
    </row>
    <row r="3789" spans="1:18" x14ac:dyDescent="0.3">
      <c r="A3789" t="s">
        <v>5177</v>
      </c>
      <c r="B3789" s="1">
        <v>45609</v>
      </c>
      <c r="C3789" s="1" t="str">
        <f>TEXT(Table1[[#This Row],[Order Date]],"yyyy")</f>
        <v>2024</v>
      </c>
      <c r="D3789" t="s">
        <v>1738</v>
      </c>
      <c r="E3789" t="s">
        <v>785</v>
      </c>
      <c r="F3789" t="s">
        <v>111</v>
      </c>
      <c r="G3789" t="s">
        <v>200</v>
      </c>
      <c r="H3789" t="s">
        <v>363</v>
      </c>
      <c r="I3789" t="s">
        <v>34</v>
      </c>
      <c r="J3789" t="s">
        <v>35</v>
      </c>
      <c r="K3789" t="s">
        <v>515</v>
      </c>
      <c r="L3789" s="2">
        <v>7299.72</v>
      </c>
      <c r="M3789">
        <v>14</v>
      </c>
      <c r="N3789" s="3">
        <v>0.05</v>
      </c>
      <c r="O3789" s="2">
        <v>5227.32</v>
      </c>
      <c r="P3789" s="2">
        <v>2072.4</v>
      </c>
      <c r="Q3789" t="s">
        <v>47</v>
      </c>
      <c r="R3789" t="s">
        <v>27</v>
      </c>
    </row>
    <row r="3790" spans="1:18" x14ac:dyDescent="0.3">
      <c r="A3790" t="s">
        <v>5178</v>
      </c>
      <c r="B3790" s="1">
        <v>45039</v>
      </c>
      <c r="C3790" s="1" t="str">
        <f>TEXT(Table1[[#This Row],[Order Date]],"yyyy")</f>
        <v>2023</v>
      </c>
      <c r="D3790" t="s">
        <v>455</v>
      </c>
      <c r="E3790" t="s">
        <v>1087</v>
      </c>
      <c r="F3790" t="s">
        <v>31</v>
      </c>
      <c r="G3790" t="s">
        <v>65</v>
      </c>
      <c r="H3790" t="s">
        <v>78</v>
      </c>
      <c r="I3790" t="s">
        <v>34</v>
      </c>
      <c r="J3790" t="s">
        <v>53</v>
      </c>
      <c r="K3790" t="s">
        <v>79</v>
      </c>
      <c r="L3790" s="2">
        <v>8268.18</v>
      </c>
      <c r="M3790">
        <v>9</v>
      </c>
      <c r="N3790" s="3">
        <v>0.5</v>
      </c>
      <c r="O3790" s="2">
        <v>15030.63</v>
      </c>
      <c r="P3790" s="2">
        <v>-6762.45</v>
      </c>
      <c r="Q3790" t="s">
        <v>97</v>
      </c>
      <c r="R3790" t="s">
        <v>27</v>
      </c>
    </row>
    <row r="3791" spans="1:18" x14ac:dyDescent="0.3">
      <c r="A3791" t="s">
        <v>5179</v>
      </c>
      <c r="B3791" s="1">
        <v>45024</v>
      </c>
      <c r="C3791" s="1" t="str">
        <f>TEXT(Table1[[#This Row],[Order Date]],"yyyy")</f>
        <v>2023</v>
      </c>
      <c r="D3791" t="s">
        <v>1987</v>
      </c>
      <c r="E3791" t="s">
        <v>213</v>
      </c>
      <c r="F3791" t="s">
        <v>111</v>
      </c>
      <c r="G3791" t="s">
        <v>169</v>
      </c>
      <c r="H3791" t="s">
        <v>170</v>
      </c>
      <c r="I3791" t="s">
        <v>34</v>
      </c>
      <c r="J3791" t="s">
        <v>45</v>
      </c>
      <c r="K3791" t="s">
        <v>46</v>
      </c>
      <c r="L3791" s="2">
        <v>1725.91</v>
      </c>
      <c r="M3791">
        <v>7</v>
      </c>
      <c r="N3791" s="3">
        <v>0.4</v>
      </c>
      <c r="O3791" s="2">
        <v>2443.4899999999998</v>
      </c>
      <c r="P3791" s="2">
        <v>-717.58</v>
      </c>
      <c r="Q3791" t="s">
        <v>121</v>
      </c>
      <c r="R3791" t="s">
        <v>27</v>
      </c>
    </row>
    <row r="3792" spans="1:18" x14ac:dyDescent="0.3">
      <c r="A3792" t="s">
        <v>5180</v>
      </c>
      <c r="B3792" s="1">
        <v>45207</v>
      </c>
      <c r="C3792" s="1" t="str">
        <f>TEXT(Table1[[#This Row],[Order Date]],"yyyy")</f>
        <v>2023</v>
      </c>
      <c r="D3792" t="s">
        <v>3517</v>
      </c>
      <c r="E3792" t="s">
        <v>1018</v>
      </c>
      <c r="F3792" t="s">
        <v>42</v>
      </c>
      <c r="G3792" t="s">
        <v>71</v>
      </c>
      <c r="H3792" t="s">
        <v>428</v>
      </c>
      <c r="I3792" t="s">
        <v>34</v>
      </c>
      <c r="J3792" t="s">
        <v>35</v>
      </c>
      <c r="K3792" t="s">
        <v>820</v>
      </c>
      <c r="L3792" s="2">
        <v>39242.11</v>
      </c>
      <c r="M3792">
        <v>15</v>
      </c>
      <c r="N3792" s="3">
        <v>0</v>
      </c>
      <c r="O3792" s="2">
        <v>22418.55</v>
      </c>
      <c r="P3792" s="2">
        <v>16823.560000000001</v>
      </c>
      <c r="Q3792" t="s">
        <v>103</v>
      </c>
      <c r="R3792" t="s">
        <v>55</v>
      </c>
    </row>
    <row r="3793" spans="1:18" x14ac:dyDescent="0.3">
      <c r="A3793" t="s">
        <v>5181</v>
      </c>
      <c r="B3793" s="1">
        <v>45081</v>
      </c>
      <c r="C3793" s="1" t="str">
        <f>TEXT(Table1[[#This Row],[Order Date]],"yyyy")</f>
        <v>2023</v>
      </c>
      <c r="D3793" t="s">
        <v>2209</v>
      </c>
      <c r="E3793" t="s">
        <v>623</v>
      </c>
      <c r="F3793" t="s">
        <v>111</v>
      </c>
      <c r="G3793" t="s">
        <v>112</v>
      </c>
      <c r="H3793" t="s">
        <v>113</v>
      </c>
      <c r="I3793" t="s">
        <v>83</v>
      </c>
      <c r="J3793" t="s">
        <v>119</v>
      </c>
      <c r="K3793" t="s">
        <v>462</v>
      </c>
      <c r="L3793" s="2">
        <v>320038.09999999998</v>
      </c>
      <c r="M3793">
        <v>15</v>
      </c>
      <c r="N3793" s="3">
        <v>0.5</v>
      </c>
      <c r="O3793" s="2">
        <v>552298.65</v>
      </c>
      <c r="P3793" s="2">
        <v>-232260.55</v>
      </c>
      <c r="Q3793" t="s">
        <v>103</v>
      </c>
      <c r="R3793" t="s">
        <v>38</v>
      </c>
    </row>
    <row r="3794" spans="1:18" x14ac:dyDescent="0.3">
      <c r="A3794" t="s">
        <v>5182</v>
      </c>
      <c r="B3794" s="1">
        <v>45608</v>
      </c>
      <c r="C3794" s="1" t="str">
        <f>TEXT(Table1[[#This Row],[Order Date]],"yyyy")</f>
        <v>2024</v>
      </c>
      <c r="D3794" t="s">
        <v>301</v>
      </c>
      <c r="E3794" t="s">
        <v>623</v>
      </c>
      <c r="F3794" t="s">
        <v>31</v>
      </c>
      <c r="G3794" t="s">
        <v>32</v>
      </c>
      <c r="H3794" t="s">
        <v>175</v>
      </c>
      <c r="I3794" t="s">
        <v>23</v>
      </c>
      <c r="J3794" t="s">
        <v>114</v>
      </c>
      <c r="K3794" t="s">
        <v>540</v>
      </c>
      <c r="L3794" s="2">
        <v>38180.47</v>
      </c>
      <c r="M3794">
        <v>14</v>
      </c>
      <c r="N3794" s="3">
        <v>0.1</v>
      </c>
      <c r="O3794" s="2">
        <v>31448.48</v>
      </c>
      <c r="P3794" s="2">
        <v>6731.99</v>
      </c>
      <c r="Q3794" t="s">
        <v>74</v>
      </c>
      <c r="R3794" t="s">
        <v>55</v>
      </c>
    </row>
    <row r="3795" spans="1:18" x14ac:dyDescent="0.3">
      <c r="A3795" t="s">
        <v>5183</v>
      </c>
      <c r="B3795" s="1">
        <v>45225</v>
      </c>
      <c r="C3795" s="1" t="str">
        <f>TEXT(Table1[[#This Row],[Order Date]],"yyyy")</f>
        <v>2023</v>
      </c>
      <c r="D3795" t="s">
        <v>1353</v>
      </c>
      <c r="E3795" t="s">
        <v>2731</v>
      </c>
      <c r="F3795" t="s">
        <v>42</v>
      </c>
      <c r="G3795" t="s">
        <v>90</v>
      </c>
      <c r="H3795" t="s">
        <v>91</v>
      </c>
      <c r="I3795" t="s">
        <v>83</v>
      </c>
      <c r="J3795" t="s">
        <v>119</v>
      </c>
      <c r="K3795" t="s">
        <v>462</v>
      </c>
      <c r="L3795" s="2">
        <v>60055.43</v>
      </c>
      <c r="M3795">
        <v>2</v>
      </c>
      <c r="N3795" s="3">
        <v>0.4</v>
      </c>
      <c r="O3795" s="2">
        <v>84196.88</v>
      </c>
      <c r="P3795" s="2">
        <v>-24141.45</v>
      </c>
      <c r="Q3795" t="s">
        <v>47</v>
      </c>
      <c r="R3795" t="s">
        <v>27</v>
      </c>
    </row>
    <row r="3796" spans="1:18" x14ac:dyDescent="0.3">
      <c r="A3796" t="s">
        <v>5184</v>
      </c>
      <c r="B3796" s="1">
        <v>45062</v>
      </c>
      <c r="C3796" s="1" t="str">
        <f>TEXT(Table1[[#This Row],[Order Date]],"yyyy")</f>
        <v>2023</v>
      </c>
      <c r="D3796" t="s">
        <v>578</v>
      </c>
      <c r="E3796" t="s">
        <v>1329</v>
      </c>
      <c r="F3796" t="s">
        <v>31</v>
      </c>
      <c r="G3796" t="s">
        <v>65</v>
      </c>
      <c r="H3796" t="s">
        <v>78</v>
      </c>
      <c r="I3796" t="s">
        <v>83</v>
      </c>
      <c r="J3796" t="s">
        <v>84</v>
      </c>
      <c r="K3796" t="s">
        <v>181</v>
      </c>
      <c r="L3796" s="2">
        <v>45355.47</v>
      </c>
      <c r="M3796">
        <v>10</v>
      </c>
      <c r="N3796" s="3">
        <v>0.5</v>
      </c>
      <c r="O3796" s="2">
        <v>80255.100000000006</v>
      </c>
      <c r="P3796" s="2">
        <v>-34899.629999999997</v>
      </c>
      <c r="Q3796" t="s">
        <v>74</v>
      </c>
      <c r="R3796" t="s">
        <v>55</v>
      </c>
    </row>
    <row r="3797" spans="1:18" x14ac:dyDescent="0.3">
      <c r="A3797" t="s">
        <v>5185</v>
      </c>
      <c r="B3797" s="1">
        <v>45566</v>
      </c>
      <c r="C3797" s="1" t="str">
        <f>TEXT(Table1[[#This Row],[Order Date]],"yyyy")</f>
        <v>2024</v>
      </c>
      <c r="D3797" t="s">
        <v>1696</v>
      </c>
      <c r="E3797" t="s">
        <v>58</v>
      </c>
      <c r="F3797" t="s">
        <v>20</v>
      </c>
      <c r="G3797" t="s">
        <v>179</v>
      </c>
      <c r="H3797" t="s">
        <v>180</v>
      </c>
      <c r="I3797" t="s">
        <v>83</v>
      </c>
      <c r="J3797" t="s">
        <v>119</v>
      </c>
      <c r="K3797" t="s">
        <v>316</v>
      </c>
      <c r="L3797" s="2">
        <v>353315.84000000003</v>
      </c>
      <c r="M3797">
        <v>10</v>
      </c>
      <c r="N3797" s="3">
        <v>0</v>
      </c>
      <c r="O3797" s="2">
        <v>242960.3</v>
      </c>
      <c r="P3797" s="2">
        <v>110355.54</v>
      </c>
      <c r="Q3797" t="s">
        <v>86</v>
      </c>
      <c r="R3797" t="s">
        <v>55</v>
      </c>
    </row>
    <row r="3798" spans="1:18" x14ac:dyDescent="0.3">
      <c r="A3798" t="s">
        <v>5186</v>
      </c>
      <c r="B3798" s="1">
        <v>45610</v>
      </c>
      <c r="C3798" s="1" t="str">
        <f>TEXT(Table1[[#This Row],[Order Date]],"yyyy")</f>
        <v>2024</v>
      </c>
      <c r="D3798" t="s">
        <v>3494</v>
      </c>
      <c r="E3798" t="s">
        <v>421</v>
      </c>
      <c r="F3798" t="s">
        <v>42</v>
      </c>
      <c r="G3798" t="s">
        <v>71</v>
      </c>
      <c r="H3798" t="s">
        <v>428</v>
      </c>
      <c r="I3798" t="s">
        <v>83</v>
      </c>
      <c r="J3798" t="s">
        <v>119</v>
      </c>
      <c r="K3798" t="s">
        <v>120</v>
      </c>
      <c r="L3798" s="2">
        <v>284399.63</v>
      </c>
      <c r="M3798">
        <v>14</v>
      </c>
      <c r="N3798" s="3">
        <v>0.5</v>
      </c>
      <c r="O3798" s="2">
        <v>481706.54</v>
      </c>
      <c r="P3798" s="2">
        <v>-197306.91</v>
      </c>
      <c r="Q3798" t="s">
        <v>97</v>
      </c>
      <c r="R3798" t="s">
        <v>27</v>
      </c>
    </row>
    <row r="3799" spans="1:18" x14ac:dyDescent="0.3">
      <c r="A3799" t="s">
        <v>5187</v>
      </c>
      <c r="B3799" s="1">
        <v>45233</v>
      </c>
      <c r="C3799" s="1" t="str">
        <f>TEXT(Table1[[#This Row],[Order Date]],"yyyy")</f>
        <v>2023</v>
      </c>
      <c r="D3799" t="s">
        <v>832</v>
      </c>
      <c r="E3799" t="s">
        <v>828</v>
      </c>
      <c r="F3799" t="s">
        <v>42</v>
      </c>
      <c r="G3799" t="s">
        <v>90</v>
      </c>
      <c r="H3799" t="s">
        <v>91</v>
      </c>
      <c r="I3799" t="s">
        <v>34</v>
      </c>
      <c r="J3799" t="s">
        <v>53</v>
      </c>
      <c r="K3799" t="s">
        <v>79</v>
      </c>
      <c r="L3799" s="2">
        <v>6507.98</v>
      </c>
      <c r="M3799">
        <v>4</v>
      </c>
      <c r="N3799" s="3">
        <v>0.05</v>
      </c>
      <c r="O3799" s="2">
        <v>4583.3999999999996</v>
      </c>
      <c r="P3799" s="2">
        <v>1924.58</v>
      </c>
      <c r="Q3799" t="s">
        <v>47</v>
      </c>
      <c r="R3799" t="s">
        <v>27</v>
      </c>
    </row>
    <row r="3800" spans="1:18" x14ac:dyDescent="0.3">
      <c r="A3800" t="s">
        <v>5188</v>
      </c>
      <c r="B3800" s="1">
        <v>45525</v>
      </c>
      <c r="C3800" s="1" t="str">
        <f>TEXT(Table1[[#This Row],[Order Date]],"yyyy")</f>
        <v>2024</v>
      </c>
      <c r="D3800" t="s">
        <v>2232</v>
      </c>
      <c r="E3800" t="s">
        <v>297</v>
      </c>
      <c r="F3800" t="s">
        <v>20</v>
      </c>
      <c r="G3800" t="s">
        <v>21</v>
      </c>
      <c r="H3800" t="s">
        <v>129</v>
      </c>
      <c r="I3800" t="s">
        <v>34</v>
      </c>
      <c r="J3800" t="s">
        <v>45</v>
      </c>
      <c r="K3800" t="s">
        <v>303</v>
      </c>
      <c r="L3800" s="2">
        <v>21741.51</v>
      </c>
      <c r="M3800">
        <v>15</v>
      </c>
      <c r="N3800" s="3">
        <v>0.1</v>
      </c>
      <c r="O3800" s="2">
        <v>14197.35</v>
      </c>
      <c r="P3800" s="2">
        <v>7544.16</v>
      </c>
      <c r="Q3800" t="s">
        <v>26</v>
      </c>
      <c r="R3800" t="s">
        <v>27</v>
      </c>
    </row>
    <row r="3801" spans="1:18" x14ac:dyDescent="0.3">
      <c r="A3801" t="s">
        <v>5189</v>
      </c>
      <c r="B3801" s="1">
        <v>45654</v>
      </c>
      <c r="C3801" s="1" t="str">
        <f>TEXT(Table1[[#This Row],[Order Date]],"yyyy")</f>
        <v>2024</v>
      </c>
      <c r="D3801" t="s">
        <v>1641</v>
      </c>
      <c r="E3801" t="s">
        <v>1077</v>
      </c>
      <c r="F3801" t="s">
        <v>20</v>
      </c>
      <c r="G3801" t="s">
        <v>21</v>
      </c>
      <c r="H3801" t="s">
        <v>22</v>
      </c>
      <c r="I3801" t="s">
        <v>34</v>
      </c>
      <c r="J3801" t="s">
        <v>53</v>
      </c>
      <c r="K3801" t="s">
        <v>620</v>
      </c>
      <c r="L3801" s="2">
        <v>2418.36</v>
      </c>
      <c r="M3801">
        <v>12</v>
      </c>
      <c r="N3801" s="3">
        <v>0.05</v>
      </c>
      <c r="O3801" s="2">
        <v>1923.96</v>
      </c>
      <c r="P3801" s="2">
        <v>494.4</v>
      </c>
      <c r="Q3801" t="s">
        <v>26</v>
      </c>
      <c r="R3801" t="s">
        <v>27</v>
      </c>
    </row>
    <row r="3802" spans="1:18" x14ac:dyDescent="0.3">
      <c r="A3802" t="s">
        <v>5190</v>
      </c>
      <c r="B3802" s="1">
        <v>45317</v>
      </c>
      <c r="C3802" s="1" t="str">
        <f>TEXT(Table1[[#This Row],[Order Date]],"yyyy")</f>
        <v>2024</v>
      </c>
      <c r="D3802" t="s">
        <v>5191</v>
      </c>
      <c r="E3802" t="s">
        <v>1040</v>
      </c>
      <c r="F3802" t="s">
        <v>31</v>
      </c>
      <c r="G3802" t="s">
        <v>32</v>
      </c>
      <c r="H3802" t="s">
        <v>33</v>
      </c>
      <c r="I3802" t="s">
        <v>34</v>
      </c>
      <c r="J3802" t="s">
        <v>45</v>
      </c>
      <c r="K3802" t="s">
        <v>695</v>
      </c>
      <c r="L3802" s="2">
        <v>33737.08</v>
      </c>
      <c r="M3802">
        <v>14</v>
      </c>
      <c r="N3802" s="3">
        <v>0.05</v>
      </c>
      <c r="O3802" s="2">
        <v>20927.48</v>
      </c>
      <c r="P3802" s="2">
        <v>12809.6</v>
      </c>
      <c r="Q3802" t="s">
        <v>86</v>
      </c>
      <c r="R3802" t="s">
        <v>38</v>
      </c>
    </row>
    <row r="3803" spans="1:18" x14ac:dyDescent="0.3">
      <c r="A3803" t="s">
        <v>5192</v>
      </c>
      <c r="B3803" s="1">
        <v>45353</v>
      </c>
      <c r="C3803" s="1" t="str">
        <f>TEXT(Table1[[#This Row],[Order Date]],"yyyy")</f>
        <v>2024</v>
      </c>
      <c r="D3803" t="s">
        <v>1093</v>
      </c>
      <c r="E3803" t="s">
        <v>1339</v>
      </c>
      <c r="F3803" t="s">
        <v>31</v>
      </c>
      <c r="G3803" t="s">
        <v>32</v>
      </c>
      <c r="H3803" t="s">
        <v>143</v>
      </c>
      <c r="I3803" t="s">
        <v>83</v>
      </c>
      <c r="J3803" t="s">
        <v>202</v>
      </c>
      <c r="K3803" t="s">
        <v>866</v>
      </c>
      <c r="L3803" s="2">
        <v>15027.28</v>
      </c>
      <c r="M3803">
        <v>4</v>
      </c>
      <c r="N3803" s="3">
        <v>0.5</v>
      </c>
      <c r="O3803" s="2">
        <v>26873.08</v>
      </c>
      <c r="P3803" s="2">
        <v>-11845.8</v>
      </c>
      <c r="Q3803" t="s">
        <v>74</v>
      </c>
      <c r="R3803" t="s">
        <v>38</v>
      </c>
    </row>
    <row r="3804" spans="1:18" x14ac:dyDescent="0.3">
      <c r="A3804" t="s">
        <v>5193</v>
      </c>
      <c r="B3804" s="1">
        <v>45398</v>
      </c>
      <c r="C3804" s="1" t="str">
        <f>TEXT(Table1[[#This Row],[Order Date]],"yyyy")</f>
        <v>2024</v>
      </c>
      <c r="D3804" t="s">
        <v>2090</v>
      </c>
      <c r="E3804" t="s">
        <v>900</v>
      </c>
      <c r="F3804" t="s">
        <v>20</v>
      </c>
      <c r="G3804" t="s">
        <v>21</v>
      </c>
      <c r="H3804" t="s">
        <v>129</v>
      </c>
      <c r="I3804" t="s">
        <v>34</v>
      </c>
      <c r="J3804" t="s">
        <v>53</v>
      </c>
      <c r="K3804" t="s">
        <v>369</v>
      </c>
      <c r="L3804" s="2">
        <v>35184.35</v>
      </c>
      <c r="M3804">
        <v>15</v>
      </c>
      <c r="N3804" s="3">
        <v>0</v>
      </c>
      <c r="O3804" s="2">
        <v>23883.9</v>
      </c>
      <c r="P3804" s="2">
        <v>11300.45</v>
      </c>
      <c r="Q3804" t="s">
        <v>121</v>
      </c>
      <c r="R3804" t="s">
        <v>55</v>
      </c>
    </row>
    <row r="3805" spans="1:18" x14ac:dyDescent="0.3">
      <c r="A3805" t="s">
        <v>5194</v>
      </c>
      <c r="B3805" s="1">
        <v>45256</v>
      </c>
      <c r="C3805" s="1" t="str">
        <f>TEXT(Table1[[#This Row],[Order Date]],"yyyy")</f>
        <v>2023</v>
      </c>
      <c r="D3805" t="s">
        <v>325</v>
      </c>
      <c r="E3805" t="s">
        <v>1653</v>
      </c>
      <c r="F3805" t="s">
        <v>111</v>
      </c>
      <c r="G3805" t="s">
        <v>200</v>
      </c>
      <c r="H3805" t="s">
        <v>363</v>
      </c>
      <c r="I3805" t="s">
        <v>34</v>
      </c>
      <c r="J3805" t="s">
        <v>35</v>
      </c>
      <c r="K3805" t="s">
        <v>96</v>
      </c>
      <c r="L3805" s="2">
        <v>8915.64</v>
      </c>
      <c r="M3805">
        <v>4</v>
      </c>
      <c r="N3805" s="3">
        <v>0.05</v>
      </c>
      <c r="O3805" s="2">
        <v>5898.68</v>
      </c>
      <c r="P3805" s="2">
        <v>3016.96</v>
      </c>
      <c r="Q3805" t="s">
        <v>47</v>
      </c>
      <c r="R3805" t="s">
        <v>55</v>
      </c>
    </row>
    <row r="3806" spans="1:18" x14ac:dyDescent="0.3">
      <c r="A3806" t="s">
        <v>5195</v>
      </c>
      <c r="B3806" s="1">
        <v>45419</v>
      </c>
      <c r="C3806" s="1" t="str">
        <f>TEXT(Table1[[#This Row],[Order Date]],"yyyy")</f>
        <v>2024</v>
      </c>
      <c r="D3806" t="s">
        <v>490</v>
      </c>
      <c r="E3806" t="s">
        <v>1263</v>
      </c>
      <c r="F3806" t="s">
        <v>20</v>
      </c>
      <c r="G3806" t="s">
        <v>160</v>
      </c>
      <c r="H3806" t="s">
        <v>161</v>
      </c>
      <c r="I3806" t="s">
        <v>34</v>
      </c>
      <c r="J3806" t="s">
        <v>101</v>
      </c>
      <c r="K3806" t="s">
        <v>207</v>
      </c>
      <c r="L3806" s="2">
        <v>33654.42</v>
      </c>
      <c r="M3806">
        <v>12</v>
      </c>
      <c r="N3806" s="3">
        <v>0.05</v>
      </c>
      <c r="O3806" s="2">
        <v>21834</v>
      </c>
      <c r="P3806" s="2">
        <v>11820.42</v>
      </c>
      <c r="Q3806" t="s">
        <v>103</v>
      </c>
      <c r="R3806" t="s">
        <v>27</v>
      </c>
    </row>
    <row r="3807" spans="1:18" x14ac:dyDescent="0.3">
      <c r="A3807" t="s">
        <v>5196</v>
      </c>
      <c r="B3807" s="1">
        <v>45105</v>
      </c>
      <c r="C3807" s="1" t="str">
        <f>TEXT(Table1[[#This Row],[Order Date]],"yyyy")</f>
        <v>2023</v>
      </c>
      <c r="D3807" t="s">
        <v>153</v>
      </c>
      <c r="E3807" t="s">
        <v>1358</v>
      </c>
      <c r="F3807" t="s">
        <v>31</v>
      </c>
      <c r="G3807" t="s">
        <v>32</v>
      </c>
      <c r="H3807" t="s">
        <v>175</v>
      </c>
      <c r="I3807" t="s">
        <v>34</v>
      </c>
      <c r="J3807" t="s">
        <v>45</v>
      </c>
      <c r="K3807" t="s">
        <v>223</v>
      </c>
      <c r="L3807" s="2">
        <v>1336.68</v>
      </c>
      <c r="M3807">
        <v>3</v>
      </c>
      <c r="N3807" s="3">
        <v>0.4</v>
      </c>
      <c r="O3807" s="2">
        <v>1980.42</v>
      </c>
      <c r="P3807" s="2">
        <v>-643.74</v>
      </c>
      <c r="Q3807" t="s">
        <v>86</v>
      </c>
      <c r="R3807" t="s">
        <v>27</v>
      </c>
    </row>
    <row r="3808" spans="1:18" x14ac:dyDescent="0.3">
      <c r="A3808" t="s">
        <v>5197</v>
      </c>
      <c r="B3808" s="1">
        <v>44961</v>
      </c>
      <c r="C3808" s="1" t="str">
        <f>TEXT(Table1[[#This Row],[Order Date]],"yyyy")</f>
        <v>2023</v>
      </c>
      <c r="D3808" t="s">
        <v>1566</v>
      </c>
      <c r="E3808" t="s">
        <v>1846</v>
      </c>
      <c r="F3808" t="s">
        <v>111</v>
      </c>
      <c r="G3808" t="s">
        <v>200</v>
      </c>
      <c r="H3808" t="s">
        <v>363</v>
      </c>
      <c r="I3808" t="s">
        <v>23</v>
      </c>
      <c r="J3808" t="s">
        <v>134</v>
      </c>
      <c r="K3808" t="s">
        <v>415</v>
      </c>
      <c r="L3808" s="2">
        <v>85936.24</v>
      </c>
      <c r="M3808">
        <v>4</v>
      </c>
      <c r="N3808" s="3">
        <v>0.15</v>
      </c>
      <c r="O3808" s="2">
        <v>72523.28</v>
      </c>
      <c r="P3808" s="2">
        <v>13412.96</v>
      </c>
      <c r="Q3808" t="s">
        <v>121</v>
      </c>
      <c r="R3808" t="s">
        <v>38</v>
      </c>
    </row>
    <row r="3809" spans="1:18" x14ac:dyDescent="0.3">
      <c r="A3809" t="s">
        <v>5198</v>
      </c>
      <c r="B3809" s="1">
        <v>45011</v>
      </c>
      <c r="C3809" s="1" t="str">
        <f>TEXT(Table1[[#This Row],[Order Date]],"yyyy")</f>
        <v>2023</v>
      </c>
      <c r="D3809" t="s">
        <v>1093</v>
      </c>
      <c r="E3809" t="s">
        <v>2098</v>
      </c>
      <c r="F3809" t="s">
        <v>20</v>
      </c>
      <c r="G3809" t="s">
        <v>160</v>
      </c>
      <c r="H3809" t="s">
        <v>245</v>
      </c>
      <c r="I3809" t="s">
        <v>23</v>
      </c>
      <c r="J3809" t="s">
        <v>134</v>
      </c>
      <c r="K3809" t="s">
        <v>466</v>
      </c>
      <c r="L3809" s="2">
        <v>49944.82</v>
      </c>
      <c r="M3809">
        <v>3</v>
      </c>
      <c r="N3809" s="3">
        <v>0.15</v>
      </c>
      <c r="O3809" s="2">
        <v>43712.4</v>
      </c>
      <c r="P3809" s="2">
        <v>6232.42</v>
      </c>
      <c r="Q3809" t="s">
        <v>86</v>
      </c>
      <c r="R3809" t="s">
        <v>55</v>
      </c>
    </row>
    <row r="3810" spans="1:18" x14ac:dyDescent="0.3">
      <c r="A3810" t="s">
        <v>5199</v>
      </c>
      <c r="B3810" s="1">
        <v>45313</v>
      </c>
      <c r="C3810" s="1" t="str">
        <f>TEXT(Table1[[#This Row],[Order Date]],"yyyy")</f>
        <v>2024</v>
      </c>
      <c r="D3810" t="s">
        <v>1383</v>
      </c>
      <c r="E3810" t="s">
        <v>508</v>
      </c>
      <c r="F3810" t="s">
        <v>31</v>
      </c>
      <c r="G3810" t="s">
        <v>32</v>
      </c>
      <c r="H3810" t="s">
        <v>175</v>
      </c>
      <c r="I3810" t="s">
        <v>83</v>
      </c>
      <c r="J3810" t="s">
        <v>202</v>
      </c>
      <c r="K3810" t="s">
        <v>866</v>
      </c>
      <c r="L3810" s="2">
        <v>145160.59</v>
      </c>
      <c r="M3810">
        <v>12</v>
      </c>
      <c r="N3810" s="3">
        <v>0.15</v>
      </c>
      <c r="O3810" s="2">
        <v>102133.2</v>
      </c>
      <c r="P3810" s="2">
        <v>43027.39</v>
      </c>
      <c r="Q3810" t="s">
        <v>103</v>
      </c>
      <c r="R3810" t="s">
        <v>55</v>
      </c>
    </row>
    <row r="3811" spans="1:18" x14ac:dyDescent="0.3">
      <c r="A3811" t="s">
        <v>5200</v>
      </c>
      <c r="B3811" s="1">
        <v>45409</v>
      </c>
      <c r="C3811" s="1" t="str">
        <f>TEXT(Table1[[#This Row],[Order Date]],"yyyy")</f>
        <v>2024</v>
      </c>
      <c r="D3811" t="s">
        <v>1987</v>
      </c>
      <c r="E3811" t="s">
        <v>665</v>
      </c>
      <c r="F3811" t="s">
        <v>42</v>
      </c>
      <c r="G3811" t="s">
        <v>90</v>
      </c>
      <c r="H3811" t="s">
        <v>91</v>
      </c>
      <c r="I3811" t="s">
        <v>23</v>
      </c>
      <c r="J3811" t="s">
        <v>134</v>
      </c>
      <c r="K3811" t="s">
        <v>415</v>
      </c>
      <c r="L3811" s="2">
        <v>39748.769999999997</v>
      </c>
      <c r="M3811">
        <v>2</v>
      </c>
      <c r="N3811" s="3">
        <v>0.3</v>
      </c>
      <c r="O3811" s="2">
        <v>32009.4</v>
      </c>
      <c r="P3811" s="2">
        <v>7739.37</v>
      </c>
      <c r="Q3811" t="s">
        <v>37</v>
      </c>
      <c r="R3811" t="s">
        <v>38</v>
      </c>
    </row>
    <row r="3812" spans="1:18" x14ac:dyDescent="0.3">
      <c r="A3812" t="s">
        <v>5201</v>
      </c>
      <c r="B3812" s="1">
        <v>45003</v>
      </c>
      <c r="C3812" s="1" t="str">
        <f>TEXT(Table1[[#This Row],[Order Date]],"yyyy")</f>
        <v>2023</v>
      </c>
      <c r="D3812" t="s">
        <v>1740</v>
      </c>
      <c r="E3812" t="s">
        <v>445</v>
      </c>
      <c r="F3812" t="s">
        <v>42</v>
      </c>
      <c r="G3812" t="s">
        <v>90</v>
      </c>
      <c r="H3812" t="s">
        <v>91</v>
      </c>
      <c r="I3812" t="s">
        <v>34</v>
      </c>
      <c r="J3812" t="s">
        <v>45</v>
      </c>
      <c r="K3812" t="s">
        <v>303</v>
      </c>
      <c r="L3812" s="2">
        <v>6346.09</v>
      </c>
      <c r="M3812">
        <v>5</v>
      </c>
      <c r="N3812" s="3">
        <v>0.15</v>
      </c>
      <c r="O3812" s="2">
        <v>4699.45</v>
      </c>
      <c r="P3812" s="2">
        <v>1646.64</v>
      </c>
      <c r="Q3812" t="s">
        <v>121</v>
      </c>
      <c r="R3812" t="s">
        <v>38</v>
      </c>
    </row>
    <row r="3813" spans="1:18" x14ac:dyDescent="0.3">
      <c r="A3813" t="s">
        <v>5202</v>
      </c>
      <c r="B3813" s="1">
        <v>45566</v>
      </c>
      <c r="C3813" s="1" t="str">
        <f>TEXT(Table1[[#This Row],[Order Date]],"yyyy")</f>
        <v>2024</v>
      </c>
      <c r="D3813" t="s">
        <v>380</v>
      </c>
      <c r="E3813" t="s">
        <v>174</v>
      </c>
      <c r="F3813" t="s">
        <v>20</v>
      </c>
      <c r="G3813" t="s">
        <v>179</v>
      </c>
      <c r="H3813" t="s">
        <v>180</v>
      </c>
      <c r="I3813" t="s">
        <v>23</v>
      </c>
      <c r="J3813" t="s">
        <v>114</v>
      </c>
      <c r="K3813" t="s">
        <v>540</v>
      </c>
      <c r="L3813" s="2">
        <v>99628.15</v>
      </c>
      <c r="M3813">
        <v>13</v>
      </c>
      <c r="N3813" s="3">
        <v>0.4</v>
      </c>
      <c r="O3813" s="2">
        <v>149242.21</v>
      </c>
      <c r="P3813" s="2">
        <v>-49614.06</v>
      </c>
      <c r="Q3813" t="s">
        <v>47</v>
      </c>
      <c r="R3813" t="s">
        <v>55</v>
      </c>
    </row>
    <row r="3814" spans="1:18" x14ac:dyDescent="0.3">
      <c r="A3814" t="s">
        <v>5203</v>
      </c>
      <c r="B3814" s="1">
        <v>45583</v>
      </c>
      <c r="C3814" s="1" t="str">
        <f>TEXT(Table1[[#This Row],[Order Date]],"yyyy")</f>
        <v>2024</v>
      </c>
      <c r="D3814" t="s">
        <v>371</v>
      </c>
      <c r="E3814" t="s">
        <v>1859</v>
      </c>
      <c r="F3814" t="s">
        <v>111</v>
      </c>
      <c r="G3814" t="s">
        <v>169</v>
      </c>
      <c r="H3814" t="s">
        <v>170</v>
      </c>
      <c r="I3814" t="s">
        <v>34</v>
      </c>
      <c r="J3814" t="s">
        <v>101</v>
      </c>
      <c r="K3814" t="s">
        <v>594</v>
      </c>
      <c r="L3814" s="2">
        <v>3533.38</v>
      </c>
      <c r="M3814">
        <v>5</v>
      </c>
      <c r="N3814" s="3">
        <v>0.5</v>
      </c>
      <c r="O3814" s="2">
        <v>6221.75</v>
      </c>
      <c r="P3814" s="2">
        <v>-2688.37</v>
      </c>
      <c r="Q3814" t="s">
        <v>26</v>
      </c>
      <c r="R3814" t="s">
        <v>27</v>
      </c>
    </row>
    <row r="3815" spans="1:18" x14ac:dyDescent="0.3">
      <c r="A3815" t="s">
        <v>5204</v>
      </c>
      <c r="B3815" s="1">
        <v>45288</v>
      </c>
      <c r="C3815" s="1" t="str">
        <f>TEXT(Table1[[#This Row],[Order Date]],"yyyy")</f>
        <v>2023</v>
      </c>
      <c r="D3815" t="s">
        <v>3937</v>
      </c>
      <c r="E3815" t="s">
        <v>1119</v>
      </c>
      <c r="F3815" t="s">
        <v>20</v>
      </c>
      <c r="G3815" t="s">
        <v>179</v>
      </c>
      <c r="H3815" t="s">
        <v>180</v>
      </c>
      <c r="I3815" t="s">
        <v>34</v>
      </c>
      <c r="J3815" t="s">
        <v>53</v>
      </c>
      <c r="K3815" t="s">
        <v>620</v>
      </c>
      <c r="L3815" s="2">
        <v>12506.57</v>
      </c>
      <c r="M3815">
        <v>8</v>
      </c>
      <c r="N3815" s="3">
        <v>0.1</v>
      </c>
      <c r="O3815" s="2">
        <v>9290.24</v>
      </c>
      <c r="P3815" s="2">
        <v>3216.33</v>
      </c>
      <c r="Q3815" t="s">
        <v>103</v>
      </c>
      <c r="R3815" t="s">
        <v>38</v>
      </c>
    </row>
    <row r="3816" spans="1:18" x14ac:dyDescent="0.3">
      <c r="A3816" t="s">
        <v>5205</v>
      </c>
      <c r="B3816" s="1">
        <v>45398</v>
      </c>
      <c r="C3816" s="1" t="str">
        <f>TEXT(Table1[[#This Row],[Order Date]],"yyyy")</f>
        <v>2024</v>
      </c>
      <c r="D3816" t="s">
        <v>1066</v>
      </c>
      <c r="E3816" t="s">
        <v>124</v>
      </c>
      <c r="F3816" t="s">
        <v>20</v>
      </c>
      <c r="G3816" t="s">
        <v>179</v>
      </c>
      <c r="H3816" t="s">
        <v>180</v>
      </c>
      <c r="I3816" t="s">
        <v>83</v>
      </c>
      <c r="J3816" t="s">
        <v>155</v>
      </c>
      <c r="K3816" t="s">
        <v>156</v>
      </c>
      <c r="L3816" s="2">
        <v>557553.89</v>
      </c>
      <c r="M3816">
        <v>14</v>
      </c>
      <c r="N3816" s="3">
        <v>0.15</v>
      </c>
      <c r="O3816" s="2">
        <v>442778.14</v>
      </c>
      <c r="P3816" s="2">
        <v>114775.75</v>
      </c>
      <c r="Q3816" t="s">
        <v>103</v>
      </c>
      <c r="R3816" t="s">
        <v>55</v>
      </c>
    </row>
    <row r="3817" spans="1:18" x14ac:dyDescent="0.3">
      <c r="A3817" t="s">
        <v>5206</v>
      </c>
      <c r="B3817" s="1">
        <v>45641</v>
      </c>
      <c r="C3817" s="1" t="str">
        <f>TEXT(Table1[[#This Row],[Order Date]],"yyyy")</f>
        <v>2024</v>
      </c>
      <c r="D3817" t="s">
        <v>537</v>
      </c>
      <c r="E3817" t="s">
        <v>1101</v>
      </c>
      <c r="F3817" t="s">
        <v>31</v>
      </c>
      <c r="G3817" t="s">
        <v>32</v>
      </c>
      <c r="H3817" t="s">
        <v>33</v>
      </c>
      <c r="I3817" t="s">
        <v>83</v>
      </c>
      <c r="J3817" t="s">
        <v>84</v>
      </c>
      <c r="K3817" t="s">
        <v>470</v>
      </c>
      <c r="L3817" s="2">
        <v>281173.57</v>
      </c>
      <c r="M3817">
        <v>7</v>
      </c>
      <c r="N3817" s="3">
        <v>0.15</v>
      </c>
      <c r="O3817" s="2">
        <v>213731.21</v>
      </c>
      <c r="P3817" s="2">
        <v>67442.36</v>
      </c>
      <c r="Q3817" t="s">
        <v>37</v>
      </c>
      <c r="R3817" t="s">
        <v>27</v>
      </c>
    </row>
    <row r="3818" spans="1:18" x14ac:dyDescent="0.3">
      <c r="A3818" t="s">
        <v>5207</v>
      </c>
      <c r="B3818" s="1">
        <v>45599</v>
      </c>
      <c r="C3818" s="1" t="str">
        <f>TEXT(Table1[[#This Row],[Order Date]],"yyyy")</f>
        <v>2024</v>
      </c>
      <c r="D3818" t="s">
        <v>3149</v>
      </c>
      <c r="E3818" t="s">
        <v>1412</v>
      </c>
      <c r="F3818" t="s">
        <v>20</v>
      </c>
      <c r="G3818" t="s">
        <v>160</v>
      </c>
      <c r="H3818" t="s">
        <v>161</v>
      </c>
      <c r="I3818" t="s">
        <v>23</v>
      </c>
      <c r="J3818" t="s">
        <v>114</v>
      </c>
      <c r="K3818" t="s">
        <v>115</v>
      </c>
      <c r="L3818" s="2">
        <v>258148.58</v>
      </c>
      <c r="M3818">
        <v>12</v>
      </c>
      <c r="N3818" s="3">
        <v>0.15</v>
      </c>
      <c r="O3818" s="2">
        <v>204899.52</v>
      </c>
      <c r="P3818" s="2">
        <v>53249.06</v>
      </c>
      <c r="Q3818" t="s">
        <v>121</v>
      </c>
      <c r="R3818" t="s">
        <v>38</v>
      </c>
    </row>
    <row r="3819" spans="1:18" x14ac:dyDescent="0.3">
      <c r="A3819" t="s">
        <v>5208</v>
      </c>
      <c r="B3819" s="1">
        <v>45645</v>
      </c>
      <c r="C3819" s="1" t="str">
        <f>TEXT(Table1[[#This Row],[Order Date]],"yyyy")</f>
        <v>2024</v>
      </c>
      <c r="D3819" t="s">
        <v>2622</v>
      </c>
      <c r="E3819" t="s">
        <v>1074</v>
      </c>
      <c r="F3819" t="s">
        <v>31</v>
      </c>
      <c r="G3819" t="s">
        <v>32</v>
      </c>
      <c r="H3819" t="s">
        <v>175</v>
      </c>
      <c r="I3819" t="s">
        <v>23</v>
      </c>
      <c r="J3819" t="s">
        <v>134</v>
      </c>
      <c r="K3819" t="s">
        <v>166</v>
      </c>
      <c r="L3819" s="2">
        <v>53997.09</v>
      </c>
      <c r="M3819">
        <v>3</v>
      </c>
      <c r="N3819" s="3">
        <v>0</v>
      </c>
      <c r="O3819" s="2">
        <v>30367.02</v>
      </c>
      <c r="P3819" s="2">
        <v>23630.07</v>
      </c>
      <c r="Q3819" t="s">
        <v>103</v>
      </c>
      <c r="R3819" t="s">
        <v>38</v>
      </c>
    </row>
    <row r="3820" spans="1:18" x14ac:dyDescent="0.3">
      <c r="A3820" t="s">
        <v>5209</v>
      </c>
      <c r="B3820" s="1">
        <v>45264</v>
      </c>
      <c r="C3820" s="1" t="str">
        <f>TEXT(Table1[[#This Row],[Order Date]],"yyyy")</f>
        <v>2023</v>
      </c>
      <c r="D3820" t="s">
        <v>3223</v>
      </c>
      <c r="E3820" t="s">
        <v>2340</v>
      </c>
      <c r="F3820" t="s">
        <v>111</v>
      </c>
      <c r="G3820" t="s">
        <v>200</v>
      </c>
      <c r="H3820" t="s">
        <v>363</v>
      </c>
      <c r="I3820" t="s">
        <v>83</v>
      </c>
      <c r="J3820" t="s">
        <v>119</v>
      </c>
      <c r="K3820" t="s">
        <v>977</v>
      </c>
      <c r="L3820" s="2">
        <v>656115.9</v>
      </c>
      <c r="M3820">
        <v>9</v>
      </c>
      <c r="N3820" s="3">
        <v>0.1</v>
      </c>
      <c r="O3820" s="2">
        <v>439735.77</v>
      </c>
      <c r="P3820" s="2">
        <v>216380.13</v>
      </c>
      <c r="Q3820" t="s">
        <v>121</v>
      </c>
      <c r="R3820" t="s">
        <v>38</v>
      </c>
    </row>
    <row r="3821" spans="1:18" x14ac:dyDescent="0.3">
      <c r="A3821" t="s">
        <v>5210</v>
      </c>
      <c r="B3821" s="1">
        <v>45054</v>
      </c>
      <c r="C3821" s="1" t="str">
        <f>TEXT(Table1[[#This Row],[Order Date]],"yyyy")</f>
        <v>2023</v>
      </c>
      <c r="D3821" t="s">
        <v>2080</v>
      </c>
      <c r="E3821" t="s">
        <v>688</v>
      </c>
      <c r="F3821" t="s">
        <v>31</v>
      </c>
      <c r="G3821" t="s">
        <v>51</v>
      </c>
      <c r="H3821" t="s">
        <v>52</v>
      </c>
      <c r="I3821" t="s">
        <v>23</v>
      </c>
      <c r="J3821" t="s">
        <v>114</v>
      </c>
      <c r="K3821" t="s">
        <v>171</v>
      </c>
      <c r="L3821" s="2">
        <v>88020.64</v>
      </c>
      <c r="M3821">
        <v>5</v>
      </c>
      <c r="N3821" s="3">
        <v>0.3</v>
      </c>
      <c r="O3821" s="2">
        <v>81206.55</v>
      </c>
      <c r="P3821" s="2">
        <v>6814.09</v>
      </c>
      <c r="Q3821" t="s">
        <v>86</v>
      </c>
      <c r="R3821" t="s">
        <v>55</v>
      </c>
    </row>
    <row r="3822" spans="1:18" x14ac:dyDescent="0.3">
      <c r="A3822" t="s">
        <v>5211</v>
      </c>
      <c r="B3822" s="1">
        <v>45342</v>
      </c>
      <c r="C3822" s="1" t="str">
        <f>TEXT(Table1[[#This Row],[Order Date]],"yyyy")</f>
        <v>2024</v>
      </c>
      <c r="D3822" t="s">
        <v>435</v>
      </c>
      <c r="E3822" t="s">
        <v>835</v>
      </c>
      <c r="F3822" t="s">
        <v>42</v>
      </c>
      <c r="G3822" t="s">
        <v>43</v>
      </c>
      <c r="H3822" t="s">
        <v>44</v>
      </c>
      <c r="I3822" t="s">
        <v>83</v>
      </c>
      <c r="J3822" t="s">
        <v>119</v>
      </c>
      <c r="K3822" t="s">
        <v>190</v>
      </c>
      <c r="L3822" s="2">
        <v>95016.75</v>
      </c>
      <c r="M3822">
        <v>3</v>
      </c>
      <c r="N3822" s="3">
        <v>0.4</v>
      </c>
      <c r="O3822" s="2">
        <v>137103.12</v>
      </c>
      <c r="P3822" s="2">
        <v>-42086.37</v>
      </c>
      <c r="Q3822" t="s">
        <v>37</v>
      </c>
      <c r="R3822" t="s">
        <v>55</v>
      </c>
    </row>
    <row r="3823" spans="1:18" x14ac:dyDescent="0.3">
      <c r="A3823" t="s">
        <v>5212</v>
      </c>
      <c r="B3823" s="1">
        <v>44961</v>
      </c>
      <c r="C3823" s="1" t="str">
        <f>TEXT(Table1[[#This Row],[Order Date]],"yyyy")</f>
        <v>2023</v>
      </c>
      <c r="D3823" t="s">
        <v>76</v>
      </c>
      <c r="E3823" t="s">
        <v>608</v>
      </c>
      <c r="F3823" t="s">
        <v>42</v>
      </c>
      <c r="G3823" t="s">
        <v>43</v>
      </c>
      <c r="H3823" t="s">
        <v>59</v>
      </c>
      <c r="I3823" t="s">
        <v>34</v>
      </c>
      <c r="J3823" t="s">
        <v>101</v>
      </c>
      <c r="K3823" t="s">
        <v>843</v>
      </c>
      <c r="L3823" s="2">
        <v>19984.580000000002</v>
      </c>
      <c r="M3823">
        <v>14</v>
      </c>
      <c r="N3823" s="3">
        <v>0.2</v>
      </c>
      <c r="O3823" s="2">
        <v>19189.8</v>
      </c>
      <c r="P3823" s="2">
        <v>794.78</v>
      </c>
      <c r="Q3823" t="s">
        <v>97</v>
      </c>
      <c r="R3823" t="s">
        <v>55</v>
      </c>
    </row>
    <row r="3824" spans="1:18" x14ac:dyDescent="0.3">
      <c r="A3824" t="s">
        <v>5213</v>
      </c>
      <c r="B3824" s="1">
        <v>45408</v>
      </c>
      <c r="C3824" s="1" t="str">
        <f>TEXT(Table1[[#This Row],[Order Date]],"yyyy")</f>
        <v>2024</v>
      </c>
      <c r="D3824" t="s">
        <v>1050</v>
      </c>
      <c r="E3824" t="s">
        <v>584</v>
      </c>
      <c r="F3824" t="s">
        <v>42</v>
      </c>
      <c r="G3824" t="s">
        <v>71</v>
      </c>
      <c r="H3824" t="s">
        <v>72</v>
      </c>
      <c r="I3824" t="s">
        <v>23</v>
      </c>
      <c r="J3824" t="s">
        <v>114</v>
      </c>
      <c r="K3824" t="s">
        <v>171</v>
      </c>
      <c r="L3824" s="2">
        <v>74193.960000000006</v>
      </c>
      <c r="M3824">
        <v>5</v>
      </c>
      <c r="N3824" s="3">
        <v>0.1</v>
      </c>
      <c r="O3824" s="2">
        <v>48401.45</v>
      </c>
      <c r="P3824" s="2">
        <v>25792.51</v>
      </c>
      <c r="Q3824" t="s">
        <v>121</v>
      </c>
      <c r="R3824" t="s">
        <v>55</v>
      </c>
    </row>
    <row r="3825" spans="1:18" x14ac:dyDescent="0.3">
      <c r="A3825" t="s">
        <v>5214</v>
      </c>
      <c r="B3825" s="1">
        <v>45216</v>
      </c>
      <c r="C3825" s="1" t="str">
        <f>TEXT(Table1[[#This Row],[Order Date]],"yyyy")</f>
        <v>2023</v>
      </c>
      <c r="D3825" t="s">
        <v>2052</v>
      </c>
      <c r="E3825" t="s">
        <v>1329</v>
      </c>
      <c r="F3825" t="s">
        <v>111</v>
      </c>
      <c r="G3825" t="s">
        <v>169</v>
      </c>
      <c r="H3825" t="s">
        <v>214</v>
      </c>
      <c r="I3825" t="s">
        <v>83</v>
      </c>
      <c r="J3825" t="s">
        <v>84</v>
      </c>
      <c r="K3825" t="s">
        <v>181</v>
      </c>
      <c r="L3825" s="2">
        <v>345475.99</v>
      </c>
      <c r="M3825">
        <v>10</v>
      </c>
      <c r="N3825" s="3">
        <v>0.05</v>
      </c>
      <c r="O3825" s="2">
        <v>214080</v>
      </c>
      <c r="P3825" s="2">
        <v>131395.99</v>
      </c>
      <c r="Q3825" t="s">
        <v>86</v>
      </c>
      <c r="R3825" t="s">
        <v>55</v>
      </c>
    </row>
    <row r="3826" spans="1:18" x14ac:dyDescent="0.3">
      <c r="A3826" t="s">
        <v>5215</v>
      </c>
      <c r="B3826" s="1">
        <v>45651</v>
      </c>
      <c r="C3826" s="1" t="str">
        <f>TEXT(Table1[[#This Row],[Order Date]],"yyyy")</f>
        <v>2024</v>
      </c>
      <c r="D3826" t="s">
        <v>2118</v>
      </c>
      <c r="E3826" t="s">
        <v>1110</v>
      </c>
      <c r="F3826" t="s">
        <v>20</v>
      </c>
      <c r="G3826" t="s">
        <v>160</v>
      </c>
      <c r="H3826" t="s">
        <v>245</v>
      </c>
      <c r="I3826" t="s">
        <v>83</v>
      </c>
      <c r="J3826" t="s">
        <v>119</v>
      </c>
      <c r="K3826" t="s">
        <v>568</v>
      </c>
      <c r="L3826" s="2">
        <v>19199.62</v>
      </c>
      <c r="M3826">
        <v>1</v>
      </c>
      <c r="N3826" s="3">
        <v>0.3</v>
      </c>
      <c r="O3826" s="2">
        <v>17953.71</v>
      </c>
      <c r="P3826" s="2">
        <v>1245.9100000000001</v>
      </c>
      <c r="Q3826" t="s">
        <v>37</v>
      </c>
      <c r="R3826" t="s">
        <v>55</v>
      </c>
    </row>
    <row r="3827" spans="1:18" x14ac:dyDescent="0.3">
      <c r="A3827" t="s">
        <v>5216</v>
      </c>
      <c r="B3827" s="1">
        <v>45468</v>
      </c>
      <c r="C3827" s="1" t="str">
        <f>TEXT(Table1[[#This Row],[Order Date]],"yyyy")</f>
        <v>2024</v>
      </c>
      <c r="D3827" t="s">
        <v>615</v>
      </c>
      <c r="E3827" t="s">
        <v>741</v>
      </c>
      <c r="F3827" t="s">
        <v>31</v>
      </c>
      <c r="G3827" t="s">
        <v>51</v>
      </c>
      <c r="H3827" t="s">
        <v>52</v>
      </c>
      <c r="I3827" t="s">
        <v>34</v>
      </c>
      <c r="J3827" t="s">
        <v>35</v>
      </c>
      <c r="K3827" t="s">
        <v>269</v>
      </c>
      <c r="L3827" s="2">
        <v>45794.73</v>
      </c>
      <c r="M3827">
        <v>15</v>
      </c>
      <c r="N3827" s="3">
        <v>0.1</v>
      </c>
      <c r="O3827" s="2">
        <v>29139.3</v>
      </c>
      <c r="P3827" s="2">
        <v>16655.43</v>
      </c>
      <c r="Q3827" t="s">
        <v>37</v>
      </c>
      <c r="R3827" t="s">
        <v>27</v>
      </c>
    </row>
    <row r="3828" spans="1:18" x14ac:dyDescent="0.3">
      <c r="A3828" t="s">
        <v>5217</v>
      </c>
      <c r="B3828" s="1">
        <v>45481</v>
      </c>
      <c r="C3828" s="1" t="str">
        <f>TEXT(Table1[[#This Row],[Order Date]],"yyyy")</f>
        <v>2024</v>
      </c>
      <c r="D3828" t="s">
        <v>3261</v>
      </c>
      <c r="E3828" t="s">
        <v>146</v>
      </c>
      <c r="F3828" t="s">
        <v>31</v>
      </c>
      <c r="G3828" t="s">
        <v>51</v>
      </c>
      <c r="H3828" t="s">
        <v>52</v>
      </c>
      <c r="I3828" t="s">
        <v>83</v>
      </c>
      <c r="J3828" t="s">
        <v>119</v>
      </c>
      <c r="K3828" t="s">
        <v>120</v>
      </c>
      <c r="L3828" s="2">
        <v>35844.71</v>
      </c>
      <c r="M3828">
        <v>4</v>
      </c>
      <c r="N3828" s="3">
        <v>0.4</v>
      </c>
      <c r="O3828" s="2">
        <v>53983.72</v>
      </c>
      <c r="P3828" s="2">
        <v>-18139.009999999998</v>
      </c>
      <c r="Q3828" t="s">
        <v>26</v>
      </c>
      <c r="R3828" t="s">
        <v>38</v>
      </c>
    </row>
    <row r="3829" spans="1:18" x14ac:dyDescent="0.3">
      <c r="A3829" t="s">
        <v>5218</v>
      </c>
      <c r="B3829" s="1">
        <v>45329</v>
      </c>
      <c r="C3829" s="1" t="str">
        <f>TEXT(Table1[[#This Row],[Order Date]],"yyyy")</f>
        <v>2024</v>
      </c>
      <c r="D3829" t="s">
        <v>4132</v>
      </c>
      <c r="E3829" t="s">
        <v>240</v>
      </c>
      <c r="F3829" t="s">
        <v>111</v>
      </c>
      <c r="G3829" t="s">
        <v>200</v>
      </c>
      <c r="H3829" t="s">
        <v>363</v>
      </c>
      <c r="I3829" t="s">
        <v>34</v>
      </c>
      <c r="J3829" t="s">
        <v>35</v>
      </c>
      <c r="K3829" t="s">
        <v>720</v>
      </c>
      <c r="L3829" s="2">
        <v>1059.82</v>
      </c>
      <c r="M3829">
        <v>1</v>
      </c>
      <c r="N3829" s="3">
        <v>0.4</v>
      </c>
      <c r="O3829" s="2">
        <v>1595.65</v>
      </c>
      <c r="P3829" s="2">
        <v>-535.83000000000004</v>
      </c>
      <c r="Q3829" t="s">
        <v>37</v>
      </c>
      <c r="R3829" t="s">
        <v>55</v>
      </c>
    </row>
    <row r="3830" spans="1:18" x14ac:dyDescent="0.3">
      <c r="A3830" t="s">
        <v>5219</v>
      </c>
      <c r="B3830" s="1">
        <v>45615</v>
      </c>
      <c r="C3830" s="1" t="str">
        <f>TEXT(Table1[[#This Row],[Order Date]],"yyyy")</f>
        <v>2024</v>
      </c>
      <c r="D3830" t="s">
        <v>1728</v>
      </c>
      <c r="E3830" t="s">
        <v>1615</v>
      </c>
      <c r="F3830" t="s">
        <v>31</v>
      </c>
      <c r="G3830" t="s">
        <v>32</v>
      </c>
      <c r="H3830" t="s">
        <v>33</v>
      </c>
      <c r="I3830" t="s">
        <v>83</v>
      </c>
      <c r="J3830" t="s">
        <v>84</v>
      </c>
      <c r="K3830" t="s">
        <v>457</v>
      </c>
      <c r="L3830" s="2">
        <v>352799.57</v>
      </c>
      <c r="M3830">
        <v>7</v>
      </c>
      <c r="N3830" s="3">
        <v>0.3</v>
      </c>
      <c r="O3830" s="2">
        <v>297708.03999999998</v>
      </c>
      <c r="P3830" s="2">
        <v>55091.53</v>
      </c>
      <c r="Q3830" t="s">
        <v>26</v>
      </c>
      <c r="R3830" t="s">
        <v>27</v>
      </c>
    </row>
    <row r="3831" spans="1:18" x14ac:dyDescent="0.3">
      <c r="A3831" t="s">
        <v>5220</v>
      </c>
      <c r="B3831" s="1">
        <v>45541</v>
      </c>
      <c r="C3831" s="1" t="str">
        <f>TEXT(Table1[[#This Row],[Order Date]],"yyyy")</f>
        <v>2024</v>
      </c>
      <c r="D3831" t="s">
        <v>4691</v>
      </c>
      <c r="E3831" t="s">
        <v>590</v>
      </c>
      <c r="F3831" t="s">
        <v>20</v>
      </c>
      <c r="G3831" t="s">
        <v>179</v>
      </c>
      <c r="H3831" t="s">
        <v>180</v>
      </c>
      <c r="I3831" t="s">
        <v>23</v>
      </c>
      <c r="J3831" t="s">
        <v>24</v>
      </c>
      <c r="K3831" t="s">
        <v>273</v>
      </c>
      <c r="L3831" s="2">
        <v>13478.68</v>
      </c>
      <c r="M3831">
        <v>2</v>
      </c>
      <c r="N3831" s="3">
        <v>0.5</v>
      </c>
      <c r="O3831" s="2">
        <v>23684.44</v>
      </c>
      <c r="P3831" s="2">
        <v>-10205.76</v>
      </c>
      <c r="Q3831" t="s">
        <v>97</v>
      </c>
      <c r="R3831" t="s">
        <v>27</v>
      </c>
    </row>
    <row r="3832" spans="1:18" x14ac:dyDescent="0.3">
      <c r="A3832" t="s">
        <v>5221</v>
      </c>
      <c r="B3832" s="1">
        <v>45188</v>
      </c>
      <c r="C3832" s="1" t="str">
        <f>TEXT(Table1[[#This Row],[Order Date]],"yyyy")</f>
        <v>2023</v>
      </c>
      <c r="D3832" t="s">
        <v>423</v>
      </c>
      <c r="E3832" t="s">
        <v>727</v>
      </c>
      <c r="F3832" t="s">
        <v>20</v>
      </c>
      <c r="G3832" t="s">
        <v>179</v>
      </c>
      <c r="H3832" t="s">
        <v>180</v>
      </c>
      <c r="I3832" t="s">
        <v>83</v>
      </c>
      <c r="J3832" t="s">
        <v>202</v>
      </c>
      <c r="K3832" t="s">
        <v>609</v>
      </c>
      <c r="L3832" s="2">
        <v>166316.35</v>
      </c>
      <c r="M3832">
        <v>8</v>
      </c>
      <c r="N3832" s="3">
        <v>0</v>
      </c>
      <c r="O3832" s="2">
        <v>116410.96</v>
      </c>
      <c r="P3832" s="2">
        <v>49905.39</v>
      </c>
      <c r="Q3832" t="s">
        <v>47</v>
      </c>
      <c r="R3832" t="s">
        <v>27</v>
      </c>
    </row>
    <row r="3833" spans="1:18" x14ac:dyDescent="0.3">
      <c r="A3833" t="s">
        <v>5222</v>
      </c>
      <c r="B3833" s="1">
        <v>45224</v>
      </c>
      <c r="C3833" s="1" t="str">
        <f>TEXT(Table1[[#This Row],[Order Date]],"yyyy")</f>
        <v>2023</v>
      </c>
      <c r="D3833" t="s">
        <v>948</v>
      </c>
      <c r="E3833" t="s">
        <v>368</v>
      </c>
      <c r="F3833" t="s">
        <v>111</v>
      </c>
      <c r="G3833" t="s">
        <v>200</v>
      </c>
      <c r="H3833" t="s">
        <v>363</v>
      </c>
      <c r="I3833" t="s">
        <v>83</v>
      </c>
      <c r="J3833" t="s">
        <v>119</v>
      </c>
      <c r="K3833" t="s">
        <v>568</v>
      </c>
      <c r="L3833" s="2">
        <v>108385.96</v>
      </c>
      <c r="M3833">
        <v>10</v>
      </c>
      <c r="N3833" s="3">
        <v>0.05</v>
      </c>
      <c r="O3833" s="2">
        <v>77632.7</v>
      </c>
      <c r="P3833" s="2">
        <v>30753.26</v>
      </c>
      <c r="Q3833" t="s">
        <v>103</v>
      </c>
      <c r="R3833" t="s">
        <v>55</v>
      </c>
    </row>
    <row r="3834" spans="1:18" x14ac:dyDescent="0.3">
      <c r="A3834" t="s">
        <v>5223</v>
      </c>
      <c r="B3834" s="1">
        <v>44952</v>
      </c>
      <c r="C3834" s="1" t="str">
        <f>TEXT(Table1[[#This Row],[Order Date]],"yyyy")</f>
        <v>2023</v>
      </c>
      <c r="D3834" t="s">
        <v>2114</v>
      </c>
      <c r="E3834" t="s">
        <v>272</v>
      </c>
      <c r="F3834" t="s">
        <v>31</v>
      </c>
      <c r="G3834" t="s">
        <v>51</v>
      </c>
      <c r="H3834" t="s">
        <v>52</v>
      </c>
      <c r="I3834" t="s">
        <v>23</v>
      </c>
      <c r="J3834" t="s">
        <v>114</v>
      </c>
      <c r="K3834" t="s">
        <v>788</v>
      </c>
      <c r="L3834" s="2">
        <v>12501.42</v>
      </c>
      <c r="M3834">
        <v>2</v>
      </c>
      <c r="N3834" s="3">
        <v>0.2</v>
      </c>
      <c r="O3834" s="2">
        <v>9992.02</v>
      </c>
      <c r="P3834" s="2">
        <v>2509.4</v>
      </c>
      <c r="Q3834" t="s">
        <v>103</v>
      </c>
      <c r="R3834" t="s">
        <v>55</v>
      </c>
    </row>
    <row r="3835" spans="1:18" x14ac:dyDescent="0.3">
      <c r="A3835" t="s">
        <v>5224</v>
      </c>
      <c r="B3835" s="1">
        <v>45323</v>
      </c>
      <c r="C3835" s="1" t="str">
        <f>TEXT(Table1[[#This Row],[Order Date]],"yyyy")</f>
        <v>2024</v>
      </c>
      <c r="D3835" t="s">
        <v>1801</v>
      </c>
      <c r="E3835" t="s">
        <v>19</v>
      </c>
      <c r="F3835" t="s">
        <v>42</v>
      </c>
      <c r="G3835" t="s">
        <v>43</v>
      </c>
      <c r="H3835" t="s">
        <v>59</v>
      </c>
      <c r="I3835" t="s">
        <v>83</v>
      </c>
      <c r="J3835" t="s">
        <v>119</v>
      </c>
      <c r="K3835" t="s">
        <v>1488</v>
      </c>
      <c r="L3835" s="2">
        <v>263604.07</v>
      </c>
      <c r="M3835">
        <v>14</v>
      </c>
      <c r="N3835" s="3">
        <v>0.3</v>
      </c>
      <c r="O3835" s="2">
        <v>213206.98</v>
      </c>
      <c r="P3835" s="2">
        <v>50397.09</v>
      </c>
      <c r="Q3835" t="s">
        <v>26</v>
      </c>
      <c r="R3835" t="s">
        <v>27</v>
      </c>
    </row>
    <row r="3836" spans="1:18" x14ac:dyDescent="0.3">
      <c r="A3836" t="s">
        <v>5225</v>
      </c>
      <c r="B3836" s="1">
        <v>45646</v>
      </c>
      <c r="C3836" s="1" t="str">
        <f>TEXT(Table1[[#This Row],[Order Date]],"yyyy")</f>
        <v>2024</v>
      </c>
      <c r="D3836" t="s">
        <v>1378</v>
      </c>
      <c r="E3836" t="s">
        <v>858</v>
      </c>
      <c r="F3836" t="s">
        <v>42</v>
      </c>
      <c r="G3836" t="s">
        <v>71</v>
      </c>
      <c r="H3836" t="s">
        <v>428</v>
      </c>
      <c r="I3836" t="s">
        <v>23</v>
      </c>
      <c r="J3836" t="s">
        <v>134</v>
      </c>
      <c r="K3836" t="s">
        <v>440</v>
      </c>
      <c r="L3836" s="2">
        <v>17951.02</v>
      </c>
      <c r="M3836">
        <v>2</v>
      </c>
      <c r="N3836" s="3">
        <v>0.3</v>
      </c>
      <c r="O3836" s="2">
        <v>16657.740000000002</v>
      </c>
      <c r="P3836" s="2">
        <v>1293.28</v>
      </c>
      <c r="Q3836" t="s">
        <v>103</v>
      </c>
      <c r="R3836" t="s">
        <v>38</v>
      </c>
    </row>
    <row r="3837" spans="1:18" x14ac:dyDescent="0.3">
      <c r="A3837" t="s">
        <v>5226</v>
      </c>
      <c r="B3837" s="1">
        <v>44996</v>
      </c>
      <c r="C3837" s="1" t="str">
        <f>TEXT(Table1[[#This Row],[Order Date]],"yyyy")</f>
        <v>2023</v>
      </c>
      <c r="D3837" t="s">
        <v>545</v>
      </c>
      <c r="E3837" t="s">
        <v>326</v>
      </c>
      <c r="F3837" t="s">
        <v>31</v>
      </c>
      <c r="G3837" t="s">
        <v>65</v>
      </c>
      <c r="H3837" t="s">
        <v>78</v>
      </c>
      <c r="I3837" t="s">
        <v>34</v>
      </c>
      <c r="J3837" t="s">
        <v>53</v>
      </c>
      <c r="K3837" t="s">
        <v>151</v>
      </c>
      <c r="L3837" s="2">
        <v>8008.61</v>
      </c>
      <c r="M3837">
        <v>7</v>
      </c>
      <c r="N3837" s="3">
        <v>0</v>
      </c>
      <c r="O3837" s="2">
        <v>6133.61</v>
      </c>
      <c r="P3837" s="2">
        <v>1875</v>
      </c>
      <c r="Q3837" t="s">
        <v>86</v>
      </c>
      <c r="R3837" t="s">
        <v>27</v>
      </c>
    </row>
    <row r="3838" spans="1:18" x14ac:dyDescent="0.3">
      <c r="A3838" t="s">
        <v>5227</v>
      </c>
      <c r="B3838" s="1">
        <v>45020</v>
      </c>
      <c r="C3838" s="1" t="str">
        <f>TEXT(Table1[[#This Row],[Order Date]],"yyyy")</f>
        <v>2023</v>
      </c>
      <c r="D3838" t="s">
        <v>1969</v>
      </c>
      <c r="E3838" t="s">
        <v>95</v>
      </c>
      <c r="F3838" t="s">
        <v>111</v>
      </c>
      <c r="G3838" t="s">
        <v>169</v>
      </c>
      <c r="H3838" t="s">
        <v>214</v>
      </c>
      <c r="I3838" t="s">
        <v>83</v>
      </c>
      <c r="J3838" t="s">
        <v>155</v>
      </c>
      <c r="K3838" t="s">
        <v>1005</v>
      </c>
      <c r="L3838" s="2">
        <v>75157.95</v>
      </c>
      <c r="M3838">
        <v>8</v>
      </c>
      <c r="N3838" s="3">
        <v>0.5</v>
      </c>
      <c r="O3838" s="2">
        <v>129927.67999999999</v>
      </c>
      <c r="P3838" s="2">
        <v>-54769.73</v>
      </c>
      <c r="Q3838" t="s">
        <v>74</v>
      </c>
      <c r="R3838" t="s">
        <v>55</v>
      </c>
    </row>
    <row r="3839" spans="1:18" x14ac:dyDescent="0.3">
      <c r="A3839" t="s">
        <v>5228</v>
      </c>
      <c r="B3839" s="1">
        <v>45446</v>
      </c>
      <c r="C3839" s="1" t="str">
        <f>TEXT(Table1[[#This Row],[Order Date]],"yyyy")</f>
        <v>2024</v>
      </c>
      <c r="D3839" t="s">
        <v>1452</v>
      </c>
      <c r="E3839" t="s">
        <v>456</v>
      </c>
      <c r="F3839" t="s">
        <v>111</v>
      </c>
      <c r="G3839" t="s">
        <v>112</v>
      </c>
      <c r="H3839" t="s">
        <v>113</v>
      </c>
      <c r="I3839" t="s">
        <v>34</v>
      </c>
      <c r="J3839" t="s">
        <v>101</v>
      </c>
      <c r="K3839" t="s">
        <v>533</v>
      </c>
      <c r="L3839" s="2">
        <v>1895.82</v>
      </c>
      <c r="M3839">
        <v>2</v>
      </c>
      <c r="N3839" s="3">
        <v>0.1</v>
      </c>
      <c r="O3839" s="2">
        <v>1382.46</v>
      </c>
      <c r="P3839" s="2">
        <v>513.36</v>
      </c>
      <c r="Q3839" t="s">
        <v>47</v>
      </c>
      <c r="R3839" t="s">
        <v>27</v>
      </c>
    </row>
    <row r="3840" spans="1:18" x14ac:dyDescent="0.3">
      <c r="A3840" t="s">
        <v>5229</v>
      </c>
      <c r="B3840" s="1">
        <v>45260</v>
      </c>
      <c r="C3840" s="1" t="str">
        <f>TEXT(Table1[[#This Row],[Order Date]],"yyyy")</f>
        <v>2023</v>
      </c>
      <c r="D3840" t="s">
        <v>1786</v>
      </c>
      <c r="E3840" t="s">
        <v>969</v>
      </c>
      <c r="F3840" t="s">
        <v>42</v>
      </c>
      <c r="G3840" t="s">
        <v>90</v>
      </c>
      <c r="H3840" t="s">
        <v>91</v>
      </c>
      <c r="I3840" t="s">
        <v>23</v>
      </c>
      <c r="J3840" t="s">
        <v>60</v>
      </c>
      <c r="K3840" t="s">
        <v>61</v>
      </c>
      <c r="L3840" s="2">
        <v>213820.51</v>
      </c>
      <c r="M3840">
        <v>11</v>
      </c>
      <c r="N3840" s="3">
        <v>0.15</v>
      </c>
      <c r="O3840" s="2">
        <v>140775.35999999999</v>
      </c>
      <c r="P3840" s="2">
        <v>73045.149999999994</v>
      </c>
      <c r="Q3840" t="s">
        <v>74</v>
      </c>
      <c r="R3840" t="s">
        <v>55</v>
      </c>
    </row>
    <row r="3841" spans="1:18" x14ac:dyDescent="0.3">
      <c r="A3841" t="s">
        <v>5230</v>
      </c>
      <c r="B3841" s="1">
        <v>45114</v>
      </c>
      <c r="C3841" s="1" t="str">
        <f>TEXT(Table1[[#This Row],[Order Date]],"yyyy")</f>
        <v>2023</v>
      </c>
      <c r="D3841" t="s">
        <v>3194</v>
      </c>
      <c r="E3841" t="s">
        <v>1204</v>
      </c>
      <c r="F3841" t="s">
        <v>31</v>
      </c>
      <c r="G3841" t="s">
        <v>32</v>
      </c>
      <c r="H3841" t="s">
        <v>33</v>
      </c>
      <c r="I3841" t="s">
        <v>83</v>
      </c>
      <c r="J3841" t="s">
        <v>84</v>
      </c>
      <c r="K3841" t="s">
        <v>130</v>
      </c>
      <c r="L3841" s="2">
        <v>304417.63</v>
      </c>
      <c r="M3841">
        <v>9</v>
      </c>
      <c r="N3841" s="3">
        <v>0.4</v>
      </c>
      <c r="O3841" s="2">
        <v>449547.12</v>
      </c>
      <c r="P3841" s="2">
        <v>-145129.49</v>
      </c>
      <c r="Q3841" t="s">
        <v>47</v>
      </c>
      <c r="R3841" t="s">
        <v>38</v>
      </c>
    </row>
    <row r="3842" spans="1:18" x14ac:dyDescent="0.3">
      <c r="A3842" t="s">
        <v>5231</v>
      </c>
      <c r="B3842" s="1">
        <v>45385</v>
      </c>
      <c r="C3842" s="1" t="str">
        <f>TEXT(Table1[[#This Row],[Order Date]],"yyyy")</f>
        <v>2024</v>
      </c>
      <c r="D3842" t="s">
        <v>560</v>
      </c>
      <c r="E3842" t="s">
        <v>1421</v>
      </c>
      <c r="F3842" t="s">
        <v>42</v>
      </c>
      <c r="G3842" t="s">
        <v>43</v>
      </c>
      <c r="H3842" t="s">
        <v>44</v>
      </c>
      <c r="I3842" t="s">
        <v>34</v>
      </c>
      <c r="J3842" t="s">
        <v>35</v>
      </c>
      <c r="K3842" t="s">
        <v>515</v>
      </c>
      <c r="L3842" s="2">
        <v>5183.47</v>
      </c>
      <c r="M3842">
        <v>9</v>
      </c>
      <c r="N3842" s="3">
        <v>0.2</v>
      </c>
      <c r="O3842" s="2">
        <v>4185.8100000000004</v>
      </c>
      <c r="P3842" s="2">
        <v>997.66</v>
      </c>
      <c r="Q3842" t="s">
        <v>97</v>
      </c>
      <c r="R3842" t="s">
        <v>55</v>
      </c>
    </row>
    <row r="3843" spans="1:18" x14ac:dyDescent="0.3">
      <c r="A3843" t="s">
        <v>5232</v>
      </c>
      <c r="B3843" s="1">
        <v>45060</v>
      </c>
      <c r="C3843" s="1" t="str">
        <f>TEXT(Table1[[#This Row],[Order Date]],"yyyy")</f>
        <v>2023</v>
      </c>
      <c r="D3843" t="s">
        <v>1109</v>
      </c>
      <c r="E3843" t="s">
        <v>539</v>
      </c>
      <c r="F3843" t="s">
        <v>42</v>
      </c>
      <c r="G3843" t="s">
        <v>43</v>
      </c>
      <c r="H3843" t="s">
        <v>44</v>
      </c>
      <c r="I3843" t="s">
        <v>34</v>
      </c>
      <c r="J3843" t="s">
        <v>35</v>
      </c>
      <c r="K3843" t="s">
        <v>418</v>
      </c>
      <c r="L3843" s="2">
        <v>24649.03</v>
      </c>
      <c r="M3843">
        <v>9</v>
      </c>
      <c r="N3843" s="3">
        <v>0.15</v>
      </c>
      <c r="O3843" s="2">
        <v>16527.060000000001</v>
      </c>
      <c r="P3843" s="2">
        <v>8121.97</v>
      </c>
      <c r="Q3843" t="s">
        <v>47</v>
      </c>
      <c r="R3843" t="s">
        <v>38</v>
      </c>
    </row>
    <row r="3844" spans="1:18" x14ac:dyDescent="0.3">
      <c r="A3844" t="s">
        <v>5233</v>
      </c>
      <c r="B3844" s="1">
        <v>45247</v>
      </c>
      <c r="C3844" s="1" t="str">
        <f>TEXT(Table1[[#This Row],[Order Date]],"yyyy")</f>
        <v>2023</v>
      </c>
      <c r="D3844" t="s">
        <v>3632</v>
      </c>
      <c r="E3844" t="s">
        <v>1150</v>
      </c>
      <c r="F3844" t="s">
        <v>42</v>
      </c>
      <c r="G3844" t="s">
        <v>43</v>
      </c>
      <c r="H3844" t="s">
        <v>59</v>
      </c>
      <c r="I3844" t="s">
        <v>34</v>
      </c>
      <c r="J3844" t="s">
        <v>45</v>
      </c>
      <c r="K3844" t="s">
        <v>986</v>
      </c>
      <c r="L3844" s="2">
        <v>1063.29</v>
      </c>
      <c r="M3844">
        <v>8</v>
      </c>
      <c r="N3844" s="3">
        <v>0.4</v>
      </c>
      <c r="O3844" s="2">
        <v>1525.76</v>
      </c>
      <c r="P3844" s="2">
        <v>-462.47</v>
      </c>
      <c r="Q3844" t="s">
        <v>121</v>
      </c>
      <c r="R3844" t="s">
        <v>38</v>
      </c>
    </row>
    <row r="3845" spans="1:18" x14ac:dyDescent="0.3">
      <c r="A3845" t="s">
        <v>5234</v>
      </c>
      <c r="B3845" s="1">
        <v>45315</v>
      </c>
      <c r="C3845" s="1" t="str">
        <f>TEXT(Table1[[#This Row],[Order Date]],"yyyy")</f>
        <v>2024</v>
      </c>
      <c r="D3845" t="s">
        <v>1569</v>
      </c>
      <c r="E3845" t="s">
        <v>539</v>
      </c>
      <c r="F3845" t="s">
        <v>42</v>
      </c>
      <c r="G3845" t="s">
        <v>90</v>
      </c>
      <c r="H3845" t="s">
        <v>91</v>
      </c>
      <c r="I3845" t="s">
        <v>23</v>
      </c>
      <c r="J3845" t="s">
        <v>134</v>
      </c>
      <c r="K3845" t="s">
        <v>330</v>
      </c>
      <c r="L3845" s="2">
        <v>168614.54</v>
      </c>
      <c r="M3845">
        <v>7</v>
      </c>
      <c r="N3845" s="3">
        <v>0.05</v>
      </c>
      <c r="O3845" s="2">
        <v>102625.60000000001</v>
      </c>
      <c r="P3845" s="2">
        <v>65988.94</v>
      </c>
      <c r="Q3845" t="s">
        <v>37</v>
      </c>
      <c r="R3845" t="s">
        <v>27</v>
      </c>
    </row>
    <row r="3846" spans="1:18" x14ac:dyDescent="0.3">
      <c r="A3846" t="s">
        <v>5235</v>
      </c>
      <c r="B3846" s="1">
        <v>45614</v>
      </c>
      <c r="C3846" s="1" t="str">
        <f>TEXT(Table1[[#This Row],[Order Date]],"yyyy")</f>
        <v>2024</v>
      </c>
      <c r="D3846" t="s">
        <v>2877</v>
      </c>
      <c r="E3846" t="s">
        <v>249</v>
      </c>
      <c r="F3846" t="s">
        <v>42</v>
      </c>
      <c r="G3846" t="s">
        <v>90</v>
      </c>
      <c r="H3846" t="s">
        <v>91</v>
      </c>
      <c r="I3846" t="s">
        <v>83</v>
      </c>
      <c r="J3846" t="s">
        <v>119</v>
      </c>
      <c r="K3846" t="s">
        <v>527</v>
      </c>
      <c r="L3846" s="2">
        <v>154843.23000000001</v>
      </c>
      <c r="M3846">
        <v>3</v>
      </c>
      <c r="N3846" s="3">
        <v>0.15</v>
      </c>
      <c r="O3846" s="2">
        <v>128191.11</v>
      </c>
      <c r="P3846" s="2">
        <v>26652.12</v>
      </c>
      <c r="Q3846" t="s">
        <v>74</v>
      </c>
      <c r="R3846" t="s">
        <v>55</v>
      </c>
    </row>
    <row r="3847" spans="1:18" x14ac:dyDescent="0.3">
      <c r="A3847" t="s">
        <v>5236</v>
      </c>
      <c r="B3847" s="1">
        <v>45140</v>
      </c>
      <c r="C3847" s="1" t="str">
        <f>TEXT(Table1[[#This Row],[Order Date]],"yyyy")</f>
        <v>2023</v>
      </c>
      <c r="D3847" t="s">
        <v>2552</v>
      </c>
      <c r="E3847" t="s">
        <v>972</v>
      </c>
      <c r="F3847" t="s">
        <v>20</v>
      </c>
      <c r="G3847" t="s">
        <v>160</v>
      </c>
      <c r="H3847" t="s">
        <v>161</v>
      </c>
      <c r="I3847" t="s">
        <v>34</v>
      </c>
      <c r="J3847" t="s">
        <v>35</v>
      </c>
      <c r="K3847" t="s">
        <v>820</v>
      </c>
      <c r="L3847" s="2">
        <v>7199.52</v>
      </c>
      <c r="M3847">
        <v>8</v>
      </c>
      <c r="N3847" s="3">
        <v>0.05</v>
      </c>
      <c r="O3847" s="2">
        <v>5484.32</v>
      </c>
      <c r="P3847" s="2">
        <v>1715.2</v>
      </c>
      <c r="Q3847" t="s">
        <v>86</v>
      </c>
      <c r="R3847" t="s">
        <v>27</v>
      </c>
    </row>
    <row r="3848" spans="1:18" x14ac:dyDescent="0.3">
      <c r="A3848" t="s">
        <v>5237</v>
      </c>
      <c r="B3848" s="1">
        <v>45400</v>
      </c>
      <c r="C3848" s="1" t="str">
        <f>TEXT(Table1[[#This Row],[Order Date]],"yyyy")</f>
        <v>2024</v>
      </c>
      <c r="D3848" t="s">
        <v>2168</v>
      </c>
      <c r="E3848" t="s">
        <v>414</v>
      </c>
      <c r="F3848" t="s">
        <v>111</v>
      </c>
      <c r="G3848" t="s">
        <v>169</v>
      </c>
      <c r="H3848" t="s">
        <v>170</v>
      </c>
      <c r="I3848" t="s">
        <v>83</v>
      </c>
      <c r="J3848" t="s">
        <v>202</v>
      </c>
      <c r="K3848" t="s">
        <v>519</v>
      </c>
      <c r="L3848" s="2">
        <v>266003.07</v>
      </c>
      <c r="M3848">
        <v>14</v>
      </c>
      <c r="N3848" s="3">
        <v>0.15</v>
      </c>
      <c r="O3848" s="2">
        <v>229659.92</v>
      </c>
      <c r="P3848" s="2">
        <v>36343.15</v>
      </c>
      <c r="Q3848" t="s">
        <v>37</v>
      </c>
      <c r="R3848" t="s">
        <v>27</v>
      </c>
    </row>
    <row r="3849" spans="1:18" x14ac:dyDescent="0.3">
      <c r="A3849" t="s">
        <v>5238</v>
      </c>
      <c r="B3849" s="1">
        <v>45475</v>
      </c>
      <c r="C3849" s="1" t="str">
        <f>TEXT(Table1[[#This Row],[Order Date]],"yyyy")</f>
        <v>2024</v>
      </c>
      <c r="D3849" t="s">
        <v>3201</v>
      </c>
      <c r="E3849" t="s">
        <v>522</v>
      </c>
      <c r="F3849" t="s">
        <v>31</v>
      </c>
      <c r="G3849" t="s">
        <v>51</v>
      </c>
      <c r="H3849" t="s">
        <v>52</v>
      </c>
      <c r="I3849" t="s">
        <v>34</v>
      </c>
      <c r="J3849" t="s">
        <v>45</v>
      </c>
      <c r="K3849" t="s">
        <v>546</v>
      </c>
      <c r="L3849" s="2">
        <v>2533.5300000000002</v>
      </c>
      <c r="M3849">
        <v>5</v>
      </c>
      <c r="N3849" s="3">
        <v>0.2</v>
      </c>
      <c r="O3849" s="2">
        <v>2246.5500000000002</v>
      </c>
      <c r="P3849" s="2">
        <v>286.98</v>
      </c>
      <c r="Q3849" t="s">
        <v>86</v>
      </c>
      <c r="R3849" t="s">
        <v>38</v>
      </c>
    </row>
    <row r="3850" spans="1:18" x14ac:dyDescent="0.3">
      <c r="A3850" t="s">
        <v>5239</v>
      </c>
      <c r="B3850" s="1">
        <v>44971</v>
      </c>
      <c r="C3850" s="1" t="str">
        <f>TEXT(Table1[[#This Row],[Order Date]],"yyyy")</f>
        <v>2023</v>
      </c>
      <c r="D3850" t="s">
        <v>2615</v>
      </c>
      <c r="E3850" t="s">
        <v>597</v>
      </c>
      <c r="F3850" t="s">
        <v>20</v>
      </c>
      <c r="G3850" t="s">
        <v>179</v>
      </c>
      <c r="H3850" t="s">
        <v>180</v>
      </c>
      <c r="I3850" t="s">
        <v>34</v>
      </c>
      <c r="J3850" t="s">
        <v>35</v>
      </c>
      <c r="K3850" t="s">
        <v>418</v>
      </c>
      <c r="L3850" s="2">
        <v>29946.58</v>
      </c>
      <c r="M3850">
        <v>12</v>
      </c>
      <c r="N3850" s="3">
        <v>0.2</v>
      </c>
      <c r="O3850" s="2">
        <v>21509.759999999998</v>
      </c>
      <c r="P3850" s="2">
        <v>8436.82</v>
      </c>
      <c r="Q3850" t="s">
        <v>74</v>
      </c>
      <c r="R3850" t="s">
        <v>55</v>
      </c>
    </row>
    <row r="3851" spans="1:18" x14ac:dyDescent="0.3">
      <c r="A3851" t="s">
        <v>5240</v>
      </c>
      <c r="B3851" s="1">
        <v>44979</v>
      </c>
      <c r="C3851" s="1" t="str">
        <f>TEXT(Table1[[#This Row],[Order Date]],"yyyy")</f>
        <v>2023</v>
      </c>
      <c r="D3851" t="s">
        <v>2424</v>
      </c>
      <c r="E3851" t="s">
        <v>783</v>
      </c>
      <c r="F3851" t="s">
        <v>42</v>
      </c>
      <c r="G3851" t="s">
        <v>90</v>
      </c>
      <c r="H3851" t="s">
        <v>91</v>
      </c>
      <c r="I3851" t="s">
        <v>23</v>
      </c>
      <c r="J3851" t="s">
        <v>60</v>
      </c>
      <c r="K3851" t="s">
        <v>660</v>
      </c>
      <c r="L3851" s="2">
        <v>18867.22</v>
      </c>
      <c r="M3851">
        <v>12</v>
      </c>
      <c r="N3851" s="3">
        <v>0.4</v>
      </c>
      <c r="O3851" s="2">
        <v>26493</v>
      </c>
      <c r="P3851" s="2">
        <v>-7625.78</v>
      </c>
      <c r="Q3851" t="s">
        <v>26</v>
      </c>
      <c r="R3851" t="s">
        <v>38</v>
      </c>
    </row>
    <row r="3852" spans="1:18" x14ac:dyDescent="0.3">
      <c r="A3852" t="s">
        <v>5241</v>
      </c>
      <c r="B3852" s="1">
        <v>45610</v>
      </c>
      <c r="C3852" s="1" t="str">
        <f>TEXT(Table1[[#This Row],[Order Date]],"yyyy")</f>
        <v>2024</v>
      </c>
      <c r="D3852" t="s">
        <v>1917</v>
      </c>
      <c r="E3852" t="s">
        <v>461</v>
      </c>
      <c r="F3852" t="s">
        <v>20</v>
      </c>
      <c r="G3852" t="s">
        <v>21</v>
      </c>
      <c r="H3852" t="s">
        <v>129</v>
      </c>
      <c r="I3852" t="s">
        <v>34</v>
      </c>
      <c r="J3852" t="s">
        <v>53</v>
      </c>
      <c r="K3852" t="s">
        <v>620</v>
      </c>
      <c r="L3852" s="2">
        <v>17499.509999999998</v>
      </c>
      <c r="M3852">
        <v>7</v>
      </c>
      <c r="N3852" s="3">
        <v>0.1</v>
      </c>
      <c r="O3852" s="2">
        <v>10979.08</v>
      </c>
      <c r="P3852" s="2">
        <v>6520.43</v>
      </c>
      <c r="Q3852" t="s">
        <v>26</v>
      </c>
      <c r="R3852" t="s">
        <v>55</v>
      </c>
    </row>
    <row r="3853" spans="1:18" x14ac:dyDescent="0.3">
      <c r="A3853" t="s">
        <v>5242</v>
      </c>
      <c r="B3853" s="1">
        <v>45279</v>
      </c>
      <c r="C3853" s="1" t="str">
        <f>TEXT(Table1[[#This Row],[Order Date]],"yyyy")</f>
        <v>2023</v>
      </c>
      <c r="D3853" t="s">
        <v>365</v>
      </c>
      <c r="E3853" t="s">
        <v>593</v>
      </c>
      <c r="F3853" t="s">
        <v>20</v>
      </c>
      <c r="G3853" t="s">
        <v>160</v>
      </c>
      <c r="H3853" t="s">
        <v>161</v>
      </c>
      <c r="I3853" t="s">
        <v>34</v>
      </c>
      <c r="J3853" t="s">
        <v>53</v>
      </c>
      <c r="K3853" t="s">
        <v>314</v>
      </c>
      <c r="L3853" s="2">
        <v>6352.26</v>
      </c>
      <c r="M3853">
        <v>7</v>
      </c>
      <c r="N3853" s="3">
        <v>0.2</v>
      </c>
      <c r="O3853" s="2">
        <v>5626.95</v>
      </c>
      <c r="P3853" s="2">
        <v>725.31</v>
      </c>
      <c r="Q3853" t="s">
        <v>47</v>
      </c>
      <c r="R3853" t="s">
        <v>55</v>
      </c>
    </row>
    <row r="3854" spans="1:18" x14ac:dyDescent="0.3">
      <c r="A3854" t="s">
        <v>5243</v>
      </c>
      <c r="B3854" s="1">
        <v>45292</v>
      </c>
      <c r="C3854" s="1" t="str">
        <f>TEXT(Table1[[#This Row],[Order Date]],"yyyy")</f>
        <v>2024</v>
      </c>
      <c r="D3854" t="s">
        <v>638</v>
      </c>
      <c r="E3854" t="s">
        <v>554</v>
      </c>
      <c r="F3854" t="s">
        <v>20</v>
      </c>
      <c r="G3854" t="s">
        <v>179</v>
      </c>
      <c r="H3854" t="s">
        <v>180</v>
      </c>
      <c r="I3854" t="s">
        <v>83</v>
      </c>
      <c r="J3854" t="s">
        <v>119</v>
      </c>
      <c r="K3854" t="s">
        <v>568</v>
      </c>
      <c r="L3854" s="2">
        <v>17056.71</v>
      </c>
      <c r="M3854">
        <v>2</v>
      </c>
      <c r="N3854" s="3">
        <v>0.05</v>
      </c>
      <c r="O3854" s="2">
        <v>11894.42</v>
      </c>
      <c r="P3854" s="2">
        <v>5162.29</v>
      </c>
      <c r="Q3854" t="s">
        <v>103</v>
      </c>
      <c r="R3854" t="s">
        <v>38</v>
      </c>
    </row>
    <row r="3855" spans="1:18" x14ac:dyDescent="0.3">
      <c r="A3855" t="s">
        <v>5244</v>
      </c>
      <c r="B3855" s="1">
        <v>45231</v>
      </c>
      <c r="C3855" s="1" t="str">
        <f>TEXT(Table1[[#This Row],[Order Date]],"yyyy")</f>
        <v>2023</v>
      </c>
      <c r="D3855" t="s">
        <v>2810</v>
      </c>
      <c r="E3855" t="s">
        <v>795</v>
      </c>
      <c r="F3855" t="s">
        <v>31</v>
      </c>
      <c r="G3855" t="s">
        <v>65</v>
      </c>
      <c r="H3855" t="s">
        <v>78</v>
      </c>
      <c r="I3855" t="s">
        <v>23</v>
      </c>
      <c r="J3855" t="s">
        <v>134</v>
      </c>
      <c r="K3855" t="s">
        <v>440</v>
      </c>
      <c r="L3855" s="2">
        <v>53876.68</v>
      </c>
      <c r="M3855">
        <v>3</v>
      </c>
      <c r="N3855" s="3">
        <v>0.15</v>
      </c>
      <c r="O3855" s="2">
        <v>37527.81</v>
      </c>
      <c r="P3855" s="2">
        <v>16348.87</v>
      </c>
      <c r="Q3855" t="s">
        <v>97</v>
      </c>
      <c r="R3855" t="s">
        <v>38</v>
      </c>
    </row>
    <row r="3856" spans="1:18" x14ac:dyDescent="0.3">
      <c r="A3856" t="s">
        <v>5245</v>
      </c>
      <c r="B3856" s="1">
        <v>45205</v>
      </c>
      <c r="C3856" s="1" t="str">
        <f>TEXT(Table1[[#This Row],[Order Date]],"yyyy")</f>
        <v>2023</v>
      </c>
      <c r="D3856" t="s">
        <v>834</v>
      </c>
      <c r="E3856" t="s">
        <v>1143</v>
      </c>
      <c r="F3856" t="s">
        <v>31</v>
      </c>
      <c r="G3856" t="s">
        <v>51</v>
      </c>
      <c r="H3856" t="s">
        <v>52</v>
      </c>
      <c r="I3856" t="s">
        <v>23</v>
      </c>
      <c r="J3856" t="s">
        <v>24</v>
      </c>
      <c r="K3856" t="s">
        <v>714</v>
      </c>
      <c r="L3856" s="2">
        <v>173161.2</v>
      </c>
      <c r="M3856">
        <v>7</v>
      </c>
      <c r="N3856" s="3">
        <v>0.05</v>
      </c>
      <c r="O3856" s="2">
        <v>126872.62</v>
      </c>
      <c r="P3856" s="2">
        <v>46288.58</v>
      </c>
      <c r="Q3856" t="s">
        <v>86</v>
      </c>
      <c r="R3856" t="s">
        <v>55</v>
      </c>
    </row>
    <row r="3857" spans="1:18" x14ac:dyDescent="0.3">
      <c r="A3857" t="s">
        <v>5246</v>
      </c>
      <c r="B3857" s="1">
        <v>45536</v>
      </c>
      <c r="C3857" s="1" t="str">
        <f>TEXT(Table1[[#This Row],[Order Date]],"yyyy")</f>
        <v>2024</v>
      </c>
      <c r="D3857" t="s">
        <v>2552</v>
      </c>
      <c r="E3857" t="s">
        <v>1554</v>
      </c>
      <c r="F3857" t="s">
        <v>31</v>
      </c>
      <c r="G3857" t="s">
        <v>32</v>
      </c>
      <c r="H3857" t="s">
        <v>33</v>
      </c>
      <c r="I3857" t="s">
        <v>34</v>
      </c>
      <c r="J3857" t="s">
        <v>101</v>
      </c>
      <c r="K3857" t="s">
        <v>286</v>
      </c>
      <c r="L3857" s="2">
        <v>2999.35</v>
      </c>
      <c r="M3857">
        <v>5</v>
      </c>
      <c r="N3857" s="3">
        <v>0.2</v>
      </c>
      <c r="O3857" s="2">
        <v>2838.95</v>
      </c>
      <c r="P3857" s="2">
        <v>160.4</v>
      </c>
      <c r="Q3857" t="s">
        <v>26</v>
      </c>
      <c r="R3857" t="s">
        <v>55</v>
      </c>
    </row>
    <row r="3858" spans="1:18" x14ac:dyDescent="0.3">
      <c r="A3858" t="s">
        <v>5247</v>
      </c>
      <c r="B3858" s="1">
        <v>45216</v>
      </c>
      <c r="C3858" s="1" t="str">
        <f>TEXT(Table1[[#This Row],[Order Date]],"yyyy")</f>
        <v>2023</v>
      </c>
      <c r="D3858" t="s">
        <v>1740</v>
      </c>
      <c r="E3858" t="s">
        <v>491</v>
      </c>
      <c r="F3858" t="s">
        <v>20</v>
      </c>
      <c r="G3858" t="s">
        <v>21</v>
      </c>
      <c r="H3858" t="s">
        <v>129</v>
      </c>
      <c r="I3858" t="s">
        <v>83</v>
      </c>
      <c r="J3858" t="s">
        <v>202</v>
      </c>
      <c r="K3858" t="s">
        <v>519</v>
      </c>
      <c r="L3858" s="2">
        <v>375959.42</v>
      </c>
      <c r="M3858">
        <v>14</v>
      </c>
      <c r="N3858" s="3">
        <v>0.05</v>
      </c>
      <c r="O3858" s="2">
        <v>252638.4</v>
      </c>
      <c r="P3858" s="2">
        <v>123321.02</v>
      </c>
      <c r="Q3858" t="s">
        <v>86</v>
      </c>
      <c r="R3858" t="s">
        <v>55</v>
      </c>
    </row>
    <row r="3859" spans="1:18" x14ac:dyDescent="0.3">
      <c r="A3859" t="s">
        <v>5248</v>
      </c>
      <c r="B3859" s="1">
        <v>45269</v>
      </c>
      <c r="C3859" s="1" t="str">
        <f>TEXT(Table1[[#This Row],[Order Date]],"yyyy")</f>
        <v>2023</v>
      </c>
      <c r="D3859" t="s">
        <v>2642</v>
      </c>
      <c r="E3859" t="s">
        <v>1846</v>
      </c>
      <c r="F3859" t="s">
        <v>111</v>
      </c>
      <c r="G3859" t="s">
        <v>112</v>
      </c>
      <c r="H3859" t="s">
        <v>113</v>
      </c>
      <c r="I3859" t="s">
        <v>34</v>
      </c>
      <c r="J3859" t="s">
        <v>53</v>
      </c>
      <c r="K3859" t="s">
        <v>54</v>
      </c>
      <c r="L3859" s="2">
        <v>7478.29</v>
      </c>
      <c r="M3859">
        <v>8</v>
      </c>
      <c r="N3859" s="3">
        <v>0.4</v>
      </c>
      <c r="O3859" s="2">
        <v>11080.72</v>
      </c>
      <c r="P3859" s="2">
        <v>-3602.43</v>
      </c>
      <c r="Q3859" t="s">
        <v>121</v>
      </c>
      <c r="R3859" t="s">
        <v>27</v>
      </c>
    </row>
    <row r="3860" spans="1:18" x14ac:dyDescent="0.3">
      <c r="A3860" t="s">
        <v>5249</v>
      </c>
      <c r="B3860" s="1">
        <v>45349</v>
      </c>
      <c r="C3860" s="1" t="str">
        <f>TEXT(Table1[[#This Row],[Order Date]],"yyyy")</f>
        <v>2024</v>
      </c>
      <c r="D3860" t="s">
        <v>1381</v>
      </c>
      <c r="E3860" t="s">
        <v>1394</v>
      </c>
      <c r="F3860" t="s">
        <v>111</v>
      </c>
      <c r="G3860" t="s">
        <v>112</v>
      </c>
      <c r="H3860" t="s">
        <v>113</v>
      </c>
      <c r="I3860" t="s">
        <v>83</v>
      </c>
      <c r="J3860" t="s">
        <v>202</v>
      </c>
      <c r="K3860" t="s">
        <v>265</v>
      </c>
      <c r="L3860" s="2">
        <v>95331.27</v>
      </c>
      <c r="M3860">
        <v>6</v>
      </c>
      <c r="N3860" s="3">
        <v>0.3</v>
      </c>
      <c r="O3860" s="2">
        <v>78098.100000000006</v>
      </c>
      <c r="P3860" s="2">
        <v>17233.169999999998</v>
      </c>
      <c r="Q3860" t="s">
        <v>103</v>
      </c>
      <c r="R3860" t="s">
        <v>27</v>
      </c>
    </row>
    <row r="3861" spans="1:18" x14ac:dyDescent="0.3">
      <c r="A3861" t="s">
        <v>5250</v>
      </c>
      <c r="B3861" s="1">
        <v>45244</v>
      </c>
      <c r="C3861" s="1" t="str">
        <f>TEXT(Table1[[#This Row],[Order Date]],"yyyy")</f>
        <v>2023</v>
      </c>
      <c r="D3861" t="s">
        <v>636</v>
      </c>
      <c r="E3861" t="s">
        <v>183</v>
      </c>
      <c r="F3861" t="s">
        <v>42</v>
      </c>
      <c r="G3861" t="s">
        <v>71</v>
      </c>
      <c r="H3861" t="s">
        <v>72</v>
      </c>
      <c r="I3861" t="s">
        <v>23</v>
      </c>
      <c r="J3861" t="s">
        <v>134</v>
      </c>
      <c r="K3861" t="s">
        <v>466</v>
      </c>
      <c r="L3861" s="2">
        <v>73872.070000000007</v>
      </c>
      <c r="M3861">
        <v>13</v>
      </c>
      <c r="N3861" s="3">
        <v>0.5</v>
      </c>
      <c r="O3861" s="2">
        <v>131745.38</v>
      </c>
      <c r="P3861" s="2">
        <v>-57873.31</v>
      </c>
      <c r="Q3861" t="s">
        <v>103</v>
      </c>
      <c r="R3861" t="s">
        <v>38</v>
      </c>
    </row>
    <row r="3862" spans="1:18" x14ac:dyDescent="0.3">
      <c r="A3862" t="s">
        <v>5251</v>
      </c>
      <c r="B3862" s="1">
        <v>45543</v>
      </c>
      <c r="C3862" s="1" t="str">
        <f>TEXT(Table1[[#This Row],[Order Date]],"yyyy")</f>
        <v>2024</v>
      </c>
      <c r="D3862" t="s">
        <v>305</v>
      </c>
      <c r="E3862" t="s">
        <v>377</v>
      </c>
      <c r="F3862" t="s">
        <v>31</v>
      </c>
      <c r="G3862" t="s">
        <v>32</v>
      </c>
      <c r="H3862" t="s">
        <v>143</v>
      </c>
      <c r="I3862" t="s">
        <v>23</v>
      </c>
      <c r="J3862" t="s">
        <v>60</v>
      </c>
      <c r="K3862" t="s">
        <v>323</v>
      </c>
      <c r="L3862" s="2">
        <v>57001.84</v>
      </c>
      <c r="M3862">
        <v>9</v>
      </c>
      <c r="N3862" s="3">
        <v>0.4</v>
      </c>
      <c r="O3862" s="2">
        <v>81315.990000000005</v>
      </c>
      <c r="P3862" s="2">
        <v>-24314.15</v>
      </c>
      <c r="Q3862" t="s">
        <v>121</v>
      </c>
      <c r="R3862" t="s">
        <v>55</v>
      </c>
    </row>
    <row r="3863" spans="1:18" x14ac:dyDescent="0.3">
      <c r="A3863" t="s">
        <v>5252</v>
      </c>
      <c r="B3863" s="1">
        <v>45636</v>
      </c>
      <c r="C3863" s="1" t="str">
        <f>TEXT(Table1[[#This Row],[Order Date]],"yyyy")</f>
        <v>2024</v>
      </c>
      <c r="D3863" t="s">
        <v>3036</v>
      </c>
      <c r="E3863" t="s">
        <v>921</v>
      </c>
      <c r="F3863" t="s">
        <v>31</v>
      </c>
      <c r="G3863" t="s">
        <v>65</v>
      </c>
      <c r="H3863" t="s">
        <v>78</v>
      </c>
      <c r="I3863" t="s">
        <v>34</v>
      </c>
      <c r="J3863" t="s">
        <v>45</v>
      </c>
      <c r="K3863" t="s">
        <v>986</v>
      </c>
      <c r="L3863" s="2">
        <v>16586.34</v>
      </c>
      <c r="M3863">
        <v>7</v>
      </c>
      <c r="N3863" s="3">
        <v>0.2</v>
      </c>
      <c r="O3863" s="2">
        <v>13162.73</v>
      </c>
      <c r="P3863" s="2">
        <v>3423.61</v>
      </c>
      <c r="Q3863" t="s">
        <v>86</v>
      </c>
      <c r="R3863" t="s">
        <v>55</v>
      </c>
    </row>
    <row r="3864" spans="1:18" x14ac:dyDescent="0.3">
      <c r="A3864" t="s">
        <v>5253</v>
      </c>
      <c r="B3864" s="1">
        <v>45643</v>
      </c>
      <c r="C3864" s="1" t="str">
        <f>TEXT(Table1[[#This Row],[Order Date]],"yyyy")</f>
        <v>2024</v>
      </c>
      <c r="D3864" t="s">
        <v>371</v>
      </c>
      <c r="E3864" t="s">
        <v>645</v>
      </c>
      <c r="F3864" t="s">
        <v>42</v>
      </c>
      <c r="G3864" t="s">
        <v>90</v>
      </c>
      <c r="H3864" t="s">
        <v>91</v>
      </c>
      <c r="I3864" t="s">
        <v>23</v>
      </c>
      <c r="J3864" t="s">
        <v>134</v>
      </c>
      <c r="K3864" t="s">
        <v>440</v>
      </c>
      <c r="L3864" s="2">
        <v>80712.850000000006</v>
      </c>
      <c r="M3864">
        <v>12</v>
      </c>
      <c r="N3864" s="3">
        <v>0.05</v>
      </c>
      <c r="O3864" s="2">
        <v>50209.919999999998</v>
      </c>
      <c r="P3864" s="2">
        <v>30502.93</v>
      </c>
      <c r="Q3864" t="s">
        <v>47</v>
      </c>
      <c r="R3864" t="s">
        <v>27</v>
      </c>
    </row>
    <row r="3865" spans="1:18" x14ac:dyDescent="0.3">
      <c r="A3865" t="s">
        <v>5254</v>
      </c>
      <c r="B3865" s="1">
        <v>45279</v>
      </c>
      <c r="C3865" s="1" t="str">
        <f>TEXT(Table1[[#This Row],[Order Date]],"yyyy")</f>
        <v>2023</v>
      </c>
      <c r="D3865" t="s">
        <v>3541</v>
      </c>
      <c r="E3865" t="s">
        <v>738</v>
      </c>
      <c r="F3865" t="s">
        <v>111</v>
      </c>
      <c r="G3865" t="s">
        <v>112</v>
      </c>
      <c r="H3865" t="s">
        <v>113</v>
      </c>
      <c r="I3865" t="s">
        <v>23</v>
      </c>
      <c r="J3865" t="s">
        <v>134</v>
      </c>
      <c r="K3865" t="s">
        <v>246</v>
      </c>
      <c r="L3865" s="2">
        <v>24584.34</v>
      </c>
      <c r="M3865">
        <v>2</v>
      </c>
      <c r="N3865" s="3">
        <v>0.1</v>
      </c>
      <c r="O3865" s="2">
        <v>18112.36</v>
      </c>
      <c r="P3865" s="2">
        <v>6471.98</v>
      </c>
      <c r="Q3865" t="s">
        <v>37</v>
      </c>
      <c r="R3865" t="s">
        <v>27</v>
      </c>
    </row>
    <row r="3866" spans="1:18" x14ac:dyDescent="0.3">
      <c r="A3866" t="s">
        <v>5255</v>
      </c>
      <c r="B3866" s="1">
        <v>45269</v>
      </c>
      <c r="C3866" s="1" t="str">
        <f>TEXT(Table1[[#This Row],[Order Date]],"yyyy")</f>
        <v>2023</v>
      </c>
      <c r="D3866" t="s">
        <v>1493</v>
      </c>
      <c r="E3866" t="s">
        <v>1058</v>
      </c>
      <c r="F3866" t="s">
        <v>111</v>
      </c>
      <c r="G3866" t="s">
        <v>169</v>
      </c>
      <c r="H3866" t="s">
        <v>170</v>
      </c>
      <c r="I3866" t="s">
        <v>83</v>
      </c>
      <c r="J3866" t="s">
        <v>119</v>
      </c>
      <c r="K3866" t="s">
        <v>1488</v>
      </c>
      <c r="L3866" s="2">
        <v>95273.66</v>
      </c>
      <c r="M3866">
        <v>6</v>
      </c>
      <c r="N3866" s="3">
        <v>0.2</v>
      </c>
      <c r="O3866" s="2">
        <v>74774.759999999995</v>
      </c>
      <c r="P3866" s="2">
        <v>20498.900000000001</v>
      </c>
      <c r="Q3866" t="s">
        <v>26</v>
      </c>
      <c r="R3866" t="s">
        <v>38</v>
      </c>
    </row>
    <row r="3867" spans="1:18" x14ac:dyDescent="0.3">
      <c r="A3867" t="s">
        <v>5256</v>
      </c>
      <c r="B3867" s="1">
        <v>45574</v>
      </c>
      <c r="C3867" s="1" t="str">
        <f>TEXT(Table1[[#This Row],[Order Date]],"yyyy")</f>
        <v>2024</v>
      </c>
      <c r="D3867" t="s">
        <v>2478</v>
      </c>
      <c r="E3867" t="s">
        <v>1483</v>
      </c>
      <c r="F3867" t="s">
        <v>42</v>
      </c>
      <c r="G3867" t="s">
        <v>90</v>
      </c>
      <c r="H3867" t="s">
        <v>91</v>
      </c>
      <c r="I3867" t="s">
        <v>83</v>
      </c>
      <c r="J3867" t="s">
        <v>119</v>
      </c>
      <c r="K3867" t="s">
        <v>1166</v>
      </c>
      <c r="L3867" s="2">
        <v>10807.28</v>
      </c>
      <c r="M3867">
        <v>1</v>
      </c>
      <c r="N3867" s="3">
        <v>0.1</v>
      </c>
      <c r="O3867" s="2">
        <v>6720.76</v>
      </c>
      <c r="P3867" s="2">
        <v>4086.52</v>
      </c>
      <c r="Q3867" t="s">
        <v>47</v>
      </c>
      <c r="R3867" t="s">
        <v>38</v>
      </c>
    </row>
    <row r="3868" spans="1:18" x14ac:dyDescent="0.3">
      <c r="A3868" t="s">
        <v>5257</v>
      </c>
      <c r="B3868" s="1">
        <v>45361</v>
      </c>
      <c r="C3868" s="1" t="str">
        <f>TEXT(Table1[[#This Row],[Order Date]],"yyyy")</f>
        <v>2024</v>
      </c>
      <c r="D3868" t="s">
        <v>1617</v>
      </c>
      <c r="E3868" t="s">
        <v>234</v>
      </c>
      <c r="F3868" t="s">
        <v>31</v>
      </c>
      <c r="G3868" t="s">
        <v>32</v>
      </c>
      <c r="H3868" t="s">
        <v>175</v>
      </c>
      <c r="I3868" t="s">
        <v>23</v>
      </c>
      <c r="J3868" t="s">
        <v>134</v>
      </c>
      <c r="K3868" t="s">
        <v>466</v>
      </c>
      <c r="L3868" s="2">
        <v>255986.57</v>
      </c>
      <c r="M3868">
        <v>14</v>
      </c>
      <c r="N3868" s="3">
        <v>0.05</v>
      </c>
      <c r="O3868" s="2">
        <v>184446.36</v>
      </c>
      <c r="P3868" s="2">
        <v>71540.210000000006</v>
      </c>
      <c r="Q3868" t="s">
        <v>97</v>
      </c>
      <c r="R3868" t="s">
        <v>38</v>
      </c>
    </row>
    <row r="3869" spans="1:18" x14ac:dyDescent="0.3">
      <c r="A3869" t="s">
        <v>5258</v>
      </c>
      <c r="B3869" s="1">
        <v>45283</v>
      </c>
      <c r="C3869" s="1" t="str">
        <f>TEXT(Table1[[#This Row],[Order Date]],"yyyy")</f>
        <v>2023</v>
      </c>
      <c r="D3869" t="s">
        <v>413</v>
      </c>
      <c r="E3869" t="s">
        <v>278</v>
      </c>
      <c r="F3869" t="s">
        <v>20</v>
      </c>
      <c r="G3869" t="s">
        <v>160</v>
      </c>
      <c r="H3869" t="s">
        <v>245</v>
      </c>
      <c r="I3869" t="s">
        <v>34</v>
      </c>
      <c r="J3869" t="s">
        <v>35</v>
      </c>
      <c r="K3869" t="s">
        <v>67</v>
      </c>
      <c r="L3869" s="2">
        <v>14842.4</v>
      </c>
      <c r="M3869">
        <v>13</v>
      </c>
      <c r="N3869" s="3">
        <v>0.5</v>
      </c>
      <c r="O3869" s="2">
        <v>24882.52</v>
      </c>
      <c r="P3869" s="2">
        <v>-10040.120000000001</v>
      </c>
      <c r="Q3869" t="s">
        <v>103</v>
      </c>
      <c r="R3869" t="s">
        <v>38</v>
      </c>
    </row>
    <row r="3870" spans="1:18" x14ac:dyDescent="0.3">
      <c r="A3870" t="s">
        <v>5259</v>
      </c>
      <c r="B3870" s="1">
        <v>45573</v>
      </c>
      <c r="C3870" s="1" t="str">
        <f>TEXT(Table1[[#This Row],[Order Date]],"yyyy")</f>
        <v>2024</v>
      </c>
      <c r="D3870" t="s">
        <v>2478</v>
      </c>
      <c r="E3870" t="s">
        <v>368</v>
      </c>
      <c r="F3870" t="s">
        <v>20</v>
      </c>
      <c r="G3870" t="s">
        <v>160</v>
      </c>
      <c r="H3870" t="s">
        <v>161</v>
      </c>
      <c r="I3870" t="s">
        <v>83</v>
      </c>
      <c r="J3870" t="s">
        <v>119</v>
      </c>
      <c r="K3870" t="s">
        <v>462</v>
      </c>
      <c r="L3870" s="2">
        <v>218425.87</v>
      </c>
      <c r="M3870">
        <v>7</v>
      </c>
      <c r="N3870" s="3">
        <v>0.2</v>
      </c>
      <c r="O3870" s="2">
        <v>173875.45</v>
      </c>
      <c r="P3870" s="2">
        <v>44550.42</v>
      </c>
      <c r="Q3870" t="s">
        <v>121</v>
      </c>
      <c r="R3870" t="s">
        <v>55</v>
      </c>
    </row>
    <row r="3871" spans="1:18" x14ac:dyDescent="0.3">
      <c r="A3871" t="s">
        <v>5260</v>
      </c>
      <c r="B3871" s="1">
        <v>45113</v>
      </c>
      <c r="C3871" s="1" t="str">
        <f>TEXT(Table1[[#This Row],[Order Date]],"yyyy")</f>
        <v>2023</v>
      </c>
      <c r="D3871" t="s">
        <v>1221</v>
      </c>
      <c r="E3871" t="s">
        <v>675</v>
      </c>
      <c r="F3871" t="s">
        <v>42</v>
      </c>
      <c r="G3871" t="s">
        <v>43</v>
      </c>
      <c r="H3871" t="s">
        <v>44</v>
      </c>
      <c r="I3871" t="s">
        <v>83</v>
      </c>
      <c r="J3871" t="s">
        <v>155</v>
      </c>
      <c r="K3871" t="s">
        <v>279</v>
      </c>
      <c r="L3871" s="2">
        <v>631369.55000000005</v>
      </c>
      <c r="M3871">
        <v>9</v>
      </c>
      <c r="N3871" s="3">
        <v>0.1</v>
      </c>
      <c r="O3871" s="2">
        <v>421144.92</v>
      </c>
      <c r="P3871" s="2">
        <v>210224.63</v>
      </c>
      <c r="Q3871" t="s">
        <v>97</v>
      </c>
      <c r="R3871" t="s">
        <v>55</v>
      </c>
    </row>
    <row r="3872" spans="1:18" x14ac:dyDescent="0.3">
      <c r="A3872" t="s">
        <v>5261</v>
      </c>
      <c r="B3872" s="1">
        <v>45656</v>
      </c>
      <c r="C3872" s="1" t="str">
        <f>TEXT(Table1[[#This Row],[Order Date]],"yyyy")</f>
        <v>2024</v>
      </c>
      <c r="D3872" t="s">
        <v>2575</v>
      </c>
      <c r="E3872" t="s">
        <v>249</v>
      </c>
      <c r="F3872" t="s">
        <v>111</v>
      </c>
      <c r="G3872" t="s">
        <v>112</v>
      </c>
      <c r="H3872" t="s">
        <v>113</v>
      </c>
      <c r="I3872" t="s">
        <v>83</v>
      </c>
      <c r="J3872" t="s">
        <v>84</v>
      </c>
      <c r="K3872" t="s">
        <v>211</v>
      </c>
      <c r="L3872" s="2">
        <v>257873.83</v>
      </c>
      <c r="M3872">
        <v>5</v>
      </c>
      <c r="N3872" s="3">
        <v>0.2</v>
      </c>
      <c r="O3872" s="2">
        <v>227467.35</v>
      </c>
      <c r="P3872" s="2">
        <v>30406.48</v>
      </c>
      <c r="Q3872" t="s">
        <v>74</v>
      </c>
      <c r="R3872" t="s">
        <v>38</v>
      </c>
    </row>
    <row r="3873" spans="1:18" x14ac:dyDescent="0.3">
      <c r="A3873" t="s">
        <v>5262</v>
      </c>
      <c r="B3873" s="1">
        <v>45433</v>
      </c>
      <c r="C3873" s="1" t="str">
        <f>TEXT(Table1[[#This Row],[Order Date]],"yyyy")</f>
        <v>2024</v>
      </c>
      <c r="D3873" t="s">
        <v>589</v>
      </c>
      <c r="E3873" t="s">
        <v>2381</v>
      </c>
      <c r="F3873" t="s">
        <v>20</v>
      </c>
      <c r="G3873" t="s">
        <v>160</v>
      </c>
      <c r="H3873" t="s">
        <v>161</v>
      </c>
      <c r="I3873" t="s">
        <v>83</v>
      </c>
      <c r="J3873" t="s">
        <v>119</v>
      </c>
      <c r="K3873" t="s">
        <v>527</v>
      </c>
      <c r="L3873" s="2">
        <v>84785.08</v>
      </c>
      <c r="M3873">
        <v>6</v>
      </c>
      <c r="N3873" s="3">
        <v>0</v>
      </c>
      <c r="O3873" s="2">
        <v>61418.64</v>
      </c>
      <c r="P3873" s="2">
        <v>23366.44</v>
      </c>
      <c r="Q3873" t="s">
        <v>26</v>
      </c>
      <c r="R3873" t="s">
        <v>55</v>
      </c>
    </row>
    <row r="3874" spans="1:18" x14ac:dyDescent="0.3">
      <c r="A3874" t="s">
        <v>5263</v>
      </c>
      <c r="B3874" s="1">
        <v>44936</v>
      </c>
      <c r="C3874" s="1" t="str">
        <f>TEXT(Table1[[#This Row],[Order Date]],"yyyy")</f>
        <v>2023</v>
      </c>
      <c r="D3874" t="s">
        <v>2158</v>
      </c>
      <c r="E3874" t="s">
        <v>186</v>
      </c>
      <c r="F3874" t="s">
        <v>42</v>
      </c>
      <c r="G3874" t="s">
        <v>90</v>
      </c>
      <c r="H3874" t="s">
        <v>91</v>
      </c>
      <c r="I3874" t="s">
        <v>23</v>
      </c>
      <c r="J3874" t="s">
        <v>60</v>
      </c>
      <c r="K3874" t="s">
        <v>552</v>
      </c>
      <c r="L3874" s="2">
        <v>17861.11</v>
      </c>
      <c r="M3874">
        <v>3</v>
      </c>
      <c r="N3874" s="3">
        <v>0.3</v>
      </c>
      <c r="O3874" s="2">
        <v>18047.7</v>
      </c>
      <c r="P3874" s="2">
        <v>-186.59</v>
      </c>
      <c r="Q3874" t="s">
        <v>121</v>
      </c>
      <c r="R3874" t="s">
        <v>27</v>
      </c>
    </row>
    <row r="3875" spans="1:18" x14ac:dyDescent="0.3">
      <c r="A3875" t="s">
        <v>5264</v>
      </c>
      <c r="B3875" s="1">
        <v>44962</v>
      </c>
      <c r="C3875" s="1" t="str">
        <f>TEXT(Table1[[#This Row],[Order Date]],"yyyy")</f>
        <v>2023</v>
      </c>
      <c r="D3875" t="s">
        <v>1091</v>
      </c>
      <c r="E3875" t="s">
        <v>1097</v>
      </c>
      <c r="F3875" t="s">
        <v>111</v>
      </c>
      <c r="G3875" t="s">
        <v>200</v>
      </c>
      <c r="H3875" t="s">
        <v>201</v>
      </c>
      <c r="I3875" t="s">
        <v>83</v>
      </c>
      <c r="J3875" t="s">
        <v>84</v>
      </c>
      <c r="K3875" t="s">
        <v>130</v>
      </c>
      <c r="L3875" s="2">
        <v>78679.47</v>
      </c>
      <c r="M3875">
        <v>2</v>
      </c>
      <c r="N3875" s="3">
        <v>0.15</v>
      </c>
      <c r="O3875" s="2">
        <v>69188.7</v>
      </c>
      <c r="P3875" s="2">
        <v>9490.77</v>
      </c>
      <c r="Q3875" t="s">
        <v>121</v>
      </c>
      <c r="R3875" t="s">
        <v>38</v>
      </c>
    </row>
    <row r="3876" spans="1:18" x14ac:dyDescent="0.3">
      <c r="A3876" t="s">
        <v>5265</v>
      </c>
      <c r="B3876" s="1">
        <v>45283</v>
      </c>
      <c r="C3876" s="1" t="str">
        <f>TEXT(Table1[[#This Row],[Order Date]],"yyyy")</f>
        <v>2023</v>
      </c>
      <c r="D3876" t="s">
        <v>4268</v>
      </c>
      <c r="E3876" t="s">
        <v>488</v>
      </c>
      <c r="F3876" t="s">
        <v>111</v>
      </c>
      <c r="G3876" t="s">
        <v>200</v>
      </c>
      <c r="H3876" t="s">
        <v>363</v>
      </c>
      <c r="I3876" t="s">
        <v>23</v>
      </c>
      <c r="J3876" t="s">
        <v>134</v>
      </c>
      <c r="K3876" t="s">
        <v>166</v>
      </c>
      <c r="L3876" s="2">
        <v>28353.51</v>
      </c>
      <c r="M3876">
        <v>15</v>
      </c>
      <c r="N3876" s="3">
        <v>0.5</v>
      </c>
      <c r="O3876" s="2">
        <v>47364</v>
      </c>
      <c r="P3876" s="2">
        <v>-19010.490000000002</v>
      </c>
      <c r="Q3876" t="s">
        <v>47</v>
      </c>
      <c r="R3876" t="s">
        <v>27</v>
      </c>
    </row>
    <row r="3877" spans="1:18" x14ac:dyDescent="0.3">
      <c r="A3877" t="s">
        <v>5266</v>
      </c>
      <c r="B3877" s="1">
        <v>45407</v>
      </c>
      <c r="C3877" s="1" t="str">
        <f>TEXT(Table1[[#This Row],[Order Date]],"yyyy")</f>
        <v>2024</v>
      </c>
      <c r="D3877" t="s">
        <v>1500</v>
      </c>
      <c r="E3877" t="s">
        <v>396</v>
      </c>
      <c r="F3877" t="s">
        <v>20</v>
      </c>
      <c r="G3877" t="s">
        <v>160</v>
      </c>
      <c r="H3877" t="s">
        <v>245</v>
      </c>
      <c r="I3877" t="s">
        <v>83</v>
      </c>
      <c r="J3877" t="s">
        <v>202</v>
      </c>
      <c r="K3877" t="s">
        <v>609</v>
      </c>
      <c r="L3877" s="2">
        <v>144603.66</v>
      </c>
      <c r="M3877">
        <v>3</v>
      </c>
      <c r="N3877" s="3">
        <v>0.1</v>
      </c>
      <c r="O3877" s="2">
        <v>106044.21</v>
      </c>
      <c r="P3877" s="2">
        <v>38559.449999999997</v>
      </c>
      <c r="Q3877" t="s">
        <v>97</v>
      </c>
      <c r="R3877" t="s">
        <v>38</v>
      </c>
    </row>
    <row r="3878" spans="1:18" x14ac:dyDescent="0.3">
      <c r="A3878" t="s">
        <v>5267</v>
      </c>
      <c r="B3878" s="1">
        <v>45208</v>
      </c>
      <c r="C3878" s="1" t="str">
        <f>TEXT(Table1[[#This Row],[Order Date]],"yyyy")</f>
        <v>2023</v>
      </c>
      <c r="D3878" t="s">
        <v>1418</v>
      </c>
      <c r="E3878" t="s">
        <v>306</v>
      </c>
      <c r="F3878" t="s">
        <v>31</v>
      </c>
      <c r="G3878" t="s">
        <v>51</v>
      </c>
      <c r="H3878" t="s">
        <v>52</v>
      </c>
      <c r="I3878" t="s">
        <v>23</v>
      </c>
      <c r="J3878" t="s">
        <v>60</v>
      </c>
      <c r="K3878" t="s">
        <v>404</v>
      </c>
      <c r="L3878" s="2">
        <v>37554.15</v>
      </c>
      <c r="M3878">
        <v>2</v>
      </c>
      <c r="N3878" s="3">
        <v>0.2</v>
      </c>
      <c r="O3878" s="2">
        <v>28437.06</v>
      </c>
      <c r="P3878" s="2">
        <v>9117.09</v>
      </c>
      <c r="Q3878" t="s">
        <v>37</v>
      </c>
      <c r="R3878" t="s">
        <v>27</v>
      </c>
    </row>
    <row r="3879" spans="1:18" x14ac:dyDescent="0.3">
      <c r="A3879" t="s">
        <v>5268</v>
      </c>
      <c r="B3879" s="1">
        <v>45653</v>
      </c>
      <c r="C3879" s="1" t="str">
        <f>TEXT(Table1[[#This Row],[Order Date]],"yyyy")</f>
        <v>2024</v>
      </c>
      <c r="D3879" t="s">
        <v>2377</v>
      </c>
      <c r="E3879" t="s">
        <v>558</v>
      </c>
      <c r="F3879" t="s">
        <v>31</v>
      </c>
      <c r="G3879" t="s">
        <v>65</v>
      </c>
      <c r="H3879" t="s">
        <v>78</v>
      </c>
      <c r="I3879" t="s">
        <v>83</v>
      </c>
      <c r="J3879" t="s">
        <v>119</v>
      </c>
      <c r="K3879" t="s">
        <v>462</v>
      </c>
      <c r="L3879" s="2">
        <v>287754.43</v>
      </c>
      <c r="M3879">
        <v>15</v>
      </c>
      <c r="N3879" s="3">
        <v>0.15</v>
      </c>
      <c r="O3879" s="2">
        <v>234135.3</v>
      </c>
      <c r="P3879" s="2">
        <v>53619.13</v>
      </c>
      <c r="Q3879" t="s">
        <v>121</v>
      </c>
      <c r="R3879" t="s">
        <v>38</v>
      </c>
    </row>
    <row r="3880" spans="1:18" x14ac:dyDescent="0.3">
      <c r="A3880" t="s">
        <v>5269</v>
      </c>
      <c r="B3880" s="1">
        <v>45310</v>
      </c>
      <c r="C3880" s="1" t="str">
        <f>TEXT(Table1[[#This Row],[Order Date]],"yyyy")</f>
        <v>2024</v>
      </c>
      <c r="D3880" t="s">
        <v>3006</v>
      </c>
      <c r="E3880" t="s">
        <v>253</v>
      </c>
      <c r="F3880" t="s">
        <v>20</v>
      </c>
      <c r="G3880" t="s">
        <v>21</v>
      </c>
      <c r="H3880" t="s">
        <v>22</v>
      </c>
      <c r="I3880" t="s">
        <v>23</v>
      </c>
      <c r="J3880" t="s">
        <v>24</v>
      </c>
      <c r="K3880" t="s">
        <v>433</v>
      </c>
      <c r="L3880" s="2">
        <v>234695.4</v>
      </c>
      <c r="M3880">
        <v>15</v>
      </c>
      <c r="N3880" s="3">
        <v>0.3</v>
      </c>
      <c r="O3880" s="2">
        <v>205208.25</v>
      </c>
      <c r="P3880" s="2">
        <v>29487.15</v>
      </c>
      <c r="Q3880" t="s">
        <v>86</v>
      </c>
      <c r="R3880" t="s">
        <v>55</v>
      </c>
    </row>
    <row r="3881" spans="1:18" x14ac:dyDescent="0.3">
      <c r="A3881" t="s">
        <v>5270</v>
      </c>
      <c r="B3881" s="1">
        <v>45629</v>
      </c>
      <c r="C3881" s="1" t="str">
        <f>TEXT(Table1[[#This Row],[Order Date]],"yyyy")</f>
        <v>2024</v>
      </c>
      <c r="D3881" t="s">
        <v>2639</v>
      </c>
      <c r="E3881" t="s">
        <v>735</v>
      </c>
      <c r="F3881" t="s">
        <v>42</v>
      </c>
      <c r="G3881" t="s">
        <v>90</v>
      </c>
      <c r="H3881" t="s">
        <v>91</v>
      </c>
      <c r="I3881" t="s">
        <v>23</v>
      </c>
      <c r="J3881" t="s">
        <v>24</v>
      </c>
      <c r="K3881" t="s">
        <v>162</v>
      </c>
      <c r="L3881" s="2">
        <v>36528.160000000003</v>
      </c>
      <c r="M3881">
        <v>6</v>
      </c>
      <c r="N3881" s="3">
        <v>0.1</v>
      </c>
      <c r="O3881" s="2">
        <v>26158.080000000002</v>
      </c>
      <c r="P3881" s="2">
        <v>10370.08</v>
      </c>
      <c r="Q3881" t="s">
        <v>26</v>
      </c>
      <c r="R3881" t="s">
        <v>55</v>
      </c>
    </row>
    <row r="3882" spans="1:18" x14ac:dyDescent="0.3">
      <c r="A3882" t="s">
        <v>5271</v>
      </c>
      <c r="B3882" s="1">
        <v>45271</v>
      </c>
      <c r="C3882" s="1" t="str">
        <f>TEXT(Table1[[#This Row],[Order Date]],"yyyy")</f>
        <v>2023</v>
      </c>
      <c r="D3882" t="s">
        <v>1353</v>
      </c>
      <c r="E3882" t="s">
        <v>969</v>
      </c>
      <c r="F3882" t="s">
        <v>111</v>
      </c>
      <c r="G3882" t="s">
        <v>200</v>
      </c>
      <c r="H3882" t="s">
        <v>201</v>
      </c>
      <c r="I3882" t="s">
        <v>23</v>
      </c>
      <c r="J3882" t="s">
        <v>60</v>
      </c>
      <c r="K3882" t="s">
        <v>764</v>
      </c>
      <c r="L3882" s="2">
        <v>229809.38</v>
      </c>
      <c r="M3882">
        <v>10</v>
      </c>
      <c r="N3882" s="3">
        <v>0</v>
      </c>
      <c r="O3882" s="2">
        <v>164523.1</v>
      </c>
      <c r="P3882" s="2">
        <v>65286.28</v>
      </c>
      <c r="Q3882" t="s">
        <v>37</v>
      </c>
      <c r="R3882" t="s">
        <v>55</v>
      </c>
    </row>
    <row r="3883" spans="1:18" x14ac:dyDescent="0.3">
      <c r="A3883" t="s">
        <v>5272</v>
      </c>
      <c r="B3883" s="1">
        <v>45597</v>
      </c>
      <c r="C3883" s="1" t="str">
        <f>TEXT(Table1[[#This Row],[Order Date]],"yyyy")</f>
        <v>2024</v>
      </c>
      <c r="D3883" t="s">
        <v>2339</v>
      </c>
      <c r="E3883" t="s">
        <v>1153</v>
      </c>
      <c r="F3883" t="s">
        <v>31</v>
      </c>
      <c r="G3883" t="s">
        <v>51</v>
      </c>
      <c r="H3883" t="s">
        <v>52</v>
      </c>
      <c r="I3883" t="s">
        <v>23</v>
      </c>
      <c r="J3883" t="s">
        <v>134</v>
      </c>
      <c r="K3883" t="s">
        <v>415</v>
      </c>
      <c r="L3883" s="2">
        <v>139807.39000000001</v>
      </c>
      <c r="M3883">
        <v>7</v>
      </c>
      <c r="N3883" s="3">
        <v>0.05</v>
      </c>
      <c r="O3883" s="2">
        <v>97180.44</v>
      </c>
      <c r="P3883" s="2">
        <v>42626.95</v>
      </c>
      <c r="Q3883" t="s">
        <v>103</v>
      </c>
      <c r="R3883" t="s">
        <v>27</v>
      </c>
    </row>
    <row r="3884" spans="1:18" x14ac:dyDescent="0.3">
      <c r="A3884" t="s">
        <v>5273</v>
      </c>
      <c r="B3884" s="1">
        <v>45140</v>
      </c>
      <c r="C3884" s="1" t="str">
        <f>TEXT(Table1[[#This Row],[Order Date]],"yyyy")</f>
        <v>2023</v>
      </c>
      <c r="D3884" t="s">
        <v>948</v>
      </c>
      <c r="E3884" t="s">
        <v>285</v>
      </c>
      <c r="F3884" t="s">
        <v>31</v>
      </c>
      <c r="G3884" t="s">
        <v>51</v>
      </c>
      <c r="H3884" t="s">
        <v>52</v>
      </c>
      <c r="I3884" t="s">
        <v>23</v>
      </c>
      <c r="J3884" t="s">
        <v>134</v>
      </c>
      <c r="K3884" t="s">
        <v>330</v>
      </c>
      <c r="L3884" s="2">
        <v>83825.83</v>
      </c>
      <c r="M3884">
        <v>4</v>
      </c>
      <c r="N3884" s="3">
        <v>0.1</v>
      </c>
      <c r="O3884" s="2">
        <v>67665.88</v>
      </c>
      <c r="P3884" s="2">
        <v>16159.95</v>
      </c>
      <c r="Q3884" t="s">
        <v>47</v>
      </c>
      <c r="R3884" t="s">
        <v>55</v>
      </c>
    </row>
    <row r="3885" spans="1:18" x14ac:dyDescent="0.3">
      <c r="A3885" t="s">
        <v>5274</v>
      </c>
      <c r="B3885" s="1">
        <v>45616</v>
      </c>
      <c r="C3885" s="1" t="str">
        <f>TEXT(Table1[[#This Row],[Order Date]],"yyyy")</f>
        <v>2024</v>
      </c>
      <c r="D3885" t="s">
        <v>3151</v>
      </c>
      <c r="E3885" t="s">
        <v>1077</v>
      </c>
      <c r="F3885" t="s">
        <v>31</v>
      </c>
      <c r="G3885" t="s">
        <v>51</v>
      </c>
      <c r="H3885" t="s">
        <v>52</v>
      </c>
      <c r="I3885" t="s">
        <v>34</v>
      </c>
      <c r="J3885" t="s">
        <v>45</v>
      </c>
      <c r="K3885" t="s">
        <v>1001</v>
      </c>
      <c r="L3885" s="2">
        <v>5138.78</v>
      </c>
      <c r="M3885">
        <v>14</v>
      </c>
      <c r="N3885" s="3">
        <v>0.15</v>
      </c>
      <c r="O3885" s="2">
        <v>4522</v>
      </c>
      <c r="P3885" s="2">
        <v>616.78</v>
      </c>
      <c r="Q3885" t="s">
        <v>74</v>
      </c>
      <c r="R3885" t="s">
        <v>55</v>
      </c>
    </row>
    <row r="3886" spans="1:18" x14ac:dyDescent="0.3">
      <c r="A3886" t="s">
        <v>5275</v>
      </c>
      <c r="B3886" s="1">
        <v>45498</v>
      </c>
      <c r="C3886" s="1" t="str">
        <f>TEXT(Table1[[#This Row],[Order Date]],"yyyy")</f>
        <v>2024</v>
      </c>
      <c r="D3886" t="s">
        <v>2561</v>
      </c>
      <c r="E3886" t="s">
        <v>1458</v>
      </c>
      <c r="F3886" t="s">
        <v>111</v>
      </c>
      <c r="G3886" t="s">
        <v>169</v>
      </c>
      <c r="H3886" t="s">
        <v>214</v>
      </c>
      <c r="I3886" t="s">
        <v>23</v>
      </c>
      <c r="J3886" t="s">
        <v>24</v>
      </c>
      <c r="K3886" t="s">
        <v>387</v>
      </c>
      <c r="L3886" s="2">
        <v>58472.24</v>
      </c>
      <c r="M3886">
        <v>2</v>
      </c>
      <c r="N3886" s="3">
        <v>0.1</v>
      </c>
      <c r="O3886" s="2">
        <v>37844.78</v>
      </c>
      <c r="P3886" s="2">
        <v>20627.46</v>
      </c>
      <c r="Q3886" t="s">
        <v>47</v>
      </c>
      <c r="R3886" t="s">
        <v>27</v>
      </c>
    </row>
    <row r="3887" spans="1:18" x14ac:dyDescent="0.3">
      <c r="A3887" t="s">
        <v>5276</v>
      </c>
      <c r="B3887" s="1">
        <v>44985</v>
      </c>
      <c r="C3887" s="1" t="str">
        <f>TEXT(Table1[[#This Row],[Order Date]],"yyyy")</f>
        <v>2023</v>
      </c>
      <c r="D3887" t="s">
        <v>776</v>
      </c>
      <c r="E3887" t="s">
        <v>343</v>
      </c>
      <c r="F3887" t="s">
        <v>31</v>
      </c>
      <c r="G3887" t="s">
        <v>65</v>
      </c>
      <c r="H3887" t="s">
        <v>78</v>
      </c>
      <c r="I3887" t="s">
        <v>23</v>
      </c>
      <c r="J3887" t="s">
        <v>24</v>
      </c>
      <c r="K3887" t="s">
        <v>387</v>
      </c>
      <c r="L3887" s="2">
        <v>148535</v>
      </c>
      <c r="M3887">
        <v>13</v>
      </c>
      <c r="N3887" s="3">
        <v>0.4</v>
      </c>
      <c r="O3887" s="2">
        <v>207487.15</v>
      </c>
      <c r="P3887" s="2">
        <v>-58952.15</v>
      </c>
      <c r="Q3887" t="s">
        <v>103</v>
      </c>
      <c r="R3887" t="s">
        <v>55</v>
      </c>
    </row>
    <row r="3888" spans="1:18" x14ac:dyDescent="0.3">
      <c r="A3888" t="s">
        <v>5277</v>
      </c>
      <c r="B3888" s="1">
        <v>45266</v>
      </c>
      <c r="C3888" s="1" t="str">
        <f>TEXT(Table1[[#This Row],[Order Date]],"yyyy")</f>
        <v>2023</v>
      </c>
      <c r="D3888" t="s">
        <v>1062</v>
      </c>
      <c r="E3888" t="s">
        <v>642</v>
      </c>
      <c r="F3888" t="s">
        <v>31</v>
      </c>
      <c r="G3888" t="s">
        <v>32</v>
      </c>
      <c r="H3888" t="s">
        <v>143</v>
      </c>
      <c r="I3888" t="s">
        <v>23</v>
      </c>
      <c r="J3888" t="s">
        <v>114</v>
      </c>
      <c r="K3888" t="s">
        <v>115</v>
      </c>
      <c r="L3888" s="2">
        <v>85329.32</v>
      </c>
      <c r="M3888">
        <v>10</v>
      </c>
      <c r="N3888" s="3">
        <v>0</v>
      </c>
      <c r="O3888" s="2">
        <v>57481.5</v>
      </c>
      <c r="P3888" s="2">
        <v>27847.82</v>
      </c>
      <c r="Q3888" t="s">
        <v>86</v>
      </c>
      <c r="R3888" t="s">
        <v>55</v>
      </c>
    </row>
    <row r="3889" spans="1:18" x14ac:dyDescent="0.3">
      <c r="A3889" t="s">
        <v>5278</v>
      </c>
      <c r="B3889" s="1">
        <v>44936</v>
      </c>
      <c r="C3889" s="1" t="str">
        <f>TEXT(Table1[[#This Row],[Order Date]],"yyyy")</f>
        <v>2023</v>
      </c>
      <c r="D3889" t="s">
        <v>2532</v>
      </c>
      <c r="E3889" t="s">
        <v>659</v>
      </c>
      <c r="F3889" t="s">
        <v>20</v>
      </c>
      <c r="G3889" t="s">
        <v>160</v>
      </c>
      <c r="H3889" t="s">
        <v>245</v>
      </c>
      <c r="I3889" t="s">
        <v>34</v>
      </c>
      <c r="J3889" t="s">
        <v>53</v>
      </c>
      <c r="K3889" t="s">
        <v>369</v>
      </c>
      <c r="L3889" s="2">
        <v>13599.94</v>
      </c>
      <c r="M3889">
        <v>7</v>
      </c>
      <c r="N3889" s="3">
        <v>0.1</v>
      </c>
      <c r="O3889" s="2">
        <v>10413.620000000001</v>
      </c>
      <c r="P3889" s="2">
        <v>3186.32</v>
      </c>
      <c r="Q3889" t="s">
        <v>47</v>
      </c>
      <c r="R3889" t="s">
        <v>38</v>
      </c>
    </row>
    <row r="3890" spans="1:18" x14ac:dyDescent="0.3">
      <c r="A3890" t="s">
        <v>5279</v>
      </c>
      <c r="B3890" s="1">
        <v>45175</v>
      </c>
      <c r="C3890" s="1" t="str">
        <f>TEXT(Table1[[#This Row],[Order Date]],"yyyy")</f>
        <v>2023</v>
      </c>
      <c r="D3890" t="s">
        <v>2377</v>
      </c>
      <c r="E3890" t="s">
        <v>549</v>
      </c>
      <c r="F3890" t="s">
        <v>111</v>
      </c>
      <c r="G3890" t="s">
        <v>169</v>
      </c>
      <c r="H3890" t="s">
        <v>214</v>
      </c>
      <c r="I3890" t="s">
        <v>34</v>
      </c>
      <c r="J3890" t="s">
        <v>101</v>
      </c>
      <c r="K3890" t="s">
        <v>843</v>
      </c>
      <c r="L3890" s="2">
        <v>7872.9</v>
      </c>
      <c r="M3890">
        <v>12</v>
      </c>
      <c r="N3890" s="3">
        <v>0.5</v>
      </c>
      <c r="O3890" s="2">
        <v>13564.32</v>
      </c>
      <c r="P3890" s="2">
        <v>-5691.42</v>
      </c>
      <c r="Q3890" t="s">
        <v>86</v>
      </c>
      <c r="R3890" t="s">
        <v>55</v>
      </c>
    </row>
    <row r="3891" spans="1:18" x14ac:dyDescent="0.3">
      <c r="A3891" t="s">
        <v>5280</v>
      </c>
      <c r="B3891" s="1">
        <v>45237</v>
      </c>
      <c r="C3891" s="1" t="str">
        <f>TEXT(Table1[[#This Row],[Order Date]],"yyyy")</f>
        <v>2023</v>
      </c>
      <c r="D3891" t="s">
        <v>641</v>
      </c>
      <c r="E3891" t="s">
        <v>482</v>
      </c>
      <c r="F3891" t="s">
        <v>42</v>
      </c>
      <c r="G3891" t="s">
        <v>71</v>
      </c>
      <c r="H3891" t="s">
        <v>428</v>
      </c>
      <c r="I3891" t="s">
        <v>23</v>
      </c>
      <c r="J3891" t="s">
        <v>60</v>
      </c>
      <c r="K3891" t="s">
        <v>404</v>
      </c>
      <c r="L3891" s="2">
        <v>36488.019999999997</v>
      </c>
      <c r="M3891">
        <v>6</v>
      </c>
      <c r="N3891" s="3">
        <v>0.3</v>
      </c>
      <c r="O3891" s="2">
        <v>30929.52</v>
      </c>
      <c r="P3891" s="2">
        <v>5558.5</v>
      </c>
      <c r="Q3891" t="s">
        <v>37</v>
      </c>
      <c r="R3891" t="s">
        <v>27</v>
      </c>
    </row>
    <row r="3892" spans="1:18" x14ac:dyDescent="0.3">
      <c r="A3892" t="s">
        <v>5281</v>
      </c>
      <c r="B3892" s="1">
        <v>44932</v>
      </c>
      <c r="C3892" s="1" t="str">
        <f>TEXT(Table1[[#This Row],[Order Date]],"yyyy")</f>
        <v>2023</v>
      </c>
      <c r="D3892" t="s">
        <v>1696</v>
      </c>
      <c r="E3892" t="s">
        <v>196</v>
      </c>
      <c r="F3892" t="s">
        <v>20</v>
      </c>
      <c r="G3892" t="s">
        <v>21</v>
      </c>
      <c r="H3892" t="s">
        <v>22</v>
      </c>
      <c r="I3892" t="s">
        <v>23</v>
      </c>
      <c r="J3892" t="s">
        <v>134</v>
      </c>
      <c r="K3892" t="s">
        <v>135</v>
      </c>
      <c r="L3892" s="2">
        <v>97104.44</v>
      </c>
      <c r="M3892">
        <v>11</v>
      </c>
      <c r="N3892" s="3">
        <v>0.3</v>
      </c>
      <c r="O3892" s="2">
        <v>91150.399999999994</v>
      </c>
      <c r="P3892" s="2">
        <v>5954.04</v>
      </c>
      <c r="Q3892" t="s">
        <v>103</v>
      </c>
      <c r="R3892" t="s">
        <v>27</v>
      </c>
    </row>
    <row r="3893" spans="1:18" x14ac:dyDescent="0.3">
      <c r="A3893" t="s">
        <v>5282</v>
      </c>
      <c r="B3893" s="1">
        <v>45014</v>
      </c>
      <c r="C3893" s="1" t="str">
        <f>TEXT(Table1[[#This Row],[Order Date]],"yyyy")</f>
        <v>2023</v>
      </c>
      <c r="D3893" t="s">
        <v>734</v>
      </c>
      <c r="E3893" t="s">
        <v>1554</v>
      </c>
      <c r="F3893" t="s">
        <v>111</v>
      </c>
      <c r="G3893" t="s">
        <v>169</v>
      </c>
      <c r="H3893" t="s">
        <v>170</v>
      </c>
      <c r="I3893" t="s">
        <v>34</v>
      </c>
      <c r="J3893" t="s">
        <v>53</v>
      </c>
      <c r="K3893" t="s">
        <v>620</v>
      </c>
      <c r="L3893" s="2">
        <v>8582.32</v>
      </c>
      <c r="M3893">
        <v>10</v>
      </c>
      <c r="N3893" s="3">
        <v>0.4</v>
      </c>
      <c r="O3893" s="2">
        <v>12733.6</v>
      </c>
      <c r="P3893" s="2">
        <v>-4151.28</v>
      </c>
      <c r="Q3893" t="s">
        <v>121</v>
      </c>
      <c r="R3893" t="s">
        <v>38</v>
      </c>
    </row>
    <row r="3894" spans="1:18" x14ac:dyDescent="0.3">
      <c r="A3894" t="s">
        <v>5283</v>
      </c>
      <c r="B3894" s="1">
        <v>44962</v>
      </c>
      <c r="C3894" s="1" t="str">
        <f>TEXT(Table1[[#This Row],[Order Date]],"yyyy")</f>
        <v>2023</v>
      </c>
      <c r="D3894" t="s">
        <v>1530</v>
      </c>
      <c r="E3894" t="s">
        <v>905</v>
      </c>
      <c r="F3894" t="s">
        <v>31</v>
      </c>
      <c r="G3894" t="s">
        <v>51</v>
      </c>
      <c r="H3894" t="s">
        <v>52</v>
      </c>
      <c r="I3894" t="s">
        <v>23</v>
      </c>
      <c r="J3894" t="s">
        <v>114</v>
      </c>
      <c r="K3894" t="s">
        <v>863</v>
      </c>
      <c r="L3894" s="2">
        <v>181121.37</v>
      </c>
      <c r="M3894">
        <v>11</v>
      </c>
      <c r="N3894" s="3">
        <v>0.15</v>
      </c>
      <c r="O3894" s="2">
        <v>157286.25</v>
      </c>
      <c r="P3894" s="2">
        <v>23835.119999999999</v>
      </c>
      <c r="Q3894" t="s">
        <v>26</v>
      </c>
      <c r="R3894" t="s">
        <v>38</v>
      </c>
    </row>
    <row r="3895" spans="1:18" x14ac:dyDescent="0.3">
      <c r="A3895" t="s">
        <v>5284</v>
      </c>
      <c r="B3895" s="1">
        <v>45189</v>
      </c>
      <c r="C3895" s="1" t="str">
        <f>TEXT(Table1[[#This Row],[Order Date]],"yyyy")</f>
        <v>2023</v>
      </c>
      <c r="D3895" t="s">
        <v>1093</v>
      </c>
      <c r="E3895" t="s">
        <v>282</v>
      </c>
      <c r="F3895" t="s">
        <v>111</v>
      </c>
      <c r="G3895" t="s">
        <v>112</v>
      </c>
      <c r="H3895" t="s">
        <v>113</v>
      </c>
      <c r="I3895" t="s">
        <v>23</v>
      </c>
      <c r="J3895" t="s">
        <v>114</v>
      </c>
      <c r="K3895" t="s">
        <v>788</v>
      </c>
      <c r="L3895" s="2">
        <v>84964.2</v>
      </c>
      <c r="M3895">
        <v>14</v>
      </c>
      <c r="N3895" s="3">
        <v>0.3</v>
      </c>
      <c r="O3895" s="2">
        <v>77592.2</v>
      </c>
      <c r="P3895" s="2">
        <v>7372</v>
      </c>
      <c r="Q3895" t="s">
        <v>103</v>
      </c>
      <c r="R3895" t="s">
        <v>27</v>
      </c>
    </row>
    <row r="3896" spans="1:18" x14ac:dyDescent="0.3">
      <c r="A3896" t="s">
        <v>5285</v>
      </c>
      <c r="B3896" s="1">
        <v>45525</v>
      </c>
      <c r="C3896" s="1" t="str">
        <f>TEXT(Table1[[#This Row],[Order Date]],"yyyy")</f>
        <v>2024</v>
      </c>
      <c r="D3896" t="s">
        <v>1071</v>
      </c>
      <c r="E3896" t="s">
        <v>675</v>
      </c>
      <c r="F3896" t="s">
        <v>111</v>
      </c>
      <c r="G3896" t="s">
        <v>200</v>
      </c>
      <c r="H3896" t="s">
        <v>363</v>
      </c>
      <c r="I3896" t="s">
        <v>83</v>
      </c>
      <c r="J3896" t="s">
        <v>84</v>
      </c>
      <c r="K3896" t="s">
        <v>470</v>
      </c>
      <c r="L3896" s="2">
        <v>696553.93</v>
      </c>
      <c r="M3896">
        <v>15</v>
      </c>
      <c r="N3896" s="3">
        <v>0</v>
      </c>
      <c r="O3896" s="2">
        <v>517006.5</v>
      </c>
      <c r="P3896" s="2">
        <v>179547.43</v>
      </c>
      <c r="Q3896" t="s">
        <v>103</v>
      </c>
      <c r="R3896" t="s">
        <v>38</v>
      </c>
    </row>
    <row r="3897" spans="1:18" x14ac:dyDescent="0.3">
      <c r="A3897" t="s">
        <v>5286</v>
      </c>
      <c r="B3897" s="1">
        <v>45599</v>
      </c>
      <c r="C3897" s="1" t="str">
        <f>TEXT(Table1[[#This Row],[Order Date]],"yyyy")</f>
        <v>2024</v>
      </c>
      <c r="D3897" t="s">
        <v>2239</v>
      </c>
      <c r="E3897" t="s">
        <v>410</v>
      </c>
      <c r="F3897" t="s">
        <v>20</v>
      </c>
      <c r="G3897" t="s">
        <v>160</v>
      </c>
      <c r="H3897" t="s">
        <v>161</v>
      </c>
      <c r="I3897" t="s">
        <v>83</v>
      </c>
      <c r="J3897" t="s">
        <v>84</v>
      </c>
      <c r="K3897" t="s">
        <v>181</v>
      </c>
      <c r="L3897" s="2">
        <v>108279.41</v>
      </c>
      <c r="M3897">
        <v>5</v>
      </c>
      <c r="N3897" s="3">
        <v>0.3</v>
      </c>
      <c r="O3897" s="2">
        <v>114029.35</v>
      </c>
      <c r="P3897" s="2">
        <v>-5749.94</v>
      </c>
      <c r="Q3897" t="s">
        <v>121</v>
      </c>
      <c r="R3897" t="s">
        <v>38</v>
      </c>
    </row>
    <row r="3898" spans="1:18" x14ac:dyDescent="0.3">
      <c r="A3898" t="s">
        <v>5287</v>
      </c>
      <c r="B3898" s="1">
        <v>45114</v>
      </c>
      <c r="C3898" s="1" t="str">
        <f>TEXT(Table1[[#This Row],[Order Date]],"yyyy")</f>
        <v>2023</v>
      </c>
      <c r="D3898" t="s">
        <v>923</v>
      </c>
      <c r="E3898" t="s">
        <v>41</v>
      </c>
      <c r="F3898" t="s">
        <v>31</v>
      </c>
      <c r="G3898" t="s">
        <v>32</v>
      </c>
      <c r="H3898" t="s">
        <v>175</v>
      </c>
      <c r="I3898" t="s">
        <v>23</v>
      </c>
      <c r="J3898" t="s">
        <v>60</v>
      </c>
      <c r="K3898" t="s">
        <v>660</v>
      </c>
      <c r="L3898" s="2">
        <v>28274.58</v>
      </c>
      <c r="M3898">
        <v>4</v>
      </c>
      <c r="N3898" s="3">
        <v>0.05</v>
      </c>
      <c r="O3898" s="2">
        <v>20522.919999999998</v>
      </c>
      <c r="P3898" s="2">
        <v>7751.66</v>
      </c>
      <c r="Q3898" t="s">
        <v>47</v>
      </c>
      <c r="R3898" t="s">
        <v>27</v>
      </c>
    </row>
    <row r="3899" spans="1:18" x14ac:dyDescent="0.3">
      <c r="A3899" t="s">
        <v>5288</v>
      </c>
      <c r="B3899" s="1">
        <v>45582</v>
      </c>
      <c r="C3899" s="1" t="str">
        <f>TEXT(Table1[[#This Row],[Order Date]],"yyyy")</f>
        <v>2024</v>
      </c>
      <c r="D3899" t="s">
        <v>773</v>
      </c>
      <c r="E3899" t="s">
        <v>1458</v>
      </c>
      <c r="F3899" t="s">
        <v>31</v>
      </c>
      <c r="G3899" t="s">
        <v>32</v>
      </c>
      <c r="H3899" t="s">
        <v>175</v>
      </c>
      <c r="I3899" t="s">
        <v>83</v>
      </c>
      <c r="J3899" t="s">
        <v>155</v>
      </c>
      <c r="K3899" t="s">
        <v>550</v>
      </c>
      <c r="L3899" s="2">
        <v>240941.18</v>
      </c>
      <c r="M3899">
        <v>11</v>
      </c>
      <c r="N3899" s="3">
        <v>0</v>
      </c>
      <c r="O3899" s="2">
        <v>146914.46</v>
      </c>
      <c r="P3899" s="2">
        <v>94026.72</v>
      </c>
      <c r="Q3899" t="s">
        <v>37</v>
      </c>
      <c r="R3899" t="s">
        <v>55</v>
      </c>
    </row>
    <row r="3900" spans="1:18" x14ac:dyDescent="0.3">
      <c r="A3900" t="s">
        <v>5289</v>
      </c>
      <c r="B3900" s="1">
        <v>45271</v>
      </c>
      <c r="C3900" s="1" t="str">
        <f>TEXT(Table1[[#This Row],[Order Date]],"yyyy")</f>
        <v>2023</v>
      </c>
      <c r="D3900" t="s">
        <v>1182</v>
      </c>
      <c r="E3900" t="s">
        <v>877</v>
      </c>
      <c r="F3900" t="s">
        <v>20</v>
      </c>
      <c r="G3900" t="s">
        <v>160</v>
      </c>
      <c r="H3900" t="s">
        <v>245</v>
      </c>
      <c r="I3900" t="s">
        <v>83</v>
      </c>
      <c r="J3900" t="s">
        <v>202</v>
      </c>
      <c r="K3900" t="s">
        <v>219</v>
      </c>
      <c r="L3900" s="2">
        <v>212194.01</v>
      </c>
      <c r="M3900">
        <v>9</v>
      </c>
      <c r="N3900" s="3">
        <v>0</v>
      </c>
      <c r="O3900" s="2">
        <v>148081.14000000001</v>
      </c>
      <c r="P3900" s="2">
        <v>64112.87</v>
      </c>
      <c r="Q3900" t="s">
        <v>121</v>
      </c>
      <c r="R3900" t="s">
        <v>27</v>
      </c>
    </row>
    <row r="3901" spans="1:18" x14ac:dyDescent="0.3">
      <c r="A3901" t="s">
        <v>5290</v>
      </c>
      <c r="B3901" s="1">
        <v>44932</v>
      </c>
      <c r="C3901" s="1" t="str">
        <f>TEXT(Table1[[#This Row],[Order Date]],"yyyy")</f>
        <v>2023</v>
      </c>
      <c r="D3901" t="s">
        <v>862</v>
      </c>
      <c r="E3901" t="s">
        <v>795</v>
      </c>
      <c r="F3901" t="s">
        <v>111</v>
      </c>
      <c r="G3901" t="s">
        <v>169</v>
      </c>
      <c r="H3901" t="s">
        <v>170</v>
      </c>
      <c r="I3901" t="s">
        <v>23</v>
      </c>
      <c r="J3901" t="s">
        <v>134</v>
      </c>
      <c r="K3901" t="s">
        <v>440</v>
      </c>
      <c r="L3901" s="2">
        <v>289194.93</v>
      </c>
      <c r="M3901">
        <v>14</v>
      </c>
      <c r="N3901" s="3">
        <v>0.1</v>
      </c>
      <c r="O3901" s="2">
        <v>191332.68</v>
      </c>
      <c r="P3901" s="2">
        <v>97862.25</v>
      </c>
      <c r="Q3901" t="s">
        <v>26</v>
      </c>
      <c r="R3901" t="s">
        <v>27</v>
      </c>
    </row>
    <row r="3902" spans="1:18" x14ac:dyDescent="0.3">
      <c r="A3902" t="s">
        <v>5291</v>
      </c>
      <c r="B3902" s="1">
        <v>45217</v>
      </c>
      <c r="C3902" s="1" t="str">
        <f>TEXT(Table1[[#This Row],[Order Date]],"yyyy")</f>
        <v>2023</v>
      </c>
      <c r="D3902" t="s">
        <v>1086</v>
      </c>
      <c r="E3902" t="s">
        <v>746</v>
      </c>
      <c r="F3902" t="s">
        <v>31</v>
      </c>
      <c r="G3902" t="s">
        <v>65</v>
      </c>
      <c r="H3902" t="s">
        <v>66</v>
      </c>
      <c r="I3902" t="s">
        <v>23</v>
      </c>
      <c r="J3902" t="s">
        <v>60</v>
      </c>
      <c r="K3902" t="s">
        <v>660</v>
      </c>
      <c r="L3902" s="2">
        <v>127541.88</v>
      </c>
      <c r="M3902">
        <v>5</v>
      </c>
      <c r="N3902" s="3">
        <v>0.05</v>
      </c>
      <c r="O3902" s="2">
        <v>98765.1</v>
      </c>
      <c r="P3902" s="2">
        <v>28776.78</v>
      </c>
      <c r="Q3902" t="s">
        <v>97</v>
      </c>
      <c r="R3902" t="s">
        <v>38</v>
      </c>
    </row>
    <row r="3903" spans="1:18" x14ac:dyDescent="0.3">
      <c r="A3903" t="s">
        <v>5292</v>
      </c>
      <c r="B3903" s="1">
        <v>45657</v>
      </c>
      <c r="C3903" s="1" t="str">
        <f>TEXT(Table1[[#This Row],[Order Date]],"yyyy")</f>
        <v>2024</v>
      </c>
      <c r="D3903" t="s">
        <v>1152</v>
      </c>
      <c r="E3903" t="s">
        <v>928</v>
      </c>
      <c r="F3903" t="s">
        <v>42</v>
      </c>
      <c r="G3903" t="s">
        <v>71</v>
      </c>
      <c r="H3903" t="s">
        <v>72</v>
      </c>
      <c r="I3903" t="s">
        <v>23</v>
      </c>
      <c r="J3903" t="s">
        <v>60</v>
      </c>
      <c r="K3903" t="s">
        <v>61</v>
      </c>
      <c r="L3903" s="2">
        <v>25924.89</v>
      </c>
      <c r="M3903">
        <v>6</v>
      </c>
      <c r="N3903" s="3">
        <v>0.5</v>
      </c>
      <c r="O3903" s="2">
        <v>46316.46</v>
      </c>
      <c r="P3903" s="2">
        <v>-20391.57</v>
      </c>
      <c r="Q3903" t="s">
        <v>86</v>
      </c>
      <c r="R3903" t="s">
        <v>55</v>
      </c>
    </row>
    <row r="3904" spans="1:18" x14ac:dyDescent="0.3">
      <c r="A3904" t="s">
        <v>5293</v>
      </c>
      <c r="B3904" s="1">
        <v>45598</v>
      </c>
      <c r="C3904" s="1" t="str">
        <f>TEXT(Table1[[#This Row],[Order Date]],"yyyy")</f>
        <v>2024</v>
      </c>
      <c r="D3904" t="s">
        <v>1252</v>
      </c>
      <c r="E3904" t="s">
        <v>368</v>
      </c>
      <c r="F3904" t="s">
        <v>20</v>
      </c>
      <c r="G3904" t="s">
        <v>160</v>
      </c>
      <c r="H3904" t="s">
        <v>245</v>
      </c>
      <c r="I3904" t="s">
        <v>83</v>
      </c>
      <c r="J3904" t="s">
        <v>119</v>
      </c>
      <c r="K3904" t="s">
        <v>190</v>
      </c>
      <c r="L3904" s="2">
        <v>161130.99</v>
      </c>
      <c r="M3904">
        <v>6</v>
      </c>
      <c r="N3904" s="3">
        <v>0.15</v>
      </c>
      <c r="O3904" s="2">
        <v>118857.72</v>
      </c>
      <c r="P3904" s="2">
        <v>42273.27</v>
      </c>
      <c r="Q3904" t="s">
        <v>97</v>
      </c>
      <c r="R3904" t="s">
        <v>55</v>
      </c>
    </row>
    <row r="3905" spans="1:18" x14ac:dyDescent="0.3">
      <c r="A3905" t="s">
        <v>5294</v>
      </c>
      <c r="B3905" s="1">
        <v>45470</v>
      </c>
      <c r="C3905" s="1" t="str">
        <f>TEXT(Table1[[#This Row],[Order Date]],"yyyy")</f>
        <v>2024</v>
      </c>
      <c r="D3905" t="s">
        <v>842</v>
      </c>
      <c r="E3905" t="s">
        <v>608</v>
      </c>
      <c r="F3905" t="s">
        <v>111</v>
      </c>
      <c r="G3905" t="s">
        <v>169</v>
      </c>
      <c r="H3905" t="s">
        <v>214</v>
      </c>
      <c r="I3905" t="s">
        <v>23</v>
      </c>
      <c r="J3905" t="s">
        <v>60</v>
      </c>
      <c r="K3905" t="s">
        <v>764</v>
      </c>
      <c r="L3905" s="2">
        <v>84303.52</v>
      </c>
      <c r="M3905">
        <v>8</v>
      </c>
      <c r="N3905" s="3">
        <v>0.3</v>
      </c>
      <c r="O3905" s="2">
        <v>81910.720000000001</v>
      </c>
      <c r="P3905" s="2">
        <v>2392.8000000000002</v>
      </c>
      <c r="Q3905" t="s">
        <v>37</v>
      </c>
      <c r="R3905" t="s">
        <v>27</v>
      </c>
    </row>
    <row r="3906" spans="1:18" x14ac:dyDescent="0.3">
      <c r="A3906" t="s">
        <v>5295</v>
      </c>
      <c r="B3906" s="1">
        <v>45236</v>
      </c>
      <c r="C3906" s="1" t="str">
        <f>TEXT(Table1[[#This Row],[Order Date]],"yyyy")</f>
        <v>2023</v>
      </c>
      <c r="D3906" t="s">
        <v>3194</v>
      </c>
      <c r="E3906" t="s">
        <v>1692</v>
      </c>
      <c r="F3906" t="s">
        <v>31</v>
      </c>
      <c r="G3906" t="s">
        <v>65</v>
      </c>
      <c r="H3906" t="s">
        <v>66</v>
      </c>
      <c r="I3906" t="s">
        <v>23</v>
      </c>
      <c r="J3906" t="s">
        <v>60</v>
      </c>
      <c r="K3906" t="s">
        <v>378</v>
      </c>
      <c r="L3906" s="2">
        <v>170519.46</v>
      </c>
      <c r="M3906">
        <v>12</v>
      </c>
      <c r="N3906" s="3">
        <v>0.1</v>
      </c>
      <c r="O3906" s="2">
        <v>116219.28</v>
      </c>
      <c r="P3906" s="2">
        <v>54300.18</v>
      </c>
      <c r="Q3906" t="s">
        <v>86</v>
      </c>
      <c r="R3906" t="s">
        <v>55</v>
      </c>
    </row>
    <row r="3907" spans="1:18" x14ac:dyDescent="0.3">
      <c r="A3907" t="s">
        <v>5296</v>
      </c>
      <c r="B3907" s="1">
        <v>45580</v>
      </c>
      <c r="C3907" s="1" t="str">
        <f>TEXT(Table1[[#This Row],[Order Date]],"yyyy")</f>
        <v>2024</v>
      </c>
      <c r="D3907" t="s">
        <v>117</v>
      </c>
      <c r="E3907" t="s">
        <v>436</v>
      </c>
      <c r="F3907" t="s">
        <v>111</v>
      </c>
      <c r="G3907" t="s">
        <v>200</v>
      </c>
      <c r="H3907" t="s">
        <v>363</v>
      </c>
      <c r="I3907" t="s">
        <v>23</v>
      </c>
      <c r="J3907" t="s">
        <v>114</v>
      </c>
      <c r="K3907" t="s">
        <v>227</v>
      </c>
      <c r="L3907" s="2">
        <v>34115.11</v>
      </c>
      <c r="M3907">
        <v>5</v>
      </c>
      <c r="N3907" s="3">
        <v>0.5</v>
      </c>
      <c r="O3907" s="2">
        <v>57744.95</v>
      </c>
      <c r="P3907" s="2">
        <v>-23629.84</v>
      </c>
      <c r="Q3907" t="s">
        <v>37</v>
      </c>
      <c r="R3907" t="s">
        <v>38</v>
      </c>
    </row>
    <row r="3908" spans="1:18" x14ac:dyDescent="0.3">
      <c r="A3908" t="s">
        <v>5297</v>
      </c>
      <c r="B3908" s="1">
        <v>45589</v>
      </c>
      <c r="C3908" s="1" t="str">
        <f>TEXT(Table1[[#This Row],[Order Date]],"yyyy")</f>
        <v>2024</v>
      </c>
      <c r="D3908" t="s">
        <v>3360</v>
      </c>
      <c r="E3908" t="s">
        <v>353</v>
      </c>
      <c r="F3908" t="s">
        <v>42</v>
      </c>
      <c r="G3908" t="s">
        <v>43</v>
      </c>
      <c r="H3908" t="s">
        <v>44</v>
      </c>
      <c r="I3908" t="s">
        <v>34</v>
      </c>
      <c r="J3908" t="s">
        <v>101</v>
      </c>
      <c r="K3908" t="s">
        <v>254</v>
      </c>
      <c r="L3908" s="2">
        <v>2430.94</v>
      </c>
      <c r="M3908">
        <v>6</v>
      </c>
      <c r="N3908" s="3">
        <v>0.5</v>
      </c>
      <c r="O3908" s="2">
        <v>4334.6400000000003</v>
      </c>
      <c r="P3908" s="2">
        <v>-1903.7</v>
      </c>
      <c r="Q3908" t="s">
        <v>86</v>
      </c>
      <c r="R3908" t="s">
        <v>38</v>
      </c>
    </row>
    <row r="3909" spans="1:18" x14ac:dyDescent="0.3">
      <c r="A3909" t="s">
        <v>5298</v>
      </c>
      <c r="B3909" s="1">
        <v>44927</v>
      </c>
      <c r="C3909" s="1" t="str">
        <f>TEXT(Table1[[#This Row],[Order Date]],"yyyy")</f>
        <v>2023</v>
      </c>
      <c r="D3909" t="s">
        <v>1856</v>
      </c>
      <c r="E3909" t="s">
        <v>881</v>
      </c>
      <c r="F3909" t="s">
        <v>111</v>
      </c>
      <c r="G3909" t="s">
        <v>200</v>
      </c>
      <c r="H3909" t="s">
        <v>363</v>
      </c>
      <c r="I3909" t="s">
        <v>34</v>
      </c>
      <c r="J3909" t="s">
        <v>35</v>
      </c>
      <c r="K3909" t="s">
        <v>36</v>
      </c>
      <c r="L3909" s="2">
        <v>6067.15</v>
      </c>
      <c r="M3909">
        <v>6</v>
      </c>
      <c r="N3909" s="3">
        <v>0.5</v>
      </c>
      <c r="O3909" s="2">
        <v>10928.52</v>
      </c>
      <c r="P3909" s="2">
        <v>-4861.37</v>
      </c>
      <c r="Q3909" t="s">
        <v>47</v>
      </c>
      <c r="R3909" t="s">
        <v>27</v>
      </c>
    </row>
    <row r="3910" spans="1:18" x14ac:dyDescent="0.3">
      <c r="A3910" t="s">
        <v>5299</v>
      </c>
      <c r="B3910" s="1">
        <v>45149</v>
      </c>
      <c r="C3910" s="1" t="str">
        <f>TEXT(Table1[[#This Row],[Order Date]],"yyyy")</f>
        <v>2023</v>
      </c>
      <c r="D3910" t="s">
        <v>2436</v>
      </c>
      <c r="E3910" t="s">
        <v>816</v>
      </c>
      <c r="F3910" t="s">
        <v>20</v>
      </c>
      <c r="G3910" t="s">
        <v>21</v>
      </c>
      <c r="H3910" t="s">
        <v>129</v>
      </c>
      <c r="I3910" t="s">
        <v>23</v>
      </c>
      <c r="J3910" t="s">
        <v>24</v>
      </c>
      <c r="K3910" t="s">
        <v>433</v>
      </c>
      <c r="L3910" s="2">
        <v>138824.41</v>
      </c>
      <c r="M3910">
        <v>8</v>
      </c>
      <c r="N3910" s="3">
        <v>0.05</v>
      </c>
      <c r="O3910" s="2">
        <v>88873.52</v>
      </c>
      <c r="P3910" s="2">
        <v>49950.89</v>
      </c>
      <c r="Q3910" t="s">
        <v>74</v>
      </c>
      <c r="R3910" t="s">
        <v>55</v>
      </c>
    </row>
    <row r="3911" spans="1:18" x14ac:dyDescent="0.3">
      <c r="A3911" t="s">
        <v>5300</v>
      </c>
      <c r="B3911" s="1">
        <v>45643</v>
      </c>
      <c r="C3911" s="1" t="str">
        <f>TEXT(Table1[[#This Row],[Order Date]],"yyyy")</f>
        <v>2024</v>
      </c>
      <c r="D3911" t="s">
        <v>1521</v>
      </c>
      <c r="E3911" t="s">
        <v>1207</v>
      </c>
      <c r="F3911" t="s">
        <v>111</v>
      </c>
      <c r="G3911" t="s">
        <v>112</v>
      </c>
      <c r="H3911" t="s">
        <v>113</v>
      </c>
      <c r="I3911" t="s">
        <v>23</v>
      </c>
      <c r="J3911" t="s">
        <v>60</v>
      </c>
      <c r="K3911" t="s">
        <v>660</v>
      </c>
      <c r="L3911" s="2">
        <v>155373.03</v>
      </c>
      <c r="M3911">
        <v>10</v>
      </c>
      <c r="N3911" s="3">
        <v>0.15</v>
      </c>
      <c r="O3911" s="2">
        <v>137459.9</v>
      </c>
      <c r="P3911" s="2">
        <v>17913.13</v>
      </c>
      <c r="Q3911" t="s">
        <v>103</v>
      </c>
      <c r="R3911" t="s">
        <v>27</v>
      </c>
    </row>
    <row r="3912" spans="1:18" x14ac:dyDescent="0.3">
      <c r="A3912" t="s">
        <v>5301</v>
      </c>
      <c r="B3912" s="1">
        <v>45336</v>
      </c>
      <c r="C3912" s="1" t="str">
        <f>TEXT(Table1[[#This Row],[Order Date]],"yyyy")</f>
        <v>2024</v>
      </c>
      <c r="D3912" t="s">
        <v>393</v>
      </c>
      <c r="E3912" t="s">
        <v>261</v>
      </c>
      <c r="F3912" t="s">
        <v>111</v>
      </c>
      <c r="G3912" t="s">
        <v>169</v>
      </c>
      <c r="H3912" t="s">
        <v>170</v>
      </c>
      <c r="I3912" t="s">
        <v>83</v>
      </c>
      <c r="J3912" t="s">
        <v>84</v>
      </c>
      <c r="K3912" t="s">
        <v>509</v>
      </c>
      <c r="L3912" s="2">
        <v>83643.97</v>
      </c>
      <c r="M3912">
        <v>12</v>
      </c>
      <c r="N3912" s="3">
        <v>0.3</v>
      </c>
      <c r="O3912" s="2">
        <v>82656.36</v>
      </c>
      <c r="P3912" s="2">
        <v>987.61</v>
      </c>
      <c r="Q3912" t="s">
        <v>97</v>
      </c>
      <c r="R3912" t="s">
        <v>38</v>
      </c>
    </row>
    <row r="3913" spans="1:18" x14ac:dyDescent="0.3">
      <c r="A3913" t="s">
        <v>5302</v>
      </c>
      <c r="B3913" s="1">
        <v>45488</v>
      </c>
      <c r="C3913" s="1" t="str">
        <f>TEXT(Table1[[#This Row],[Order Date]],"yyyy")</f>
        <v>2024</v>
      </c>
      <c r="D3913" t="s">
        <v>1301</v>
      </c>
      <c r="E3913" t="s">
        <v>1012</v>
      </c>
      <c r="F3913" t="s">
        <v>20</v>
      </c>
      <c r="G3913" t="s">
        <v>21</v>
      </c>
      <c r="H3913" t="s">
        <v>129</v>
      </c>
      <c r="I3913" t="s">
        <v>34</v>
      </c>
      <c r="J3913" t="s">
        <v>101</v>
      </c>
      <c r="K3913" t="s">
        <v>594</v>
      </c>
      <c r="L3913" s="2">
        <v>7430.26</v>
      </c>
      <c r="M3913">
        <v>10</v>
      </c>
      <c r="N3913" s="3">
        <v>0.5</v>
      </c>
      <c r="O3913" s="2">
        <v>13132</v>
      </c>
      <c r="P3913" s="2">
        <v>-5701.74</v>
      </c>
      <c r="Q3913" t="s">
        <v>37</v>
      </c>
      <c r="R3913" t="s">
        <v>27</v>
      </c>
    </row>
    <row r="3914" spans="1:18" x14ac:dyDescent="0.3">
      <c r="A3914" t="s">
        <v>5303</v>
      </c>
      <c r="B3914" s="1">
        <v>45482</v>
      </c>
      <c r="C3914" s="1" t="str">
        <f>TEXT(Table1[[#This Row],[Order Date]],"yyyy")</f>
        <v>2024</v>
      </c>
      <c r="D3914" t="s">
        <v>565</v>
      </c>
      <c r="E3914" t="s">
        <v>716</v>
      </c>
      <c r="F3914" t="s">
        <v>20</v>
      </c>
      <c r="G3914" t="s">
        <v>179</v>
      </c>
      <c r="H3914" t="s">
        <v>180</v>
      </c>
      <c r="I3914" t="s">
        <v>34</v>
      </c>
      <c r="J3914" t="s">
        <v>35</v>
      </c>
      <c r="K3914" t="s">
        <v>67</v>
      </c>
      <c r="L3914" s="2">
        <v>10405.76</v>
      </c>
      <c r="M3914">
        <v>11</v>
      </c>
      <c r="N3914" s="3">
        <v>0.15</v>
      </c>
      <c r="O3914" s="2">
        <v>8205.34</v>
      </c>
      <c r="P3914" s="2">
        <v>2200.42</v>
      </c>
      <c r="Q3914" t="s">
        <v>37</v>
      </c>
      <c r="R3914" t="s">
        <v>38</v>
      </c>
    </row>
    <row r="3915" spans="1:18" x14ac:dyDescent="0.3">
      <c r="A3915" t="s">
        <v>5304</v>
      </c>
      <c r="B3915" s="1">
        <v>45152</v>
      </c>
      <c r="C3915" s="1" t="str">
        <f>TEXT(Table1[[#This Row],[Order Date]],"yyyy")</f>
        <v>2023</v>
      </c>
      <c r="D3915" t="s">
        <v>776</v>
      </c>
      <c r="E3915" t="s">
        <v>336</v>
      </c>
      <c r="F3915" t="s">
        <v>111</v>
      </c>
      <c r="G3915" t="s">
        <v>112</v>
      </c>
      <c r="H3915" t="s">
        <v>113</v>
      </c>
      <c r="I3915" t="s">
        <v>34</v>
      </c>
      <c r="J3915" t="s">
        <v>35</v>
      </c>
      <c r="K3915" t="s">
        <v>418</v>
      </c>
      <c r="L3915" s="2">
        <v>4076.2</v>
      </c>
      <c r="M3915">
        <v>2</v>
      </c>
      <c r="N3915" s="3">
        <v>0</v>
      </c>
      <c r="O3915" s="2">
        <v>2903.96</v>
      </c>
      <c r="P3915" s="2">
        <v>1172.24</v>
      </c>
      <c r="Q3915" t="s">
        <v>74</v>
      </c>
      <c r="R3915" t="s">
        <v>27</v>
      </c>
    </row>
    <row r="3916" spans="1:18" x14ac:dyDescent="0.3">
      <c r="A3916" t="s">
        <v>5305</v>
      </c>
      <c r="B3916" s="1">
        <v>45279</v>
      </c>
      <c r="C3916" s="1" t="str">
        <f>TEXT(Table1[[#This Row],[Order Date]],"yyyy")</f>
        <v>2023</v>
      </c>
      <c r="D3916" t="s">
        <v>2955</v>
      </c>
      <c r="E3916" t="s">
        <v>1113</v>
      </c>
      <c r="F3916" t="s">
        <v>20</v>
      </c>
      <c r="G3916" t="s">
        <v>160</v>
      </c>
      <c r="H3916" t="s">
        <v>161</v>
      </c>
      <c r="I3916" t="s">
        <v>23</v>
      </c>
      <c r="J3916" t="s">
        <v>134</v>
      </c>
      <c r="K3916" t="s">
        <v>246</v>
      </c>
      <c r="L3916" s="2">
        <v>54642.54</v>
      </c>
      <c r="M3916">
        <v>3</v>
      </c>
      <c r="N3916" s="3">
        <v>0.3</v>
      </c>
      <c r="O3916" s="2">
        <v>48199.83</v>
      </c>
      <c r="P3916" s="2">
        <v>6442.71</v>
      </c>
      <c r="Q3916" t="s">
        <v>121</v>
      </c>
      <c r="R3916" t="s">
        <v>38</v>
      </c>
    </row>
    <row r="3917" spans="1:18" x14ac:dyDescent="0.3">
      <c r="A3917" t="s">
        <v>5306</v>
      </c>
      <c r="B3917" s="1">
        <v>45259</v>
      </c>
      <c r="C3917" s="1" t="str">
        <f>TEXT(Table1[[#This Row],[Order Date]],"yyyy")</f>
        <v>2023</v>
      </c>
      <c r="D3917" t="s">
        <v>2063</v>
      </c>
      <c r="E3917" t="s">
        <v>1480</v>
      </c>
      <c r="F3917" t="s">
        <v>20</v>
      </c>
      <c r="G3917" t="s">
        <v>179</v>
      </c>
      <c r="H3917" t="s">
        <v>180</v>
      </c>
      <c r="I3917" t="s">
        <v>23</v>
      </c>
      <c r="J3917" t="s">
        <v>60</v>
      </c>
      <c r="K3917" t="s">
        <v>404</v>
      </c>
      <c r="L3917" s="2">
        <v>61788.21</v>
      </c>
      <c r="M3917">
        <v>3</v>
      </c>
      <c r="N3917" s="3">
        <v>0.1</v>
      </c>
      <c r="O3917" s="2">
        <v>40569.18</v>
      </c>
      <c r="P3917" s="2">
        <v>21219.03</v>
      </c>
      <c r="Q3917" t="s">
        <v>121</v>
      </c>
      <c r="R3917" t="s">
        <v>27</v>
      </c>
    </row>
    <row r="3918" spans="1:18" x14ac:dyDescent="0.3">
      <c r="A3918" t="s">
        <v>5307</v>
      </c>
      <c r="B3918" s="1">
        <v>45306</v>
      </c>
      <c r="C3918" s="1" t="str">
        <f>TEXT(Table1[[#This Row],[Order Date]],"yyyy")</f>
        <v>2024</v>
      </c>
      <c r="D3918" t="s">
        <v>342</v>
      </c>
      <c r="E3918" t="s">
        <v>1277</v>
      </c>
      <c r="F3918" t="s">
        <v>111</v>
      </c>
      <c r="G3918" t="s">
        <v>200</v>
      </c>
      <c r="H3918" t="s">
        <v>363</v>
      </c>
      <c r="I3918" t="s">
        <v>23</v>
      </c>
      <c r="J3918" t="s">
        <v>60</v>
      </c>
      <c r="K3918" t="s">
        <v>61</v>
      </c>
      <c r="L3918" s="2">
        <v>53515.22</v>
      </c>
      <c r="M3918">
        <v>3</v>
      </c>
      <c r="N3918" s="3">
        <v>0.2</v>
      </c>
      <c r="O3918" s="2">
        <v>41610.21</v>
      </c>
      <c r="P3918" s="2">
        <v>11905.01</v>
      </c>
      <c r="Q3918" t="s">
        <v>26</v>
      </c>
      <c r="R3918" t="s">
        <v>55</v>
      </c>
    </row>
    <row r="3919" spans="1:18" x14ac:dyDescent="0.3">
      <c r="A3919" t="s">
        <v>5308</v>
      </c>
      <c r="B3919" s="1">
        <v>45272</v>
      </c>
      <c r="C3919" s="1" t="str">
        <f>TEXT(Table1[[#This Row],[Order Date]],"yyyy")</f>
        <v>2023</v>
      </c>
      <c r="D3919" t="s">
        <v>1763</v>
      </c>
      <c r="E3919" t="s">
        <v>1117</v>
      </c>
      <c r="F3919" t="s">
        <v>31</v>
      </c>
      <c r="G3919" t="s">
        <v>65</v>
      </c>
      <c r="H3919" t="s">
        <v>66</v>
      </c>
      <c r="I3919" t="s">
        <v>34</v>
      </c>
      <c r="J3919" t="s">
        <v>35</v>
      </c>
      <c r="K3919" t="s">
        <v>515</v>
      </c>
      <c r="L3919" s="2">
        <v>5845.91</v>
      </c>
      <c r="M3919">
        <v>5</v>
      </c>
      <c r="N3919" s="3">
        <v>0.05</v>
      </c>
      <c r="O3919" s="2">
        <v>3731.8</v>
      </c>
      <c r="P3919" s="2">
        <v>2114.11</v>
      </c>
      <c r="Q3919" t="s">
        <v>47</v>
      </c>
      <c r="R3919" t="s">
        <v>55</v>
      </c>
    </row>
    <row r="3920" spans="1:18" x14ac:dyDescent="0.3">
      <c r="A3920" t="s">
        <v>5309</v>
      </c>
      <c r="B3920" s="1">
        <v>45184</v>
      </c>
      <c r="C3920" s="1" t="str">
        <f>TEXT(Table1[[#This Row],[Order Date]],"yyyy")</f>
        <v>2023</v>
      </c>
      <c r="D3920" t="s">
        <v>3673</v>
      </c>
      <c r="E3920" t="s">
        <v>967</v>
      </c>
      <c r="F3920" t="s">
        <v>20</v>
      </c>
      <c r="G3920" t="s">
        <v>160</v>
      </c>
      <c r="H3920" t="s">
        <v>161</v>
      </c>
      <c r="I3920" t="s">
        <v>83</v>
      </c>
      <c r="J3920" t="s">
        <v>84</v>
      </c>
      <c r="K3920" t="s">
        <v>457</v>
      </c>
      <c r="L3920" s="2">
        <v>241101.49</v>
      </c>
      <c r="M3920">
        <v>5</v>
      </c>
      <c r="N3920" s="3">
        <v>0.1</v>
      </c>
      <c r="O3920" s="2">
        <v>160910.70000000001</v>
      </c>
      <c r="P3920" s="2">
        <v>80190.789999999994</v>
      </c>
      <c r="Q3920" t="s">
        <v>26</v>
      </c>
      <c r="R3920" t="s">
        <v>38</v>
      </c>
    </row>
    <row r="3921" spans="1:18" x14ac:dyDescent="0.3">
      <c r="A3921" t="s">
        <v>5310</v>
      </c>
      <c r="B3921" s="1">
        <v>45340</v>
      </c>
      <c r="C3921" s="1" t="str">
        <f>TEXT(Table1[[#This Row],[Order Date]],"yyyy")</f>
        <v>2024</v>
      </c>
      <c r="D3921" t="s">
        <v>868</v>
      </c>
      <c r="E3921" t="s">
        <v>1531</v>
      </c>
      <c r="F3921" t="s">
        <v>111</v>
      </c>
      <c r="G3921" t="s">
        <v>200</v>
      </c>
      <c r="H3921" t="s">
        <v>363</v>
      </c>
      <c r="I3921" t="s">
        <v>83</v>
      </c>
      <c r="J3921" t="s">
        <v>84</v>
      </c>
      <c r="K3921" t="s">
        <v>457</v>
      </c>
      <c r="L3921" s="2">
        <v>185676.26</v>
      </c>
      <c r="M3921">
        <v>5</v>
      </c>
      <c r="N3921" s="3">
        <v>0.15</v>
      </c>
      <c r="O3921" s="2">
        <v>132293.95000000001</v>
      </c>
      <c r="P3921" s="2">
        <v>53382.31</v>
      </c>
      <c r="Q3921" t="s">
        <v>26</v>
      </c>
      <c r="R3921" t="s">
        <v>55</v>
      </c>
    </row>
    <row r="3922" spans="1:18" x14ac:dyDescent="0.3">
      <c r="A3922" t="s">
        <v>5311</v>
      </c>
      <c r="B3922" s="1">
        <v>45568</v>
      </c>
      <c r="C3922" s="1" t="str">
        <f>TEXT(Table1[[#This Row],[Order Date]],"yyyy")</f>
        <v>2024</v>
      </c>
      <c r="D3922" t="s">
        <v>1161</v>
      </c>
      <c r="E3922" t="s">
        <v>573</v>
      </c>
      <c r="F3922" t="s">
        <v>31</v>
      </c>
      <c r="G3922" t="s">
        <v>65</v>
      </c>
      <c r="H3922" t="s">
        <v>66</v>
      </c>
      <c r="I3922" t="s">
        <v>83</v>
      </c>
      <c r="J3922" t="s">
        <v>155</v>
      </c>
      <c r="K3922" t="s">
        <v>340</v>
      </c>
      <c r="L3922" s="2">
        <v>154774.63</v>
      </c>
      <c r="M3922">
        <v>10</v>
      </c>
      <c r="N3922" s="3">
        <v>0.1</v>
      </c>
      <c r="O3922" s="2">
        <v>112309.7</v>
      </c>
      <c r="P3922" s="2">
        <v>42464.93</v>
      </c>
      <c r="Q3922" t="s">
        <v>47</v>
      </c>
      <c r="R3922" t="s">
        <v>27</v>
      </c>
    </row>
    <row r="3923" spans="1:18" x14ac:dyDescent="0.3">
      <c r="A3923" t="s">
        <v>5312</v>
      </c>
      <c r="B3923" s="1">
        <v>45512</v>
      </c>
      <c r="C3923" s="1" t="str">
        <f>TEXT(Table1[[#This Row],[Order Date]],"yyyy")</f>
        <v>2024</v>
      </c>
      <c r="D3923" t="s">
        <v>1887</v>
      </c>
      <c r="E3923" t="s">
        <v>554</v>
      </c>
      <c r="F3923" t="s">
        <v>42</v>
      </c>
      <c r="G3923" t="s">
        <v>43</v>
      </c>
      <c r="H3923" t="s">
        <v>44</v>
      </c>
      <c r="I3923" t="s">
        <v>34</v>
      </c>
      <c r="J3923" t="s">
        <v>45</v>
      </c>
      <c r="K3923" t="s">
        <v>223</v>
      </c>
      <c r="L3923" s="2">
        <v>10603.45</v>
      </c>
      <c r="M3923">
        <v>11</v>
      </c>
      <c r="N3923" s="3">
        <v>0.4</v>
      </c>
      <c r="O3923" s="2">
        <v>15127.2</v>
      </c>
      <c r="P3923" s="2">
        <v>-4523.75</v>
      </c>
      <c r="Q3923" t="s">
        <v>97</v>
      </c>
      <c r="R3923" t="s">
        <v>38</v>
      </c>
    </row>
    <row r="3924" spans="1:18" x14ac:dyDescent="0.3">
      <c r="A3924" t="s">
        <v>5313</v>
      </c>
      <c r="B3924" s="1">
        <v>45381</v>
      </c>
      <c r="C3924" s="1" t="str">
        <f>TEXT(Table1[[#This Row],[Order Date]],"yyyy")</f>
        <v>2024</v>
      </c>
      <c r="D3924" t="s">
        <v>3077</v>
      </c>
      <c r="E3924" t="s">
        <v>479</v>
      </c>
      <c r="F3924" t="s">
        <v>111</v>
      </c>
      <c r="G3924" t="s">
        <v>169</v>
      </c>
      <c r="H3924" t="s">
        <v>170</v>
      </c>
      <c r="I3924" t="s">
        <v>23</v>
      </c>
      <c r="J3924" t="s">
        <v>60</v>
      </c>
      <c r="K3924" t="s">
        <v>660</v>
      </c>
      <c r="L3924" s="2">
        <v>9514.1299999999992</v>
      </c>
      <c r="M3924">
        <v>1</v>
      </c>
      <c r="N3924" s="3">
        <v>0.5</v>
      </c>
      <c r="O3924" s="2">
        <v>15912.09</v>
      </c>
      <c r="P3924" s="2">
        <v>-6397.96</v>
      </c>
      <c r="Q3924" t="s">
        <v>37</v>
      </c>
      <c r="R3924" t="s">
        <v>27</v>
      </c>
    </row>
    <row r="3925" spans="1:18" x14ac:dyDescent="0.3">
      <c r="A3925" t="s">
        <v>5314</v>
      </c>
      <c r="B3925" s="1">
        <v>45467</v>
      </c>
      <c r="C3925" s="1" t="str">
        <f>TEXT(Table1[[#This Row],[Order Date]],"yyyy")</f>
        <v>2024</v>
      </c>
      <c r="D3925" t="s">
        <v>1349</v>
      </c>
      <c r="E3925" t="s">
        <v>368</v>
      </c>
      <c r="F3925" t="s">
        <v>31</v>
      </c>
      <c r="G3925" t="s">
        <v>65</v>
      </c>
      <c r="H3925" t="s">
        <v>78</v>
      </c>
      <c r="I3925" t="s">
        <v>34</v>
      </c>
      <c r="J3925" t="s">
        <v>101</v>
      </c>
      <c r="K3925" t="s">
        <v>843</v>
      </c>
      <c r="L3925" s="2">
        <v>5350.77</v>
      </c>
      <c r="M3925">
        <v>14</v>
      </c>
      <c r="N3925" s="3">
        <v>0.15</v>
      </c>
      <c r="O3925" s="2">
        <v>3750.88</v>
      </c>
      <c r="P3925" s="2">
        <v>1599.89</v>
      </c>
      <c r="Q3925" t="s">
        <v>121</v>
      </c>
      <c r="R3925" t="s">
        <v>27</v>
      </c>
    </row>
    <row r="3926" spans="1:18" x14ac:dyDescent="0.3">
      <c r="A3926" t="s">
        <v>5315</v>
      </c>
      <c r="B3926" s="1">
        <v>45012</v>
      </c>
      <c r="C3926" s="1" t="str">
        <f>TEXT(Table1[[#This Row],[Order Date]],"yyyy")</f>
        <v>2023</v>
      </c>
      <c r="D3926" t="s">
        <v>464</v>
      </c>
      <c r="E3926" t="s">
        <v>374</v>
      </c>
      <c r="F3926" t="s">
        <v>42</v>
      </c>
      <c r="G3926" t="s">
        <v>90</v>
      </c>
      <c r="H3926" t="s">
        <v>91</v>
      </c>
      <c r="I3926" t="s">
        <v>83</v>
      </c>
      <c r="J3926" t="s">
        <v>84</v>
      </c>
      <c r="K3926" t="s">
        <v>366</v>
      </c>
      <c r="L3926" s="2">
        <v>145671.1</v>
      </c>
      <c r="M3926">
        <v>2</v>
      </c>
      <c r="N3926" s="3">
        <v>0.05</v>
      </c>
      <c r="O3926" s="2">
        <v>94322.46</v>
      </c>
      <c r="P3926" s="2">
        <v>51348.639999999999</v>
      </c>
      <c r="Q3926" t="s">
        <v>97</v>
      </c>
      <c r="R3926" t="s">
        <v>55</v>
      </c>
    </row>
    <row r="3927" spans="1:18" x14ac:dyDescent="0.3">
      <c r="A3927" t="s">
        <v>5316</v>
      </c>
      <c r="B3927" s="1">
        <v>44948</v>
      </c>
      <c r="C3927" s="1" t="str">
        <f>TEXT(Table1[[#This Row],[Order Date]],"yyyy")</f>
        <v>2023</v>
      </c>
      <c r="D3927" t="s">
        <v>1261</v>
      </c>
      <c r="E3927" t="s">
        <v>1110</v>
      </c>
      <c r="F3927" t="s">
        <v>42</v>
      </c>
      <c r="G3927" t="s">
        <v>90</v>
      </c>
      <c r="H3927" t="s">
        <v>91</v>
      </c>
      <c r="I3927" t="s">
        <v>34</v>
      </c>
      <c r="J3927" t="s">
        <v>101</v>
      </c>
      <c r="K3927" t="s">
        <v>286</v>
      </c>
      <c r="L3927" s="2">
        <v>3700.92</v>
      </c>
      <c r="M3927">
        <v>7</v>
      </c>
      <c r="N3927" s="3">
        <v>0.05</v>
      </c>
      <c r="O3927" s="2">
        <v>2695.91</v>
      </c>
      <c r="P3927" s="2">
        <v>1005.01</v>
      </c>
      <c r="Q3927" t="s">
        <v>97</v>
      </c>
      <c r="R3927" t="s">
        <v>55</v>
      </c>
    </row>
    <row r="3928" spans="1:18" x14ac:dyDescent="0.3">
      <c r="A3928" t="s">
        <v>5317</v>
      </c>
      <c r="B3928" s="1">
        <v>45618</v>
      </c>
      <c r="C3928" s="1" t="str">
        <f>TEXT(Table1[[#This Row],[Order Date]],"yyyy")</f>
        <v>2024</v>
      </c>
      <c r="D3928" t="s">
        <v>3133</v>
      </c>
      <c r="E3928" t="s">
        <v>645</v>
      </c>
      <c r="F3928" t="s">
        <v>31</v>
      </c>
      <c r="G3928" t="s">
        <v>32</v>
      </c>
      <c r="H3928" t="s">
        <v>143</v>
      </c>
      <c r="I3928" t="s">
        <v>23</v>
      </c>
      <c r="J3928" t="s">
        <v>24</v>
      </c>
      <c r="K3928" t="s">
        <v>714</v>
      </c>
      <c r="L3928" s="2">
        <v>56934.33</v>
      </c>
      <c r="M3928">
        <v>3</v>
      </c>
      <c r="N3928" s="3">
        <v>0.2</v>
      </c>
      <c r="O3928" s="2">
        <v>46811.85</v>
      </c>
      <c r="P3928" s="2">
        <v>10122.48</v>
      </c>
      <c r="Q3928" t="s">
        <v>103</v>
      </c>
      <c r="R3928" t="s">
        <v>38</v>
      </c>
    </row>
    <row r="3929" spans="1:18" x14ac:dyDescent="0.3">
      <c r="A3929" t="s">
        <v>5318</v>
      </c>
      <c r="B3929" s="1">
        <v>45206</v>
      </c>
      <c r="C3929" s="1" t="str">
        <f>TEXT(Table1[[#This Row],[Order Date]],"yyyy")</f>
        <v>2023</v>
      </c>
      <c r="D3929" t="s">
        <v>2339</v>
      </c>
      <c r="E3929" t="s">
        <v>795</v>
      </c>
      <c r="F3929" t="s">
        <v>111</v>
      </c>
      <c r="G3929" t="s">
        <v>200</v>
      </c>
      <c r="H3929" t="s">
        <v>201</v>
      </c>
      <c r="I3929" t="s">
        <v>83</v>
      </c>
      <c r="J3929" t="s">
        <v>202</v>
      </c>
      <c r="K3929" t="s">
        <v>219</v>
      </c>
      <c r="L3929" s="2">
        <v>120967.11</v>
      </c>
      <c r="M3929">
        <v>3</v>
      </c>
      <c r="N3929" s="3">
        <v>0</v>
      </c>
      <c r="O3929" s="2">
        <v>91798.080000000002</v>
      </c>
      <c r="P3929" s="2">
        <v>29169.03</v>
      </c>
      <c r="Q3929" t="s">
        <v>74</v>
      </c>
      <c r="R3929" t="s">
        <v>27</v>
      </c>
    </row>
    <row r="3930" spans="1:18" x14ac:dyDescent="0.3">
      <c r="A3930" t="s">
        <v>5319</v>
      </c>
      <c r="B3930" s="1">
        <v>45191</v>
      </c>
      <c r="C3930" s="1" t="str">
        <f>TEXT(Table1[[#This Row],[Order Date]],"yyyy")</f>
        <v>2023</v>
      </c>
      <c r="D3930" t="s">
        <v>3111</v>
      </c>
      <c r="E3930" t="s">
        <v>396</v>
      </c>
      <c r="F3930" t="s">
        <v>111</v>
      </c>
      <c r="G3930" t="s">
        <v>200</v>
      </c>
      <c r="H3930" t="s">
        <v>201</v>
      </c>
      <c r="I3930" t="s">
        <v>83</v>
      </c>
      <c r="J3930" t="s">
        <v>119</v>
      </c>
      <c r="K3930" t="s">
        <v>568</v>
      </c>
      <c r="L3930" s="2">
        <v>604088.01</v>
      </c>
      <c r="M3930">
        <v>12</v>
      </c>
      <c r="N3930" s="3">
        <v>0.1</v>
      </c>
      <c r="O3930" s="2">
        <v>511765.08</v>
      </c>
      <c r="P3930" s="2">
        <v>92322.93</v>
      </c>
      <c r="Q3930" t="s">
        <v>26</v>
      </c>
      <c r="R3930" t="s">
        <v>38</v>
      </c>
    </row>
    <row r="3931" spans="1:18" x14ac:dyDescent="0.3">
      <c r="A3931" t="s">
        <v>5320</v>
      </c>
      <c r="B3931" s="1">
        <v>45425</v>
      </c>
      <c r="C3931" s="1" t="str">
        <f>TEXT(Table1[[#This Row],[Order Date]],"yyyy")</f>
        <v>2024</v>
      </c>
      <c r="D3931" t="s">
        <v>2642</v>
      </c>
      <c r="E3931" t="s">
        <v>106</v>
      </c>
      <c r="F3931" t="s">
        <v>20</v>
      </c>
      <c r="G3931" t="s">
        <v>160</v>
      </c>
      <c r="H3931" t="s">
        <v>161</v>
      </c>
      <c r="I3931" t="s">
        <v>34</v>
      </c>
      <c r="J3931" t="s">
        <v>101</v>
      </c>
      <c r="K3931" t="s">
        <v>107</v>
      </c>
      <c r="L3931" s="2">
        <v>11077.4</v>
      </c>
      <c r="M3931">
        <v>10</v>
      </c>
      <c r="N3931" s="3">
        <v>0.5</v>
      </c>
      <c r="O3931" s="2">
        <v>18753.5</v>
      </c>
      <c r="P3931" s="2">
        <v>-7676.1</v>
      </c>
      <c r="Q3931" t="s">
        <v>103</v>
      </c>
      <c r="R3931" t="s">
        <v>38</v>
      </c>
    </row>
    <row r="3932" spans="1:18" x14ac:dyDescent="0.3">
      <c r="A3932" t="s">
        <v>5321</v>
      </c>
      <c r="B3932" s="1">
        <v>45211</v>
      </c>
      <c r="C3932" s="1" t="str">
        <f>TEXT(Table1[[#This Row],[Order Date]],"yyyy")</f>
        <v>2023</v>
      </c>
      <c r="D3932" t="s">
        <v>3509</v>
      </c>
      <c r="E3932" t="s">
        <v>1143</v>
      </c>
      <c r="F3932" t="s">
        <v>111</v>
      </c>
      <c r="G3932" t="s">
        <v>200</v>
      </c>
      <c r="H3932" t="s">
        <v>363</v>
      </c>
      <c r="I3932" t="s">
        <v>23</v>
      </c>
      <c r="J3932" t="s">
        <v>114</v>
      </c>
      <c r="K3932" t="s">
        <v>290</v>
      </c>
      <c r="L3932" s="2">
        <v>43333.49</v>
      </c>
      <c r="M3932">
        <v>5</v>
      </c>
      <c r="N3932" s="3">
        <v>0.05</v>
      </c>
      <c r="O3932" s="2">
        <v>34306.9</v>
      </c>
      <c r="P3932" s="2">
        <v>9026.59</v>
      </c>
      <c r="Q3932" t="s">
        <v>74</v>
      </c>
      <c r="R3932" t="s">
        <v>55</v>
      </c>
    </row>
    <row r="3933" spans="1:18" x14ac:dyDescent="0.3">
      <c r="A3933" t="s">
        <v>5322</v>
      </c>
      <c r="B3933" s="1">
        <v>45214</v>
      </c>
      <c r="C3933" s="1" t="str">
        <f>TEXT(Table1[[#This Row],[Order Date]],"yyyy")</f>
        <v>2023</v>
      </c>
      <c r="D3933" t="s">
        <v>745</v>
      </c>
      <c r="E3933" t="s">
        <v>1087</v>
      </c>
      <c r="F3933" t="s">
        <v>31</v>
      </c>
      <c r="G3933" t="s">
        <v>51</v>
      </c>
      <c r="H3933" t="s">
        <v>52</v>
      </c>
      <c r="I3933" t="s">
        <v>23</v>
      </c>
      <c r="J3933" t="s">
        <v>60</v>
      </c>
      <c r="K3933" t="s">
        <v>307</v>
      </c>
      <c r="L3933" s="2">
        <v>68153.649999999994</v>
      </c>
      <c r="M3933">
        <v>3</v>
      </c>
      <c r="N3933" s="3">
        <v>0</v>
      </c>
      <c r="O3933" s="2">
        <v>40827.75</v>
      </c>
      <c r="P3933" s="2">
        <v>27325.9</v>
      </c>
      <c r="Q3933" t="s">
        <v>26</v>
      </c>
      <c r="R3933" t="s">
        <v>55</v>
      </c>
    </row>
    <row r="3934" spans="1:18" x14ac:dyDescent="0.3">
      <c r="A3934" t="s">
        <v>5323</v>
      </c>
      <c r="B3934" s="1">
        <v>45252</v>
      </c>
      <c r="C3934" s="1" t="str">
        <f>TEXT(Table1[[#This Row],[Order Date]],"yyyy")</f>
        <v>2023</v>
      </c>
      <c r="D3934" t="s">
        <v>2146</v>
      </c>
      <c r="E3934" t="s">
        <v>1153</v>
      </c>
      <c r="F3934" t="s">
        <v>20</v>
      </c>
      <c r="G3934" t="s">
        <v>160</v>
      </c>
      <c r="H3934" t="s">
        <v>161</v>
      </c>
      <c r="I3934" t="s">
        <v>34</v>
      </c>
      <c r="J3934" t="s">
        <v>35</v>
      </c>
      <c r="K3934" t="s">
        <v>36</v>
      </c>
      <c r="L3934" s="2">
        <v>2734.9</v>
      </c>
      <c r="M3934">
        <v>3</v>
      </c>
      <c r="N3934" s="3">
        <v>0.5</v>
      </c>
      <c r="O3934" s="2">
        <v>4566.24</v>
      </c>
      <c r="P3934" s="2">
        <v>-1831.34</v>
      </c>
      <c r="Q3934" t="s">
        <v>26</v>
      </c>
      <c r="R3934" t="s">
        <v>55</v>
      </c>
    </row>
    <row r="3935" spans="1:18" x14ac:dyDescent="0.3">
      <c r="A3935" t="s">
        <v>5324</v>
      </c>
      <c r="B3935" s="1">
        <v>45636</v>
      </c>
      <c r="C3935" s="1" t="str">
        <f>TEXT(Table1[[#This Row],[Order Date]],"yyyy")</f>
        <v>2024</v>
      </c>
      <c r="D3935" t="s">
        <v>400</v>
      </c>
      <c r="E3935" t="s">
        <v>322</v>
      </c>
      <c r="F3935" t="s">
        <v>31</v>
      </c>
      <c r="G3935" t="s">
        <v>51</v>
      </c>
      <c r="H3935" t="s">
        <v>52</v>
      </c>
      <c r="I3935" t="s">
        <v>83</v>
      </c>
      <c r="J3935" t="s">
        <v>202</v>
      </c>
      <c r="K3935" t="s">
        <v>250</v>
      </c>
      <c r="L3935" s="2">
        <v>892989.73</v>
      </c>
      <c r="M3935">
        <v>14</v>
      </c>
      <c r="N3935" s="3">
        <v>0.15</v>
      </c>
      <c r="O3935" s="2">
        <v>654909.92000000004</v>
      </c>
      <c r="P3935" s="2">
        <v>238079.81</v>
      </c>
      <c r="Q3935" t="s">
        <v>26</v>
      </c>
      <c r="R3935" t="s">
        <v>38</v>
      </c>
    </row>
    <row r="3936" spans="1:18" x14ac:dyDescent="0.3">
      <c r="A3936" t="s">
        <v>5325</v>
      </c>
      <c r="B3936" s="1">
        <v>45377</v>
      </c>
      <c r="C3936" s="1" t="str">
        <f>TEXT(Table1[[#This Row],[Order Date]],"yyyy")</f>
        <v>2024</v>
      </c>
      <c r="D3936" t="s">
        <v>5326</v>
      </c>
      <c r="E3936" t="s">
        <v>503</v>
      </c>
      <c r="F3936" t="s">
        <v>42</v>
      </c>
      <c r="G3936" t="s">
        <v>71</v>
      </c>
      <c r="H3936" t="s">
        <v>428</v>
      </c>
      <c r="I3936" t="s">
        <v>23</v>
      </c>
      <c r="J3936" t="s">
        <v>24</v>
      </c>
      <c r="K3936" t="s">
        <v>450</v>
      </c>
      <c r="L3936" s="2">
        <v>16860.46</v>
      </c>
      <c r="M3936">
        <v>1</v>
      </c>
      <c r="N3936" s="3">
        <v>0.05</v>
      </c>
      <c r="O3936" s="2">
        <v>10275.290000000001</v>
      </c>
      <c r="P3936" s="2">
        <v>6585.17</v>
      </c>
      <c r="Q3936" t="s">
        <v>74</v>
      </c>
      <c r="R3936" t="s">
        <v>38</v>
      </c>
    </row>
    <row r="3937" spans="1:18" x14ac:dyDescent="0.3">
      <c r="A3937" t="s">
        <v>5327</v>
      </c>
      <c r="B3937" s="1">
        <v>45323</v>
      </c>
      <c r="C3937" s="1" t="str">
        <f>TEXT(Table1[[#This Row],[Order Date]],"yyyy")</f>
        <v>2024</v>
      </c>
      <c r="D3937" t="s">
        <v>1381</v>
      </c>
      <c r="E3937" t="s">
        <v>675</v>
      </c>
      <c r="F3937" t="s">
        <v>31</v>
      </c>
      <c r="G3937" t="s">
        <v>65</v>
      </c>
      <c r="H3937" t="s">
        <v>78</v>
      </c>
      <c r="I3937" t="s">
        <v>34</v>
      </c>
      <c r="J3937" t="s">
        <v>53</v>
      </c>
      <c r="K3937" t="s">
        <v>369</v>
      </c>
      <c r="L3937" s="2">
        <v>4845.5200000000004</v>
      </c>
      <c r="M3937">
        <v>11</v>
      </c>
      <c r="N3937" s="3">
        <v>0.4</v>
      </c>
      <c r="O3937" s="2">
        <v>6798.99</v>
      </c>
      <c r="P3937" s="2">
        <v>-1953.47</v>
      </c>
      <c r="Q3937" t="s">
        <v>26</v>
      </c>
      <c r="R3937" t="s">
        <v>27</v>
      </c>
    </row>
    <row r="3938" spans="1:18" x14ac:dyDescent="0.3">
      <c r="A3938" t="s">
        <v>5328</v>
      </c>
      <c r="B3938" s="1">
        <v>45209</v>
      </c>
      <c r="C3938" s="1" t="str">
        <f>TEXT(Table1[[#This Row],[Order Date]],"yyyy")</f>
        <v>2023</v>
      </c>
      <c r="D3938" t="s">
        <v>1053</v>
      </c>
      <c r="E3938" t="s">
        <v>465</v>
      </c>
      <c r="F3938" t="s">
        <v>20</v>
      </c>
      <c r="G3938" t="s">
        <v>160</v>
      </c>
      <c r="H3938" t="s">
        <v>161</v>
      </c>
      <c r="I3938" t="s">
        <v>34</v>
      </c>
      <c r="J3938" t="s">
        <v>45</v>
      </c>
      <c r="K3938" t="s">
        <v>303</v>
      </c>
      <c r="L3938" s="2">
        <v>17380.28</v>
      </c>
      <c r="M3938">
        <v>11</v>
      </c>
      <c r="N3938" s="3">
        <v>0.1</v>
      </c>
      <c r="O3938" s="2">
        <v>12094.06</v>
      </c>
      <c r="P3938" s="2">
        <v>5286.22</v>
      </c>
      <c r="Q3938" t="s">
        <v>37</v>
      </c>
      <c r="R3938" t="s">
        <v>38</v>
      </c>
    </row>
    <row r="3939" spans="1:18" x14ac:dyDescent="0.3">
      <c r="A3939" t="s">
        <v>5329</v>
      </c>
      <c r="B3939" s="1">
        <v>45596</v>
      </c>
      <c r="C3939" s="1" t="str">
        <f>TEXT(Table1[[#This Row],[Order Date]],"yyyy")</f>
        <v>2024</v>
      </c>
      <c r="D3939" t="s">
        <v>301</v>
      </c>
      <c r="E3939" t="s">
        <v>828</v>
      </c>
      <c r="F3939" t="s">
        <v>20</v>
      </c>
      <c r="G3939" t="s">
        <v>21</v>
      </c>
      <c r="H3939" t="s">
        <v>22</v>
      </c>
      <c r="I3939" t="s">
        <v>23</v>
      </c>
      <c r="J3939" t="s">
        <v>60</v>
      </c>
      <c r="K3939" t="s">
        <v>92</v>
      </c>
      <c r="L3939" s="2">
        <v>103480.16</v>
      </c>
      <c r="M3939">
        <v>15</v>
      </c>
      <c r="N3939" s="3">
        <v>0.5</v>
      </c>
      <c r="O3939" s="2">
        <v>181677.6</v>
      </c>
      <c r="P3939" s="2">
        <v>-78197.440000000002</v>
      </c>
      <c r="Q3939" t="s">
        <v>74</v>
      </c>
      <c r="R3939" t="s">
        <v>38</v>
      </c>
    </row>
    <row r="3940" spans="1:18" x14ac:dyDescent="0.3">
      <c r="A3940" t="s">
        <v>5330</v>
      </c>
      <c r="B3940" s="1">
        <v>45574</v>
      </c>
      <c r="C3940" s="1" t="str">
        <f>TEXT(Table1[[#This Row],[Order Date]],"yyyy")</f>
        <v>2024</v>
      </c>
      <c r="D3940" t="s">
        <v>638</v>
      </c>
      <c r="E3940" t="s">
        <v>858</v>
      </c>
      <c r="F3940" t="s">
        <v>31</v>
      </c>
      <c r="G3940" t="s">
        <v>51</v>
      </c>
      <c r="H3940" t="s">
        <v>52</v>
      </c>
      <c r="I3940" t="s">
        <v>83</v>
      </c>
      <c r="J3940" t="s">
        <v>84</v>
      </c>
      <c r="K3940" t="s">
        <v>457</v>
      </c>
      <c r="L3940" s="2">
        <v>188954.63</v>
      </c>
      <c r="M3940">
        <v>10</v>
      </c>
      <c r="N3940" s="3">
        <v>0.3</v>
      </c>
      <c r="O3940" s="2">
        <v>154981.6</v>
      </c>
      <c r="P3940" s="2">
        <v>33973.03</v>
      </c>
      <c r="Q3940" t="s">
        <v>74</v>
      </c>
      <c r="R3940" t="s">
        <v>55</v>
      </c>
    </row>
    <row r="3941" spans="1:18" x14ac:dyDescent="0.3">
      <c r="A3941" t="s">
        <v>5331</v>
      </c>
      <c r="B3941" s="1">
        <v>44933</v>
      </c>
      <c r="C3941" s="1" t="str">
        <f>TEXT(Table1[[#This Row],[Order Date]],"yyyy")</f>
        <v>2023</v>
      </c>
      <c r="D3941" t="s">
        <v>790</v>
      </c>
      <c r="E3941" t="s">
        <v>1153</v>
      </c>
      <c r="F3941" t="s">
        <v>20</v>
      </c>
      <c r="G3941" t="s">
        <v>160</v>
      </c>
      <c r="H3941" t="s">
        <v>245</v>
      </c>
      <c r="I3941" t="s">
        <v>34</v>
      </c>
      <c r="J3941" t="s">
        <v>45</v>
      </c>
      <c r="K3941" t="s">
        <v>46</v>
      </c>
      <c r="L3941" s="2">
        <v>1403.2</v>
      </c>
      <c r="M3941">
        <v>6</v>
      </c>
      <c r="N3941" s="3">
        <v>0.5</v>
      </c>
      <c r="O3941" s="2">
        <v>2417.6999999999998</v>
      </c>
      <c r="P3941" s="2">
        <v>-1014.5</v>
      </c>
      <c r="Q3941" t="s">
        <v>47</v>
      </c>
      <c r="R3941" t="s">
        <v>38</v>
      </c>
    </row>
    <row r="3942" spans="1:18" x14ac:dyDescent="0.3">
      <c r="A3942" t="s">
        <v>5332</v>
      </c>
      <c r="B3942" s="1">
        <v>45469</v>
      </c>
      <c r="C3942" s="1" t="str">
        <f>TEXT(Table1[[#This Row],[Order Date]],"yyyy")</f>
        <v>2024</v>
      </c>
      <c r="D3942" t="s">
        <v>1894</v>
      </c>
      <c r="E3942" t="s">
        <v>168</v>
      </c>
      <c r="F3942" t="s">
        <v>31</v>
      </c>
      <c r="G3942" t="s">
        <v>65</v>
      </c>
      <c r="H3942" t="s">
        <v>66</v>
      </c>
      <c r="I3942" t="s">
        <v>23</v>
      </c>
      <c r="J3942" t="s">
        <v>114</v>
      </c>
      <c r="K3942" t="s">
        <v>147</v>
      </c>
      <c r="L3942" s="2">
        <v>19017.03</v>
      </c>
      <c r="M3942">
        <v>1</v>
      </c>
      <c r="N3942" s="3">
        <v>0.15</v>
      </c>
      <c r="O3942" s="2">
        <v>16490.52</v>
      </c>
      <c r="P3942" s="2">
        <v>2526.5100000000002</v>
      </c>
      <c r="Q3942" t="s">
        <v>86</v>
      </c>
      <c r="R3942" t="s">
        <v>55</v>
      </c>
    </row>
    <row r="3943" spans="1:18" x14ac:dyDescent="0.3">
      <c r="A3943" t="s">
        <v>5333</v>
      </c>
      <c r="B3943" s="1">
        <v>45218</v>
      </c>
      <c r="C3943" s="1" t="str">
        <f>TEXT(Table1[[#This Row],[Order Date]],"yyyy")</f>
        <v>2023</v>
      </c>
      <c r="D3943" t="s">
        <v>601</v>
      </c>
      <c r="E3943" t="s">
        <v>58</v>
      </c>
      <c r="F3943" t="s">
        <v>111</v>
      </c>
      <c r="G3943" t="s">
        <v>200</v>
      </c>
      <c r="H3943" t="s">
        <v>201</v>
      </c>
      <c r="I3943" t="s">
        <v>83</v>
      </c>
      <c r="J3943" t="s">
        <v>84</v>
      </c>
      <c r="K3943" t="s">
        <v>457</v>
      </c>
      <c r="L3943" s="2">
        <v>31010.560000000001</v>
      </c>
      <c r="M3943">
        <v>2</v>
      </c>
      <c r="N3943" s="3">
        <v>0.5</v>
      </c>
      <c r="O3943" s="2">
        <v>54039.24</v>
      </c>
      <c r="P3943" s="2">
        <v>-23028.68</v>
      </c>
      <c r="Q3943" t="s">
        <v>86</v>
      </c>
      <c r="R3943" t="s">
        <v>27</v>
      </c>
    </row>
    <row r="3944" spans="1:18" x14ac:dyDescent="0.3">
      <c r="A3944" t="s">
        <v>5334</v>
      </c>
      <c r="B3944" s="1">
        <v>45277</v>
      </c>
      <c r="C3944" s="1" t="str">
        <f>TEXT(Table1[[#This Row],[Order Date]],"yyyy")</f>
        <v>2023</v>
      </c>
      <c r="D3944" t="s">
        <v>3731</v>
      </c>
      <c r="E3944" t="s">
        <v>897</v>
      </c>
      <c r="F3944" t="s">
        <v>111</v>
      </c>
      <c r="G3944" t="s">
        <v>112</v>
      </c>
      <c r="H3944" t="s">
        <v>113</v>
      </c>
      <c r="I3944" t="s">
        <v>83</v>
      </c>
      <c r="J3944" t="s">
        <v>84</v>
      </c>
      <c r="K3944" t="s">
        <v>470</v>
      </c>
      <c r="L3944" s="2">
        <v>13881.73</v>
      </c>
      <c r="M3944">
        <v>1</v>
      </c>
      <c r="N3944" s="3">
        <v>0.05</v>
      </c>
      <c r="O3944" s="2">
        <v>8724.7999999999993</v>
      </c>
      <c r="P3944" s="2">
        <v>5156.93</v>
      </c>
      <c r="Q3944" t="s">
        <v>121</v>
      </c>
      <c r="R3944" t="s">
        <v>55</v>
      </c>
    </row>
    <row r="3945" spans="1:18" x14ac:dyDescent="0.3">
      <c r="A3945" t="s">
        <v>5335</v>
      </c>
      <c r="B3945" s="1">
        <v>45269</v>
      </c>
      <c r="C3945" s="1" t="str">
        <f>TEXT(Table1[[#This Row],[Order Date]],"yyyy")</f>
        <v>2023</v>
      </c>
      <c r="D3945" t="s">
        <v>3822</v>
      </c>
      <c r="E3945" t="s">
        <v>377</v>
      </c>
      <c r="F3945" t="s">
        <v>31</v>
      </c>
      <c r="G3945" t="s">
        <v>51</v>
      </c>
      <c r="H3945" t="s">
        <v>52</v>
      </c>
      <c r="I3945" t="s">
        <v>83</v>
      </c>
      <c r="J3945" t="s">
        <v>155</v>
      </c>
      <c r="K3945" t="s">
        <v>340</v>
      </c>
      <c r="L3945" s="2">
        <v>222528.96</v>
      </c>
      <c r="M3945">
        <v>7</v>
      </c>
      <c r="N3945" s="3">
        <v>0</v>
      </c>
      <c r="O3945" s="2">
        <v>159003.39000000001</v>
      </c>
      <c r="P3945" s="2">
        <v>63525.57</v>
      </c>
      <c r="Q3945" t="s">
        <v>47</v>
      </c>
      <c r="R3945" t="s">
        <v>55</v>
      </c>
    </row>
    <row r="3946" spans="1:18" x14ac:dyDescent="0.3">
      <c r="A3946" t="s">
        <v>5336</v>
      </c>
      <c r="B3946" s="1">
        <v>45616</v>
      </c>
      <c r="C3946" s="1" t="str">
        <f>TEXT(Table1[[#This Row],[Order Date]],"yyyy")</f>
        <v>2024</v>
      </c>
      <c r="D3946" t="s">
        <v>3088</v>
      </c>
      <c r="E3946" t="s">
        <v>213</v>
      </c>
      <c r="F3946" t="s">
        <v>42</v>
      </c>
      <c r="G3946" t="s">
        <v>90</v>
      </c>
      <c r="H3946" t="s">
        <v>91</v>
      </c>
      <c r="I3946" t="s">
        <v>23</v>
      </c>
      <c r="J3946" t="s">
        <v>114</v>
      </c>
      <c r="K3946" t="s">
        <v>275</v>
      </c>
      <c r="L3946" s="2">
        <v>345893.53</v>
      </c>
      <c r="M3946">
        <v>14</v>
      </c>
      <c r="N3946" s="3">
        <v>0.15</v>
      </c>
      <c r="O3946" s="2">
        <v>272648.03999999998</v>
      </c>
      <c r="P3946" s="2">
        <v>73245.490000000005</v>
      </c>
      <c r="Q3946" t="s">
        <v>37</v>
      </c>
      <c r="R3946" t="s">
        <v>27</v>
      </c>
    </row>
    <row r="3947" spans="1:18" x14ac:dyDescent="0.3">
      <c r="A3947" t="s">
        <v>5337</v>
      </c>
      <c r="B3947" s="1">
        <v>45141</v>
      </c>
      <c r="C3947" s="1" t="str">
        <f>TEXT(Table1[[#This Row],[Order Date]],"yyyy")</f>
        <v>2023</v>
      </c>
      <c r="D3947" t="s">
        <v>2934</v>
      </c>
      <c r="E3947" t="s">
        <v>350</v>
      </c>
      <c r="F3947" t="s">
        <v>42</v>
      </c>
      <c r="G3947" t="s">
        <v>43</v>
      </c>
      <c r="H3947" t="s">
        <v>59</v>
      </c>
      <c r="I3947" t="s">
        <v>83</v>
      </c>
      <c r="J3947" t="s">
        <v>202</v>
      </c>
      <c r="K3947" t="s">
        <v>250</v>
      </c>
      <c r="L3947" s="2">
        <v>225603.59</v>
      </c>
      <c r="M3947">
        <v>12</v>
      </c>
      <c r="N3947" s="3">
        <v>0.4</v>
      </c>
      <c r="O3947" s="2">
        <v>317932.68</v>
      </c>
      <c r="P3947" s="2">
        <v>-92329.09</v>
      </c>
      <c r="Q3947" t="s">
        <v>47</v>
      </c>
      <c r="R3947" t="s">
        <v>27</v>
      </c>
    </row>
    <row r="3948" spans="1:18" x14ac:dyDescent="0.3">
      <c r="A3948" t="s">
        <v>5338</v>
      </c>
      <c r="B3948" s="1">
        <v>45296</v>
      </c>
      <c r="C3948" s="1" t="str">
        <f>TEXT(Table1[[#This Row],[Order Date]],"yyyy")</f>
        <v>2024</v>
      </c>
      <c r="D3948" t="s">
        <v>1076</v>
      </c>
      <c r="E3948" t="s">
        <v>128</v>
      </c>
      <c r="F3948" t="s">
        <v>111</v>
      </c>
      <c r="G3948" t="s">
        <v>112</v>
      </c>
      <c r="H3948" t="s">
        <v>113</v>
      </c>
      <c r="I3948" t="s">
        <v>83</v>
      </c>
      <c r="J3948" t="s">
        <v>202</v>
      </c>
      <c r="K3948" t="s">
        <v>250</v>
      </c>
      <c r="L3948" s="2">
        <v>31190.42</v>
      </c>
      <c r="M3948">
        <v>5</v>
      </c>
      <c r="N3948" s="3">
        <v>0.4</v>
      </c>
      <c r="O3948" s="2">
        <v>45928.65</v>
      </c>
      <c r="P3948" s="2">
        <v>-14738.23</v>
      </c>
      <c r="Q3948" t="s">
        <v>121</v>
      </c>
      <c r="R3948" t="s">
        <v>55</v>
      </c>
    </row>
    <row r="3949" spans="1:18" x14ac:dyDescent="0.3">
      <c r="A3949" t="s">
        <v>5339</v>
      </c>
      <c r="B3949" s="1">
        <v>45640</v>
      </c>
      <c r="C3949" s="1" t="str">
        <f>TEXT(Table1[[#This Row],[Order Date]],"yyyy")</f>
        <v>2024</v>
      </c>
      <c r="D3949" t="s">
        <v>1569</v>
      </c>
      <c r="E3949" t="s">
        <v>414</v>
      </c>
      <c r="F3949" t="s">
        <v>20</v>
      </c>
      <c r="G3949" t="s">
        <v>160</v>
      </c>
      <c r="H3949" t="s">
        <v>161</v>
      </c>
      <c r="I3949" t="s">
        <v>83</v>
      </c>
      <c r="J3949" t="s">
        <v>202</v>
      </c>
      <c r="K3949" t="s">
        <v>219</v>
      </c>
      <c r="L3949" s="2">
        <v>84750.18</v>
      </c>
      <c r="M3949">
        <v>7</v>
      </c>
      <c r="N3949" s="3">
        <v>0.5</v>
      </c>
      <c r="O3949" s="2">
        <v>141650.18</v>
      </c>
      <c r="P3949" s="2">
        <v>-56900</v>
      </c>
      <c r="Q3949" t="s">
        <v>121</v>
      </c>
      <c r="R3949" t="s">
        <v>38</v>
      </c>
    </row>
    <row r="3950" spans="1:18" x14ac:dyDescent="0.3">
      <c r="A3950" t="s">
        <v>5340</v>
      </c>
      <c r="B3950" s="1">
        <v>44980</v>
      </c>
      <c r="C3950" s="1" t="str">
        <f>TEXT(Table1[[#This Row],[Order Date]],"yyyy")</f>
        <v>2023</v>
      </c>
      <c r="D3950" t="s">
        <v>1389</v>
      </c>
      <c r="E3950" t="s">
        <v>675</v>
      </c>
      <c r="F3950" t="s">
        <v>20</v>
      </c>
      <c r="G3950" t="s">
        <v>179</v>
      </c>
      <c r="H3950" t="s">
        <v>180</v>
      </c>
      <c r="I3950" t="s">
        <v>23</v>
      </c>
      <c r="J3950" t="s">
        <v>134</v>
      </c>
      <c r="K3950" t="s">
        <v>440</v>
      </c>
      <c r="L3950" s="2">
        <v>166485.64000000001</v>
      </c>
      <c r="M3950">
        <v>9</v>
      </c>
      <c r="N3950" s="3">
        <v>0</v>
      </c>
      <c r="O3950" s="2">
        <v>114816.78</v>
      </c>
      <c r="P3950" s="2">
        <v>51668.86</v>
      </c>
      <c r="Q3950" t="s">
        <v>86</v>
      </c>
      <c r="R3950" t="s">
        <v>55</v>
      </c>
    </row>
    <row r="3951" spans="1:18" x14ac:dyDescent="0.3">
      <c r="A3951" t="s">
        <v>5341</v>
      </c>
      <c r="B3951" s="1">
        <v>45560</v>
      </c>
      <c r="C3951" s="1" t="str">
        <f>TEXT(Table1[[#This Row],[Order Date]],"yyyy")</f>
        <v>2024</v>
      </c>
      <c r="D3951" t="s">
        <v>2965</v>
      </c>
      <c r="E3951" t="s">
        <v>424</v>
      </c>
      <c r="F3951" t="s">
        <v>42</v>
      </c>
      <c r="G3951" t="s">
        <v>90</v>
      </c>
      <c r="H3951" t="s">
        <v>91</v>
      </c>
      <c r="I3951" t="s">
        <v>23</v>
      </c>
      <c r="J3951" t="s">
        <v>60</v>
      </c>
      <c r="K3951" t="s">
        <v>307</v>
      </c>
      <c r="L3951" s="2">
        <v>40286.28</v>
      </c>
      <c r="M3951">
        <v>4</v>
      </c>
      <c r="N3951" s="3">
        <v>0.5</v>
      </c>
      <c r="O3951" s="2">
        <v>72115.8</v>
      </c>
      <c r="P3951" s="2">
        <v>-31829.52</v>
      </c>
      <c r="Q3951" t="s">
        <v>26</v>
      </c>
      <c r="R3951" t="s">
        <v>55</v>
      </c>
    </row>
    <row r="3952" spans="1:18" x14ac:dyDescent="0.3">
      <c r="A3952" t="s">
        <v>5342</v>
      </c>
      <c r="B3952" s="1">
        <v>45388</v>
      </c>
      <c r="C3952" s="1" t="str">
        <f>TEXT(Table1[[#This Row],[Order Date]],"yyyy")</f>
        <v>2024</v>
      </c>
      <c r="D3952" t="s">
        <v>1334</v>
      </c>
      <c r="E3952" t="s">
        <v>310</v>
      </c>
      <c r="F3952" t="s">
        <v>42</v>
      </c>
      <c r="G3952" t="s">
        <v>43</v>
      </c>
      <c r="H3952" t="s">
        <v>44</v>
      </c>
      <c r="I3952" t="s">
        <v>23</v>
      </c>
      <c r="J3952" t="s">
        <v>134</v>
      </c>
      <c r="K3952" t="s">
        <v>135</v>
      </c>
      <c r="L3952" s="2">
        <v>15362.67</v>
      </c>
      <c r="M3952">
        <v>1</v>
      </c>
      <c r="N3952" s="3">
        <v>0.15</v>
      </c>
      <c r="O3952" s="2">
        <v>13536.82</v>
      </c>
      <c r="P3952" s="2">
        <v>1825.85</v>
      </c>
      <c r="Q3952" t="s">
        <v>121</v>
      </c>
      <c r="R3952" t="s">
        <v>27</v>
      </c>
    </row>
    <row r="3953" spans="1:18" x14ac:dyDescent="0.3">
      <c r="A3953" t="s">
        <v>5343</v>
      </c>
      <c r="B3953" s="1">
        <v>45642</v>
      </c>
      <c r="C3953" s="1" t="str">
        <f>TEXT(Table1[[#This Row],[Order Date]],"yyyy")</f>
        <v>2024</v>
      </c>
      <c r="D3953" t="s">
        <v>5191</v>
      </c>
      <c r="E3953" t="s">
        <v>800</v>
      </c>
      <c r="F3953" t="s">
        <v>20</v>
      </c>
      <c r="G3953" t="s">
        <v>179</v>
      </c>
      <c r="H3953" t="s">
        <v>180</v>
      </c>
      <c r="I3953" t="s">
        <v>23</v>
      </c>
      <c r="J3953" t="s">
        <v>114</v>
      </c>
      <c r="K3953" t="s">
        <v>788</v>
      </c>
      <c r="L3953" s="2">
        <v>171134.34</v>
      </c>
      <c r="M3953">
        <v>13</v>
      </c>
      <c r="N3953" s="3">
        <v>0.2</v>
      </c>
      <c r="O3953" s="2">
        <v>131820.13</v>
      </c>
      <c r="P3953" s="2">
        <v>39314.21</v>
      </c>
      <c r="Q3953" t="s">
        <v>47</v>
      </c>
      <c r="R3953" t="s">
        <v>55</v>
      </c>
    </row>
    <row r="3954" spans="1:18" x14ac:dyDescent="0.3">
      <c r="A3954" t="s">
        <v>5344</v>
      </c>
      <c r="B3954" s="1">
        <v>45246</v>
      </c>
      <c r="C3954" s="1" t="str">
        <f>TEXT(Table1[[#This Row],[Order Date]],"yyyy")</f>
        <v>2023</v>
      </c>
      <c r="D3954" t="s">
        <v>2586</v>
      </c>
      <c r="E3954" t="s">
        <v>723</v>
      </c>
      <c r="F3954" t="s">
        <v>42</v>
      </c>
      <c r="G3954" t="s">
        <v>43</v>
      </c>
      <c r="H3954" t="s">
        <v>59</v>
      </c>
      <c r="I3954" t="s">
        <v>34</v>
      </c>
      <c r="J3954" t="s">
        <v>53</v>
      </c>
      <c r="K3954" t="s">
        <v>73</v>
      </c>
      <c r="L3954" s="2">
        <v>4117.07</v>
      </c>
      <c r="M3954">
        <v>11</v>
      </c>
      <c r="N3954" s="3">
        <v>0.3</v>
      </c>
      <c r="O3954" s="2">
        <v>3357.09</v>
      </c>
      <c r="P3954" s="2">
        <v>759.98</v>
      </c>
      <c r="Q3954" t="s">
        <v>97</v>
      </c>
      <c r="R3954" t="s">
        <v>27</v>
      </c>
    </row>
    <row r="3955" spans="1:18" x14ac:dyDescent="0.3">
      <c r="A3955" t="s">
        <v>5345</v>
      </c>
      <c r="B3955" s="1">
        <v>45243</v>
      </c>
      <c r="C3955" s="1" t="str">
        <f>TEXT(Table1[[#This Row],[Order Date]],"yyyy")</f>
        <v>2023</v>
      </c>
      <c r="D3955" t="s">
        <v>1856</v>
      </c>
      <c r="E3955" t="s">
        <v>240</v>
      </c>
      <c r="F3955" t="s">
        <v>111</v>
      </c>
      <c r="G3955" t="s">
        <v>169</v>
      </c>
      <c r="H3955" t="s">
        <v>214</v>
      </c>
      <c r="I3955" t="s">
        <v>34</v>
      </c>
      <c r="J3955" t="s">
        <v>101</v>
      </c>
      <c r="K3955" t="s">
        <v>102</v>
      </c>
      <c r="L3955" s="2">
        <v>10211.93</v>
      </c>
      <c r="M3955">
        <v>11</v>
      </c>
      <c r="N3955" s="3">
        <v>0.4</v>
      </c>
      <c r="O3955" s="2">
        <v>14625.05</v>
      </c>
      <c r="P3955" s="2">
        <v>-4413.12</v>
      </c>
      <c r="Q3955" t="s">
        <v>74</v>
      </c>
      <c r="R3955" t="s">
        <v>38</v>
      </c>
    </row>
    <row r="3956" spans="1:18" x14ac:dyDescent="0.3">
      <c r="A3956" t="s">
        <v>5346</v>
      </c>
      <c r="B3956" s="1">
        <v>45334</v>
      </c>
      <c r="C3956" s="1" t="str">
        <f>TEXT(Table1[[#This Row],[Order Date]],"yyyy")</f>
        <v>2024</v>
      </c>
      <c r="D3956" t="s">
        <v>1086</v>
      </c>
      <c r="E3956" t="s">
        <v>800</v>
      </c>
      <c r="F3956" t="s">
        <v>42</v>
      </c>
      <c r="G3956" t="s">
        <v>43</v>
      </c>
      <c r="H3956" t="s">
        <v>44</v>
      </c>
      <c r="I3956" t="s">
        <v>83</v>
      </c>
      <c r="J3956" t="s">
        <v>119</v>
      </c>
      <c r="K3956" t="s">
        <v>1166</v>
      </c>
      <c r="L3956" s="2">
        <v>192116.75</v>
      </c>
      <c r="M3956">
        <v>5</v>
      </c>
      <c r="N3956" s="3">
        <v>0.15</v>
      </c>
      <c r="O3956" s="2">
        <v>131361.54999999999</v>
      </c>
      <c r="P3956" s="2">
        <v>60755.199999999997</v>
      </c>
      <c r="Q3956" t="s">
        <v>103</v>
      </c>
      <c r="R3956" t="s">
        <v>27</v>
      </c>
    </row>
    <row r="3957" spans="1:18" x14ac:dyDescent="0.3">
      <c r="A3957" t="s">
        <v>5347</v>
      </c>
      <c r="B3957" s="1">
        <v>45031</v>
      </c>
      <c r="C3957" s="1" t="str">
        <f>TEXT(Table1[[#This Row],[Order Date]],"yyyy")</f>
        <v>2023</v>
      </c>
      <c r="D3957" t="s">
        <v>1709</v>
      </c>
      <c r="E3957" t="s">
        <v>360</v>
      </c>
      <c r="F3957" t="s">
        <v>20</v>
      </c>
      <c r="G3957" t="s">
        <v>179</v>
      </c>
      <c r="H3957" t="s">
        <v>180</v>
      </c>
      <c r="I3957" t="s">
        <v>83</v>
      </c>
      <c r="J3957" t="s">
        <v>202</v>
      </c>
      <c r="K3957" t="s">
        <v>219</v>
      </c>
      <c r="L3957" s="2">
        <v>12489.92</v>
      </c>
      <c r="M3957">
        <v>1</v>
      </c>
      <c r="N3957" s="3">
        <v>0.4</v>
      </c>
      <c r="O3957" s="2">
        <v>18421.919999999998</v>
      </c>
      <c r="P3957" s="2">
        <v>-5932</v>
      </c>
      <c r="Q3957" t="s">
        <v>97</v>
      </c>
      <c r="R3957" t="s">
        <v>27</v>
      </c>
    </row>
    <row r="3958" spans="1:18" x14ac:dyDescent="0.3">
      <c r="A3958" t="s">
        <v>5348</v>
      </c>
      <c r="B3958" s="1">
        <v>45098</v>
      </c>
      <c r="C3958" s="1" t="str">
        <f>TEXT(Table1[[#This Row],[Order Date]],"yyyy")</f>
        <v>2023</v>
      </c>
      <c r="D3958" t="s">
        <v>2030</v>
      </c>
      <c r="E3958" t="s">
        <v>302</v>
      </c>
      <c r="F3958" t="s">
        <v>20</v>
      </c>
      <c r="G3958" t="s">
        <v>179</v>
      </c>
      <c r="H3958" t="s">
        <v>180</v>
      </c>
      <c r="I3958" t="s">
        <v>34</v>
      </c>
      <c r="J3958" t="s">
        <v>101</v>
      </c>
      <c r="K3958" t="s">
        <v>594</v>
      </c>
      <c r="L3958" s="2">
        <v>8565.18</v>
      </c>
      <c r="M3958">
        <v>4</v>
      </c>
      <c r="N3958" s="3">
        <v>0.15</v>
      </c>
      <c r="O3958" s="2">
        <v>7724.8</v>
      </c>
      <c r="P3958" s="2">
        <v>840.38</v>
      </c>
      <c r="Q3958" t="s">
        <v>121</v>
      </c>
      <c r="R3958" t="s">
        <v>27</v>
      </c>
    </row>
    <row r="3959" spans="1:18" x14ac:dyDescent="0.3">
      <c r="A3959" t="s">
        <v>5349</v>
      </c>
      <c r="B3959" s="1">
        <v>45154</v>
      </c>
      <c r="C3959" s="1" t="str">
        <f>TEXT(Table1[[#This Row],[Order Date]],"yyyy")</f>
        <v>2023</v>
      </c>
      <c r="D3959" t="s">
        <v>1136</v>
      </c>
      <c r="E3959" t="s">
        <v>306</v>
      </c>
      <c r="F3959" t="s">
        <v>31</v>
      </c>
      <c r="G3959" t="s">
        <v>65</v>
      </c>
      <c r="H3959" t="s">
        <v>66</v>
      </c>
      <c r="I3959" t="s">
        <v>23</v>
      </c>
      <c r="J3959" t="s">
        <v>114</v>
      </c>
      <c r="K3959" t="s">
        <v>788</v>
      </c>
      <c r="L3959" s="2">
        <v>244247.84</v>
      </c>
      <c r="M3959">
        <v>11</v>
      </c>
      <c r="N3959" s="3">
        <v>0.2</v>
      </c>
      <c r="O3959" s="2">
        <v>191735.61</v>
      </c>
      <c r="P3959" s="2">
        <v>52512.23</v>
      </c>
      <c r="Q3959" t="s">
        <v>121</v>
      </c>
      <c r="R3959" t="s">
        <v>27</v>
      </c>
    </row>
    <row r="3960" spans="1:18" x14ac:dyDescent="0.3">
      <c r="A3960" t="s">
        <v>5350</v>
      </c>
      <c r="B3960" s="1">
        <v>45194</v>
      </c>
      <c r="C3960" s="1" t="str">
        <f>TEXT(Table1[[#This Row],[Order Date]],"yyyy")</f>
        <v>2023</v>
      </c>
      <c r="D3960" t="s">
        <v>2847</v>
      </c>
      <c r="E3960" t="s">
        <v>439</v>
      </c>
      <c r="F3960" t="s">
        <v>111</v>
      </c>
      <c r="G3960" t="s">
        <v>112</v>
      </c>
      <c r="H3960" t="s">
        <v>113</v>
      </c>
      <c r="I3960" t="s">
        <v>23</v>
      </c>
      <c r="J3960" t="s">
        <v>134</v>
      </c>
      <c r="K3960" t="s">
        <v>466</v>
      </c>
      <c r="L3960" s="2">
        <v>124523</v>
      </c>
      <c r="M3960">
        <v>11</v>
      </c>
      <c r="N3960" s="3">
        <v>0.2</v>
      </c>
      <c r="O3960" s="2">
        <v>98711.03</v>
      </c>
      <c r="P3960" s="2">
        <v>25811.97</v>
      </c>
      <c r="Q3960" t="s">
        <v>121</v>
      </c>
      <c r="R3960" t="s">
        <v>55</v>
      </c>
    </row>
    <row r="3961" spans="1:18" x14ac:dyDescent="0.3">
      <c r="A3961" t="s">
        <v>5351</v>
      </c>
      <c r="B3961" s="1">
        <v>45505</v>
      </c>
      <c r="C3961" s="1" t="str">
        <f>TEXT(Table1[[#This Row],[Order Date]],"yyyy")</f>
        <v>2024</v>
      </c>
      <c r="D3961" t="s">
        <v>3519</v>
      </c>
      <c r="E3961" t="s">
        <v>249</v>
      </c>
      <c r="F3961" t="s">
        <v>31</v>
      </c>
      <c r="G3961" t="s">
        <v>32</v>
      </c>
      <c r="H3961" t="s">
        <v>143</v>
      </c>
      <c r="I3961" t="s">
        <v>83</v>
      </c>
      <c r="J3961" t="s">
        <v>155</v>
      </c>
      <c r="K3961" t="s">
        <v>550</v>
      </c>
      <c r="L3961" s="2">
        <v>12591.55</v>
      </c>
      <c r="M3961">
        <v>3</v>
      </c>
      <c r="N3961" s="3">
        <v>0.4</v>
      </c>
      <c r="O3961" s="2">
        <v>18782.13</v>
      </c>
      <c r="P3961" s="2">
        <v>-6190.58</v>
      </c>
      <c r="Q3961" t="s">
        <v>103</v>
      </c>
      <c r="R3961" t="s">
        <v>38</v>
      </c>
    </row>
    <row r="3962" spans="1:18" x14ac:dyDescent="0.3">
      <c r="A3962" t="s">
        <v>5352</v>
      </c>
      <c r="B3962" s="1">
        <v>45209</v>
      </c>
      <c r="C3962" s="1" t="str">
        <f>TEXT(Table1[[#This Row],[Order Date]],"yyyy")</f>
        <v>2023</v>
      </c>
      <c r="D3962" t="s">
        <v>1761</v>
      </c>
      <c r="E3962" t="s">
        <v>19</v>
      </c>
      <c r="F3962" t="s">
        <v>31</v>
      </c>
      <c r="G3962" t="s">
        <v>51</v>
      </c>
      <c r="H3962" t="s">
        <v>52</v>
      </c>
      <c r="I3962" t="s">
        <v>23</v>
      </c>
      <c r="J3962" t="s">
        <v>114</v>
      </c>
      <c r="K3962" t="s">
        <v>540</v>
      </c>
      <c r="L3962" s="2">
        <v>82934.13</v>
      </c>
      <c r="M3962">
        <v>10</v>
      </c>
      <c r="N3962" s="3">
        <v>0.2</v>
      </c>
      <c r="O3962" s="2">
        <v>75424.3</v>
      </c>
      <c r="P3962" s="2">
        <v>7509.83</v>
      </c>
      <c r="Q3962" t="s">
        <v>97</v>
      </c>
      <c r="R3962" t="s">
        <v>27</v>
      </c>
    </row>
    <row r="3963" spans="1:18" x14ac:dyDescent="0.3">
      <c r="A3963" t="s">
        <v>5353</v>
      </c>
      <c r="B3963" s="1">
        <v>45440</v>
      </c>
      <c r="C3963" s="1" t="str">
        <f>TEXT(Table1[[#This Row],[Order Date]],"yyyy")</f>
        <v>2024</v>
      </c>
      <c r="D3963" t="s">
        <v>4141</v>
      </c>
      <c r="E3963" t="s">
        <v>261</v>
      </c>
      <c r="F3963" t="s">
        <v>111</v>
      </c>
      <c r="G3963" t="s">
        <v>200</v>
      </c>
      <c r="H3963" t="s">
        <v>363</v>
      </c>
      <c r="I3963" t="s">
        <v>34</v>
      </c>
      <c r="J3963" t="s">
        <v>53</v>
      </c>
      <c r="K3963" t="s">
        <v>411</v>
      </c>
      <c r="L3963" s="2">
        <v>5356.66</v>
      </c>
      <c r="M3963">
        <v>10</v>
      </c>
      <c r="N3963" s="3">
        <v>0.1</v>
      </c>
      <c r="O3963" s="2">
        <v>3748.6</v>
      </c>
      <c r="P3963" s="2">
        <v>1608.06</v>
      </c>
      <c r="Q3963" t="s">
        <v>74</v>
      </c>
      <c r="R3963" t="s">
        <v>27</v>
      </c>
    </row>
    <row r="3964" spans="1:18" x14ac:dyDescent="0.3">
      <c r="A3964" t="s">
        <v>5354</v>
      </c>
      <c r="B3964" s="1">
        <v>45643</v>
      </c>
      <c r="C3964" s="1" t="str">
        <f>TEXT(Table1[[#This Row],[Order Date]],"yyyy")</f>
        <v>2024</v>
      </c>
      <c r="D3964" t="s">
        <v>2483</v>
      </c>
      <c r="E3964" t="s">
        <v>746</v>
      </c>
      <c r="F3964" t="s">
        <v>31</v>
      </c>
      <c r="G3964" t="s">
        <v>65</v>
      </c>
      <c r="H3964" t="s">
        <v>78</v>
      </c>
      <c r="I3964" t="s">
        <v>34</v>
      </c>
      <c r="J3964" t="s">
        <v>35</v>
      </c>
      <c r="K3964" t="s">
        <v>269</v>
      </c>
      <c r="L3964" s="2">
        <v>4856.0600000000004</v>
      </c>
      <c r="M3964">
        <v>7</v>
      </c>
      <c r="N3964" s="3">
        <v>0.3</v>
      </c>
      <c r="O3964" s="2">
        <v>4720.38</v>
      </c>
      <c r="P3964" s="2">
        <v>135.68</v>
      </c>
      <c r="Q3964" t="s">
        <v>26</v>
      </c>
      <c r="R3964" t="s">
        <v>55</v>
      </c>
    </row>
    <row r="3965" spans="1:18" x14ac:dyDescent="0.3">
      <c r="A3965" t="s">
        <v>5355</v>
      </c>
      <c r="B3965" s="1">
        <v>45148</v>
      </c>
      <c r="C3965" s="1" t="str">
        <f>TEXT(Table1[[#This Row],[Order Date]],"yyyy")</f>
        <v>2023</v>
      </c>
      <c r="D3965" t="s">
        <v>1963</v>
      </c>
      <c r="E3965" t="s">
        <v>70</v>
      </c>
      <c r="F3965" t="s">
        <v>42</v>
      </c>
      <c r="G3965" t="s">
        <v>71</v>
      </c>
      <c r="H3965" t="s">
        <v>72</v>
      </c>
      <c r="I3965" t="s">
        <v>83</v>
      </c>
      <c r="J3965" t="s">
        <v>84</v>
      </c>
      <c r="K3965" t="s">
        <v>470</v>
      </c>
      <c r="L3965" s="2">
        <v>52589.19</v>
      </c>
      <c r="M3965">
        <v>11</v>
      </c>
      <c r="N3965" s="3">
        <v>0.5</v>
      </c>
      <c r="O3965" s="2">
        <v>93837.7</v>
      </c>
      <c r="P3965" s="2">
        <v>-41248.51</v>
      </c>
      <c r="Q3965" t="s">
        <v>103</v>
      </c>
      <c r="R3965" t="s">
        <v>38</v>
      </c>
    </row>
    <row r="3966" spans="1:18" x14ac:dyDescent="0.3">
      <c r="A3966" t="s">
        <v>5356</v>
      </c>
      <c r="B3966" s="1">
        <v>45266</v>
      </c>
      <c r="C3966" s="1" t="str">
        <f>TEXT(Table1[[#This Row],[Order Date]],"yyyy")</f>
        <v>2023</v>
      </c>
      <c r="D3966" t="s">
        <v>870</v>
      </c>
      <c r="E3966" t="s">
        <v>261</v>
      </c>
      <c r="F3966" t="s">
        <v>42</v>
      </c>
      <c r="G3966" t="s">
        <v>71</v>
      </c>
      <c r="H3966" t="s">
        <v>428</v>
      </c>
      <c r="I3966" t="s">
        <v>23</v>
      </c>
      <c r="J3966" t="s">
        <v>134</v>
      </c>
      <c r="K3966" t="s">
        <v>576</v>
      </c>
      <c r="L3966" s="2">
        <v>38552.730000000003</v>
      </c>
      <c r="M3966">
        <v>5</v>
      </c>
      <c r="N3966" s="3">
        <v>0.5</v>
      </c>
      <c r="O3966" s="2">
        <v>67117.75</v>
      </c>
      <c r="P3966" s="2">
        <v>-28565.02</v>
      </c>
      <c r="Q3966" t="s">
        <v>37</v>
      </c>
      <c r="R3966" t="s">
        <v>38</v>
      </c>
    </row>
    <row r="3967" spans="1:18" x14ac:dyDescent="0.3">
      <c r="A3967" t="s">
        <v>5357</v>
      </c>
      <c r="B3967" s="1">
        <v>45213</v>
      </c>
      <c r="C3967" s="1" t="str">
        <f>TEXT(Table1[[#This Row],[Order Date]],"yyyy")</f>
        <v>2023</v>
      </c>
      <c r="D3967" t="s">
        <v>1558</v>
      </c>
      <c r="E3967" t="s">
        <v>992</v>
      </c>
      <c r="F3967" t="s">
        <v>20</v>
      </c>
      <c r="G3967" t="s">
        <v>160</v>
      </c>
      <c r="H3967" t="s">
        <v>245</v>
      </c>
      <c r="I3967" t="s">
        <v>23</v>
      </c>
      <c r="J3967" t="s">
        <v>134</v>
      </c>
      <c r="K3967" t="s">
        <v>330</v>
      </c>
      <c r="L3967" s="2">
        <v>246561.84</v>
      </c>
      <c r="M3967">
        <v>15</v>
      </c>
      <c r="N3967" s="3">
        <v>0.2</v>
      </c>
      <c r="O3967" s="2">
        <v>208129.65</v>
      </c>
      <c r="P3967" s="2">
        <v>38432.19</v>
      </c>
      <c r="Q3967" t="s">
        <v>86</v>
      </c>
      <c r="R3967" t="s">
        <v>55</v>
      </c>
    </row>
    <row r="3968" spans="1:18" x14ac:dyDescent="0.3">
      <c r="A3968" t="s">
        <v>5358</v>
      </c>
      <c r="B3968" s="1">
        <v>45267</v>
      </c>
      <c r="C3968" s="1" t="str">
        <f>TEXT(Table1[[#This Row],[Order Date]],"yyyy")</f>
        <v>2023</v>
      </c>
      <c r="D3968" t="s">
        <v>1159</v>
      </c>
      <c r="E3968" t="s">
        <v>234</v>
      </c>
      <c r="F3968" t="s">
        <v>31</v>
      </c>
      <c r="G3968" t="s">
        <v>65</v>
      </c>
      <c r="H3968" t="s">
        <v>78</v>
      </c>
      <c r="I3968" t="s">
        <v>23</v>
      </c>
      <c r="J3968" t="s">
        <v>114</v>
      </c>
      <c r="K3968" t="s">
        <v>290</v>
      </c>
      <c r="L3968" s="2">
        <v>148666.48000000001</v>
      </c>
      <c r="M3968">
        <v>15</v>
      </c>
      <c r="N3968" s="3">
        <v>0.1</v>
      </c>
      <c r="O3968" s="2">
        <v>95373.15</v>
      </c>
      <c r="P3968" s="2">
        <v>53293.33</v>
      </c>
      <c r="Q3968" t="s">
        <v>86</v>
      </c>
      <c r="R3968" t="s">
        <v>55</v>
      </c>
    </row>
    <row r="3969" spans="1:18" x14ac:dyDescent="0.3">
      <c r="A3969" t="s">
        <v>5359</v>
      </c>
      <c r="B3969" s="1">
        <v>45590</v>
      </c>
      <c r="C3969" s="1" t="str">
        <f>TEXT(Table1[[#This Row],[Order Date]],"yyyy")</f>
        <v>2024</v>
      </c>
      <c r="D3969" t="s">
        <v>1699</v>
      </c>
      <c r="E3969" t="s">
        <v>1412</v>
      </c>
      <c r="F3969" t="s">
        <v>111</v>
      </c>
      <c r="G3969" t="s">
        <v>169</v>
      </c>
      <c r="H3969" t="s">
        <v>170</v>
      </c>
      <c r="I3969" t="s">
        <v>34</v>
      </c>
      <c r="J3969" t="s">
        <v>45</v>
      </c>
      <c r="K3969" t="s">
        <v>46</v>
      </c>
      <c r="L3969" s="2">
        <v>6739.56</v>
      </c>
      <c r="M3969">
        <v>11</v>
      </c>
      <c r="N3969" s="3">
        <v>0.5</v>
      </c>
      <c r="O3969" s="2">
        <v>11336.49</v>
      </c>
      <c r="P3969" s="2">
        <v>-4596.93</v>
      </c>
      <c r="Q3969" t="s">
        <v>47</v>
      </c>
      <c r="R3969" t="s">
        <v>27</v>
      </c>
    </row>
    <row r="3970" spans="1:18" x14ac:dyDescent="0.3">
      <c r="A3970" t="s">
        <v>5360</v>
      </c>
      <c r="B3970" s="1">
        <v>45090</v>
      </c>
      <c r="C3970" s="1" t="str">
        <f>TEXT(Table1[[#This Row],[Order Date]],"yyyy")</f>
        <v>2023</v>
      </c>
      <c r="D3970" t="s">
        <v>1414</v>
      </c>
      <c r="E3970" t="s">
        <v>1877</v>
      </c>
      <c r="F3970" t="s">
        <v>31</v>
      </c>
      <c r="G3970" t="s">
        <v>32</v>
      </c>
      <c r="H3970" t="s">
        <v>33</v>
      </c>
      <c r="I3970" t="s">
        <v>34</v>
      </c>
      <c r="J3970" t="s">
        <v>101</v>
      </c>
      <c r="K3970" t="s">
        <v>533</v>
      </c>
      <c r="L3970" s="2">
        <v>6465.6</v>
      </c>
      <c r="M3970">
        <v>3</v>
      </c>
      <c r="N3970" s="3">
        <v>0.15</v>
      </c>
      <c r="O3970" s="2">
        <v>4455.3900000000003</v>
      </c>
      <c r="P3970" s="2">
        <v>2010.21</v>
      </c>
      <c r="Q3970" t="s">
        <v>103</v>
      </c>
      <c r="R3970" t="s">
        <v>27</v>
      </c>
    </row>
    <row r="3971" spans="1:18" x14ac:dyDescent="0.3">
      <c r="A3971" t="s">
        <v>5361</v>
      </c>
      <c r="B3971" s="1">
        <v>45326</v>
      </c>
      <c r="C3971" s="1" t="str">
        <f>TEXT(Table1[[#This Row],[Order Date]],"yyyy")</f>
        <v>2024</v>
      </c>
      <c r="D3971" t="s">
        <v>2622</v>
      </c>
      <c r="E3971" t="s">
        <v>1651</v>
      </c>
      <c r="F3971" t="s">
        <v>20</v>
      </c>
      <c r="G3971" t="s">
        <v>160</v>
      </c>
      <c r="H3971" t="s">
        <v>245</v>
      </c>
      <c r="I3971" t="s">
        <v>34</v>
      </c>
      <c r="J3971" t="s">
        <v>45</v>
      </c>
      <c r="K3971" t="s">
        <v>546</v>
      </c>
      <c r="L3971" s="2">
        <v>9980.08</v>
      </c>
      <c r="M3971">
        <v>4</v>
      </c>
      <c r="N3971" s="3">
        <v>0.05</v>
      </c>
      <c r="O3971" s="2">
        <v>7164.8</v>
      </c>
      <c r="P3971" s="2">
        <v>2815.28</v>
      </c>
      <c r="Q3971" t="s">
        <v>47</v>
      </c>
      <c r="R3971" t="s">
        <v>38</v>
      </c>
    </row>
    <row r="3972" spans="1:18" x14ac:dyDescent="0.3">
      <c r="A3972" t="s">
        <v>5362</v>
      </c>
      <c r="B3972" s="1">
        <v>45577</v>
      </c>
      <c r="C3972" s="1" t="str">
        <f>TEXT(Table1[[#This Row],[Order Date]],"yyyy")</f>
        <v>2024</v>
      </c>
      <c r="D3972" t="s">
        <v>1232</v>
      </c>
      <c r="E3972" t="s">
        <v>705</v>
      </c>
      <c r="F3972" t="s">
        <v>42</v>
      </c>
      <c r="G3972" t="s">
        <v>43</v>
      </c>
      <c r="H3972" t="s">
        <v>59</v>
      </c>
      <c r="I3972" t="s">
        <v>23</v>
      </c>
      <c r="J3972" t="s">
        <v>134</v>
      </c>
      <c r="K3972" t="s">
        <v>576</v>
      </c>
      <c r="L3972" s="2">
        <v>143436.68</v>
      </c>
      <c r="M3972">
        <v>15</v>
      </c>
      <c r="N3972" s="3">
        <v>0.5</v>
      </c>
      <c r="O3972" s="2">
        <v>251553</v>
      </c>
      <c r="P3972" s="2">
        <v>-108116.32</v>
      </c>
      <c r="Q3972" t="s">
        <v>121</v>
      </c>
      <c r="R3972" t="s">
        <v>55</v>
      </c>
    </row>
    <row r="3973" spans="1:18" x14ac:dyDescent="0.3">
      <c r="A3973" t="s">
        <v>5363</v>
      </c>
      <c r="B3973" s="1">
        <v>45132</v>
      </c>
      <c r="C3973" s="1" t="str">
        <f>TEXT(Table1[[#This Row],[Order Date]],"yyyy")</f>
        <v>2023</v>
      </c>
      <c r="D3973" t="s">
        <v>3937</v>
      </c>
      <c r="E3973" t="s">
        <v>1153</v>
      </c>
      <c r="F3973" t="s">
        <v>42</v>
      </c>
      <c r="G3973" t="s">
        <v>90</v>
      </c>
      <c r="H3973" t="s">
        <v>91</v>
      </c>
      <c r="I3973" t="s">
        <v>34</v>
      </c>
      <c r="J3973" t="s">
        <v>35</v>
      </c>
      <c r="K3973" t="s">
        <v>914</v>
      </c>
      <c r="L3973" s="2">
        <v>14663.24</v>
      </c>
      <c r="M3973">
        <v>13</v>
      </c>
      <c r="N3973" s="3">
        <v>0.3</v>
      </c>
      <c r="O3973" s="2">
        <v>15749.5</v>
      </c>
      <c r="P3973" s="2">
        <v>-1086.26</v>
      </c>
      <c r="Q3973" t="s">
        <v>37</v>
      </c>
      <c r="R3973" t="s">
        <v>55</v>
      </c>
    </row>
    <row r="3974" spans="1:18" x14ac:dyDescent="0.3">
      <c r="A3974" t="s">
        <v>5364</v>
      </c>
      <c r="B3974" s="1">
        <v>45442</v>
      </c>
      <c r="C3974" s="1" t="str">
        <f>TEXT(Table1[[#This Row],[Order Date]],"yyyy")</f>
        <v>2024</v>
      </c>
      <c r="D3974" t="s">
        <v>2073</v>
      </c>
      <c r="E3974" t="s">
        <v>410</v>
      </c>
      <c r="F3974" t="s">
        <v>42</v>
      </c>
      <c r="G3974" t="s">
        <v>43</v>
      </c>
      <c r="H3974" t="s">
        <v>44</v>
      </c>
      <c r="I3974" t="s">
        <v>34</v>
      </c>
      <c r="J3974" t="s">
        <v>45</v>
      </c>
      <c r="K3974" t="s">
        <v>46</v>
      </c>
      <c r="L3974" s="2">
        <v>1032.1400000000001</v>
      </c>
      <c r="M3974">
        <v>1</v>
      </c>
      <c r="N3974" s="3">
        <v>0.4</v>
      </c>
      <c r="O3974" s="2">
        <v>1509.95</v>
      </c>
      <c r="P3974" s="2">
        <v>-477.81</v>
      </c>
      <c r="Q3974" t="s">
        <v>103</v>
      </c>
      <c r="R3974" t="s">
        <v>38</v>
      </c>
    </row>
    <row r="3975" spans="1:18" x14ac:dyDescent="0.3">
      <c r="A3975" t="s">
        <v>5365</v>
      </c>
      <c r="B3975" s="1">
        <v>44980</v>
      </c>
      <c r="C3975" s="1" t="str">
        <f>TEXT(Table1[[#This Row],[Order Date]],"yyyy")</f>
        <v>2023</v>
      </c>
      <c r="D3975" t="s">
        <v>487</v>
      </c>
      <c r="E3975" t="s">
        <v>1224</v>
      </c>
      <c r="F3975" t="s">
        <v>111</v>
      </c>
      <c r="G3975" t="s">
        <v>200</v>
      </c>
      <c r="H3975" t="s">
        <v>363</v>
      </c>
      <c r="I3975" t="s">
        <v>83</v>
      </c>
      <c r="J3975" t="s">
        <v>202</v>
      </c>
      <c r="K3975" t="s">
        <v>624</v>
      </c>
      <c r="L3975" s="2">
        <v>269908.53999999998</v>
      </c>
      <c r="M3975">
        <v>13</v>
      </c>
      <c r="N3975" s="3">
        <v>0.05</v>
      </c>
      <c r="O3975" s="2">
        <v>164613.54</v>
      </c>
      <c r="P3975" s="2">
        <v>105295</v>
      </c>
      <c r="Q3975" t="s">
        <v>74</v>
      </c>
      <c r="R3975" t="s">
        <v>55</v>
      </c>
    </row>
    <row r="3976" spans="1:18" x14ac:dyDescent="0.3">
      <c r="A3976" t="s">
        <v>5366</v>
      </c>
      <c r="B3976" s="1">
        <v>45619</v>
      </c>
      <c r="C3976" s="1" t="str">
        <f>TEXT(Table1[[#This Row],[Order Date]],"yyyy")</f>
        <v>2024</v>
      </c>
      <c r="D3976" t="s">
        <v>2678</v>
      </c>
      <c r="E3976" t="s">
        <v>268</v>
      </c>
      <c r="F3976" t="s">
        <v>42</v>
      </c>
      <c r="G3976" t="s">
        <v>43</v>
      </c>
      <c r="H3976" t="s">
        <v>44</v>
      </c>
      <c r="I3976" t="s">
        <v>23</v>
      </c>
      <c r="J3976" t="s">
        <v>60</v>
      </c>
      <c r="K3976" t="s">
        <v>404</v>
      </c>
      <c r="L3976" s="2">
        <v>199176.13</v>
      </c>
      <c r="M3976">
        <v>12</v>
      </c>
      <c r="N3976" s="3">
        <v>0.05</v>
      </c>
      <c r="O3976" s="2">
        <v>121334.88</v>
      </c>
      <c r="P3976" s="2">
        <v>77841.25</v>
      </c>
      <c r="Q3976" t="s">
        <v>86</v>
      </c>
      <c r="R3976" t="s">
        <v>27</v>
      </c>
    </row>
    <row r="3977" spans="1:18" x14ac:dyDescent="0.3">
      <c r="A3977" t="s">
        <v>5367</v>
      </c>
      <c r="B3977" s="1">
        <v>45588</v>
      </c>
      <c r="C3977" s="1" t="str">
        <f>TEXT(Table1[[#This Row],[Order Date]],"yyyy")</f>
        <v>2024</v>
      </c>
      <c r="D3977" t="s">
        <v>722</v>
      </c>
      <c r="E3977" t="s">
        <v>916</v>
      </c>
      <c r="F3977" t="s">
        <v>31</v>
      </c>
      <c r="G3977" t="s">
        <v>32</v>
      </c>
      <c r="H3977" t="s">
        <v>143</v>
      </c>
      <c r="I3977" t="s">
        <v>83</v>
      </c>
      <c r="J3977" t="s">
        <v>155</v>
      </c>
      <c r="K3977" t="s">
        <v>391</v>
      </c>
      <c r="L3977" s="2">
        <v>242996.82</v>
      </c>
      <c r="M3977">
        <v>11</v>
      </c>
      <c r="N3977" s="3">
        <v>0.05</v>
      </c>
      <c r="O3977" s="2">
        <v>174601.46</v>
      </c>
      <c r="P3977" s="2">
        <v>68395.360000000001</v>
      </c>
      <c r="Q3977" t="s">
        <v>121</v>
      </c>
      <c r="R3977" t="s">
        <v>27</v>
      </c>
    </row>
    <row r="3978" spans="1:18" x14ac:dyDescent="0.3">
      <c r="A3978" t="s">
        <v>5368</v>
      </c>
      <c r="B3978" s="1">
        <v>45568</v>
      </c>
      <c r="C3978" s="1" t="str">
        <f>TEXT(Table1[[#This Row],[Order Date]],"yyyy")</f>
        <v>2024</v>
      </c>
      <c r="D3978" t="s">
        <v>2701</v>
      </c>
      <c r="E3978" t="s">
        <v>1153</v>
      </c>
      <c r="F3978" t="s">
        <v>20</v>
      </c>
      <c r="G3978" t="s">
        <v>179</v>
      </c>
      <c r="H3978" t="s">
        <v>180</v>
      </c>
      <c r="I3978" t="s">
        <v>23</v>
      </c>
      <c r="J3978" t="s">
        <v>134</v>
      </c>
      <c r="K3978" t="s">
        <v>166</v>
      </c>
      <c r="L3978" s="2">
        <v>79415.62</v>
      </c>
      <c r="M3978">
        <v>12</v>
      </c>
      <c r="N3978" s="3">
        <v>0.1</v>
      </c>
      <c r="O3978" s="2">
        <v>56998.68</v>
      </c>
      <c r="P3978" s="2">
        <v>22416.94</v>
      </c>
      <c r="Q3978" t="s">
        <v>97</v>
      </c>
      <c r="R3978" t="s">
        <v>38</v>
      </c>
    </row>
    <row r="3979" spans="1:18" x14ac:dyDescent="0.3">
      <c r="A3979" t="s">
        <v>5369</v>
      </c>
      <c r="B3979" s="1">
        <v>45131</v>
      </c>
      <c r="C3979" s="1" t="str">
        <f>TEXT(Table1[[#This Row],[Order Date]],"yyyy")</f>
        <v>2023</v>
      </c>
      <c r="D3979" t="s">
        <v>2019</v>
      </c>
      <c r="E3979" t="s">
        <v>675</v>
      </c>
      <c r="F3979" t="s">
        <v>111</v>
      </c>
      <c r="G3979" t="s">
        <v>200</v>
      </c>
      <c r="H3979" t="s">
        <v>363</v>
      </c>
      <c r="I3979" t="s">
        <v>23</v>
      </c>
      <c r="J3979" t="s">
        <v>24</v>
      </c>
      <c r="K3979" t="s">
        <v>25</v>
      </c>
      <c r="L3979" s="2">
        <v>90861.39</v>
      </c>
      <c r="M3979">
        <v>10</v>
      </c>
      <c r="N3979" s="3">
        <v>0.5</v>
      </c>
      <c r="O3979" s="2">
        <v>164133.5</v>
      </c>
      <c r="P3979" s="2">
        <v>-73272.11</v>
      </c>
      <c r="Q3979" t="s">
        <v>86</v>
      </c>
      <c r="R3979" t="s">
        <v>27</v>
      </c>
    </row>
    <row r="3980" spans="1:18" x14ac:dyDescent="0.3">
      <c r="A3980" t="s">
        <v>5370</v>
      </c>
      <c r="B3980" s="1">
        <v>45557</v>
      </c>
      <c r="C3980" s="1" t="str">
        <f>TEXT(Table1[[#This Row],[Order Date]],"yyyy")</f>
        <v>2024</v>
      </c>
      <c r="D3980" t="s">
        <v>305</v>
      </c>
      <c r="E3980" t="s">
        <v>678</v>
      </c>
      <c r="F3980" t="s">
        <v>31</v>
      </c>
      <c r="G3980" t="s">
        <v>32</v>
      </c>
      <c r="H3980" t="s">
        <v>33</v>
      </c>
      <c r="I3980" t="s">
        <v>83</v>
      </c>
      <c r="J3980" t="s">
        <v>155</v>
      </c>
      <c r="K3980" t="s">
        <v>354</v>
      </c>
      <c r="L3980" s="2">
        <v>286852.82</v>
      </c>
      <c r="M3980">
        <v>12</v>
      </c>
      <c r="N3980" s="3">
        <v>0.5</v>
      </c>
      <c r="O3980" s="2">
        <v>511533</v>
      </c>
      <c r="P3980" s="2">
        <v>-224680.18</v>
      </c>
      <c r="Q3980" t="s">
        <v>97</v>
      </c>
      <c r="R3980" t="s">
        <v>27</v>
      </c>
    </row>
    <row r="3981" spans="1:18" x14ac:dyDescent="0.3">
      <c r="A3981" t="s">
        <v>5371</v>
      </c>
      <c r="B3981" s="1">
        <v>45360</v>
      </c>
      <c r="C3981" s="1" t="str">
        <f>TEXT(Table1[[#This Row],[Order Date]],"yyyy")</f>
        <v>2024</v>
      </c>
      <c r="D3981" t="s">
        <v>423</v>
      </c>
      <c r="E3981" t="s">
        <v>774</v>
      </c>
      <c r="F3981" t="s">
        <v>31</v>
      </c>
      <c r="G3981" t="s">
        <v>32</v>
      </c>
      <c r="H3981" t="s">
        <v>33</v>
      </c>
      <c r="I3981" t="s">
        <v>23</v>
      </c>
      <c r="J3981" t="s">
        <v>134</v>
      </c>
      <c r="K3981" t="s">
        <v>139</v>
      </c>
      <c r="L3981" s="2">
        <v>154748.75</v>
      </c>
      <c r="M3981">
        <v>12</v>
      </c>
      <c r="N3981" s="3">
        <v>0.15</v>
      </c>
      <c r="O3981" s="2">
        <v>127956.96</v>
      </c>
      <c r="P3981" s="2">
        <v>26791.79</v>
      </c>
      <c r="Q3981" t="s">
        <v>103</v>
      </c>
      <c r="R3981" t="s">
        <v>27</v>
      </c>
    </row>
    <row r="3982" spans="1:18" x14ac:dyDescent="0.3">
      <c r="A3982" t="s">
        <v>5372</v>
      </c>
      <c r="B3982" s="1">
        <v>45487</v>
      </c>
      <c r="C3982" s="1" t="str">
        <f>TEXT(Table1[[#This Row],[Order Date]],"yyyy")</f>
        <v>2024</v>
      </c>
      <c r="D3982" t="s">
        <v>137</v>
      </c>
      <c r="E3982" t="s">
        <v>138</v>
      </c>
      <c r="F3982" t="s">
        <v>20</v>
      </c>
      <c r="G3982" t="s">
        <v>179</v>
      </c>
      <c r="H3982" t="s">
        <v>180</v>
      </c>
      <c r="I3982" t="s">
        <v>83</v>
      </c>
      <c r="J3982" t="s">
        <v>84</v>
      </c>
      <c r="K3982" t="s">
        <v>691</v>
      </c>
      <c r="L3982" s="2">
        <v>96389.26</v>
      </c>
      <c r="M3982">
        <v>7</v>
      </c>
      <c r="N3982" s="3">
        <v>0.15</v>
      </c>
      <c r="O3982" s="2">
        <v>72493.960000000006</v>
      </c>
      <c r="P3982" s="2">
        <v>23895.3</v>
      </c>
      <c r="Q3982" t="s">
        <v>121</v>
      </c>
      <c r="R3982" t="s">
        <v>27</v>
      </c>
    </row>
    <row r="3983" spans="1:18" x14ac:dyDescent="0.3">
      <c r="A3983" t="s">
        <v>5373</v>
      </c>
      <c r="B3983" s="1">
        <v>45285</v>
      </c>
      <c r="C3983" s="1" t="str">
        <f>TEXT(Table1[[#This Row],[Order Date]],"yyyy")</f>
        <v>2023</v>
      </c>
      <c r="D3983" t="s">
        <v>1959</v>
      </c>
      <c r="E3983" t="s">
        <v>282</v>
      </c>
      <c r="F3983" t="s">
        <v>42</v>
      </c>
      <c r="G3983" t="s">
        <v>43</v>
      </c>
      <c r="H3983" t="s">
        <v>59</v>
      </c>
      <c r="I3983" t="s">
        <v>34</v>
      </c>
      <c r="J3983" t="s">
        <v>35</v>
      </c>
      <c r="K3983" t="s">
        <v>67</v>
      </c>
      <c r="L3983" s="2">
        <v>8126.25</v>
      </c>
      <c r="M3983">
        <v>4</v>
      </c>
      <c r="N3983" s="3">
        <v>0.15</v>
      </c>
      <c r="O3983" s="2">
        <v>6728.44</v>
      </c>
      <c r="P3983" s="2">
        <v>1397.81</v>
      </c>
      <c r="Q3983" t="s">
        <v>37</v>
      </c>
      <c r="R3983" t="s">
        <v>55</v>
      </c>
    </row>
    <row r="3984" spans="1:18" x14ac:dyDescent="0.3">
      <c r="A3984" t="s">
        <v>5374</v>
      </c>
      <c r="B3984" s="1">
        <v>45356</v>
      </c>
      <c r="C3984" s="1" t="str">
        <f>TEXT(Table1[[#This Row],[Order Date]],"yyyy")</f>
        <v>2024</v>
      </c>
      <c r="D3984" t="s">
        <v>1373</v>
      </c>
      <c r="E3984" t="s">
        <v>226</v>
      </c>
      <c r="F3984" t="s">
        <v>20</v>
      </c>
      <c r="G3984" t="s">
        <v>160</v>
      </c>
      <c r="H3984" t="s">
        <v>245</v>
      </c>
      <c r="I3984" t="s">
        <v>34</v>
      </c>
      <c r="J3984" t="s">
        <v>45</v>
      </c>
      <c r="K3984" t="s">
        <v>223</v>
      </c>
      <c r="L3984" s="2">
        <v>6587.87</v>
      </c>
      <c r="M3984">
        <v>8</v>
      </c>
      <c r="N3984" s="3">
        <v>0.05</v>
      </c>
      <c r="O3984" s="2">
        <v>3956.4</v>
      </c>
      <c r="P3984" s="2">
        <v>2631.47</v>
      </c>
      <c r="Q3984" t="s">
        <v>37</v>
      </c>
      <c r="R3984" t="s">
        <v>27</v>
      </c>
    </row>
    <row r="3985" spans="1:18" x14ac:dyDescent="0.3">
      <c r="A3985" t="s">
        <v>5375</v>
      </c>
      <c r="B3985" s="1">
        <v>45156</v>
      </c>
      <c r="C3985" s="1" t="str">
        <f>TEXT(Table1[[#This Row],[Order Date]],"yyyy")</f>
        <v>2023</v>
      </c>
      <c r="D3985" t="s">
        <v>3412</v>
      </c>
      <c r="E3985" t="s">
        <v>964</v>
      </c>
      <c r="F3985" t="s">
        <v>20</v>
      </c>
      <c r="G3985" t="s">
        <v>21</v>
      </c>
      <c r="H3985" t="s">
        <v>129</v>
      </c>
      <c r="I3985" t="s">
        <v>34</v>
      </c>
      <c r="J3985" t="s">
        <v>35</v>
      </c>
      <c r="K3985" t="s">
        <v>1084</v>
      </c>
      <c r="L3985" s="2">
        <v>9009.41</v>
      </c>
      <c r="M3985">
        <v>14</v>
      </c>
      <c r="N3985" s="3">
        <v>0.4</v>
      </c>
      <c r="O3985" s="2">
        <v>12732.3</v>
      </c>
      <c r="P3985" s="2">
        <v>-3722.89</v>
      </c>
      <c r="Q3985" t="s">
        <v>97</v>
      </c>
      <c r="R3985" t="s">
        <v>55</v>
      </c>
    </row>
    <row r="3986" spans="1:18" x14ac:dyDescent="0.3">
      <c r="A3986" t="s">
        <v>5376</v>
      </c>
      <c r="B3986" s="1">
        <v>45184</v>
      </c>
      <c r="C3986" s="1" t="str">
        <f>TEXT(Table1[[#This Row],[Order Date]],"yyyy")</f>
        <v>2023</v>
      </c>
      <c r="D3986" t="s">
        <v>195</v>
      </c>
      <c r="E3986" t="s">
        <v>877</v>
      </c>
      <c r="F3986" t="s">
        <v>20</v>
      </c>
      <c r="G3986" t="s">
        <v>21</v>
      </c>
      <c r="H3986" t="s">
        <v>129</v>
      </c>
      <c r="I3986" t="s">
        <v>23</v>
      </c>
      <c r="J3986" t="s">
        <v>134</v>
      </c>
      <c r="K3986" t="s">
        <v>166</v>
      </c>
      <c r="L3986" s="2">
        <v>178626.99</v>
      </c>
      <c r="M3986">
        <v>13</v>
      </c>
      <c r="N3986" s="3">
        <v>0</v>
      </c>
      <c r="O3986" s="2">
        <v>103105.21</v>
      </c>
      <c r="P3986" s="2">
        <v>75521.78</v>
      </c>
      <c r="Q3986" t="s">
        <v>26</v>
      </c>
      <c r="R3986" t="s">
        <v>27</v>
      </c>
    </row>
    <row r="3987" spans="1:18" x14ac:dyDescent="0.3">
      <c r="A3987" t="s">
        <v>5377</v>
      </c>
      <c r="B3987" s="1">
        <v>45222</v>
      </c>
      <c r="C3987" s="1" t="str">
        <f>TEXT(Table1[[#This Row],[Order Date]],"yyyy")</f>
        <v>2023</v>
      </c>
      <c r="D3987" t="s">
        <v>502</v>
      </c>
      <c r="E3987" t="s">
        <v>1859</v>
      </c>
      <c r="F3987" t="s">
        <v>31</v>
      </c>
      <c r="G3987" t="s">
        <v>65</v>
      </c>
      <c r="H3987" t="s">
        <v>66</v>
      </c>
      <c r="I3987" t="s">
        <v>83</v>
      </c>
      <c r="J3987" t="s">
        <v>202</v>
      </c>
      <c r="K3987" t="s">
        <v>609</v>
      </c>
      <c r="L3987" s="2">
        <v>250832.46</v>
      </c>
      <c r="M3987">
        <v>10</v>
      </c>
      <c r="N3987" s="3">
        <v>0.3</v>
      </c>
      <c r="O3987" s="2">
        <v>237306.1</v>
      </c>
      <c r="P3987" s="2">
        <v>13526.36</v>
      </c>
      <c r="Q3987" t="s">
        <v>103</v>
      </c>
      <c r="R3987" t="s">
        <v>55</v>
      </c>
    </row>
    <row r="3988" spans="1:18" x14ac:dyDescent="0.3">
      <c r="A3988" t="s">
        <v>5378</v>
      </c>
      <c r="B3988" s="1">
        <v>44939</v>
      </c>
      <c r="C3988" s="1" t="str">
        <f>TEXT(Table1[[#This Row],[Order Date]],"yyyy")</f>
        <v>2023</v>
      </c>
      <c r="D3988" t="s">
        <v>1214</v>
      </c>
      <c r="E3988" t="s">
        <v>1051</v>
      </c>
      <c r="F3988" t="s">
        <v>31</v>
      </c>
      <c r="G3988" t="s">
        <v>32</v>
      </c>
      <c r="H3988" t="s">
        <v>175</v>
      </c>
      <c r="I3988" t="s">
        <v>83</v>
      </c>
      <c r="J3988" t="s">
        <v>84</v>
      </c>
      <c r="K3988" t="s">
        <v>939</v>
      </c>
      <c r="L3988" s="2">
        <v>34664.959999999999</v>
      </c>
      <c r="M3988">
        <v>2</v>
      </c>
      <c r="N3988" s="3">
        <v>0.5</v>
      </c>
      <c r="O3988" s="2">
        <v>59688.88</v>
      </c>
      <c r="P3988" s="2">
        <v>-25023.919999999998</v>
      </c>
      <c r="Q3988" t="s">
        <v>97</v>
      </c>
      <c r="R3988" t="s">
        <v>38</v>
      </c>
    </row>
    <row r="3989" spans="1:18" x14ac:dyDescent="0.3">
      <c r="A3989" t="s">
        <v>5379</v>
      </c>
      <c r="B3989" s="1">
        <v>45142</v>
      </c>
      <c r="C3989" s="1" t="str">
        <f>TEXT(Table1[[#This Row],[Order Date]],"yyyy")</f>
        <v>2023</v>
      </c>
      <c r="D3989" t="s">
        <v>3194</v>
      </c>
      <c r="E3989" t="s">
        <v>1094</v>
      </c>
      <c r="F3989" t="s">
        <v>20</v>
      </c>
      <c r="G3989" t="s">
        <v>160</v>
      </c>
      <c r="H3989" t="s">
        <v>161</v>
      </c>
      <c r="I3989" t="s">
        <v>34</v>
      </c>
      <c r="J3989" t="s">
        <v>53</v>
      </c>
      <c r="K3989" t="s">
        <v>54</v>
      </c>
      <c r="L3989" s="2">
        <v>12842.96</v>
      </c>
      <c r="M3989">
        <v>5</v>
      </c>
      <c r="N3989" s="3">
        <v>0</v>
      </c>
      <c r="O3989" s="2">
        <v>8760.85</v>
      </c>
      <c r="P3989" s="2">
        <v>4082.11</v>
      </c>
      <c r="Q3989" t="s">
        <v>97</v>
      </c>
      <c r="R3989" t="s">
        <v>27</v>
      </c>
    </row>
    <row r="3990" spans="1:18" x14ac:dyDescent="0.3">
      <c r="A3990" t="s">
        <v>5380</v>
      </c>
      <c r="B3990" s="1">
        <v>45650</v>
      </c>
      <c r="C3990" s="1" t="str">
        <f>TEXT(Table1[[#This Row],[Order Date]],"yyyy")</f>
        <v>2024</v>
      </c>
      <c r="D3990" t="s">
        <v>2829</v>
      </c>
      <c r="E3990" t="s">
        <v>1402</v>
      </c>
      <c r="F3990" t="s">
        <v>20</v>
      </c>
      <c r="G3990" t="s">
        <v>179</v>
      </c>
      <c r="H3990" t="s">
        <v>180</v>
      </c>
      <c r="I3990" t="s">
        <v>83</v>
      </c>
      <c r="J3990" t="s">
        <v>119</v>
      </c>
      <c r="K3990" t="s">
        <v>462</v>
      </c>
      <c r="L3990" s="2">
        <v>23324.31</v>
      </c>
      <c r="M3990">
        <v>3</v>
      </c>
      <c r="N3990" s="3">
        <v>0.15</v>
      </c>
      <c r="O3990" s="2">
        <v>17624.189999999999</v>
      </c>
      <c r="P3990" s="2">
        <v>5700.12</v>
      </c>
      <c r="Q3990" t="s">
        <v>86</v>
      </c>
      <c r="R3990" t="s">
        <v>55</v>
      </c>
    </row>
    <row r="3991" spans="1:18" x14ac:dyDescent="0.3">
      <c r="A3991" t="s">
        <v>5381</v>
      </c>
      <c r="B3991" s="1">
        <v>45282</v>
      </c>
      <c r="C3991" s="1" t="str">
        <f>TEXT(Table1[[#This Row],[Order Date]],"yyyy")</f>
        <v>2023</v>
      </c>
      <c r="D3991" t="s">
        <v>3223</v>
      </c>
      <c r="E3991" t="s">
        <v>969</v>
      </c>
      <c r="F3991" t="s">
        <v>31</v>
      </c>
      <c r="G3991" t="s">
        <v>65</v>
      </c>
      <c r="H3991" t="s">
        <v>66</v>
      </c>
      <c r="I3991" t="s">
        <v>23</v>
      </c>
      <c r="J3991" t="s">
        <v>24</v>
      </c>
      <c r="K3991" t="s">
        <v>25</v>
      </c>
      <c r="L3991" s="2">
        <v>80466.759999999995</v>
      </c>
      <c r="M3991">
        <v>13</v>
      </c>
      <c r="N3991" s="3">
        <v>0.4</v>
      </c>
      <c r="O3991" s="2">
        <v>111797.79</v>
      </c>
      <c r="P3991" s="2">
        <v>-31331.03</v>
      </c>
      <c r="Q3991" t="s">
        <v>37</v>
      </c>
      <c r="R3991" t="s">
        <v>27</v>
      </c>
    </row>
    <row r="3992" spans="1:18" x14ac:dyDescent="0.3">
      <c r="A3992" t="s">
        <v>5382</v>
      </c>
      <c r="B3992" s="1">
        <v>45631</v>
      </c>
      <c r="C3992" s="1" t="str">
        <f>TEXT(Table1[[#This Row],[Order Date]],"yyyy")</f>
        <v>2024</v>
      </c>
      <c r="D3992" t="s">
        <v>799</v>
      </c>
      <c r="E3992" t="s">
        <v>675</v>
      </c>
      <c r="F3992" t="s">
        <v>42</v>
      </c>
      <c r="G3992" t="s">
        <v>43</v>
      </c>
      <c r="H3992" t="s">
        <v>44</v>
      </c>
      <c r="I3992" t="s">
        <v>34</v>
      </c>
      <c r="J3992" t="s">
        <v>101</v>
      </c>
      <c r="K3992" t="s">
        <v>347</v>
      </c>
      <c r="L3992" s="2">
        <v>3604.75</v>
      </c>
      <c r="M3992">
        <v>4</v>
      </c>
      <c r="N3992" s="3">
        <v>0.15</v>
      </c>
      <c r="O3992" s="2">
        <v>2906.6</v>
      </c>
      <c r="P3992" s="2">
        <v>698.15</v>
      </c>
      <c r="Q3992" t="s">
        <v>26</v>
      </c>
      <c r="R3992" t="s">
        <v>38</v>
      </c>
    </row>
    <row r="3993" spans="1:18" x14ac:dyDescent="0.3">
      <c r="A3993" t="s">
        <v>5383</v>
      </c>
      <c r="B3993" s="1">
        <v>45013</v>
      </c>
      <c r="C3993" s="1" t="str">
        <f>TEXT(Table1[[#This Row],[Order Date]],"yyyy")</f>
        <v>2023</v>
      </c>
      <c r="D3993" t="s">
        <v>1786</v>
      </c>
      <c r="E3993" t="s">
        <v>1846</v>
      </c>
      <c r="F3993" t="s">
        <v>42</v>
      </c>
      <c r="G3993" t="s">
        <v>71</v>
      </c>
      <c r="H3993" t="s">
        <v>72</v>
      </c>
      <c r="I3993" t="s">
        <v>83</v>
      </c>
      <c r="J3993" t="s">
        <v>119</v>
      </c>
      <c r="K3993" t="s">
        <v>215</v>
      </c>
      <c r="L3993" s="2">
        <v>97593.79</v>
      </c>
      <c r="M3993">
        <v>9</v>
      </c>
      <c r="N3993" s="3">
        <v>0.05</v>
      </c>
      <c r="O3993" s="2">
        <v>71861.850000000006</v>
      </c>
      <c r="P3993" s="2">
        <v>25731.94</v>
      </c>
      <c r="Q3993" t="s">
        <v>26</v>
      </c>
      <c r="R3993" t="s">
        <v>27</v>
      </c>
    </row>
    <row r="3994" spans="1:18" x14ac:dyDescent="0.3">
      <c r="A3994" t="s">
        <v>5384</v>
      </c>
      <c r="B3994" s="1">
        <v>45579</v>
      </c>
      <c r="C3994" s="1" t="str">
        <f>TEXT(Table1[[#This Row],[Order Date]],"yyyy")</f>
        <v>2024</v>
      </c>
      <c r="D3994" t="s">
        <v>1452</v>
      </c>
      <c r="E3994" t="s">
        <v>1846</v>
      </c>
      <c r="F3994" t="s">
        <v>111</v>
      </c>
      <c r="G3994" t="s">
        <v>169</v>
      </c>
      <c r="H3994" t="s">
        <v>214</v>
      </c>
      <c r="I3994" t="s">
        <v>34</v>
      </c>
      <c r="J3994" t="s">
        <v>35</v>
      </c>
      <c r="K3994" t="s">
        <v>720</v>
      </c>
      <c r="L3994" s="2">
        <v>15947.1</v>
      </c>
      <c r="M3994">
        <v>10</v>
      </c>
      <c r="N3994" s="3">
        <v>0.05</v>
      </c>
      <c r="O3994" s="2">
        <v>10281.5</v>
      </c>
      <c r="P3994" s="2">
        <v>5665.6</v>
      </c>
      <c r="Q3994" t="s">
        <v>121</v>
      </c>
      <c r="R3994" t="s">
        <v>55</v>
      </c>
    </row>
    <row r="3995" spans="1:18" x14ac:dyDescent="0.3">
      <c r="A3995" t="s">
        <v>5385</v>
      </c>
      <c r="B3995" s="1">
        <v>45286</v>
      </c>
      <c r="C3995" s="1" t="str">
        <f>TEXT(Table1[[#This Row],[Order Date]],"yyyy")</f>
        <v>2023</v>
      </c>
      <c r="D3995" t="s">
        <v>444</v>
      </c>
      <c r="E3995" t="s">
        <v>526</v>
      </c>
      <c r="F3995" t="s">
        <v>42</v>
      </c>
      <c r="G3995" t="s">
        <v>71</v>
      </c>
      <c r="H3995" t="s">
        <v>428</v>
      </c>
      <c r="I3995" t="s">
        <v>83</v>
      </c>
      <c r="J3995" t="s">
        <v>84</v>
      </c>
      <c r="K3995" t="s">
        <v>130</v>
      </c>
      <c r="L3995" s="2">
        <v>24058.92</v>
      </c>
      <c r="M3995">
        <v>1</v>
      </c>
      <c r="N3995" s="3">
        <v>0</v>
      </c>
      <c r="O3995" s="2">
        <v>16333.85</v>
      </c>
      <c r="P3995" s="2">
        <v>7725.07</v>
      </c>
      <c r="Q3995" t="s">
        <v>37</v>
      </c>
      <c r="R3995" t="s">
        <v>27</v>
      </c>
    </row>
    <row r="3996" spans="1:18" x14ac:dyDescent="0.3">
      <c r="A3996" t="s">
        <v>5386</v>
      </c>
      <c r="B3996" s="1">
        <v>45253</v>
      </c>
      <c r="C3996" s="1" t="str">
        <f>TEXT(Table1[[#This Row],[Order Date]],"yyyy")</f>
        <v>2023</v>
      </c>
      <c r="D3996" t="s">
        <v>1662</v>
      </c>
      <c r="E3996" t="s">
        <v>780</v>
      </c>
      <c r="F3996" t="s">
        <v>111</v>
      </c>
      <c r="G3996" t="s">
        <v>169</v>
      </c>
      <c r="H3996" t="s">
        <v>170</v>
      </c>
      <c r="I3996" t="s">
        <v>83</v>
      </c>
      <c r="J3996" t="s">
        <v>119</v>
      </c>
      <c r="K3996" t="s">
        <v>190</v>
      </c>
      <c r="L3996" s="2">
        <v>285033.53999999998</v>
      </c>
      <c r="M3996">
        <v>11</v>
      </c>
      <c r="N3996" s="3">
        <v>0</v>
      </c>
      <c r="O3996" s="2">
        <v>173280.03</v>
      </c>
      <c r="P3996" s="2">
        <v>111753.51</v>
      </c>
      <c r="Q3996" t="s">
        <v>26</v>
      </c>
      <c r="R3996" t="s">
        <v>27</v>
      </c>
    </row>
    <row r="3997" spans="1:18" x14ac:dyDescent="0.3">
      <c r="A3997" t="s">
        <v>5387</v>
      </c>
      <c r="B3997" s="1">
        <v>45362</v>
      </c>
      <c r="C3997" s="1" t="str">
        <f>TEXT(Table1[[#This Row],[Order Date]],"yyyy")</f>
        <v>2024</v>
      </c>
      <c r="D3997" t="s">
        <v>1506</v>
      </c>
      <c r="E3997" t="s">
        <v>2785</v>
      </c>
      <c r="F3997" t="s">
        <v>42</v>
      </c>
      <c r="G3997" t="s">
        <v>71</v>
      </c>
      <c r="H3997" t="s">
        <v>72</v>
      </c>
      <c r="I3997" t="s">
        <v>34</v>
      </c>
      <c r="J3997" t="s">
        <v>45</v>
      </c>
      <c r="K3997" t="s">
        <v>986</v>
      </c>
      <c r="L3997" s="2">
        <v>20000.57</v>
      </c>
      <c r="M3997">
        <v>15</v>
      </c>
      <c r="N3997" s="3">
        <v>0.1</v>
      </c>
      <c r="O3997" s="2">
        <v>15966.45</v>
      </c>
      <c r="P3997" s="2">
        <v>4034.12</v>
      </c>
      <c r="Q3997" t="s">
        <v>47</v>
      </c>
      <c r="R3997" t="s">
        <v>27</v>
      </c>
    </row>
    <row r="3998" spans="1:18" x14ac:dyDescent="0.3">
      <c r="A3998" t="s">
        <v>5388</v>
      </c>
      <c r="B3998" s="1">
        <v>45213</v>
      </c>
      <c r="C3998" s="1" t="str">
        <f>TEXT(Table1[[#This Row],[Order Date]],"yyyy")</f>
        <v>2023</v>
      </c>
      <c r="D3998" t="s">
        <v>1351</v>
      </c>
      <c r="E3998" t="s">
        <v>226</v>
      </c>
      <c r="F3998" t="s">
        <v>111</v>
      </c>
      <c r="G3998" t="s">
        <v>112</v>
      </c>
      <c r="H3998" t="s">
        <v>113</v>
      </c>
      <c r="I3998" t="s">
        <v>83</v>
      </c>
      <c r="J3998" t="s">
        <v>119</v>
      </c>
      <c r="K3998" t="s">
        <v>1166</v>
      </c>
      <c r="L3998" s="2">
        <v>83040.679999999993</v>
      </c>
      <c r="M3998">
        <v>7</v>
      </c>
      <c r="N3998" s="3">
        <v>0</v>
      </c>
      <c r="O3998" s="2">
        <v>54026.35</v>
      </c>
      <c r="P3998" s="2">
        <v>29014.33</v>
      </c>
      <c r="Q3998" t="s">
        <v>121</v>
      </c>
      <c r="R3998" t="s">
        <v>55</v>
      </c>
    </row>
    <row r="3999" spans="1:18" x14ac:dyDescent="0.3">
      <c r="A3999" t="s">
        <v>5389</v>
      </c>
      <c r="B3999" s="1">
        <v>45587</v>
      </c>
      <c r="C3999" s="1" t="str">
        <f>TEXT(Table1[[#This Row],[Order Date]],"yyyy")</f>
        <v>2024</v>
      </c>
      <c r="D3999" t="s">
        <v>442</v>
      </c>
      <c r="E3999" t="s">
        <v>234</v>
      </c>
      <c r="F3999" t="s">
        <v>20</v>
      </c>
      <c r="G3999" t="s">
        <v>179</v>
      </c>
      <c r="H3999" t="s">
        <v>180</v>
      </c>
      <c r="I3999" t="s">
        <v>34</v>
      </c>
      <c r="J3999" t="s">
        <v>45</v>
      </c>
      <c r="K3999" t="s">
        <v>125</v>
      </c>
      <c r="L3999" s="2">
        <v>2925.65</v>
      </c>
      <c r="M3999">
        <v>2</v>
      </c>
      <c r="N3999" s="3">
        <v>0</v>
      </c>
      <c r="O3999" s="2">
        <v>2177.1999999999998</v>
      </c>
      <c r="P3999" s="2">
        <v>748.45</v>
      </c>
      <c r="Q3999" t="s">
        <v>74</v>
      </c>
      <c r="R3999" t="s">
        <v>27</v>
      </c>
    </row>
    <row r="4000" spans="1:18" x14ac:dyDescent="0.3">
      <c r="A4000" t="s">
        <v>5390</v>
      </c>
      <c r="B4000" s="1">
        <v>45220</v>
      </c>
      <c r="C4000" s="1" t="str">
        <f>TEXT(Table1[[#This Row],[Order Date]],"yyyy")</f>
        <v>2023</v>
      </c>
      <c r="D4000" t="s">
        <v>2985</v>
      </c>
      <c r="E4000" t="s">
        <v>1042</v>
      </c>
      <c r="F4000" t="s">
        <v>20</v>
      </c>
      <c r="G4000" t="s">
        <v>21</v>
      </c>
      <c r="H4000" t="s">
        <v>22</v>
      </c>
      <c r="I4000" t="s">
        <v>23</v>
      </c>
      <c r="J4000" t="s">
        <v>134</v>
      </c>
      <c r="K4000" t="s">
        <v>135</v>
      </c>
      <c r="L4000" s="2">
        <v>174883.69</v>
      </c>
      <c r="M4000">
        <v>7</v>
      </c>
      <c r="N4000" s="3">
        <v>0.15</v>
      </c>
      <c r="O4000" s="2">
        <v>124579.91</v>
      </c>
      <c r="P4000" s="2">
        <v>50303.78</v>
      </c>
      <c r="Q4000" t="s">
        <v>121</v>
      </c>
      <c r="R4000" t="s">
        <v>27</v>
      </c>
    </row>
    <row r="4001" spans="1:18" x14ac:dyDescent="0.3">
      <c r="A4001" t="s">
        <v>5391</v>
      </c>
      <c r="B4001" s="1">
        <v>45485</v>
      </c>
      <c r="C4001" s="1" t="str">
        <f>TEXT(Table1[[#This Row],[Order Date]],"yyyy")</f>
        <v>2024</v>
      </c>
      <c r="D4001" t="s">
        <v>1959</v>
      </c>
      <c r="E4001" t="s">
        <v>421</v>
      </c>
      <c r="F4001" t="s">
        <v>42</v>
      </c>
      <c r="G4001" t="s">
        <v>43</v>
      </c>
      <c r="H4001" t="s">
        <v>44</v>
      </c>
      <c r="I4001" t="s">
        <v>23</v>
      </c>
      <c r="J4001" t="s">
        <v>134</v>
      </c>
      <c r="K4001" t="s">
        <v>166</v>
      </c>
      <c r="L4001" s="2">
        <v>4785.67</v>
      </c>
      <c r="M4001">
        <v>1</v>
      </c>
      <c r="N4001" s="3">
        <v>0.3</v>
      </c>
      <c r="O4001" s="2">
        <v>4404.93</v>
      </c>
      <c r="P4001" s="2">
        <v>380.74</v>
      </c>
      <c r="Q4001" t="s">
        <v>26</v>
      </c>
      <c r="R4001" t="s">
        <v>38</v>
      </c>
    </row>
    <row r="4002" spans="1:18" x14ac:dyDescent="0.3">
      <c r="A4002" t="s">
        <v>5392</v>
      </c>
      <c r="B4002" s="1">
        <v>45413</v>
      </c>
      <c r="C4002" s="1" t="str">
        <f>TEXT(Table1[[#This Row],[Order Date]],"yyyy")</f>
        <v>2024</v>
      </c>
      <c r="D4002" t="s">
        <v>2930</v>
      </c>
      <c r="E4002" t="s">
        <v>1624</v>
      </c>
      <c r="F4002" t="s">
        <v>31</v>
      </c>
      <c r="G4002" t="s">
        <v>51</v>
      </c>
      <c r="H4002" t="s">
        <v>52</v>
      </c>
      <c r="I4002" t="s">
        <v>23</v>
      </c>
      <c r="J4002" t="s">
        <v>114</v>
      </c>
      <c r="K4002" t="s">
        <v>275</v>
      </c>
      <c r="L4002" s="2">
        <v>7233.24</v>
      </c>
      <c r="M4002">
        <v>4</v>
      </c>
      <c r="N4002" s="3">
        <v>0.5</v>
      </c>
      <c r="O4002" s="2">
        <v>12803.56</v>
      </c>
      <c r="P4002" s="2">
        <v>-5570.32</v>
      </c>
      <c r="Q4002" t="s">
        <v>103</v>
      </c>
      <c r="R4002" t="s">
        <v>38</v>
      </c>
    </row>
    <row r="4003" spans="1:18" x14ac:dyDescent="0.3">
      <c r="A4003" t="s">
        <v>5393</v>
      </c>
      <c r="B4003" s="1">
        <v>45179</v>
      </c>
      <c r="C4003" s="1" t="str">
        <f>TEXT(Table1[[#This Row],[Order Date]],"yyyy")</f>
        <v>2023</v>
      </c>
      <c r="D4003" t="s">
        <v>3696</v>
      </c>
      <c r="E4003" t="s">
        <v>186</v>
      </c>
      <c r="F4003" t="s">
        <v>42</v>
      </c>
      <c r="G4003" t="s">
        <v>43</v>
      </c>
      <c r="H4003" t="s">
        <v>44</v>
      </c>
      <c r="I4003" t="s">
        <v>83</v>
      </c>
      <c r="J4003" t="s">
        <v>84</v>
      </c>
      <c r="K4003" t="s">
        <v>85</v>
      </c>
      <c r="L4003" s="2">
        <v>46382.51</v>
      </c>
      <c r="M4003">
        <v>1</v>
      </c>
      <c r="N4003" s="3">
        <v>0.05</v>
      </c>
      <c r="O4003" s="2">
        <v>30042.799999999999</v>
      </c>
      <c r="P4003" s="2">
        <v>16339.71</v>
      </c>
      <c r="Q4003" t="s">
        <v>86</v>
      </c>
      <c r="R4003" t="s">
        <v>38</v>
      </c>
    </row>
    <row r="4004" spans="1:18" x14ac:dyDescent="0.3">
      <c r="A4004" t="s">
        <v>5394</v>
      </c>
      <c r="B4004" s="1">
        <v>45566</v>
      </c>
      <c r="C4004" s="1" t="str">
        <f>TEXT(Table1[[#This Row],[Order Date]],"yyyy")</f>
        <v>2024</v>
      </c>
      <c r="D4004" t="s">
        <v>1454</v>
      </c>
      <c r="E4004" t="s">
        <v>1153</v>
      </c>
      <c r="F4004" t="s">
        <v>42</v>
      </c>
      <c r="G4004" t="s">
        <v>43</v>
      </c>
      <c r="H4004" t="s">
        <v>59</v>
      </c>
      <c r="I4004" t="s">
        <v>83</v>
      </c>
      <c r="J4004" t="s">
        <v>119</v>
      </c>
      <c r="K4004" t="s">
        <v>316</v>
      </c>
      <c r="L4004" s="2">
        <v>13703.31</v>
      </c>
      <c r="M4004">
        <v>1</v>
      </c>
      <c r="N4004" s="3">
        <v>0.5</v>
      </c>
      <c r="O4004" s="2">
        <v>23219.200000000001</v>
      </c>
      <c r="P4004" s="2">
        <v>-9515.89</v>
      </c>
      <c r="Q4004" t="s">
        <v>86</v>
      </c>
      <c r="R4004" t="s">
        <v>38</v>
      </c>
    </row>
    <row r="4005" spans="1:18" x14ac:dyDescent="0.3">
      <c r="A4005" t="s">
        <v>5395</v>
      </c>
      <c r="B4005" s="1">
        <v>45099</v>
      </c>
      <c r="C4005" s="1" t="str">
        <f>TEXT(Table1[[#This Row],[Order Date]],"yyyy")</f>
        <v>2023</v>
      </c>
      <c r="D4005" t="s">
        <v>1731</v>
      </c>
      <c r="E4005" t="s">
        <v>2785</v>
      </c>
      <c r="F4005" t="s">
        <v>20</v>
      </c>
      <c r="G4005" t="s">
        <v>179</v>
      </c>
      <c r="H4005" t="s">
        <v>180</v>
      </c>
      <c r="I4005" t="s">
        <v>34</v>
      </c>
      <c r="J4005" t="s">
        <v>53</v>
      </c>
      <c r="K4005" t="s">
        <v>411</v>
      </c>
      <c r="L4005" s="2">
        <v>562.32000000000005</v>
      </c>
      <c r="M4005">
        <v>1</v>
      </c>
      <c r="N4005" s="3">
        <v>0.4</v>
      </c>
      <c r="O4005" s="2">
        <v>798.44</v>
      </c>
      <c r="P4005" s="2">
        <v>-236.12</v>
      </c>
      <c r="Q4005" t="s">
        <v>47</v>
      </c>
      <c r="R4005" t="s">
        <v>55</v>
      </c>
    </row>
    <row r="4006" spans="1:18" x14ac:dyDescent="0.3">
      <c r="A4006" t="s">
        <v>5396</v>
      </c>
      <c r="B4006" s="1">
        <v>45245</v>
      </c>
      <c r="C4006" s="1" t="str">
        <f>TEXT(Table1[[#This Row],[Order Date]],"yyyy")</f>
        <v>2023</v>
      </c>
      <c r="D4006" t="s">
        <v>1743</v>
      </c>
      <c r="E4006" t="s">
        <v>1087</v>
      </c>
      <c r="F4006" t="s">
        <v>31</v>
      </c>
      <c r="G4006" t="s">
        <v>32</v>
      </c>
      <c r="H4006" t="s">
        <v>143</v>
      </c>
      <c r="I4006" t="s">
        <v>23</v>
      </c>
      <c r="J4006" t="s">
        <v>134</v>
      </c>
      <c r="K4006" t="s">
        <v>415</v>
      </c>
      <c r="L4006" s="2">
        <v>89453.26</v>
      </c>
      <c r="M4006">
        <v>10</v>
      </c>
      <c r="N4006" s="3">
        <v>0.15</v>
      </c>
      <c r="O4006" s="2">
        <v>71532</v>
      </c>
      <c r="P4006" s="2">
        <v>17921.259999999998</v>
      </c>
      <c r="Q4006" t="s">
        <v>37</v>
      </c>
      <c r="R4006" t="s">
        <v>38</v>
      </c>
    </row>
    <row r="4007" spans="1:18" x14ac:dyDescent="0.3">
      <c r="A4007" t="s">
        <v>5397</v>
      </c>
      <c r="B4007" s="1">
        <v>45646</v>
      </c>
      <c r="C4007" s="1" t="str">
        <f>TEXT(Table1[[#This Row],[Order Date]],"yyyy")</f>
        <v>2024</v>
      </c>
      <c r="D4007" t="s">
        <v>2200</v>
      </c>
      <c r="E4007" t="s">
        <v>593</v>
      </c>
      <c r="F4007" t="s">
        <v>111</v>
      </c>
      <c r="G4007" t="s">
        <v>169</v>
      </c>
      <c r="H4007" t="s">
        <v>170</v>
      </c>
      <c r="I4007" t="s">
        <v>83</v>
      </c>
      <c r="J4007" t="s">
        <v>202</v>
      </c>
      <c r="K4007" t="s">
        <v>609</v>
      </c>
      <c r="L4007" s="2">
        <v>144984.09</v>
      </c>
      <c r="M4007">
        <v>8</v>
      </c>
      <c r="N4007" s="3">
        <v>0.5</v>
      </c>
      <c r="O4007" s="2">
        <v>243369.12</v>
      </c>
      <c r="P4007" s="2">
        <v>-98385.03</v>
      </c>
      <c r="Q4007" t="s">
        <v>74</v>
      </c>
      <c r="R4007" t="s">
        <v>55</v>
      </c>
    </row>
    <row r="4008" spans="1:18" x14ac:dyDescent="0.3">
      <c r="A4008" t="s">
        <v>5398</v>
      </c>
      <c r="B4008" s="1">
        <v>45401</v>
      </c>
      <c r="C4008" s="1" t="str">
        <f>TEXT(Table1[[#This Row],[Order Date]],"yyyy")</f>
        <v>2024</v>
      </c>
      <c r="D4008" t="s">
        <v>1572</v>
      </c>
      <c r="E4008" t="s">
        <v>439</v>
      </c>
      <c r="F4008" t="s">
        <v>42</v>
      </c>
      <c r="G4008" t="s">
        <v>43</v>
      </c>
      <c r="H4008" t="s">
        <v>44</v>
      </c>
      <c r="I4008" t="s">
        <v>34</v>
      </c>
      <c r="J4008" t="s">
        <v>45</v>
      </c>
      <c r="K4008" t="s">
        <v>546</v>
      </c>
      <c r="L4008" s="2">
        <v>2021.55</v>
      </c>
      <c r="M4008">
        <v>2</v>
      </c>
      <c r="N4008" s="3">
        <v>0.5</v>
      </c>
      <c r="O4008" s="2">
        <v>3447.98</v>
      </c>
      <c r="P4008" s="2">
        <v>-1426.43</v>
      </c>
      <c r="Q4008" t="s">
        <v>26</v>
      </c>
      <c r="R4008" t="s">
        <v>27</v>
      </c>
    </row>
    <row r="4009" spans="1:18" x14ac:dyDescent="0.3">
      <c r="A4009" t="s">
        <v>5399</v>
      </c>
      <c r="B4009" s="1">
        <v>45327</v>
      </c>
      <c r="C4009" s="1" t="str">
        <f>TEXT(Table1[[#This Row],[Order Date]],"yyyy")</f>
        <v>2024</v>
      </c>
      <c r="D4009" t="s">
        <v>712</v>
      </c>
      <c r="E4009" t="s">
        <v>1424</v>
      </c>
      <c r="F4009" t="s">
        <v>42</v>
      </c>
      <c r="G4009" t="s">
        <v>43</v>
      </c>
      <c r="H4009" t="s">
        <v>59</v>
      </c>
      <c r="I4009" t="s">
        <v>83</v>
      </c>
      <c r="J4009" t="s">
        <v>119</v>
      </c>
      <c r="K4009" t="s">
        <v>1488</v>
      </c>
      <c r="L4009" s="2">
        <v>375010.16</v>
      </c>
      <c r="M4009">
        <v>7</v>
      </c>
      <c r="N4009" s="3">
        <v>0</v>
      </c>
      <c r="O4009" s="2">
        <v>277250.89</v>
      </c>
      <c r="P4009" s="2">
        <v>97759.27</v>
      </c>
      <c r="Q4009" t="s">
        <v>74</v>
      </c>
      <c r="R4009" t="s">
        <v>55</v>
      </c>
    </row>
    <row r="4010" spans="1:18" x14ac:dyDescent="0.3">
      <c r="A4010" t="s">
        <v>5400</v>
      </c>
      <c r="B4010" s="1">
        <v>45549</v>
      </c>
      <c r="C4010" s="1" t="str">
        <f>TEXT(Table1[[#This Row],[Order Date]],"yyyy")</f>
        <v>2024</v>
      </c>
      <c r="D4010" t="s">
        <v>1440</v>
      </c>
      <c r="E4010" t="s">
        <v>2381</v>
      </c>
      <c r="F4010" t="s">
        <v>111</v>
      </c>
      <c r="G4010" t="s">
        <v>200</v>
      </c>
      <c r="H4010" t="s">
        <v>363</v>
      </c>
      <c r="I4010" t="s">
        <v>23</v>
      </c>
      <c r="J4010" t="s">
        <v>114</v>
      </c>
      <c r="K4010" t="s">
        <v>171</v>
      </c>
      <c r="L4010" s="2">
        <v>86893</v>
      </c>
      <c r="M4010">
        <v>8</v>
      </c>
      <c r="N4010" s="3">
        <v>0.4</v>
      </c>
      <c r="O4010" s="2">
        <v>124692.4</v>
      </c>
      <c r="P4010" s="2">
        <v>-37799.4</v>
      </c>
      <c r="Q4010" t="s">
        <v>121</v>
      </c>
      <c r="R4010" t="s">
        <v>55</v>
      </c>
    </row>
    <row r="4011" spans="1:18" x14ac:dyDescent="0.3">
      <c r="A4011" t="s">
        <v>5401</v>
      </c>
      <c r="B4011" s="1">
        <v>45464</v>
      </c>
      <c r="C4011" s="1" t="str">
        <f>TEXT(Table1[[#This Row],[Order Date]],"yyyy")</f>
        <v>2024</v>
      </c>
      <c r="D4011" t="s">
        <v>1707</v>
      </c>
      <c r="E4011" t="s">
        <v>482</v>
      </c>
      <c r="F4011" t="s">
        <v>20</v>
      </c>
      <c r="G4011" t="s">
        <v>160</v>
      </c>
      <c r="H4011" t="s">
        <v>245</v>
      </c>
      <c r="I4011" t="s">
        <v>34</v>
      </c>
      <c r="J4011" t="s">
        <v>35</v>
      </c>
      <c r="K4011" t="s">
        <v>1084</v>
      </c>
      <c r="L4011" s="2">
        <v>30889.99</v>
      </c>
      <c r="M4011">
        <v>14</v>
      </c>
      <c r="N4011" s="3">
        <v>0.1</v>
      </c>
      <c r="O4011" s="2">
        <v>21591.78</v>
      </c>
      <c r="P4011" s="2">
        <v>9298.2099999999991</v>
      </c>
      <c r="Q4011" t="s">
        <v>97</v>
      </c>
      <c r="R4011" t="s">
        <v>55</v>
      </c>
    </row>
    <row r="4012" spans="1:18" x14ac:dyDescent="0.3">
      <c r="A4012" t="s">
        <v>5402</v>
      </c>
      <c r="B4012" s="1">
        <v>45633</v>
      </c>
      <c r="C4012" s="1" t="str">
        <f>TEXT(Table1[[#This Row],[Order Date]],"yyyy")</f>
        <v>2024</v>
      </c>
      <c r="D4012" t="s">
        <v>3593</v>
      </c>
      <c r="E4012" t="s">
        <v>647</v>
      </c>
      <c r="F4012" t="s">
        <v>42</v>
      </c>
      <c r="G4012" t="s">
        <v>43</v>
      </c>
      <c r="H4012" t="s">
        <v>44</v>
      </c>
      <c r="I4012" t="s">
        <v>23</v>
      </c>
      <c r="J4012" t="s">
        <v>134</v>
      </c>
      <c r="K4012" t="s">
        <v>466</v>
      </c>
      <c r="L4012" s="2">
        <v>71318.899999999994</v>
      </c>
      <c r="M4012">
        <v>3</v>
      </c>
      <c r="N4012" s="3">
        <v>0.1</v>
      </c>
      <c r="O4012" s="2">
        <v>53814.93</v>
      </c>
      <c r="P4012" s="2">
        <v>17503.97</v>
      </c>
      <c r="Q4012" t="s">
        <v>86</v>
      </c>
      <c r="R4012" t="s">
        <v>55</v>
      </c>
    </row>
    <row r="4013" spans="1:18" x14ac:dyDescent="0.3">
      <c r="A4013" t="s">
        <v>5403</v>
      </c>
      <c r="B4013" s="1">
        <v>45592</v>
      </c>
      <c r="C4013" s="1" t="str">
        <f>TEXT(Table1[[#This Row],[Order Date]],"yyyy")</f>
        <v>2024</v>
      </c>
      <c r="D4013" t="s">
        <v>4922</v>
      </c>
      <c r="E4013" t="s">
        <v>522</v>
      </c>
      <c r="F4013" t="s">
        <v>31</v>
      </c>
      <c r="G4013" t="s">
        <v>51</v>
      </c>
      <c r="H4013" t="s">
        <v>52</v>
      </c>
      <c r="I4013" t="s">
        <v>23</v>
      </c>
      <c r="J4013" t="s">
        <v>134</v>
      </c>
      <c r="K4013" t="s">
        <v>415</v>
      </c>
      <c r="L4013" s="2">
        <v>33355.74</v>
      </c>
      <c r="M4013">
        <v>11</v>
      </c>
      <c r="N4013" s="3">
        <v>0.2</v>
      </c>
      <c r="O4013" s="2">
        <v>28592.080000000002</v>
      </c>
      <c r="P4013" s="2">
        <v>4763.66</v>
      </c>
      <c r="Q4013" t="s">
        <v>97</v>
      </c>
      <c r="R4013" t="s">
        <v>38</v>
      </c>
    </row>
    <row r="4014" spans="1:18" x14ac:dyDescent="0.3">
      <c r="A4014" t="s">
        <v>5404</v>
      </c>
      <c r="B4014" s="1">
        <v>44933</v>
      </c>
      <c r="C4014" s="1" t="str">
        <f>TEXT(Table1[[#This Row],[Order Date]],"yyyy")</f>
        <v>2023</v>
      </c>
      <c r="D4014" t="s">
        <v>2184</v>
      </c>
      <c r="E4014" t="s">
        <v>910</v>
      </c>
      <c r="F4014" t="s">
        <v>111</v>
      </c>
      <c r="G4014" t="s">
        <v>169</v>
      </c>
      <c r="H4014" t="s">
        <v>170</v>
      </c>
      <c r="I4014" t="s">
        <v>23</v>
      </c>
      <c r="J4014" t="s">
        <v>114</v>
      </c>
      <c r="K4014" t="s">
        <v>147</v>
      </c>
      <c r="L4014" s="2">
        <v>209883.42</v>
      </c>
      <c r="M4014">
        <v>11</v>
      </c>
      <c r="N4014" s="3">
        <v>0.3</v>
      </c>
      <c r="O4014" s="2">
        <v>206262.87</v>
      </c>
      <c r="P4014" s="2">
        <v>3620.55</v>
      </c>
      <c r="Q4014" t="s">
        <v>26</v>
      </c>
      <c r="R4014" t="s">
        <v>27</v>
      </c>
    </row>
    <row r="4015" spans="1:18" x14ac:dyDescent="0.3">
      <c r="A4015" t="s">
        <v>5405</v>
      </c>
      <c r="B4015" s="1">
        <v>44982</v>
      </c>
      <c r="C4015" s="1" t="str">
        <f>TEXT(Table1[[#This Row],[Order Date]],"yyyy")</f>
        <v>2023</v>
      </c>
      <c r="D4015" t="s">
        <v>2227</v>
      </c>
      <c r="E4015" t="s">
        <v>1586</v>
      </c>
      <c r="F4015" t="s">
        <v>20</v>
      </c>
      <c r="G4015" t="s">
        <v>21</v>
      </c>
      <c r="H4015" t="s">
        <v>22</v>
      </c>
      <c r="I4015" t="s">
        <v>34</v>
      </c>
      <c r="J4015" t="s">
        <v>53</v>
      </c>
      <c r="K4015" t="s">
        <v>73</v>
      </c>
      <c r="L4015" s="2">
        <v>17968.28</v>
      </c>
      <c r="M4015">
        <v>13</v>
      </c>
      <c r="N4015" s="3">
        <v>0.15</v>
      </c>
      <c r="O4015" s="2">
        <v>13453.83</v>
      </c>
      <c r="P4015" s="2">
        <v>4514.45</v>
      </c>
      <c r="Q4015" t="s">
        <v>121</v>
      </c>
      <c r="R4015" t="s">
        <v>55</v>
      </c>
    </row>
    <row r="4016" spans="1:18" x14ac:dyDescent="0.3">
      <c r="A4016" t="s">
        <v>5406</v>
      </c>
      <c r="B4016" s="1">
        <v>45424</v>
      </c>
      <c r="C4016" s="1" t="str">
        <f>TEXT(Table1[[#This Row],[Order Date]],"yyyy")</f>
        <v>2024</v>
      </c>
      <c r="D4016" t="s">
        <v>505</v>
      </c>
      <c r="E4016" t="s">
        <v>1925</v>
      </c>
      <c r="F4016" t="s">
        <v>31</v>
      </c>
      <c r="G4016" t="s">
        <v>32</v>
      </c>
      <c r="H4016" t="s">
        <v>33</v>
      </c>
      <c r="I4016" t="s">
        <v>34</v>
      </c>
      <c r="J4016" t="s">
        <v>53</v>
      </c>
      <c r="K4016" t="s">
        <v>79</v>
      </c>
      <c r="L4016" s="2">
        <v>6173.76</v>
      </c>
      <c r="M4016">
        <v>7</v>
      </c>
      <c r="N4016" s="3">
        <v>0.05</v>
      </c>
      <c r="O4016" s="2">
        <v>4230.45</v>
      </c>
      <c r="P4016" s="2">
        <v>1943.31</v>
      </c>
      <c r="Q4016" t="s">
        <v>97</v>
      </c>
      <c r="R4016" t="s">
        <v>55</v>
      </c>
    </row>
    <row r="4017" spans="1:18" x14ac:dyDescent="0.3">
      <c r="A4017" t="s">
        <v>5407</v>
      </c>
      <c r="B4017" s="1">
        <v>45521</v>
      </c>
      <c r="C4017" s="1" t="str">
        <f>TEXT(Table1[[#This Row],[Order Date]],"yyyy")</f>
        <v>2024</v>
      </c>
      <c r="D4017" t="s">
        <v>309</v>
      </c>
      <c r="E4017" t="s">
        <v>336</v>
      </c>
      <c r="F4017" t="s">
        <v>20</v>
      </c>
      <c r="G4017" t="s">
        <v>179</v>
      </c>
      <c r="H4017" t="s">
        <v>180</v>
      </c>
      <c r="I4017" t="s">
        <v>23</v>
      </c>
      <c r="J4017" t="s">
        <v>134</v>
      </c>
      <c r="K4017" t="s">
        <v>139</v>
      </c>
      <c r="L4017" s="2">
        <v>89303.35</v>
      </c>
      <c r="M4017">
        <v>8</v>
      </c>
      <c r="N4017" s="3">
        <v>0.5</v>
      </c>
      <c r="O4017" s="2">
        <v>154886</v>
      </c>
      <c r="P4017" s="2">
        <v>-65582.649999999994</v>
      </c>
      <c r="Q4017" t="s">
        <v>97</v>
      </c>
      <c r="R4017" t="s">
        <v>38</v>
      </c>
    </row>
    <row r="4018" spans="1:18" x14ac:dyDescent="0.3">
      <c r="A4018" t="s">
        <v>5408</v>
      </c>
      <c r="B4018" s="1">
        <v>45590</v>
      </c>
      <c r="C4018" s="1" t="str">
        <f>TEXT(Table1[[#This Row],[Order Date]],"yyyy")</f>
        <v>2024</v>
      </c>
      <c r="D4018" t="s">
        <v>3440</v>
      </c>
      <c r="E4018" t="s">
        <v>313</v>
      </c>
      <c r="F4018" t="s">
        <v>42</v>
      </c>
      <c r="G4018" t="s">
        <v>90</v>
      </c>
      <c r="H4018" t="s">
        <v>91</v>
      </c>
      <c r="I4018" t="s">
        <v>23</v>
      </c>
      <c r="J4018" t="s">
        <v>24</v>
      </c>
      <c r="K4018" t="s">
        <v>294</v>
      </c>
      <c r="L4018" s="2">
        <v>125379.02</v>
      </c>
      <c r="M4018">
        <v>14</v>
      </c>
      <c r="N4018" s="3">
        <v>0.05</v>
      </c>
      <c r="O4018" s="2">
        <v>85467.34</v>
      </c>
      <c r="P4018" s="2">
        <v>39911.68</v>
      </c>
      <c r="Q4018" t="s">
        <v>86</v>
      </c>
      <c r="R4018" t="s">
        <v>27</v>
      </c>
    </row>
    <row r="4019" spans="1:18" x14ac:dyDescent="0.3">
      <c r="A4019" t="s">
        <v>5409</v>
      </c>
      <c r="B4019" s="1">
        <v>45498</v>
      </c>
      <c r="C4019" s="1" t="str">
        <f>TEXT(Table1[[#This Row],[Order Date]],"yyyy")</f>
        <v>2024</v>
      </c>
      <c r="D4019" t="s">
        <v>1801</v>
      </c>
      <c r="E4019" t="s">
        <v>339</v>
      </c>
      <c r="F4019" t="s">
        <v>42</v>
      </c>
      <c r="G4019" t="s">
        <v>71</v>
      </c>
      <c r="H4019" t="s">
        <v>428</v>
      </c>
      <c r="I4019" t="s">
        <v>34</v>
      </c>
      <c r="J4019" t="s">
        <v>45</v>
      </c>
      <c r="K4019" t="s">
        <v>1024</v>
      </c>
      <c r="L4019" s="2">
        <v>3176.38</v>
      </c>
      <c r="M4019">
        <v>4</v>
      </c>
      <c r="N4019" s="3">
        <v>0.05</v>
      </c>
      <c r="O4019" s="2">
        <v>1976.72</v>
      </c>
      <c r="P4019" s="2">
        <v>1199.6600000000001</v>
      </c>
      <c r="Q4019" t="s">
        <v>74</v>
      </c>
      <c r="R4019" t="s">
        <v>27</v>
      </c>
    </row>
    <row r="4020" spans="1:18" x14ac:dyDescent="0.3">
      <c r="A4020" t="s">
        <v>5410</v>
      </c>
      <c r="B4020" s="1">
        <v>45087</v>
      </c>
      <c r="C4020" s="1" t="str">
        <f>TEXT(Table1[[#This Row],[Order Date]],"yyyy")</f>
        <v>2023</v>
      </c>
      <c r="D4020" t="s">
        <v>1533</v>
      </c>
      <c r="E4020" t="s">
        <v>1366</v>
      </c>
      <c r="F4020" t="s">
        <v>31</v>
      </c>
      <c r="G4020" t="s">
        <v>32</v>
      </c>
      <c r="H4020" t="s">
        <v>33</v>
      </c>
      <c r="I4020" t="s">
        <v>34</v>
      </c>
      <c r="J4020" t="s">
        <v>53</v>
      </c>
      <c r="K4020" t="s">
        <v>620</v>
      </c>
      <c r="L4020" s="2">
        <v>4003.49</v>
      </c>
      <c r="M4020">
        <v>11</v>
      </c>
      <c r="N4020" s="3">
        <v>0.5</v>
      </c>
      <c r="O4020" s="2">
        <v>6741.57</v>
      </c>
      <c r="P4020" s="2">
        <v>-2738.08</v>
      </c>
      <c r="Q4020" t="s">
        <v>86</v>
      </c>
      <c r="R4020" t="s">
        <v>55</v>
      </c>
    </row>
    <row r="4021" spans="1:18" x14ac:dyDescent="0.3">
      <c r="A4021" t="s">
        <v>5411</v>
      </c>
      <c r="B4021" s="1">
        <v>45005</v>
      </c>
      <c r="C4021" s="1" t="str">
        <f>TEXT(Table1[[#This Row],[Order Date]],"yyyy")</f>
        <v>2023</v>
      </c>
      <c r="D4021" t="s">
        <v>243</v>
      </c>
      <c r="E4021" t="s">
        <v>926</v>
      </c>
      <c r="F4021" t="s">
        <v>20</v>
      </c>
      <c r="G4021" t="s">
        <v>160</v>
      </c>
      <c r="H4021" t="s">
        <v>245</v>
      </c>
      <c r="I4021" t="s">
        <v>34</v>
      </c>
      <c r="J4021" t="s">
        <v>53</v>
      </c>
      <c r="K4021" t="s">
        <v>73</v>
      </c>
      <c r="L4021" s="2">
        <v>13674.96</v>
      </c>
      <c r="M4021">
        <v>8</v>
      </c>
      <c r="N4021" s="3">
        <v>0.2</v>
      </c>
      <c r="O4021" s="2">
        <v>11351.2</v>
      </c>
      <c r="P4021" s="2">
        <v>2323.7600000000002</v>
      </c>
      <c r="Q4021" t="s">
        <v>37</v>
      </c>
      <c r="R4021" t="s">
        <v>27</v>
      </c>
    </row>
    <row r="4022" spans="1:18" x14ac:dyDescent="0.3">
      <c r="A4022" t="s">
        <v>5412</v>
      </c>
      <c r="B4022" s="1">
        <v>45035</v>
      </c>
      <c r="C4022" s="1" t="str">
        <f>TEXT(Table1[[#This Row],[Order Date]],"yyyy")</f>
        <v>2023</v>
      </c>
      <c r="D4022" t="s">
        <v>2429</v>
      </c>
      <c r="E4022" t="s">
        <v>1651</v>
      </c>
      <c r="F4022" t="s">
        <v>42</v>
      </c>
      <c r="G4022" t="s">
        <v>43</v>
      </c>
      <c r="H4022" t="s">
        <v>44</v>
      </c>
      <c r="I4022" t="s">
        <v>23</v>
      </c>
      <c r="J4022" t="s">
        <v>60</v>
      </c>
      <c r="K4022" t="s">
        <v>307</v>
      </c>
      <c r="L4022" s="2">
        <v>236006.43</v>
      </c>
      <c r="M4022">
        <v>13</v>
      </c>
      <c r="N4022" s="3">
        <v>0.15</v>
      </c>
      <c r="O4022" s="2">
        <v>164990.01999999999</v>
      </c>
      <c r="P4022" s="2">
        <v>71016.41</v>
      </c>
      <c r="Q4022" t="s">
        <v>37</v>
      </c>
      <c r="R4022" t="s">
        <v>38</v>
      </c>
    </row>
    <row r="4023" spans="1:18" x14ac:dyDescent="0.3">
      <c r="A4023" t="s">
        <v>5413</v>
      </c>
      <c r="B4023" s="1">
        <v>45463</v>
      </c>
      <c r="C4023" s="1" t="str">
        <f>TEXT(Table1[[#This Row],[Order Date]],"yyyy")</f>
        <v>2024</v>
      </c>
      <c r="D4023" t="s">
        <v>2898</v>
      </c>
      <c r="E4023" t="s">
        <v>921</v>
      </c>
      <c r="F4023" t="s">
        <v>20</v>
      </c>
      <c r="G4023" t="s">
        <v>179</v>
      </c>
      <c r="H4023" t="s">
        <v>180</v>
      </c>
      <c r="I4023" t="s">
        <v>34</v>
      </c>
      <c r="J4023" t="s">
        <v>35</v>
      </c>
      <c r="K4023" t="s">
        <v>820</v>
      </c>
      <c r="L4023" s="2">
        <v>15092.85</v>
      </c>
      <c r="M4023">
        <v>11</v>
      </c>
      <c r="N4023" s="3">
        <v>0.3</v>
      </c>
      <c r="O4023" s="2">
        <v>12179.97</v>
      </c>
      <c r="P4023" s="2">
        <v>2912.88</v>
      </c>
      <c r="Q4023" t="s">
        <v>121</v>
      </c>
      <c r="R4023" t="s">
        <v>55</v>
      </c>
    </row>
    <row r="4024" spans="1:18" x14ac:dyDescent="0.3">
      <c r="A4024" t="s">
        <v>5414</v>
      </c>
      <c r="B4024" s="1">
        <v>45176</v>
      </c>
      <c r="C4024" s="1" t="str">
        <f>TEXT(Table1[[#This Row],[Order Date]],"yyyy")</f>
        <v>2023</v>
      </c>
      <c r="D4024" t="s">
        <v>2532</v>
      </c>
      <c r="E4024" t="s">
        <v>493</v>
      </c>
      <c r="F4024" t="s">
        <v>20</v>
      </c>
      <c r="G4024" t="s">
        <v>160</v>
      </c>
      <c r="H4024" t="s">
        <v>161</v>
      </c>
      <c r="I4024" t="s">
        <v>34</v>
      </c>
      <c r="J4024" t="s">
        <v>53</v>
      </c>
      <c r="K4024" t="s">
        <v>620</v>
      </c>
      <c r="L4024" s="2">
        <v>1131.3399999999999</v>
      </c>
      <c r="M4024">
        <v>1</v>
      </c>
      <c r="N4024" s="3">
        <v>0.3</v>
      </c>
      <c r="O4024" s="2">
        <v>1154.74</v>
      </c>
      <c r="P4024" s="2">
        <v>-23.4</v>
      </c>
      <c r="Q4024" t="s">
        <v>26</v>
      </c>
      <c r="R4024" t="s">
        <v>55</v>
      </c>
    </row>
    <row r="4025" spans="1:18" x14ac:dyDescent="0.3">
      <c r="A4025" t="s">
        <v>5415</v>
      </c>
      <c r="B4025" s="1">
        <v>45264</v>
      </c>
      <c r="C4025" s="1" t="str">
        <f>TEXT(Table1[[#This Row],[Order Date]],"yyyy")</f>
        <v>2023</v>
      </c>
      <c r="D4025" t="s">
        <v>1690</v>
      </c>
      <c r="E4025" t="s">
        <v>805</v>
      </c>
      <c r="F4025" t="s">
        <v>42</v>
      </c>
      <c r="G4025" t="s">
        <v>90</v>
      </c>
      <c r="H4025" t="s">
        <v>91</v>
      </c>
      <c r="I4025" t="s">
        <v>23</v>
      </c>
      <c r="J4025" t="s">
        <v>60</v>
      </c>
      <c r="K4025" t="s">
        <v>323</v>
      </c>
      <c r="L4025" s="2">
        <v>35574.379999999997</v>
      </c>
      <c r="M4025">
        <v>3</v>
      </c>
      <c r="N4025" s="3">
        <v>0.1</v>
      </c>
      <c r="O4025" s="2">
        <v>24639.03</v>
      </c>
      <c r="P4025" s="2">
        <v>10935.35</v>
      </c>
      <c r="Q4025" t="s">
        <v>74</v>
      </c>
      <c r="R4025" t="s">
        <v>38</v>
      </c>
    </row>
    <row r="4026" spans="1:18" x14ac:dyDescent="0.3">
      <c r="A4026" t="s">
        <v>5416</v>
      </c>
      <c r="B4026" s="1">
        <v>45097</v>
      </c>
      <c r="C4026" s="1" t="str">
        <f>TEXT(Table1[[#This Row],[Order Date]],"yyyy")</f>
        <v>2023</v>
      </c>
      <c r="D4026" t="s">
        <v>5417</v>
      </c>
      <c r="E4026" t="s">
        <v>590</v>
      </c>
      <c r="F4026" t="s">
        <v>31</v>
      </c>
      <c r="G4026" t="s">
        <v>32</v>
      </c>
      <c r="H4026" t="s">
        <v>143</v>
      </c>
      <c r="I4026" t="s">
        <v>23</v>
      </c>
      <c r="J4026" t="s">
        <v>24</v>
      </c>
      <c r="K4026" t="s">
        <v>581</v>
      </c>
      <c r="L4026" s="2">
        <v>14875.55</v>
      </c>
      <c r="M4026">
        <v>3</v>
      </c>
      <c r="N4026" s="3">
        <v>0.5</v>
      </c>
      <c r="O4026" s="2">
        <v>24802.29</v>
      </c>
      <c r="P4026" s="2">
        <v>-9926.74</v>
      </c>
      <c r="Q4026" t="s">
        <v>47</v>
      </c>
      <c r="R4026" t="s">
        <v>27</v>
      </c>
    </row>
    <row r="4027" spans="1:18" x14ac:dyDescent="0.3">
      <c r="A4027" t="s">
        <v>5418</v>
      </c>
      <c r="B4027" s="1">
        <v>45657</v>
      </c>
      <c r="C4027" s="1" t="str">
        <f>TEXT(Table1[[#This Row],[Order Date]],"yyyy")</f>
        <v>2024</v>
      </c>
      <c r="D4027" t="s">
        <v>2421</v>
      </c>
      <c r="E4027" t="s">
        <v>678</v>
      </c>
      <c r="F4027" t="s">
        <v>111</v>
      </c>
      <c r="G4027" t="s">
        <v>169</v>
      </c>
      <c r="H4027" t="s">
        <v>170</v>
      </c>
      <c r="I4027" t="s">
        <v>34</v>
      </c>
      <c r="J4027" t="s">
        <v>35</v>
      </c>
      <c r="K4027" t="s">
        <v>914</v>
      </c>
      <c r="L4027" s="2">
        <v>16817.3</v>
      </c>
      <c r="M4027">
        <v>9</v>
      </c>
      <c r="N4027" s="3">
        <v>0.3</v>
      </c>
      <c r="O4027" s="2">
        <v>16915.14</v>
      </c>
      <c r="P4027" s="2">
        <v>-97.84</v>
      </c>
      <c r="Q4027" t="s">
        <v>26</v>
      </c>
      <c r="R4027" t="s">
        <v>27</v>
      </c>
    </row>
    <row r="4028" spans="1:18" x14ac:dyDescent="0.3">
      <c r="A4028" t="s">
        <v>5419</v>
      </c>
      <c r="B4028" s="1">
        <v>45347</v>
      </c>
      <c r="C4028" s="1" t="str">
        <f>TEXT(Table1[[#This Row],[Order Date]],"yyyy")</f>
        <v>2024</v>
      </c>
      <c r="D4028" t="s">
        <v>773</v>
      </c>
      <c r="E4028" t="s">
        <v>1846</v>
      </c>
      <c r="F4028" t="s">
        <v>31</v>
      </c>
      <c r="G4028" t="s">
        <v>65</v>
      </c>
      <c r="H4028" t="s">
        <v>66</v>
      </c>
      <c r="I4028" t="s">
        <v>34</v>
      </c>
      <c r="J4028" t="s">
        <v>35</v>
      </c>
      <c r="K4028" t="s">
        <v>914</v>
      </c>
      <c r="L4028" s="2">
        <v>4931.05</v>
      </c>
      <c r="M4028">
        <v>3</v>
      </c>
      <c r="N4028" s="3">
        <v>0.2</v>
      </c>
      <c r="O4028" s="2">
        <v>3648.6</v>
      </c>
      <c r="P4028" s="2">
        <v>1282.45</v>
      </c>
      <c r="Q4028" t="s">
        <v>97</v>
      </c>
      <c r="R4028" t="s">
        <v>55</v>
      </c>
    </row>
    <row r="4029" spans="1:18" x14ac:dyDescent="0.3">
      <c r="A4029" t="s">
        <v>5420</v>
      </c>
      <c r="B4029" s="1">
        <v>45377</v>
      </c>
      <c r="C4029" s="1" t="str">
        <f>TEXT(Table1[[#This Row],[Order Date]],"yyyy")</f>
        <v>2024</v>
      </c>
      <c r="D4029" t="s">
        <v>4742</v>
      </c>
      <c r="E4029" t="s">
        <v>357</v>
      </c>
      <c r="F4029" t="s">
        <v>111</v>
      </c>
      <c r="G4029" t="s">
        <v>112</v>
      </c>
      <c r="H4029" t="s">
        <v>113</v>
      </c>
      <c r="I4029" t="s">
        <v>34</v>
      </c>
      <c r="J4029" t="s">
        <v>45</v>
      </c>
      <c r="K4029" t="s">
        <v>1001</v>
      </c>
      <c r="L4029" s="2">
        <v>11998.16</v>
      </c>
      <c r="M4029">
        <v>9</v>
      </c>
      <c r="N4029" s="3">
        <v>0.15</v>
      </c>
      <c r="O4029" s="2">
        <v>7912.8</v>
      </c>
      <c r="P4029" s="2">
        <v>4085.36</v>
      </c>
      <c r="Q4029" t="s">
        <v>86</v>
      </c>
      <c r="R4029" t="s">
        <v>55</v>
      </c>
    </row>
    <row r="4030" spans="1:18" x14ac:dyDescent="0.3">
      <c r="A4030" t="s">
        <v>5421</v>
      </c>
      <c r="B4030" s="1">
        <v>45390</v>
      </c>
      <c r="C4030" s="1" t="str">
        <f>TEXT(Table1[[#This Row],[Order Date]],"yyyy")</f>
        <v>2024</v>
      </c>
      <c r="D4030" t="s">
        <v>452</v>
      </c>
      <c r="E4030" t="s">
        <v>1263</v>
      </c>
      <c r="F4030" t="s">
        <v>111</v>
      </c>
      <c r="G4030" t="s">
        <v>169</v>
      </c>
      <c r="H4030" t="s">
        <v>170</v>
      </c>
      <c r="I4030" t="s">
        <v>83</v>
      </c>
      <c r="J4030" t="s">
        <v>155</v>
      </c>
      <c r="K4030" t="s">
        <v>1005</v>
      </c>
      <c r="L4030" s="2">
        <v>604422.75</v>
      </c>
      <c r="M4030">
        <v>15</v>
      </c>
      <c r="N4030" s="3">
        <v>0.05</v>
      </c>
      <c r="O4030" s="2">
        <v>355850.85</v>
      </c>
      <c r="P4030" s="2">
        <v>248571.9</v>
      </c>
      <c r="Q4030" t="s">
        <v>97</v>
      </c>
      <c r="R4030" t="s">
        <v>55</v>
      </c>
    </row>
    <row r="4031" spans="1:18" x14ac:dyDescent="0.3">
      <c r="A4031" t="s">
        <v>5422</v>
      </c>
      <c r="B4031" s="1">
        <v>44942</v>
      </c>
      <c r="C4031" s="1" t="str">
        <f>TEXT(Table1[[#This Row],[Order Date]],"yyyy")</f>
        <v>2023</v>
      </c>
      <c r="D4031" t="s">
        <v>505</v>
      </c>
      <c r="E4031" t="s">
        <v>264</v>
      </c>
      <c r="F4031" t="s">
        <v>111</v>
      </c>
      <c r="G4031" t="s">
        <v>169</v>
      </c>
      <c r="H4031" t="s">
        <v>214</v>
      </c>
      <c r="I4031" t="s">
        <v>23</v>
      </c>
      <c r="J4031" t="s">
        <v>24</v>
      </c>
      <c r="K4031" t="s">
        <v>162</v>
      </c>
      <c r="L4031" s="2">
        <v>131396.21</v>
      </c>
      <c r="M4031">
        <v>8</v>
      </c>
      <c r="N4031" s="3">
        <v>0</v>
      </c>
      <c r="O4031" s="2">
        <v>81403.679999999993</v>
      </c>
      <c r="P4031" s="2">
        <v>49992.53</v>
      </c>
      <c r="Q4031" t="s">
        <v>37</v>
      </c>
      <c r="R4031" t="s">
        <v>38</v>
      </c>
    </row>
    <row r="4032" spans="1:18" x14ac:dyDescent="0.3">
      <c r="A4032" t="s">
        <v>5423</v>
      </c>
      <c r="B4032" s="1">
        <v>45547</v>
      </c>
      <c r="C4032" s="1" t="str">
        <f>TEXT(Table1[[#This Row],[Order Date]],"yyyy")</f>
        <v>2024</v>
      </c>
      <c r="D4032" t="s">
        <v>2303</v>
      </c>
      <c r="E4032" t="s">
        <v>189</v>
      </c>
      <c r="F4032" t="s">
        <v>111</v>
      </c>
      <c r="G4032" t="s">
        <v>112</v>
      </c>
      <c r="H4032" t="s">
        <v>113</v>
      </c>
      <c r="I4032" t="s">
        <v>23</v>
      </c>
      <c r="J4032" t="s">
        <v>60</v>
      </c>
      <c r="K4032" t="s">
        <v>660</v>
      </c>
      <c r="L4032" s="2">
        <v>163424.14000000001</v>
      </c>
      <c r="M4032">
        <v>7</v>
      </c>
      <c r="N4032" s="3">
        <v>0</v>
      </c>
      <c r="O4032" s="2">
        <v>91335.86</v>
      </c>
      <c r="P4032" s="2">
        <v>72088.28</v>
      </c>
      <c r="Q4032" t="s">
        <v>74</v>
      </c>
      <c r="R4032" t="s">
        <v>38</v>
      </c>
    </row>
    <row r="4033" spans="1:18" x14ac:dyDescent="0.3">
      <c r="A4033" t="s">
        <v>5424</v>
      </c>
      <c r="B4033" s="1">
        <v>45572</v>
      </c>
      <c r="C4033" s="1" t="str">
        <f>TEXT(Table1[[#This Row],[Order Date]],"yyyy")</f>
        <v>2024</v>
      </c>
      <c r="D4033" t="s">
        <v>2642</v>
      </c>
      <c r="E4033" t="s">
        <v>900</v>
      </c>
      <c r="F4033" t="s">
        <v>31</v>
      </c>
      <c r="G4033" t="s">
        <v>32</v>
      </c>
      <c r="H4033" t="s">
        <v>33</v>
      </c>
      <c r="I4033" t="s">
        <v>34</v>
      </c>
      <c r="J4033" t="s">
        <v>101</v>
      </c>
      <c r="K4033" t="s">
        <v>429</v>
      </c>
      <c r="L4033" s="2">
        <v>23972.93</v>
      </c>
      <c r="M4033">
        <v>13</v>
      </c>
      <c r="N4033" s="3">
        <v>0.3</v>
      </c>
      <c r="O4033" s="2">
        <v>22372.74</v>
      </c>
      <c r="P4033" s="2">
        <v>1600.19</v>
      </c>
      <c r="Q4033" t="s">
        <v>74</v>
      </c>
      <c r="R4033" t="s">
        <v>55</v>
      </c>
    </row>
    <row r="4034" spans="1:18" x14ac:dyDescent="0.3">
      <c r="A4034" t="s">
        <v>5425</v>
      </c>
      <c r="B4034" s="1">
        <v>45269</v>
      </c>
      <c r="C4034" s="1" t="str">
        <f>TEXT(Table1[[#This Row],[Order Date]],"yyyy")</f>
        <v>2023</v>
      </c>
      <c r="D4034" t="s">
        <v>4268</v>
      </c>
      <c r="E4034" t="s">
        <v>106</v>
      </c>
      <c r="F4034" t="s">
        <v>20</v>
      </c>
      <c r="G4034" t="s">
        <v>21</v>
      </c>
      <c r="H4034" t="s">
        <v>129</v>
      </c>
      <c r="I4034" t="s">
        <v>23</v>
      </c>
      <c r="J4034" t="s">
        <v>60</v>
      </c>
      <c r="K4034" t="s">
        <v>307</v>
      </c>
      <c r="L4034" s="2">
        <v>103438.78</v>
      </c>
      <c r="M4034">
        <v>12</v>
      </c>
      <c r="N4034" s="3">
        <v>0.5</v>
      </c>
      <c r="O4034" s="2">
        <v>182582.28</v>
      </c>
      <c r="P4034" s="2">
        <v>-79143.5</v>
      </c>
      <c r="Q4034" t="s">
        <v>26</v>
      </c>
      <c r="R4034" t="s">
        <v>55</v>
      </c>
    </row>
    <row r="4035" spans="1:18" x14ac:dyDescent="0.3">
      <c r="A4035" t="s">
        <v>5426</v>
      </c>
      <c r="B4035" s="1">
        <v>45568</v>
      </c>
      <c r="C4035" s="1" t="str">
        <f>TEXT(Table1[[#This Row],[Order Date]],"yyyy")</f>
        <v>2024</v>
      </c>
      <c r="D4035" t="s">
        <v>2586</v>
      </c>
      <c r="E4035" t="s">
        <v>1755</v>
      </c>
      <c r="F4035" t="s">
        <v>31</v>
      </c>
      <c r="G4035" t="s">
        <v>32</v>
      </c>
      <c r="H4035" t="s">
        <v>143</v>
      </c>
      <c r="I4035" t="s">
        <v>83</v>
      </c>
      <c r="J4035" t="s">
        <v>119</v>
      </c>
      <c r="K4035" t="s">
        <v>215</v>
      </c>
      <c r="L4035" s="2">
        <v>780150.54</v>
      </c>
      <c r="M4035">
        <v>13</v>
      </c>
      <c r="N4035" s="3">
        <v>0.15</v>
      </c>
      <c r="O4035" s="2">
        <v>574119.13</v>
      </c>
      <c r="P4035" s="2">
        <v>206031.41</v>
      </c>
      <c r="Q4035" t="s">
        <v>47</v>
      </c>
      <c r="R4035" t="s">
        <v>55</v>
      </c>
    </row>
    <row r="4036" spans="1:18" x14ac:dyDescent="0.3">
      <c r="A4036" t="s">
        <v>5427</v>
      </c>
      <c r="B4036" s="1">
        <v>45176</v>
      </c>
      <c r="C4036" s="1" t="str">
        <f>TEXT(Table1[[#This Row],[Order Date]],"yyyy")</f>
        <v>2023</v>
      </c>
      <c r="D4036" t="s">
        <v>2877</v>
      </c>
      <c r="E4036" t="s">
        <v>877</v>
      </c>
      <c r="F4036" t="s">
        <v>20</v>
      </c>
      <c r="G4036" t="s">
        <v>179</v>
      </c>
      <c r="H4036" t="s">
        <v>180</v>
      </c>
      <c r="I4036" t="s">
        <v>34</v>
      </c>
      <c r="J4036" t="s">
        <v>53</v>
      </c>
      <c r="K4036" t="s">
        <v>555</v>
      </c>
      <c r="L4036" s="2">
        <v>13564.28</v>
      </c>
      <c r="M4036">
        <v>6</v>
      </c>
      <c r="N4036" s="3">
        <v>0.05</v>
      </c>
      <c r="O4036" s="2">
        <v>8710.6200000000008</v>
      </c>
      <c r="P4036" s="2">
        <v>4853.66</v>
      </c>
      <c r="Q4036" t="s">
        <v>103</v>
      </c>
      <c r="R4036" t="s">
        <v>38</v>
      </c>
    </row>
    <row r="4037" spans="1:18" x14ac:dyDescent="0.3">
      <c r="A4037" t="s">
        <v>5428</v>
      </c>
      <c r="B4037" s="1">
        <v>45068</v>
      </c>
      <c r="C4037" s="1" t="str">
        <f>TEXT(Table1[[#This Row],[Order Date]],"yyyy")</f>
        <v>2023</v>
      </c>
      <c r="D4037" t="s">
        <v>1223</v>
      </c>
      <c r="E4037" t="s">
        <v>1153</v>
      </c>
      <c r="F4037" t="s">
        <v>111</v>
      </c>
      <c r="G4037" t="s">
        <v>200</v>
      </c>
      <c r="H4037" t="s">
        <v>201</v>
      </c>
      <c r="I4037" t="s">
        <v>23</v>
      </c>
      <c r="J4037" t="s">
        <v>134</v>
      </c>
      <c r="K4037" t="s">
        <v>415</v>
      </c>
      <c r="L4037" s="2">
        <v>108172.92</v>
      </c>
      <c r="M4037">
        <v>6</v>
      </c>
      <c r="N4037" s="3">
        <v>0</v>
      </c>
      <c r="O4037" s="2">
        <v>71373.36</v>
      </c>
      <c r="P4037" s="2">
        <v>36799.56</v>
      </c>
      <c r="Q4037" t="s">
        <v>103</v>
      </c>
      <c r="R4037" t="s">
        <v>38</v>
      </c>
    </row>
    <row r="4038" spans="1:18" x14ac:dyDescent="0.3">
      <c r="A4038" t="s">
        <v>5429</v>
      </c>
      <c r="B4038" s="1">
        <v>45131</v>
      </c>
      <c r="C4038" s="1" t="str">
        <f>TEXT(Table1[[#This Row],[Order Date]],"yyyy")</f>
        <v>2023</v>
      </c>
      <c r="D4038" t="s">
        <v>1736</v>
      </c>
      <c r="E4038" t="s">
        <v>1087</v>
      </c>
      <c r="F4038" t="s">
        <v>31</v>
      </c>
      <c r="G4038" t="s">
        <v>32</v>
      </c>
      <c r="H4038" t="s">
        <v>175</v>
      </c>
      <c r="I4038" t="s">
        <v>23</v>
      </c>
      <c r="J4038" t="s">
        <v>134</v>
      </c>
      <c r="K4038" t="s">
        <v>246</v>
      </c>
      <c r="L4038" s="2">
        <v>45481.88</v>
      </c>
      <c r="M4038">
        <v>8</v>
      </c>
      <c r="N4038" s="3">
        <v>0.5</v>
      </c>
      <c r="O4038" s="2">
        <v>79321.279999999999</v>
      </c>
      <c r="P4038" s="2">
        <v>-33839.4</v>
      </c>
      <c r="Q4038" t="s">
        <v>97</v>
      </c>
      <c r="R4038" t="s">
        <v>55</v>
      </c>
    </row>
    <row r="4039" spans="1:18" x14ac:dyDescent="0.3">
      <c r="A4039" t="s">
        <v>5430</v>
      </c>
      <c r="B4039" s="1">
        <v>45203</v>
      </c>
      <c r="C4039" s="1" t="str">
        <f>TEXT(Table1[[#This Row],[Order Date]],"yyyy")</f>
        <v>2023</v>
      </c>
      <c r="D4039" t="s">
        <v>5431</v>
      </c>
      <c r="E4039" t="s">
        <v>1042</v>
      </c>
      <c r="F4039" t="s">
        <v>111</v>
      </c>
      <c r="G4039" t="s">
        <v>200</v>
      </c>
      <c r="H4039" t="s">
        <v>363</v>
      </c>
      <c r="I4039" t="s">
        <v>23</v>
      </c>
      <c r="J4039" t="s">
        <v>114</v>
      </c>
      <c r="K4039" t="s">
        <v>540</v>
      </c>
      <c r="L4039" s="2">
        <v>326668.52</v>
      </c>
      <c r="M4039">
        <v>12</v>
      </c>
      <c r="N4039" s="3">
        <v>0.05</v>
      </c>
      <c r="O4039" s="2">
        <v>239008.08</v>
      </c>
      <c r="P4039" s="2">
        <v>87660.44</v>
      </c>
      <c r="Q4039" t="s">
        <v>121</v>
      </c>
      <c r="R4039" t="s">
        <v>38</v>
      </c>
    </row>
    <row r="4040" spans="1:18" x14ac:dyDescent="0.3">
      <c r="A4040" t="s">
        <v>5432</v>
      </c>
      <c r="B4040" s="1">
        <v>45275</v>
      </c>
      <c r="C4040" s="1" t="str">
        <f>TEXT(Table1[[#This Row],[Order Date]],"yyyy")</f>
        <v>2023</v>
      </c>
      <c r="D4040" t="s">
        <v>3080</v>
      </c>
      <c r="E4040" t="s">
        <v>716</v>
      </c>
      <c r="F4040" t="s">
        <v>20</v>
      </c>
      <c r="G4040" t="s">
        <v>160</v>
      </c>
      <c r="H4040" t="s">
        <v>161</v>
      </c>
      <c r="I4040" t="s">
        <v>34</v>
      </c>
      <c r="J4040" t="s">
        <v>45</v>
      </c>
      <c r="K4040" t="s">
        <v>125</v>
      </c>
      <c r="L4040" s="2">
        <v>30494.69</v>
      </c>
      <c r="M4040">
        <v>14</v>
      </c>
      <c r="N4040" s="3">
        <v>0</v>
      </c>
      <c r="O4040" s="2">
        <v>22942.22</v>
      </c>
      <c r="P4040" s="2">
        <v>7552.47</v>
      </c>
      <c r="Q4040" t="s">
        <v>121</v>
      </c>
      <c r="R4040" t="s">
        <v>27</v>
      </c>
    </row>
    <row r="4041" spans="1:18" x14ac:dyDescent="0.3">
      <c r="A4041" t="s">
        <v>5433</v>
      </c>
      <c r="B4041" s="1">
        <v>45276</v>
      </c>
      <c r="C4041" s="1" t="str">
        <f>TEXT(Table1[[#This Row],[Order Date]],"yyyy")</f>
        <v>2023</v>
      </c>
      <c r="D4041" t="s">
        <v>792</v>
      </c>
      <c r="E4041" t="s">
        <v>783</v>
      </c>
      <c r="F4041" t="s">
        <v>42</v>
      </c>
      <c r="G4041" t="s">
        <v>71</v>
      </c>
      <c r="H4041" t="s">
        <v>428</v>
      </c>
      <c r="I4041" t="s">
        <v>83</v>
      </c>
      <c r="J4041" t="s">
        <v>119</v>
      </c>
      <c r="K4041" t="s">
        <v>120</v>
      </c>
      <c r="L4041" s="2">
        <v>44280.67</v>
      </c>
      <c r="M4041">
        <v>7</v>
      </c>
      <c r="N4041" s="3">
        <v>0.3</v>
      </c>
      <c r="O4041" s="2">
        <v>37330.58</v>
      </c>
      <c r="P4041" s="2">
        <v>6950.09</v>
      </c>
      <c r="Q4041" t="s">
        <v>97</v>
      </c>
      <c r="R4041" t="s">
        <v>55</v>
      </c>
    </row>
    <row r="4042" spans="1:18" x14ac:dyDescent="0.3">
      <c r="A4042" t="s">
        <v>5434</v>
      </c>
      <c r="B4042" s="1">
        <v>45616</v>
      </c>
      <c r="C4042" s="1" t="str">
        <f>TEXT(Table1[[#This Row],[Order Date]],"yyyy")</f>
        <v>2024</v>
      </c>
      <c r="D4042" t="s">
        <v>3632</v>
      </c>
      <c r="E4042" t="s">
        <v>732</v>
      </c>
      <c r="F4042" t="s">
        <v>31</v>
      </c>
      <c r="G4042" t="s">
        <v>51</v>
      </c>
      <c r="H4042" t="s">
        <v>52</v>
      </c>
      <c r="I4042" t="s">
        <v>34</v>
      </c>
      <c r="J4042" t="s">
        <v>45</v>
      </c>
      <c r="K4042" t="s">
        <v>223</v>
      </c>
      <c r="L4042" s="2">
        <v>4621.84</v>
      </c>
      <c r="M4042">
        <v>2</v>
      </c>
      <c r="N4042" s="3">
        <v>0.2</v>
      </c>
      <c r="O4042" s="2">
        <v>3695.98</v>
      </c>
      <c r="P4042" s="2">
        <v>925.86</v>
      </c>
      <c r="Q4042" t="s">
        <v>47</v>
      </c>
      <c r="R4042" t="s">
        <v>55</v>
      </c>
    </row>
    <row r="4043" spans="1:18" x14ac:dyDescent="0.3">
      <c r="A4043" t="s">
        <v>5435</v>
      </c>
      <c r="B4043" s="1">
        <v>45436</v>
      </c>
      <c r="C4043" s="1" t="str">
        <f>TEXT(Table1[[#This Row],[Order Date]],"yyyy")</f>
        <v>2024</v>
      </c>
      <c r="D4043" t="s">
        <v>1784</v>
      </c>
      <c r="E4043" t="s">
        <v>563</v>
      </c>
      <c r="F4043" t="s">
        <v>31</v>
      </c>
      <c r="G4043" t="s">
        <v>51</v>
      </c>
      <c r="H4043" t="s">
        <v>52</v>
      </c>
      <c r="I4043" t="s">
        <v>83</v>
      </c>
      <c r="J4043" t="s">
        <v>202</v>
      </c>
      <c r="K4043" t="s">
        <v>498</v>
      </c>
      <c r="L4043" s="2">
        <v>28616.91</v>
      </c>
      <c r="M4043">
        <v>2</v>
      </c>
      <c r="N4043" s="3">
        <v>0.1</v>
      </c>
      <c r="O4043" s="2">
        <v>23903.919999999998</v>
      </c>
      <c r="P4043" s="2">
        <v>4712.99</v>
      </c>
      <c r="Q4043" t="s">
        <v>74</v>
      </c>
      <c r="R4043" t="s">
        <v>38</v>
      </c>
    </row>
    <row r="4044" spans="1:18" x14ac:dyDescent="0.3">
      <c r="A4044" t="s">
        <v>5436</v>
      </c>
      <c r="B4044" s="1">
        <v>45557</v>
      </c>
      <c r="C4044" s="1" t="str">
        <f>TEXT(Table1[[#This Row],[Order Date]],"yyyy")</f>
        <v>2024</v>
      </c>
      <c r="D4044" t="s">
        <v>1707</v>
      </c>
      <c r="E4044" t="s">
        <v>1366</v>
      </c>
      <c r="F4044" t="s">
        <v>20</v>
      </c>
      <c r="G4044" t="s">
        <v>21</v>
      </c>
      <c r="H4044" t="s">
        <v>129</v>
      </c>
      <c r="I4044" t="s">
        <v>83</v>
      </c>
      <c r="J4044" t="s">
        <v>155</v>
      </c>
      <c r="K4044" t="s">
        <v>279</v>
      </c>
      <c r="L4044" s="2">
        <v>382964.07</v>
      </c>
      <c r="M4044">
        <v>11</v>
      </c>
      <c r="N4044" s="3">
        <v>0.2</v>
      </c>
      <c r="O4044" s="2">
        <v>353635.7</v>
      </c>
      <c r="P4044" s="2">
        <v>29328.37</v>
      </c>
      <c r="Q4044" t="s">
        <v>97</v>
      </c>
      <c r="R4044" t="s">
        <v>55</v>
      </c>
    </row>
    <row r="4045" spans="1:18" x14ac:dyDescent="0.3">
      <c r="A4045" t="s">
        <v>5437</v>
      </c>
      <c r="B4045" s="1">
        <v>45301</v>
      </c>
      <c r="C4045" s="1" t="str">
        <f>TEXT(Table1[[#This Row],[Order Date]],"yyyy")</f>
        <v>2024</v>
      </c>
      <c r="D4045" t="s">
        <v>141</v>
      </c>
      <c r="E4045" t="s">
        <v>1412</v>
      </c>
      <c r="F4045" t="s">
        <v>20</v>
      </c>
      <c r="G4045" t="s">
        <v>21</v>
      </c>
      <c r="H4045" t="s">
        <v>129</v>
      </c>
      <c r="I4045" t="s">
        <v>23</v>
      </c>
      <c r="J4045" t="s">
        <v>60</v>
      </c>
      <c r="K4045" t="s">
        <v>552</v>
      </c>
      <c r="L4045" s="2">
        <v>23616.69</v>
      </c>
      <c r="M4045">
        <v>4</v>
      </c>
      <c r="N4045" s="3">
        <v>0.4</v>
      </c>
      <c r="O4045" s="2">
        <v>33185.879999999997</v>
      </c>
      <c r="P4045" s="2">
        <v>-9569.19</v>
      </c>
      <c r="Q4045" t="s">
        <v>26</v>
      </c>
      <c r="R4045" t="s">
        <v>27</v>
      </c>
    </row>
    <row r="4046" spans="1:18" x14ac:dyDescent="0.3">
      <c r="A4046" t="s">
        <v>5438</v>
      </c>
      <c r="B4046" s="1">
        <v>45120</v>
      </c>
      <c r="C4046" s="1" t="str">
        <f>TEXT(Table1[[#This Row],[Order Date]],"yyyy")</f>
        <v>2023</v>
      </c>
      <c r="D4046" t="s">
        <v>3091</v>
      </c>
      <c r="E4046" t="s">
        <v>816</v>
      </c>
      <c r="F4046" t="s">
        <v>111</v>
      </c>
      <c r="G4046" t="s">
        <v>200</v>
      </c>
      <c r="H4046" t="s">
        <v>201</v>
      </c>
      <c r="I4046" t="s">
        <v>23</v>
      </c>
      <c r="J4046" t="s">
        <v>60</v>
      </c>
      <c r="K4046" t="s">
        <v>378</v>
      </c>
      <c r="L4046" s="2">
        <v>22731.54</v>
      </c>
      <c r="M4046">
        <v>1</v>
      </c>
      <c r="N4046" s="3">
        <v>0.2</v>
      </c>
      <c r="O4046" s="2">
        <v>18829.07</v>
      </c>
      <c r="P4046" s="2">
        <v>3902.47</v>
      </c>
      <c r="Q4046" t="s">
        <v>103</v>
      </c>
      <c r="R4046" t="s">
        <v>27</v>
      </c>
    </row>
    <row r="4047" spans="1:18" x14ac:dyDescent="0.3">
      <c r="A4047" t="s">
        <v>5439</v>
      </c>
      <c r="B4047" s="1">
        <v>45574</v>
      </c>
      <c r="C4047" s="1" t="str">
        <f>TEXT(Table1[[#This Row],[Order Date]],"yyyy")</f>
        <v>2024</v>
      </c>
      <c r="D4047" t="s">
        <v>1757</v>
      </c>
      <c r="E4047" t="s">
        <v>655</v>
      </c>
      <c r="F4047" t="s">
        <v>31</v>
      </c>
      <c r="G4047" t="s">
        <v>65</v>
      </c>
      <c r="H4047" t="s">
        <v>66</v>
      </c>
      <c r="I4047" t="s">
        <v>23</v>
      </c>
      <c r="J4047" t="s">
        <v>134</v>
      </c>
      <c r="K4047" t="s">
        <v>330</v>
      </c>
      <c r="L4047" s="2">
        <v>75037.279999999999</v>
      </c>
      <c r="M4047">
        <v>7</v>
      </c>
      <c r="N4047" s="3">
        <v>0.1</v>
      </c>
      <c r="O4047" s="2">
        <v>49311.64</v>
      </c>
      <c r="P4047" s="2">
        <v>25725.64</v>
      </c>
      <c r="Q4047" t="s">
        <v>26</v>
      </c>
      <c r="R4047" t="s">
        <v>38</v>
      </c>
    </row>
    <row r="4048" spans="1:18" x14ac:dyDescent="0.3">
      <c r="A4048" t="s">
        <v>5440</v>
      </c>
      <c r="B4048" s="1">
        <v>44966</v>
      </c>
      <c r="C4048" s="1" t="str">
        <f>TEXT(Table1[[#This Row],[Order Date]],"yyyy")</f>
        <v>2023</v>
      </c>
      <c r="D4048" t="s">
        <v>1175</v>
      </c>
      <c r="E4048" t="s">
        <v>1204</v>
      </c>
      <c r="F4048" t="s">
        <v>111</v>
      </c>
      <c r="G4048" t="s">
        <v>112</v>
      </c>
      <c r="H4048" t="s">
        <v>113</v>
      </c>
      <c r="I4048" t="s">
        <v>83</v>
      </c>
      <c r="J4048" t="s">
        <v>119</v>
      </c>
      <c r="K4048" t="s">
        <v>977</v>
      </c>
      <c r="L4048" s="2">
        <v>206820.95</v>
      </c>
      <c r="M4048">
        <v>10</v>
      </c>
      <c r="N4048" s="3">
        <v>0.4</v>
      </c>
      <c r="O4048" s="2">
        <v>311011.3</v>
      </c>
      <c r="P4048" s="2">
        <v>-104190.35</v>
      </c>
      <c r="Q4048" t="s">
        <v>103</v>
      </c>
      <c r="R4048" t="s">
        <v>38</v>
      </c>
    </row>
    <row r="4049" spans="1:18" x14ac:dyDescent="0.3">
      <c r="A4049" t="s">
        <v>5441</v>
      </c>
      <c r="B4049" s="1">
        <v>45014</v>
      </c>
      <c r="C4049" s="1" t="str">
        <f>TEXT(Table1[[#This Row],[Order Date]],"yyyy")</f>
        <v>2023</v>
      </c>
      <c r="D4049" t="s">
        <v>1064</v>
      </c>
      <c r="E4049" t="s">
        <v>675</v>
      </c>
      <c r="F4049" t="s">
        <v>111</v>
      </c>
      <c r="G4049" t="s">
        <v>169</v>
      </c>
      <c r="H4049" t="s">
        <v>170</v>
      </c>
      <c r="I4049" t="s">
        <v>83</v>
      </c>
      <c r="J4049" t="s">
        <v>119</v>
      </c>
      <c r="K4049" t="s">
        <v>1488</v>
      </c>
      <c r="L4049" s="2">
        <v>421469.68</v>
      </c>
      <c r="M4049">
        <v>8</v>
      </c>
      <c r="N4049" s="3">
        <v>0</v>
      </c>
      <c r="O4049" s="2">
        <v>269041.03999999998</v>
      </c>
      <c r="P4049" s="2">
        <v>152428.64000000001</v>
      </c>
      <c r="Q4049" t="s">
        <v>37</v>
      </c>
      <c r="R4049" t="s">
        <v>38</v>
      </c>
    </row>
    <row r="4050" spans="1:18" x14ac:dyDescent="0.3">
      <c r="A4050" t="s">
        <v>5442</v>
      </c>
      <c r="B4050" s="1">
        <v>45343</v>
      </c>
      <c r="C4050" s="1" t="str">
        <f>TEXT(Table1[[#This Row],[Order Date]],"yyyy")</f>
        <v>2024</v>
      </c>
      <c r="D4050" t="s">
        <v>3628</v>
      </c>
      <c r="E4050" t="s">
        <v>543</v>
      </c>
      <c r="F4050" t="s">
        <v>42</v>
      </c>
      <c r="G4050" t="s">
        <v>43</v>
      </c>
      <c r="H4050" t="s">
        <v>44</v>
      </c>
      <c r="I4050" t="s">
        <v>34</v>
      </c>
      <c r="J4050" t="s">
        <v>35</v>
      </c>
      <c r="K4050" t="s">
        <v>1084</v>
      </c>
      <c r="L4050" s="2">
        <v>14862.31</v>
      </c>
      <c r="M4050">
        <v>14</v>
      </c>
      <c r="N4050" s="3">
        <v>0.5</v>
      </c>
      <c r="O4050" s="2">
        <v>25495.82</v>
      </c>
      <c r="P4050" s="2">
        <v>-10633.51</v>
      </c>
      <c r="Q4050" t="s">
        <v>37</v>
      </c>
      <c r="R4050" t="s">
        <v>27</v>
      </c>
    </row>
    <row r="4051" spans="1:18" x14ac:dyDescent="0.3">
      <c r="A4051" t="s">
        <v>5443</v>
      </c>
      <c r="B4051" s="1">
        <v>45088</v>
      </c>
      <c r="C4051" s="1" t="str">
        <f>TEXT(Table1[[#This Row],[Order Date]],"yyyy")</f>
        <v>2023</v>
      </c>
      <c r="D4051" t="s">
        <v>2461</v>
      </c>
      <c r="E4051" t="s">
        <v>343</v>
      </c>
      <c r="F4051" t="s">
        <v>42</v>
      </c>
      <c r="G4051" t="s">
        <v>71</v>
      </c>
      <c r="H4051" t="s">
        <v>72</v>
      </c>
      <c r="I4051" t="s">
        <v>83</v>
      </c>
      <c r="J4051" t="s">
        <v>84</v>
      </c>
      <c r="K4051" t="s">
        <v>211</v>
      </c>
      <c r="L4051" s="2">
        <v>105385.25</v>
      </c>
      <c r="M4051">
        <v>2</v>
      </c>
      <c r="N4051" s="3">
        <v>0.15</v>
      </c>
      <c r="O4051" s="2">
        <v>81487.600000000006</v>
      </c>
      <c r="P4051" s="2">
        <v>23897.65</v>
      </c>
      <c r="Q4051" t="s">
        <v>26</v>
      </c>
      <c r="R4051" t="s">
        <v>38</v>
      </c>
    </row>
    <row r="4052" spans="1:18" x14ac:dyDescent="0.3">
      <c r="A4052" t="s">
        <v>5444</v>
      </c>
      <c r="B4052" s="1">
        <v>45627</v>
      </c>
      <c r="C4052" s="1" t="str">
        <f>TEXT(Table1[[#This Row],[Order Date]],"yyyy")</f>
        <v>2024</v>
      </c>
      <c r="D4052" t="s">
        <v>123</v>
      </c>
      <c r="E4052" t="s">
        <v>590</v>
      </c>
      <c r="F4052" t="s">
        <v>20</v>
      </c>
      <c r="G4052" t="s">
        <v>179</v>
      </c>
      <c r="H4052" t="s">
        <v>180</v>
      </c>
      <c r="I4052" t="s">
        <v>23</v>
      </c>
      <c r="J4052" t="s">
        <v>24</v>
      </c>
      <c r="K4052" t="s">
        <v>162</v>
      </c>
      <c r="L4052" s="2">
        <v>199398.95</v>
      </c>
      <c r="M4052">
        <v>15</v>
      </c>
      <c r="N4052" s="3">
        <v>0.05</v>
      </c>
      <c r="O4052" s="2">
        <v>149336.70000000001</v>
      </c>
      <c r="P4052" s="2">
        <v>50062.25</v>
      </c>
      <c r="Q4052" t="s">
        <v>97</v>
      </c>
      <c r="R4052" t="s">
        <v>55</v>
      </c>
    </row>
    <row r="4053" spans="1:18" x14ac:dyDescent="0.3">
      <c r="A4053" t="s">
        <v>5445</v>
      </c>
      <c r="B4053" s="1">
        <v>45237</v>
      </c>
      <c r="C4053" s="1" t="str">
        <f>TEXT(Table1[[#This Row],[Order Date]],"yyyy")</f>
        <v>2023</v>
      </c>
      <c r="D4053" t="s">
        <v>1983</v>
      </c>
      <c r="E4053" t="s">
        <v>234</v>
      </c>
      <c r="F4053" t="s">
        <v>111</v>
      </c>
      <c r="G4053" t="s">
        <v>200</v>
      </c>
      <c r="H4053" t="s">
        <v>363</v>
      </c>
      <c r="I4053" t="s">
        <v>23</v>
      </c>
      <c r="J4053" t="s">
        <v>60</v>
      </c>
      <c r="K4053" t="s">
        <v>378</v>
      </c>
      <c r="L4053" s="2">
        <v>92353.64</v>
      </c>
      <c r="M4053">
        <v>8</v>
      </c>
      <c r="N4053" s="3">
        <v>0.1</v>
      </c>
      <c r="O4053" s="2">
        <v>63024.56</v>
      </c>
      <c r="P4053" s="2">
        <v>29329.08</v>
      </c>
      <c r="Q4053" t="s">
        <v>47</v>
      </c>
      <c r="R4053" t="s">
        <v>27</v>
      </c>
    </row>
    <row r="4054" spans="1:18" x14ac:dyDescent="0.3">
      <c r="A4054" t="s">
        <v>5446</v>
      </c>
      <c r="B4054" s="1">
        <v>45521</v>
      </c>
      <c r="C4054" s="1" t="str">
        <f>TEXT(Table1[[#This Row],[Order Date]],"yyyy")</f>
        <v>2024</v>
      </c>
      <c r="D4054" t="s">
        <v>2557</v>
      </c>
      <c r="E4054" t="s">
        <v>741</v>
      </c>
      <c r="F4054" t="s">
        <v>20</v>
      </c>
      <c r="G4054" t="s">
        <v>21</v>
      </c>
      <c r="H4054" t="s">
        <v>129</v>
      </c>
      <c r="I4054" t="s">
        <v>83</v>
      </c>
      <c r="J4054" t="s">
        <v>119</v>
      </c>
      <c r="K4054" t="s">
        <v>1488</v>
      </c>
      <c r="L4054" s="2">
        <v>486230.31</v>
      </c>
      <c r="M4054">
        <v>11</v>
      </c>
      <c r="N4054" s="3">
        <v>0.3</v>
      </c>
      <c r="O4054" s="2">
        <v>413561.17</v>
      </c>
      <c r="P4054" s="2">
        <v>72669.14</v>
      </c>
      <c r="Q4054" t="s">
        <v>37</v>
      </c>
      <c r="R4054" t="s">
        <v>27</v>
      </c>
    </row>
    <row r="4055" spans="1:18" x14ac:dyDescent="0.3">
      <c r="A4055" t="s">
        <v>5447</v>
      </c>
      <c r="B4055" s="1">
        <v>45277</v>
      </c>
      <c r="C4055" s="1" t="str">
        <f>TEXT(Table1[[#This Row],[Order Date]],"yyyy")</f>
        <v>2023</v>
      </c>
      <c r="D4055" t="s">
        <v>380</v>
      </c>
      <c r="E4055" t="s">
        <v>282</v>
      </c>
      <c r="F4055" t="s">
        <v>111</v>
      </c>
      <c r="G4055" t="s">
        <v>169</v>
      </c>
      <c r="H4055" t="s">
        <v>214</v>
      </c>
      <c r="I4055" t="s">
        <v>23</v>
      </c>
      <c r="J4055" t="s">
        <v>114</v>
      </c>
      <c r="K4055" t="s">
        <v>227</v>
      </c>
      <c r="L4055" s="2">
        <v>27750.33</v>
      </c>
      <c r="M4055">
        <v>3</v>
      </c>
      <c r="N4055" s="3">
        <v>0.5</v>
      </c>
      <c r="O4055" s="2">
        <v>47292.99</v>
      </c>
      <c r="P4055" s="2">
        <v>-19542.66</v>
      </c>
      <c r="Q4055" t="s">
        <v>103</v>
      </c>
      <c r="R4055" t="s">
        <v>27</v>
      </c>
    </row>
    <row r="4056" spans="1:18" x14ac:dyDescent="0.3">
      <c r="A4056" t="s">
        <v>5448</v>
      </c>
      <c r="B4056" s="1">
        <v>45274</v>
      </c>
      <c r="C4056" s="1" t="str">
        <f>TEXT(Table1[[#This Row],[Order Date]],"yyyy")</f>
        <v>2023</v>
      </c>
      <c r="D4056" t="s">
        <v>854</v>
      </c>
      <c r="E4056" t="s">
        <v>473</v>
      </c>
      <c r="F4056" t="s">
        <v>20</v>
      </c>
      <c r="G4056" t="s">
        <v>179</v>
      </c>
      <c r="H4056" t="s">
        <v>180</v>
      </c>
      <c r="I4056" t="s">
        <v>83</v>
      </c>
      <c r="J4056" t="s">
        <v>84</v>
      </c>
      <c r="K4056" t="s">
        <v>509</v>
      </c>
      <c r="L4056" s="2">
        <v>359397.03</v>
      </c>
      <c r="M4056">
        <v>6</v>
      </c>
      <c r="N4056" s="3">
        <v>0.05</v>
      </c>
      <c r="O4056" s="2">
        <v>270054.71999999997</v>
      </c>
      <c r="P4056" s="2">
        <v>89342.31</v>
      </c>
      <c r="Q4056" t="s">
        <v>86</v>
      </c>
      <c r="R4056" t="s">
        <v>38</v>
      </c>
    </row>
    <row r="4057" spans="1:18" x14ac:dyDescent="0.3">
      <c r="A4057" t="s">
        <v>5449</v>
      </c>
      <c r="B4057" s="1">
        <v>45345</v>
      </c>
      <c r="C4057" s="1" t="str">
        <f>TEXT(Table1[[#This Row],[Order Date]],"yyyy")</f>
        <v>2024</v>
      </c>
      <c r="D4057" t="s">
        <v>383</v>
      </c>
      <c r="E4057" t="s">
        <v>1295</v>
      </c>
      <c r="F4057" t="s">
        <v>20</v>
      </c>
      <c r="G4057" t="s">
        <v>179</v>
      </c>
      <c r="H4057" t="s">
        <v>180</v>
      </c>
      <c r="I4057" t="s">
        <v>23</v>
      </c>
      <c r="J4057" t="s">
        <v>114</v>
      </c>
      <c r="K4057" t="s">
        <v>788</v>
      </c>
      <c r="L4057" s="2">
        <v>62739.58</v>
      </c>
      <c r="M4057">
        <v>9</v>
      </c>
      <c r="N4057" s="3">
        <v>0.2</v>
      </c>
      <c r="O4057" s="2">
        <v>60167.43</v>
      </c>
      <c r="P4057" s="2">
        <v>2572.15</v>
      </c>
      <c r="Q4057" t="s">
        <v>47</v>
      </c>
      <c r="R4057" t="s">
        <v>38</v>
      </c>
    </row>
    <row r="4058" spans="1:18" x14ac:dyDescent="0.3">
      <c r="A4058" t="s">
        <v>5450</v>
      </c>
      <c r="B4058" s="1">
        <v>45291</v>
      </c>
      <c r="C4058" s="1" t="str">
        <f>TEXT(Table1[[#This Row],[Order Date]],"yyyy")</f>
        <v>2023</v>
      </c>
      <c r="D4058" t="s">
        <v>4742</v>
      </c>
      <c r="E4058" t="s">
        <v>278</v>
      </c>
      <c r="F4058" t="s">
        <v>42</v>
      </c>
      <c r="G4058" t="s">
        <v>43</v>
      </c>
      <c r="H4058" t="s">
        <v>44</v>
      </c>
      <c r="I4058" t="s">
        <v>23</v>
      </c>
      <c r="J4058" t="s">
        <v>134</v>
      </c>
      <c r="K4058" t="s">
        <v>466</v>
      </c>
      <c r="L4058" s="2">
        <v>47733.2</v>
      </c>
      <c r="M4058">
        <v>4</v>
      </c>
      <c r="N4058" s="3">
        <v>0</v>
      </c>
      <c r="O4058" s="2">
        <v>28475.96</v>
      </c>
      <c r="P4058" s="2">
        <v>19257.240000000002</v>
      </c>
      <c r="Q4058" t="s">
        <v>121</v>
      </c>
      <c r="R4058" t="s">
        <v>55</v>
      </c>
    </row>
    <row r="4059" spans="1:18" x14ac:dyDescent="0.3">
      <c r="A4059" t="s">
        <v>5451</v>
      </c>
      <c r="B4059" s="1">
        <v>45549</v>
      </c>
      <c r="C4059" s="1" t="str">
        <f>TEXT(Table1[[#This Row],[Order Date]],"yyyy")</f>
        <v>2024</v>
      </c>
      <c r="D4059" t="s">
        <v>1270</v>
      </c>
      <c r="E4059" t="s">
        <v>2439</v>
      </c>
      <c r="F4059" t="s">
        <v>20</v>
      </c>
      <c r="G4059" t="s">
        <v>160</v>
      </c>
      <c r="H4059" t="s">
        <v>245</v>
      </c>
      <c r="I4059" t="s">
        <v>83</v>
      </c>
      <c r="J4059" t="s">
        <v>202</v>
      </c>
      <c r="K4059" t="s">
        <v>265</v>
      </c>
      <c r="L4059" s="2">
        <v>22409.89</v>
      </c>
      <c r="M4059">
        <v>4</v>
      </c>
      <c r="N4059" s="3">
        <v>0.5</v>
      </c>
      <c r="O4059" s="2">
        <v>39365.96</v>
      </c>
      <c r="P4059" s="2">
        <v>-16956.07</v>
      </c>
      <c r="Q4059" t="s">
        <v>103</v>
      </c>
      <c r="R4059" t="s">
        <v>38</v>
      </c>
    </row>
    <row r="4060" spans="1:18" x14ac:dyDescent="0.3">
      <c r="A4060" t="s">
        <v>5452</v>
      </c>
      <c r="B4060" s="1">
        <v>45245</v>
      </c>
      <c r="C4060" s="1" t="str">
        <f>TEXT(Table1[[#This Row],[Order Date]],"yyyy")</f>
        <v>2023</v>
      </c>
      <c r="D4060" t="s">
        <v>356</v>
      </c>
      <c r="E4060" t="s">
        <v>1888</v>
      </c>
      <c r="F4060" t="s">
        <v>20</v>
      </c>
      <c r="G4060" t="s">
        <v>179</v>
      </c>
      <c r="H4060" t="s">
        <v>180</v>
      </c>
      <c r="I4060" t="s">
        <v>34</v>
      </c>
      <c r="J4060" t="s">
        <v>53</v>
      </c>
      <c r="K4060" t="s">
        <v>369</v>
      </c>
      <c r="L4060" s="2">
        <v>1248.2</v>
      </c>
      <c r="M4060">
        <v>8</v>
      </c>
      <c r="N4060" s="3">
        <v>0.2</v>
      </c>
      <c r="O4060" s="2">
        <v>1093.2</v>
      </c>
      <c r="P4060" s="2">
        <v>155</v>
      </c>
      <c r="Q4060" t="s">
        <v>47</v>
      </c>
      <c r="R4060" t="s">
        <v>38</v>
      </c>
    </row>
    <row r="4061" spans="1:18" x14ac:dyDescent="0.3">
      <c r="A4061" t="s">
        <v>5453</v>
      </c>
      <c r="B4061" s="1">
        <v>45603</v>
      </c>
      <c r="C4061" s="1" t="str">
        <f>TEXT(Table1[[#This Row],[Order Date]],"yyyy")</f>
        <v>2024</v>
      </c>
      <c r="D4061" t="s">
        <v>69</v>
      </c>
      <c r="E4061" t="s">
        <v>1198</v>
      </c>
      <c r="F4061" t="s">
        <v>31</v>
      </c>
      <c r="G4061" t="s">
        <v>32</v>
      </c>
      <c r="H4061" t="s">
        <v>143</v>
      </c>
      <c r="I4061" t="s">
        <v>23</v>
      </c>
      <c r="J4061" t="s">
        <v>60</v>
      </c>
      <c r="K4061" t="s">
        <v>404</v>
      </c>
      <c r="L4061" s="2">
        <v>45194.87</v>
      </c>
      <c r="M4061">
        <v>10</v>
      </c>
      <c r="N4061" s="3">
        <v>0.5</v>
      </c>
      <c r="O4061" s="2">
        <v>82101.100000000006</v>
      </c>
      <c r="P4061" s="2">
        <v>-36906.230000000003</v>
      </c>
      <c r="Q4061" t="s">
        <v>47</v>
      </c>
      <c r="R4061" t="s">
        <v>38</v>
      </c>
    </row>
    <row r="4062" spans="1:18" x14ac:dyDescent="0.3">
      <c r="A4062" t="s">
        <v>5454</v>
      </c>
      <c r="B4062" s="1">
        <v>45571</v>
      </c>
      <c r="C4062" s="1" t="str">
        <f>TEXT(Table1[[#This Row],[Order Date]],"yyyy")</f>
        <v>2024</v>
      </c>
      <c r="D4062" t="s">
        <v>1288</v>
      </c>
      <c r="E4062" t="s">
        <v>785</v>
      </c>
      <c r="F4062" t="s">
        <v>42</v>
      </c>
      <c r="G4062" t="s">
        <v>71</v>
      </c>
      <c r="H4062" t="s">
        <v>428</v>
      </c>
      <c r="I4062" t="s">
        <v>83</v>
      </c>
      <c r="J4062" t="s">
        <v>119</v>
      </c>
      <c r="K4062" t="s">
        <v>1166</v>
      </c>
      <c r="L4062" s="2">
        <v>441782.95</v>
      </c>
      <c r="M4062">
        <v>10</v>
      </c>
      <c r="N4062" s="3">
        <v>0.1</v>
      </c>
      <c r="O4062" s="2">
        <v>303256.8</v>
      </c>
      <c r="P4062" s="2">
        <v>138526.15</v>
      </c>
      <c r="Q4062" t="s">
        <v>103</v>
      </c>
      <c r="R4062" t="s">
        <v>55</v>
      </c>
    </row>
    <row r="4063" spans="1:18" x14ac:dyDescent="0.3">
      <c r="A4063" t="s">
        <v>5455</v>
      </c>
      <c r="B4063" s="1">
        <v>45288</v>
      </c>
      <c r="C4063" s="1" t="str">
        <f>TEXT(Table1[[#This Row],[Order Date]],"yyyy")</f>
        <v>2023</v>
      </c>
      <c r="D4063" t="s">
        <v>209</v>
      </c>
      <c r="E4063" t="s">
        <v>146</v>
      </c>
      <c r="F4063" t="s">
        <v>111</v>
      </c>
      <c r="G4063" t="s">
        <v>169</v>
      </c>
      <c r="H4063" t="s">
        <v>214</v>
      </c>
      <c r="I4063" t="s">
        <v>34</v>
      </c>
      <c r="J4063" t="s">
        <v>35</v>
      </c>
      <c r="K4063" t="s">
        <v>36</v>
      </c>
      <c r="L4063" s="2">
        <v>583.16999999999996</v>
      </c>
      <c r="M4063">
        <v>1</v>
      </c>
      <c r="N4063" s="3">
        <v>0.3</v>
      </c>
      <c r="O4063" s="2">
        <v>588.91</v>
      </c>
      <c r="P4063" s="2">
        <v>-5.74</v>
      </c>
      <c r="Q4063" t="s">
        <v>26</v>
      </c>
      <c r="R4063" t="s">
        <v>55</v>
      </c>
    </row>
    <row r="4064" spans="1:18" x14ac:dyDescent="0.3">
      <c r="A4064" t="s">
        <v>5456</v>
      </c>
      <c r="B4064" s="1">
        <v>45025</v>
      </c>
      <c r="C4064" s="1" t="str">
        <f>TEXT(Table1[[#This Row],[Order Date]],"yyyy")</f>
        <v>2023</v>
      </c>
      <c r="D4064" t="s">
        <v>164</v>
      </c>
      <c r="E4064" t="s">
        <v>774</v>
      </c>
      <c r="F4064" t="s">
        <v>31</v>
      </c>
      <c r="G4064" t="s">
        <v>32</v>
      </c>
      <c r="H4064" t="s">
        <v>175</v>
      </c>
      <c r="I4064" t="s">
        <v>23</v>
      </c>
      <c r="J4064" t="s">
        <v>24</v>
      </c>
      <c r="K4064" t="s">
        <v>714</v>
      </c>
      <c r="L4064" s="2">
        <v>39308.870000000003</v>
      </c>
      <c r="M4064">
        <v>4</v>
      </c>
      <c r="N4064" s="3">
        <v>0.15</v>
      </c>
      <c r="O4064" s="2">
        <v>29801.279999999999</v>
      </c>
      <c r="P4064" s="2">
        <v>9507.59</v>
      </c>
      <c r="Q4064" t="s">
        <v>121</v>
      </c>
      <c r="R4064" t="s">
        <v>38</v>
      </c>
    </row>
    <row r="4065" spans="1:18" x14ac:dyDescent="0.3">
      <c r="A4065" t="s">
        <v>5457</v>
      </c>
      <c r="B4065" s="1">
        <v>45260</v>
      </c>
      <c r="C4065" s="1" t="str">
        <f>TEXT(Table1[[#This Row],[Order Date]],"yyyy")</f>
        <v>2023</v>
      </c>
      <c r="D4065" t="s">
        <v>145</v>
      </c>
      <c r="E4065" t="s">
        <v>763</v>
      </c>
      <c r="F4065" t="s">
        <v>111</v>
      </c>
      <c r="G4065" t="s">
        <v>169</v>
      </c>
      <c r="H4065" t="s">
        <v>170</v>
      </c>
      <c r="I4065" t="s">
        <v>83</v>
      </c>
      <c r="J4065" t="s">
        <v>119</v>
      </c>
      <c r="K4065" t="s">
        <v>316</v>
      </c>
      <c r="L4065" s="2">
        <v>172068.37</v>
      </c>
      <c r="M4065">
        <v>3</v>
      </c>
      <c r="N4065" s="3">
        <v>0.15</v>
      </c>
      <c r="O4065" s="2">
        <v>135080.19</v>
      </c>
      <c r="P4065" s="2">
        <v>36988.18</v>
      </c>
      <c r="Q4065" t="s">
        <v>37</v>
      </c>
      <c r="R4065" t="s">
        <v>55</v>
      </c>
    </row>
    <row r="4066" spans="1:18" x14ac:dyDescent="0.3">
      <c r="A4066" t="s">
        <v>5458</v>
      </c>
      <c r="B4066" s="1">
        <v>45585</v>
      </c>
      <c r="C4066" s="1" t="str">
        <f>TEXT(Table1[[#This Row],[Order Date]],"yyyy")</f>
        <v>2024</v>
      </c>
      <c r="D4066" t="s">
        <v>2085</v>
      </c>
      <c r="E4066" t="s">
        <v>482</v>
      </c>
      <c r="F4066" t="s">
        <v>20</v>
      </c>
      <c r="G4066" t="s">
        <v>160</v>
      </c>
      <c r="H4066" t="s">
        <v>245</v>
      </c>
      <c r="I4066" t="s">
        <v>83</v>
      </c>
      <c r="J4066" t="s">
        <v>84</v>
      </c>
      <c r="K4066" t="s">
        <v>85</v>
      </c>
      <c r="L4066" s="2">
        <v>187262.96</v>
      </c>
      <c r="M4066">
        <v>4</v>
      </c>
      <c r="N4066" s="3">
        <v>0.3</v>
      </c>
      <c r="O4066" s="2">
        <v>152113.64000000001</v>
      </c>
      <c r="P4066" s="2">
        <v>35149.32</v>
      </c>
      <c r="Q4066" t="s">
        <v>86</v>
      </c>
      <c r="R4066" t="s">
        <v>55</v>
      </c>
    </row>
    <row r="4067" spans="1:18" x14ac:dyDescent="0.3">
      <c r="A4067" t="s">
        <v>5459</v>
      </c>
      <c r="B4067" s="1">
        <v>45560</v>
      </c>
      <c r="C4067" s="1" t="str">
        <f>TEXT(Table1[[#This Row],[Order Date]],"yyyy")</f>
        <v>2024</v>
      </c>
      <c r="D4067" t="s">
        <v>971</v>
      </c>
      <c r="E4067" t="s">
        <v>2340</v>
      </c>
      <c r="F4067" t="s">
        <v>20</v>
      </c>
      <c r="G4067" t="s">
        <v>160</v>
      </c>
      <c r="H4067" t="s">
        <v>161</v>
      </c>
      <c r="I4067" t="s">
        <v>34</v>
      </c>
      <c r="J4067" t="s">
        <v>53</v>
      </c>
      <c r="K4067" t="s">
        <v>911</v>
      </c>
      <c r="L4067" s="2">
        <v>9308.74</v>
      </c>
      <c r="M4067">
        <v>4</v>
      </c>
      <c r="N4067" s="3">
        <v>0.05</v>
      </c>
      <c r="O4067" s="2">
        <v>5913.04</v>
      </c>
      <c r="P4067" s="2">
        <v>3395.7</v>
      </c>
      <c r="Q4067" t="s">
        <v>74</v>
      </c>
      <c r="R4067" t="s">
        <v>38</v>
      </c>
    </row>
    <row r="4068" spans="1:18" x14ac:dyDescent="0.3">
      <c r="A4068" t="s">
        <v>5460</v>
      </c>
      <c r="B4068" s="1">
        <v>45581</v>
      </c>
      <c r="C4068" s="1" t="str">
        <f>TEXT(Table1[[#This Row],[Order Date]],"yyyy")</f>
        <v>2024</v>
      </c>
      <c r="D4068" t="s">
        <v>1548</v>
      </c>
      <c r="E4068" t="s">
        <v>310</v>
      </c>
      <c r="F4068" t="s">
        <v>111</v>
      </c>
      <c r="G4068" t="s">
        <v>112</v>
      </c>
      <c r="H4068" t="s">
        <v>113</v>
      </c>
      <c r="I4068" t="s">
        <v>34</v>
      </c>
      <c r="J4068" t="s">
        <v>53</v>
      </c>
      <c r="K4068" t="s">
        <v>54</v>
      </c>
      <c r="L4068" s="2">
        <v>10882.77</v>
      </c>
      <c r="M4068">
        <v>9</v>
      </c>
      <c r="N4068" s="3">
        <v>0.4</v>
      </c>
      <c r="O4068" s="2">
        <v>15269.31</v>
      </c>
      <c r="P4068" s="2">
        <v>-4386.54</v>
      </c>
      <c r="Q4068" t="s">
        <v>97</v>
      </c>
      <c r="R4068" t="s">
        <v>38</v>
      </c>
    </row>
    <row r="4069" spans="1:18" x14ac:dyDescent="0.3">
      <c r="A4069" t="s">
        <v>5461</v>
      </c>
      <c r="B4069" s="1">
        <v>45039</v>
      </c>
      <c r="C4069" s="1" t="str">
        <f>TEXT(Table1[[#This Row],[Order Date]],"yyyy")</f>
        <v>2023</v>
      </c>
      <c r="D4069" t="s">
        <v>2985</v>
      </c>
      <c r="E4069" t="s">
        <v>1034</v>
      </c>
      <c r="F4069" t="s">
        <v>20</v>
      </c>
      <c r="G4069" t="s">
        <v>21</v>
      </c>
      <c r="H4069" t="s">
        <v>22</v>
      </c>
      <c r="I4069" t="s">
        <v>83</v>
      </c>
      <c r="J4069" t="s">
        <v>119</v>
      </c>
      <c r="K4069" t="s">
        <v>527</v>
      </c>
      <c r="L4069" s="2">
        <v>134865.85</v>
      </c>
      <c r="M4069">
        <v>6</v>
      </c>
      <c r="N4069" s="3">
        <v>0.5</v>
      </c>
      <c r="O4069" s="2">
        <v>237426.78</v>
      </c>
      <c r="P4069" s="2">
        <v>-102560.93</v>
      </c>
      <c r="Q4069" t="s">
        <v>47</v>
      </c>
      <c r="R4069" t="s">
        <v>27</v>
      </c>
    </row>
    <row r="4070" spans="1:18" x14ac:dyDescent="0.3">
      <c r="A4070" t="s">
        <v>5462</v>
      </c>
      <c r="B4070" s="1">
        <v>45204</v>
      </c>
      <c r="C4070" s="1" t="str">
        <f>TEXT(Table1[[#This Row],[Order Date]],"yyyy")</f>
        <v>2023</v>
      </c>
      <c r="D4070" t="s">
        <v>2879</v>
      </c>
      <c r="E4070" t="s">
        <v>278</v>
      </c>
      <c r="F4070" t="s">
        <v>42</v>
      </c>
      <c r="G4070" t="s">
        <v>71</v>
      </c>
      <c r="H4070" t="s">
        <v>428</v>
      </c>
      <c r="I4070" t="s">
        <v>34</v>
      </c>
      <c r="J4070" t="s">
        <v>45</v>
      </c>
      <c r="K4070" t="s">
        <v>303</v>
      </c>
      <c r="L4070" s="2">
        <v>9988.89</v>
      </c>
      <c r="M4070">
        <v>15</v>
      </c>
      <c r="N4070" s="3">
        <v>0.2</v>
      </c>
      <c r="O4070" s="2">
        <v>7319.7</v>
      </c>
      <c r="P4070" s="2">
        <v>2669.19</v>
      </c>
      <c r="Q4070" t="s">
        <v>37</v>
      </c>
      <c r="R4070" t="s">
        <v>27</v>
      </c>
    </row>
    <row r="4071" spans="1:18" x14ac:dyDescent="0.3">
      <c r="A4071" t="s">
        <v>5463</v>
      </c>
      <c r="B4071" s="1">
        <v>45636</v>
      </c>
      <c r="C4071" s="1" t="str">
        <f>TEXT(Table1[[#This Row],[Order Date]],"yyyy")</f>
        <v>2024</v>
      </c>
      <c r="D4071" t="s">
        <v>3921</v>
      </c>
      <c r="E4071" t="s">
        <v>1277</v>
      </c>
      <c r="F4071" t="s">
        <v>42</v>
      </c>
      <c r="G4071" t="s">
        <v>90</v>
      </c>
      <c r="H4071" t="s">
        <v>91</v>
      </c>
      <c r="I4071" t="s">
        <v>23</v>
      </c>
      <c r="J4071" t="s">
        <v>60</v>
      </c>
      <c r="K4071" t="s">
        <v>764</v>
      </c>
      <c r="L4071" s="2">
        <v>96289.39</v>
      </c>
      <c r="M4071">
        <v>9</v>
      </c>
      <c r="N4071" s="3">
        <v>0.2</v>
      </c>
      <c r="O4071" s="2">
        <v>71512.47</v>
      </c>
      <c r="P4071" s="2">
        <v>24776.92</v>
      </c>
      <c r="Q4071" t="s">
        <v>121</v>
      </c>
      <c r="R4071" t="s">
        <v>55</v>
      </c>
    </row>
    <row r="4072" spans="1:18" x14ac:dyDescent="0.3">
      <c r="A4072" t="s">
        <v>5464</v>
      </c>
      <c r="B4072" s="1">
        <v>45319</v>
      </c>
      <c r="C4072" s="1" t="str">
        <f>TEXT(Table1[[#This Row],[Order Date]],"yyyy")</f>
        <v>2024</v>
      </c>
      <c r="D4072" t="s">
        <v>2668</v>
      </c>
      <c r="E4072" t="s">
        <v>746</v>
      </c>
      <c r="F4072" t="s">
        <v>111</v>
      </c>
      <c r="G4072" t="s">
        <v>169</v>
      </c>
      <c r="H4072" t="s">
        <v>214</v>
      </c>
      <c r="I4072" t="s">
        <v>83</v>
      </c>
      <c r="J4072" t="s">
        <v>119</v>
      </c>
      <c r="K4072" t="s">
        <v>977</v>
      </c>
      <c r="L4072" s="2">
        <v>244361.99</v>
      </c>
      <c r="M4072">
        <v>6</v>
      </c>
      <c r="N4072" s="3">
        <v>0.15</v>
      </c>
      <c r="O4072" s="2">
        <v>189523.56</v>
      </c>
      <c r="P4072" s="2">
        <v>54838.43</v>
      </c>
      <c r="Q4072" t="s">
        <v>74</v>
      </c>
      <c r="R4072" t="s">
        <v>55</v>
      </c>
    </row>
    <row r="4073" spans="1:18" x14ac:dyDescent="0.3">
      <c r="A4073" t="s">
        <v>5465</v>
      </c>
      <c r="B4073" s="1">
        <v>45623</v>
      </c>
      <c r="C4073" s="1" t="str">
        <f>TEXT(Table1[[#This Row],[Order Date]],"yyyy")</f>
        <v>2024</v>
      </c>
      <c r="D4073" t="s">
        <v>1240</v>
      </c>
      <c r="E4073" t="s">
        <v>410</v>
      </c>
      <c r="F4073" t="s">
        <v>20</v>
      </c>
      <c r="G4073" t="s">
        <v>21</v>
      </c>
      <c r="H4073" t="s">
        <v>22</v>
      </c>
      <c r="I4073" t="s">
        <v>23</v>
      </c>
      <c r="J4073" t="s">
        <v>134</v>
      </c>
      <c r="K4073" t="s">
        <v>166</v>
      </c>
      <c r="L4073" s="2">
        <v>44460.68</v>
      </c>
      <c r="M4073">
        <v>4</v>
      </c>
      <c r="N4073" s="3">
        <v>0.5</v>
      </c>
      <c r="O4073" s="2">
        <v>75533.600000000006</v>
      </c>
      <c r="P4073" s="2">
        <v>-31072.92</v>
      </c>
      <c r="Q4073" t="s">
        <v>103</v>
      </c>
      <c r="R4073" t="s">
        <v>38</v>
      </c>
    </row>
    <row r="4074" spans="1:18" x14ac:dyDescent="0.3">
      <c r="A4074" t="s">
        <v>5466</v>
      </c>
      <c r="B4074" s="1">
        <v>45646</v>
      </c>
      <c r="C4074" s="1" t="str">
        <f>TEXT(Table1[[#This Row],[Order Date]],"yyyy")</f>
        <v>2024</v>
      </c>
      <c r="D4074" t="s">
        <v>487</v>
      </c>
      <c r="E4074" t="s">
        <v>1171</v>
      </c>
      <c r="F4074" t="s">
        <v>20</v>
      </c>
      <c r="G4074" t="s">
        <v>21</v>
      </c>
      <c r="H4074" t="s">
        <v>22</v>
      </c>
      <c r="I4074" t="s">
        <v>23</v>
      </c>
      <c r="J4074" t="s">
        <v>114</v>
      </c>
      <c r="K4074" t="s">
        <v>227</v>
      </c>
      <c r="L4074" s="2">
        <v>293462.36</v>
      </c>
      <c r="M4074">
        <v>13</v>
      </c>
      <c r="N4074" s="3">
        <v>0.3</v>
      </c>
      <c r="O4074" s="2">
        <v>233953.59</v>
      </c>
      <c r="P4074" s="2">
        <v>59508.77</v>
      </c>
      <c r="Q4074" t="s">
        <v>97</v>
      </c>
      <c r="R4074" t="s">
        <v>27</v>
      </c>
    </row>
    <row r="4075" spans="1:18" x14ac:dyDescent="0.3">
      <c r="A4075" t="s">
        <v>5467</v>
      </c>
      <c r="B4075" s="1">
        <v>45159</v>
      </c>
      <c r="C4075" s="1" t="str">
        <f>TEXT(Table1[[#This Row],[Order Date]],"yyyy")</f>
        <v>2023</v>
      </c>
      <c r="D4075" t="s">
        <v>1717</v>
      </c>
      <c r="E4075" t="s">
        <v>343</v>
      </c>
      <c r="F4075" t="s">
        <v>31</v>
      </c>
      <c r="G4075" t="s">
        <v>51</v>
      </c>
      <c r="H4075" t="s">
        <v>52</v>
      </c>
      <c r="I4075" t="s">
        <v>23</v>
      </c>
      <c r="J4075" t="s">
        <v>114</v>
      </c>
      <c r="K4075" t="s">
        <v>540</v>
      </c>
      <c r="L4075" s="2">
        <v>69296.289999999994</v>
      </c>
      <c r="M4075">
        <v>7</v>
      </c>
      <c r="N4075" s="3">
        <v>0.15</v>
      </c>
      <c r="O4075" s="2">
        <v>60595.57</v>
      </c>
      <c r="P4075" s="2">
        <v>8700.7199999999993</v>
      </c>
      <c r="Q4075" t="s">
        <v>47</v>
      </c>
      <c r="R4075" t="s">
        <v>55</v>
      </c>
    </row>
    <row r="4076" spans="1:18" x14ac:dyDescent="0.3">
      <c r="A4076" t="s">
        <v>5468</v>
      </c>
      <c r="B4076" s="1">
        <v>45471</v>
      </c>
      <c r="C4076" s="1" t="str">
        <f>TEXT(Table1[[#This Row],[Order Date]],"yyyy")</f>
        <v>2024</v>
      </c>
      <c r="D4076" t="s">
        <v>748</v>
      </c>
      <c r="E4076" t="s">
        <v>240</v>
      </c>
      <c r="F4076" t="s">
        <v>31</v>
      </c>
      <c r="G4076" t="s">
        <v>51</v>
      </c>
      <c r="H4076" t="s">
        <v>52</v>
      </c>
      <c r="I4076" t="s">
        <v>23</v>
      </c>
      <c r="J4076" t="s">
        <v>60</v>
      </c>
      <c r="K4076" t="s">
        <v>378</v>
      </c>
      <c r="L4076" s="2">
        <v>27192</v>
      </c>
      <c r="M4076">
        <v>4</v>
      </c>
      <c r="N4076" s="3">
        <v>0.3</v>
      </c>
      <c r="O4076" s="2">
        <v>26656</v>
      </c>
      <c r="P4076" s="2">
        <v>536</v>
      </c>
      <c r="Q4076" t="s">
        <v>103</v>
      </c>
      <c r="R4076" t="s">
        <v>55</v>
      </c>
    </row>
    <row r="4077" spans="1:18" x14ac:dyDescent="0.3">
      <c r="A4077" t="s">
        <v>5469</v>
      </c>
      <c r="B4077" s="1">
        <v>45128</v>
      </c>
      <c r="C4077" s="1" t="str">
        <f>TEXT(Table1[[#This Row],[Order Date]],"yyyy")</f>
        <v>2023</v>
      </c>
      <c r="D4077" t="s">
        <v>2100</v>
      </c>
      <c r="E4077" t="s">
        <v>924</v>
      </c>
      <c r="F4077" t="s">
        <v>20</v>
      </c>
      <c r="G4077" t="s">
        <v>160</v>
      </c>
      <c r="H4077" t="s">
        <v>161</v>
      </c>
      <c r="I4077" t="s">
        <v>23</v>
      </c>
      <c r="J4077" t="s">
        <v>114</v>
      </c>
      <c r="K4077" t="s">
        <v>227</v>
      </c>
      <c r="L4077" s="2">
        <v>47058.720000000001</v>
      </c>
      <c r="M4077">
        <v>14</v>
      </c>
      <c r="N4077" s="3">
        <v>0.2</v>
      </c>
      <c r="O4077" s="2">
        <v>33361.160000000003</v>
      </c>
      <c r="P4077" s="2">
        <v>13697.56</v>
      </c>
      <c r="Q4077" t="s">
        <v>37</v>
      </c>
      <c r="R4077" t="s">
        <v>27</v>
      </c>
    </row>
    <row r="4078" spans="1:18" x14ac:dyDescent="0.3">
      <c r="A4078" t="s">
        <v>5470</v>
      </c>
      <c r="B4078" s="1">
        <v>45044</v>
      </c>
      <c r="C4078" s="1" t="str">
        <f>TEXT(Table1[[#This Row],[Order Date]],"yyyy")</f>
        <v>2023</v>
      </c>
      <c r="D4078" t="s">
        <v>641</v>
      </c>
      <c r="E4078" t="s">
        <v>1119</v>
      </c>
      <c r="F4078" t="s">
        <v>42</v>
      </c>
      <c r="G4078" t="s">
        <v>90</v>
      </c>
      <c r="H4078" t="s">
        <v>91</v>
      </c>
      <c r="I4078" t="s">
        <v>83</v>
      </c>
      <c r="J4078" t="s">
        <v>119</v>
      </c>
      <c r="K4078" t="s">
        <v>190</v>
      </c>
      <c r="L4078" s="2">
        <v>4901.3</v>
      </c>
      <c r="M4078">
        <v>1</v>
      </c>
      <c r="N4078" s="3">
        <v>0.5</v>
      </c>
      <c r="O4078" s="2">
        <v>8803.7000000000007</v>
      </c>
      <c r="P4078" s="2">
        <v>-3902.4</v>
      </c>
      <c r="Q4078" t="s">
        <v>26</v>
      </c>
      <c r="R4078" t="s">
        <v>38</v>
      </c>
    </row>
    <row r="4079" spans="1:18" x14ac:dyDescent="0.3">
      <c r="A4079" t="s">
        <v>5471</v>
      </c>
      <c r="B4079" s="1">
        <v>44935</v>
      </c>
      <c r="C4079" s="1" t="str">
        <f>TEXT(Table1[[#This Row],[Order Date]],"yyyy")</f>
        <v>2023</v>
      </c>
      <c r="D4079" t="s">
        <v>5472</v>
      </c>
      <c r="E4079" t="s">
        <v>652</v>
      </c>
      <c r="F4079" t="s">
        <v>111</v>
      </c>
      <c r="G4079" t="s">
        <v>169</v>
      </c>
      <c r="H4079" t="s">
        <v>170</v>
      </c>
      <c r="I4079" t="s">
        <v>23</v>
      </c>
      <c r="J4079" t="s">
        <v>60</v>
      </c>
      <c r="K4079" t="s">
        <v>323</v>
      </c>
      <c r="L4079" s="2">
        <v>34893.589999999997</v>
      </c>
      <c r="M4079">
        <v>7</v>
      </c>
      <c r="N4079" s="3">
        <v>0.1</v>
      </c>
      <c r="O4079" s="2">
        <v>24259.48</v>
      </c>
      <c r="P4079" s="2">
        <v>10634.11</v>
      </c>
      <c r="Q4079" t="s">
        <v>103</v>
      </c>
      <c r="R4079" t="s">
        <v>55</v>
      </c>
    </row>
    <row r="4080" spans="1:18" x14ac:dyDescent="0.3">
      <c r="A4080" t="s">
        <v>5473</v>
      </c>
      <c r="B4080" s="1">
        <v>45625</v>
      </c>
      <c r="C4080" s="1" t="str">
        <f>TEXT(Table1[[#This Row],[Order Date]],"yyyy")</f>
        <v>2024</v>
      </c>
      <c r="D4080" t="s">
        <v>380</v>
      </c>
      <c r="E4080" t="s">
        <v>587</v>
      </c>
      <c r="F4080" t="s">
        <v>31</v>
      </c>
      <c r="G4080" t="s">
        <v>65</v>
      </c>
      <c r="H4080" t="s">
        <v>78</v>
      </c>
      <c r="I4080" t="s">
        <v>34</v>
      </c>
      <c r="J4080" t="s">
        <v>101</v>
      </c>
      <c r="K4080" t="s">
        <v>207</v>
      </c>
      <c r="L4080" s="2">
        <v>16424.59</v>
      </c>
      <c r="M4080">
        <v>10</v>
      </c>
      <c r="N4080" s="3">
        <v>0.2</v>
      </c>
      <c r="O4080" s="2">
        <v>14163.2</v>
      </c>
      <c r="P4080" s="2">
        <v>2261.39</v>
      </c>
      <c r="Q4080" t="s">
        <v>74</v>
      </c>
      <c r="R4080" t="s">
        <v>55</v>
      </c>
    </row>
    <row r="4081" spans="1:18" x14ac:dyDescent="0.3">
      <c r="A4081" t="s">
        <v>5474</v>
      </c>
      <c r="B4081" s="1">
        <v>45269</v>
      </c>
      <c r="C4081" s="1" t="str">
        <f>TEXT(Table1[[#This Row],[Order Date]],"yyyy")</f>
        <v>2023</v>
      </c>
      <c r="D4081" t="s">
        <v>948</v>
      </c>
      <c r="E4081" t="s">
        <v>1888</v>
      </c>
      <c r="F4081" t="s">
        <v>111</v>
      </c>
      <c r="G4081" t="s">
        <v>200</v>
      </c>
      <c r="H4081" t="s">
        <v>201</v>
      </c>
      <c r="I4081" t="s">
        <v>34</v>
      </c>
      <c r="J4081" t="s">
        <v>53</v>
      </c>
      <c r="K4081" t="s">
        <v>73</v>
      </c>
      <c r="L4081" s="2">
        <v>818.33</v>
      </c>
      <c r="M4081">
        <v>3</v>
      </c>
      <c r="N4081" s="3">
        <v>0.4</v>
      </c>
      <c r="O4081" s="2">
        <v>1192.08</v>
      </c>
      <c r="P4081" s="2">
        <v>-373.75</v>
      </c>
      <c r="Q4081" t="s">
        <v>74</v>
      </c>
      <c r="R4081" t="s">
        <v>38</v>
      </c>
    </row>
    <row r="4082" spans="1:18" x14ac:dyDescent="0.3">
      <c r="A4082" t="s">
        <v>5475</v>
      </c>
      <c r="B4082" s="1">
        <v>44957</v>
      </c>
      <c r="C4082" s="1" t="str">
        <f>TEXT(Table1[[#This Row],[Order Date]],"yyyy")</f>
        <v>2023</v>
      </c>
      <c r="D4082" t="s">
        <v>1123</v>
      </c>
      <c r="E4082" t="s">
        <v>493</v>
      </c>
      <c r="F4082" t="s">
        <v>111</v>
      </c>
      <c r="G4082" t="s">
        <v>112</v>
      </c>
      <c r="H4082" t="s">
        <v>113</v>
      </c>
      <c r="I4082" t="s">
        <v>23</v>
      </c>
      <c r="J4082" t="s">
        <v>114</v>
      </c>
      <c r="K4082" t="s">
        <v>227</v>
      </c>
      <c r="L4082" s="2">
        <v>71203.59</v>
      </c>
      <c r="M4082">
        <v>12</v>
      </c>
      <c r="N4082" s="3">
        <v>0.5</v>
      </c>
      <c r="O4082" s="2">
        <v>125109.6</v>
      </c>
      <c r="P4082" s="2">
        <v>-53906.01</v>
      </c>
      <c r="Q4082" t="s">
        <v>103</v>
      </c>
      <c r="R4082" t="s">
        <v>27</v>
      </c>
    </row>
    <row r="4083" spans="1:18" x14ac:dyDescent="0.3">
      <c r="A4083" t="s">
        <v>5476</v>
      </c>
      <c r="B4083" s="1">
        <v>45600</v>
      </c>
      <c r="C4083" s="1" t="str">
        <f>TEXT(Table1[[#This Row],[Order Date]],"yyyy")</f>
        <v>2024</v>
      </c>
      <c r="D4083" t="s">
        <v>1780</v>
      </c>
      <c r="E4083" t="s">
        <v>253</v>
      </c>
      <c r="F4083" t="s">
        <v>31</v>
      </c>
      <c r="G4083" t="s">
        <v>65</v>
      </c>
      <c r="H4083" t="s">
        <v>66</v>
      </c>
      <c r="I4083" t="s">
        <v>23</v>
      </c>
      <c r="J4083" t="s">
        <v>134</v>
      </c>
      <c r="K4083" t="s">
        <v>576</v>
      </c>
      <c r="L4083" s="2">
        <v>6512.77</v>
      </c>
      <c r="M4083">
        <v>1</v>
      </c>
      <c r="N4083" s="3">
        <v>0.4</v>
      </c>
      <c r="O4083" s="2">
        <v>9598.6</v>
      </c>
      <c r="P4083" s="2">
        <v>-3085.83</v>
      </c>
      <c r="Q4083" t="s">
        <v>103</v>
      </c>
      <c r="R4083" t="s">
        <v>55</v>
      </c>
    </row>
    <row r="4084" spans="1:18" x14ac:dyDescent="0.3">
      <c r="A4084" t="s">
        <v>5477</v>
      </c>
      <c r="B4084" s="1">
        <v>45268</v>
      </c>
      <c r="C4084" s="1" t="str">
        <f>TEXT(Table1[[#This Row],[Order Date]],"yyyy")</f>
        <v>2023</v>
      </c>
      <c r="D4084" t="s">
        <v>2532</v>
      </c>
      <c r="E4084" t="s">
        <v>735</v>
      </c>
      <c r="F4084" t="s">
        <v>111</v>
      </c>
      <c r="G4084" t="s">
        <v>169</v>
      </c>
      <c r="H4084" t="s">
        <v>214</v>
      </c>
      <c r="I4084" t="s">
        <v>34</v>
      </c>
      <c r="J4084" t="s">
        <v>35</v>
      </c>
      <c r="K4084" t="s">
        <v>418</v>
      </c>
      <c r="L4084" s="2">
        <v>27187.02</v>
      </c>
      <c r="M4084">
        <v>13</v>
      </c>
      <c r="N4084" s="3">
        <v>0.05</v>
      </c>
      <c r="O4084" s="2">
        <v>18992.61</v>
      </c>
      <c r="P4084" s="2">
        <v>8194.41</v>
      </c>
      <c r="Q4084" t="s">
        <v>74</v>
      </c>
      <c r="R4084" t="s">
        <v>38</v>
      </c>
    </row>
    <row r="4085" spans="1:18" x14ac:dyDescent="0.3">
      <c r="A4085" t="s">
        <v>5478</v>
      </c>
      <c r="B4085" s="1">
        <v>45384</v>
      </c>
      <c r="C4085" s="1" t="str">
        <f>TEXT(Table1[[#This Row],[Order Date]],"yyyy")</f>
        <v>2024</v>
      </c>
      <c r="D4085" t="s">
        <v>49</v>
      </c>
      <c r="E4085" t="s">
        <v>1077</v>
      </c>
      <c r="F4085" t="s">
        <v>111</v>
      </c>
      <c r="G4085" t="s">
        <v>200</v>
      </c>
      <c r="H4085" t="s">
        <v>363</v>
      </c>
      <c r="I4085" t="s">
        <v>34</v>
      </c>
      <c r="J4085" t="s">
        <v>101</v>
      </c>
      <c r="K4085" t="s">
        <v>347</v>
      </c>
      <c r="L4085" s="2">
        <v>7019.92</v>
      </c>
      <c r="M4085">
        <v>4</v>
      </c>
      <c r="N4085" s="3">
        <v>0.15</v>
      </c>
      <c r="O4085" s="2">
        <v>5662.68</v>
      </c>
      <c r="P4085" s="2">
        <v>1357.24</v>
      </c>
      <c r="Q4085" t="s">
        <v>74</v>
      </c>
      <c r="R4085" t="s">
        <v>27</v>
      </c>
    </row>
    <row r="4086" spans="1:18" x14ac:dyDescent="0.3">
      <c r="A4086" t="s">
        <v>5479</v>
      </c>
      <c r="B4086" s="1">
        <v>45221</v>
      </c>
      <c r="C4086" s="1" t="str">
        <f>TEXT(Table1[[#This Row],[Order Date]],"yyyy")</f>
        <v>2023</v>
      </c>
      <c r="D4086" t="s">
        <v>2774</v>
      </c>
      <c r="E4086" t="s">
        <v>808</v>
      </c>
      <c r="F4086" t="s">
        <v>111</v>
      </c>
      <c r="G4086" t="s">
        <v>200</v>
      </c>
      <c r="H4086" t="s">
        <v>201</v>
      </c>
      <c r="I4086" t="s">
        <v>23</v>
      </c>
      <c r="J4086" t="s">
        <v>24</v>
      </c>
      <c r="K4086" t="s">
        <v>375</v>
      </c>
      <c r="L4086" s="2">
        <v>63203.48</v>
      </c>
      <c r="M4086">
        <v>6</v>
      </c>
      <c r="N4086" s="3">
        <v>0.5</v>
      </c>
      <c r="O4086" s="2">
        <v>110424.12</v>
      </c>
      <c r="P4086" s="2">
        <v>-47220.639999999999</v>
      </c>
      <c r="Q4086" t="s">
        <v>37</v>
      </c>
      <c r="R4086" t="s">
        <v>55</v>
      </c>
    </row>
    <row r="4087" spans="1:18" x14ac:dyDescent="0.3">
      <c r="A4087" t="s">
        <v>5480</v>
      </c>
      <c r="B4087" s="1">
        <v>45531</v>
      </c>
      <c r="C4087" s="1" t="str">
        <f>TEXT(Table1[[#This Row],[Order Date]],"yyyy")</f>
        <v>2024</v>
      </c>
      <c r="D4087" t="s">
        <v>1255</v>
      </c>
      <c r="E4087" t="s">
        <v>193</v>
      </c>
      <c r="F4087" t="s">
        <v>42</v>
      </c>
      <c r="G4087" t="s">
        <v>71</v>
      </c>
      <c r="H4087" t="s">
        <v>72</v>
      </c>
      <c r="I4087" t="s">
        <v>34</v>
      </c>
      <c r="J4087" t="s">
        <v>101</v>
      </c>
      <c r="K4087" t="s">
        <v>843</v>
      </c>
      <c r="L4087" s="2">
        <v>9484.99</v>
      </c>
      <c r="M4087">
        <v>12</v>
      </c>
      <c r="N4087" s="3">
        <v>0.3</v>
      </c>
      <c r="O4087" s="2">
        <v>8452.44</v>
      </c>
      <c r="P4087" s="2">
        <v>1032.55</v>
      </c>
      <c r="Q4087" t="s">
        <v>26</v>
      </c>
      <c r="R4087" t="s">
        <v>55</v>
      </c>
    </row>
    <row r="4088" spans="1:18" x14ac:dyDescent="0.3">
      <c r="A4088" t="s">
        <v>5481</v>
      </c>
      <c r="B4088" s="1">
        <v>45641</v>
      </c>
      <c r="C4088" s="1" t="str">
        <f>TEXT(Table1[[#This Row],[Order Date]],"yyyy")</f>
        <v>2024</v>
      </c>
      <c r="D4088" t="s">
        <v>1801</v>
      </c>
      <c r="E4088" t="s">
        <v>240</v>
      </c>
      <c r="F4088" t="s">
        <v>31</v>
      </c>
      <c r="G4088" t="s">
        <v>32</v>
      </c>
      <c r="H4088" t="s">
        <v>175</v>
      </c>
      <c r="I4088" t="s">
        <v>83</v>
      </c>
      <c r="J4088" t="s">
        <v>202</v>
      </c>
      <c r="K4088" t="s">
        <v>609</v>
      </c>
      <c r="L4088" s="2">
        <v>7082.85</v>
      </c>
      <c r="M4088">
        <v>1</v>
      </c>
      <c r="N4088" s="3">
        <v>0.15</v>
      </c>
      <c r="O4088" s="2">
        <v>5287.82</v>
      </c>
      <c r="P4088" s="2">
        <v>1795.03</v>
      </c>
      <c r="Q4088" t="s">
        <v>103</v>
      </c>
      <c r="R4088" t="s">
        <v>27</v>
      </c>
    </row>
    <row r="4089" spans="1:18" x14ac:dyDescent="0.3">
      <c r="A4089" t="s">
        <v>5482</v>
      </c>
      <c r="B4089" s="1">
        <v>45254</v>
      </c>
      <c r="C4089" s="1" t="str">
        <f>TEXT(Table1[[#This Row],[Order Date]],"yyyy")</f>
        <v>2023</v>
      </c>
      <c r="D4089" t="s">
        <v>2283</v>
      </c>
      <c r="E4089" t="s">
        <v>1531</v>
      </c>
      <c r="F4089" t="s">
        <v>42</v>
      </c>
      <c r="G4089" t="s">
        <v>90</v>
      </c>
      <c r="H4089" t="s">
        <v>91</v>
      </c>
      <c r="I4089" t="s">
        <v>34</v>
      </c>
      <c r="J4089" t="s">
        <v>101</v>
      </c>
      <c r="K4089" t="s">
        <v>347</v>
      </c>
      <c r="L4089" s="2">
        <v>23169.64</v>
      </c>
      <c r="M4089">
        <v>10</v>
      </c>
      <c r="N4089" s="3">
        <v>0.3</v>
      </c>
      <c r="O4089" s="2">
        <v>18504.3</v>
      </c>
      <c r="P4089" s="2">
        <v>4665.34</v>
      </c>
      <c r="Q4089" t="s">
        <v>74</v>
      </c>
      <c r="R4089" t="s">
        <v>27</v>
      </c>
    </row>
    <row r="4090" spans="1:18" x14ac:dyDescent="0.3">
      <c r="A4090" t="s">
        <v>5483</v>
      </c>
      <c r="B4090" s="1">
        <v>45265</v>
      </c>
      <c r="C4090" s="1" t="str">
        <f>TEXT(Table1[[#This Row],[Order Date]],"yyyy")</f>
        <v>2023</v>
      </c>
      <c r="D4090" t="s">
        <v>2369</v>
      </c>
      <c r="E4090" t="s">
        <v>631</v>
      </c>
      <c r="F4090" t="s">
        <v>42</v>
      </c>
      <c r="G4090" t="s">
        <v>90</v>
      </c>
      <c r="H4090" t="s">
        <v>91</v>
      </c>
      <c r="I4090" t="s">
        <v>23</v>
      </c>
      <c r="J4090" t="s">
        <v>114</v>
      </c>
      <c r="K4090" t="s">
        <v>171</v>
      </c>
      <c r="L4090" s="2">
        <v>30812.51</v>
      </c>
      <c r="M4090">
        <v>3</v>
      </c>
      <c r="N4090" s="3">
        <v>0</v>
      </c>
      <c r="O4090" s="2">
        <v>19573.71</v>
      </c>
      <c r="P4090" s="2">
        <v>11238.8</v>
      </c>
      <c r="Q4090" t="s">
        <v>86</v>
      </c>
      <c r="R4090" t="s">
        <v>27</v>
      </c>
    </row>
    <row r="4091" spans="1:18" x14ac:dyDescent="0.3">
      <c r="A4091" t="s">
        <v>5484</v>
      </c>
      <c r="B4091" s="1">
        <v>45616</v>
      </c>
      <c r="C4091" s="1" t="str">
        <f>TEXT(Table1[[#This Row],[Order Date]],"yyyy")</f>
        <v>2024</v>
      </c>
      <c r="D4091" t="s">
        <v>1301</v>
      </c>
      <c r="E4091" t="s">
        <v>322</v>
      </c>
      <c r="F4091" t="s">
        <v>20</v>
      </c>
      <c r="G4091" t="s">
        <v>21</v>
      </c>
      <c r="H4091" t="s">
        <v>129</v>
      </c>
      <c r="I4091" t="s">
        <v>83</v>
      </c>
      <c r="J4091" t="s">
        <v>84</v>
      </c>
      <c r="K4091" t="s">
        <v>457</v>
      </c>
      <c r="L4091" s="2">
        <v>19750.47</v>
      </c>
      <c r="M4091">
        <v>2</v>
      </c>
      <c r="N4091" s="3">
        <v>0.15</v>
      </c>
      <c r="O4091" s="2">
        <v>13655.06</v>
      </c>
      <c r="P4091" s="2">
        <v>6095.41</v>
      </c>
      <c r="Q4091" t="s">
        <v>103</v>
      </c>
      <c r="R4091" t="s">
        <v>55</v>
      </c>
    </row>
    <row r="4092" spans="1:18" x14ac:dyDescent="0.3">
      <c r="A4092" t="s">
        <v>5485</v>
      </c>
      <c r="B4092" s="1">
        <v>45392</v>
      </c>
      <c r="C4092" s="1" t="str">
        <f>TEXT(Table1[[#This Row],[Order Date]],"yyyy")</f>
        <v>2024</v>
      </c>
      <c r="D4092" t="s">
        <v>299</v>
      </c>
      <c r="E4092" t="s">
        <v>727</v>
      </c>
      <c r="F4092" t="s">
        <v>42</v>
      </c>
      <c r="G4092" t="s">
        <v>43</v>
      </c>
      <c r="H4092" t="s">
        <v>44</v>
      </c>
      <c r="I4092" t="s">
        <v>34</v>
      </c>
      <c r="J4092" t="s">
        <v>53</v>
      </c>
      <c r="K4092" t="s">
        <v>151</v>
      </c>
      <c r="L4092" s="2">
        <v>4976.2</v>
      </c>
      <c r="M4092">
        <v>14</v>
      </c>
      <c r="N4092" s="3">
        <v>0.4</v>
      </c>
      <c r="O4092" s="2">
        <v>7128.24</v>
      </c>
      <c r="P4092" s="2">
        <v>-2152.04</v>
      </c>
      <c r="Q4092" t="s">
        <v>37</v>
      </c>
      <c r="R4092" t="s">
        <v>55</v>
      </c>
    </row>
    <row r="4093" spans="1:18" x14ac:dyDescent="0.3">
      <c r="A4093" t="s">
        <v>5486</v>
      </c>
      <c r="B4093" s="1">
        <v>45270</v>
      </c>
      <c r="C4093" s="1" t="str">
        <f>TEXT(Table1[[#This Row],[Order Date]],"yyyy")</f>
        <v>2023</v>
      </c>
      <c r="D4093" t="s">
        <v>1694</v>
      </c>
      <c r="E4093" t="s">
        <v>652</v>
      </c>
      <c r="F4093" t="s">
        <v>42</v>
      </c>
      <c r="G4093" t="s">
        <v>90</v>
      </c>
      <c r="H4093" t="s">
        <v>91</v>
      </c>
      <c r="I4093" t="s">
        <v>34</v>
      </c>
      <c r="J4093" t="s">
        <v>53</v>
      </c>
      <c r="K4093" t="s">
        <v>151</v>
      </c>
      <c r="L4093" s="2">
        <v>23933.08</v>
      </c>
      <c r="M4093">
        <v>8</v>
      </c>
      <c r="N4093" s="3">
        <v>0.05</v>
      </c>
      <c r="O4093" s="2">
        <v>15551.2</v>
      </c>
      <c r="P4093" s="2">
        <v>8381.8799999999992</v>
      </c>
      <c r="Q4093" t="s">
        <v>97</v>
      </c>
      <c r="R4093" t="s">
        <v>27</v>
      </c>
    </row>
    <row r="4094" spans="1:18" x14ac:dyDescent="0.3">
      <c r="A4094" t="s">
        <v>5487</v>
      </c>
      <c r="B4094" s="1">
        <v>45317</v>
      </c>
      <c r="C4094" s="1" t="str">
        <f>TEXT(Table1[[#This Row],[Order Date]],"yyyy")</f>
        <v>2024</v>
      </c>
      <c r="D4094" t="s">
        <v>243</v>
      </c>
      <c r="E4094" t="s">
        <v>110</v>
      </c>
      <c r="F4094" t="s">
        <v>31</v>
      </c>
      <c r="G4094" t="s">
        <v>65</v>
      </c>
      <c r="H4094" t="s">
        <v>78</v>
      </c>
      <c r="I4094" t="s">
        <v>34</v>
      </c>
      <c r="J4094" t="s">
        <v>45</v>
      </c>
      <c r="K4094" t="s">
        <v>695</v>
      </c>
      <c r="L4094" s="2">
        <v>1536.64</v>
      </c>
      <c r="M4094">
        <v>2</v>
      </c>
      <c r="N4094" s="3">
        <v>0.5</v>
      </c>
      <c r="O4094" s="2">
        <v>2755.68</v>
      </c>
      <c r="P4094" s="2">
        <v>-1219.04</v>
      </c>
      <c r="Q4094" t="s">
        <v>26</v>
      </c>
      <c r="R4094" t="s">
        <v>55</v>
      </c>
    </row>
    <row r="4095" spans="1:18" x14ac:dyDescent="0.3">
      <c r="A4095" t="s">
        <v>5488</v>
      </c>
      <c r="B4095" s="1">
        <v>45597</v>
      </c>
      <c r="C4095" s="1" t="str">
        <f>TEXT(Table1[[#This Row],[Order Date]],"yyyy")</f>
        <v>2024</v>
      </c>
      <c r="D4095" t="s">
        <v>748</v>
      </c>
      <c r="E4095" t="s">
        <v>1101</v>
      </c>
      <c r="F4095" t="s">
        <v>20</v>
      </c>
      <c r="G4095" t="s">
        <v>160</v>
      </c>
      <c r="H4095" t="s">
        <v>161</v>
      </c>
      <c r="I4095" t="s">
        <v>34</v>
      </c>
      <c r="J4095" t="s">
        <v>45</v>
      </c>
      <c r="K4095" t="s">
        <v>258</v>
      </c>
      <c r="L4095" s="2">
        <v>14629.04</v>
      </c>
      <c r="M4095">
        <v>6</v>
      </c>
      <c r="N4095" s="3">
        <v>0.1</v>
      </c>
      <c r="O4095" s="2">
        <v>9254.7000000000007</v>
      </c>
      <c r="P4095" s="2">
        <v>5374.34</v>
      </c>
      <c r="Q4095" t="s">
        <v>121</v>
      </c>
      <c r="R4095" t="s">
        <v>27</v>
      </c>
    </row>
    <row r="4096" spans="1:18" x14ac:dyDescent="0.3">
      <c r="A4096" t="s">
        <v>5489</v>
      </c>
      <c r="B4096" s="1">
        <v>45653</v>
      </c>
      <c r="C4096" s="1" t="str">
        <f>TEXT(Table1[[#This Row],[Order Date]],"yyyy")</f>
        <v>2024</v>
      </c>
      <c r="D4096" t="s">
        <v>1537</v>
      </c>
      <c r="E4096" t="s">
        <v>226</v>
      </c>
      <c r="F4096" t="s">
        <v>111</v>
      </c>
      <c r="G4096" t="s">
        <v>112</v>
      </c>
      <c r="H4096" t="s">
        <v>113</v>
      </c>
      <c r="I4096" t="s">
        <v>34</v>
      </c>
      <c r="J4096" t="s">
        <v>35</v>
      </c>
      <c r="K4096" t="s">
        <v>96</v>
      </c>
      <c r="L4096" s="2">
        <v>882.51</v>
      </c>
      <c r="M4096">
        <v>3</v>
      </c>
      <c r="N4096" s="3">
        <v>0.1</v>
      </c>
      <c r="O4096" s="2">
        <v>710.13</v>
      </c>
      <c r="P4096" s="2">
        <v>172.38</v>
      </c>
      <c r="Q4096" t="s">
        <v>121</v>
      </c>
      <c r="R4096" t="s">
        <v>27</v>
      </c>
    </row>
    <row r="4097" spans="1:18" x14ac:dyDescent="0.3">
      <c r="A4097" t="s">
        <v>5490</v>
      </c>
      <c r="B4097" s="1">
        <v>45474</v>
      </c>
      <c r="C4097" s="1" t="str">
        <f>TEXT(Table1[[#This Row],[Order Date]],"yyyy")</f>
        <v>2024</v>
      </c>
      <c r="D4097" t="s">
        <v>702</v>
      </c>
      <c r="E4097" t="s">
        <v>2277</v>
      </c>
      <c r="F4097" t="s">
        <v>20</v>
      </c>
      <c r="G4097" t="s">
        <v>21</v>
      </c>
      <c r="H4097" t="s">
        <v>22</v>
      </c>
      <c r="I4097" t="s">
        <v>34</v>
      </c>
      <c r="J4097" t="s">
        <v>101</v>
      </c>
      <c r="K4097" t="s">
        <v>533</v>
      </c>
      <c r="L4097" s="2">
        <v>12627.6</v>
      </c>
      <c r="M4097">
        <v>11</v>
      </c>
      <c r="N4097" s="3">
        <v>0.1</v>
      </c>
      <c r="O4097" s="2">
        <v>9853.58</v>
      </c>
      <c r="P4097" s="2">
        <v>2774.02</v>
      </c>
      <c r="Q4097" t="s">
        <v>26</v>
      </c>
      <c r="R4097" t="s">
        <v>55</v>
      </c>
    </row>
    <row r="4098" spans="1:18" x14ac:dyDescent="0.3">
      <c r="A4098" t="s">
        <v>5491</v>
      </c>
      <c r="B4098" s="1">
        <v>45038</v>
      </c>
      <c r="C4098" s="1" t="str">
        <f>TEXT(Table1[[#This Row],[Order Date]],"yyyy")</f>
        <v>2023</v>
      </c>
      <c r="D4098" t="s">
        <v>1163</v>
      </c>
      <c r="E4098" t="s">
        <v>1191</v>
      </c>
      <c r="F4098" t="s">
        <v>111</v>
      </c>
      <c r="G4098" t="s">
        <v>200</v>
      </c>
      <c r="H4098" t="s">
        <v>363</v>
      </c>
      <c r="I4098" t="s">
        <v>23</v>
      </c>
      <c r="J4098" t="s">
        <v>114</v>
      </c>
      <c r="K4098" t="s">
        <v>290</v>
      </c>
      <c r="L4098" s="2">
        <v>220380.49</v>
      </c>
      <c r="M4098">
        <v>8</v>
      </c>
      <c r="N4098" s="3">
        <v>0.05</v>
      </c>
      <c r="O4098" s="2">
        <v>140566</v>
      </c>
      <c r="P4098" s="2">
        <v>79814.490000000005</v>
      </c>
      <c r="Q4098" t="s">
        <v>37</v>
      </c>
      <c r="R4098" t="s">
        <v>55</v>
      </c>
    </row>
    <row r="4099" spans="1:18" x14ac:dyDescent="0.3">
      <c r="A4099" t="s">
        <v>5492</v>
      </c>
      <c r="B4099" s="1">
        <v>45102</v>
      </c>
      <c r="C4099" s="1" t="str">
        <f>TEXT(Table1[[#This Row],[Order Date]],"yyyy")</f>
        <v>2023</v>
      </c>
      <c r="D4099" t="s">
        <v>3891</v>
      </c>
      <c r="E4099" t="s">
        <v>154</v>
      </c>
      <c r="F4099" t="s">
        <v>111</v>
      </c>
      <c r="G4099" t="s">
        <v>169</v>
      </c>
      <c r="H4099" t="s">
        <v>214</v>
      </c>
      <c r="I4099" t="s">
        <v>83</v>
      </c>
      <c r="J4099" t="s">
        <v>119</v>
      </c>
      <c r="K4099" t="s">
        <v>977</v>
      </c>
      <c r="L4099" s="2">
        <v>363901.7</v>
      </c>
      <c r="M4099">
        <v>7</v>
      </c>
      <c r="N4099" s="3">
        <v>0.05</v>
      </c>
      <c r="O4099" s="2">
        <v>244852.93</v>
      </c>
      <c r="P4099" s="2">
        <v>119048.77</v>
      </c>
      <c r="Q4099" t="s">
        <v>103</v>
      </c>
      <c r="R4099" t="s">
        <v>55</v>
      </c>
    </row>
    <row r="4100" spans="1:18" x14ac:dyDescent="0.3">
      <c r="A4100" t="s">
        <v>5493</v>
      </c>
      <c r="B4100" s="1">
        <v>45598</v>
      </c>
      <c r="C4100" s="1" t="str">
        <f>TEXT(Table1[[#This Row],[Order Date]],"yyyy")</f>
        <v>2024</v>
      </c>
      <c r="D4100" t="s">
        <v>2426</v>
      </c>
      <c r="E4100" t="s">
        <v>793</v>
      </c>
      <c r="F4100" t="s">
        <v>20</v>
      </c>
      <c r="G4100" t="s">
        <v>179</v>
      </c>
      <c r="H4100" t="s">
        <v>180</v>
      </c>
      <c r="I4100" t="s">
        <v>34</v>
      </c>
      <c r="J4100" t="s">
        <v>53</v>
      </c>
      <c r="K4100" t="s">
        <v>314</v>
      </c>
      <c r="L4100" s="2">
        <v>3384.13</v>
      </c>
      <c r="M4100">
        <v>4</v>
      </c>
      <c r="N4100" s="3">
        <v>0.3</v>
      </c>
      <c r="O4100" s="2">
        <v>2916.44</v>
      </c>
      <c r="P4100" s="2">
        <v>467.69</v>
      </c>
      <c r="Q4100" t="s">
        <v>37</v>
      </c>
      <c r="R4100" t="s">
        <v>27</v>
      </c>
    </row>
    <row r="4101" spans="1:18" x14ac:dyDescent="0.3">
      <c r="A4101" t="s">
        <v>5494</v>
      </c>
      <c r="B4101" s="1">
        <v>45383</v>
      </c>
      <c r="C4101" s="1" t="str">
        <f>TEXT(Table1[[#This Row],[Order Date]],"yyyy")</f>
        <v>2024</v>
      </c>
      <c r="D4101" t="s">
        <v>2063</v>
      </c>
      <c r="E4101" t="s">
        <v>368</v>
      </c>
      <c r="F4101" t="s">
        <v>42</v>
      </c>
      <c r="G4101" t="s">
        <v>43</v>
      </c>
      <c r="H4101" t="s">
        <v>44</v>
      </c>
      <c r="I4101" t="s">
        <v>83</v>
      </c>
      <c r="J4101" t="s">
        <v>84</v>
      </c>
      <c r="K4101" t="s">
        <v>691</v>
      </c>
      <c r="L4101" s="2">
        <v>49399.42</v>
      </c>
      <c r="M4101">
        <v>4</v>
      </c>
      <c r="N4101" s="3">
        <v>0.05</v>
      </c>
      <c r="O4101" s="2">
        <v>35259.279999999999</v>
      </c>
      <c r="P4101" s="2">
        <v>14140.14</v>
      </c>
      <c r="Q4101" t="s">
        <v>26</v>
      </c>
      <c r="R4101" t="s">
        <v>55</v>
      </c>
    </row>
    <row r="4102" spans="1:18" x14ac:dyDescent="0.3">
      <c r="A4102" t="s">
        <v>5495</v>
      </c>
      <c r="B4102" s="1">
        <v>45187</v>
      </c>
      <c r="C4102" s="1" t="str">
        <f>TEXT(Table1[[#This Row],[Order Date]],"yyyy")</f>
        <v>2023</v>
      </c>
      <c r="D4102" t="s">
        <v>1493</v>
      </c>
      <c r="E4102" t="s">
        <v>645</v>
      </c>
      <c r="F4102" t="s">
        <v>20</v>
      </c>
      <c r="G4102" t="s">
        <v>179</v>
      </c>
      <c r="H4102" t="s">
        <v>180</v>
      </c>
      <c r="I4102" t="s">
        <v>23</v>
      </c>
      <c r="J4102" t="s">
        <v>24</v>
      </c>
      <c r="K4102" t="s">
        <v>294</v>
      </c>
      <c r="L4102" s="2">
        <v>104157.02</v>
      </c>
      <c r="M4102">
        <v>7</v>
      </c>
      <c r="N4102" s="3">
        <v>0.3</v>
      </c>
      <c r="O4102" s="2">
        <v>94150.07</v>
      </c>
      <c r="P4102" s="2">
        <v>10006.950000000001</v>
      </c>
      <c r="Q4102" t="s">
        <v>121</v>
      </c>
      <c r="R4102" t="s">
        <v>55</v>
      </c>
    </row>
    <row r="4103" spans="1:18" x14ac:dyDescent="0.3">
      <c r="A4103" t="s">
        <v>5496</v>
      </c>
      <c r="B4103" s="1">
        <v>45060</v>
      </c>
      <c r="C4103" s="1" t="str">
        <f>TEXT(Table1[[#This Row],[Order Date]],"yyyy")</f>
        <v>2023</v>
      </c>
      <c r="D4103" t="s">
        <v>1130</v>
      </c>
      <c r="E4103" t="s">
        <v>738</v>
      </c>
      <c r="F4103" t="s">
        <v>20</v>
      </c>
      <c r="G4103" t="s">
        <v>21</v>
      </c>
      <c r="H4103" t="s">
        <v>129</v>
      </c>
      <c r="I4103" t="s">
        <v>23</v>
      </c>
      <c r="J4103" t="s">
        <v>134</v>
      </c>
      <c r="K4103" t="s">
        <v>415</v>
      </c>
      <c r="L4103" s="2">
        <v>85045.759999999995</v>
      </c>
      <c r="M4103">
        <v>13</v>
      </c>
      <c r="N4103" s="3">
        <v>0.5</v>
      </c>
      <c r="O4103" s="2">
        <v>147393.22</v>
      </c>
      <c r="P4103" s="2">
        <v>-62347.46</v>
      </c>
      <c r="Q4103" t="s">
        <v>103</v>
      </c>
      <c r="R4103" t="s">
        <v>55</v>
      </c>
    </row>
    <row r="4104" spans="1:18" x14ac:dyDescent="0.3">
      <c r="A4104" t="s">
        <v>5497</v>
      </c>
      <c r="B4104" s="1">
        <v>45630</v>
      </c>
      <c r="C4104" s="1" t="str">
        <f>TEXT(Table1[[#This Row],[Order Date]],"yyyy")</f>
        <v>2024</v>
      </c>
      <c r="D4104" t="s">
        <v>3666</v>
      </c>
      <c r="E4104" t="s">
        <v>465</v>
      </c>
      <c r="F4104" t="s">
        <v>31</v>
      </c>
      <c r="G4104" t="s">
        <v>51</v>
      </c>
      <c r="H4104" t="s">
        <v>52</v>
      </c>
      <c r="I4104" t="s">
        <v>23</v>
      </c>
      <c r="J4104" t="s">
        <v>24</v>
      </c>
      <c r="K4104" t="s">
        <v>273</v>
      </c>
      <c r="L4104" s="2">
        <v>219946.17</v>
      </c>
      <c r="M4104">
        <v>10</v>
      </c>
      <c r="N4104" s="3">
        <v>0.05</v>
      </c>
      <c r="O4104" s="2">
        <v>175071.7</v>
      </c>
      <c r="P4104" s="2">
        <v>44874.47</v>
      </c>
      <c r="Q4104" t="s">
        <v>74</v>
      </c>
      <c r="R4104" t="s">
        <v>38</v>
      </c>
    </row>
    <row r="4105" spans="1:18" x14ac:dyDescent="0.3">
      <c r="A4105" t="s">
        <v>5498</v>
      </c>
      <c r="B4105" s="1">
        <v>45169</v>
      </c>
      <c r="C4105" s="1" t="str">
        <f>TEXT(Table1[[#This Row],[Order Date]],"yyyy")</f>
        <v>2023</v>
      </c>
      <c r="D4105" t="s">
        <v>3638</v>
      </c>
      <c r="E4105" t="s">
        <v>326</v>
      </c>
      <c r="F4105" t="s">
        <v>111</v>
      </c>
      <c r="G4105" t="s">
        <v>169</v>
      </c>
      <c r="H4105" t="s">
        <v>170</v>
      </c>
      <c r="I4105" t="s">
        <v>34</v>
      </c>
      <c r="J4105" t="s">
        <v>101</v>
      </c>
      <c r="K4105" t="s">
        <v>533</v>
      </c>
      <c r="L4105" s="2">
        <v>7753.92</v>
      </c>
      <c r="M4105">
        <v>7</v>
      </c>
      <c r="N4105" s="3">
        <v>0.15</v>
      </c>
      <c r="O4105" s="2">
        <v>5161.8</v>
      </c>
      <c r="P4105" s="2">
        <v>2592.12</v>
      </c>
      <c r="Q4105" t="s">
        <v>86</v>
      </c>
      <c r="R4105" t="s">
        <v>27</v>
      </c>
    </row>
    <row r="4106" spans="1:18" x14ac:dyDescent="0.3">
      <c r="A4106" t="s">
        <v>5499</v>
      </c>
      <c r="B4106" s="1">
        <v>44964</v>
      </c>
      <c r="C4106" s="1" t="str">
        <f>TEXT(Table1[[#This Row],[Order Date]],"yyyy")</f>
        <v>2023</v>
      </c>
      <c r="D4106" t="s">
        <v>734</v>
      </c>
      <c r="E4106" t="s">
        <v>723</v>
      </c>
      <c r="F4106" t="s">
        <v>111</v>
      </c>
      <c r="G4106" t="s">
        <v>112</v>
      </c>
      <c r="H4106" t="s">
        <v>113</v>
      </c>
      <c r="I4106" t="s">
        <v>23</v>
      </c>
      <c r="J4106" t="s">
        <v>114</v>
      </c>
      <c r="K4106" t="s">
        <v>290</v>
      </c>
      <c r="L4106" s="2">
        <v>141588.82</v>
      </c>
      <c r="M4106">
        <v>14</v>
      </c>
      <c r="N4106" s="3">
        <v>0.4</v>
      </c>
      <c r="O4106" s="2">
        <v>201531.4</v>
      </c>
      <c r="P4106" s="2">
        <v>-59942.58</v>
      </c>
      <c r="Q4106" t="s">
        <v>26</v>
      </c>
      <c r="R4106" t="s">
        <v>27</v>
      </c>
    </row>
    <row r="4107" spans="1:18" x14ac:dyDescent="0.3">
      <c r="A4107" t="s">
        <v>5500</v>
      </c>
      <c r="B4107" s="1">
        <v>45060</v>
      </c>
      <c r="C4107" s="1" t="str">
        <f>TEXT(Table1[[#This Row],[Order Date]],"yyyy")</f>
        <v>2023</v>
      </c>
      <c r="D4107" t="s">
        <v>2421</v>
      </c>
      <c r="E4107" t="s">
        <v>306</v>
      </c>
      <c r="F4107" t="s">
        <v>31</v>
      </c>
      <c r="G4107" t="s">
        <v>51</v>
      </c>
      <c r="H4107" t="s">
        <v>52</v>
      </c>
      <c r="I4107" t="s">
        <v>83</v>
      </c>
      <c r="J4107" t="s">
        <v>119</v>
      </c>
      <c r="K4107" t="s">
        <v>462</v>
      </c>
      <c r="L4107" s="2">
        <v>300330.57</v>
      </c>
      <c r="M4107">
        <v>8</v>
      </c>
      <c r="N4107" s="3">
        <v>0.05</v>
      </c>
      <c r="O4107" s="2">
        <v>187722.23999999999</v>
      </c>
      <c r="P4107" s="2">
        <v>112608.33</v>
      </c>
      <c r="Q4107" t="s">
        <v>37</v>
      </c>
      <c r="R4107" t="s">
        <v>55</v>
      </c>
    </row>
    <row r="4108" spans="1:18" x14ac:dyDescent="0.3">
      <c r="A4108" t="s">
        <v>5501</v>
      </c>
      <c r="B4108" s="1">
        <v>44928</v>
      </c>
      <c r="C4108" s="1" t="str">
        <f>TEXT(Table1[[#This Row],[Order Date]],"yyyy")</f>
        <v>2023</v>
      </c>
      <c r="D4108" t="s">
        <v>2177</v>
      </c>
      <c r="E4108" t="s">
        <v>336</v>
      </c>
      <c r="F4108" t="s">
        <v>111</v>
      </c>
      <c r="G4108" t="s">
        <v>112</v>
      </c>
      <c r="H4108" t="s">
        <v>113</v>
      </c>
      <c r="I4108" t="s">
        <v>23</v>
      </c>
      <c r="J4108" t="s">
        <v>134</v>
      </c>
      <c r="K4108" t="s">
        <v>771</v>
      </c>
      <c r="L4108" s="2">
        <v>79290.94</v>
      </c>
      <c r="M4108">
        <v>15</v>
      </c>
      <c r="N4108" s="3">
        <v>0.1</v>
      </c>
      <c r="O4108" s="2">
        <v>50844</v>
      </c>
      <c r="P4108" s="2">
        <v>28446.94</v>
      </c>
      <c r="Q4108" t="s">
        <v>86</v>
      </c>
      <c r="R4108" t="s">
        <v>38</v>
      </c>
    </row>
    <row r="4109" spans="1:18" x14ac:dyDescent="0.3">
      <c r="A4109" t="s">
        <v>5502</v>
      </c>
      <c r="B4109" s="1">
        <v>45258</v>
      </c>
      <c r="C4109" s="1" t="str">
        <f>TEXT(Table1[[#This Row],[Order Date]],"yyyy")</f>
        <v>2023</v>
      </c>
      <c r="D4109" t="s">
        <v>750</v>
      </c>
      <c r="E4109" t="s">
        <v>282</v>
      </c>
      <c r="F4109" t="s">
        <v>42</v>
      </c>
      <c r="G4109" t="s">
        <v>90</v>
      </c>
      <c r="H4109" t="s">
        <v>91</v>
      </c>
      <c r="I4109" t="s">
        <v>23</v>
      </c>
      <c r="J4109" t="s">
        <v>134</v>
      </c>
      <c r="K4109" t="s">
        <v>771</v>
      </c>
      <c r="L4109" s="2">
        <v>110637.82</v>
      </c>
      <c r="M4109">
        <v>4</v>
      </c>
      <c r="N4109" s="3">
        <v>0.15</v>
      </c>
      <c r="O4109" s="2">
        <v>72908.84</v>
      </c>
      <c r="P4109" s="2">
        <v>37728.980000000003</v>
      </c>
      <c r="Q4109" t="s">
        <v>47</v>
      </c>
      <c r="R4109" t="s">
        <v>38</v>
      </c>
    </row>
    <row r="4110" spans="1:18" x14ac:dyDescent="0.3">
      <c r="A4110" t="s">
        <v>5503</v>
      </c>
      <c r="B4110" s="1">
        <v>45381</v>
      </c>
      <c r="C4110" s="1" t="str">
        <f>TEXT(Table1[[#This Row],[Order Date]],"yyyy")</f>
        <v>2024</v>
      </c>
      <c r="D4110" t="s">
        <v>1165</v>
      </c>
      <c r="E4110" t="s">
        <v>964</v>
      </c>
      <c r="F4110" t="s">
        <v>20</v>
      </c>
      <c r="G4110" t="s">
        <v>21</v>
      </c>
      <c r="H4110" t="s">
        <v>22</v>
      </c>
      <c r="I4110" t="s">
        <v>23</v>
      </c>
      <c r="J4110" t="s">
        <v>24</v>
      </c>
      <c r="K4110" t="s">
        <v>387</v>
      </c>
      <c r="L4110" s="2">
        <v>43923.67</v>
      </c>
      <c r="M4110">
        <v>2</v>
      </c>
      <c r="N4110" s="3">
        <v>0.05</v>
      </c>
      <c r="O4110" s="2">
        <v>31954.66</v>
      </c>
      <c r="P4110" s="2">
        <v>11969.01</v>
      </c>
      <c r="Q4110" t="s">
        <v>103</v>
      </c>
      <c r="R4110" t="s">
        <v>55</v>
      </c>
    </row>
    <row r="4111" spans="1:18" x14ac:dyDescent="0.3">
      <c r="A4111" t="s">
        <v>5504</v>
      </c>
      <c r="B4111" s="1">
        <v>45250</v>
      </c>
      <c r="C4111" s="1" t="str">
        <f>TEXT(Table1[[#This Row],[Order Date]],"yyyy")</f>
        <v>2023</v>
      </c>
      <c r="D4111" t="s">
        <v>974</v>
      </c>
      <c r="E4111" t="s">
        <v>835</v>
      </c>
      <c r="F4111" t="s">
        <v>20</v>
      </c>
      <c r="G4111" t="s">
        <v>179</v>
      </c>
      <c r="H4111" t="s">
        <v>180</v>
      </c>
      <c r="I4111" t="s">
        <v>83</v>
      </c>
      <c r="J4111" t="s">
        <v>84</v>
      </c>
      <c r="K4111" t="s">
        <v>691</v>
      </c>
      <c r="L4111" s="2">
        <v>94742.78</v>
      </c>
      <c r="M4111">
        <v>8</v>
      </c>
      <c r="N4111" s="3">
        <v>0.3</v>
      </c>
      <c r="O4111" s="2">
        <v>95375.2</v>
      </c>
      <c r="P4111" s="2">
        <v>-632.41999999999996</v>
      </c>
      <c r="Q4111" t="s">
        <v>26</v>
      </c>
      <c r="R4111" t="s">
        <v>38</v>
      </c>
    </row>
    <row r="4112" spans="1:18" x14ac:dyDescent="0.3">
      <c r="A4112" t="s">
        <v>5505</v>
      </c>
      <c r="B4112" s="1">
        <v>45228</v>
      </c>
      <c r="C4112" s="1" t="str">
        <f>TEXT(Table1[[#This Row],[Order Date]],"yyyy")</f>
        <v>2023</v>
      </c>
      <c r="D4112" t="s">
        <v>2774</v>
      </c>
      <c r="E4112" t="s">
        <v>1281</v>
      </c>
      <c r="F4112" t="s">
        <v>31</v>
      </c>
      <c r="G4112" t="s">
        <v>65</v>
      </c>
      <c r="H4112" t="s">
        <v>66</v>
      </c>
      <c r="I4112" t="s">
        <v>23</v>
      </c>
      <c r="J4112" t="s">
        <v>60</v>
      </c>
      <c r="K4112" t="s">
        <v>378</v>
      </c>
      <c r="L4112" s="2">
        <v>43605.39</v>
      </c>
      <c r="M4112">
        <v>10</v>
      </c>
      <c r="N4112" s="3">
        <v>0</v>
      </c>
      <c r="O4112" s="2">
        <v>31319.200000000001</v>
      </c>
      <c r="P4112" s="2">
        <v>12286.19</v>
      </c>
      <c r="Q4112" t="s">
        <v>47</v>
      </c>
      <c r="R4112" t="s">
        <v>38</v>
      </c>
    </row>
    <row r="4113" spans="1:18" x14ac:dyDescent="0.3">
      <c r="A4113" t="s">
        <v>5506</v>
      </c>
      <c r="B4113" s="1">
        <v>45234</v>
      </c>
      <c r="C4113" s="1" t="str">
        <f>TEXT(Table1[[#This Row],[Order Date]],"yyyy")</f>
        <v>2023</v>
      </c>
      <c r="D4113" t="s">
        <v>1662</v>
      </c>
      <c r="E4113" t="s">
        <v>1412</v>
      </c>
      <c r="F4113" t="s">
        <v>31</v>
      </c>
      <c r="G4113" t="s">
        <v>32</v>
      </c>
      <c r="H4113" t="s">
        <v>33</v>
      </c>
      <c r="I4113" t="s">
        <v>83</v>
      </c>
      <c r="J4113" t="s">
        <v>84</v>
      </c>
      <c r="K4113" t="s">
        <v>130</v>
      </c>
      <c r="L4113" s="2">
        <v>139343.66</v>
      </c>
      <c r="M4113">
        <v>4</v>
      </c>
      <c r="N4113" s="3">
        <v>0.1</v>
      </c>
      <c r="O4113" s="2">
        <v>105196.96</v>
      </c>
      <c r="P4113" s="2">
        <v>34146.699999999997</v>
      </c>
      <c r="Q4113" t="s">
        <v>47</v>
      </c>
      <c r="R4113" t="s">
        <v>27</v>
      </c>
    </row>
    <row r="4114" spans="1:18" x14ac:dyDescent="0.3">
      <c r="A4114" t="s">
        <v>5507</v>
      </c>
      <c r="B4114" s="1">
        <v>45586</v>
      </c>
      <c r="C4114" s="1" t="str">
        <f>TEXT(Table1[[#This Row],[Order Date]],"yyyy")</f>
        <v>2024</v>
      </c>
      <c r="D4114" t="s">
        <v>209</v>
      </c>
      <c r="E4114" t="s">
        <v>694</v>
      </c>
      <c r="F4114" t="s">
        <v>111</v>
      </c>
      <c r="G4114" t="s">
        <v>169</v>
      </c>
      <c r="H4114" t="s">
        <v>170</v>
      </c>
      <c r="I4114" t="s">
        <v>34</v>
      </c>
      <c r="J4114" t="s">
        <v>45</v>
      </c>
      <c r="K4114" t="s">
        <v>1024</v>
      </c>
      <c r="L4114" s="2">
        <v>24406.91</v>
      </c>
      <c r="M4114">
        <v>11</v>
      </c>
      <c r="N4114" s="3">
        <v>0.3</v>
      </c>
      <c r="O4114" s="2">
        <v>20759.86</v>
      </c>
      <c r="P4114" s="2">
        <v>3647.05</v>
      </c>
      <c r="Q4114" t="s">
        <v>97</v>
      </c>
      <c r="R4114" t="s">
        <v>27</v>
      </c>
    </row>
    <row r="4115" spans="1:18" x14ac:dyDescent="0.3">
      <c r="A4115" t="s">
        <v>5508</v>
      </c>
      <c r="B4115" s="1">
        <v>45115</v>
      </c>
      <c r="C4115" s="1" t="str">
        <f>TEXT(Table1[[#This Row],[Order Date]],"yyyy")</f>
        <v>2023</v>
      </c>
      <c r="D4115" t="s">
        <v>1053</v>
      </c>
      <c r="E4115" t="s">
        <v>257</v>
      </c>
      <c r="F4115" t="s">
        <v>20</v>
      </c>
      <c r="G4115" t="s">
        <v>179</v>
      </c>
      <c r="H4115" t="s">
        <v>180</v>
      </c>
      <c r="I4115" t="s">
        <v>34</v>
      </c>
      <c r="J4115" t="s">
        <v>45</v>
      </c>
      <c r="K4115" t="s">
        <v>695</v>
      </c>
      <c r="L4115" s="2">
        <v>2402.37</v>
      </c>
      <c r="M4115">
        <v>3</v>
      </c>
      <c r="N4115" s="3">
        <v>0.5</v>
      </c>
      <c r="O4115" s="2">
        <v>4280.7</v>
      </c>
      <c r="P4115" s="2">
        <v>-1878.33</v>
      </c>
      <c r="Q4115" t="s">
        <v>47</v>
      </c>
      <c r="R4115" t="s">
        <v>55</v>
      </c>
    </row>
    <row r="4116" spans="1:18" x14ac:dyDescent="0.3">
      <c r="A4116" t="s">
        <v>5509</v>
      </c>
      <c r="B4116" s="1">
        <v>45136</v>
      </c>
      <c r="C4116" s="1" t="str">
        <f>TEXT(Table1[[#This Row],[Order Date]],"yyyy")</f>
        <v>2023</v>
      </c>
      <c r="D4116" t="s">
        <v>2362</v>
      </c>
      <c r="E4116" t="s">
        <v>497</v>
      </c>
      <c r="F4116" t="s">
        <v>42</v>
      </c>
      <c r="G4116" t="s">
        <v>71</v>
      </c>
      <c r="H4116" t="s">
        <v>72</v>
      </c>
      <c r="I4116" t="s">
        <v>83</v>
      </c>
      <c r="J4116" t="s">
        <v>119</v>
      </c>
      <c r="K4116" t="s">
        <v>190</v>
      </c>
      <c r="L4116" s="2">
        <v>456494.23</v>
      </c>
      <c r="M4116">
        <v>8</v>
      </c>
      <c r="N4116" s="3">
        <v>0.3</v>
      </c>
      <c r="O4116" s="2">
        <v>376598.08</v>
      </c>
      <c r="P4116" s="2">
        <v>79896.149999999994</v>
      </c>
      <c r="Q4116" t="s">
        <v>74</v>
      </c>
      <c r="R4116" t="s">
        <v>27</v>
      </c>
    </row>
    <row r="4117" spans="1:18" x14ac:dyDescent="0.3">
      <c r="A4117" t="s">
        <v>5510</v>
      </c>
      <c r="B4117" s="1">
        <v>45342</v>
      </c>
      <c r="C4117" s="1" t="str">
        <f>TEXT(Table1[[#This Row],[Order Date]],"yyyy")</f>
        <v>2024</v>
      </c>
      <c r="D4117" t="s">
        <v>1031</v>
      </c>
      <c r="E4117" t="s">
        <v>424</v>
      </c>
      <c r="F4117" t="s">
        <v>42</v>
      </c>
      <c r="G4117" t="s">
        <v>90</v>
      </c>
      <c r="H4117" t="s">
        <v>91</v>
      </c>
      <c r="I4117" t="s">
        <v>83</v>
      </c>
      <c r="J4117" t="s">
        <v>119</v>
      </c>
      <c r="K4117" t="s">
        <v>568</v>
      </c>
      <c r="L4117" s="2">
        <v>674774.51</v>
      </c>
      <c r="M4117">
        <v>12</v>
      </c>
      <c r="N4117" s="3">
        <v>0.1</v>
      </c>
      <c r="O4117" s="2">
        <v>481570.32</v>
      </c>
      <c r="P4117" s="2">
        <v>193204.19</v>
      </c>
      <c r="Q4117" t="s">
        <v>47</v>
      </c>
      <c r="R4117" t="s">
        <v>27</v>
      </c>
    </row>
    <row r="4118" spans="1:18" x14ac:dyDescent="0.3">
      <c r="A4118" t="s">
        <v>5511</v>
      </c>
      <c r="B4118" s="1">
        <v>45586</v>
      </c>
      <c r="C4118" s="1" t="str">
        <f>TEXT(Table1[[#This Row],[Order Date]],"yyyy")</f>
        <v>2024</v>
      </c>
      <c r="D4118" t="s">
        <v>2141</v>
      </c>
      <c r="E4118" t="s">
        <v>532</v>
      </c>
      <c r="F4118" t="s">
        <v>20</v>
      </c>
      <c r="G4118" t="s">
        <v>160</v>
      </c>
      <c r="H4118" t="s">
        <v>161</v>
      </c>
      <c r="I4118" t="s">
        <v>23</v>
      </c>
      <c r="J4118" t="s">
        <v>134</v>
      </c>
      <c r="K4118" t="s">
        <v>771</v>
      </c>
      <c r="L4118" s="2">
        <v>121231.64</v>
      </c>
      <c r="M4118">
        <v>5</v>
      </c>
      <c r="N4118" s="3">
        <v>0</v>
      </c>
      <c r="O4118" s="2">
        <v>91844.25</v>
      </c>
      <c r="P4118" s="2">
        <v>29387.39</v>
      </c>
      <c r="Q4118" t="s">
        <v>74</v>
      </c>
      <c r="R4118" t="s">
        <v>38</v>
      </c>
    </row>
    <row r="4119" spans="1:18" x14ac:dyDescent="0.3">
      <c r="A4119" t="s">
        <v>5512</v>
      </c>
      <c r="B4119" s="1">
        <v>45353</v>
      </c>
      <c r="C4119" s="1" t="str">
        <f>TEXT(Table1[[#This Row],[Order Date]],"yyyy")</f>
        <v>2024</v>
      </c>
      <c r="D4119" t="s">
        <v>664</v>
      </c>
      <c r="E4119" t="s">
        <v>675</v>
      </c>
      <c r="F4119" t="s">
        <v>111</v>
      </c>
      <c r="G4119" t="s">
        <v>169</v>
      </c>
      <c r="H4119" t="s">
        <v>170</v>
      </c>
      <c r="I4119" t="s">
        <v>83</v>
      </c>
      <c r="J4119" t="s">
        <v>119</v>
      </c>
      <c r="K4119" t="s">
        <v>568</v>
      </c>
      <c r="L4119" s="2">
        <v>662666.43999999994</v>
      </c>
      <c r="M4119">
        <v>14</v>
      </c>
      <c r="N4119" s="3">
        <v>0.1</v>
      </c>
      <c r="O4119" s="2">
        <v>529951.24</v>
      </c>
      <c r="P4119" s="2">
        <v>132715.20000000001</v>
      </c>
      <c r="Q4119" t="s">
        <v>121</v>
      </c>
      <c r="R4119" t="s">
        <v>27</v>
      </c>
    </row>
    <row r="4120" spans="1:18" x14ac:dyDescent="0.3">
      <c r="A4120" t="s">
        <v>5513</v>
      </c>
      <c r="B4120" s="1">
        <v>45617</v>
      </c>
      <c r="C4120" s="1" t="str">
        <f>TEXT(Table1[[#This Row],[Order Date]],"yyyy")</f>
        <v>2024</v>
      </c>
      <c r="D4120" t="s">
        <v>619</v>
      </c>
      <c r="E4120" t="s">
        <v>549</v>
      </c>
      <c r="F4120" t="s">
        <v>20</v>
      </c>
      <c r="G4120" t="s">
        <v>160</v>
      </c>
      <c r="H4120" t="s">
        <v>161</v>
      </c>
      <c r="I4120" t="s">
        <v>23</v>
      </c>
      <c r="J4120" t="s">
        <v>134</v>
      </c>
      <c r="K4120" t="s">
        <v>139</v>
      </c>
      <c r="L4120" s="2">
        <v>47635.14</v>
      </c>
      <c r="M4120">
        <v>3</v>
      </c>
      <c r="N4120" s="3">
        <v>0.3</v>
      </c>
      <c r="O4120" s="2">
        <v>46298.76</v>
      </c>
      <c r="P4120" s="2">
        <v>1336.38</v>
      </c>
      <c r="Q4120" t="s">
        <v>74</v>
      </c>
      <c r="R4120" t="s">
        <v>38</v>
      </c>
    </row>
    <row r="4121" spans="1:18" x14ac:dyDescent="0.3">
      <c r="A4121" t="s">
        <v>5514</v>
      </c>
      <c r="B4121" s="1">
        <v>45390</v>
      </c>
      <c r="C4121" s="1" t="str">
        <f>TEXT(Table1[[#This Row],[Order Date]],"yyyy")</f>
        <v>2024</v>
      </c>
      <c r="D4121" t="s">
        <v>2323</v>
      </c>
      <c r="E4121" t="s">
        <v>587</v>
      </c>
      <c r="F4121" t="s">
        <v>31</v>
      </c>
      <c r="G4121" t="s">
        <v>65</v>
      </c>
      <c r="H4121" t="s">
        <v>66</v>
      </c>
      <c r="I4121" t="s">
        <v>34</v>
      </c>
      <c r="J4121" t="s">
        <v>45</v>
      </c>
      <c r="K4121" t="s">
        <v>986</v>
      </c>
      <c r="L4121" s="2">
        <v>31978.86</v>
      </c>
      <c r="M4121">
        <v>12</v>
      </c>
      <c r="N4121" s="3">
        <v>0.05</v>
      </c>
      <c r="O4121" s="2">
        <v>22957.439999999999</v>
      </c>
      <c r="P4121" s="2">
        <v>9021.42</v>
      </c>
      <c r="Q4121" t="s">
        <v>74</v>
      </c>
      <c r="R4121" t="s">
        <v>38</v>
      </c>
    </row>
    <row r="4122" spans="1:18" x14ac:dyDescent="0.3">
      <c r="A4122" t="s">
        <v>5515</v>
      </c>
      <c r="B4122" s="1">
        <v>45434</v>
      </c>
      <c r="C4122" s="1" t="str">
        <f>TEXT(Table1[[#This Row],[Order Date]],"yyyy")</f>
        <v>2024</v>
      </c>
      <c r="D4122" t="s">
        <v>1292</v>
      </c>
      <c r="E4122" t="s">
        <v>410</v>
      </c>
      <c r="F4122" t="s">
        <v>42</v>
      </c>
      <c r="G4122" t="s">
        <v>71</v>
      </c>
      <c r="H4122" t="s">
        <v>72</v>
      </c>
      <c r="I4122" t="s">
        <v>83</v>
      </c>
      <c r="J4122" t="s">
        <v>84</v>
      </c>
      <c r="K4122" t="s">
        <v>691</v>
      </c>
      <c r="L4122" s="2">
        <v>114713.60000000001</v>
      </c>
      <c r="M4122">
        <v>4</v>
      </c>
      <c r="N4122" s="3">
        <v>0.5</v>
      </c>
      <c r="O4122" s="2">
        <v>192195.84</v>
      </c>
      <c r="P4122" s="2">
        <v>-77482.240000000005</v>
      </c>
      <c r="Q4122" t="s">
        <v>74</v>
      </c>
      <c r="R4122" t="s">
        <v>38</v>
      </c>
    </row>
    <row r="4123" spans="1:18" x14ac:dyDescent="0.3">
      <c r="A4123" t="s">
        <v>5516</v>
      </c>
      <c r="B4123" s="1">
        <v>45256</v>
      </c>
      <c r="C4123" s="1" t="str">
        <f>TEXT(Table1[[#This Row],[Order Date]],"yyyy")</f>
        <v>2023</v>
      </c>
      <c r="D4123" t="s">
        <v>57</v>
      </c>
      <c r="E4123" t="s">
        <v>19</v>
      </c>
      <c r="F4123" t="s">
        <v>20</v>
      </c>
      <c r="G4123" t="s">
        <v>21</v>
      </c>
      <c r="H4123" t="s">
        <v>129</v>
      </c>
      <c r="I4123" t="s">
        <v>23</v>
      </c>
      <c r="J4123" t="s">
        <v>114</v>
      </c>
      <c r="K4123" t="s">
        <v>147</v>
      </c>
      <c r="L4123" s="2">
        <v>149325.01999999999</v>
      </c>
      <c r="M4123">
        <v>13</v>
      </c>
      <c r="N4123" s="3">
        <v>0.5</v>
      </c>
      <c r="O4123" s="2">
        <v>259541.49</v>
      </c>
      <c r="P4123" s="2">
        <v>-110216.47</v>
      </c>
      <c r="Q4123" t="s">
        <v>103</v>
      </c>
      <c r="R4123" t="s">
        <v>38</v>
      </c>
    </row>
    <row r="4124" spans="1:18" x14ac:dyDescent="0.3">
      <c r="A4124" t="s">
        <v>5517</v>
      </c>
      <c r="B4124" s="1">
        <v>45237</v>
      </c>
      <c r="C4124" s="1" t="str">
        <f>TEXT(Table1[[#This Row],[Order Date]],"yyyy")</f>
        <v>2023</v>
      </c>
      <c r="D4124" t="s">
        <v>3671</v>
      </c>
      <c r="E4124" t="s">
        <v>206</v>
      </c>
      <c r="F4124" t="s">
        <v>111</v>
      </c>
      <c r="G4124" t="s">
        <v>112</v>
      </c>
      <c r="H4124" t="s">
        <v>113</v>
      </c>
      <c r="I4124" t="s">
        <v>34</v>
      </c>
      <c r="J4124" t="s">
        <v>53</v>
      </c>
      <c r="K4124" t="s">
        <v>54</v>
      </c>
      <c r="L4124" s="2">
        <v>840</v>
      </c>
      <c r="M4124">
        <v>6</v>
      </c>
      <c r="N4124" s="3">
        <v>0.4</v>
      </c>
      <c r="O4124" s="2">
        <v>1262.94</v>
      </c>
      <c r="P4124" s="2">
        <v>-422.94</v>
      </c>
      <c r="Q4124" t="s">
        <v>37</v>
      </c>
      <c r="R4124" t="s">
        <v>27</v>
      </c>
    </row>
    <row r="4125" spans="1:18" x14ac:dyDescent="0.3">
      <c r="A4125" t="s">
        <v>5518</v>
      </c>
      <c r="B4125" s="1">
        <v>45401</v>
      </c>
      <c r="C4125" s="1" t="str">
        <f>TEXT(Table1[[#This Row],[Order Date]],"yyyy")</f>
        <v>2024</v>
      </c>
      <c r="D4125" t="s">
        <v>281</v>
      </c>
      <c r="E4125" t="s">
        <v>1131</v>
      </c>
      <c r="F4125" t="s">
        <v>42</v>
      </c>
      <c r="G4125" t="s">
        <v>90</v>
      </c>
      <c r="H4125" t="s">
        <v>91</v>
      </c>
      <c r="I4125" t="s">
        <v>23</v>
      </c>
      <c r="J4125" t="s">
        <v>60</v>
      </c>
      <c r="K4125" t="s">
        <v>307</v>
      </c>
      <c r="L4125" s="2">
        <v>24508.29</v>
      </c>
      <c r="M4125">
        <v>2</v>
      </c>
      <c r="N4125" s="3">
        <v>0.4</v>
      </c>
      <c r="O4125" s="2">
        <v>34993.24</v>
      </c>
      <c r="P4125" s="2">
        <v>-10484.950000000001</v>
      </c>
      <c r="Q4125" t="s">
        <v>37</v>
      </c>
      <c r="R4125" t="s">
        <v>55</v>
      </c>
    </row>
    <row r="4126" spans="1:18" x14ac:dyDescent="0.3">
      <c r="A4126" t="s">
        <v>5519</v>
      </c>
      <c r="B4126" s="1">
        <v>45175</v>
      </c>
      <c r="C4126" s="1" t="str">
        <f>TEXT(Table1[[#This Row],[Order Date]],"yyyy")</f>
        <v>2023</v>
      </c>
      <c r="D4126" t="s">
        <v>63</v>
      </c>
      <c r="E4126" t="s">
        <v>230</v>
      </c>
      <c r="F4126" t="s">
        <v>20</v>
      </c>
      <c r="G4126" t="s">
        <v>21</v>
      </c>
      <c r="H4126" t="s">
        <v>129</v>
      </c>
      <c r="I4126" t="s">
        <v>34</v>
      </c>
      <c r="J4126" t="s">
        <v>53</v>
      </c>
      <c r="K4126" t="s">
        <v>151</v>
      </c>
      <c r="L4126" s="2">
        <v>3548.19</v>
      </c>
      <c r="M4126">
        <v>2</v>
      </c>
      <c r="N4126" s="3">
        <v>0.05</v>
      </c>
      <c r="O4126" s="2">
        <v>2389.84</v>
      </c>
      <c r="P4126" s="2">
        <v>1158.3499999999999</v>
      </c>
      <c r="Q4126" t="s">
        <v>97</v>
      </c>
      <c r="R4126" t="s">
        <v>27</v>
      </c>
    </row>
    <row r="4127" spans="1:18" x14ac:dyDescent="0.3">
      <c r="A4127" t="s">
        <v>5520</v>
      </c>
      <c r="B4127" s="1">
        <v>45445</v>
      </c>
      <c r="C4127" s="1" t="str">
        <f>TEXT(Table1[[#This Row],[Order Date]],"yyyy")</f>
        <v>2024</v>
      </c>
      <c r="D4127" t="s">
        <v>2443</v>
      </c>
      <c r="E4127" t="s">
        <v>1051</v>
      </c>
      <c r="F4127" t="s">
        <v>42</v>
      </c>
      <c r="G4127" t="s">
        <v>71</v>
      </c>
      <c r="H4127" t="s">
        <v>428</v>
      </c>
      <c r="I4127" t="s">
        <v>83</v>
      </c>
      <c r="J4127" t="s">
        <v>155</v>
      </c>
      <c r="K4127" t="s">
        <v>777</v>
      </c>
      <c r="L4127" s="2">
        <v>441742.56</v>
      </c>
      <c r="M4127">
        <v>7</v>
      </c>
      <c r="N4127" s="3">
        <v>0.1</v>
      </c>
      <c r="O4127" s="2">
        <v>290675.42</v>
      </c>
      <c r="P4127" s="2">
        <v>151067.14000000001</v>
      </c>
      <c r="Q4127" t="s">
        <v>26</v>
      </c>
      <c r="R4127" t="s">
        <v>38</v>
      </c>
    </row>
    <row r="4128" spans="1:18" x14ac:dyDescent="0.3">
      <c r="A4128" t="s">
        <v>5521</v>
      </c>
      <c r="B4128" s="1">
        <v>45164</v>
      </c>
      <c r="C4128" s="1" t="str">
        <f>TEXT(Table1[[#This Row],[Order Date]],"yyyy")</f>
        <v>2023</v>
      </c>
      <c r="D4128" t="s">
        <v>2575</v>
      </c>
      <c r="E4128" t="s">
        <v>350</v>
      </c>
      <c r="F4128" t="s">
        <v>111</v>
      </c>
      <c r="G4128" t="s">
        <v>169</v>
      </c>
      <c r="H4128" t="s">
        <v>170</v>
      </c>
      <c r="I4128" t="s">
        <v>23</v>
      </c>
      <c r="J4128" t="s">
        <v>60</v>
      </c>
      <c r="K4128" t="s">
        <v>552</v>
      </c>
      <c r="L4128" s="2">
        <v>34989.24</v>
      </c>
      <c r="M4128">
        <v>14</v>
      </c>
      <c r="N4128" s="3">
        <v>0.4</v>
      </c>
      <c r="O4128" s="2">
        <v>52040.1</v>
      </c>
      <c r="P4128" s="2">
        <v>-17050.86</v>
      </c>
      <c r="Q4128" t="s">
        <v>103</v>
      </c>
      <c r="R4128" t="s">
        <v>27</v>
      </c>
    </row>
    <row r="4129" spans="1:18" x14ac:dyDescent="0.3">
      <c r="A4129" t="s">
        <v>5522</v>
      </c>
      <c r="B4129" s="1">
        <v>45423</v>
      </c>
      <c r="C4129" s="1" t="str">
        <f>TEXT(Table1[[#This Row],[Order Date]],"yyyy")</f>
        <v>2024</v>
      </c>
      <c r="D4129" t="s">
        <v>2380</v>
      </c>
      <c r="E4129" t="s">
        <v>652</v>
      </c>
      <c r="F4129" t="s">
        <v>20</v>
      </c>
      <c r="G4129" t="s">
        <v>21</v>
      </c>
      <c r="H4129" t="s">
        <v>129</v>
      </c>
      <c r="I4129" t="s">
        <v>34</v>
      </c>
      <c r="J4129" t="s">
        <v>53</v>
      </c>
      <c r="K4129" t="s">
        <v>369</v>
      </c>
      <c r="L4129" s="2">
        <v>8568.3700000000008</v>
      </c>
      <c r="M4129">
        <v>11</v>
      </c>
      <c r="N4129" s="3">
        <v>0.5</v>
      </c>
      <c r="O4129" s="2">
        <v>14312.87</v>
      </c>
      <c r="P4129" s="2">
        <v>-5744.5</v>
      </c>
      <c r="Q4129" t="s">
        <v>47</v>
      </c>
      <c r="R4129" t="s">
        <v>27</v>
      </c>
    </row>
    <row r="4130" spans="1:18" x14ac:dyDescent="0.3">
      <c r="A4130" t="s">
        <v>5523</v>
      </c>
      <c r="B4130" s="1">
        <v>45154</v>
      </c>
      <c r="C4130" s="1" t="str">
        <f>TEXT(Table1[[#This Row],[Order Date]],"yyyy")</f>
        <v>2023</v>
      </c>
      <c r="D4130" t="s">
        <v>141</v>
      </c>
      <c r="E4130" t="s">
        <v>1040</v>
      </c>
      <c r="F4130" t="s">
        <v>20</v>
      </c>
      <c r="G4130" t="s">
        <v>160</v>
      </c>
      <c r="H4130" t="s">
        <v>161</v>
      </c>
      <c r="I4130" t="s">
        <v>34</v>
      </c>
      <c r="J4130" t="s">
        <v>35</v>
      </c>
      <c r="K4130" t="s">
        <v>515</v>
      </c>
      <c r="L4130" s="2">
        <v>4687.5</v>
      </c>
      <c r="M4130">
        <v>10</v>
      </c>
      <c r="N4130" s="3">
        <v>0.3</v>
      </c>
      <c r="O4130" s="2">
        <v>4549.1000000000004</v>
      </c>
      <c r="P4130" s="2">
        <v>138.4</v>
      </c>
      <c r="Q4130" t="s">
        <v>103</v>
      </c>
      <c r="R4130" t="s">
        <v>27</v>
      </c>
    </row>
    <row r="4131" spans="1:18" x14ac:dyDescent="0.3">
      <c r="A4131" t="s">
        <v>5524</v>
      </c>
      <c r="B4131" s="1">
        <v>45648</v>
      </c>
      <c r="C4131" s="1" t="str">
        <f>TEXT(Table1[[#This Row],[Order Date]],"yyyy")</f>
        <v>2024</v>
      </c>
      <c r="D4131" t="s">
        <v>2810</v>
      </c>
      <c r="E4131" t="s">
        <v>133</v>
      </c>
      <c r="F4131" t="s">
        <v>111</v>
      </c>
      <c r="G4131" t="s">
        <v>200</v>
      </c>
      <c r="H4131" t="s">
        <v>201</v>
      </c>
      <c r="I4131" t="s">
        <v>34</v>
      </c>
      <c r="J4131" t="s">
        <v>53</v>
      </c>
      <c r="K4131" t="s">
        <v>911</v>
      </c>
      <c r="L4131" s="2">
        <v>5889.85</v>
      </c>
      <c r="M4131">
        <v>14</v>
      </c>
      <c r="N4131" s="3">
        <v>0.4</v>
      </c>
      <c r="O4131" s="2">
        <v>8271.76</v>
      </c>
      <c r="P4131" s="2">
        <v>-2381.91</v>
      </c>
      <c r="Q4131" t="s">
        <v>37</v>
      </c>
      <c r="R4131" t="s">
        <v>38</v>
      </c>
    </row>
    <row r="4132" spans="1:18" x14ac:dyDescent="0.3">
      <c r="A4132" t="s">
        <v>5525</v>
      </c>
      <c r="B4132" s="1">
        <v>45278</v>
      </c>
      <c r="C4132" s="1" t="str">
        <f>TEXT(Table1[[#This Row],[Order Date]],"yyyy")</f>
        <v>2023</v>
      </c>
      <c r="D4132" t="s">
        <v>1044</v>
      </c>
      <c r="E4132" t="s">
        <v>964</v>
      </c>
      <c r="F4132" t="s">
        <v>42</v>
      </c>
      <c r="G4132" t="s">
        <v>90</v>
      </c>
      <c r="H4132" t="s">
        <v>91</v>
      </c>
      <c r="I4132" t="s">
        <v>34</v>
      </c>
      <c r="J4132" t="s">
        <v>101</v>
      </c>
      <c r="K4132" t="s">
        <v>254</v>
      </c>
      <c r="L4132" s="2">
        <v>8064.8</v>
      </c>
      <c r="M4132">
        <v>8</v>
      </c>
      <c r="N4132" s="3">
        <v>0.5</v>
      </c>
      <c r="O4132" s="2">
        <v>14581.36</v>
      </c>
      <c r="P4132" s="2">
        <v>-6516.56</v>
      </c>
      <c r="Q4132" t="s">
        <v>74</v>
      </c>
      <c r="R4132" t="s">
        <v>38</v>
      </c>
    </row>
    <row r="4133" spans="1:18" x14ac:dyDescent="0.3">
      <c r="A4133" t="s">
        <v>5526</v>
      </c>
      <c r="B4133" s="1">
        <v>45607</v>
      </c>
      <c r="C4133" s="1" t="str">
        <f>TEXT(Table1[[#This Row],[Order Date]],"yyyy")</f>
        <v>2024</v>
      </c>
      <c r="D4133" t="s">
        <v>868</v>
      </c>
      <c r="E4133" t="s">
        <v>1531</v>
      </c>
      <c r="F4133" t="s">
        <v>20</v>
      </c>
      <c r="G4133" t="s">
        <v>179</v>
      </c>
      <c r="H4133" t="s">
        <v>180</v>
      </c>
      <c r="I4133" t="s">
        <v>34</v>
      </c>
      <c r="J4133" t="s">
        <v>35</v>
      </c>
      <c r="K4133" t="s">
        <v>96</v>
      </c>
      <c r="L4133" s="2">
        <v>2374.56</v>
      </c>
      <c r="M4133">
        <v>3</v>
      </c>
      <c r="N4133" s="3">
        <v>0.5</v>
      </c>
      <c r="O4133" s="2">
        <v>4251.42</v>
      </c>
      <c r="P4133" s="2">
        <v>-1876.86</v>
      </c>
      <c r="Q4133" t="s">
        <v>74</v>
      </c>
      <c r="R4133" t="s">
        <v>38</v>
      </c>
    </row>
    <row r="4134" spans="1:18" x14ac:dyDescent="0.3">
      <c r="A4134" t="s">
        <v>5527</v>
      </c>
      <c r="B4134" s="1">
        <v>44955</v>
      </c>
      <c r="C4134" s="1" t="str">
        <f>TEXT(Table1[[#This Row],[Order Date]],"yyyy")</f>
        <v>2023</v>
      </c>
      <c r="D4134" t="s">
        <v>868</v>
      </c>
      <c r="E4134" t="s">
        <v>543</v>
      </c>
      <c r="F4134" t="s">
        <v>111</v>
      </c>
      <c r="G4134" t="s">
        <v>169</v>
      </c>
      <c r="H4134" t="s">
        <v>170</v>
      </c>
      <c r="I4134" t="s">
        <v>23</v>
      </c>
      <c r="J4134" t="s">
        <v>134</v>
      </c>
      <c r="K4134" t="s">
        <v>576</v>
      </c>
      <c r="L4134" s="2">
        <v>77853.47</v>
      </c>
      <c r="M4134">
        <v>3</v>
      </c>
      <c r="N4134" s="3">
        <v>0</v>
      </c>
      <c r="O4134" s="2">
        <v>46090.92</v>
      </c>
      <c r="P4134" s="2">
        <v>31762.55</v>
      </c>
      <c r="Q4134" t="s">
        <v>97</v>
      </c>
      <c r="R4134" t="s">
        <v>55</v>
      </c>
    </row>
    <row r="4135" spans="1:18" x14ac:dyDescent="0.3">
      <c r="A4135" t="s">
        <v>5528</v>
      </c>
      <c r="B4135" s="1">
        <v>45614</v>
      </c>
      <c r="C4135" s="1" t="str">
        <f>TEXT(Table1[[#This Row],[Order Date]],"yyyy")</f>
        <v>2024</v>
      </c>
      <c r="D4135" t="s">
        <v>1407</v>
      </c>
      <c r="E4135" t="s">
        <v>617</v>
      </c>
      <c r="F4135" t="s">
        <v>42</v>
      </c>
      <c r="G4135" t="s">
        <v>71</v>
      </c>
      <c r="H4135" t="s">
        <v>72</v>
      </c>
      <c r="I4135" t="s">
        <v>34</v>
      </c>
      <c r="J4135" t="s">
        <v>45</v>
      </c>
      <c r="K4135" t="s">
        <v>223</v>
      </c>
      <c r="L4135" s="2">
        <v>6572.59</v>
      </c>
      <c r="M4135">
        <v>8</v>
      </c>
      <c r="N4135" s="3">
        <v>0.5</v>
      </c>
      <c r="O4135" s="2">
        <v>11176.96</v>
      </c>
      <c r="P4135" s="2">
        <v>-4604.37</v>
      </c>
      <c r="Q4135" t="s">
        <v>74</v>
      </c>
      <c r="R4135" t="s">
        <v>55</v>
      </c>
    </row>
    <row r="4136" spans="1:18" x14ac:dyDescent="0.3">
      <c r="A4136" t="s">
        <v>5529</v>
      </c>
      <c r="B4136" s="1">
        <v>45446</v>
      </c>
      <c r="C4136" s="1" t="str">
        <f>TEXT(Table1[[#This Row],[Order Date]],"yyyy")</f>
        <v>2024</v>
      </c>
      <c r="D4136" t="s">
        <v>2508</v>
      </c>
      <c r="E4136" t="s">
        <v>1147</v>
      </c>
      <c r="F4136" t="s">
        <v>111</v>
      </c>
      <c r="G4136" t="s">
        <v>200</v>
      </c>
      <c r="H4136" t="s">
        <v>201</v>
      </c>
      <c r="I4136" t="s">
        <v>34</v>
      </c>
      <c r="J4136" t="s">
        <v>45</v>
      </c>
      <c r="K4136" t="s">
        <v>986</v>
      </c>
      <c r="L4136" s="2">
        <v>6236.01</v>
      </c>
      <c r="M4136">
        <v>8</v>
      </c>
      <c r="N4136" s="3">
        <v>0.2</v>
      </c>
      <c r="O4136" s="2">
        <v>4572.4799999999996</v>
      </c>
      <c r="P4136" s="2">
        <v>1663.53</v>
      </c>
      <c r="Q4136" t="s">
        <v>103</v>
      </c>
      <c r="R4136" t="s">
        <v>55</v>
      </c>
    </row>
    <row r="4137" spans="1:18" x14ac:dyDescent="0.3">
      <c r="A4137" t="s">
        <v>5530</v>
      </c>
      <c r="B4137" s="1">
        <v>45266</v>
      </c>
      <c r="C4137" s="1" t="str">
        <f>TEXT(Table1[[#This Row],[Order Date]],"yyyy")</f>
        <v>2023</v>
      </c>
      <c r="D4137" t="s">
        <v>2934</v>
      </c>
      <c r="E4137" t="s">
        <v>1956</v>
      </c>
      <c r="F4137" t="s">
        <v>20</v>
      </c>
      <c r="G4137" t="s">
        <v>21</v>
      </c>
      <c r="H4137" t="s">
        <v>129</v>
      </c>
      <c r="I4137" t="s">
        <v>34</v>
      </c>
      <c r="J4137" t="s">
        <v>101</v>
      </c>
      <c r="K4137" t="s">
        <v>843</v>
      </c>
      <c r="L4137" s="2">
        <v>12737.96</v>
      </c>
      <c r="M4137">
        <v>9</v>
      </c>
      <c r="N4137" s="3">
        <v>0.2</v>
      </c>
      <c r="O4137" s="2">
        <v>11104.83</v>
      </c>
      <c r="P4137" s="2">
        <v>1633.13</v>
      </c>
      <c r="Q4137" t="s">
        <v>26</v>
      </c>
      <c r="R4137" t="s">
        <v>27</v>
      </c>
    </row>
    <row r="4138" spans="1:18" x14ac:dyDescent="0.3">
      <c r="A4138" t="s">
        <v>5531</v>
      </c>
      <c r="B4138" s="1">
        <v>45653</v>
      </c>
      <c r="C4138" s="1" t="str">
        <f>TEXT(Table1[[#This Row],[Order Date]],"yyyy")</f>
        <v>2024</v>
      </c>
      <c r="D4138" t="s">
        <v>1726</v>
      </c>
      <c r="E4138" t="s">
        <v>381</v>
      </c>
      <c r="F4138" t="s">
        <v>31</v>
      </c>
      <c r="G4138" t="s">
        <v>65</v>
      </c>
      <c r="H4138" t="s">
        <v>78</v>
      </c>
      <c r="I4138" t="s">
        <v>34</v>
      </c>
      <c r="J4138" t="s">
        <v>45</v>
      </c>
      <c r="K4138" t="s">
        <v>546</v>
      </c>
      <c r="L4138" s="2">
        <v>11405.93</v>
      </c>
      <c r="M4138">
        <v>4</v>
      </c>
      <c r="N4138" s="3">
        <v>0.1</v>
      </c>
      <c r="O4138" s="2">
        <v>7067.92</v>
      </c>
      <c r="P4138" s="2">
        <v>4338.01</v>
      </c>
      <c r="Q4138" t="s">
        <v>26</v>
      </c>
      <c r="R4138" t="s">
        <v>38</v>
      </c>
    </row>
    <row r="4139" spans="1:18" x14ac:dyDescent="0.3">
      <c r="A4139" t="s">
        <v>5532</v>
      </c>
      <c r="B4139" s="1">
        <v>45577</v>
      </c>
      <c r="C4139" s="1" t="str">
        <f>TEXT(Table1[[#This Row],[Order Date]],"yyyy")</f>
        <v>2024</v>
      </c>
      <c r="D4139" t="s">
        <v>3230</v>
      </c>
      <c r="E4139" t="s">
        <v>476</v>
      </c>
      <c r="F4139" t="s">
        <v>31</v>
      </c>
      <c r="G4139" t="s">
        <v>32</v>
      </c>
      <c r="H4139" t="s">
        <v>175</v>
      </c>
      <c r="I4139" t="s">
        <v>34</v>
      </c>
      <c r="J4139" t="s">
        <v>53</v>
      </c>
      <c r="K4139" t="s">
        <v>151</v>
      </c>
      <c r="L4139" s="2">
        <v>7279.45</v>
      </c>
      <c r="M4139">
        <v>11</v>
      </c>
      <c r="N4139" s="3">
        <v>0.05</v>
      </c>
      <c r="O4139" s="2">
        <v>5006.6499999999996</v>
      </c>
      <c r="P4139" s="2">
        <v>2272.8000000000002</v>
      </c>
      <c r="Q4139" t="s">
        <v>86</v>
      </c>
      <c r="R4139" t="s">
        <v>38</v>
      </c>
    </row>
    <row r="4140" spans="1:18" x14ac:dyDescent="0.3">
      <c r="A4140" t="s">
        <v>5533</v>
      </c>
      <c r="B4140" s="1">
        <v>45580</v>
      </c>
      <c r="C4140" s="1" t="str">
        <f>TEXT(Table1[[#This Row],[Order Date]],"yyyy")</f>
        <v>2024</v>
      </c>
      <c r="D4140" t="s">
        <v>2080</v>
      </c>
      <c r="E4140" t="s">
        <v>261</v>
      </c>
      <c r="F4140" t="s">
        <v>42</v>
      </c>
      <c r="G4140" t="s">
        <v>43</v>
      </c>
      <c r="H4140" t="s">
        <v>44</v>
      </c>
      <c r="I4140" t="s">
        <v>34</v>
      </c>
      <c r="J4140" t="s">
        <v>53</v>
      </c>
      <c r="K4140" t="s">
        <v>911</v>
      </c>
      <c r="L4140" s="2">
        <v>27088.65</v>
      </c>
      <c r="M4140">
        <v>15</v>
      </c>
      <c r="N4140" s="3">
        <v>0.1</v>
      </c>
      <c r="O4140" s="2">
        <v>19459.5</v>
      </c>
      <c r="P4140" s="2">
        <v>7629.15</v>
      </c>
      <c r="Q4140" t="s">
        <v>37</v>
      </c>
      <c r="R4140" t="s">
        <v>38</v>
      </c>
    </row>
    <row r="4141" spans="1:18" x14ac:dyDescent="0.3">
      <c r="A4141" t="s">
        <v>5534</v>
      </c>
      <c r="B4141" s="1">
        <v>45240</v>
      </c>
      <c r="C4141" s="1" t="str">
        <f>TEXT(Table1[[#This Row],[Order Date]],"yyyy")</f>
        <v>2023</v>
      </c>
      <c r="D4141" t="s">
        <v>1381</v>
      </c>
      <c r="E4141" t="s">
        <v>563</v>
      </c>
      <c r="F4141" t="s">
        <v>42</v>
      </c>
      <c r="G4141" t="s">
        <v>90</v>
      </c>
      <c r="H4141" t="s">
        <v>91</v>
      </c>
      <c r="I4141" t="s">
        <v>23</v>
      </c>
      <c r="J4141" t="s">
        <v>134</v>
      </c>
      <c r="K4141" t="s">
        <v>330</v>
      </c>
      <c r="L4141" s="2">
        <v>34787.120000000003</v>
      </c>
      <c r="M4141">
        <v>3</v>
      </c>
      <c r="N4141" s="3">
        <v>0.4</v>
      </c>
      <c r="O4141" s="2">
        <v>50424.69</v>
      </c>
      <c r="P4141" s="2">
        <v>-15637.57</v>
      </c>
      <c r="Q4141" t="s">
        <v>74</v>
      </c>
      <c r="R4141" t="s">
        <v>55</v>
      </c>
    </row>
    <row r="4142" spans="1:18" x14ac:dyDescent="0.3">
      <c r="A4142" t="s">
        <v>5535</v>
      </c>
      <c r="B4142" s="1">
        <v>45286</v>
      </c>
      <c r="C4142" s="1" t="str">
        <f>TEXT(Table1[[#This Row],[Order Date]],"yyyy")</f>
        <v>2023</v>
      </c>
      <c r="D4142" t="s">
        <v>1418</v>
      </c>
      <c r="E4142" t="s">
        <v>785</v>
      </c>
      <c r="F4142" t="s">
        <v>20</v>
      </c>
      <c r="G4142" t="s">
        <v>179</v>
      </c>
      <c r="H4142" t="s">
        <v>180</v>
      </c>
      <c r="I4142" t="s">
        <v>34</v>
      </c>
      <c r="J4142" t="s">
        <v>45</v>
      </c>
      <c r="K4142" t="s">
        <v>258</v>
      </c>
      <c r="L4142" s="2">
        <v>2648.58</v>
      </c>
      <c r="M4142">
        <v>2</v>
      </c>
      <c r="N4142" s="3">
        <v>0.4</v>
      </c>
      <c r="O4142" s="2">
        <v>3685.96</v>
      </c>
      <c r="P4142" s="2">
        <v>-1037.3800000000001</v>
      </c>
      <c r="Q4142" t="s">
        <v>47</v>
      </c>
      <c r="R4142" t="s">
        <v>27</v>
      </c>
    </row>
    <row r="4143" spans="1:18" x14ac:dyDescent="0.3">
      <c r="A4143" t="s">
        <v>5536</v>
      </c>
      <c r="B4143" s="1">
        <v>45317</v>
      </c>
      <c r="C4143" s="1" t="str">
        <f>TEXT(Table1[[#This Row],[Order Date]],"yyyy")</f>
        <v>2024</v>
      </c>
      <c r="D4143" t="s">
        <v>3884</v>
      </c>
      <c r="E4143" t="s">
        <v>1531</v>
      </c>
      <c r="F4143" t="s">
        <v>111</v>
      </c>
      <c r="G4143" t="s">
        <v>200</v>
      </c>
      <c r="H4143" t="s">
        <v>363</v>
      </c>
      <c r="I4143" t="s">
        <v>23</v>
      </c>
      <c r="J4143" t="s">
        <v>114</v>
      </c>
      <c r="K4143" t="s">
        <v>407</v>
      </c>
      <c r="L4143" s="2">
        <v>58662.83</v>
      </c>
      <c r="M4143">
        <v>6</v>
      </c>
      <c r="N4143" s="3">
        <v>0.3</v>
      </c>
      <c r="O4143" s="2">
        <v>55655.519999999997</v>
      </c>
      <c r="P4143" s="2">
        <v>3007.31</v>
      </c>
      <c r="Q4143" t="s">
        <v>103</v>
      </c>
      <c r="R4143" t="s">
        <v>27</v>
      </c>
    </row>
    <row r="4144" spans="1:18" x14ac:dyDescent="0.3">
      <c r="A4144" t="s">
        <v>5537</v>
      </c>
      <c r="B4144" s="1">
        <v>45104</v>
      </c>
      <c r="C4144" s="1" t="str">
        <f>TEXT(Table1[[#This Row],[Order Date]],"yyyy")</f>
        <v>2023</v>
      </c>
      <c r="D4144" t="s">
        <v>511</v>
      </c>
      <c r="E4144" t="s">
        <v>41</v>
      </c>
      <c r="F4144" t="s">
        <v>42</v>
      </c>
      <c r="G4144" t="s">
        <v>43</v>
      </c>
      <c r="H4144" t="s">
        <v>59</v>
      </c>
      <c r="I4144" t="s">
        <v>83</v>
      </c>
      <c r="J4144" t="s">
        <v>202</v>
      </c>
      <c r="K4144" t="s">
        <v>219</v>
      </c>
      <c r="L4144" s="2">
        <v>280693.93</v>
      </c>
      <c r="M4144">
        <v>5</v>
      </c>
      <c r="N4144" s="3">
        <v>0</v>
      </c>
      <c r="O4144" s="2">
        <v>170553.15</v>
      </c>
      <c r="P4144" s="2">
        <v>110140.78</v>
      </c>
      <c r="Q4144" t="s">
        <v>86</v>
      </c>
      <c r="R4144" t="s">
        <v>38</v>
      </c>
    </row>
    <row r="4145" spans="1:18" x14ac:dyDescent="0.3">
      <c r="A4145" t="s">
        <v>5538</v>
      </c>
      <c r="B4145" s="1">
        <v>45617</v>
      </c>
      <c r="C4145" s="1" t="str">
        <f>TEXT(Table1[[#This Row],[Order Date]],"yyyy")</f>
        <v>2024</v>
      </c>
      <c r="D4145" t="s">
        <v>3187</v>
      </c>
      <c r="E4145" t="s">
        <v>573</v>
      </c>
      <c r="F4145" t="s">
        <v>31</v>
      </c>
      <c r="G4145" t="s">
        <v>32</v>
      </c>
      <c r="H4145" t="s">
        <v>33</v>
      </c>
      <c r="I4145" t="s">
        <v>83</v>
      </c>
      <c r="J4145" t="s">
        <v>119</v>
      </c>
      <c r="K4145" t="s">
        <v>120</v>
      </c>
      <c r="L4145" s="2">
        <v>531527.75</v>
      </c>
      <c r="M4145">
        <v>9</v>
      </c>
      <c r="N4145" s="3">
        <v>0</v>
      </c>
      <c r="O4145" s="2">
        <v>354747.24</v>
      </c>
      <c r="P4145" s="2">
        <v>176780.51</v>
      </c>
      <c r="Q4145" t="s">
        <v>103</v>
      </c>
      <c r="R4145" t="s">
        <v>38</v>
      </c>
    </row>
    <row r="4146" spans="1:18" x14ac:dyDescent="0.3">
      <c r="A4146" t="s">
        <v>5539</v>
      </c>
      <c r="B4146" s="1">
        <v>45251</v>
      </c>
      <c r="C4146" s="1" t="str">
        <f>TEXT(Table1[[#This Row],[Order Date]],"yyyy")</f>
        <v>2023</v>
      </c>
      <c r="D4146" t="s">
        <v>2778</v>
      </c>
      <c r="E4146" t="s">
        <v>774</v>
      </c>
      <c r="F4146" t="s">
        <v>31</v>
      </c>
      <c r="G4146" t="s">
        <v>65</v>
      </c>
      <c r="H4146" t="s">
        <v>66</v>
      </c>
      <c r="I4146" t="s">
        <v>83</v>
      </c>
      <c r="J4146" t="s">
        <v>155</v>
      </c>
      <c r="K4146" t="s">
        <v>237</v>
      </c>
      <c r="L4146" s="2">
        <v>951705.32</v>
      </c>
      <c r="M4146">
        <v>13</v>
      </c>
      <c r="N4146" s="3">
        <v>0.05</v>
      </c>
      <c r="O4146" s="2">
        <v>620829.43000000005</v>
      </c>
      <c r="P4146" s="2">
        <v>330875.89</v>
      </c>
      <c r="Q4146" t="s">
        <v>74</v>
      </c>
      <c r="R4146" t="s">
        <v>27</v>
      </c>
    </row>
    <row r="4147" spans="1:18" x14ac:dyDescent="0.3">
      <c r="A4147" t="s">
        <v>5540</v>
      </c>
      <c r="B4147" s="1">
        <v>44934</v>
      </c>
      <c r="C4147" s="1" t="str">
        <f>TEXT(Table1[[#This Row],[Order Date]],"yyyy")</f>
        <v>2023</v>
      </c>
      <c r="D4147" t="s">
        <v>1553</v>
      </c>
      <c r="E4147" t="s">
        <v>675</v>
      </c>
      <c r="F4147" t="s">
        <v>20</v>
      </c>
      <c r="G4147" t="s">
        <v>179</v>
      </c>
      <c r="H4147" t="s">
        <v>180</v>
      </c>
      <c r="I4147" t="s">
        <v>23</v>
      </c>
      <c r="J4147" t="s">
        <v>134</v>
      </c>
      <c r="K4147" t="s">
        <v>440</v>
      </c>
      <c r="L4147" s="2">
        <v>113979.85</v>
      </c>
      <c r="M4147">
        <v>5</v>
      </c>
      <c r="N4147" s="3">
        <v>0.2</v>
      </c>
      <c r="O4147" s="2">
        <v>96099.5</v>
      </c>
      <c r="P4147" s="2">
        <v>17880.349999999999</v>
      </c>
      <c r="Q4147" t="s">
        <v>103</v>
      </c>
      <c r="R4147" t="s">
        <v>27</v>
      </c>
    </row>
    <row r="4148" spans="1:18" x14ac:dyDescent="0.3">
      <c r="A4148" t="s">
        <v>5541</v>
      </c>
      <c r="B4148" s="1">
        <v>45221</v>
      </c>
      <c r="C4148" s="1" t="str">
        <f>TEXT(Table1[[#This Row],[Order Date]],"yyyy")</f>
        <v>2023</v>
      </c>
      <c r="D4148" t="s">
        <v>879</v>
      </c>
      <c r="E4148" t="s">
        <v>554</v>
      </c>
      <c r="F4148" t="s">
        <v>111</v>
      </c>
      <c r="G4148" t="s">
        <v>112</v>
      </c>
      <c r="H4148" t="s">
        <v>113</v>
      </c>
      <c r="I4148" t="s">
        <v>83</v>
      </c>
      <c r="J4148" t="s">
        <v>84</v>
      </c>
      <c r="K4148" t="s">
        <v>470</v>
      </c>
      <c r="L4148" s="2">
        <v>20258.03</v>
      </c>
      <c r="M4148">
        <v>1</v>
      </c>
      <c r="N4148" s="3">
        <v>0.2</v>
      </c>
      <c r="O4148" s="2">
        <v>17725.5</v>
      </c>
      <c r="P4148" s="2">
        <v>2532.5300000000002</v>
      </c>
      <c r="Q4148" t="s">
        <v>121</v>
      </c>
      <c r="R4148" t="s">
        <v>27</v>
      </c>
    </row>
    <row r="4149" spans="1:18" x14ac:dyDescent="0.3">
      <c r="A4149" t="s">
        <v>5542</v>
      </c>
      <c r="B4149" s="1">
        <v>45598</v>
      </c>
      <c r="C4149" s="1" t="str">
        <f>TEXT(Table1[[#This Row],[Order Date]],"yyyy")</f>
        <v>2024</v>
      </c>
      <c r="D4149" t="s">
        <v>1537</v>
      </c>
      <c r="E4149" t="s">
        <v>64</v>
      </c>
      <c r="F4149" t="s">
        <v>20</v>
      </c>
      <c r="G4149" t="s">
        <v>160</v>
      </c>
      <c r="H4149" t="s">
        <v>161</v>
      </c>
      <c r="I4149" t="s">
        <v>34</v>
      </c>
      <c r="J4149" t="s">
        <v>101</v>
      </c>
      <c r="K4149" t="s">
        <v>533</v>
      </c>
      <c r="L4149" s="2">
        <v>15667.93</v>
      </c>
      <c r="M4149">
        <v>11</v>
      </c>
      <c r="N4149" s="3">
        <v>0.1</v>
      </c>
      <c r="O4149" s="2">
        <v>12593.9</v>
      </c>
      <c r="P4149" s="2">
        <v>3074.03</v>
      </c>
      <c r="Q4149" t="s">
        <v>121</v>
      </c>
      <c r="R4149" t="s">
        <v>27</v>
      </c>
    </row>
    <row r="4150" spans="1:18" x14ac:dyDescent="0.3">
      <c r="A4150" t="s">
        <v>5543</v>
      </c>
      <c r="B4150" s="1">
        <v>45244</v>
      </c>
      <c r="C4150" s="1" t="str">
        <f>TEXT(Table1[[#This Row],[Order Date]],"yyyy")</f>
        <v>2023</v>
      </c>
      <c r="D4150" t="s">
        <v>3199</v>
      </c>
      <c r="E4150" t="s">
        <v>1554</v>
      </c>
      <c r="F4150" t="s">
        <v>111</v>
      </c>
      <c r="G4150" t="s">
        <v>169</v>
      </c>
      <c r="H4150" t="s">
        <v>170</v>
      </c>
      <c r="I4150" t="s">
        <v>23</v>
      </c>
      <c r="J4150" t="s">
        <v>114</v>
      </c>
      <c r="K4150" t="s">
        <v>863</v>
      </c>
      <c r="L4150" s="2">
        <v>220716.58</v>
      </c>
      <c r="M4150">
        <v>9</v>
      </c>
      <c r="N4150" s="3">
        <v>0.15</v>
      </c>
      <c r="O4150" s="2">
        <v>146007.63</v>
      </c>
      <c r="P4150" s="2">
        <v>74708.95</v>
      </c>
      <c r="Q4150" t="s">
        <v>37</v>
      </c>
      <c r="R4150" t="s">
        <v>38</v>
      </c>
    </row>
    <row r="4151" spans="1:18" x14ac:dyDescent="0.3">
      <c r="A4151" t="s">
        <v>5544</v>
      </c>
      <c r="B4151" s="1">
        <v>45131</v>
      </c>
      <c r="C4151" s="1" t="str">
        <f>TEXT(Table1[[#This Row],[Order Date]],"yyyy")</f>
        <v>2023</v>
      </c>
      <c r="D4151" t="s">
        <v>423</v>
      </c>
      <c r="E4151" t="s">
        <v>297</v>
      </c>
      <c r="F4151" t="s">
        <v>42</v>
      </c>
      <c r="G4151" t="s">
        <v>43</v>
      </c>
      <c r="H4151" t="s">
        <v>59</v>
      </c>
      <c r="I4151" t="s">
        <v>34</v>
      </c>
      <c r="J4151" t="s">
        <v>101</v>
      </c>
      <c r="K4151" t="s">
        <v>254</v>
      </c>
      <c r="L4151" s="2">
        <v>15037.07</v>
      </c>
      <c r="M4151">
        <v>6</v>
      </c>
      <c r="N4151" s="3">
        <v>0.2</v>
      </c>
      <c r="O4151" s="2">
        <v>10954.62</v>
      </c>
      <c r="P4151" s="2">
        <v>4082.45</v>
      </c>
      <c r="Q4151" t="s">
        <v>121</v>
      </c>
      <c r="R4151" t="s">
        <v>38</v>
      </c>
    </row>
    <row r="4152" spans="1:18" x14ac:dyDescent="0.3">
      <c r="A4152" t="s">
        <v>5545</v>
      </c>
      <c r="B4152" s="1">
        <v>45075</v>
      </c>
      <c r="C4152" s="1" t="str">
        <f>TEXT(Table1[[#This Row],[Order Date]],"yyyy")</f>
        <v>2023</v>
      </c>
      <c r="D4152" t="s">
        <v>4284</v>
      </c>
      <c r="E4152" t="s">
        <v>1117</v>
      </c>
      <c r="F4152" t="s">
        <v>20</v>
      </c>
      <c r="G4152" t="s">
        <v>179</v>
      </c>
      <c r="H4152" t="s">
        <v>180</v>
      </c>
      <c r="I4152" t="s">
        <v>23</v>
      </c>
      <c r="J4152" t="s">
        <v>134</v>
      </c>
      <c r="K4152" t="s">
        <v>330</v>
      </c>
      <c r="L4152" s="2">
        <v>20522.86</v>
      </c>
      <c r="M4152">
        <v>5</v>
      </c>
      <c r="N4152" s="3">
        <v>0.5</v>
      </c>
      <c r="O4152" s="2">
        <v>35814</v>
      </c>
      <c r="P4152" s="2">
        <v>-15291.14</v>
      </c>
      <c r="Q4152" t="s">
        <v>26</v>
      </c>
      <c r="R4152" t="s">
        <v>38</v>
      </c>
    </row>
    <row r="4153" spans="1:18" x14ac:dyDescent="0.3">
      <c r="A4153" t="s">
        <v>5546</v>
      </c>
      <c r="B4153" s="1">
        <v>45213</v>
      </c>
      <c r="C4153" s="1" t="str">
        <f>TEXT(Table1[[#This Row],[Order Date]],"yyyy")</f>
        <v>2023</v>
      </c>
      <c r="D4153" t="s">
        <v>3494</v>
      </c>
      <c r="E4153" t="s">
        <v>1718</v>
      </c>
      <c r="F4153" t="s">
        <v>42</v>
      </c>
      <c r="G4153" t="s">
        <v>90</v>
      </c>
      <c r="H4153" t="s">
        <v>91</v>
      </c>
      <c r="I4153" t="s">
        <v>23</v>
      </c>
      <c r="J4153" t="s">
        <v>24</v>
      </c>
      <c r="K4153" t="s">
        <v>450</v>
      </c>
      <c r="L4153" s="2">
        <v>76387.78</v>
      </c>
      <c r="M4153">
        <v>13</v>
      </c>
      <c r="N4153" s="3">
        <v>0.1</v>
      </c>
      <c r="O4153" s="2">
        <v>64638.47</v>
      </c>
      <c r="P4153" s="2">
        <v>11749.31</v>
      </c>
      <c r="Q4153" t="s">
        <v>26</v>
      </c>
      <c r="R4153" t="s">
        <v>55</v>
      </c>
    </row>
    <row r="4154" spans="1:18" x14ac:dyDescent="0.3">
      <c r="A4154" t="s">
        <v>5547</v>
      </c>
      <c r="B4154" s="1">
        <v>45643</v>
      </c>
      <c r="C4154" s="1" t="str">
        <f>TEXT(Table1[[#This Row],[Order Date]],"yyyy")</f>
        <v>2024</v>
      </c>
      <c r="D4154" t="s">
        <v>605</v>
      </c>
      <c r="E4154" t="s">
        <v>1724</v>
      </c>
      <c r="F4154" t="s">
        <v>20</v>
      </c>
      <c r="G4154" t="s">
        <v>21</v>
      </c>
      <c r="H4154" t="s">
        <v>22</v>
      </c>
      <c r="I4154" t="s">
        <v>34</v>
      </c>
      <c r="J4154" t="s">
        <v>101</v>
      </c>
      <c r="K4154" t="s">
        <v>207</v>
      </c>
      <c r="L4154" s="2">
        <v>2115.61</v>
      </c>
      <c r="M4154">
        <v>2</v>
      </c>
      <c r="N4154" s="3">
        <v>0.1</v>
      </c>
      <c r="O4154" s="2">
        <v>1485.66</v>
      </c>
      <c r="P4154" s="2">
        <v>629.95000000000005</v>
      </c>
      <c r="Q4154" t="s">
        <v>103</v>
      </c>
      <c r="R4154" t="s">
        <v>38</v>
      </c>
    </row>
    <row r="4155" spans="1:18" x14ac:dyDescent="0.3">
      <c r="A4155" t="s">
        <v>5548</v>
      </c>
      <c r="B4155" s="1">
        <v>45383</v>
      </c>
      <c r="C4155" s="1" t="str">
        <f>TEXT(Table1[[#This Row],[Order Date]],"yyyy")</f>
        <v>2024</v>
      </c>
      <c r="D4155" t="s">
        <v>825</v>
      </c>
      <c r="E4155" t="s">
        <v>803</v>
      </c>
      <c r="F4155" t="s">
        <v>20</v>
      </c>
      <c r="G4155" t="s">
        <v>21</v>
      </c>
      <c r="H4155" t="s">
        <v>129</v>
      </c>
      <c r="I4155" t="s">
        <v>34</v>
      </c>
      <c r="J4155" t="s">
        <v>35</v>
      </c>
      <c r="K4155" t="s">
        <v>418</v>
      </c>
      <c r="L4155" s="2">
        <v>28545.47</v>
      </c>
      <c r="M4155">
        <v>15</v>
      </c>
      <c r="N4155" s="3">
        <v>0.05</v>
      </c>
      <c r="O4155" s="2">
        <v>18249.599999999999</v>
      </c>
      <c r="P4155" s="2">
        <v>10295.870000000001</v>
      </c>
      <c r="Q4155" t="s">
        <v>86</v>
      </c>
      <c r="R4155" t="s">
        <v>27</v>
      </c>
    </row>
    <row r="4156" spans="1:18" x14ac:dyDescent="0.3">
      <c r="A4156" t="s">
        <v>5549</v>
      </c>
      <c r="B4156" s="1">
        <v>45270</v>
      </c>
      <c r="C4156" s="1" t="str">
        <f>TEXT(Table1[[#This Row],[Order Date]],"yyyy")</f>
        <v>2023</v>
      </c>
      <c r="D4156" t="s">
        <v>958</v>
      </c>
      <c r="E4156" t="s">
        <v>1277</v>
      </c>
      <c r="F4156" t="s">
        <v>111</v>
      </c>
      <c r="G4156" t="s">
        <v>112</v>
      </c>
      <c r="H4156" t="s">
        <v>113</v>
      </c>
      <c r="I4156" t="s">
        <v>34</v>
      </c>
      <c r="J4156" t="s">
        <v>101</v>
      </c>
      <c r="K4156" t="s">
        <v>347</v>
      </c>
      <c r="L4156" s="2">
        <v>688.45</v>
      </c>
      <c r="M4156">
        <v>3</v>
      </c>
      <c r="N4156" s="3">
        <v>0.1</v>
      </c>
      <c r="O4156" s="2">
        <v>549.39</v>
      </c>
      <c r="P4156" s="2">
        <v>139.06</v>
      </c>
      <c r="Q4156" t="s">
        <v>97</v>
      </c>
      <c r="R4156" t="s">
        <v>38</v>
      </c>
    </row>
    <row r="4157" spans="1:18" x14ac:dyDescent="0.3">
      <c r="A4157" t="s">
        <v>5550</v>
      </c>
      <c r="B4157" s="1">
        <v>45002</v>
      </c>
      <c r="C4157" s="1" t="str">
        <f>TEXT(Table1[[#This Row],[Order Date]],"yyyy")</f>
        <v>2023</v>
      </c>
      <c r="D4157" t="s">
        <v>649</v>
      </c>
      <c r="E4157" t="s">
        <v>390</v>
      </c>
      <c r="F4157" t="s">
        <v>31</v>
      </c>
      <c r="G4157" t="s">
        <v>51</v>
      </c>
      <c r="H4157" t="s">
        <v>52</v>
      </c>
      <c r="I4157" t="s">
        <v>83</v>
      </c>
      <c r="J4157" t="s">
        <v>119</v>
      </c>
      <c r="K4157" t="s">
        <v>977</v>
      </c>
      <c r="L4157" s="2">
        <v>164650.35999999999</v>
      </c>
      <c r="M4157">
        <v>5</v>
      </c>
      <c r="N4157" s="3">
        <v>0.1</v>
      </c>
      <c r="O4157" s="2">
        <v>114257.55</v>
      </c>
      <c r="P4157" s="2">
        <v>50392.81</v>
      </c>
      <c r="Q4157" t="s">
        <v>26</v>
      </c>
      <c r="R4157" t="s">
        <v>27</v>
      </c>
    </row>
    <row r="4158" spans="1:18" x14ac:dyDescent="0.3">
      <c r="A4158" t="s">
        <v>5551</v>
      </c>
      <c r="B4158" s="1">
        <v>45004</v>
      </c>
      <c r="C4158" s="1" t="str">
        <f>TEXT(Table1[[#This Row],[Order Date]],"yyyy")</f>
        <v>2023</v>
      </c>
      <c r="D4158" t="s">
        <v>860</v>
      </c>
      <c r="E4158" t="s">
        <v>138</v>
      </c>
      <c r="F4158" t="s">
        <v>31</v>
      </c>
      <c r="G4158" t="s">
        <v>51</v>
      </c>
      <c r="H4158" t="s">
        <v>52</v>
      </c>
      <c r="I4158" t="s">
        <v>34</v>
      </c>
      <c r="J4158" t="s">
        <v>53</v>
      </c>
      <c r="K4158" t="s">
        <v>151</v>
      </c>
      <c r="L4158" s="2">
        <v>29937.86</v>
      </c>
      <c r="M4158">
        <v>11</v>
      </c>
      <c r="N4158" s="3">
        <v>0</v>
      </c>
      <c r="O4158" s="2">
        <v>17658.849999999999</v>
      </c>
      <c r="P4158" s="2">
        <v>12279.01</v>
      </c>
      <c r="Q4158" t="s">
        <v>47</v>
      </c>
      <c r="R4158" t="s">
        <v>27</v>
      </c>
    </row>
    <row r="4159" spans="1:18" x14ac:dyDescent="0.3">
      <c r="A4159" t="s">
        <v>5552</v>
      </c>
      <c r="B4159" s="1">
        <v>45621</v>
      </c>
      <c r="C4159" s="1" t="str">
        <f>TEXT(Table1[[#This Row],[Order Date]],"yyyy")</f>
        <v>2024</v>
      </c>
      <c r="D4159" t="s">
        <v>1086</v>
      </c>
      <c r="E4159" t="s">
        <v>647</v>
      </c>
      <c r="F4159" t="s">
        <v>31</v>
      </c>
      <c r="G4159" t="s">
        <v>65</v>
      </c>
      <c r="H4159" t="s">
        <v>66</v>
      </c>
      <c r="I4159" t="s">
        <v>83</v>
      </c>
      <c r="J4159" t="s">
        <v>119</v>
      </c>
      <c r="K4159" t="s">
        <v>215</v>
      </c>
      <c r="L4159" s="2">
        <v>237295.82</v>
      </c>
      <c r="M4159">
        <v>12</v>
      </c>
      <c r="N4159" s="3">
        <v>0.3</v>
      </c>
      <c r="O4159" s="2">
        <v>201973.32</v>
      </c>
      <c r="P4159" s="2">
        <v>35322.5</v>
      </c>
      <c r="Q4159" t="s">
        <v>74</v>
      </c>
      <c r="R4159" t="s">
        <v>27</v>
      </c>
    </row>
    <row r="4160" spans="1:18" x14ac:dyDescent="0.3">
      <c r="A4160" t="s">
        <v>5553</v>
      </c>
      <c r="B4160" s="1">
        <v>45569</v>
      </c>
      <c r="C4160" s="1" t="str">
        <f>TEXT(Table1[[#This Row],[Order Date]],"yyyy")</f>
        <v>2024</v>
      </c>
      <c r="D4160" t="s">
        <v>1142</v>
      </c>
      <c r="E4160" t="s">
        <v>469</v>
      </c>
      <c r="F4160" t="s">
        <v>111</v>
      </c>
      <c r="G4160" t="s">
        <v>169</v>
      </c>
      <c r="H4160" t="s">
        <v>170</v>
      </c>
      <c r="I4160" t="s">
        <v>83</v>
      </c>
      <c r="J4160" t="s">
        <v>119</v>
      </c>
      <c r="K4160" t="s">
        <v>1488</v>
      </c>
      <c r="L4160" s="2">
        <v>580882.62</v>
      </c>
      <c r="M4160">
        <v>13</v>
      </c>
      <c r="N4160" s="3">
        <v>0.05</v>
      </c>
      <c r="O4160" s="2">
        <v>416968.76</v>
      </c>
      <c r="P4160" s="2">
        <v>163913.85999999999</v>
      </c>
      <c r="Q4160" t="s">
        <v>86</v>
      </c>
      <c r="R4160" t="s">
        <v>55</v>
      </c>
    </row>
    <row r="4161" spans="1:18" x14ac:dyDescent="0.3">
      <c r="A4161" t="s">
        <v>5554</v>
      </c>
      <c r="B4161" s="1">
        <v>45606</v>
      </c>
      <c r="C4161" s="1" t="str">
        <f>TEXT(Table1[[#This Row],[Order Date]],"yyyy")</f>
        <v>2024</v>
      </c>
      <c r="D4161" t="s">
        <v>1506</v>
      </c>
      <c r="E4161" t="s">
        <v>526</v>
      </c>
      <c r="F4161" t="s">
        <v>20</v>
      </c>
      <c r="G4161" t="s">
        <v>179</v>
      </c>
      <c r="H4161" t="s">
        <v>180</v>
      </c>
      <c r="I4161" t="s">
        <v>34</v>
      </c>
      <c r="J4161" t="s">
        <v>45</v>
      </c>
      <c r="K4161" t="s">
        <v>1001</v>
      </c>
      <c r="L4161" s="2">
        <v>12885.03</v>
      </c>
      <c r="M4161">
        <v>11</v>
      </c>
      <c r="N4161" s="3">
        <v>0</v>
      </c>
      <c r="O4161" s="2">
        <v>7868.41</v>
      </c>
      <c r="P4161" s="2">
        <v>5016.62</v>
      </c>
      <c r="Q4161" t="s">
        <v>97</v>
      </c>
      <c r="R4161" t="s">
        <v>55</v>
      </c>
    </row>
    <row r="4162" spans="1:18" x14ac:dyDescent="0.3">
      <c r="A4162" t="s">
        <v>5555</v>
      </c>
      <c r="B4162" s="1">
        <v>45079</v>
      </c>
      <c r="C4162" s="1" t="str">
        <f>TEXT(Table1[[#This Row],[Order Date]],"yyyy")</f>
        <v>2023</v>
      </c>
      <c r="D4162" t="s">
        <v>601</v>
      </c>
      <c r="E4162" t="s">
        <v>805</v>
      </c>
      <c r="F4162" t="s">
        <v>20</v>
      </c>
      <c r="G4162" t="s">
        <v>21</v>
      </c>
      <c r="H4162" t="s">
        <v>22</v>
      </c>
      <c r="I4162" t="s">
        <v>34</v>
      </c>
      <c r="J4162" t="s">
        <v>53</v>
      </c>
      <c r="K4162" t="s">
        <v>620</v>
      </c>
      <c r="L4162" s="2">
        <v>14071.35</v>
      </c>
      <c r="M4162">
        <v>11</v>
      </c>
      <c r="N4162" s="3">
        <v>0.1</v>
      </c>
      <c r="O4162" s="2">
        <v>9186.43</v>
      </c>
      <c r="P4162" s="2">
        <v>4884.92</v>
      </c>
      <c r="Q4162" t="s">
        <v>86</v>
      </c>
      <c r="R4162" t="s">
        <v>38</v>
      </c>
    </row>
    <row r="4163" spans="1:18" x14ac:dyDescent="0.3">
      <c r="A4163" t="s">
        <v>5556</v>
      </c>
      <c r="B4163" s="1">
        <v>45602</v>
      </c>
      <c r="C4163" s="1" t="str">
        <f>TEXT(Table1[[#This Row],[Order Date]],"yyyy")</f>
        <v>2024</v>
      </c>
      <c r="D4163" t="s">
        <v>2608</v>
      </c>
      <c r="E4163" t="s">
        <v>1173</v>
      </c>
      <c r="F4163" t="s">
        <v>20</v>
      </c>
      <c r="G4163" t="s">
        <v>179</v>
      </c>
      <c r="H4163" t="s">
        <v>180</v>
      </c>
      <c r="I4163" t="s">
        <v>83</v>
      </c>
      <c r="J4163" t="s">
        <v>202</v>
      </c>
      <c r="K4163" t="s">
        <v>519</v>
      </c>
      <c r="L4163" s="2">
        <v>191573.93</v>
      </c>
      <c r="M4163">
        <v>7</v>
      </c>
      <c r="N4163" s="3">
        <v>0.4</v>
      </c>
      <c r="O4163" s="2">
        <v>270707.36</v>
      </c>
      <c r="P4163" s="2">
        <v>-79133.429999999993</v>
      </c>
      <c r="Q4163" t="s">
        <v>47</v>
      </c>
      <c r="R4163" t="s">
        <v>55</v>
      </c>
    </row>
    <row r="4164" spans="1:18" x14ac:dyDescent="0.3">
      <c r="A4164" t="s">
        <v>5557</v>
      </c>
      <c r="B4164" s="1">
        <v>45583</v>
      </c>
      <c r="C4164" s="1" t="str">
        <f>TEXT(Table1[[#This Row],[Order Date]],"yyyy")</f>
        <v>2024</v>
      </c>
      <c r="D4164" t="s">
        <v>2455</v>
      </c>
      <c r="E4164" t="s">
        <v>2439</v>
      </c>
      <c r="F4164" t="s">
        <v>111</v>
      </c>
      <c r="G4164" t="s">
        <v>169</v>
      </c>
      <c r="H4164" t="s">
        <v>170</v>
      </c>
      <c r="I4164" t="s">
        <v>23</v>
      </c>
      <c r="J4164" t="s">
        <v>60</v>
      </c>
      <c r="K4164" t="s">
        <v>764</v>
      </c>
      <c r="L4164" s="2">
        <v>343464.28</v>
      </c>
      <c r="M4164">
        <v>15</v>
      </c>
      <c r="N4164" s="3">
        <v>0.2</v>
      </c>
      <c r="O4164" s="2">
        <v>258533.7</v>
      </c>
      <c r="P4164" s="2">
        <v>84930.58</v>
      </c>
      <c r="Q4164" t="s">
        <v>47</v>
      </c>
      <c r="R4164" t="s">
        <v>27</v>
      </c>
    </row>
    <row r="4165" spans="1:18" x14ac:dyDescent="0.3">
      <c r="A4165" t="s">
        <v>5558</v>
      </c>
      <c r="B4165" s="1">
        <v>45043</v>
      </c>
      <c r="C4165" s="1" t="str">
        <f>TEXT(Table1[[#This Row],[Order Date]],"yyyy")</f>
        <v>2023</v>
      </c>
      <c r="D4165" t="s">
        <v>239</v>
      </c>
      <c r="E4165" t="s">
        <v>165</v>
      </c>
      <c r="F4165" t="s">
        <v>20</v>
      </c>
      <c r="G4165" t="s">
        <v>160</v>
      </c>
      <c r="H4165" t="s">
        <v>161</v>
      </c>
      <c r="I4165" t="s">
        <v>83</v>
      </c>
      <c r="J4165" t="s">
        <v>84</v>
      </c>
      <c r="K4165" t="s">
        <v>211</v>
      </c>
      <c r="L4165" s="2">
        <v>405805.18</v>
      </c>
      <c r="M4165">
        <v>10</v>
      </c>
      <c r="N4165" s="3">
        <v>0.1</v>
      </c>
      <c r="O4165" s="2">
        <v>306407.2</v>
      </c>
      <c r="P4165" s="2">
        <v>99397.98</v>
      </c>
      <c r="Q4165" t="s">
        <v>103</v>
      </c>
      <c r="R4165" t="s">
        <v>55</v>
      </c>
    </row>
    <row r="4166" spans="1:18" x14ac:dyDescent="0.3">
      <c r="A4166" t="s">
        <v>5559</v>
      </c>
      <c r="B4166" s="1">
        <v>44970</v>
      </c>
      <c r="C4166" s="1" t="str">
        <f>TEXT(Table1[[#This Row],[Order Date]],"yyyy")</f>
        <v>2023</v>
      </c>
      <c r="D4166" t="s">
        <v>1509</v>
      </c>
      <c r="E4166" t="s">
        <v>678</v>
      </c>
      <c r="F4166" t="s">
        <v>42</v>
      </c>
      <c r="G4166" t="s">
        <v>90</v>
      </c>
      <c r="H4166" t="s">
        <v>91</v>
      </c>
      <c r="I4166" t="s">
        <v>23</v>
      </c>
      <c r="J4166" t="s">
        <v>60</v>
      </c>
      <c r="K4166" t="s">
        <v>61</v>
      </c>
      <c r="L4166" s="2">
        <v>15195.11</v>
      </c>
      <c r="M4166">
        <v>3</v>
      </c>
      <c r="N4166" s="3">
        <v>0.5</v>
      </c>
      <c r="O4166" s="2">
        <v>27354.93</v>
      </c>
      <c r="P4166" s="2">
        <v>-12159.82</v>
      </c>
      <c r="Q4166" t="s">
        <v>26</v>
      </c>
      <c r="R4166" t="s">
        <v>38</v>
      </c>
    </row>
    <row r="4167" spans="1:18" x14ac:dyDescent="0.3">
      <c r="A4167" t="s">
        <v>5560</v>
      </c>
      <c r="B4167" s="1">
        <v>45326</v>
      </c>
      <c r="C4167" s="1" t="str">
        <f>TEXT(Table1[[#This Row],[Order Date]],"yyyy")</f>
        <v>2024</v>
      </c>
      <c r="D4167" t="s">
        <v>1221</v>
      </c>
      <c r="E4167" t="s">
        <v>1087</v>
      </c>
      <c r="F4167" t="s">
        <v>42</v>
      </c>
      <c r="G4167" t="s">
        <v>71</v>
      </c>
      <c r="H4167" t="s">
        <v>72</v>
      </c>
      <c r="I4167" t="s">
        <v>34</v>
      </c>
      <c r="J4167" t="s">
        <v>35</v>
      </c>
      <c r="K4167" t="s">
        <v>269</v>
      </c>
      <c r="L4167" s="2">
        <v>9261.93</v>
      </c>
      <c r="M4167">
        <v>4</v>
      </c>
      <c r="N4167" s="3">
        <v>0</v>
      </c>
      <c r="O4167" s="2">
        <v>6809.92</v>
      </c>
      <c r="P4167" s="2">
        <v>2452.0100000000002</v>
      </c>
      <c r="Q4167" t="s">
        <v>26</v>
      </c>
      <c r="R4167" t="s">
        <v>38</v>
      </c>
    </row>
    <row r="4168" spans="1:18" x14ac:dyDescent="0.3">
      <c r="A4168" t="s">
        <v>5561</v>
      </c>
      <c r="B4168" s="1">
        <v>45581</v>
      </c>
      <c r="C4168" s="1" t="str">
        <f>TEXT(Table1[[#This Row],[Order Date]],"yyyy")</f>
        <v>2024</v>
      </c>
      <c r="D4168" t="s">
        <v>638</v>
      </c>
      <c r="E4168" t="s">
        <v>1651</v>
      </c>
      <c r="F4168" t="s">
        <v>42</v>
      </c>
      <c r="G4168" t="s">
        <v>90</v>
      </c>
      <c r="H4168" t="s">
        <v>91</v>
      </c>
      <c r="I4168" t="s">
        <v>23</v>
      </c>
      <c r="J4168" t="s">
        <v>60</v>
      </c>
      <c r="K4168" t="s">
        <v>307</v>
      </c>
      <c r="L4168" s="2">
        <v>58707.9</v>
      </c>
      <c r="M4168">
        <v>3</v>
      </c>
      <c r="N4168" s="3">
        <v>0.15</v>
      </c>
      <c r="O4168" s="2">
        <v>46657.11</v>
      </c>
      <c r="P4168" s="2">
        <v>12050.79</v>
      </c>
      <c r="Q4168" t="s">
        <v>47</v>
      </c>
      <c r="R4168" t="s">
        <v>27</v>
      </c>
    </row>
    <row r="4169" spans="1:18" x14ac:dyDescent="0.3">
      <c r="A4169" t="s">
        <v>5562</v>
      </c>
      <c r="B4169" s="1">
        <v>45447</v>
      </c>
      <c r="C4169" s="1" t="str">
        <f>TEXT(Table1[[#This Row],[Order Date]],"yyyy")</f>
        <v>2024</v>
      </c>
      <c r="D4169" t="s">
        <v>2810</v>
      </c>
      <c r="E4169" t="s">
        <v>1042</v>
      </c>
      <c r="F4169" t="s">
        <v>20</v>
      </c>
      <c r="G4169" t="s">
        <v>21</v>
      </c>
      <c r="H4169" t="s">
        <v>129</v>
      </c>
      <c r="I4169" t="s">
        <v>34</v>
      </c>
      <c r="J4169" t="s">
        <v>101</v>
      </c>
      <c r="K4169" t="s">
        <v>347</v>
      </c>
      <c r="L4169" s="2">
        <v>5310.18</v>
      </c>
      <c r="M4169">
        <v>2</v>
      </c>
      <c r="N4169" s="3">
        <v>0</v>
      </c>
      <c r="O4169" s="2">
        <v>2956.5</v>
      </c>
      <c r="P4169" s="2">
        <v>2353.6799999999998</v>
      </c>
      <c r="Q4169" t="s">
        <v>97</v>
      </c>
      <c r="R4169" t="s">
        <v>38</v>
      </c>
    </row>
    <row r="4170" spans="1:18" x14ac:dyDescent="0.3">
      <c r="A4170" t="s">
        <v>5563</v>
      </c>
      <c r="B4170" s="1">
        <v>45225</v>
      </c>
      <c r="C4170" s="1" t="str">
        <f>TEXT(Table1[[#This Row],[Order Date]],"yyyy")</f>
        <v>2023</v>
      </c>
      <c r="D4170" t="s">
        <v>359</v>
      </c>
      <c r="E4170" t="s">
        <v>1263</v>
      </c>
      <c r="F4170" t="s">
        <v>20</v>
      </c>
      <c r="G4170" t="s">
        <v>160</v>
      </c>
      <c r="H4170" t="s">
        <v>245</v>
      </c>
      <c r="I4170" t="s">
        <v>23</v>
      </c>
      <c r="J4170" t="s">
        <v>24</v>
      </c>
      <c r="K4170" t="s">
        <v>450</v>
      </c>
      <c r="L4170" s="2">
        <v>133549.71</v>
      </c>
      <c r="M4170">
        <v>4</v>
      </c>
      <c r="N4170" s="3">
        <v>0</v>
      </c>
      <c r="O4170" s="2">
        <v>77493.52</v>
      </c>
      <c r="P4170" s="2">
        <v>56056.19</v>
      </c>
      <c r="Q4170" t="s">
        <v>26</v>
      </c>
      <c r="R4170" t="s">
        <v>38</v>
      </c>
    </row>
    <row r="4171" spans="1:18" x14ac:dyDescent="0.3">
      <c r="A4171" t="s">
        <v>5564</v>
      </c>
      <c r="B4171" s="1">
        <v>45255</v>
      </c>
      <c r="C4171" s="1" t="str">
        <f>TEXT(Table1[[#This Row],[Order Date]],"yyyy")</f>
        <v>2023</v>
      </c>
      <c r="D4171" t="s">
        <v>1605</v>
      </c>
      <c r="E4171" t="s">
        <v>774</v>
      </c>
      <c r="F4171" t="s">
        <v>42</v>
      </c>
      <c r="G4171" t="s">
        <v>43</v>
      </c>
      <c r="H4171" t="s">
        <v>44</v>
      </c>
      <c r="I4171" t="s">
        <v>34</v>
      </c>
      <c r="J4171" t="s">
        <v>45</v>
      </c>
      <c r="K4171" t="s">
        <v>223</v>
      </c>
      <c r="L4171" s="2">
        <v>749.44</v>
      </c>
      <c r="M4171">
        <v>2</v>
      </c>
      <c r="N4171" s="3">
        <v>0.05</v>
      </c>
      <c r="O4171" s="2">
        <v>570.88</v>
      </c>
      <c r="P4171" s="2">
        <v>178.56</v>
      </c>
      <c r="Q4171" t="s">
        <v>26</v>
      </c>
      <c r="R4171" t="s">
        <v>27</v>
      </c>
    </row>
    <row r="4172" spans="1:18" x14ac:dyDescent="0.3">
      <c r="A4172" t="s">
        <v>5565</v>
      </c>
      <c r="B4172" s="1">
        <v>45447</v>
      </c>
      <c r="C4172" s="1" t="str">
        <f>TEXT(Table1[[#This Row],[Order Date]],"yyyy")</f>
        <v>2024</v>
      </c>
      <c r="D4172" t="s">
        <v>754</v>
      </c>
      <c r="E4172" t="s">
        <v>218</v>
      </c>
      <c r="F4172" t="s">
        <v>42</v>
      </c>
      <c r="G4172" t="s">
        <v>43</v>
      </c>
      <c r="H4172" t="s">
        <v>59</v>
      </c>
      <c r="I4172" t="s">
        <v>34</v>
      </c>
      <c r="J4172" t="s">
        <v>45</v>
      </c>
      <c r="K4172" t="s">
        <v>223</v>
      </c>
      <c r="L4172" s="2">
        <v>2202.6999999999998</v>
      </c>
      <c r="M4172">
        <v>5</v>
      </c>
      <c r="N4172" s="3">
        <v>0.2</v>
      </c>
      <c r="O4172" s="2">
        <v>1778.95</v>
      </c>
      <c r="P4172" s="2">
        <v>423.75</v>
      </c>
      <c r="Q4172" t="s">
        <v>103</v>
      </c>
      <c r="R4172" t="s">
        <v>38</v>
      </c>
    </row>
    <row r="4173" spans="1:18" x14ac:dyDescent="0.3">
      <c r="A4173" t="s">
        <v>5566</v>
      </c>
      <c r="B4173" s="1">
        <v>45428</v>
      </c>
      <c r="C4173" s="1" t="str">
        <f>TEXT(Table1[[#This Row],[Order Date]],"yyyy")</f>
        <v>2024</v>
      </c>
      <c r="D4173" t="s">
        <v>500</v>
      </c>
      <c r="E4173" t="s">
        <v>343</v>
      </c>
      <c r="F4173" t="s">
        <v>42</v>
      </c>
      <c r="G4173" t="s">
        <v>43</v>
      </c>
      <c r="H4173" t="s">
        <v>59</v>
      </c>
      <c r="I4173" t="s">
        <v>83</v>
      </c>
      <c r="J4173" t="s">
        <v>202</v>
      </c>
      <c r="K4173" t="s">
        <v>866</v>
      </c>
      <c r="L4173" s="2">
        <v>39828.19</v>
      </c>
      <c r="M4173">
        <v>4</v>
      </c>
      <c r="N4173" s="3">
        <v>0.3</v>
      </c>
      <c r="O4173" s="2">
        <v>42722.84</v>
      </c>
      <c r="P4173" s="2">
        <v>-2894.65</v>
      </c>
      <c r="Q4173" t="s">
        <v>86</v>
      </c>
      <c r="R4173" t="s">
        <v>27</v>
      </c>
    </row>
    <row r="4174" spans="1:18" x14ac:dyDescent="0.3">
      <c r="A4174" t="s">
        <v>5567</v>
      </c>
      <c r="B4174" s="1">
        <v>45564</v>
      </c>
      <c r="C4174" s="1" t="str">
        <f>TEXT(Table1[[#This Row],[Order Date]],"yyyy")</f>
        <v>2024</v>
      </c>
      <c r="D4174" t="s">
        <v>1598</v>
      </c>
      <c r="E4174" t="s">
        <v>631</v>
      </c>
      <c r="F4174" t="s">
        <v>20</v>
      </c>
      <c r="G4174" t="s">
        <v>21</v>
      </c>
      <c r="H4174" t="s">
        <v>129</v>
      </c>
      <c r="I4174" t="s">
        <v>34</v>
      </c>
      <c r="J4174" t="s">
        <v>53</v>
      </c>
      <c r="K4174" t="s">
        <v>369</v>
      </c>
      <c r="L4174" s="2">
        <v>27184.799999999999</v>
      </c>
      <c r="M4174">
        <v>13</v>
      </c>
      <c r="N4174" s="3">
        <v>0.15</v>
      </c>
      <c r="O4174" s="2">
        <v>20032.349999999999</v>
      </c>
      <c r="P4174" s="2">
        <v>7152.45</v>
      </c>
      <c r="Q4174" t="s">
        <v>97</v>
      </c>
      <c r="R4174" t="s">
        <v>27</v>
      </c>
    </row>
    <row r="4175" spans="1:18" x14ac:dyDescent="0.3">
      <c r="A4175" t="s">
        <v>5568</v>
      </c>
      <c r="B4175" s="1">
        <v>45590</v>
      </c>
      <c r="C4175" s="1" t="str">
        <f>TEXT(Table1[[#This Row],[Order Date]],"yyyy")</f>
        <v>2024</v>
      </c>
      <c r="D4175" t="s">
        <v>1414</v>
      </c>
      <c r="E4175" t="s">
        <v>106</v>
      </c>
      <c r="F4175" t="s">
        <v>20</v>
      </c>
      <c r="G4175" t="s">
        <v>21</v>
      </c>
      <c r="H4175" t="s">
        <v>129</v>
      </c>
      <c r="I4175" t="s">
        <v>34</v>
      </c>
      <c r="J4175" t="s">
        <v>45</v>
      </c>
      <c r="K4175" t="s">
        <v>1024</v>
      </c>
      <c r="L4175" s="2">
        <v>4443.45</v>
      </c>
      <c r="M4175">
        <v>2</v>
      </c>
      <c r="N4175" s="3">
        <v>0.3</v>
      </c>
      <c r="O4175" s="2">
        <v>3561.48</v>
      </c>
      <c r="P4175" s="2">
        <v>881.97</v>
      </c>
      <c r="Q4175" t="s">
        <v>86</v>
      </c>
      <c r="R4175" t="s">
        <v>38</v>
      </c>
    </row>
    <row r="4176" spans="1:18" x14ac:dyDescent="0.3">
      <c r="A4176" t="s">
        <v>5569</v>
      </c>
      <c r="B4176" s="1">
        <v>45591</v>
      </c>
      <c r="C4176" s="1" t="str">
        <f>TEXT(Table1[[#This Row],[Order Date]],"yyyy")</f>
        <v>2024</v>
      </c>
      <c r="D4176" t="s">
        <v>2067</v>
      </c>
      <c r="E4176" t="s">
        <v>1037</v>
      </c>
      <c r="F4176" t="s">
        <v>111</v>
      </c>
      <c r="G4176" t="s">
        <v>112</v>
      </c>
      <c r="H4176" t="s">
        <v>113</v>
      </c>
      <c r="I4176" t="s">
        <v>83</v>
      </c>
      <c r="J4176" t="s">
        <v>155</v>
      </c>
      <c r="K4176" t="s">
        <v>237</v>
      </c>
      <c r="L4176" s="2">
        <v>327872.96999999997</v>
      </c>
      <c r="M4176">
        <v>9</v>
      </c>
      <c r="N4176" s="3">
        <v>0.1</v>
      </c>
      <c r="O4176" s="2">
        <v>218006.1</v>
      </c>
      <c r="P4176" s="2">
        <v>109866.87</v>
      </c>
      <c r="Q4176" t="s">
        <v>97</v>
      </c>
      <c r="R4176" t="s">
        <v>38</v>
      </c>
    </row>
    <row r="4177" spans="1:18" x14ac:dyDescent="0.3">
      <c r="A4177" t="s">
        <v>5570</v>
      </c>
      <c r="B4177" s="1">
        <v>45620</v>
      </c>
      <c r="C4177" s="1" t="str">
        <f>TEXT(Table1[[#This Row],[Order Date]],"yyyy")</f>
        <v>2024</v>
      </c>
      <c r="D4177" t="s">
        <v>879</v>
      </c>
      <c r="E4177" t="s">
        <v>421</v>
      </c>
      <c r="F4177" t="s">
        <v>111</v>
      </c>
      <c r="G4177" t="s">
        <v>112</v>
      </c>
      <c r="H4177" t="s">
        <v>113</v>
      </c>
      <c r="I4177" t="s">
        <v>23</v>
      </c>
      <c r="J4177" t="s">
        <v>60</v>
      </c>
      <c r="K4177" t="s">
        <v>307</v>
      </c>
      <c r="L4177" s="2">
        <v>185331.27</v>
      </c>
      <c r="M4177">
        <v>10</v>
      </c>
      <c r="N4177" s="3">
        <v>0.15</v>
      </c>
      <c r="O4177" s="2">
        <v>162564</v>
      </c>
      <c r="P4177" s="2">
        <v>22767.27</v>
      </c>
      <c r="Q4177" t="s">
        <v>47</v>
      </c>
      <c r="R4177" t="s">
        <v>55</v>
      </c>
    </row>
    <row r="4178" spans="1:18" x14ac:dyDescent="0.3">
      <c r="A4178" t="s">
        <v>5571</v>
      </c>
      <c r="B4178" s="1">
        <v>45593</v>
      </c>
      <c r="C4178" s="1" t="str">
        <f>TEXT(Table1[[#This Row],[Order Date]],"yyyy")</f>
        <v>2024</v>
      </c>
      <c r="D4178" t="s">
        <v>1979</v>
      </c>
      <c r="E4178" t="s">
        <v>445</v>
      </c>
      <c r="F4178" t="s">
        <v>42</v>
      </c>
      <c r="G4178" t="s">
        <v>71</v>
      </c>
      <c r="H4178" t="s">
        <v>428</v>
      </c>
      <c r="I4178" t="s">
        <v>34</v>
      </c>
      <c r="J4178" t="s">
        <v>45</v>
      </c>
      <c r="K4178" t="s">
        <v>46</v>
      </c>
      <c r="L4178" s="2">
        <v>19422.43</v>
      </c>
      <c r="M4178">
        <v>8</v>
      </c>
      <c r="N4178" s="3">
        <v>0.1</v>
      </c>
      <c r="O4178" s="2">
        <v>13246.64</v>
      </c>
      <c r="P4178" s="2">
        <v>6175.79</v>
      </c>
      <c r="Q4178" t="s">
        <v>26</v>
      </c>
      <c r="R4178" t="s">
        <v>38</v>
      </c>
    </row>
    <row r="4179" spans="1:18" x14ac:dyDescent="0.3">
      <c r="A4179" t="s">
        <v>5572</v>
      </c>
      <c r="B4179" s="1">
        <v>45231</v>
      </c>
      <c r="C4179" s="1" t="str">
        <f>TEXT(Table1[[#This Row],[Order Date]],"yyyy")</f>
        <v>2023</v>
      </c>
      <c r="D4179" t="s">
        <v>1033</v>
      </c>
      <c r="E4179" t="s">
        <v>1207</v>
      </c>
      <c r="F4179" t="s">
        <v>31</v>
      </c>
      <c r="G4179" t="s">
        <v>51</v>
      </c>
      <c r="H4179" t="s">
        <v>52</v>
      </c>
      <c r="I4179" t="s">
        <v>23</v>
      </c>
      <c r="J4179" t="s">
        <v>134</v>
      </c>
      <c r="K4179" t="s">
        <v>771</v>
      </c>
      <c r="L4179" s="2">
        <v>154027.69</v>
      </c>
      <c r="M4179">
        <v>10</v>
      </c>
      <c r="N4179" s="3">
        <v>0.3</v>
      </c>
      <c r="O4179" s="2">
        <v>161320.4</v>
      </c>
      <c r="P4179" s="2">
        <v>-7292.71</v>
      </c>
      <c r="Q4179" t="s">
        <v>121</v>
      </c>
      <c r="R4179" t="s">
        <v>38</v>
      </c>
    </row>
    <row r="4180" spans="1:18" x14ac:dyDescent="0.3">
      <c r="A4180" t="s">
        <v>5573</v>
      </c>
      <c r="B4180" s="1">
        <v>45351</v>
      </c>
      <c r="C4180" s="1" t="str">
        <f>TEXT(Table1[[#This Row],[Order Date]],"yyyy")</f>
        <v>2024</v>
      </c>
      <c r="D4180" t="s">
        <v>5026</v>
      </c>
      <c r="E4180" t="s">
        <v>760</v>
      </c>
      <c r="F4180" t="s">
        <v>20</v>
      </c>
      <c r="G4180" t="s">
        <v>179</v>
      </c>
      <c r="H4180" t="s">
        <v>180</v>
      </c>
      <c r="I4180" t="s">
        <v>34</v>
      </c>
      <c r="J4180" t="s">
        <v>53</v>
      </c>
      <c r="K4180" t="s">
        <v>73</v>
      </c>
      <c r="L4180" s="2">
        <v>12688.37</v>
      </c>
      <c r="M4180">
        <v>6</v>
      </c>
      <c r="N4180" s="3">
        <v>0.1</v>
      </c>
      <c r="O4180" s="2">
        <v>10676.82</v>
      </c>
      <c r="P4180" s="2">
        <v>2011.55</v>
      </c>
      <c r="Q4180" t="s">
        <v>97</v>
      </c>
      <c r="R4180" t="s">
        <v>55</v>
      </c>
    </row>
    <row r="4181" spans="1:18" x14ac:dyDescent="0.3">
      <c r="A4181" t="s">
        <v>5574</v>
      </c>
      <c r="B4181" s="1">
        <v>44980</v>
      </c>
      <c r="C4181" s="1" t="str">
        <f>TEXT(Table1[[#This Row],[Order Date]],"yyyy")</f>
        <v>2023</v>
      </c>
      <c r="D4181" t="s">
        <v>2030</v>
      </c>
      <c r="E4181" t="s">
        <v>1956</v>
      </c>
      <c r="F4181" t="s">
        <v>20</v>
      </c>
      <c r="G4181" t="s">
        <v>179</v>
      </c>
      <c r="H4181" t="s">
        <v>180</v>
      </c>
      <c r="I4181" t="s">
        <v>34</v>
      </c>
      <c r="J4181" t="s">
        <v>45</v>
      </c>
      <c r="K4181" t="s">
        <v>303</v>
      </c>
      <c r="L4181" s="2">
        <v>1938.18</v>
      </c>
      <c r="M4181">
        <v>4</v>
      </c>
      <c r="N4181" s="3">
        <v>0.3</v>
      </c>
      <c r="O4181" s="2">
        <v>1579.72</v>
      </c>
      <c r="P4181" s="2">
        <v>358.46</v>
      </c>
      <c r="Q4181" t="s">
        <v>37</v>
      </c>
      <c r="R4181" t="s">
        <v>27</v>
      </c>
    </row>
    <row r="4182" spans="1:18" x14ac:dyDescent="0.3">
      <c r="A4182" t="s">
        <v>5575</v>
      </c>
      <c r="B4182" s="1">
        <v>45617</v>
      </c>
      <c r="C4182" s="1" t="str">
        <f>TEXT(Table1[[#This Row],[Order Date]],"yyyy")</f>
        <v>2024</v>
      </c>
      <c r="D4182" t="s">
        <v>1236</v>
      </c>
      <c r="E4182" t="s">
        <v>1435</v>
      </c>
      <c r="F4182" t="s">
        <v>111</v>
      </c>
      <c r="G4182" t="s">
        <v>169</v>
      </c>
      <c r="H4182" t="s">
        <v>170</v>
      </c>
      <c r="I4182" t="s">
        <v>83</v>
      </c>
      <c r="J4182" t="s">
        <v>119</v>
      </c>
      <c r="K4182" t="s">
        <v>316</v>
      </c>
      <c r="L4182" s="2">
        <v>89223.64</v>
      </c>
      <c r="M4182">
        <v>2</v>
      </c>
      <c r="N4182" s="3">
        <v>0.15</v>
      </c>
      <c r="O4182" s="2">
        <v>72873.88</v>
      </c>
      <c r="P4182" s="2">
        <v>16349.76</v>
      </c>
      <c r="Q4182" t="s">
        <v>121</v>
      </c>
      <c r="R4182" t="s">
        <v>27</v>
      </c>
    </row>
    <row r="4183" spans="1:18" x14ac:dyDescent="0.3">
      <c r="A4183" t="s">
        <v>5576</v>
      </c>
      <c r="B4183" s="1">
        <v>44948</v>
      </c>
      <c r="C4183" s="1" t="str">
        <f>TEXT(Table1[[#This Row],[Order Date]],"yyyy")</f>
        <v>2023</v>
      </c>
      <c r="D4183" t="s">
        <v>1904</v>
      </c>
      <c r="E4183" t="s">
        <v>617</v>
      </c>
      <c r="F4183" t="s">
        <v>42</v>
      </c>
      <c r="G4183" t="s">
        <v>43</v>
      </c>
      <c r="H4183" t="s">
        <v>44</v>
      </c>
      <c r="I4183" t="s">
        <v>34</v>
      </c>
      <c r="J4183" t="s">
        <v>53</v>
      </c>
      <c r="K4183" t="s">
        <v>314</v>
      </c>
      <c r="L4183" s="2">
        <v>1424.73</v>
      </c>
      <c r="M4183">
        <v>3</v>
      </c>
      <c r="N4183" s="3">
        <v>0.05</v>
      </c>
      <c r="O4183" s="2">
        <v>835.32</v>
      </c>
      <c r="P4183" s="2">
        <v>589.41</v>
      </c>
      <c r="Q4183" t="s">
        <v>37</v>
      </c>
      <c r="R4183" t="s">
        <v>27</v>
      </c>
    </row>
    <row r="4184" spans="1:18" x14ac:dyDescent="0.3">
      <c r="A4184" t="s">
        <v>5577</v>
      </c>
      <c r="B4184" s="1">
        <v>45567</v>
      </c>
      <c r="C4184" s="1" t="str">
        <f>TEXT(Table1[[#This Row],[Order Date]],"yyyy")</f>
        <v>2024</v>
      </c>
      <c r="D4184" t="s">
        <v>529</v>
      </c>
      <c r="E4184" t="s">
        <v>675</v>
      </c>
      <c r="F4184" t="s">
        <v>111</v>
      </c>
      <c r="G4184" t="s">
        <v>200</v>
      </c>
      <c r="H4184" t="s">
        <v>201</v>
      </c>
      <c r="I4184" t="s">
        <v>83</v>
      </c>
      <c r="J4184" t="s">
        <v>119</v>
      </c>
      <c r="K4184" t="s">
        <v>120</v>
      </c>
      <c r="L4184" s="2">
        <v>138246.29</v>
      </c>
      <c r="M4184">
        <v>4</v>
      </c>
      <c r="N4184" s="3">
        <v>0</v>
      </c>
      <c r="O4184" s="2">
        <v>101456.32000000001</v>
      </c>
      <c r="P4184" s="2">
        <v>36789.97</v>
      </c>
      <c r="Q4184" t="s">
        <v>74</v>
      </c>
      <c r="R4184" t="s">
        <v>55</v>
      </c>
    </row>
    <row r="4185" spans="1:18" x14ac:dyDescent="0.3">
      <c r="A4185" t="s">
        <v>5578</v>
      </c>
      <c r="B4185" s="1">
        <v>45273</v>
      </c>
      <c r="C4185" s="1" t="str">
        <f>TEXT(Table1[[#This Row],[Order Date]],"yyyy")</f>
        <v>2023</v>
      </c>
      <c r="D4185" t="s">
        <v>1757</v>
      </c>
      <c r="E4185" t="s">
        <v>3314</v>
      </c>
      <c r="F4185" t="s">
        <v>111</v>
      </c>
      <c r="G4185" t="s">
        <v>169</v>
      </c>
      <c r="H4185" t="s">
        <v>214</v>
      </c>
      <c r="I4185" t="s">
        <v>83</v>
      </c>
      <c r="J4185" t="s">
        <v>84</v>
      </c>
      <c r="K4185" t="s">
        <v>181</v>
      </c>
      <c r="L4185" s="2">
        <v>118013.09</v>
      </c>
      <c r="M4185">
        <v>8</v>
      </c>
      <c r="N4185" s="3">
        <v>0.1</v>
      </c>
      <c r="O4185" s="2">
        <v>84008.8</v>
      </c>
      <c r="P4185" s="2">
        <v>34004.29</v>
      </c>
      <c r="Q4185" t="s">
        <v>26</v>
      </c>
      <c r="R4185" t="s">
        <v>38</v>
      </c>
    </row>
    <row r="4186" spans="1:18" x14ac:dyDescent="0.3">
      <c r="A4186" t="s">
        <v>5579</v>
      </c>
      <c r="B4186" s="1">
        <v>45370</v>
      </c>
      <c r="C4186" s="1" t="str">
        <f>TEXT(Table1[[#This Row],[Order Date]],"yyyy")</f>
        <v>2024</v>
      </c>
      <c r="D4186" t="s">
        <v>3088</v>
      </c>
      <c r="E4186" t="s">
        <v>1678</v>
      </c>
      <c r="F4186" t="s">
        <v>20</v>
      </c>
      <c r="G4186" t="s">
        <v>160</v>
      </c>
      <c r="H4186" t="s">
        <v>161</v>
      </c>
      <c r="I4186" t="s">
        <v>34</v>
      </c>
      <c r="J4186" t="s">
        <v>101</v>
      </c>
      <c r="K4186" t="s">
        <v>254</v>
      </c>
      <c r="L4186" s="2">
        <v>13353.94</v>
      </c>
      <c r="M4186">
        <v>15</v>
      </c>
      <c r="N4186" s="3">
        <v>0.2</v>
      </c>
      <c r="O4186" s="2">
        <v>12738.9</v>
      </c>
      <c r="P4186" s="2">
        <v>615.04</v>
      </c>
      <c r="Q4186" t="s">
        <v>37</v>
      </c>
      <c r="R4186" t="s">
        <v>55</v>
      </c>
    </row>
    <row r="4187" spans="1:18" x14ac:dyDescent="0.3">
      <c r="A4187" t="s">
        <v>5580</v>
      </c>
      <c r="B4187" s="1">
        <v>45564</v>
      </c>
      <c r="C4187" s="1" t="str">
        <f>TEXT(Table1[[#This Row],[Order Date]],"yyyy")</f>
        <v>2024</v>
      </c>
      <c r="D4187" t="s">
        <v>1915</v>
      </c>
      <c r="E4187" t="s">
        <v>1586</v>
      </c>
      <c r="F4187" t="s">
        <v>42</v>
      </c>
      <c r="G4187" t="s">
        <v>90</v>
      </c>
      <c r="H4187" t="s">
        <v>91</v>
      </c>
      <c r="I4187" t="s">
        <v>23</v>
      </c>
      <c r="J4187" t="s">
        <v>60</v>
      </c>
      <c r="K4187" t="s">
        <v>404</v>
      </c>
      <c r="L4187" s="2">
        <v>24015.03</v>
      </c>
      <c r="M4187">
        <v>4</v>
      </c>
      <c r="N4187" s="3">
        <v>0.3</v>
      </c>
      <c r="O4187" s="2">
        <v>24364.080000000002</v>
      </c>
      <c r="P4187" s="2">
        <v>-349.05</v>
      </c>
      <c r="Q4187" t="s">
        <v>86</v>
      </c>
      <c r="R4187" t="s">
        <v>38</v>
      </c>
    </row>
    <row r="4188" spans="1:18" x14ac:dyDescent="0.3">
      <c r="A4188" t="s">
        <v>5581</v>
      </c>
      <c r="B4188" s="1">
        <v>45597</v>
      </c>
      <c r="C4188" s="1" t="str">
        <f>TEXT(Table1[[#This Row],[Order Date]],"yyyy")</f>
        <v>2024</v>
      </c>
      <c r="D4188" t="s">
        <v>1610</v>
      </c>
      <c r="E4188" t="s">
        <v>1087</v>
      </c>
      <c r="F4188" t="s">
        <v>42</v>
      </c>
      <c r="G4188" t="s">
        <v>71</v>
      </c>
      <c r="H4188" t="s">
        <v>72</v>
      </c>
      <c r="I4188" t="s">
        <v>23</v>
      </c>
      <c r="J4188" t="s">
        <v>134</v>
      </c>
      <c r="K4188" t="s">
        <v>576</v>
      </c>
      <c r="L4188" s="2">
        <v>123414.89</v>
      </c>
      <c r="M4188">
        <v>10</v>
      </c>
      <c r="N4188" s="3">
        <v>0.4</v>
      </c>
      <c r="O4188" s="2">
        <v>173387.7</v>
      </c>
      <c r="P4188" s="2">
        <v>-49972.81</v>
      </c>
      <c r="Q4188" t="s">
        <v>121</v>
      </c>
      <c r="R4188" t="s">
        <v>27</v>
      </c>
    </row>
    <row r="4189" spans="1:18" x14ac:dyDescent="0.3">
      <c r="A4189" t="s">
        <v>5582</v>
      </c>
      <c r="B4189" s="1">
        <v>45597</v>
      </c>
      <c r="C4189" s="1" t="str">
        <f>TEXT(Table1[[#This Row],[Order Date]],"yyyy")</f>
        <v>2024</v>
      </c>
      <c r="D4189" t="s">
        <v>2380</v>
      </c>
      <c r="E4189" t="s">
        <v>675</v>
      </c>
      <c r="F4189" t="s">
        <v>31</v>
      </c>
      <c r="G4189" t="s">
        <v>65</v>
      </c>
      <c r="H4189" t="s">
        <v>66</v>
      </c>
      <c r="I4189" t="s">
        <v>23</v>
      </c>
      <c r="J4189" t="s">
        <v>134</v>
      </c>
      <c r="K4189" t="s">
        <v>771</v>
      </c>
      <c r="L4189" s="2">
        <v>244397.51</v>
      </c>
      <c r="M4189">
        <v>11</v>
      </c>
      <c r="N4189" s="3">
        <v>0.2</v>
      </c>
      <c r="O4189" s="2">
        <v>186912.11</v>
      </c>
      <c r="P4189" s="2">
        <v>57485.4</v>
      </c>
      <c r="Q4189" t="s">
        <v>103</v>
      </c>
      <c r="R4189" t="s">
        <v>27</v>
      </c>
    </row>
    <row r="4190" spans="1:18" x14ac:dyDescent="0.3">
      <c r="A4190" t="s">
        <v>5583</v>
      </c>
      <c r="B4190" s="1">
        <v>45124</v>
      </c>
      <c r="C4190" s="1" t="str">
        <f>TEXT(Table1[[#This Row],[Order Date]],"yyyy")</f>
        <v>2023</v>
      </c>
      <c r="D4190" t="s">
        <v>2656</v>
      </c>
      <c r="E4190" t="s">
        <v>240</v>
      </c>
      <c r="F4190" t="s">
        <v>20</v>
      </c>
      <c r="G4190" t="s">
        <v>21</v>
      </c>
      <c r="H4190" t="s">
        <v>22</v>
      </c>
      <c r="I4190" t="s">
        <v>83</v>
      </c>
      <c r="J4190" t="s">
        <v>119</v>
      </c>
      <c r="K4190" t="s">
        <v>977</v>
      </c>
      <c r="L4190" s="2">
        <v>115289.81</v>
      </c>
      <c r="M4190">
        <v>7</v>
      </c>
      <c r="N4190" s="3">
        <v>0.5</v>
      </c>
      <c r="O4190" s="2">
        <v>195646.22</v>
      </c>
      <c r="P4190" s="2">
        <v>-80356.41</v>
      </c>
      <c r="Q4190" t="s">
        <v>74</v>
      </c>
      <c r="R4190" t="s">
        <v>38</v>
      </c>
    </row>
    <row r="4191" spans="1:18" x14ac:dyDescent="0.3">
      <c r="A4191" t="s">
        <v>5584</v>
      </c>
      <c r="B4191" s="1">
        <v>45636</v>
      </c>
      <c r="C4191" s="1" t="str">
        <f>TEXT(Table1[[#This Row],[Order Date]],"yyyy")</f>
        <v>2024</v>
      </c>
      <c r="D4191" t="s">
        <v>217</v>
      </c>
      <c r="E4191" t="s">
        <v>333</v>
      </c>
      <c r="F4191" t="s">
        <v>111</v>
      </c>
      <c r="G4191" t="s">
        <v>112</v>
      </c>
      <c r="H4191" t="s">
        <v>113</v>
      </c>
      <c r="I4191" t="s">
        <v>23</v>
      </c>
      <c r="J4191" t="s">
        <v>134</v>
      </c>
      <c r="K4191" t="s">
        <v>246</v>
      </c>
      <c r="L4191" s="2">
        <v>45129.25</v>
      </c>
      <c r="M4191">
        <v>5</v>
      </c>
      <c r="N4191" s="3">
        <v>0.4</v>
      </c>
      <c r="O4191" s="2">
        <v>66453</v>
      </c>
      <c r="P4191" s="2">
        <v>-21323.75</v>
      </c>
      <c r="Q4191" t="s">
        <v>74</v>
      </c>
      <c r="R4191" t="s">
        <v>27</v>
      </c>
    </row>
    <row r="4192" spans="1:18" x14ac:dyDescent="0.3">
      <c r="A4192" t="s">
        <v>5585</v>
      </c>
      <c r="B4192" s="1">
        <v>45491</v>
      </c>
      <c r="C4192" s="1" t="str">
        <f>TEXT(Table1[[#This Row],[Order Date]],"yyyy")</f>
        <v>2024</v>
      </c>
      <c r="D4192" t="s">
        <v>851</v>
      </c>
      <c r="E4192" t="s">
        <v>436</v>
      </c>
      <c r="F4192" t="s">
        <v>31</v>
      </c>
      <c r="G4192" t="s">
        <v>65</v>
      </c>
      <c r="H4192" t="s">
        <v>78</v>
      </c>
      <c r="I4192" t="s">
        <v>34</v>
      </c>
      <c r="J4192" t="s">
        <v>35</v>
      </c>
      <c r="K4192" t="s">
        <v>914</v>
      </c>
      <c r="L4192" s="2">
        <v>2873.56</v>
      </c>
      <c r="M4192">
        <v>4</v>
      </c>
      <c r="N4192" s="3">
        <v>0.5</v>
      </c>
      <c r="O4192" s="2">
        <v>4815.84</v>
      </c>
      <c r="P4192" s="2">
        <v>-1942.28</v>
      </c>
      <c r="Q4192" t="s">
        <v>37</v>
      </c>
      <c r="R4192" t="s">
        <v>27</v>
      </c>
    </row>
    <row r="4193" spans="1:18" x14ac:dyDescent="0.3">
      <c r="A4193" t="s">
        <v>5586</v>
      </c>
      <c r="B4193" s="1">
        <v>45225</v>
      </c>
      <c r="C4193" s="1" t="str">
        <f>TEXT(Table1[[#This Row],[Order Date]],"yyyy")</f>
        <v>2023</v>
      </c>
      <c r="D4193" t="s">
        <v>2276</v>
      </c>
      <c r="E4193" t="s">
        <v>336</v>
      </c>
      <c r="F4193" t="s">
        <v>31</v>
      </c>
      <c r="G4193" t="s">
        <v>32</v>
      </c>
      <c r="H4193" t="s">
        <v>33</v>
      </c>
      <c r="I4193" t="s">
        <v>34</v>
      </c>
      <c r="J4193" t="s">
        <v>101</v>
      </c>
      <c r="K4193" t="s">
        <v>286</v>
      </c>
      <c r="L4193" s="2">
        <v>1797.47</v>
      </c>
      <c r="M4193">
        <v>8</v>
      </c>
      <c r="N4193" s="3">
        <v>0.5</v>
      </c>
      <c r="O4193" s="2">
        <v>3096.72</v>
      </c>
      <c r="P4193" s="2">
        <v>-1299.25</v>
      </c>
      <c r="Q4193" t="s">
        <v>26</v>
      </c>
      <c r="R4193" t="s">
        <v>55</v>
      </c>
    </row>
    <row r="4194" spans="1:18" x14ac:dyDescent="0.3">
      <c r="A4194" t="s">
        <v>5587</v>
      </c>
      <c r="B4194" s="1">
        <v>45087</v>
      </c>
      <c r="C4194" s="1" t="str">
        <f>TEXT(Table1[[#This Row],[Order Date]],"yyyy")</f>
        <v>2023</v>
      </c>
      <c r="D4194" t="s">
        <v>948</v>
      </c>
      <c r="E4194" t="s">
        <v>218</v>
      </c>
      <c r="F4194" t="s">
        <v>111</v>
      </c>
      <c r="G4194" t="s">
        <v>169</v>
      </c>
      <c r="H4194" t="s">
        <v>214</v>
      </c>
      <c r="I4194" t="s">
        <v>83</v>
      </c>
      <c r="J4194" t="s">
        <v>155</v>
      </c>
      <c r="K4194" t="s">
        <v>777</v>
      </c>
      <c r="L4194" s="2">
        <v>547693.97</v>
      </c>
      <c r="M4194">
        <v>14</v>
      </c>
      <c r="N4194" s="3">
        <v>0</v>
      </c>
      <c r="O4194" s="2">
        <v>377787.34</v>
      </c>
      <c r="P4194" s="2">
        <v>169906.63</v>
      </c>
      <c r="Q4194" t="s">
        <v>121</v>
      </c>
      <c r="R4194" t="s">
        <v>55</v>
      </c>
    </row>
    <row r="4195" spans="1:18" x14ac:dyDescent="0.3">
      <c r="A4195" t="s">
        <v>5588</v>
      </c>
      <c r="B4195" s="1">
        <v>45397</v>
      </c>
      <c r="C4195" s="1" t="str">
        <f>TEXT(Table1[[#This Row],[Order Date]],"yyyy")</f>
        <v>2024</v>
      </c>
      <c r="D4195" t="s">
        <v>890</v>
      </c>
      <c r="E4195" t="s">
        <v>432</v>
      </c>
      <c r="F4195" t="s">
        <v>31</v>
      </c>
      <c r="G4195" t="s">
        <v>65</v>
      </c>
      <c r="H4195" t="s">
        <v>78</v>
      </c>
      <c r="I4195" t="s">
        <v>23</v>
      </c>
      <c r="J4195" t="s">
        <v>60</v>
      </c>
      <c r="K4195" t="s">
        <v>764</v>
      </c>
      <c r="L4195" s="2">
        <v>113618.58</v>
      </c>
      <c r="M4195">
        <v>12</v>
      </c>
      <c r="N4195" s="3">
        <v>0</v>
      </c>
      <c r="O4195" s="2">
        <v>79968.84</v>
      </c>
      <c r="P4195" s="2">
        <v>33649.74</v>
      </c>
      <c r="Q4195" t="s">
        <v>47</v>
      </c>
      <c r="R4195" t="s">
        <v>27</v>
      </c>
    </row>
    <row r="4196" spans="1:18" x14ac:dyDescent="0.3">
      <c r="A4196" t="s">
        <v>5589</v>
      </c>
      <c r="B4196" s="1">
        <v>45504</v>
      </c>
      <c r="C4196" s="1" t="str">
        <f>TEXT(Table1[[#This Row],[Order Date]],"yyyy")</f>
        <v>2024</v>
      </c>
      <c r="D4196" t="s">
        <v>3817</v>
      </c>
      <c r="E4196" t="s">
        <v>1037</v>
      </c>
      <c r="F4196" t="s">
        <v>31</v>
      </c>
      <c r="G4196" t="s">
        <v>51</v>
      </c>
      <c r="H4196" t="s">
        <v>52</v>
      </c>
      <c r="I4196" t="s">
        <v>23</v>
      </c>
      <c r="J4196" t="s">
        <v>60</v>
      </c>
      <c r="K4196" t="s">
        <v>307</v>
      </c>
      <c r="L4196" s="2">
        <v>162007.82999999999</v>
      </c>
      <c r="M4196">
        <v>12</v>
      </c>
      <c r="N4196" s="3">
        <v>0.1</v>
      </c>
      <c r="O4196" s="2">
        <v>112893.72</v>
      </c>
      <c r="P4196" s="2">
        <v>49114.11</v>
      </c>
      <c r="Q4196" t="s">
        <v>86</v>
      </c>
      <c r="R4196" t="s">
        <v>55</v>
      </c>
    </row>
    <row r="4197" spans="1:18" x14ac:dyDescent="0.3">
      <c r="A4197" t="s">
        <v>5590</v>
      </c>
      <c r="B4197" s="1">
        <v>45112</v>
      </c>
      <c r="C4197" s="1" t="str">
        <f>TEXT(Table1[[#This Row],[Order Date]],"yyyy")</f>
        <v>2023</v>
      </c>
      <c r="D4197" t="s">
        <v>638</v>
      </c>
      <c r="E4197" t="s">
        <v>1087</v>
      </c>
      <c r="F4197" t="s">
        <v>20</v>
      </c>
      <c r="G4197" t="s">
        <v>179</v>
      </c>
      <c r="H4197" t="s">
        <v>180</v>
      </c>
      <c r="I4197" t="s">
        <v>23</v>
      </c>
      <c r="J4197" t="s">
        <v>24</v>
      </c>
      <c r="K4197" t="s">
        <v>581</v>
      </c>
      <c r="L4197" s="2">
        <v>68009.919999999998</v>
      </c>
      <c r="M4197">
        <v>9</v>
      </c>
      <c r="N4197" s="3">
        <v>0.4</v>
      </c>
      <c r="O4197" s="2">
        <v>96048.36</v>
      </c>
      <c r="P4197" s="2">
        <v>-28038.44</v>
      </c>
      <c r="Q4197" t="s">
        <v>47</v>
      </c>
      <c r="R4197" t="s">
        <v>55</v>
      </c>
    </row>
    <row r="4198" spans="1:18" x14ac:dyDescent="0.3">
      <c r="A4198" t="s">
        <v>5591</v>
      </c>
      <c r="B4198" s="1">
        <v>44967</v>
      </c>
      <c r="C4198" s="1" t="str">
        <f>TEXT(Table1[[#This Row],[Order Date]],"yyyy")</f>
        <v>2023</v>
      </c>
      <c r="D4198" t="s">
        <v>395</v>
      </c>
      <c r="E4198" t="s">
        <v>549</v>
      </c>
      <c r="F4198" t="s">
        <v>31</v>
      </c>
      <c r="G4198" t="s">
        <v>32</v>
      </c>
      <c r="H4198" t="s">
        <v>143</v>
      </c>
      <c r="I4198" t="s">
        <v>34</v>
      </c>
      <c r="J4198" t="s">
        <v>35</v>
      </c>
      <c r="K4198" t="s">
        <v>515</v>
      </c>
      <c r="L4198" s="2">
        <v>3263.26</v>
      </c>
      <c r="M4198">
        <v>9</v>
      </c>
      <c r="N4198" s="3">
        <v>0.2</v>
      </c>
      <c r="O4198" s="2">
        <v>2934.09</v>
      </c>
      <c r="P4198" s="2">
        <v>329.17</v>
      </c>
      <c r="Q4198" t="s">
        <v>86</v>
      </c>
      <c r="R4198" t="s">
        <v>38</v>
      </c>
    </row>
    <row r="4199" spans="1:18" x14ac:dyDescent="0.3">
      <c r="A4199" t="s">
        <v>5592</v>
      </c>
      <c r="B4199" s="1">
        <v>45116</v>
      </c>
      <c r="C4199" s="1" t="str">
        <f>TEXT(Table1[[#This Row],[Order Date]],"yyyy")</f>
        <v>2023</v>
      </c>
      <c r="D4199" t="s">
        <v>985</v>
      </c>
      <c r="E4199" t="s">
        <v>1531</v>
      </c>
      <c r="F4199" t="s">
        <v>111</v>
      </c>
      <c r="G4199" t="s">
        <v>112</v>
      </c>
      <c r="H4199" t="s">
        <v>113</v>
      </c>
      <c r="I4199" t="s">
        <v>83</v>
      </c>
      <c r="J4199" t="s">
        <v>84</v>
      </c>
      <c r="K4199" t="s">
        <v>181</v>
      </c>
      <c r="L4199" s="2">
        <v>338822.56</v>
      </c>
      <c r="M4199">
        <v>12</v>
      </c>
      <c r="N4199" s="3">
        <v>0.05</v>
      </c>
      <c r="O4199" s="2">
        <v>210395.64</v>
      </c>
      <c r="P4199" s="2">
        <v>128426.92</v>
      </c>
      <c r="Q4199" t="s">
        <v>86</v>
      </c>
      <c r="R4199" t="s">
        <v>27</v>
      </c>
    </row>
    <row r="4200" spans="1:18" x14ac:dyDescent="0.3">
      <c r="A4200" t="s">
        <v>5593</v>
      </c>
      <c r="B4200" s="1">
        <v>45636</v>
      </c>
      <c r="C4200" s="1" t="str">
        <f>TEXT(Table1[[#This Row],[Order Date]],"yyyy")</f>
        <v>2024</v>
      </c>
      <c r="D4200" t="s">
        <v>1236</v>
      </c>
      <c r="E4200" t="s">
        <v>2075</v>
      </c>
      <c r="F4200" t="s">
        <v>42</v>
      </c>
      <c r="G4200" t="s">
        <v>71</v>
      </c>
      <c r="H4200" t="s">
        <v>428</v>
      </c>
      <c r="I4200" t="s">
        <v>34</v>
      </c>
      <c r="J4200" t="s">
        <v>101</v>
      </c>
      <c r="K4200" t="s">
        <v>594</v>
      </c>
      <c r="L4200" s="2">
        <v>481.9</v>
      </c>
      <c r="M4200">
        <v>2</v>
      </c>
      <c r="N4200" s="3">
        <v>0</v>
      </c>
      <c r="O4200" s="2">
        <v>344.7</v>
      </c>
      <c r="P4200" s="2">
        <v>137.19999999999999</v>
      </c>
      <c r="Q4200" t="s">
        <v>121</v>
      </c>
      <c r="R4200" t="s">
        <v>38</v>
      </c>
    </row>
    <row r="4201" spans="1:18" x14ac:dyDescent="0.3">
      <c r="A4201" t="s">
        <v>5594</v>
      </c>
      <c r="B4201" s="1">
        <v>45652</v>
      </c>
      <c r="C4201" s="1" t="str">
        <f>TEXT(Table1[[#This Row],[Order Date]],"yyyy")</f>
        <v>2024</v>
      </c>
      <c r="D4201" t="s">
        <v>1887</v>
      </c>
      <c r="E4201" t="s">
        <v>902</v>
      </c>
      <c r="F4201" t="s">
        <v>31</v>
      </c>
      <c r="G4201" t="s">
        <v>51</v>
      </c>
      <c r="H4201" t="s">
        <v>52</v>
      </c>
      <c r="I4201" t="s">
        <v>34</v>
      </c>
      <c r="J4201" t="s">
        <v>53</v>
      </c>
      <c r="K4201" t="s">
        <v>73</v>
      </c>
      <c r="L4201" s="2">
        <v>5174.4799999999996</v>
      </c>
      <c r="M4201">
        <v>11</v>
      </c>
      <c r="N4201" s="3">
        <v>0.05</v>
      </c>
      <c r="O4201" s="2">
        <v>3498.22</v>
      </c>
      <c r="P4201" s="2">
        <v>1676.26</v>
      </c>
      <c r="Q4201" t="s">
        <v>97</v>
      </c>
      <c r="R4201" t="s">
        <v>27</v>
      </c>
    </row>
    <row r="4202" spans="1:18" x14ac:dyDescent="0.3">
      <c r="A4202" t="s">
        <v>5595</v>
      </c>
      <c r="B4202" s="1">
        <v>45116</v>
      </c>
      <c r="C4202" s="1" t="str">
        <f>TEXT(Table1[[#This Row],[Order Date]],"yyyy")</f>
        <v>2023</v>
      </c>
      <c r="D4202" t="s">
        <v>2606</v>
      </c>
      <c r="E4202" t="s">
        <v>1139</v>
      </c>
      <c r="F4202" t="s">
        <v>42</v>
      </c>
      <c r="G4202" t="s">
        <v>90</v>
      </c>
      <c r="H4202" t="s">
        <v>91</v>
      </c>
      <c r="I4202" t="s">
        <v>83</v>
      </c>
      <c r="J4202" t="s">
        <v>155</v>
      </c>
      <c r="K4202" t="s">
        <v>1005</v>
      </c>
      <c r="L4202" s="2">
        <v>176818.21</v>
      </c>
      <c r="M4202">
        <v>4</v>
      </c>
      <c r="N4202" s="3">
        <v>0.1</v>
      </c>
      <c r="O4202" s="2">
        <v>134584.35999999999</v>
      </c>
      <c r="P4202" s="2">
        <v>42233.85</v>
      </c>
      <c r="Q4202" t="s">
        <v>47</v>
      </c>
      <c r="R4202" t="s">
        <v>27</v>
      </c>
    </row>
    <row r="4203" spans="1:18" x14ac:dyDescent="0.3">
      <c r="A4203" t="s">
        <v>5596</v>
      </c>
      <c r="B4203" s="1">
        <v>45600</v>
      </c>
      <c r="C4203" s="1" t="str">
        <f>TEXT(Table1[[#This Row],[Order Date]],"yyyy")</f>
        <v>2024</v>
      </c>
      <c r="D4203" t="s">
        <v>3488</v>
      </c>
      <c r="E4203" t="s">
        <v>1191</v>
      </c>
      <c r="F4203" t="s">
        <v>31</v>
      </c>
      <c r="G4203" t="s">
        <v>51</v>
      </c>
      <c r="H4203" t="s">
        <v>52</v>
      </c>
      <c r="I4203" t="s">
        <v>34</v>
      </c>
      <c r="J4203" t="s">
        <v>35</v>
      </c>
      <c r="K4203" t="s">
        <v>820</v>
      </c>
      <c r="L4203" s="2">
        <v>3626.66</v>
      </c>
      <c r="M4203">
        <v>14</v>
      </c>
      <c r="N4203" s="3">
        <v>0</v>
      </c>
      <c r="O4203" s="2">
        <v>2505.16</v>
      </c>
      <c r="P4203" s="2">
        <v>1121.5</v>
      </c>
      <c r="Q4203" t="s">
        <v>86</v>
      </c>
      <c r="R4203" t="s">
        <v>55</v>
      </c>
    </row>
    <row r="4204" spans="1:18" x14ac:dyDescent="0.3">
      <c r="A4204" t="s">
        <v>5597</v>
      </c>
      <c r="B4204" s="1">
        <v>45641</v>
      </c>
      <c r="C4204" s="1" t="str">
        <f>TEXT(Table1[[#This Row],[Order Date]],"yyyy")</f>
        <v>2024</v>
      </c>
      <c r="D4204" t="s">
        <v>832</v>
      </c>
      <c r="E4204" t="s">
        <v>1435</v>
      </c>
      <c r="F4204" t="s">
        <v>111</v>
      </c>
      <c r="G4204" t="s">
        <v>200</v>
      </c>
      <c r="H4204" t="s">
        <v>363</v>
      </c>
      <c r="I4204" t="s">
        <v>34</v>
      </c>
      <c r="J4204" t="s">
        <v>45</v>
      </c>
      <c r="K4204" t="s">
        <v>258</v>
      </c>
      <c r="L4204" s="2">
        <v>5711.11</v>
      </c>
      <c r="M4204">
        <v>6</v>
      </c>
      <c r="N4204" s="3">
        <v>0.2</v>
      </c>
      <c r="O4204" s="2">
        <v>4702.5</v>
      </c>
      <c r="P4204" s="2">
        <v>1008.61</v>
      </c>
      <c r="Q4204" t="s">
        <v>103</v>
      </c>
      <c r="R4204" t="s">
        <v>38</v>
      </c>
    </row>
    <row r="4205" spans="1:18" x14ac:dyDescent="0.3">
      <c r="A4205" t="s">
        <v>5598</v>
      </c>
      <c r="B4205" s="1">
        <v>45288</v>
      </c>
      <c r="C4205" s="1" t="str">
        <f>TEXT(Table1[[#This Row],[Order Date]],"yyyy")</f>
        <v>2023</v>
      </c>
      <c r="D4205" t="s">
        <v>687</v>
      </c>
      <c r="E4205" t="s">
        <v>168</v>
      </c>
      <c r="F4205" t="s">
        <v>31</v>
      </c>
      <c r="G4205" t="s">
        <v>51</v>
      </c>
      <c r="H4205" t="s">
        <v>52</v>
      </c>
      <c r="I4205" t="s">
        <v>34</v>
      </c>
      <c r="J4205" t="s">
        <v>35</v>
      </c>
      <c r="K4205" t="s">
        <v>720</v>
      </c>
      <c r="L4205" s="2">
        <v>8205.15</v>
      </c>
      <c r="M4205">
        <v>10</v>
      </c>
      <c r="N4205" s="3">
        <v>0.1</v>
      </c>
      <c r="O4205" s="2">
        <v>5294</v>
      </c>
      <c r="P4205" s="2">
        <v>2911.15</v>
      </c>
      <c r="Q4205" t="s">
        <v>47</v>
      </c>
      <c r="R4205" t="s">
        <v>55</v>
      </c>
    </row>
    <row r="4206" spans="1:18" x14ac:dyDescent="0.3">
      <c r="A4206" t="s">
        <v>5599</v>
      </c>
      <c r="B4206" s="1">
        <v>45162</v>
      </c>
      <c r="C4206" s="1" t="str">
        <f>TEXT(Table1[[#This Row],[Order Date]],"yyyy")</f>
        <v>2023</v>
      </c>
      <c r="D4206" t="s">
        <v>599</v>
      </c>
      <c r="E4206" t="s">
        <v>1734</v>
      </c>
      <c r="F4206" t="s">
        <v>111</v>
      </c>
      <c r="G4206" t="s">
        <v>112</v>
      </c>
      <c r="H4206" t="s">
        <v>113</v>
      </c>
      <c r="I4206" t="s">
        <v>23</v>
      </c>
      <c r="J4206" t="s">
        <v>24</v>
      </c>
      <c r="K4206" t="s">
        <v>581</v>
      </c>
      <c r="L4206" s="2">
        <v>162340.57999999999</v>
      </c>
      <c r="M4206">
        <v>10</v>
      </c>
      <c r="N4206" s="3">
        <v>0.05</v>
      </c>
      <c r="O4206" s="2">
        <v>106003.3</v>
      </c>
      <c r="P4206" s="2">
        <v>56337.279999999999</v>
      </c>
      <c r="Q4206" t="s">
        <v>74</v>
      </c>
      <c r="R4206" t="s">
        <v>27</v>
      </c>
    </row>
    <row r="4207" spans="1:18" x14ac:dyDescent="0.3">
      <c r="A4207" t="s">
        <v>5600</v>
      </c>
      <c r="B4207" s="1">
        <v>45092</v>
      </c>
      <c r="C4207" s="1" t="str">
        <f>TEXT(Table1[[#This Row],[Order Date]],"yyyy")</f>
        <v>2023</v>
      </c>
      <c r="D4207" t="s">
        <v>895</v>
      </c>
      <c r="E4207" t="s">
        <v>751</v>
      </c>
      <c r="F4207" t="s">
        <v>31</v>
      </c>
      <c r="G4207" t="s">
        <v>32</v>
      </c>
      <c r="H4207" t="s">
        <v>33</v>
      </c>
      <c r="I4207" t="s">
        <v>83</v>
      </c>
      <c r="J4207" t="s">
        <v>84</v>
      </c>
      <c r="K4207" t="s">
        <v>691</v>
      </c>
      <c r="L4207" s="2">
        <v>199313.14</v>
      </c>
      <c r="M4207">
        <v>5</v>
      </c>
      <c r="N4207" s="3">
        <v>0.15</v>
      </c>
      <c r="O4207" s="2">
        <v>170348.35</v>
      </c>
      <c r="P4207" s="2">
        <v>28964.79</v>
      </c>
      <c r="Q4207" t="s">
        <v>74</v>
      </c>
      <c r="R4207" t="s">
        <v>38</v>
      </c>
    </row>
    <row r="4208" spans="1:18" x14ac:dyDescent="0.3">
      <c r="A4208" t="s">
        <v>5601</v>
      </c>
      <c r="B4208" s="1">
        <v>45221</v>
      </c>
      <c r="C4208" s="1" t="str">
        <f>TEXT(Table1[[#This Row],[Order Date]],"yyyy")</f>
        <v>2023</v>
      </c>
      <c r="D4208" t="s">
        <v>2389</v>
      </c>
      <c r="E4208" t="s">
        <v>518</v>
      </c>
      <c r="F4208" t="s">
        <v>42</v>
      </c>
      <c r="G4208" t="s">
        <v>90</v>
      </c>
      <c r="H4208" t="s">
        <v>91</v>
      </c>
      <c r="I4208" t="s">
        <v>83</v>
      </c>
      <c r="J4208" t="s">
        <v>84</v>
      </c>
      <c r="K4208" t="s">
        <v>470</v>
      </c>
      <c r="L4208" s="2">
        <v>381653.09</v>
      </c>
      <c r="M4208">
        <v>11</v>
      </c>
      <c r="N4208" s="3">
        <v>0.1</v>
      </c>
      <c r="O4208" s="2">
        <v>238416.2</v>
      </c>
      <c r="P4208" s="2">
        <v>143236.89000000001</v>
      </c>
      <c r="Q4208" t="s">
        <v>86</v>
      </c>
      <c r="R4208" t="s">
        <v>27</v>
      </c>
    </row>
    <row r="4209" spans="1:18" x14ac:dyDescent="0.3">
      <c r="A4209" t="s">
        <v>5602</v>
      </c>
      <c r="B4209" s="1">
        <v>45005</v>
      </c>
      <c r="C4209" s="1" t="str">
        <f>TEXT(Table1[[#This Row],[Order Date]],"yyyy")</f>
        <v>2023</v>
      </c>
      <c r="D4209" t="s">
        <v>1044</v>
      </c>
      <c r="E4209" t="s">
        <v>989</v>
      </c>
      <c r="F4209" t="s">
        <v>31</v>
      </c>
      <c r="G4209" t="s">
        <v>32</v>
      </c>
      <c r="H4209" t="s">
        <v>175</v>
      </c>
      <c r="I4209" t="s">
        <v>83</v>
      </c>
      <c r="J4209" t="s">
        <v>202</v>
      </c>
      <c r="K4209" t="s">
        <v>231</v>
      </c>
      <c r="L4209" s="2">
        <v>135417.89000000001</v>
      </c>
      <c r="M4209">
        <v>11</v>
      </c>
      <c r="N4209" s="3">
        <v>0.2</v>
      </c>
      <c r="O4209" s="2">
        <v>118958.62</v>
      </c>
      <c r="P4209" s="2">
        <v>16459.27</v>
      </c>
      <c r="Q4209" t="s">
        <v>74</v>
      </c>
      <c r="R4209" t="s">
        <v>27</v>
      </c>
    </row>
    <row r="4210" spans="1:18" x14ac:dyDescent="0.3">
      <c r="A4210" t="s">
        <v>5603</v>
      </c>
      <c r="B4210" s="1">
        <v>45495</v>
      </c>
      <c r="C4210" s="1" t="str">
        <f>TEXT(Table1[[#This Row],[Order Date]],"yyyy")</f>
        <v>2024</v>
      </c>
      <c r="D4210" t="s">
        <v>1353</v>
      </c>
      <c r="E4210" t="s">
        <v>1281</v>
      </c>
      <c r="F4210" t="s">
        <v>31</v>
      </c>
      <c r="G4210" t="s">
        <v>32</v>
      </c>
      <c r="H4210" t="s">
        <v>175</v>
      </c>
      <c r="I4210" t="s">
        <v>23</v>
      </c>
      <c r="J4210" t="s">
        <v>114</v>
      </c>
      <c r="K4210" t="s">
        <v>147</v>
      </c>
      <c r="L4210" s="2">
        <v>164202.63</v>
      </c>
      <c r="M4210">
        <v>9</v>
      </c>
      <c r="N4210" s="3">
        <v>0</v>
      </c>
      <c r="O4210" s="2">
        <v>123582.51</v>
      </c>
      <c r="P4210" s="2">
        <v>40620.120000000003</v>
      </c>
      <c r="Q4210" t="s">
        <v>74</v>
      </c>
      <c r="R4210" t="s">
        <v>38</v>
      </c>
    </row>
    <row r="4211" spans="1:18" x14ac:dyDescent="0.3">
      <c r="A4211" t="s">
        <v>5604</v>
      </c>
      <c r="B4211" s="1">
        <v>45632</v>
      </c>
      <c r="C4211" s="1" t="str">
        <f>TEXT(Table1[[#This Row],[Order Date]],"yyyy")</f>
        <v>2024</v>
      </c>
      <c r="D4211" t="s">
        <v>3517</v>
      </c>
      <c r="E4211" t="s">
        <v>2731</v>
      </c>
      <c r="F4211" t="s">
        <v>42</v>
      </c>
      <c r="G4211" t="s">
        <v>71</v>
      </c>
      <c r="H4211" t="s">
        <v>72</v>
      </c>
      <c r="I4211" t="s">
        <v>34</v>
      </c>
      <c r="J4211" t="s">
        <v>45</v>
      </c>
      <c r="K4211" t="s">
        <v>986</v>
      </c>
      <c r="L4211" s="2">
        <v>6301.49</v>
      </c>
      <c r="M4211">
        <v>15</v>
      </c>
      <c r="N4211" s="3">
        <v>0.4</v>
      </c>
      <c r="O4211" s="2">
        <v>9458.1</v>
      </c>
      <c r="P4211" s="2">
        <v>-3156.61</v>
      </c>
      <c r="Q4211" t="s">
        <v>26</v>
      </c>
      <c r="R4211" t="s">
        <v>55</v>
      </c>
    </row>
    <row r="4212" spans="1:18" x14ac:dyDescent="0.3">
      <c r="A4212" t="s">
        <v>5605</v>
      </c>
      <c r="B4212" s="1">
        <v>45207</v>
      </c>
      <c r="C4212" s="1" t="str">
        <f>TEXT(Table1[[#This Row],[Order Date]],"yyyy")</f>
        <v>2023</v>
      </c>
      <c r="D4212" t="s">
        <v>402</v>
      </c>
      <c r="E4212" t="s">
        <v>1421</v>
      </c>
      <c r="F4212" t="s">
        <v>42</v>
      </c>
      <c r="G4212" t="s">
        <v>71</v>
      </c>
      <c r="H4212" t="s">
        <v>72</v>
      </c>
      <c r="I4212" t="s">
        <v>83</v>
      </c>
      <c r="J4212" t="s">
        <v>119</v>
      </c>
      <c r="K4212" t="s">
        <v>120</v>
      </c>
      <c r="L4212" s="2">
        <v>155340.59</v>
      </c>
      <c r="M4212">
        <v>4</v>
      </c>
      <c r="N4212" s="3">
        <v>0.05</v>
      </c>
      <c r="O4212" s="2">
        <v>125654.44</v>
      </c>
      <c r="P4212" s="2">
        <v>29686.15</v>
      </c>
      <c r="Q4212" t="s">
        <v>86</v>
      </c>
      <c r="R4212" t="s">
        <v>38</v>
      </c>
    </row>
    <row r="4213" spans="1:18" x14ac:dyDescent="0.3">
      <c r="A4213" t="s">
        <v>5606</v>
      </c>
      <c r="B4213" s="1">
        <v>45586</v>
      </c>
      <c r="C4213" s="1" t="str">
        <f>TEXT(Table1[[#This Row],[Order Date]],"yyyy")</f>
        <v>2024</v>
      </c>
      <c r="D4213" t="s">
        <v>177</v>
      </c>
      <c r="E4213" t="s">
        <v>746</v>
      </c>
      <c r="F4213" t="s">
        <v>111</v>
      </c>
      <c r="G4213" t="s">
        <v>169</v>
      </c>
      <c r="H4213" t="s">
        <v>170</v>
      </c>
      <c r="I4213" t="s">
        <v>23</v>
      </c>
      <c r="J4213" t="s">
        <v>134</v>
      </c>
      <c r="K4213" t="s">
        <v>135</v>
      </c>
      <c r="L4213" s="2">
        <v>104322.81</v>
      </c>
      <c r="M4213">
        <v>6</v>
      </c>
      <c r="N4213" s="3">
        <v>0.1</v>
      </c>
      <c r="O4213" s="2">
        <v>85497.24</v>
      </c>
      <c r="P4213" s="2">
        <v>18825.57</v>
      </c>
      <c r="Q4213" t="s">
        <v>26</v>
      </c>
      <c r="R4213" t="s">
        <v>55</v>
      </c>
    </row>
    <row r="4214" spans="1:18" x14ac:dyDescent="0.3">
      <c r="A4214" t="s">
        <v>5607</v>
      </c>
      <c r="B4214" s="1">
        <v>44963</v>
      </c>
      <c r="C4214" s="1" t="str">
        <f>TEXT(Table1[[#This Row],[Order Date]],"yyyy")</f>
        <v>2023</v>
      </c>
      <c r="D4214" t="s">
        <v>1843</v>
      </c>
      <c r="E4214" t="s">
        <v>142</v>
      </c>
      <c r="F4214" t="s">
        <v>31</v>
      </c>
      <c r="G4214" t="s">
        <v>51</v>
      </c>
      <c r="H4214" t="s">
        <v>52</v>
      </c>
      <c r="I4214" t="s">
        <v>83</v>
      </c>
      <c r="J4214" t="s">
        <v>119</v>
      </c>
      <c r="K4214" t="s">
        <v>190</v>
      </c>
      <c r="L4214" s="2">
        <v>556888</v>
      </c>
      <c r="M4214">
        <v>15</v>
      </c>
      <c r="N4214" s="3">
        <v>0.3</v>
      </c>
      <c r="O4214" s="2">
        <v>530842.5</v>
      </c>
      <c r="P4214" s="2">
        <v>26045.5</v>
      </c>
      <c r="Q4214" t="s">
        <v>86</v>
      </c>
      <c r="R4214" t="s">
        <v>55</v>
      </c>
    </row>
    <row r="4215" spans="1:18" x14ac:dyDescent="0.3">
      <c r="A4215" t="s">
        <v>5608</v>
      </c>
      <c r="B4215" s="1">
        <v>45393</v>
      </c>
      <c r="C4215" s="1" t="str">
        <f>TEXT(Table1[[#This Row],[Order Date]],"yyyy")</f>
        <v>2024</v>
      </c>
      <c r="D4215" t="s">
        <v>3168</v>
      </c>
      <c r="E4215" t="s">
        <v>1173</v>
      </c>
      <c r="F4215" t="s">
        <v>111</v>
      </c>
      <c r="G4215" t="s">
        <v>200</v>
      </c>
      <c r="H4215" t="s">
        <v>363</v>
      </c>
      <c r="I4215" t="s">
        <v>83</v>
      </c>
      <c r="J4215" t="s">
        <v>202</v>
      </c>
      <c r="K4215" t="s">
        <v>866</v>
      </c>
      <c r="L4215" s="2">
        <v>256348.67</v>
      </c>
      <c r="M4215">
        <v>8</v>
      </c>
      <c r="N4215" s="3">
        <v>0.2</v>
      </c>
      <c r="O4215" s="2">
        <v>232720.8</v>
      </c>
      <c r="P4215" s="2">
        <v>23627.87</v>
      </c>
      <c r="Q4215" t="s">
        <v>97</v>
      </c>
      <c r="R4215" t="s">
        <v>38</v>
      </c>
    </row>
    <row r="4216" spans="1:18" x14ac:dyDescent="0.3">
      <c r="A4216" t="s">
        <v>5609</v>
      </c>
      <c r="B4216" s="1">
        <v>45274</v>
      </c>
      <c r="C4216" s="1" t="str">
        <f>TEXT(Table1[[#This Row],[Order Date]],"yyyy")</f>
        <v>2023</v>
      </c>
      <c r="D4216" t="s">
        <v>2678</v>
      </c>
      <c r="E4216" t="s">
        <v>186</v>
      </c>
      <c r="F4216" t="s">
        <v>20</v>
      </c>
      <c r="G4216" t="s">
        <v>179</v>
      </c>
      <c r="H4216" t="s">
        <v>180</v>
      </c>
      <c r="I4216" t="s">
        <v>83</v>
      </c>
      <c r="J4216" t="s">
        <v>84</v>
      </c>
      <c r="K4216" t="s">
        <v>470</v>
      </c>
      <c r="L4216" s="2">
        <v>33590.559999999998</v>
      </c>
      <c r="M4216">
        <v>2</v>
      </c>
      <c r="N4216" s="3">
        <v>0.5</v>
      </c>
      <c r="O4216" s="2">
        <v>59429</v>
      </c>
      <c r="P4216" s="2">
        <v>-25838.44</v>
      </c>
      <c r="Q4216" t="s">
        <v>26</v>
      </c>
      <c r="R4216" t="s">
        <v>27</v>
      </c>
    </row>
    <row r="4217" spans="1:18" x14ac:dyDescent="0.3">
      <c r="A4217" t="s">
        <v>5610</v>
      </c>
      <c r="B4217" s="1">
        <v>45647</v>
      </c>
      <c r="C4217" s="1" t="str">
        <f>TEXT(Table1[[#This Row],[Order Date]],"yyyy")</f>
        <v>2024</v>
      </c>
      <c r="D4217" t="s">
        <v>2611</v>
      </c>
      <c r="E4217" t="s">
        <v>1624</v>
      </c>
      <c r="F4217" t="s">
        <v>31</v>
      </c>
      <c r="G4217" t="s">
        <v>51</v>
      </c>
      <c r="H4217" t="s">
        <v>52</v>
      </c>
      <c r="I4217" t="s">
        <v>34</v>
      </c>
      <c r="J4217" t="s">
        <v>53</v>
      </c>
      <c r="K4217" t="s">
        <v>79</v>
      </c>
      <c r="L4217" s="2">
        <v>2957.84</v>
      </c>
      <c r="M4217">
        <v>3</v>
      </c>
      <c r="N4217" s="3">
        <v>0.05</v>
      </c>
      <c r="O4217" s="2">
        <v>2218.77</v>
      </c>
      <c r="P4217" s="2">
        <v>739.07</v>
      </c>
      <c r="Q4217" t="s">
        <v>37</v>
      </c>
      <c r="R4217" t="s">
        <v>55</v>
      </c>
    </row>
    <row r="4218" spans="1:18" x14ac:dyDescent="0.3">
      <c r="A4218" t="s">
        <v>5611</v>
      </c>
      <c r="B4218" s="1">
        <v>44945</v>
      </c>
      <c r="C4218" s="1" t="str">
        <f>TEXT(Table1[[#This Row],[Order Date]],"yyyy")</f>
        <v>2023</v>
      </c>
      <c r="D4218" t="s">
        <v>1972</v>
      </c>
      <c r="E4218" t="s">
        <v>675</v>
      </c>
      <c r="F4218" t="s">
        <v>20</v>
      </c>
      <c r="G4218" t="s">
        <v>179</v>
      </c>
      <c r="H4218" t="s">
        <v>180</v>
      </c>
      <c r="I4218" t="s">
        <v>23</v>
      </c>
      <c r="J4218" t="s">
        <v>134</v>
      </c>
      <c r="K4218" t="s">
        <v>466</v>
      </c>
      <c r="L4218" s="2">
        <v>243570.72</v>
      </c>
      <c r="M4218">
        <v>10</v>
      </c>
      <c r="N4218" s="3">
        <v>0.1</v>
      </c>
      <c r="O4218" s="2">
        <v>194410.3</v>
      </c>
      <c r="P4218" s="2">
        <v>49160.42</v>
      </c>
      <c r="Q4218" t="s">
        <v>47</v>
      </c>
      <c r="R4218" t="s">
        <v>27</v>
      </c>
    </row>
    <row r="4219" spans="1:18" x14ac:dyDescent="0.3">
      <c r="A4219" t="s">
        <v>5612</v>
      </c>
      <c r="B4219" s="1">
        <v>45094</v>
      </c>
      <c r="C4219" s="1" t="str">
        <f>TEXT(Table1[[#This Row],[Order Date]],"yyyy")</f>
        <v>2023</v>
      </c>
      <c r="D4219" t="s">
        <v>1767</v>
      </c>
      <c r="E4219" t="s">
        <v>360</v>
      </c>
      <c r="F4219" t="s">
        <v>42</v>
      </c>
      <c r="G4219" t="s">
        <v>71</v>
      </c>
      <c r="H4219" t="s">
        <v>428</v>
      </c>
      <c r="I4219" t="s">
        <v>23</v>
      </c>
      <c r="J4219" t="s">
        <v>60</v>
      </c>
      <c r="K4219" t="s">
        <v>241</v>
      </c>
      <c r="L4219" s="2">
        <v>9464.89</v>
      </c>
      <c r="M4219">
        <v>6</v>
      </c>
      <c r="N4219" s="3">
        <v>0.4</v>
      </c>
      <c r="O4219" s="2">
        <v>14057.76</v>
      </c>
      <c r="P4219" s="2">
        <v>-4592.87</v>
      </c>
      <c r="Q4219" t="s">
        <v>103</v>
      </c>
      <c r="R4219" t="s">
        <v>38</v>
      </c>
    </row>
    <row r="4220" spans="1:18" x14ac:dyDescent="0.3">
      <c r="A4220" t="s">
        <v>5613</v>
      </c>
      <c r="B4220" s="1">
        <v>45569</v>
      </c>
      <c r="C4220" s="1" t="str">
        <f>TEXT(Table1[[#This Row],[Order Date]],"yyyy")</f>
        <v>2024</v>
      </c>
      <c r="D4220" t="s">
        <v>740</v>
      </c>
      <c r="E4220" t="s">
        <v>1113</v>
      </c>
      <c r="F4220" t="s">
        <v>42</v>
      </c>
      <c r="G4220" t="s">
        <v>43</v>
      </c>
      <c r="H4220" t="s">
        <v>44</v>
      </c>
      <c r="I4220" t="s">
        <v>34</v>
      </c>
      <c r="J4220" t="s">
        <v>53</v>
      </c>
      <c r="K4220" t="s">
        <v>369</v>
      </c>
      <c r="L4220" s="2">
        <v>1134.82</v>
      </c>
      <c r="M4220">
        <v>1</v>
      </c>
      <c r="N4220" s="3">
        <v>0.2</v>
      </c>
      <c r="O4220" s="2">
        <v>844.76</v>
      </c>
      <c r="P4220" s="2">
        <v>290.06</v>
      </c>
      <c r="Q4220" t="s">
        <v>97</v>
      </c>
      <c r="R4220" t="s">
        <v>55</v>
      </c>
    </row>
    <row r="4221" spans="1:18" x14ac:dyDescent="0.3">
      <c r="A4221" t="s">
        <v>5614</v>
      </c>
      <c r="B4221" s="1">
        <v>45574</v>
      </c>
      <c r="C4221" s="1" t="str">
        <f>TEXT(Table1[[#This Row],[Order Date]],"yyyy")</f>
        <v>2024</v>
      </c>
      <c r="D4221" t="s">
        <v>514</v>
      </c>
      <c r="E4221" t="s">
        <v>493</v>
      </c>
      <c r="F4221" t="s">
        <v>20</v>
      </c>
      <c r="G4221" t="s">
        <v>160</v>
      </c>
      <c r="H4221" t="s">
        <v>161</v>
      </c>
      <c r="I4221" t="s">
        <v>34</v>
      </c>
      <c r="J4221" t="s">
        <v>35</v>
      </c>
      <c r="K4221" t="s">
        <v>914</v>
      </c>
      <c r="L4221" s="2">
        <v>5964.88</v>
      </c>
      <c r="M4221">
        <v>4</v>
      </c>
      <c r="N4221" s="3">
        <v>0.1</v>
      </c>
      <c r="O4221" s="2">
        <v>4193.08</v>
      </c>
      <c r="P4221" s="2">
        <v>1771.8</v>
      </c>
      <c r="Q4221" t="s">
        <v>86</v>
      </c>
      <c r="R4221" t="s">
        <v>27</v>
      </c>
    </row>
    <row r="4222" spans="1:18" x14ac:dyDescent="0.3">
      <c r="A4222" t="s">
        <v>5615</v>
      </c>
      <c r="B4222" s="1">
        <v>45640</v>
      </c>
      <c r="C4222" s="1" t="str">
        <f>TEXT(Table1[[#This Row],[Order Date]],"yyyy")</f>
        <v>2024</v>
      </c>
      <c r="D4222" t="s">
        <v>3265</v>
      </c>
      <c r="E4222" t="s">
        <v>436</v>
      </c>
      <c r="F4222" t="s">
        <v>31</v>
      </c>
      <c r="G4222" t="s">
        <v>51</v>
      </c>
      <c r="H4222" t="s">
        <v>52</v>
      </c>
      <c r="I4222" t="s">
        <v>23</v>
      </c>
      <c r="J4222" t="s">
        <v>60</v>
      </c>
      <c r="K4222" t="s">
        <v>92</v>
      </c>
      <c r="L4222" s="2">
        <v>69886.649999999994</v>
      </c>
      <c r="M4222">
        <v>5</v>
      </c>
      <c r="N4222" s="3">
        <v>0.1</v>
      </c>
      <c r="O4222" s="2">
        <v>44683.15</v>
      </c>
      <c r="P4222" s="2">
        <v>25203.5</v>
      </c>
      <c r="Q4222" t="s">
        <v>97</v>
      </c>
      <c r="R4222" t="s">
        <v>38</v>
      </c>
    </row>
    <row r="4223" spans="1:18" x14ac:dyDescent="0.3">
      <c r="A4223" t="s">
        <v>5616</v>
      </c>
      <c r="B4223" s="1">
        <v>45610</v>
      </c>
      <c r="C4223" s="1" t="str">
        <f>TEXT(Table1[[#This Row],[Order Date]],"yyyy")</f>
        <v>2024</v>
      </c>
      <c r="D4223" t="s">
        <v>1083</v>
      </c>
      <c r="E4223" t="s">
        <v>1004</v>
      </c>
      <c r="F4223" t="s">
        <v>42</v>
      </c>
      <c r="G4223" t="s">
        <v>43</v>
      </c>
      <c r="H4223" t="s">
        <v>44</v>
      </c>
      <c r="I4223" t="s">
        <v>34</v>
      </c>
      <c r="J4223" t="s">
        <v>35</v>
      </c>
      <c r="K4223" t="s">
        <v>515</v>
      </c>
      <c r="L4223" s="2">
        <v>6602.6</v>
      </c>
      <c r="M4223">
        <v>11</v>
      </c>
      <c r="N4223" s="3">
        <v>0.5</v>
      </c>
      <c r="O4223" s="2">
        <v>11710.82</v>
      </c>
      <c r="P4223" s="2">
        <v>-5108.22</v>
      </c>
      <c r="Q4223" t="s">
        <v>47</v>
      </c>
      <c r="R4223" t="s">
        <v>55</v>
      </c>
    </row>
    <row r="4224" spans="1:18" x14ac:dyDescent="0.3">
      <c r="A4224" t="s">
        <v>5617</v>
      </c>
      <c r="B4224" s="1">
        <v>45267</v>
      </c>
      <c r="C4224" s="1" t="str">
        <f>TEXT(Table1[[#This Row],[Order Date]],"yyyy")</f>
        <v>2023</v>
      </c>
      <c r="D4224" t="s">
        <v>664</v>
      </c>
      <c r="E4224" t="s">
        <v>1042</v>
      </c>
      <c r="F4224" t="s">
        <v>31</v>
      </c>
      <c r="G4224" t="s">
        <v>32</v>
      </c>
      <c r="H4224" t="s">
        <v>33</v>
      </c>
      <c r="I4224" t="s">
        <v>34</v>
      </c>
      <c r="J4224" t="s">
        <v>45</v>
      </c>
      <c r="K4224" t="s">
        <v>986</v>
      </c>
      <c r="L4224" s="2">
        <v>13714.05</v>
      </c>
      <c r="M4224">
        <v>10</v>
      </c>
      <c r="N4224" s="3">
        <v>0.3</v>
      </c>
      <c r="O4224" s="2">
        <v>13063.7</v>
      </c>
      <c r="P4224" s="2">
        <v>650.35</v>
      </c>
      <c r="Q4224" t="s">
        <v>26</v>
      </c>
      <c r="R4224" t="s">
        <v>27</v>
      </c>
    </row>
    <row r="4225" spans="1:18" x14ac:dyDescent="0.3">
      <c r="A4225" t="s">
        <v>5618</v>
      </c>
      <c r="B4225" s="1">
        <v>45588</v>
      </c>
      <c r="C4225" s="1" t="str">
        <f>TEXT(Table1[[#This Row],[Order Date]],"yyyy")</f>
        <v>2024</v>
      </c>
      <c r="D4225" t="s">
        <v>2608</v>
      </c>
      <c r="E4225" t="s">
        <v>964</v>
      </c>
      <c r="F4225" t="s">
        <v>111</v>
      </c>
      <c r="G4225" t="s">
        <v>169</v>
      </c>
      <c r="H4225" t="s">
        <v>214</v>
      </c>
      <c r="I4225" t="s">
        <v>23</v>
      </c>
      <c r="J4225" t="s">
        <v>134</v>
      </c>
      <c r="K4225" t="s">
        <v>466</v>
      </c>
      <c r="L4225" s="2">
        <v>52289.04</v>
      </c>
      <c r="M4225">
        <v>4</v>
      </c>
      <c r="N4225" s="3">
        <v>0.3</v>
      </c>
      <c r="O4225" s="2">
        <v>44731.44</v>
      </c>
      <c r="P4225" s="2">
        <v>7557.6</v>
      </c>
      <c r="Q4225" t="s">
        <v>47</v>
      </c>
      <c r="R4225" t="s">
        <v>38</v>
      </c>
    </row>
    <row r="4226" spans="1:18" x14ac:dyDescent="0.3">
      <c r="A4226" t="s">
        <v>5619</v>
      </c>
      <c r="B4226" s="1">
        <v>45422</v>
      </c>
      <c r="C4226" s="1" t="str">
        <f>TEXT(Table1[[#This Row],[Order Date]],"yyyy")</f>
        <v>2024</v>
      </c>
      <c r="D4226" t="s">
        <v>1064</v>
      </c>
      <c r="E4226" t="s">
        <v>1329</v>
      </c>
      <c r="F4226" t="s">
        <v>20</v>
      </c>
      <c r="G4226" t="s">
        <v>21</v>
      </c>
      <c r="H4226" t="s">
        <v>129</v>
      </c>
      <c r="I4226" t="s">
        <v>34</v>
      </c>
      <c r="J4226" t="s">
        <v>53</v>
      </c>
      <c r="K4226" t="s">
        <v>369</v>
      </c>
      <c r="L4226" s="2">
        <v>3721</v>
      </c>
      <c r="M4226">
        <v>7</v>
      </c>
      <c r="N4226" s="3">
        <v>0.2</v>
      </c>
      <c r="O4226" s="2">
        <v>3324.72</v>
      </c>
      <c r="P4226" s="2">
        <v>396.28</v>
      </c>
      <c r="Q4226" t="s">
        <v>37</v>
      </c>
      <c r="R4226" t="s">
        <v>27</v>
      </c>
    </row>
    <row r="4227" spans="1:18" x14ac:dyDescent="0.3">
      <c r="A4227" t="s">
        <v>5620</v>
      </c>
      <c r="B4227" s="1">
        <v>45277</v>
      </c>
      <c r="C4227" s="1" t="str">
        <f>TEXT(Table1[[#This Row],[Order Date]],"yyyy")</f>
        <v>2023</v>
      </c>
      <c r="D4227" t="s">
        <v>2035</v>
      </c>
      <c r="E4227" t="s">
        <v>436</v>
      </c>
      <c r="F4227" t="s">
        <v>31</v>
      </c>
      <c r="G4227" t="s">
        <v>51</v>
      </c>
      <c r="H4227" t="s">
        <v>52</v>
      </c>
      <c r="I4227" t="s">
        <v>34</v>
      </c>
      <c r="J4227" t="s">
        <v>35</v>
      </c>
      <c r="K4227" t="s">
        <v>67</v>
      </c>
      <c r="L4227" s="2">
        <v>7574.62</v>
      </c>
      <c r="M4227">
        <v>10</v>
      </c>
      <c r="N4227" s="3">
        <v>0.2</v>
      </c>
      <c r="O4227" s="2">
        <v>6488.6</v>
      </c>
      <c r="P4227" s="2">
        <v>1086.02</v>
      </c>
      <c r="Q4227" t="s">
        <v>121</v>
      </c>
      <c r="R4227" t="s">
        <v>55</v>
      </c>
    </row>
    <row r="4228" spans="1:18" x14ac:dyDescent="0.3">
      <c r="A4228" t="s">
        <v>5621</v>
      </c>
      <c r="B4228" s="1">
        <v>45251</v>
      </c>
      <c r="C4228" s="1" t="str">
        <f>TEXT(Table1[[#This Row],[Order Date]],"yyyy")</f>
        <v>2023</v>
      </c>
      <c r="D4228" t="s">
        <v>3012</v>
      </c>
      <c r="E4228" t="s">
        <v>924</v>
      </c>
      <c r="F4228" t="s">
        <v>20</v>
      </c>
      <c r="G4228" t="s">
        <v>179</v>
      </c>
      <c r="H4228" t="s">
        <v>180</v>
      </c>
      <c r="I4228" t="s">
        <v>83</v>
      </c>
      <c r="J4228" t="s">
        <v>84</v>
      </c>
      <c r="K4228" t="s">
        <v>85</v>
      </c>
      <c r="L4228" s="2">
        <v>208941.41</v>
      </c>
      <c r="M4228">
        <v>11</v>
      </c>
      <c r="N4228" s="3">
        <v>0.3</v>
      </c>
      <c r="O4228" s="2">
        <v>179821.73</v>
      </c>
      <c r="P4228" s="2">
        <v>29119.68</v>
      </c>
      <c r="Q4228" t="s">
        <v>37</v>
      </c>
      <c r="R4228" t="s">
        <v>38</v>
      </c>
    </row>
    <row r="4229" spans="1:18" x14ac:dyDescent="0.3">
      <c r="A4229" t="s">
        <v>5622</v>
      </c>
      <c r="B4229" s="1">
        <v>45202</v>
      </c>
      <c r="C4229" s="1" t="str">
        <f>TEXT(Table1[[#This Row],[Order Date]],"yyyy")</f>
        <v>2023</v>
      </c>
      <c r="D4229" t="s">
        <v>127</v>
      </c>
      <c r="E4229" t="s">
        <v>70</v>
      </c>
      <c r="F4229" t="s">
        <v>20</v>
      </c>
      <c r="G4229" t="s">
        <v>179</v>
      </c>
      <c r="H4229" t="s">
        <v>180</v>
      </c>
      <c r="I4229" t="s">
        <v>83</v>
      </c>
      <c r="J4229" t="s">
        <v>119</v>
      </c>
      <c r="K4229" t="s">
        <v>462</v>
      </c>
      <c r="L4229" s="2">
        <v>158552.20000000001</v>
      </c>
      <c r="M4229">
        <v>6</v>
      </c>
      <c r="N4229" s="3">
        <v>0.5</v>
      </c>
      <c r="O4229" s="2">
        <v>272375.64</v>
      </c>
      <c r="P4229" s="2">
        <v>-113823.44</v>
      </c>
      <c r="Q4229" t="s">
        <v>47</v>
      </c>
      <c r="R4229" t="s">
        <v>55</v>
      </c>
    </row>
    <row r="4230" spans="1:18" x14ac:dyDescent="0.3">
      <c r="A4230" t="s">
        <v>5623</v>
      </c>
      <c r="B4230" s="1">
        <v>45013</v>
      </c>
      <c r="C4230" s="1" t="str">
        <f>TEXT(Table1[[#This Row],[Order Date]],"yyyy")</f>
        <v>2023</v>
      </c>
      <c r="D4230" t="s">
        <v>2751</v>
      </c>
      <c r="E4230" t="s">
        <v>353</v>
      </c>
      <c r="F4230" t="s">
        <v>42</v>
      </c>
      <c r="G4230" t="s">
        <v>43</v>
      </c>
      <c r="H4230" t="s">
        <v>59</v>
      </c>
      <c r="I4230" t="s">
        <v>83</v>
      </c>
      <c r="J4230" t="s">
        <v>119</v>
      </c>
      <c r="K4230" t="s">
        <v>120</v>
      </c>
      <c r="L4230" s="2">
        <v>503141.5</v>
      </c>
      <c r="M4230">
        <v>10</v>
      </c>
      <c r="N4230" s="3">
        <v>0.3</v>
      </c>
      <c r="O4230" s="2">
        <v>407063.1</v>
      </c>
      <c r="P4230" s="2">
        <v>96078.399999999994</v>
      </c>
      <c r="Q4230" t="s">
        <v>74</v>
      </c>
      <c r="R4230" t="s">
        <v>55</v>
      </c>
    </row>
    <row r="4231" spans="1:18" x14ac:dyDescent="0.3">
      <c r="A4231" t="s">
        <v>5624</v>
      </c>
      <c r="B4231" s="1">
        <v>45219</v>
      </c>
      <c r="C4231" s="1" t="str">
        <f>TEXT(Table1[[#This Row],[Order Date]],"yyyy")</f>
        <v>2023</v>
      </c>
      <c r="D4231" t="s">
        <v>2021</v>
      </c>
      <c r="E4231" t="s">
        <v>89</v>
      </c>
      <c r="F4231" t="s">
        <v>42</v>
      </c>
      <c r="G4231" t="s">
        <v>43</v>
      </c>
      <c r="H4231" t="s">
        <v>59</v>
      </c>
      <c r="I4231" t="s">
        <v>83</v>
      </c>
      <c r="J4231" t="s">
        <v>155</v>
      </c>
      <c r="K4231" t="s">
        <v>279</v>
      </c>
      <c r="L4231" s="2">
        <v>349605.48</v>
      </c>
      <c r="M4231">
        <v>11</v>
      </c>
      <c r="N4231" s="3">
        <v>0.4</v>
      </c>
      <c r="O4231" s="2">
        <v>502681.74</v>
      </c>
      <c r="P4231" s="2">
        <v>-153076.26</v>
      </c>
      <c r="Q4231" t="s">
        <v>47</v>
      </c>
      <c r="R4231" t="s">
        <v>27</v>
      </c>
    </row>
    <row r="4232" spans="1:18" x14ac:dyDescent="0.3">
      <c r="A4232" t="s">
        <v>5625</v>
      </c>
      <c r="B4232" s="1">
        <v>45649</v>
      </c>
      <c r="C4232" s="1" t="str">
        <f>TEXT(Table1[[#This Row],[Order Date]],"yyyy")</f>
        <v>2024</v>
      </c>
      <c r="D4232" t="s">
        <v>1763</v>
      </c>
      <c r="E4232" t="s">
        <v>1067</v>
      </c>
      <c r="F4232" t="s">
        <v>31</v>
      </c>
      <c r="G4232" t="s">
        <v>32</v>
      </c>
      <c r="H4232" t="s">
        <v>33</v>
      </c>
      <c r="I4232" t="s">
        <v>83</v>
      </c>
      <c r="J4232" t="s">
        <v>84</v>
      </c>
      <c r="K4232" t="s">
        <v>181</v>
      </c>
      <c r="L4232" s="2">
        <v>803102.69</v>
      </c>
      <c r="M4232">
        <v>12</v>
      </c>
      <c r="N4232" s="3">
        <v>0.1</v>
      </c>
      <c r="O4232" s="2">
        <v>517403.64</v>
      </c>
      <c r="P4232" s="2">
        <v>285699.05</v>
      </c>
      <c r="Q4232" t="s">
        <v>37</v>
      </c>
      <c r="R4232" t="s">
        <v>55</v>
      </c>
    </row>
    <row r="4233" spans="1:18" x14ac:dyDescent="0.3">
      <c r="A4233" t="s">
        <v>5626</v>
      </c>
      <c r="B4233" s="1">
        <v>45206</v>
      </c>
      <c r="C4233" s="1" t="str">
        <f>TEXT(Table1[[#This Row],[Order Date]],"yyyy")</f>
        <v>2023</v>
      </c>
      <c r="D4233" t="s">
        <v>380</v>
      </c>
      <c r="E4233" t="s">
        <v>816</v>
      </c>
      <c r="F4233" t="s">
        <v>111</v>
      </c>
      <c r="G4233" t="s">
        <v>169</v>
      </c>
      <c r="H4233" t="s">
        <v>214</v>
      </c>
      <c r="I4233" t="s">
        <v>23</v>
      </c>
      <c r="J4233" t="s">
        <v>114</v>
      </c>
      <c r="K4233" t="s">
        <v>227</v>
      </c>
      <c r="L4233" s="2">
        <v>153190.85999999999</v>
      </c>
      <c r="M4233">
        <v>14</v>
      </c>
      <c r="N4233" s="3">
        <v>0.2</v>
      </c>
      <c r="O4233" s="2">
        <v>134497.72</v>
      </c>
      <c r="P4233" s="2">
        <v>18693.14</v>
      </c>
      <c r="Q4233" t="s">
        <v>74</v>
      </c>
      <c r="R4233" t="s">
        <v>38</v>
      </c>
    </row>
    <row r="4234" spans="1:18" x14ac:dyDescent="0.3">
      <c r="A4234" t="s">
        <v>5627</v>
      </c>
      <c r="B4234" s="1">
        <v>45479</v>
      </c>
      <c r="C4234" s="1" t="str">
        <f>TEXT(Table1[[#This Row],[Order Date]],"yyyy")</f>
        <v>2024</v>
      </c>
      <c r="D4234" t="s">
        <v>2193</v>
      </c>
      <c r="E4234" t="s">
        <v>421</v>
      </c>
      <c r="F4234" t="s">
        <v>20</v>
      </c>
      <c r="G4234" t="s">
        <v>160</v>
      </c>
      <c r="H4234" t="s">
        <v>161</v>
      </c>
      <c r="I4234" t="s">
        <v>83</v>
      </c>
      <c r="J4234" t="s">
        <v>84</v>
      </c>
      <c r="K4234" t="s">
        <v>130</v>
      </c>
      <c r="L4234" s="2">
        <v>7978.76</v>
      </c>
      <c r="M4234">
        <v>1</v>
      </c>
      <c r="N4234" s="3">
        <v>0.3</v>
      </c>
      <c r="O4234" s="2">
        <v>8225.6</v>
      </c>
      <c r="P4234" s="2">
        <v>-246.84</v>
      </c>
      <c r="Q4234" t="s">
        <v>121</v>
      </c>
      <c r="R4234" t="s">
        <v>38</v>
      </c>
    </row>
    <row r="4235" spans="1:18" x14ac:dyDescent="0.3">
      <c r="A4235" t="s">
        <v>5628</v>
      </c>
      <c r="B4235" s="1">
        <v>45632</v>
      </c>
      <c r="C4235" s="1" t="str">
        <f>TEXT(Table1[[#This Row],[Order Date]],"yyyy")</f>
        <v>2024</v>
      </c>
      <c r="D4235" t="s">
        <v>1575</v>
      </c>
      <c r="E4235" t="s">
        <v>992</v>
      </c>
      <c r="F4235" t="s">
        <v>31</v>
      </c>
      <c r="G4235" t="s">
        <v>65</v>
      </c>
      <c r="H4235" t="s">
        <v>78</v>
      </c>
      <c r="I4235" t="s">
        <v>34</v>
      </c>
      <c r="J4235" t="s">
        <v>45</v>
      </c>
      <c r="K4235" t="s">
        <v>125</v>
      </c>
      <c r="L4235" s="2">
        <v>6662.48</v>
      </c>
      <c r="M4235">
        <v>9</v>
      </c>
      <c r="N4235" s="3">
        <v>0.4</v>
      </c>
      <c r="O4235" s="2">
        <v>9596.8799999999992</v>
      </c>
      <c r="P4235" s="2">
        <v>-2934.4</v>
      </c>
      <c r="Q4235" t="s">
        <v>103</v>
      </c>
      <c r="R4235" t="s">
        <v>27</v>
      </c>
    </row>
    <row r="4236" spans="1:18" x14ac:dyDescent="0.3">
      <c r="A4236" t="s">
        <v>5629</v>
      </c>
      <c r="B4236" s="1">
        <v>45245</v>
      </c>
      <c r="C4236" s="1" t="str">
        <f>TEXT(Table1[[#This Row],[Order Date]],"yyyy")</f>
        <v>2023</v>
      </c>
      <c r="D4236" t="s">
        <v>2040</v>
      </c>
      <c r="E4236" t="s">
        <v>1281</v>
      </c>
      <c r="F4236" t="s">
        <v>42</v>
      </c>
      <c r="G4236" t="s">
        <v>90</v>
      </c>
      <c r="H4236" t="s">
        <v>91</v>
      </c>
      <c r="I4236" t="s">
        <v>83</v>
      </c>
      <c r="J4236" t="s">
        <v>119</v>
      </c>
      <c r="K4236" t="s">
        <v>527</v>
      </c>
      <c r="L4236" s="2">
        <v>22708.92</v>
      </c>
      <c r="M4236">
        <v>1</v>
      </c>
      <c r="N4236" s="3">
        <v>0.3</v>
      </c>
      <c r="O4236" s="2">
        <v>21999.75</v>
      </c>
      <c r="P4236" s="2">
        <v>709.17</v>
      </c>
      <c r="Q4236" t="s">
        <v>47</v>
      </c>
      <c r="R4236" t="s">
        <v>27</v>
      </c>
    </row>
    <row r="4237" spans="1:18" x14ac:dyDescent="0.3">
      <c r="A4237" t="s">
        <v>5630</v>
      </c>
      <c r="B4237" s="1">
        <v>45575</v>
      </c>
      <c r="C4237" s="1" t="str">
        <f>TEXT(Table1[[#This Row],[Order Date]],"yyyy")</f>
        <v>2024</v>
      </c>
      <c r="D4237" t="s">
        <v>3347</v>
      </c>
      <c r="E4237" t="s">
        <v>1624</v>
      </c>
      <c r="F4237" t="s">
        <v>111</v>
      </c>
      <c r="G4237" t="s">
        <v>200</v>
      </c>
      <c r="H4237" t="s">
        <v>201</v>
      </c>
      <c r="I4237" t="s">
        <v>34</v>
      </c>
      <c r="J4237" t="s">
        <v>101</v>
      </c>
      <c r="K4237" t="s">
        <v>102</v>
      </c>
      <c r="L4237" s="2">
        <v>1464.8</v>
      </c>
      <c r="M4237">
        <v>2</v>
      </c>
      <c r="N4237" s="3">
        <v>0.05</v>
      </c>
      <c r="O4237" s="2">
        <v>1096.3599999999999</v>
      </c>
      <c r="P4237" s="2">
        <v>368.44</v>
      </c>
      <c r="Q4237" t="s">
        <v>74</v>
      </c>
      <c r="R4237" t="s">
        <v>38</v>
      </c>
    </row>
    <row r="4238" spans="1:18" x14ac:dyDescent="0.3">
      <c r="A4238" t="s">
        <v>5631</v>
      </c>
      <c r="B4238" s="1">
        <v>45284</v>
      </c>
      <c r="C4238" s="1" t="str">
        <f>TEXT(Table1[[#This Row],[Order Date]],"yyyy")</f>
        <v>2023</v>
      </c>
      <c r="D4238" t="s">
        <v>1383</v>
      </c>
      <c r="E4238" t="s">
        <v>705</v>
      </c>
      <c r="F4238" t="s">
        <v>42</v>
      </c>
      <c r="G4238" t="s">
        <v>43</v>
      </c>
      <c r="H4238" t="s">
        <v>59</v>
      </c>
      <c r="I4238" t="s">
        <v>23</v>
      </c>
      <c r="J4238" t="s">
        <v>24</v>
      </c>
      <c r="K4238" t="s">
        <v>25</v>
      </c>
      <c r="L4238" s="2">
        <v>182607.85</v>
      </c>
      <c r="M4238">
        <v>8</v>
      </c>
      <c r="N4238" s="3">
        <v>0.1</v>
      </c>
      <c r="O4238" s="2">
        <v>133942.48000000001</v>
      </c>
      <c r="P4238" s="2">
        <v>48665.37</v>
      </c>
      <c r="Q4238" t="s">
        <v>97</v>
      </c>
      <c r="R4238" t="s">
        <v>55</v>
      </c>
    </row>
    <row r="4239" spans="1:18" x14ac:dyDescent="0.3">
      <c r="A4239" t="s">
        <v>5632</v>
      </c>
      <c r="B4239" s="1">
        <v>45443</v>
      </c>
      <c r="C4239" s="1" t="str">
        <f>TEXT(Table1[[#This Row],[Order Date]],"yyyy")</f>
        <v>2024</v>
      </c>
      <c r="D4239" t="s">
        <v>1168</v>
      </c>
      <c r="E4239" t="s">
        <v>900</v>
      </c>
      <c r="F4239" t="s">
        <v>31</v>
      </c>
      <c r="G4239" t="s">
        <v>32</v>
      </c>
      <c r="H4239" t="s">
        <v>33</v>
      </c>
      <c r="I4239" t="s">
        <v>83</v>
      </c>
      <c r="J4239" t="s">
        <v>84</v>
      </c>
      <c r="K4239" t="s">
        <v>130</v>
      </c>
      <c r="L4239" s="2">
        <v>259858.2</v>
      </c>
      <c r="M4239">
        <v>14</v>
      </c>
      <c r="N4239" s="3">
        <v>0.05</v>
      </c>
      <c r="O4239" s="2">
        <v>207832.94</v>
      </c>
      <c r="P4239" s="2">
        <v>52025.26</v>
      </c>
      <c r="Q4239" t="s">
        <v>86</v>
      </c>
      <c r="R4239" t="s">
        <v>38</v>
      </c>
    </row>
    <row r="4240" spans="1:18" x14ac:dyDescent="0.3">
      <c r="A4240" t="s">
        <v>5633</v>
      </c>
      <c r="B4240" s="1">
        <v>45432</v>
      </c>
      <c r="C4240" s="1" t="str">
        <f>TEXT(Table1[[#This Row],[Order Date]],"yyyy")</f>
        <v>2024</v>
      </c>
      <c r="D4240" t="s">
        <v>2332</v>
      </c>
      <c r="E4240" t="s">
        <v>1012</v>
      </c>
      <c r="F4240" t="s">
        <v>31</v>
      </c>
      <c r="G4240" t="s">
        <v>32</v>
      </c>
      <c r="H4240" t="s">
        <v>33</v>
      </c>
      <c r="I4240" t="s">
        <v>23</v>
      </c>
      <c r="J4240" t="s">
        <v>134</v>
      </c>
      <c r="K4240" t="s">
        <v>440</v>
      </c>
      <c r="L4240" s="2">
        <v>199011.85</v>
      </c>
      <c r="M4240">
        <v>7</v>
      </c>
      <c r="N4240" s="3">
        <v>0.1</v>
      </c>
      <c r="O4240" s="2">
        <v>124998.58</v>
      </c>
      <c r="P4240" s="2">
        <v>74013.27</v>
      </c>
      <c r="Q4240" t="s">
        <v>121</v>
      </c>
      <c r="R4240" t="s">
        <v>55</v>
      </c>
    </row>
    <row r="4241" spans="1:18" x14ac:dyDescent="0.3">
      <c r="A4241" t="s">
        <v>5634</v>
      </c>
      <c r="B4241" s="1">
        <v>44927</v>
      </c>
      <c r="C4241" s="1" t="str">
        <f>TEXT(Table1[[#This Row],[Order Date]],"yyyy")</f>
        <v>2023</v>
      </c>
      <c r="D4241" t="s">
        <v>586</v>
      </c>
      <c r="E4241" t="s">
        <v>257</v>
      </c>
      <c r="F4241" t="s">
        <v>111</v>
      </c>
      <c r="G4241" t="s">
        <v>200</v>
      </c>
      <c r="H4241" t="s">
        <v>201</v>
      </c>
      <c r="I4241" t="s">
        <v>23</v>
      </c>
      <c r="J4241" t="s">
        <v>114</v>
      </c>
      <c r="K4241" t="s">
        <v>290</v>
      </c>
      <c r="L4241" s="2">
        <v>35472.68</v>
      </c>
      <c r="M4241">
        <v>5</v>
      </c>
      <c r="N4241" s="3">
        <v>0.1</v>
      </c>
      <c r="O4241" s="2">
        <v>27426.400000000001</v>
      </c>
      <c r="P4241" s="2">
        <v>8046.28</v>
      </c>
      <c r="Q4241" t="s">
        <v>86</v>
      </c>
      <c r="R4241" t="s">
        <v>38</v>
      </c>
    </row>
    <row r="4242" spans="1:18" x14ac:dyDescent="0.3">
      <c r="A4242" t="s">
        <v>5635</v>
      </c>
      <c r="B4242" s="1">
        <v>45288</v>
      </c>
      <c r="C4242" s="1" t="str">
        <f>TEXT(Table1[[#This Row],[Order Date]],"yyyy")</f>
        <v>2023</v>
      </c>
      <c r="D4242" t="s">
        <v>349</v>
      </c>
      <c r="E4242" t="s">
        <v>1040</v>
      </c>
      <c r="F4242" t="s">
        <v>42</v>
      </c>
      <c r="G4242" t="s">
        <v>90</v>
      </c>
      <c r="H4242" t="s">
        <v>91</v>
      </c>
      <c r="I4242" t="s">
        <v>83</v>
      </c>
      <c r="J4242" t="s">
        <v>155</v>
      </c>
      <c r="K4242" t="s">
        <v>391</v>
      </c>
      <c r="L4242" s="2">
        <v>374849.13</v>
      </c>
      <c r="M4242">
        <v>10</v>
      </c>
      <c r="N4242" s="3">
        <v>0.1</v>
      </c>
      <c r="O4242" s="2">
        <v>253695.9</v>
      </c>
      <c r="P4242" s="2">
        <v>121153.23</v>
      </c>
      <c r="Q4242" t="s">
        <v>103</v>
      </c>
      <c r="R4242" t="s">
        <v>55</v>
      </c>
    </row>
    <row r="4243" spans="1:18" x14ac:dyDescent="0.3">
      <c r="A4243" t="s">
        <v>5636</v>
      </c>
      <c r="B4243" s="1">
        <v>45222</v>
      </c>
      <c r="C4243" s="1" t="str">
        <f>TEXT(Table1[[#This Row],[Order Date]],"yyyy")</f>
        <v>2023</v>
      </c>
      <c r="D4243" t="s">
        <v>895</v>
      </c>
      <c r="E4243" t="s">
        <v>377</v>
      </c>
      <c r="F4243" t="s">
        <v>42</v>
      </c>
      <c r="G4243" t="s">
        <v>43</v>
      </c>
      <c r="H4243" t="s">
        <v>59</v>
      </c>
      <c r="I4243" t="s">
        <v>34</v>
      </c>
      <c r="J4243" t="s">
        <v>53</v>
      </c>
      <c r="K4243" t="s">
        <v>73</v>
      </c>
      <c r="L4243" s="2">
        <v>11308.72</v>
      </c>
      <c r="M4243">
        <v>5</v>
      </c>
      <c r="N4243" s="3">
        <v>0.1</v>
      </c>
      <c r="O4243" s="2">
        <v>8240.2000000000007</v>
      </c>
      <c r="P4243" s="2">
        <v>3068.52</v>
      </c>
      <c r="Q4243" t="s">
        <v>74</v>
      </c>
      <c r="R4243" t="s">
        <v>38</v>
      </c>
    </row>
    <row r="4244" spans="1:18" x14ac:dyDescent="0.3">
      <c r="A4244" t="s">
        <v>5637</v>
      </c>
      <c r="B4244" s="1">
        <v>45460</v>
      </c>
      <c r="C4244" s="1" t="str">
        <f>TEXT(Table1[[#This Row],[Order Date]],"yyyy")</f>
        <v>2024</v>
      </c>
      <c r="D4244" t="s">
        <v>3891</v>
      </c>
      <c r="E4244" t="s">
        <v>439</v>
      </c>
      <c r="F4244" t="s">
        <v>111</v>
      </c>
      <c r="G4244" t="s">
        <v>112</v>
      </c>
      <c r="H4244" t="s">
        <v>113</v>
      </c>
      <c r="I4244" t="s">
        <v>34</v>
      </c>
      <c r="J4244" t="s">
        <v>45</v>
      </c>
      <c r="K4244" t="s">
        <v>223</v>
      </c>
      <c r="L4244" s="2">
        <v>1159.8399999999999</v>
      </c>
      <c r="M4244">
        <v>3</v>
      </c>
      <c r="N4244" s="3">
        <v>0</v>
      </c>
      <c r="O4244" s="2">
        <v>803.1</v>
      </c>
      <c r="P4244" s="2">
        <v>356.74</v>
      </c>
      <c r="Q4244" t="s">
        <v>47</v>
      </c>
      <c r="R4244" t="s">
        <v>27</v>
      </c>
    </row>
    <row r="4245" spans="1:18" x14ac:dyDescent="0.3">
      <c r="A4245" t="s">
        <v>5638</v>
      </c>
      <c r="B4245" s="1">
        <v>45205</v>
      </c>
      <c r="C4245" s="1" t="str">
        <f>TEXT(Table1[[#This Row],[Order Date]],"yyyy")</f>
        <v>2023</v>
      </c>
      <c r="D4245" t="s">
        <v>1504</v>
      </c>
      <c r="E4245" t="s">
        <v>1289</v>
      </c>
      <c r="F4245" t="s">
        <v>20</v>
      </c>
      <c r="G4245" t="s">
        <v>21</v>
      </c>
      <c r="H4245" t="s">
        <v>22</v>
      </c>
      <c r="I4245" t="s">
        <v>83</v>
      </c>
      <c r="J4245" t="s">
        <v>155</v>
      </c>
      <c r="K4245" t="s">
        <v>391</v>
      </c>
      <c r="L4245" s="2">
        <v>196161.09</v>
      </c>
      <c r="M4245">
        <v>14</v>
      </c>
      <c r="N4245" s="3">
        <v>0.2</v>
      </c>
      <c r="O4245" s="2">
        <v>154694.54</v>
      </c>
      <c r="P4245" s="2">
        <v>41466.550000000003</v>
      </c>
      <c r="Q4245" t="s">
        <v>121</v>
      </c>
      <c r="R4245" t="s">
        <v>55</v>
      </c>
    </row>
    <row r="4246" spans="1:18" x14ac:dyDescent="0.3">
      <c r="A4246" t="s">
        <v>5639</v>
      </c>
      <c r="B4246" s="1">
        <v>45653</v>
      </c>
      <c r="C4246" s="1" t="str">
        <f>TEXT(Table1[[#This Row],[Order Date]],"yyyy")</f>
        <v>2024</v>
      </c>
      <c r="D4246" t="s">
        <v>958</v>
      </c>
      <c r="E4246" t="s">
        <v>461</v>
      </c>
      <c r="F4246" t="s">
        <v>42</v>
      </c>
      <c r="G4246" t="s">
        <v>43</v>
      </c>
      <c r="H4246" t="s">
        <v>59</v>
      </c>
      <c r="I4246" t="s">
        <v>23</v>
      </c>
      <c r="J4246" t="s">
        <v>60</v>
      </c>
      <c r="K4246" t="s">
        <v>404</v>
      </c>
      <c r="L4246" s="2">
        <v>18070.39</v>
      </c>
      <c r="M4246">
        <v>3</v>
      </c>
      <c r="N4246" s="3">
        <v>0.4</v>
      </c>
      <c r="O4246" s="2">
        <v>26692.95</v>
      </c>
      <c r="P4246" s="2">
        <v>-8622.56</v>
      </c>
      <c r="Q4246" t="s">
        <v>26</v>
      </c>
      <c r="R4246" t="s">
        <v>55</v>
      </c>
    </row>
    <row r="4247" spans="1:18" x14ac:dyDescent="0.3">
      <c r="A4247" t="s">
        <v>5640</v>
      </c>
      <c r="B4247" s="1">
        <v>45489</v>
      </c>
      <c r="C4247" s="1" t="str">
        <f>TEXT(Table1[[#This Row],[Order Date]],"yyyy")</f>
        <v>2024</v>
      </c>
      <c r="D4247" t="s">
        <v>985</v>
      </c>
      <c r="E4247" t="s">
        <v>360</v>
      </c>
      <c r="F4247" t="s">
        <v>20</v>
      </c>
      <c r="G4247" t="s">
        <v>21</v>
      </c>
      <c r="H4247" t="s">
        <v>129</v>
      </c>
      <c r="I4247" t="s">
        <v>83</v>
      </c>
      <c r="J4247" t="s">
        <v>202</v>
      </c>
      <c r="K4247" t="s">
        <v>498</v>
      </c>
      <c r="L4247" s="2">
        <v>608262.51</v>
      </c>
      <c r="M4247">
        <v>14</v>
      </c>
      <c r="N4247" s="3">
        <v>0.3</v>
      </c>
      <c r="O4247" s="2">
        <v>517293</v>
      </c>
      <c r="P4247" s="2">
        <v>90969.51</v>
      </c>
      <c r="Q4247" t="s">
        <v>74</v>
      </c>
      <c r="R4247" t="s">
        <v>38</v>
      </c>
    </row>
    <row r="4248" spans="1:18" x14ac:dyDescent="0.3">
      <c r="A4248" t="s">
        <v>5641</v>
      </c>
      <c r="B4248" s="1">
        <v>45150</v>
      </c>
      <c r="C4248" s="1" t="str">
        <f>TEXT(Table1[[#This Row],[Order Date]],"yyyy")</f>
        <v>2023</v>
      </c>
      <c r="D4248" t="s">
        <v>3141</v>
      </c>
      <c r="E4248" t="s">
        <v>357</v>
      </c>
      <c r="F4248" t="s">
        <v>20</v>
      </c>
      <c r="G4248" t="s">
        <v>179</v>
      </c>
      <c r="H4248" t="s">
        <v>180</v>
      </c>
      <c r="I4248" t="s">
        <v>34</v>
      </c>
      <c r="J4248" t="s">
        <v>101</v>
      </c>
      <c r="K4248" t="s">
        <v>207</v>
      </c>
      <c r="L4248" s="2">
        <v>2070.0100000000002</v>
      </c>
      <c r="M4248">
        <v>1</v>
      </c>
      <c r="N4248" s="3">
        <v>0.3</v>
      </c>
      <c r="O4248" s="2">
        <v>1710.99</v>
      </c>
      <c r="P4248" s="2">
        <v>359.02</v>
      </c>
      <c r="Q4248" t="s">
        <v>37</v>
      </c>
      <c r="R4248" t="s">
        <v>38</v>
      </c>
    </row>
    <row r="4249" spans="1:18" x14ac:dyDescent="0.3">
      <c r="A4249" t="s">
        <v>5642</v>
      </c>
      <c r="B4249" s="1">
        <v>45089</v>
      </c>
      <c r="C4249" s="1" t="str">
        <f>TEXT(Table1[[#This Row],[Order Date]],"yyyy")</f>
        <v>2023</v>
      </c>
      <c r="D4249" t="s">
        <v>2724</v>
      </c>
      <c r="E4249" t="s">
        <v>310</v>
      </c>
      <c r="F4249" t="s">
        <v>20</v>
      </c>
      <c r="G4249" t="s">
        <v>160</v>
      </c>
      <c r="H4249" t="s">
        <v>245</v>
      </c>
      <c r="I4249" t="s">
        <v>83</v>
      </c>
      <c r="J4249" t="s">
        <v>84</v>
      </c>
      <c r="K4249" t="s">
        <v>939</v>
      </c>
      <c r="L4249" s="2">
        <v>211900.9</v>
      </c>
      <c r="M4249">
        <v>12</v>
      </c>
      <c r="N4249" s="3">
        <v>0</v>
      </c>
      <c r="O4249" s="2">
        <v>161344.56</v>
      </c>
      <c r="P4249" s="2">
        <v>50556.34</v>
      </c>
      <c r="Q4249" t="s">
        <v>86</v>
      </c>
      <c r="R4249" t="s">
        <v>38</v>
      </c>
    </row>
    <row r="4250" spans="1:18" x14ac:dyDescent="0.3">
      <c r="A4250" t="s">
        <v>5643</v>
      </c>
      <c r="B4250" s="1">
        <v>45601</v>
      </c>
      <c r="C4250" s="1" t="str">
        <f>TEXT(Table1[[#This Row],[Order Date]],"yyyy")</f>
        <v>2024</v>
      </c>
      <c r="D4250" t="s">
        <v>69</v>
      </c>
      <c r="E4250" t="s">
        <v>357</v>
      </c>
      <c r="F4250" t="s">
        <v>111</v>
      </c>
      <c r="G4250" t="s">
        <v>112</v>
      </c>
      <c r="H4250" t="s">
        <v>113</v>
      </c>
      <c r="I4250" t="s">
        <v>83</v>
      </c>
      <c r="J4250" t="s">
        <v>202</v>
      </c>
      <c r="K4250" t="s">
        <v>250</v>
      </c>
      <c r="L4250" s="2">
        <v>1112154.71</v>
      </c>
      <c r="M4250">
        <v>14</v>
      </c>
      <c r="N4250" s="3">
        <v>0.1</v>
      </c>
      <c r="O4250" s="2">
        <v>699148.66</v>
      </c>
      <c r="P4250" s="2">
        <v>413006.05</v>
      </c>
      <c r="Q4250" t="s">
        <v>121</v>
      </c>
      <c r="R4250" t="s">
        <v>38</v>
      </c>
    </row>
    <row r="4251" spans="1:18" x14ac:dyDescent="0.3">
      <c r="A4251" t="s">
        <v>5644</v>
      </c>
      <c r="B4251" s="1">
        <v>45318</v>
      </c>
      <c r="C4251" s="1" t="str">
        <f>TEXT(Table1[[#This Row],[Order Date]],"yyyy")</f>
        <v>2024</v>
      </c>
      <c r="D4251" t="s">
        <v>1931</v>
      </c>
      <c r="E4251" t="s">
        <v>282</v>
      </c>
      <c r="F4251" t="s">
        <v>31</v>
      </c>
      <c r="G4251" t="s">
        <v>65</v>
      </c>
      <c r="H4251" t="s">
        <v>78</v>
      </c>
      <c r="I4251" t="s">
        <v>34</v>
      </c>
      <c r="J4251" t="s">
        <v>35</v>
      </c>
      <c r="K4251" t="s">
        <v>820</v>
      </c>
      <c r="L4251" s="2">
        <v>5782.65</v>
      </c>
      <c r="M4251">
        <v>13</v>
      </c>
      <c r="N4251" s="3">
        <v>0.5</v>
      </c>
      <c r="O4251" s="2">
        <v>10142.99</v>
      </c>
      <c r="P4251" s="2">
        <v>-4360.34</v>
      </c>
      <c r="Q4251" t="s">
        <v>86</v>
      </c>
      <c r="R4251" t="s">
        <v>38</v>
      </c>
    </row>
    <row r="4252" spans="1:18" x14ac:dyDescent="0.3">
      <c r="A4252" t="s">
        <v>5645</v>
      </c>
      <c r="B4252" s="1">
        <v>45141</v>
      </c>
      <c r="C4252" s="1" t="str">
        <f>TEXT(Table1[[#This Row],[Order Date]],"yyyy")</f>
        <v>2023</v>
      </c>
      <c r="D4252" t="s">
        <v>1464</v>
      </c>
      <c r="E4252" t="s">
        <v>989</v>
      </c>
      <c r="F4252" t="s">
        <v>42</v>
      </c>
      <c r="G4252" t="s">
        <v>43</v>
      </c>
      <c r="H4252" t="s">
        <v>44</v>
      </c>
      <c r="I4252" t="s">
        <v>23</v>
      </c>
      <c r="J4252" t="s">
        <v>60</v>
      </c>
      <c r="K4252" t="s">
        <v>378</v>
      </c>
      <c r="L4252" s="2">
        <v>144583.21</v>
      </c>
      <c r="M4252">
        <v>8</v>
      </c>
      <c r="N4252" s="3">
        <v>0.2</v>
      </c>
      <c r="O4252" s="2">
        <v>133748.32</v>
      </c>
      <c r="P4252" s="2">
        <v>10834.89</v>
      </c>
      <c r="Q4252" t="s">
        <v>37</v>
      </c>
      <c r="R4252" t="s">
        <v>38</v>
      </c>
    </row>
    <row r="4253" spans="1:18" x14ac:dyDescent="0.3">
      <c r="A4253" t="s">
        <v>5646</v>
      </c>
      <c r="B4253" s="1">
        <v>45547</v>
      </c>
      <c r="C4253" s="1" t="str">
        <f>TEXT(Table1[[#This Row],[Order Date]],"yyyy")</f>
        <v>2024</v>
      </c>
      <c r="D4253" t="s">
        <v>1283</v>
      </c>
      <c r="E4253" t="s">
        <v>584</v>
      </c>
      <c r="F4253" t="s">
        <v>42</v>
      </c>
      <c r="G4253" t="s">
        <v>71</v>
      </c>
      <c r="H4253" t="s">
        <v>72</v>
      </c>
      <c r="I4253" t="s">
        <v>34</v>
      </c>
      <c r="J4253" t="s">
        <v>45</v>
      </c>
      <c r="K4253" t="s">
        <v>223</v>
      </c>
      <c r="L4253" s="2">
        <v>5538.4</v>
      </c>
      <c r="M4253">
        <v>7</v>
      </c>
      <c r="N4253" s="3">
        <v>0.3</v>
      </c>
      <c r="O4253" s="2">
        <v>4789.26</v>
      </c>
      <c r="P4253" s="2">
        <v>749.14</v>
      </c>
      <c r="Q4253" t="s">
        <v>47</v>
      </c>
      <c r="R4253" t="s">
        <v>38</v>
      </c>
    </row>
    <row r="4254" spans="1:18" x14ac:dyDescent="0.3">
      <c r="A4254" t="s">
        <v>5647</v>
      </c>
      <c r="B4254" s="1">
        <v>45227</v>
      </c>
      <c r="C4254" s="1" t="str">
        <f>TEXT(Table1[[#This Row],[Order Date]],"yyyy")</f>
        <v>2023</v>
      </c>
      <c r="D4254" t="s">
        <v>1138</v>
      </c>
      <c r="E4254" t="s">
        <v>226</v>
      </c>
      <c r="F4254" t="s">
        <v>20</v>
      </c>
      <c r="G4254" t="s">
        <v>160</v>
      </c>
      <c r="H4254" t="s">
        <v>245</v>
      </c>
      <c r="I4254" t="s">
        <v>34</v>
      </c>
      <c r="J4254" t="s">
        <v>45</v>
      </c>
      <c r="K4254" t="s">
        <v>695</v>
      </c>
      <c r="L4254" s="2">
        <v>676.08</v>
      </c>
      <c r="M4254">
        <v>4</v>
      </c>
      <c r="N4254" s="3">
        <v>0.15</v>
      </c>
      <c r="O4254" s="2">
        <v>603.84</v>
      </c>
      <c r="P4254" s="2">
        <v>72.239999999999995</v>
      </c>
      <c r="Q4254" t="s">
        <v>37</v>
      </c>
      <c r="R4254" t="s">
        <v>55</v>
      </c>
    </row>
    <row r="4255" spans="1:18" x14ac:dyDescent="0.3">
      <c r="A4255" t="s">
        <v>5648</v>
      </c>
      <c r="B4255" s="1">
        <v>45227</v>
      </c>
      <c r="C4255" s="1" t="str">
        <f>TEXT(Table1[[#This Row],[Order Date]],"yyyy")</f>
        <v>2023</v>
      </c>
      <c r="D4255" t="s">
        <v>1050</v>
      </c>
      <c r="E4255" t="s">
        <v>77</v>
      </c>
      <c r="F4255" t="s">
        <v>42</v>
      </c>
      <c r="G4255" t="s">
        <v>90</v>
      </c>
      <c r="H4255" t="s">
        <v>91</v>
      </c>
      <c r="I4255" t="s">
        <v>23</v>
      </c>
      <c r="J4255" t="s">
        <v>134</v>
      </c>
      <c r="K4255" t="s">
        <v>440</v>
      </c>
      <c r="L4255" s="2">
        <v>59313.63</v>
      </c>
      <c r="M4255">
        <v>6</v>
      </c>
      <c r="N4255" s="3">
        <v>0.05</v>
      </c>
      <c r="O4255" s="2">
        <v>40973.760000000002</v>
      </c>
      <c r="P4255" s="2">
        <v>18339.87</v>
      </c>
      <c r="Q4255" t="s">
        <v>121</v>
      </c>
      <c r="R4255" t="s">
        <v>27</v>
      </c>
    </row>
    <row r="4256" spans="1:18" x14ac:dyDescent="0.3">
      <c r="A4256" t="s">
        <v>5649</v>
      </c>
      <c r="B4256" s="1">
        <v>45202</v>
      </c>
      <c r="C4256" s="1" t="str">
        <f>TEXT(Table1[[#This Row],[Order Date]],"yyyy")</f>
        <v>2023</v>
      </c>
      <c r="D4256" t="s">
        <v>141</v>
      </c>
      <c r="E4256" t="s">
        <v>493</v>
      </c>
      <c r="F4256" t="s">
        <v>31</v>
      </c>
      <c r="G4256" t="s">
        <v>65</v>
      </c>
      <c r="H4256" t="s">
        <v>78</v>
      </c>
      <c r="I4256" t="s">
        <v>23</v>
      </c>
      <c r="J4256" t="s">
        <v>60</v>
      </c>
      <c r="K4256" t="s">
        <v>404</v>
      </c>
      <c r="L4256" s="2">
        <v>230937.61</v>
      </c>
      <c r="M4256">
        <v>15</v>
      </c>
      <c r="N4256" s="3">
        <v>0.2</v>
      </c>
      <c r="O4256" s="2">
        <v>173989.35</v>
      </c>
      <c r="P4256" s="2">
        <v>56948.26</v>
      </c>
      <c r="Q4256" t="s">
        <v>121</v>
      </c>
      <c r="R4256" t="s">
        <v>55</v>
      </c>
    </row>
    <row r="4257" spans="1:18" x14ac:dyDescent="0.3">
      <c r="A4257" t="s">
        <v>5650</v>
      </c>
      <c r="B4257" s="1">
        <v>45279</v>
      </c>
      <c r="C4257" s="1" t="str">
        <f>TEXT(Table1[[#This Row],[Order Date]],"yyyy")</f>
        <v>2023</v>
      </c>
      <c r="D4257" t="s">
        <v>874</v>
      </c>
      <c r="E4257" t="s">
        <v>142</v>
      </c>
      <c r="F4257" t="s">
        <v>20</v>
      </c>
      <c r="G4257" t="s">
        <v>179</v>
      </c>
      <c r="H4257" t="s">
        <v>180</v>
      </c>
      <c r="I4257" t="s">
        <v>34</v>
      </c>
      <c r="J4257" t="s">
        <v>101</v>
      </c>
      <c r="K4257" t="s">
        <v>286</v>
      </c>
      <c r="L4257" s="2">
        <v>19588.23</v>
      </c>
      <c r="M4257">
        <v>10</v>
      </c>
      <c r="N4257" s="3">
        <v>0.3</v>
      </c>
      <c r="O4257" s="2">
        <v>20000</v>
      </c>
      <c r="P4257" s="2">
        <v>-411.77</v>
      </c>
      <c r="Q4257" t="s">
        <v>97</v>
      </c>
      <c r="R4257" t="s">
        <v>27</v>
      </c>
    </row>
    <row r="4258" spans="1:18" x14ac:dyDescent="0.3">
      <c r="A4258" t="s">
        <v>5651</v>
      </c>
      <c r="B4258" s="1">
        <v>45285</v>
      </c>
      <c r="C4258" s="1" t="str">
        <f>TEXT(Table1[[#This Row],[Order Date]],"yyyy")</f>
        <v>2023</v>
      </c>
      <c r="D4258" t="s">
        <v>4691</v>
      </c>
      <c r="E4258" t="s">
        <v>1153</v>
      </c>
      <c r="F4258" t="s">
        <v>111</v>
      </c>
      <c r="G4258" t="s">
        <v>112</v>
      </c>
      <c r="H4258" t="s">
        <v>113</v>
      </c>
      <c r="I4258" t="s">
        <v>34</v>
      </c>
      <c r="J4258" t="s">
        <v>45</v>
      </c>
      <c r="K4258" t="s">
        <v>223</v>
      </c>
      <c r="L4258" s="2">
        <v>20694.16</v>
      </c>
      <c r="M4258">
        <v>11</v>
      </c>
      <c r="N4258" s="3">
        <v>0.1</v>
      </c>
      <c r="O4258" s="2">
        <v>13302.08</v>
      </c>
      <c r="P4258" s="2">
        <v>7392.08</v>
      </c>
      <c r="Q4258" t="s">
        <v>74</v>
      </c>
      <c r="R4258" t="s">
        <v>38</v>
      </c>
    </row>
    <row r="4259" spans="1:18" x14ac:dyDescent="0.3">
      <c r="A4259" t="s">
        <v>5652</v>
      </c>
      <c r="B4259" s="1">
        <v>45205</v>
      </c>
      <c r="C4259" s="1" t="str">
        <f>TEXT(Table1[[#This Row],[Order Date]],"yyyy")</f>
        <v>2023</v>
      </c>
      <c r="D4259" t="s">
        <v>3059</v>
      </c>
      <c r="E4259" t="s">
        <v>1376</v>
      </c>
      <c r="F4259" t="s">
        <v>31</v>
      </c>
      <c r="G4259" t="s">
        <v>51</v>
      </c>
      <c r="H4259" t="s">
        <v>52</v>
      </c>
      <c r="I4259" t="s">
        <v>23</v>
      </c>
      <c r="J4259" t="s">
        <v>134</v>
      </c>
      <c r="K4259" t="s">
        <v>166</v>
      </c>
      <c r="L4259" s="2">
        <v>9981.8799999999992</v>
      </c>
      <c r="M4259">
        <v>1</v>
      </c>
      <c r="N4259" s="3">
        <v>0.2</v>
      </c>
      <c r="O4259" s="2">
        <v>7943.57</v>
      </c>
      <c r="P4259" s="2">
        <v>2038.31</v>
      </c>
      <c r="Q4259" t="s">
        <v>26</v>
      </c>
      <c r="R4259" t="s">
        <v>55</v>
      </c>
    </row>
    <row r="4260" spans="1:18" x14ac:dyDescent="0.3">
      <c r="A4260" t="s">
        <v>5653</v>
      </c>
      <c r="B4260" s="1">
        <v>45023</v>
      </c>
      <c r="C4260" s="1" t="str">
        <f>TEXT(Table1[[#This Row],[Order Date]],"yyyy")</f>
        <v>2023</v>
      </c>
      <c r="D4260" t="s">
        <v>1397</v>
      </c>
      <c r="E4260" t="s">
        <v>532</v>
      </c>
      <c r="F4260" t="s">
        <v>111</v>
      </c>
      <c r="G4260" t="s">
        <v>112</v>
      </c>
      <c r="H4260" t="s">
        <v>113</v>
      </c>
      <c r="I4260" t="s">
        <v>83</v>
      </c>
      <c r="J4260" t="s">
        <v>119</v>
      </c>
      <c r="K4260" t="s">
        <v>568</v>
      </c>
      <c r="L4260" s="2">
        <v>42882.52</v>
      </c>
      <c r="M4260">
        <v>5</v>
      </c>
      <c r="N4260" s="3">
        <v>0.5</v>
      </c>
      <c r="O4260" s="2">
        <v>71602.149999999994</v>
      </c>
      <c r="P4260" s="2">
        <v>-28719.63</v>
      </c>
      <c r="Q4260" t="s">
        <v>26</v>
      </c>
      <c r="R4260" t="s">
        <v>27</v>
      </c>
    </row>
    <row r="4261" spans="1:18" x14ac:dyDescent="0.3">
      <c r="A4261" t="s">
        <v>5654</v>
      </c>
      <c r="B4261" s="1">
        <v>45448</v>
      </c>
      <c r="C4261" s="1" t="str">
        <f>TEXT(Table1[[#This Row],[Order Date]],"yyyy")</f>
        <v>2024</v>
      </c>
      <c r="D4261" t="s">
        <v>2580</v>
      </c>
      <c r="E4261" t="s">
        <v>688</v>
      </c>
      <c r="F4261" t="s">
        <v>20</v>
      </c>
      <c r="G4261" t="s">
        <v>160</v>
      </c>
      <c r="H4261" t="s">
        <v>161</v>
      </c>
      <c r="I4261" t="s">
        <v>34</v>
      </c>
      <c r="J4261" t="s">
        <v>35</v>
      </c>
      <c r="K4261" t="s">
        <v>418</v>
      </c>
      <c r="L4261" s="2">
        <v>7988.71</v>
      </c>
      <c r="M4261">
        <v>13</v>
      </c>
      <c r="N4261" s="3">
        <v>0.3</v>
      </c>
      <c r="O4261" s="2">
        <v>7479.42</v>
      </c>
      <c r="P4261" s="2">
        <v>509.29</v>
      </c>
      <c r="Q4261" t="s">
        <v>86</v>
      </c>
      <c r="R4261" t="s">
        <v>38</v>
      </c>
    </row>
    <row r="4262" spans="1:18" x14ac:dyDescent="0.3">
      <c r="A4262" t="s">
        <v>5655</v>
      </c>
      <c r="B4262" s="1">
        <v>45082</v>
      </c>
      <c r="C4262" s="1" t="str">
        <f>TEXT(Table1[[#This Row],[Order Date]],"yyyy")</f>
        <v>2023</v>
      </c>
      <c r="D4262" t="s">
        <v>1048</v>
      </c>
      <c r="E4262" t="s">
        <v>58</v>
      </c>
      <c r="F4262" t="s">
        <v>42</v>
      </c>
      <c r="G4262" t="s">
        <v>90</v>
      </c>
      <c r="H4262" t="s">
        <v>91</v>
      </c>
      <c r="I4262" t="s">
        <v>83</v>
      </c>
      <c r="J4262" t="s">
        <v>155</v>
      </c>
      <c r="K4262" t="s">
        <v>1005</v>
      </c>
      <c r="L4262" s="2">
        <v>69364.02</v>
      </c>
      <c r="M4262">
        <v>5</v>
      </c>
      <c r="N4262" s="3">
        <v>0.4</v>
      </c>
      <c r="O4262" s="2">
        <v>96381.35</v>
      </c>
      <c r="P4262" s="2">
        <v>-27017.33</v>
      </c>
      <c r="Q4262" t="s">
        <v>74</v>
      </c>
      <c r="R4262" t="s">
        <v>38</v>
      </c>
    </row>
    <row r="4263" spans="1:18" x14ac:dyDescent="0.3">
      <c r="A4263" t="s">
        <v>5656</v>
      </c>
      <c r="B4263" s="1">
        <v>45584</v>
      </c>
      <c r="C4263" s="1" t="str">
        <f>TEXT(Table1[[#This Row],[Order Date]],"yyyy")</f>
        <v>2024</v>
      </c>
      <c r="D4263" t="s">
        <v>1910</v>
      </c>
      <c r="E4263" t="s">
        <v>741</v>
      </c>
      <c r="F4263" t="s">
        <v>31</v>
      </c>
      <c r="G4263" t="s">
        <v>32</v>
      </c>
      <c r="H4263" t="s">
        <v>143</v>
      </c>
      <c r="I4263" t="s">
        <v>34</v>
      </c>
      <c r="J4263" t="s">
        <v>35</v>
      </c>
      <c r="K4263" t="s">
        <v>418</v>
      </c>
      <c r="L4263" s="2">
        <v>18366.37</v>
      </c>
      <c r="M4263">
        <v>11</v>
      </c>
      <c r="N4263" s="3">
        <v>0.2</v>
      </c>
      <c r="O4263" s="2">
        <v>12837.22</v>
      </c>
      <c r="P4263" s="2">
        <v>5529.15</v>
      </c>
      <c r="Q4263" t="s">
        <v>37</v>
      </c>
      <c r="R4263" t="s">
        <v>27</v>
      </c>
    </row>
    <row r="4264" spans="1:18" x14ac:dyDescent="0.3">
      <c r="A4264" t="s">
        <v>5657</v>
      </c>
      <c r="B4264" s="1">
        <v>45577</v>
      </c>
      <c r="C4264" s="1" t="str">
        <f>TEXT(Table1[[#This Row],[Order Date]],"yyyy")</f>
        <v>2024</v>
      </c>
      <c r="D4264" t="s">
        <v>5026</v>
      </c>
      <c r="E4264" t="s">
        <v>2075</v>
      </c>
      <c r="F4264" t="s">
        <v>20</v>
      </c>
      <c r="G4264" t="s">
        <v>160</v>
      </c>
      <c r="H4264" t="s">
        <v>245</v>
      </c>
      <c r="I4264" t="s">
        <v>23</v>
      </c>
      <c r="J4264" t="s">
        <v>134</v>
      </c>
      <c r="K4264" t="s">
        <v>166</v>
      </c>
      <c r="L4264" s="2">
        <v>25310.04</v>
      </c>
      <c r="M4264">
        <v>1</v>
      </c>
      <c r="N4264" s="3">
        <v>0.05</v>
      </c>
      <c r="O4264" s="2">
        <v>17685.68</v>
      </c>
      <c r="P4264" s="2">
        <v>7624.36</v>
      </c>
      <c r="Q4264" t="s">
        <v>26</v>
      </c>
      <c r="R4264" t="s">
        <v>27</v>
      </c>
    </row>
    <row r="4265" spans="1:18" x14ac:dyDescent="0.3">
      <c r="A4265" t="s">
        <v>5658</v>
      </c>
      <c r="B4265" s="1">
        <v>45080</v>
      </c>
      <c r="C4265" s="1" t="str">
        <f>TEXT(Table1[[#This Row],[Order Date]],"yyyy")</f>
        <v>2023</v>
      </c>
      <c r="D4265" t="s">
        <v>3884</v>
      </c>
      <c r="E4265" t="s">
        <v>1741</v>
      </c>
      <c r="F4265" t="s">
        <v>111</v>
      </c>
      <c r="G4265" t="s">
        <v>169</v>
      </c>
      <c r="H4265" t="s">
        <v>214</v>
      </c>
      <c r="I4265" t="s">
        <v>83</v>
      </c>
      <c r="J4265" t="s">
        <v>119</v>
      </c>
      <c r="K4265" t="s">
        <v>1488</v>
      </c>
      <c r="L4265" s="2">
        <v>138668.10999999999</v>
      </c>
      <c r="M4265">
        <v>5</v>
      </c>
      <c r="N4265" s="3">
        <v>0.2</v>
      </c>
      <c r="O4265" s="2">
        <v>131159.9</v>
      </c>
      <c r="P4265" s="2">
        <v>7508.21</v>
      </c>
      <c r="Q4265" t="s">
        <v>47</v>
      </c>
      <c r="R4265" t="s">
        <v>55</v>
      </c>
    </row>
    <row r="4266" spans="1:18" x14ac:dyDescent="0.3">
      <c r="A4266" t="s">
        <v>5659</v>
      </c>
      <c r="B4266" s="1">
        <v>45286</v>
      </c>
      <c r="C4266" s="1" t="str">
        <f>TEXT(Table1[[#This Row],[Order Date]],"yyyy")</f>
        <v>2023</v>
      </c>
      <c r="D4266" t="s">
        <v>1203</v>
      </c>
      <c r="E4266" t="s">
        <v>924</v>
      </c>
      <c r="F4266" t="s">
        <v>42</v>
      </c>
      <c r="G4266" t="s">
        <v>90</v>
      </c>
      <c r="H4266" t="s">
        <v>91</v>
      </c>
      <c r="I4266" t="s">
        <v>23</v>
      </c>
      <c r="J4266" t="s">
        <v>114</v>
      </c>
      <c r="K4266" t="s">
        <v>290</v>
      </c>
      <c r="L4266" s="2">
        <v>59572.69</v>
      </c>
      <c r="M4266">
        <v>5</v>
      </c>
      <c r="N4266" s="3">
        <v>0.4</v>
      </c>
      <c r="O4266" s="2">
        <v>84518.15</v>
      </c>
      <c r="P4266" s="2">
        <v>-24945.46</v>
      </c>
      <c r="Q4266" t="s">
        <v>97</v>
      </c>
      <c r="R4266" t="s">
        <v>27</v>
      </c>
    </row>
    <row r="4267" spans="1:18" x14ac:dyDescent="0.3">
      <c r="A4267" t="s">
        <v>5660</v>
      </c>
      <c r="B4267" s="1">
        <v>45311</v>
      </c>
      <c r="C4267" s="1" t="str">
        <f>TEXT(Table1[[#This Row],[Order Date]],"yyyy")</f>
        <v>2024</v>
      </c>
      <c r="D4267" t="s">
        <v>3817</v>
      </c>
      <c r="E4267" t="s">
        <v>1755</v>
      </c>
      <c r="F4267" t="s">
        <v>31</v>
      </c>
      <c r="G4267" t="s">
        <v>51</v>
      </c>
      <c r="H4267" t="s">
        <v>52</v>
      </c>
      <c r="I4267" t="s">
        <v>23</v>
      </c>
      <c r="J4267" t="s">
        <v>24</v>
      </c>
      <c r="K4267" t="s">
        <v>433</v>
      </c>
      <c r="L4267" s="2">
        <v>50130.89</v>
      </c>
      <c r="M4267">
        <v>14</v>
      </c>
      <c r="N4267" s="3">
        <v>0.3</v>
      </c>
      <c r="O4267" s="2">
        <v>50648.78</v>
      </c>
      <c r="P4267" s="2">
        <v>-517.89</v>
      </c>
      <c r="Q4267" t="s">
        <v>103</v>
      </c>
      <c r="R4267" t="s">
        <v>38</v>
      </c>
    </row>
    <row r="4268" spans="1:18" x14ac:dyDescent="0.3">
      <c r="A4268" t="s">
        <v>5661</v>
      </c>
      <c r="B4268" s="1">
        <v>45446</v>
      </c>
      <c r="C4268" s="1" t="str">
        <f>TEXT(Table1[[#This Row],[Order Date]],"yyyy")</f>
        <v>2024</v>
      </c>
      <c r="D4268" t="s">
        <v>954</v>
      </c>
      <c r="E4268" t="s">
        <v>946</v>
      </c>
      <c r="F4268" t="s">
        <v>31</v>
      </c>
      <c r="G4268" t="s">
        <v>51</v>
      </c>
      <c r="H4268" t="s">
        <v>52</v>
      </c>
      <c r="I4268" t="s">
        <v>23</v>
      </c>
      <c r="J4268" t="s">
        <v>134</v>
      </c>
      <c r="K4268" t="s">
        <v>135</v>
      </c>
      <c r="L4268" s="2">
        <v>63188.24</v>
      </c>
      <c r="M4268">
        <v>10</v>
      </c>
      <c r="N4268" s="3">
        <v>0.05</v>
      </c>
      <c r="O4268" s="2">
        <v>39102.199999999997</v>
      </c>
      <c r="P4268" s="2">
        <v>24086.04</v>
      </c>
      <c r="Q4268" t="s">
        <v>47</v>
      </c>
      <c r="R4268" t="s">
        <v>27</v>
      </c>
    </row>
    <row r="4269" spans="1:18" x14ac:dyDescent="0.3">
      <c r="A4269" t="s">
        <v>5662</v>
      </c>
      <c r="B4269" s="1">
        <v>45417</v>
      </c>
      <c r="C4269" s="1" t="str">
        <f>TEXT(Table1[[#This Row],[Order Date]],"yyyy")</f>
        <v>2024</v>
      </c>
      <c r="D4269" t="s">
        <v>1822</v>
      </c>
      <c r="E4269" t="s">
        <v>1424</v>
      </c>
      <c r="F4269" t="s">
        <v>31</v>
      </c>
      <c r="G4269" t="s">
        <v>65</v>
      </c>
      <c r="H4269" t="s">
        <v>78</v>
      </c>
      <c r="I4269" t="s">
        <v>34</v>
      </c>
      <c r="J4269" t="s">
        <v>35</v>
      </c>
      <c r="K4269" t="s">
        <v>418</v>
      </c>
      <c r="L4269" s="2">
        <v>8589.26</v>
      </c>
      <c r="M4269">
        <v>7</v>
      </c>
      <c r="N4269" s="3">
        <v>0.05</v>
      </c>
      <c r="O4269" s="2">
        <v>6670.72</v>
      </c>
      <c r="P4269" s="2">
        <v>1918.54</v>
      </c>
      <c r="Q4269" t="s">
        <v>37</v>
      </c>
      <c r="R4269" t="s">
        <v>55</v>
      </c>
    </row>
    <row r="4270" spans="1:18" x14ac:dyDescent="0.3">
      <c r="A4270" t="s">
        <v>5663</v>
      </c>
      <c r="B4270" s="1">
        <v>45280</v>
      </c>
      <c r="C4270" s="1" t="str">
        <f>TEXT(Table1[[#This Row],[Order Date]],"yyyy")</f>
        <v>2023</v>
      </c>
      <c r="D4270" t="s">
        <v>2552</v>
      </c>
      <c r="E4270" t="s">
        <v>623</v>
      </c>
      <c r="F4270" t="s">
        <v>31</v>
      </c>
      <c r="G4270" t="s">
        <v>51</v>
      </c>
      <c r="H4270" t="s">
        <v>52</v>
      </c>
      <c r="I4270" t="s">
        <v>23</v>
      </c>
      <c r="J4270" t="s">
        <v>24</v>
      </c>
      <c r="K4270" t="s">
        <v>387</v>
      </c>
      <c r="L4270" s="2">
        <v>107959.8</v>
      </c>
      <c r="M4270">
        <v>15</v>
      </c>
      <c r="N4270" s="3">
        <v>0.05</v>
      </c>
      <c r="O4270" s="2">
        <v>77329.5</v>
      </c>
      <c r="P4270" s="2">
        <v>30630.3</v>
      </c>
      <c r="Q4270" t="s">
        <v>121</v>
      </c>
      <c r="R4270" t="s">
        <v>38</v>
      </c>
    </row>
    <row r="4271" spans="1:18" x14ac:dyDescent="0.3">
      <c r="A4271" t="s">
        <v>5664</v>
      </c>
      <c r="B4271" s="1">
        <v>45582</v>
      </c>
      <c r="C4271" s="1" t="str">
        <f>TEXT(Table1[[#This Row],[Order Date]],"yyyy")</f>
        <v>2024</v>
      </c>
      <c r="D4271" t="s">
        <v>99</v>
      </c>
      <c r="E4271" t="s">
        <v>1018</v>
      </c>
      <c r="F4271" t="s">
        <v>111</v>
      </c>
      <c r="G4271" t="s">
        <v>169</v>
      </c>
      <c r="H4271" t="s">
        <v>170</v>
      </c>
      <c r="I4271" t="s">
        <v>34</v>
      </c>
      <c r="J4271" t="s">
        <v>35</v>
      </c>
      <c r="K4271" t="s">
        <v>269</v>
      </c>
      <c r="L4271" s="2">
        <v>939.97</v>
      </c>
      <c r="M4271">
        <v>1</v>
      </c>
      <c r="N4271" s="3">
        <v>0.4</v>
      </c>
      <c r="O4271" s="2">
        <v>1406.11</v>
      </c>
      <c r="P4271" s="2">
        <v>-466.14</v>
      </c>
      <c r="Q4271" t="s">
        <v>47</v>
      </c>
      <c r="R4271" t="s">
        <v>38</v>
      </c>
    </row>
    <row r="4272" spans="1:18" x14ac:dyDescent="0.3">
      <c r="A4272" t="s">
        <v>5665</v>
      </c>
      <c r="B4272" s="1">
        <v>45067</v>
      </c>
      <c r="C4272" s="1" t="str">
        <f>TEXT(Table1[[#This Row],[Order Date]],"yyyy")</f>
        <v>2023</v>
      </c>
      <c r="D4272" t="s">
        <v>3921</v>
      </c>
      <c r="E4272" t="s">
        <v>70</v>
      </c>
      <c r="F4272" t="s">
        <v>42</v>
      </c>
      <c r="G4272" t="s">
        <v>90</v>
      </c>
      <c r="H4272" t="s">
        <v>91</v>
      </c>
      <c r="I4272" t="s">
        <v>23</v>
      </c>
      <c r="J4272" t="s">
        <v>60</v>
      </c>
      <c r="K4272" t="s">
        <v>307</v>
      </c>
      <c r="L4272" s="2">
        <v>37548.089999999997</v>
      </c>
      <c r="M4272">
        <v>3</v>
      </c>
      <c r="N4272" s="3">
        <v>0.4</v>
      </c>
      <c r="O4272" s="2">
        <v>54284.82</v>
      </c>
      <c r="P4272" s="2">
        <v>-16736.73</v>
      </c>
      <c r="Q4272" t="s">
        <v>37</v>
      </c>
      <c r="R4272" t="s">
        <v>55</v>
      </c>
    </row>
    <row r="4273" spans="1:18" x14ac:dyDescent="0.3">
      <c r="A4273" t="s">
        <v>5666</v>
      </c>
      <c r="B4273" s="1">
        <v>45271</v>
      </c>
      <c r="C4273" s="1" t="str">
        <f>TEXT(Table1[[#This Row],[Order Date]],"yyyy")</f>
        <v>2023</v>
      </c>
      <c r="D4273" t="s">
        <v>2955</v>
      </c>
      <c r="E4273" t="s">
        <v>816</v>
      </c>
      <c r="F4273" t="s">
        <v>111</v>
      </c>
      <c r="G4273" t="s">
        <v>200</v>
      </c>
      <c r="H4273" t="s">
        <v>201</v>
      </c>
      <c r="I4273" t="s">
        <v>34</v>
      </c>
      <c r="J4273" t="s">
        <v>45</v>
      </c>
      <c r="K4273" t="s">
        <v>258</v>
      </c>
      <c r="L4273" s="2">
        <v>1788.39</v>
      </c>
      <c r="M4273">
        <v>1</v>
      </c>
      <c r="N4273" s="3">
        <v>0.2</v>
      </c>
      <c r="O4273" s="2">
        <v>1491.13</v>
      </c>
      <c r="P4273" s="2">
        <v>297.26</v>
      </c>
      <c r="Q4273" t="s">
        <v>47</v>
      </c>
      <c r="R4273" t="s">
        <v>55</v>
      </c>
    </row>
    <row r="4274" spans="1:18" x14ac:dyDescent="0.3">
      <c r="A4274" t="s">
        <v>5667</v>
      </c>
      <c r="B4274" s="1">
        <v>45614</v>
      </c>
      <c r="C4274" s="1" t="str">
        <f>TEXT(Table1[[#This Row],[Order Date]],"yyyy")</f>
        <v>2024</v>
      </c>
      <c r="D4274" t="s">
        <v>636</v>
      </c>
      <c r="E4274" t="s">
        <v>1877</v>
      </c>
      <c r="F4274" t="s">
        <v>42</v>
      </c>
      <c r="G4274" t="s">
        <v>90</v>
      </c>
      <c r="H4274" t="s">
        <v>91</v>
      </c>
      <c r="I4274" t="s">
        <v>83</v>
      </c>
      <c r="J4274" t="s">
        <v>119</v>
      </c>
      <c r="K4274" t="s">
        <v>1166</v>
      </c>
      <c r="L4274" s="2">
        <v>116654.61</v>
      </c>
      <c r="M4274">
        <v>2</v>
      </c>
      <c r="N4274" s="3">
        <v>0.05</v>
      </c>
      <c r="O4274" s="2">
        <v>90423.98</v>
      </c>
      <c r="P4274" s="2">
        <v>26230.63</v>
      </c>
      <c r="Q4274" t="s">
        <v>121</v>
      </c>
      <c r="R4274" t="s">
        <v>38</v>
      </c>
    </row>
    <row r="4275" spans="1:18" x14ac:dyDescent="0.3">
      <c r="A4275" t="s">
        <v>5668</v>
      </c>
      <c r="B4275" s="1">
        <v>45406</v>
      </c>
      <c r="C4275" s="1" t="str">
        <f>TEXT(Table1[[#This Row],[Order Date]],"yyyy")</f>
        <v>2024</v>
      </c>
      <c r="D4275" t="s">
        <v>3149</v>
      </c>
      <c r="E4275" t="s">
        <v>199</v>
      </c>
      <c r="F4275" t="s">
        <v>31</v>
      </c>
      <c r="G4275" t="s">
        <v>65</v>
      </c>
      <c r="H4275" t="s">
        <v>66</v>
      </c>
      <c r="I4275" t="s">
        <v>23</v>
      </c>
      <c r="J4275" t="s">
        <v>60</v>
      </c>
      <c r="K4275" t="s">
        <v>764</v>
      </c>
      <c r="L4275" s="2">
        <v>24775.35</v>
      </c>
      <c r="M4275">
        <v>3</v>
      </c>
      <c r="N4275" s="3">
        <v>0.15</v>
      </c>
      <c r="O4275" s="2">
        <v>17810.73</v>
      </c>
      <c r="P4275" s="2">
        <v>6964.62</v>
      </c>
      <c r="Q4275" t="s">
        <v>86</v>
      </c>
      <c r="R4275" t="s">
        <v>55</v>
      </c>
    </row>
    <row r="4276" spans="1:18" x14ac:dyDescent="0.3">
      <c r="A4276" t="s">
        <v>5669</v>
      </c>
      <c r="B4276" s="1">
        <v>44943</v>
      </c>
      <c r="C4276" s="1" t="str">
        <f>TEXT(Table1[[#This Row],[Order Date]],"yyyy")</f>
        <v>2023</v>
      </c>
      <c r="D4276" t="s">
        <v>1307</v>
      </c>
      <c r="E4276" t="s">
        <v>563</v>
      </c>
      <c r="F4276" t="s">
        <v>20</v>
      </c>
      <c r="G4276" t="s">
        <v>179</v>
      </c>
      <c r="H4276" t="s">
        <v>180</v>
      </c>
      <c r="I4276" t="s">
        <v>23</v>
      </c>
      <c r="J4276" t="s">
        <v>60</v>
      </c>
      <c r="K4276" t="s">
        <v>764</v>
      </c>
      <c r="L4276" s="2">
        <v>235238.19</v>
      </c>
      <c r="M4276">
        <v>14</v>
      </c>
      <c r="N4276" s="3">
        <v>0.1</v>
      </c>
      <c r="O4276" s="2">
        <v>199919.3</v>
      </c>
      <c r="P4276" s="2">
        <v>35318.89</v>
      </c>
      <c r="Q4276" t="s">
        <v>37</v>
      </c>
      <c r="R4276" t="s">
        <v>55</v>
      </c>
    </row>
    <row r="4277" spans="1:18" x14ac:dyDescent="0.3">
      <c r="A4277" t="s">
        <v>5670</v>
      </c>
      <c r="B4277" s="1">
        <v>45260</v>
      </c>
      <c r="C4277" s="1" t="str">
        <f>TEXT(Table1[[#This Row],[Order Date]],"yyyy")</f>
        <v>2023</v>
      </c>
      <c r="D4277" t="s">
        <v>1474</v>
      </c>
      <c r="E4277" t="s">
        <v>128</v>
      </c>
      <c r="F4277" t="s">
        <v>20</v>
      </c>
      <c r="G4277" t="s">
        <v>160</v>
      </c>
      <c r="H4277" t="s">
        <v>161</v>
      </c>
      <c r="I4277" t="s">
        <v>34</v>
      </c>
      <c r="J4277" t="s">
        <v>53</v>
      </c>
      <c r="K4277" t="s">
        <v>151</v>
      </c>
      <c r="L4277" s="2">
        <v>10394.39</v>
      </c>
      <c r="M4277">
        <v>12</v>
      </c>
      <c r="N4277" s="3">
        <v>0.2</v>
      </c>
      <c r="O4277" s="2">
        <v>9174.48</v>
      </c>
      <c r="P4277" s="2">
        <v>1219.9100000000001</v>
      </c>
      <c r="Q4277" t="s">
        <v>26</v>
      </c>
      <c r="R4277" t="s">
        <v>27</v>
      </c>
    </row>
    <row r="4278" spans="1:18" x14ac:dyDescent="0.3">
      <c r="A4278" t="s">
        <v>5671</v>
      </c>
      <c r="B4278" s="1">
        <v>45085</v>
      </c>
      <c r="C4278" s="1" t="str">
        <f>TEXT(Table1[[#This Row],[Order Date]],"yyyy")</f>
        <v>2023</v>
      </c>
      <c r="D4278" t="s">
        <v>109</v>
      </c>
      <c r="E4278" t="s">
        <v>261</v>
      </c>
      <c r="F4278" t="s">
        <v>20</v>
      </c>
      <c r="G4278" t="s">
        <v>21</v>
      </c>
      <c r="H4278" t="s">
        <v>22</v>
      </c>
      <c r="I4278" t="s">
        <v>34</v>
      </c>
      <c r="J4278" t="s">
        <v>53</v>
      </c>
      <c r="K4278" t="s">
        <v>620</v>
      </c>
      <c r="L4278" s="2">
        <v>23685.040000000001</v>
      </c>
      <c r="M4278">
        <v>10</v>
      </c>
      <c r="N4278" s="3">
        <v>0</v>
      </c>
      <c r="O4278" s="2">
        <v>14196.8</v>
      </c>
      <c r="P4278" s="2">
        <v>9488.24</v>
      </c>
      <c r="Q4278" t="s">
        <v>97</v>
      </c>
      <c r="R4278" t="s">
        <v>27</v>
      </c>
    </row>
    <row r="4279" spans="1:18" x14ac:dyDescent="0.3">
      <c r="A4279" t="s">
        <v>5672</v>
      </c>
      <c r="B4279" s="1">
        <v>45221</v>
      </c>
      <c r="C4279" s="1" t="str">
        <f>TEXT(Table1[[#This Row],[Order Date]],"yyyy")</f>
        <v>2023</v>
      </c>
      <c r="D4279" t="s">
        <v>472</v>
      </c>
      <c r="E4279" t="s">
        <v>1150</v>
      </c>
      <c r="F4279" t="s">
        <v>20</v>
      </c>
      <c r="G4279" t="s">
        <v>21</v>
      </c>
      <c r="H4279" t="s">
        <v>22</v>
      </c>
      <c r="I4279" t="s">
        <v>34</v>
      </c>
      <c r="J4279" t="s">
        <v>35</v>
      </c>
      <c r="K4279" t="s">
        <v>36</v>
      </c>
      <c r="L4279" s="2">
        <v>3634.55</v>
      </c>
      <c r="M4279">
        <v>3</v>
      </c>
      <c r="N4279" s="3">
        <v>0.05</v>
      </c>
      <c r="O4279" s="2">
        <v>2356.86</v>
      </c>
      <c r="P4279" s="2">
        <v>1277.69</v>
      </c>
      <c r="Q4279" t="s">
        <v>97</v>
      </c>
      <c r="R4279" t="s">
        <v>55</v>
      </c>
    </row>
    <row r="4280" spans="1:18" x14ac:dyDescent="0.3">
      <c r="A4280" t="s">
        <v>5673</v>
      </c>
      <c r="B4280" s="1">
        <v>45196</v>
      </c>
      <c r="C4280" s="1" t="str">
        <f>TEXT(Table1[[#This Row],[Order Date]],"yyyy")</f>
        <v>2023</v>
      </c>
      <c r="D4280" t="s">
        <v>2572</v>
      </c>
      <c r="E4280" t="s">
        <v>2381</v>
      </c>
      <c r="F4280" t="s">
        <v>20</v>
      </c>
      <c r="G4280" t="s">
        <v>160</v>
      </c>
      <c r="H4280" t="s">
        <v>245</v>
      </c>
      <c r="I4280" t="s">
        <v>83</v>
      </c>
      <c r="J4280" t="s">
        <v>202</v>
      </c>
      <c r="K4280" t="s">
        <v>498</v>
      </c>
      <c r="L4280" s="2">
        <v>145680.95999999999</v>
      </c>
      <c r="M4280">
        <v>6</v>
      </c>
      <c r="N4280" s="3">
        <v>0</v>
      </c>
      <c r="O4280" s="2">
        <v>95322.9</v>
      </c>
      <c r="P4280" s="2">
        <v>50358.06</v>
      </c>
      <c r="Q4280" t="s">
        <v>121</v>
      </c>
      <c r="R4280" t="s">
        <v>27</v>
      </c>
    </row>
    <row r="4281" spans="1:18" x14ac:dyDescent="0.3">
      <c r="A4281" t="s">
        <v>5674</v>
      </c>
      <c r="B4281" s="1">
        <v>45613</v>
      </c>
      <c r="C4281" s="1" t="str">
        <f>TEXT(Table1[[#This Row],[Order Date]],"yyyy")</f>
        <v>2024</v>
      </c>
      <c r="D4281" t="s">
        <v>1959</v>
      </c>
      <c r="E4281" t="s">
        <v>1204</v>
      </c>
      <c r="F4281" t="s">
        <v>111</v>
      </c>
      <c r="G4281" t="s">
        <v>200</v>
      </c>
      <c r="H4281" t="s">
        <v>363</v>
      </c>
      <c r="I4281" t="s">
        <v>34</v>
      </c>
      <c r="J4281" t="s">
        <v>53</v>
      </c>
      <c r="K4281" t="s">
        <v>911</v>
      </c>
      <c r="L4281" s="2">
        <v>29348.77</v>
      </c>
      <c r="M4281">
        <v>15</v>
      </c>
      <c r="N4281" s="3">
        <v>0.2</v>
      </c>
      <c r="O4281" s="2">
        <v>24345.9</v>
      </c>
      <c r="P4281" s="2">
        <v>5002.87</v>
      </c>
      <c r="Q4281" t="s">
        <v>37</v>
      </c>
      <c r="R4281" t="s">
        <v>27</v>
      </c>
    </row>
    <row r="4282" spans="1:18" x14ac:dyDescent="0.3">
      <c r="A4282" t="s">
        <v>5675</v>
      </c>
      <c r="B4282" s="1">
        <v>45589</v>
      </c>
      <c r="C4282" s="1" t="str">
        <f>TEXT(Table1[[#This Row],[Order Date]],"yyyy")</f>
        <v>2024</v>
      </c>
      <c r="D4282" t="s">
        <v>2458</v>
      </c>
      <c r="E4282" t="s">
        <v>1117</v>
      </c>
      <c r="F4282" t="s">
        <v>42</v>
      </c>
      <c r="G4282" t="s">
        <v>71</v>
      </c>
      <c r="H4282" t="s">
        <v>428</v>
      </c>
      <c r="I4282" t="s">
        <v>34</v>
      </c>
      <c r="J4282" t="s">
        <v>101</v>
      </c>
      <c r="K4282" t="s">
        <v>254</v>
      </c>
      <c r="L4282" s="2">
        <v>9698.56</v>
      </c>
      <c r="M4282">
        <v>9</v>
      </c>
      <c r="N4282" s="3">
        <v>0.1</v>
      </c>
      <c r="O4282" s="2">
        <v>6150.33</v>
      </c>
      <c r="P4282" s="2">
        <v>3548.23</v>
      </c>
      <c r="Q4282" t="s">
        <v>47</v>
      </c>
      <c r="R4282" t="s">
        <v>38</v>
      </c>
    </row>
    <row r="4283" spans="1:18" x14ac:dyDescent="0.3">
      <c r="A4283" t="s">
        <v>5676</v>
      </c>
      <c r="B4283" s="1">
        <v>45487</v>
      </c>
      <c r="C4283" s="1" t="str">
        <f>TEXT(Table1[[#This Row],[Order Date]],"yyyy")</f>
        <v>2024</v>
      </c>
      <c r="D4283" t="s">
        <v>88</v>
      </c>
      <c r="E4283" t="s">
        <v>1037</v>
      </c>
      <c r="F4283" t="s">
        <v>31</v>
      </c>
      <c r="G4283" t="s">
        <v>51</v>
      </c>
      <c r="H4283" t="s">
        <v>52</v>
      </c>
      <c r="I4283" t="s">
        <v>23</v>
      </c>
      <c r="J4283" t="s">
        <v>60</v>
      </c>
      <c r="K4283" t="s">
        <v>378</v>
      </c>
      <c r="L4283" s="2">
        <v>35063.19</v>
      </c>
      <c r="M4283">
        <v>10</v>
      </c>
      <c r="N4283" s="3">
        <v>0.05</v>
      </c>
      <c r="O4283" s="2">
        <v>27253</v>
      </c>
      <c r="P4283" s="2">
        <v>7810.19</v>
      </c>
      <c r="Q4283" t="s">
        <v>26</v>
      </c>
      <c r="R4283" t="s">
        <v>38</v>
      </c>
    </row>
    <row r="4284" spans="1:18" x14ac:dyDescent="0.3">
      <c r="A4284" t="s">
        <v>5677</v>
      </c>
      <c r="B4284" s="1">
        <v>45203</v>
      </c>
      <c r="C4284" s="1" t="str">
        <f>TEXT(Table1[[#This Row],[Order Date]],"yyyy")</f>
        <v>2023</v>
      </c>
      <c r="D4284" t="s">
        <v>1033</v>
      </c>
      <c r="E4284" t="s">
        <v>2785</v>
      </c>
      <c r="F4284" t="s">
        <v>20</v>
      </c>
      <c r="G4284" t="s">
        <v>160</v>
      </c>
      <c r="H4284" t="s">
        <v>161</v>
      </c>
      <c r="I4284" t="s">
        <v>34</v>
      </c>
      <c r="J4284" t="s">
        <v>53</v>
      </c>
      <c r="K4284" t="s">
        <v>620</v>
      </c>
      <c r="L4284" s="2">
        <v>2566.21</v>
      </c>
      <c r="M4284">
        <v>15</v>
      </c>
      <c r="N4284" s="3">
        <v>0.4</v>
      </c>
      <c r="O4284" s="2">
        <v>3793.65</v>
      </c>
      <c r="P4284" s="2">
        <v>-1227.44</v>
      </c>
      <c r="Q4284" t="s">
        <v>86</v>
      </c>
      <c r="R4284" t="s">
        <v>38</v>
      </c>
    </row>
    <row r="4285" spans="1:18" x14ac:dyDescent="0.3">
      <c r="A4285" t="s">
        <v>5678</v>
      </c>
      <c r="B4285" s="1">
        <v>45304</v>
      </c>
      <c r="C4285" s="1" t="str">
        <f>TEXT(Table1[[#This Row],[Order Date]],"yyyy")</f>
        <v>2024</v>
      </c>
      <c r="D4285" t="s">
        <v>455</v>
      </c>
      <c r="E4285" t="s">
        <v>532</v>
      </c>
      <c r="F4285" t="s">
        <v>42</v>
      </c>
      <c r="G4285" t="s">
        <v>71</v>
      </c>
      <c r="H4285" t="s">
        <v>72</v>
      </c>
      <c r="I4285" t="s">
        <v>23</v>
      </c>
      <c r="J4285" t="s">
        <v>60</v>
      </c>
      <c r="K4285" t="s">
        <v>552</v>
      </c>
      <c r="L4285" s="2">
        <v>50438.75</v>
      </c>
      <c r="M4285">
        <v>12</v>
      </c>
      <c r="N4285" s="3">
        <v>0.4</v>
      </c>
      <c r="O4285" s="2">
        <v>70326.12</v>
      </c>
      <c r="P4285" s="2">
        <v>-19887.37</v>
      </c>
      <c r="Q4285" t="s">
        <v>37</v>
      </c>
      <c r="R4285" t="s">
        <v>38</v>
      </c>
    </row>
    <row r="4286" spans="1:18" x14ac:dyDescent="0.3">
      <c r="A4286" t="s">
        <v>5679</v>
      </c>
      <c r="B4286" s="1">
        <v>45492</v>
      </c>
      <c r="C4286" s="1" t="str">
        <f>TEXT(Table1[[#This Row],[Order Date]],"yyyy")</f>
        <v>2024</v>
      </c>
      <c r="D4286" t="s">
        <v>267</v>
      </c>
      <c r="E4286" t="s">
        <v>1424</v>
      </c>
      <c r="F4286" t="s">
        <v>42</v>
      </c>
      <c r="G4286" t="s">
        <v>71</v>
      </c>
      <c r="H4286" t="s">
        <v>428</v>
      </c>
      <c r="I4286" t="s">
        <v>34</v>
      </c>
      <c r="J4286" t="s">
        <v>35</v>
      </c>
      <c r="K4286" t="s">
        <v>720</v>
      </c>
      <c r="L4286" s="2">
        <v>3769.24</v>
      </c>
      <c r="M4286">
        <v>2</v>
      </c>
      <c r="N4286" s="3">
        <v>0.1</v>
      </c>
      <c r="O4286" s="2">
        <v>2911.3</v>
      </c>
      <c r="P4286" s="2">
        <v>857.94</v>
      </c>
      <c r="Q4286" t="s">
        <v>103</v>
      </c>
      <c r="R4286" t="s">
        <v>55</v>
      </c>
    </row>
    <row r="4287" spans="1:18" x14ac:dyDescent="0.3">
      <c r="A4287" t="s">
        <v>5680</v>
      </c>
      <c r="B4287" s="1">
        <v>45508</v>
      </c>
      <c r="C4287" s="1" t="str">
        <f>TEXT(Table1[[#This Row],[Order Date]],"yyyy")</f>
        <v>2024</v>
      </c>
      <c r="D4287" t="s">
        <v>1014</v>
      </c>
      <c r="E4287" t="s">
        <v>138</v>
      </c>
      <c r="F4287" t="s">
        <v>42</v>
      </c>
      <c r="G4287" t="s">
        <v>43</v>
      </c>
      <c r="H4287" t="s">
        <v>59</v>
      </c>
      <c r="I4287" t="s">
        <v>34</v>
      </c>
      <c r="J4287" t="s">
        <v>45</v>
      </c>
      <c r="K4287" t="s">
        <v>695</v>
      </c>
      <c r="L4287" s="2">
        <v>978.61</v>
      </c>
      <c r="M4287">
        <v>1</v>
      </c>
      <c r="N4287" s="3">
        <v>0.4</v>
      </c>
      <c r="O4287" s="2">
        <v>1385.97</v>
      </c>
      <c r="P4287" s="2">
        <v>-407.36</v>
      </c>
      <c r="Q4287" t="s">
        <v>121</v>
      </c>
      <c r="R4287" t="s">
        <v>27</v>
      </c>
    </row>
    <row r="4288" spans="1:18" x14ac:dyDescent="0.3">
      <c r="A4288" t="s">
        <v>5681</v>
      </c>
      <c r="B4288" s="1">
        <v>45113</v>
      </c>
      <c r="C4288" s="1" t="str">
        <f>TEXT(Table1[[#This Row],[Order Date]],"yyyy")</f>
        <v>2023</v>
      </c>
      <c r="D4288" t="s">
        <v>18</v>
      </c>
      <c r="E4288" t="s">
        <v>1089</v>
      </c>
      <c r="F4288" t="s">
        <v>42</v>
      </c>
      <c r="G4288" t="s">
        <v>71</v>
      </c>
      <c r="H4288" t="s">
        <v>428</v>
      </c>
      <c r="I4288" t="s">
        <v>34</v>
      </c>
      <c r="J4288" t="s">
        <v>35</v>
      </c>
      <c r="K4288" t="s">
        <v>36</v>
      </c>
      <c r="L4288" s="2">
        <v>469.72</v>
      </c>
      <c r="M4288">
        <v>1</v>
      </c>
      <c r="N4288" s="3">
        <v>0</v>
      </c>
      <c r="O4288" s="2">
        <v>336.74</v>
      </c>
      <c r="P4288" s="2">
        <v>132.97999999999999</v>
      </c>
      <c r="Q4288" t="s">
        <v>97</v>
      </c>
      <c r="R4288" t="s">
        <v>55</v>
      </c>
    </row>
    <row r="4289" spans="1:18" x14ac:dyDescent="0.3">
      <c r="A4289" t="s">
        <v>5682</v>
      </c>
      <c r="B4289" s="1">
        <v>45205</v>
      </c>
      <c r="C4289" s="1" t="str">
        <f>TEXT(Table1[[#This Row],[Order Date]],"yyyy")</f>
        <v>2023</v>
      </c>
      <c r="D4289" t="s">
        <v>697</v>
      </c>
      <c r="E4289" t="s">
        <v>703</v>
      </c>
      <c r="F4289" t="s">
        <v>31</v>
      </c>
      <c r="G4289" t="s">
        <v>65</v>
      </c>
      <c r="H4289" t="s">
        <v>78</v>
      </c>
      <c r="I4289" t="s">
        <v>23</v>
      </c>
      <c r="J4289" t="s">
        <v>60</v>
      </c>
      <c r="K4289" t="s">
        <v>92</v>
      </c>
      <c r="L4289" s="2">
        <v>92013.78</v>
      </c>
      <c r="M4289">
        <v>13</v>
      </c>
      <c r="N4289" s="3">
        <v>0.4</v>
      </c>
      <c r="O4289" s="2">
        <v>137430.67000000001</v>
      </c>
      <c r="P4289" s="2">
        <v>-45416.89</v>
      </c>
      <c r="Q4289" t="s">
        <v>97</v>
      </c>
      <c r="R4289" t="s">
        <v>55</v>
      </c>
    </row>
    <row r="4290" spans="1:18" x14ac:dyDescent="0.3">
      <c r="A4290" t="s">
        <v>5683</v>
      </c>
      <c r="B4290" s="1">
        <v>45334</v>
      </c>
      <c r="C4290" s="1" t="str">
        <f>TEXT(Table1[[#This Row],[Order Date]],"yyyy")</f>
        <v>2024</v>
      </c>
      <c r="D4290" t="s">
        <v>2161</v>
      </c>
      <c r="E4290" t="s">
        <v>508</v>
      </c>
      <c r="F4290" t="s">
        <v>20</v>
      </c>
      <c r="G4290" t="s">
        <v>160</v>
      </c>
      <c r="H4290" t="s">
        <v>161</v>
      </c>
      <c r="I4290" t="s">
        <v>23</v>
      </c>
      <c r="J4290" t="s">
        <v>114</v>
      </c>
      <c r="K4290" t="s">
        <v>171</v>
      </c>
      <c r="L4290" s="2">
        <v>52832.52</v>
      </c>
      <c r="M4290">
        <v>5</v>
      </c>
      <c r="N4290" s="3">
        <v>0.4</v>
      </c>
      <c r="O4290" s="2">
        <v>75046.45</v>
      </c>
      <c r="P4290" s="2">
        <v>-22213.93</v>
      </c>
      <c r="Q4290" t="s">
        <v>97</v>
      </c>
      <c r="R4290" t="s">
        <v>55</v>
      </c>
    </row>
    <row r="4291" spans="1:18" x14ac:dyDescent="0.3">
      <c r="A4291" t="s">
        <v>5684</v>
      </c>
      <c r="B4291" s="1">
        <v>45466</v>
      </c>
      <c r="C4291" s="1" t="str">
        <f>TEXT(Table1[[#This Row],[Order Date]],"yyyy")</f>
        <v>2024</v>
      </c>
      <c r="D4291" t="s">
        <v>2130</v>
      </c>
      <c r="E4291" t="s">
        <v>1101</v>
      </c>
      <c r="F4291" t="s">
        <v>42</v>
      </c>
      <c r="G4291" t="s">
        <v>71</v>
      </c>
      <c r="H4291" t="s">
        <v>428</v>
      </c>
      <c r="I4291" t="s">
        <v>34</v>
      </c>
      <c r="J4291" t="s">
        <v>101</v>
      </c>
      <c r="K4291" t="s">
        <v>107</v>
      </c>
      <c r="L4291" s="2">
        <v>2122.5100000000002</v>
      </c>
      <c r="M4291">
        <v>4</v>
      </c>
      <c r="N4291" s="3">
        <v>0.15</v>
      </c>
      <c r="O4291" s="2">
        <v>1594.72</v>
      </c>
      <c r="P4291" s="2">
        <v>527.79</v>
      </c>
      <c r="Q4291" t="s">
        <v>37</v>
      </c>
      <c r="R4291" t="s">
        <v>38</v>
      </c>
    </row>
    <row r="4292" spans="1:18" x14ac:dyDescent="0.3">
      <c r="A4292" t="s">
        <v>5685</v>
      </c>
      <c r="B4292" s="1">
        <v>45589</v>
      </c>
      <c r="C4292" s="1" t="str">
        <f>TEXT(Table1[[#This Row],[Order Date]],"yyyy")</f>
        <v>2024</v>
      </c>
      <c r="D4292" t="s">
        <v>88</v>
      </c>
      <c r="E4292" t="s">
        <v>774</v>
      </c>
      <c r="F4292" t="s">
        <v>42</v>
      </c>
      <c r="G4292" t="s">
        <v>71</v>
      </c>
      <c r="H4292" t="s">
        <v>72</v>
      </c>
      <c r="I4292" t="s">
        <v>23</v>
      </c>
      <c r="J4292" t="s">
        <v>60</v>
      </c>
      <c r="K4292" t="s">
        <v>552</v>
      </c>
      <c r="L4292" s="2">
        <v>71219.44</v>
      </c>
      <c r="M4292">
        <v>3</v>
      </c>
      <c r="N4292" s="3">
        <v>0.15</v>
      </c>
      <c r="O4292" s="2">
        <v>46871.49</v>
      </c>
      <c r="P4292" s="2">
        <v>24347.95</v>
      </c>
      <c r="Q4292" t="s">
        <v>74</v>
      </c>
      <c r="R4292" t="s">
        <v>55</v>
      </c>
    </row>
    <row r="4293" spans="1:18" x14ac:dyDescent="0.3">
      <c r="A4293" t="s">
        <v>5686</v>
      </c>
      <c r="B4293" s="1">
        <v>44937</v>
      </c>
      <c r="C4293" s="1" t="str">
        <f>TEXT(Table1[[#This Row],[Order Date]],"yyyy")</f>
        <v>2023</v>
      </c>
      <c r="D4293" t="s">
        <v>892</v>
      </c>
      <c r="E4293" t="s">
        <v>1705</v>
      </c>
      <c r="F4293" t="s">
        <v>111</v>
      </c>
      <c r="G4293" t="s">
        <v>169</v>
      </c>
      <c r="H4293" t="s">
        <v>214</v>
      </c>
      <c r="I4293" t="s">
        <v>34</v>
      </c>
      <c r="J4293" t="s">
        <v>45</v>
      </c>
      <c r="K4293" t="s">
        <v>546</v>
      </c>
      <c r="L4293" s="2">
        <v>4386.37</v>
      </c>
      <c r="M4293">
        <v>6</v>
      </c>
      <c r="N4293" s="3">
        <v>0.2</v>
      </c>
      <c r="O4293" s="2">
        <v>3439.32</v>
      </c>
      <c r="P4293" s="2">
        <v>947.05</v>
      </c>
      <c r="Q4293" t="s">
        <v>74</v>
      </c>
      <c r="R4293" t="s">
        <v>27</v>
      </c>
    </row>
    <row r="4294" spans="1:18" x14ac:dyDescent="0.3">
      <c r="A4294" t="s">
        <v>5687</v>
      </c>
      <c r="B4294" s="1">
        <v>45212</v>
      </c>
      <c r="C4294" s="1" t="str">
        <f>TEXT(Table1[[#This Row],[Order Date]],"yyyy")</f>
        <v>2023</v>
      </c>
      <c r="D4294" t="s">
        <v>3248</v>
      </c>
      <c r="E4294" t="s">
        <v>168</v>
      </c>
      <c r="F4294" t="s">
        <v>111</v>
      </c>
      <c r="G4294" t="s">
        <v>169</v>
      </c>
      <c r="H4294" t="s">
        <v>170</v>
      </c>
      <c r="I4294" t="s">
        <v>23</v>
      </c>
      <c r="J4294" t="s">
        <v>60</v>
      </c>
      <c r="K4294" t="s">
        <v>378</v>
      </c>
      <c r="L4294" s="2">
        <v>114702.83</v>
      </c>
      <c r="M4294">
        <v>12</v>
      </c>
      <c r="N4294" s="3">
        <v>0.3</v>
      </c>
      <c r="O4294" s="2">
        <v>106250.52</v>
      </c>
      <c r="P4294" s="2">
        <v>8452.31</v>
      </c>
      <c r="Q4294" t="s">
        <v>86</v>
      </c>
      <c r="R4294" t="s">
        <v>55</v>
      </c>
    </row>
    <row r="4295" spans="1:18" x14ac:dyDescent="0.3">
      <c r="A4295" t="s">
        <v>5688</v>
      </c>
      <c r="B4295" s="1">
        <v>45389</v>
      </c>
      <c r="C4295" s="1" t="str">
        <f>TEXT(Table1[[#This Row],[Order Date]],"yyyy")</f>
        <v>2024</v>
      </c>
      <c r="D4295" t="s">
        <v>1811</v>
      </c>
      <c r="E4295" t="s">
        <v>835</v>
      </c>
      <c r="F4295" t="s">
        <v>20</v>
      </c>
      <c r="G4295" t="s">
        <v>179</v>
      </c>
      <c r="H4295" t="s">
        <v>180</v>
      </c>
      <c r="I4295" t="s">
        <v>23</v>
      </c>
      <c r="J4295" t="s">
        <v>24</v>
      </c>
      <c r="K4295" t="s">
        <v>25</v>
      </c>
      <c r="L4295" s="2">
        <v>44330.11</v>
      </c>
      <c r="M4295">
        <v>4</v>
      </c>
      <c r="N4295" s="3">
        <v>0.4</v>
      </c>
      <c r="O4295" s="2">
        <v>67022.52</v>
      </c>
      <c r="P4295" s="2">
        <v>-22692.41</v>
      </c>
      <c r="Q4295" t="s">
        <v>37</v>
      </c>
      <c r="R4295" t="s">
        <v>38</v>
      </c>
    </row>
    <row r="4296" spans="1:18" x14ac:dyDescent="0.3">
      <c r="A4296" t="s">
        <v>5689</v>
      </c>
      <c r="B4296" s="1">
        <v>45505</v>
      </c>
      <c r="C4296" s="1" t="str">
        <f>TEXT(Table1[[#This Row],[Order Date]],"yyyy")</f>
        <v>2024</v>
      </c>
      <c r="D4296" t="s">
        <v>2601</v>
      </c>
      <c r="E4296" t="s">
        <v>503</v>
      </c>
      <c r="F4296" t="s">
        <v>42</v>
      </c>
      <c r="G4296" t="s">
        <v>43</v>
      </c>
      <c r="H4296" t="s">
        <v>59</v>
      </c>
      <c r="I4296" t="s">
        <v>83</v>
      </c>
      <c r="J4296" t="s">
        <v>202</v>
      </c>
      <c r="K4296" t="s">
        <v>219</v>
      </c>
      <c r="L4296" s="2">
        <v>28233.03</v>
      </c>
      <c r="M4296">
        <v>2</v>
      </c>
      <c r="N4296" s="3">
        <v>0.15</v>
      </c>
      <c r="O4296" s="2">
        <v>21893.84</v>
      </c>
      <c r="P4296" s="2">
        <v>6339.19</v>
      </c>
      <c r="Q4296" t="s">
        <v>37</v>
      </c>
      <c r="R4296" t="s">
        <v>55</v>
      </c>
    </row>
    <row r="4297" spans="1:18" x14ac:dyDescent="0.3">
      <c r="A4297" t="s">
        <v>5690</v>
      </c>
      <c r="B4297" s="1">
        <v>45206</v>
      </c>
      <c r="C4297" s="1" t="str">
        <f>TEXT(Table1[[#This Row],[Order Date]],"yyyy")</f>
        <v>2023</v>
      </c>
      <c r="D4297" t="s">
        <v>787</v>
      </c>
      <c r="E4297" t="s">
        <v>1480</v>
      </c>
      <c r="F4297" t="s">
        <v>20</v>
      </c>
      <c r="G4297" t="s">
        <v>21</v>
      </c>
      <c r="H4297" t="s">
        <v>129</v>
      </c>
      <c r="I4297" t="s">
        <v>23</v>
      </c>
      <c r="J4297" t="s">
        <v>60</v>
      </c>
      <c r="K4297" t="s">
        <v>378</v>
      </c>
      <c r="L4297" s="2">
        <v>89819.55</v>
      </c>
      <c r="M4297">
        <v>13</v>
      </c>
      <c r="N4297" s="3">
        <v>0.15</v>
      </c>
      <c r="O4297" s="2">
        <v>65165.23</v>
      </c>
      <c r="P4297" s="2">
        <v>24654.32</v>
      </c>
      <c r="Q4297" t="s">
        <v>121</v>
      </c>
      <c r="R4297" t="s">
        <v>55</v>
      </c>
    </row>
    <row r="4298" spans="1:18" x14ac:dyDescent="0.3">
      <c r="A4298" t="s">
        <v>5691</v>
      </c>
      <c r="B4298" s="1">
        <v>45618</v>
      </c>
      <c r="C4298" s="1" t="str">
        <f>TEXT(Table1[[#This Row],[Order Date]],"yyyy")</f>
        <v>2024</v>
      </c>
      <c r="D4298" t="s">
        <v>950</v>
      </c>
      <c r="E4298" t="s">
        <v>485</v>
      </c>
      <c r="F4298" t="s">
        <v>111</v>
      </c>
      <c r="G4298" t="s">
        <v>200</v>
      </c>
      <c r="H4298" t="s">
        <v>201</v>
      </c>
      <c r="I4298" t="s">
        <v>83</v>
      </c>
      <c r="J4298" t="s">
        <v>119</v>
      </c>
      <c r="K4298" t="s">
        <v>215</v>
      </c>
      <c r="L4298" s="2">
        <v>352959.81</v>
      </c>
      <c r="M4298">
        <v>7</v>
      </c>
      <c r="N4298" s="3">
        <v>0.1</v>
      </c>
      <c r="O4298" s="2">
        <v>218424.22</v>
      </c>
      <c r="P4298" s="2">
        <v>134535.59</v>
      </c>
      <c r="Q4298" t="s">
        <v>97</v>
      </c>
      <c r="R4298" t="s">
        <v>55</v>
      </c>
    </row>
    <row r="4299" spans="1:18" x14ac:dyDescent="0.3">
      <c r="A4299" t="s">
        <v>5692</v>
      </c>
      <c r="B4299" s="1">
        <v>44967</v>
      </c>
      <c r="C4299" s="1" t="str">
        <f>TEXT(Table1[[#This Row],[Order Date]],"yyyy")</f>
        <v>2023</v>
      </c>
      <c r="D4299" t="s">
        <v>4574</v>
      </c>
      <c r="E4299" t="s">
        <v>1139</v>
      </c>
      <c r="F4299" t="s">
        <v>111</v>
      </c>
      <c r="G4299" t="s">
        <v>169</v>
      </c>
      <c r="H4299" t="s">
        <v>170</v>
      </c>
      <c r="I4299" t="s">
        <v>23</v>
      </c>
      <c r="J4299" t="s">
        <v>60</v>
      </c>
      <c r="K4299" t="s">
        <v>61</v>
      </c>
      <c r="L4299" s="2">
        <v>168143.22</v>
      </c>
      <c r="M4299">
        <v>14</v>
      </c>
      <c r="N4299" s="3">
        <v>0.15</v>
      </c>
      <c r="O4299" s="2">
        <v>123837.28</v>
      </c>
      <c r="P4299" s="2">
        <v>44305.94</v>
      </c>
      <c r="Q4299" t="s">
        <v>26</v>
      </c>
      <c r="R4299" t="s">
        <v>38</v>
      </c>
    </row>
    <row r="4300" spans="1:18" x14ac:dyDescent="0.3">
      <c r="A4300" t="s">
        <v>5693</v>
      </c>
      <c r="B4300" s="1">
        <v>44995</v>
      </c>
      <c r="C4300" s="1" t="str">
        <f>TEXT(Table1[[#This Row],[Order Date]],"yyyy")</f>
        <v>2023</v>
      </c>
      <c r="D4300" t="s">
        <v>619</v>
      </c>
      <c r="E4300" t="s">
        <v>196</v>
      </c>
      <c r="F4300" t="s">
        <v>20</v>
      </c>
      <c r="G4300" t="s">
        <v>21</v>
      </c>
      <c r="H4300" t="s">
        <v>22</v>
      </c>
      <c r="I4300" t="s">
        <v>34</v>
      </c>
      <c r="J4300" t="s">
        <v>53</v>
      </c>
      <c r="K4300" t="s">
        <v>411</v>
      </c>
      <c r="L4300" s="2">
        <v>6829.14</v>
      </c>
      <c r="M4300">
        <v>5</v>
      </c>
      <c r="N4300" s="3">
        <v>0.2</v>
      </c>
      <c r="O4300" s="2">
        <v>6062.45</v>
      </c>
      <c r="P4300" s="2">
        <v>766.69</v>
      </c>
      <c r="Q4300" t="s">
        <v>47</v>
      </c>
      <c r="R4300" t="s">
        <v>38</v>
      </c>
    </row>
    <row r="4301" spans="1:18" x14ac:dyDescent="0.3">
      <c r="A4301" t="s">
        <v>5694</v>
      </c>
      <c r="B4301" s="1">
        <v>45358</v>
      </c>
      <c r="C4301" s="1" t="str">
        <f>TEXT(Table1[[#This Row],[Order Date]],"yyyy")</f>
        <v>2024</v>
      </c>
      <c r="D4301" t="s">
        <v>2575</v>
      </c>
      <c r="E4301" t="s">
        <v>522</v>
      </c>
      <c r="F4301" t="s">
        <v>31</v>
      </c>
      <c r="G4301" t="s">
        <v>51</v>
      </c>
      <c r="H4301" t="s">
        <v>52</v>
      </c>
      <c r="I4301" t="s">
        <v>83</v>
      </c>
      <c r="J4301" t="s">
        <v>155</v>
      </c>
      <c r="K4301" t="s">
        <v>334</v>
      </c>
      <c r="L4301" s="2">
        <v>718733.05</v>
      </c>
      <c r="M4301">
        <v>14</v>
      </c>
      <c r="N4301" s="3">
        <v>0.1</v>
      </c>
      <c r="O4301" s="2">
        <v>446356.96</v>
      </c>
      <c r="P4301" s="2">
        <v>272376.09000000003</v>
      </c>
      <c r="Q4301" t="s">
        <v>86</v>
      </c>
      <c r="R4301" t="s">
        <v>55</v>
      </c>
    </row>
    <row r="4302" spans="1:18" x14ac:dyDescent="0.3">
      <c r="A4302" t="s">
        <v>5695</v>
      </c>
      <c r="B4302" s="1">
        <v>45611</v>
      </c>
      <c r="C4302" s="1" t="str">
        <f>TEXT(Table1[[#This Row],[Order Date]],"yyyy")</f>
        <v>2024</v>
      </c>
      <c r="D4302" t="s">
        <v>1887</v>
      </c>
      <c r="E4302" t="s">
        <v>1077</v>
      </c>
      <c r="F4302" t="s">
        <v>31</v>
      </c>
      <c r="G4302" t="s">
        <v>65</v>
      </c>
      <c r="H4302" t="s">
        <v>66</v>
      </c>
      <c r="I4302" t="s">
        <v>34</v>
      </c>
      <c r="J4302" t="s">
        <v>101</v>
      </c>
      <c r="K4302" t="s">
        <v>207</v>
      </c>
      <c r="L4302" s="2">
        <v>18825.43</v>
      </c>
      <c r="M4302">
        <v>7</v>
      </c>
      <c r="N4302" s="3">
        <v>0.1</v>
      </c>
      <c r="O4302" s="2">
        <v>12607.77</v>
      </c>
      <c r="P4302" s="2">
        <v>6217.66</v>
      </c>
      <c r="Q4302" t="s">
        <v>74</v>
      </c>
      <c r="R4302" t="s">
        <v>27</v>
      </c>
    </row>
    <row r="4303" spans="1:18" x14ac:dyDescent="0.3">
      <c r="A4303" t="s">
        <v>5696</v>
      </c>
      <c r="B4303" s="1">
        <v>44990</v>
      </c>
      <c r="C4303" s="1" t="str">
        <f>TEXT(Table1[[#This Row],[Order Date]],"yyyy")</f>
        <v>2023</v>
      </c>
      <c r="D4303" t="s">
        <v>49</v>
      </c>
      <c r="E4303" t="s">
        <v>1651</v>
      </c>
      <c r="F4303" t="s">
        <v>42</v>
      </c>
      <c r="G4303" t="s">
        <v>90</v>
      </c>
      <c r="H4303" t="s">
        <v>91</v>
      </c>
      <c r="I4303" t="s">
        <v>23</v>
      </c>
      <c r="J4303" t="s">
        <v>24</v>
      </c>
      <c r="K4303" t="s">
        <v>714</v>
      </c>
      <c r="L4303" s="2">
        <v>16767.400000000001</v>
      </c>
      <c r="M4303">
        <v>3</v>
      </c>
      <c r="N4303" s="3">
        <v>0.1</v>
      </c>
      <c r="O4303" s="2">
        <v>13326.66</v>
      </c>
      <c r="P4303" s="2">
        <v>3440.74</v>
      </c>
      <c r="Q4303" t="s">
        <v>74</v>
      </c>
      <c r="R4303" t="s">
        <v>55</v>
      </c>
    </row>
    <row r="4304" spans="1:18" x14ac:dyDescent="0.3">
      <c r="A4304" t="s">
        <v>5697</v>
      </c>
      <c r="B4304" s="1">
        <v>45184</v>
      </c>
      <c r="C4304" s="1" t="str">
        <f>TEXT(Table1[[#This Row],[Order Date]],"yyyy")</f>
        <v>2023</v>
      </c>
      <c r="D4304" t="s">
        <v>2049</v>
      </c>
      <c r="E4304" t="s">
        <v>672</v>
      </c>
      <c r="F4304" t="s">
        <v>20</v>
      </c>
      <c r="G4304" t="s">
        <v>21</v>
      </c>
      <c r="H4304" t="s">
        <v>129</v>
      </c>
      <c r="I4304" t="s">
        <v>23</v>
      </c>
      <c r="J4304" t="s">
        <v>134</v>
      </c>
      <c r="K4304" t="s">
        <v>330</v>
      </c>
      <c r="L4304" s="2">
        <v>44425.42</v>
      </c>
      <c r="M4304">
        <v>6</v>
      </c>
      <c r="N4304" s="3">
        <v>0.1</v>
      </c>
      <c r="O4304" s="2">
        <v>30740.1</v>
      </c>
      <c r="P4304" s="2">
        <v>13685.32</v>
      </c>
      <c r="Q4304" t="s">
        <v>47</v>
      </c>
      <c r="R4304" t="s">
        <v>38</v>
      </c>
    </row>
    <row r="4305" spans="1:18" x14ac:dyDescent="0.3">
      <c r="A4305" t="s">
        <v>5698</v>
      </c>
      <c r="B4305" s="1">
        <v>45185</v>
      </c>
      <c r="C4305" s="1" t="str">
        <f>TEXT(Table1[[#This Row],[Order Date]],"yyyy")</f>
        <v>2023</v>
      </c>
      <c r="D4305" t="s">
        <v>2111</v>
      </c>
      <c r="E4305" t="s">
        <v>497</v>
      </c>
      <c r="F4305" t="s">
        <v>42</v>
      </c>
      <c r="G4305" t="s">
        <v>71</v>
      </c>
      <c r="H4305" t="s">
        <v>428</v>
      </c>
      <c r="I4305" t="s">
        <v>34</v>
      </c>
      <c r="J4305" t="s">
        <v>101</v>
      </c>
      <c r="K4305" t="s">
        <v>102</v>
      </c>
      <c r="L4305" s="2">
        <v>3874.16</v>
      </c>
      <c r="M4305">
        <v>2</v>
      </c>
      <c r="N4305" s="3">
        <v>0.1</v>
      </c>
      <c r="O4305" s="2">
        <v>2805.36</v>
      </c>
      <c r="P4305" s="2">
        <v>1068.8</v>
      </c>
      <c r="Q4305" t="s">
        <v>86</v>
      </c>
      <c r="R4305" t="s">
        <v>55</v>
      </c>
    </row>
    <row r="4306" spans="1:18" x14ac:dyDescent="0.3">
      <c r="A4306" t="s">
        <v>5699</v>
      </c>
      <c r="B4306" s="1">
        <v>45083</v>
      </c>
      <c r="C4306" s="1" t="str">
        <f>TEXT(Table1[[#This Row],[Order Date]],"yyyy")</f>
        <v>2023</v>
      </c>
      <c r="D4306" t="s">
        <v>2104</v>
      </c>
      <c r="E4306" t="s">
        <v>816</v>
      </c>
      <c r="F4306" t="s">
        <v>31</v>
      </c>
      <c r="G4306" t="s">
        <v>65</v>
      </c>
      <c r="H4306" t="s">
        <v>78</v>
      </c>
      <c r="I4306" t="s">
        <v>23</v>
      </c>
      <c r="J4306" t="s">
        <v>24</v>
      </c>
      <c r="K4306" t="s">
        <v>294</v>
      </c>
      <c r="L4306" s="2">
        <v>14365.85</v>
      </c>
      <c r="M4306">
        <v>1</v>
      </c>
      <c r="N4306" s="3">
        <v>0</v>
      </c>
      <c r="O4306" s="2">
        <v>9111.51</v>
      </c>
      <c r="P4306" s="2">
        <v>5254.34</v>
      </c>
      <c r="Q4306" t="s">
        <v>74</v>
      </c>
      <c r="R4306" t="s">
        <v>27</v>
      </c>
    </row>
    <row r="4307" spans="1:18" x14ac:dyDescent="0.3">
      <c r="A4307" t="s">
        <v>5700</v>
      </c>
      <c r="B4307" s="1">
        <v>45464</v>
      </c>
      <c r="C4307" s="1" t="str">
        <f>TEXT(Table1[[#This Row],[Order Date]],"yyyy")</f>
        <v>2024</v>
      </c>
      <c r="D4307" t="s">
        <v>243</v>
      </c>
      <c r="E4307" t="s">
        <v>1289</v>
      </c>
      <c r="F4307" t="s">
        <v>31</v>
      </c>
      <c r="G4307" t="s">
        <v>65</v>
      </c>
      <c r="H4307" t="s">
        <v>66</v>
      </c>
      <c r="I4307" t="s">
        <v>83</v>
      </c>
      <c r="J4307" t="s">
        <v>84</v>
      </c>
      <c r="K4307" t="s">
        <v>366</v>
      </c>
      <c r="L4307" s="2">
        <v>685829.7</v>
      </c>
      <c r="M4307">
        <v>14</v>
      </c>
      <c r="N4307" s="3">
        <v>0.15</v>
      </c>
      <c r="O4307" s="2">
        <v>466711.7</v>
      </c>
      <c r="P4307" s="2">
        <v>219118</v>
      </c>
      <c r="Q4307" t="s">
        <v>86</v>
      </c>
      <c r="R4307" t="s">
        <v>38</v>
      </c>
    </row>
    <row r="4308" spans="1:18" x14ac:dyDescent="0.3">
      <c r="A4308" t="s">
        <v>5701</v>
      </c>
      <c r="B4308" s="1">
        <v>45410</v>
      </c>
      <c r="C4308" s="1" t="str">
        <f>TEXT(Table1[[#This Row],[Order Date]],"yyyy")</f>
        <v>2024</v>
      </c>
      <c r="D4308" t="s">
        <v>1187</v>
      </c>
      <c r="E4308" t="s">
        <v>623</v>
      </c>
      <c r="F4308" t="s">
        <v>42</v>
      </c>
      <c r="G4308" t="s">
        <v>43</v>
      </c>
      <c r="H4308" t="s">
        <v>44</v>
      </c>
      <c r="I4308" t="s">
        <v>23</v>
      </c>
      <c r="J4308" t="s">
        <v>114</v>
      </c>
      <c r="K4308" t="s">
        <v>275</v>
      </c>
      <c r="L4308" s="2">
        <v>56053.58</v>
      </c>
      <c r="M4308">
        <v>13</v>
      </c>
      <c r="N4308" s="3">
        <v>0</v>
      </c>
      <c r="O4308" s="2">
        <v>42380</v>
      </c>
      <c r="P4308" s="2">
        <v>13673.58</v>
      </c>
      <c r="Q4308" t="s">
        <v>26</v>
      </c>
      <c r="R4308" t="s">
        <v>38</v>
      </c>
    </row>
    <row r="4309" spans="1:18" x14ac:dyDescent="0.3">
      <c r="A4309" t="s">
        <v>5702</v>
      </c>
      <c r="B4309" s="1">
        <v>45144</v>
      </c>
      <c r="C4309" s="1" t="str">
        <f>TEXT(Table1[[#This Row],[Order Date]],"yyyy")</f>
        <v>2023</v>
      </c>
      <c r="D4309" t="s">
        <v>1548</v>
      </c>
      <c r="E4309" t="s">
        <v>110</v>
      </c>
      <c r="F4309" t="s">
        <v>42</v>
      </c>
      <c r="G4309" t="s">
        <v>90</v>
      </c>
      <c r="H4309" t="s">
        <v>91</v>
      </c>
      <c r="I4309" t="s">
        <v>23</v>
      </c>
      <c r="J4309" t="s">
        <v>114</v>
      </c>
      <c r="K4309" t="s">
        <v>275</v>
      </c>
      <c r="L4309" s="2">
        <v>272732.09000000003</v>
      </c>
      <c r="M4309">
        <v>12</v>
      </c>
      <c r="N4309" s="3">
        <v>0.05</v>
      </c>
      <c r="O4309" s="2">
        <v>202107.36</v>
      </c>
      <c r="P4309" s="2">
        <v>70624.73</v>
      </c>
      <c r="Q4309" t="s">
        <v>121</v>
      </c>
      <c r="R4309" t="s">
        <v>55</v>
      </c>
    </row>
    <row r="4310" spans="1:18" x14ac:dyDescent="0.3">
      <c r="A4310" t="s">
        <v>5703</v>
      </c>
      <c r="B4310" s="1">
        <v>45250</v>
      </c>
      <c r="C4310" s="1" t="str">
        <f>TEXT(Table1[[#This Row],[Order Date]],"yyyy")</f>
        <v>2023</v>
      </c>
      <c r="D4310" t="s">
        <v>2004</v>
      </c>
      <c r="E4310" t="s">
        <v>563</v>
      </c>
      <c r="F4310" t="s">
        <v>20</v>
      </c>
      <c r="G4310" t="s">
        <v>179</v>
      </c>
      <c r="H4310" t="s">
        <v>180</v>
      </c>
      <c r="I4310" t="s">
        <v>34</v>
      </c>
      <c r="J4310" t="s">
        <v>45</v>
      </c>
      <c r="K4310" t="s">
        <v>125</v>
      </c>
      <c r="L4310" s="2">
        <v>12562.38</v>
      </c>
      <c r="M4310">
        <v>11</v>
      </c>
      <c r="N4310" s="3">
        <v>0.5</v>
      </c>
      <c r="O4310" s="2">
        <v>21743.15</v>
      </c>
      <c r="P4310" s="2">
        <v>-9180.77</v>
      </c>
      <c r="Q4310" t="s">
        <v>121</v>
      </c>
      <c r="R4310" t="s">
        <v>27</v>
      </c>
    </row>
    <row r="4311" spans="1:18" x14ac:dyDescent="0.3">
      <c r="A4311" t="s">
        <v>5704</v>
      </c>
      <c r="B4311" s="1">
        <v>45228</v>
      </c>
      <c r="C4311" s="1" t="str">
        <f>TEXT(Table1[[#This Row],[Order Date]],"yyyy")</f>
        <v>2023</v>
      </c>
      <c r="D4311" t="s">
        <v>3080</v>
      </c>
      <c r="E4311" t="s">
        <v>549</v>
      </c>
      <c r="F4311" t="s">
        <v>20</v>
      </c>
      <c r="G4311" t="s">
        <v>21</v>
      </c>
      <c r="H4311" t="s">
        <v>22</v>
      </c>
      <c r="I4311" t="s">
        <v>23</v>
      </c>
      <c r="J4311" t="s">
        <v>24</v>
      </c>
      <c r="K4311" t="s">
        <v>714</v>
      </c>
      <c r="L4311" s="2">
        <v>70860.990000000005</v>
      </c>
      <c r="M4311">
        <v>3</v>
      </c>
      <c r="N4311" s="3">
        <v>0</v>
      </c>
      <c r="O4311" s="2">
        <v>53722.86</v>
      </c>
      <c r="P4311" s="2">
        <v>17138.13</v>
      </c>
      <c r="Q4311" t="s">
        <v>47</v>
      </c>
      <c r="R4311" t="s">
        <v>38</v>
      </c>
    </row>
    <row r="4312" spans="1:18" x14ac:dyDescent="0.3">
      <c r="A4312" t="s">
        <v>5705</v>
      </c>
      <c r="B4312" s="1">
        <v>45342</v>
      </c>
      <c r="C4312" s="1" t="str">
        <f>TEXT(Table1[[#This Row],[Order Date]],"yyyy")</f>
        <v>2024</v>
      </c>
      <c r="D4312" t="s">
        <v>669</v>
      </c>
      <c r="E4312" t="s">
        <v>1119</v>
      </c>
      <c r="F4312" t="s">
        <v>20</v>
      </c>
      <c r="G4312" t="s">
        <v>160</v>
      </c>
      <c r="H4312" t="s">
        <v>245</v>
      </c>
      <c r="I4312" t="s">
        <v>34</v>
      </c>
      <c r="J4312" t="s">
        <v>45</v>
      </c>
      <c r="K4312" t="s">
        <v>1024</v>
      </c>
      <c r="L4312" s="2">
        <v>7357.93</v>
      </c>
      <c r="M4312">
        <v>12</v>
      </c>
      <c r="N4312" s="3">
        <v>0.05</v>
      </c>
      <c r="O4312" s="2">
        <v>4420.8</v>
      </c>
      <c r="P4312" s="2">
        <v>2937.13</v>
      </c>
      <c r="Q4312" t="s">
        <v>26</v>
      </c>
      <c r="R4312" t="s">
        <v>38</v>
      </c>
    </row>
    <row r="4313" spans="1:18" x14ac:dyDescent="0.3">
      <c r="A4313" t="s">
        <v>5706</v>
      </c>
      <c r="B4313" s="1">
        <v>45171</v>
      </c>
      <c r="C4313" s="1" t="str">
        <f>TEXT(Table1[[#This Row],[Order Date]],"yyyy")</f>
        <v>2023</v>
      </c>
      <c r="D4313" t="s">
        <v>2337</v>
      </c>
      <c r="E4313" t="s">
        <v>503</v>
      </c>
      <c r="F4313" t="s">
        <v>111</v>
      </c>
      <c r="G4313" t="s">
        <v>112</v>
      </c>
      <c r="H4313" t="s">
        <v>113</v>
      </c>
      <c r="I4313" t="s">
        <v>83</v>
      </c>
      <c r="J4313" t="s">
        <v>119</v>
      </c>
      <c r="K4313" t="s">
        <v>215</v>
      </c>
      <c r="L4313" s="2">
        <v>512141.14</v>
      </c>
      <c r="M4313">
        <v>8</v>
      </c>
      <c r="N4313" s="3">
        <v>0</v>
      </c>
      <c r="O4313" s="2">
        <v>349860.16</v>
      </c>
      <c r="P4313" s="2">
        <v>162280.98000000001</v>
      </c>
      <c r="Q4313" t="s">
        <v>86</v>
      </c>
      <c r="R4313" t="s">
        <v>38</v>
      </c>
    </row>
    <row r="4314" spans="1:18" x14ac:dyDescent="0.3">
      <c r="A4314" t="s">
        <v>5707</v>
      </c>
      <c r="B4314" s="1">
        <v>45280</v>
      </c>
      <c r="C4314" s="1" t="str">
        <f>TEXT(Table1[[#This Row],[Order Date]],"yyyy")</f>
        <v>2023</v>
      </c>
      <c r="D4314" t="s">
        <v>2040</v>
      </c>
      <c r="E4314" t="s">
        <v>1263</v>
      </c>
      <c r="F4314" t="s">
        <v>31</v>
      </c>
      <c r="G4314" t="s">
        <v>51</v>
      </c>
      <c r="H4314" t="s">
        <v>52</v>
      </c>
      <c r="I4314" t="s">
        <v>83</v>
      </c>
      <c r="J4314" t="s">
        <v>202</v>
      </c>
      <c r="K4314" t="s">
        <v>498</v>
      </c>
      <c r="L4314" s="2">
        <v>174495.66</v>
      </c>
      <c r="M4314">
        <v>4</v>
      </c>
      <c r="N4314" s="3">
        <v>0.15</v>
      </c>
      <c r="O4314" s="2">
        <v>127238</v>
      </c>
      <c r="P4314" s="2">
        <v>47257.66</v>
      </c>
      <c r="Q4314" t="s">
        <v>37</v>
      </c>
      <c r="R4314" t="s">
        <v>38</v>
      </c>
    </row>
    <row r="4315" spans="1:18" x14ac:dyDescent="0.3">
      <c r="A4315" t="s">
        <v>5708</v>
      </c>
      <c r="B4315" s="1">
        <v>44940</v>
      </c>
      <c r="C4315" s="1" t="str">
        <f>TEXT(Table1[[#This Row],[Order Date]],"yyyy")</f>
        <v>2023</v>
      </c>
      <c r="D4315" t="s">
        <v>2061</v>
      </c>
      <c r="E4315" t="s">
        <v>727</v>
      </c>
      <c r="F4315" t="s">
        <v>31</v>
      </c>
      <c r="G4315" t="s">
        <v>65</v>
      </c>
      <c r="H4315" t="s">
        <v>66</v>
      </c>
      <c r="I4315" t="s">
        <v>23</v>
      </c>
      <c r="J4315" t="s">
        <v>114</v>
      </c>
      <c r="K4315" t="s">
        <v>863</v>
      </c>
      <c r="L4315" s="2">
        <v>72077.87</v>
      </c>
      <c r="M4315">
        <v>11</v>
      </c>
      <c r="N4315" s="3">
        <v>0.2</v>
      </c>
      <c r="O4315" s="2">
        <v>51356.36</v>
      </c>
      <c r="P4315" s="2">
        <v>20721.509999999998</v>
      </c>
      <c r="Q4315" t="s">
        <v>86</v>
      </c>
      <c r="R4315" t="s">
        <v>27</v>
      </c>
    </row>
    <row r="4316" spans="1:18" x14ac:dyDescent="0.3">
      <c r="A4316" t="s">
        <v>5709</v>
      </c>
      <c r="B4316" s="1">
        <v>45582</v>
      </c>
      <c r="C4316" s="1" t="str">
        <f>TEXT(Table1[[#This Row],[Order Date]],"yyyy")</f>
        <v>2024</v>
      </c>
      <c r="D4316" t="s">
        <v>1152</v>
      </c>
      <c r="E4316" t="s">
        <v>746</v>
      </c>
      <c r="F4316" t="s">
        <v>42</v>
      </c>
      <c r="G4316" t="s">
        <v>43</v>
      </c>
      <c r="H4316" t="s">
        <v>44</v>
      </c>
      <c r="I4316" t="s">
        <v>34</v>
      </c>
      <c r="J4316" t="s">
        <v>45</v>
      </c>
      <c r="K4316" t="s">
        <v>125</v>
      </c>
      <c r="L4316" s="2">
        <v>11230.79</v>
      </c>
      <c r="M4316">
        <v>13</v>
      </c>
      <c r="N4316" s="3">
        <v>0.05</v>
      </c>
      <c r="O4316" s="2">
        <v>6978.53</v>
      </c>
      <c r="P4316" s="2">
        <v>4252.26</v>
      </c>
      <c r="Q4316" t="s">
        <v>26</v>
      </c>
      <c r="R4316" t="s">
        <v>27</v>
      </c>
    </row>
    <row r="4317" spans="1:18" x14ac:dyDescent="0.3">
      <c r="A4317" t="s">
        <v>5710</v>
      </c>
      <c r="B4317" s="1">
        <v>44999</v>
      </c>
      <c r="C4317" s="1" t="str">
        <f>TEXT(Table1[[#This Row],[Order Date]],"yyyy")</f>
        <v>2023</v>
      </c>
      <c r="D4317" t="s">
        <v>1699</v>
      </c>
      <c r="E4317" t="s">
        <v>439</v>
      </c>
      <c r="F4317" t="s">
        <v>20</v>
      </c>
      <c r="G4317" t="s">
        <v>160</v>
      </c>
      <c r="H4317" t="s">
        <v>245</v>
      </c>
      <c r="I4317" t="s">
        <v>83</v>
      </c>
      <c r="J4317" t="s">
        <v>84</v>
      </c>
      <c r="K4317" t="s">
        <v>211</v>
      </c>
      <c r="L4317" s="2">
        <v>546672.24</v>
      </c>
      <c r="M4317">
        <v>15</v>
      </c>
      <c r="N4317" s="3">
        <v>0</v>
      </c>
      <c r="O4317" s="2">
        <v>324386.25</v>
      </c>
      <c r="P4317" s="2">
        <v>222285.99</v>
      </c>
      <c r="Q4317" t="s">
        <v>103</v>
      </c>
      <c r="R4317" t="s">
        <v>38</v>
      </c>
    </row>
    <row r="4318" spans="1:18" x14ac:dyDescent="0.3">
      <c r="A4318" t="s">
        <v>5711</v>
      </c>
      <c r="B4318" s="1">
        <v>45231</v>
      </c>
      <c r="C4318" s="1" t="str">
        <f>TEXT(Table1[[#This Row],[Order Date]],"yyyy")</f>
        <v>2023</v>
      </c>
      <c r="D4318" t="s">
        <v>1226</v>
      </c>
      <c r="E4318" t="s">
        <v>835</v>
      </c>
      <c r="F4318" t="s">
        <v>42</v>
      </c>
      <c r="G4318" t="s">
        <v>43</v>
      </c>
      <c r="H4318" t="s">
        <v>59</v>
      </c>
      <c r="I4318" t="s">
        <v>23</v>
      </c>
      <c r="J4318" t="s">
        <v>24</v>
      </c>
      <c r="K4318" t="s">
        <v>581</v>
      </c>
      <c r="L4318" s="2">
        <v>117954.18</v>
      </c>
      <c r="M4318">
        <v>11</v>
      </c>
      <c r="N4318" s="3">
        <v>0.5</v>
      </c>
      <c r="O4318" s="2">
        <v>202008.29</v>
      </c>
      <c r="P4318" s="2">
        <v>-84054.11</v>
      </c>
      <c r="Q4318" t="s">
        <v>37</v>
      </c>
      <c r="R4318" t="s">
        <v>38</v>
      </c>
    </row>
    <row r="4319" spans="1:18" x14ac:dyDescent="0.3">
      <c r="A4319" t="s">
        <v>5712</v>
      </c>
      <c r="B4319" s="1">
        <v>45565</v>
      </c>
      <c r="C4319" s="1" t="str">
        <f>TEXT(Table1[[#This Row],[Order Date]],"yyyy")</f>
        <v>2024</v>
      </c>
      <c r="D4319" t="s">
        <v>2606</v>
      </c>
      <c r="E4319" t="s">
        <v>1183</v>
      </c>
      <c r="F4319" t="s">
        <v>42</v>
      </c>
      <c r="G4319" t="s">
        <v>71</v>
      </c>
      <c r="H4319" t="s">
        <v>428</v>
      </c>
      <c r="I4319" t="s">
        <v>34</v>
      </c>
      <c r="J4319" t="s">
        <v>101</v>
      </c>
      <c r="K4319" t="s">
        <v>107</v>
      </c>
      <c r="L4319" s="2">
        <v>3628.21</v>
      </c>
      <c r="M4319">
        <v>5</v>
      </c>
      <c r="N4319" s="3">
        <v>0.5</v>
      </c>
      <c r="O4319" s="2">
        <v>6287.05</v>
      </c>
      <c r="P4319" s="2">
        <v>-2658.84</v>
      </c>
      <c r="Q4319" t="s">
        <v>47</v>
      </c>
      <c r="R4319" t="s">
        <v>55</v>
      </c>
    </row>
    <row r="4320" spans="1:18" x14ac:dyDescent="0.3">
      <c r="A4320" t="s">
        <v>5713</v>
      </c>
      <c r="B4320" s="1">
        <v>45187</v>
      </c>
      <c r="C4320" s="1" t="str">
        <f>TEXT(Table1[[#This Row],[Order Date]],"yyyy")</f>
        <v>2023</v>
      </c>
      <c r="D4320" t="s">
        <v>1312</v>
      </c>
      <c r="E4320" t="s">
        <v>738</v>
      </c>
      <c r="F4320" t="s">
        <v>20</v>
      </c>
      <c r="G4320" t="s">
        <v>160</v>
      </c>
      <c r="H4320" t="s">
        <v>245</v>
      </c>
      <c r="I4320" t="s">
        <v>34</v>
      </c>
      <c r="J4320" t="s">
        <v>101</v>
      </c>
      <c r="K4320" t="s">
        <v>254</v>
      </c>
      <c r="L4320" s="2">
        <v>16320.62</v>
      </c>
      <c r="M4320">
        <v>15</v>
      </c>
      <c r="N4320" s="3">
        <v>0.2</v>
      </c>
      <c r="O4320" s="2">
        <v>15186</v>
      </c>
      <c r="P4320" s="2">
        <v>1134.6199999999999</v>
      </c>
      <c r="Q4320" t="s">
        <v>47</v>
      </c>
      <c r="R4320" t="s">
        <v>55</v>
      </c>
    </row>
    <row r="4321" spans="1:18" x14ac:dyDescent="0.3">
      <c r="A4321" t="s">
        <v>5714</v>
      </c>
      <c r="B4321" s="1">
        <v>45224</v>
      </c>
      <c r="C4321" s="1" t="str">
        <f>TEXT(Table1[[#This Row],[Order Date]],"yyyy")</f>
        <v>2023</v>
      </c>
      <c r="D4321" t="s">
        <v>879</v>
      </c>
      <c r="E4321" t="s">
        <v>1366</v>
      </c>
      <c r="F4321" t="s">
        <v>42</v>
      </c>
      <c r="G4321" t="s">
        <v>90</v>
      </c>
      <c r="H4321" t="s">
        <v>91</v>
      </c>
      <c r="I4321" t="s">
        <v>34</v>
      </c>
      <c r="J4321" t="s">
        <v>45</v>
      </c>
      <c r="K4321" t="s">
        <v>125</v>
      </c>
      <c r="L4321" s="2">
        <v>2650.87</v>
      </c>
      <c r="M4321">
        <v>15</v>
      </c>
      <c r="N4321" s="3">
        <v>0.3</v>
      </c>
      <c r="O4321" s="2">
        <v>2263.8000000000002</v>
      </c>
      <c r="P4321" s="2">
        <v>387.07</v>
      </c>
      <c r="Q4321" t="s">
        <v>47</v>
      </c>
      <c r="R4321" t="s">
        <v>27</v>
      </c>
    </row>
    <row r="4322" spans="1:18" x14ac:dyDescent="0.3">
      <c r="A4322" t="s">
        <v>5715</v>
      </c>
      <c r="B4322" s="1">
        <v>45413</v>
      </c>
      <c r="C4322" s="1" t="str">
        <f>TEXT(Table1[[#This Row],[Order Date]],"yyyy")</f>
        <v>2024</v>
      </c>
      <c r="D4322" t="s">
        <v>1255</v>
      </c>
      <c r="E4322" t="s">
        <v>816</v>
      </c>
      <c r="F4322" t="s">
        <v>20</v>
      </c>
      <c r="G4322" t="s">
        <v>21</v>
      </c>
      <c r="H4322" t="s">
        <v>22</v>
      </c>
      <c r="I4322" t="s">
        <v>34</v>
      </c>
      <c r="J4322" t="s">
        <v>35</v>
      </c>
      <c r="K4322" t="s">
        <v>418</v>
      </c>
      <c r="L4322" s="2">
        <v>8934.99</v>
      </c>
      <c r="M4322">
        <v>14</v>
      </c>
      <c r="N4322" s="3">
        <v>0.4</v>
      </c>
      <c r="O4322" s="2">
        <v>12494.3</v>
      </c>
      <c r="P4322" s="2">
        <v>-3559.31</v>
      </c>
      <c r="Q4322" t="s">
        <v>86</v>
      </c>
      <c r="R4322" t="s">
        <v>55</v>
      </c>
    </row>
    <row r="4323" spans="1:18" x14ac:dyDescent="0.3">
      <c r="A4323" t="s">
        <v>5716</v>
      </c>
      <c r="B4323" s="1">
        <v>45624</v>
      </c>
      <c r="C4323" s="1" t="str">
        <f>TEXT(Table1[[#This Row],[Order Date]],"yyyy")</f>
        <v>2024</v>
      </c>
      <c r="D4323" t="s">
        <v>1039</v>
      </c>
      <c r="E4323" t="s">
        <v>631</v>
      </c>
      <c r="F4323" t="s">
        <v>31</v>
      </c>
      <c r="G4323" t="s">
        <v>51</v>
      </c>
      <c r="H4323" t="s">
        <v>52</v>
      </c>
      <c r="I4323" t="s">
        <v>34</v>
      </c>
      <c r="J4323" t="s">
        <v>53</v>
      </c>
      <c r="K4323" t="s">
        <v>911</v>
      </c>
      <c r="L4323" s="2">
        <v>24661.83</v>
      </c>
      <c r="M4323">
        <v>11</v>
      </c>
      <c r="N4323" s="3">
        <v>0.2</v>
      </c>
      <c r="O4323" s="2">
        <v>21420.959999999999</v>
      </c>
      <c r="P4323" s="2">
        <v>3240.87</v>
      </c>
      <c r="Q4323" t="s">
        <v>37</v>
      </c>
      <c r="R4323" t="s">
        <v>55</v>
      </c>
    </row>
    <row r="4324" spans="1:18" x14ac:dyDescent="0.3">
      <c r="A4324" t="s">
        <v>5717</v>
      </c>
      <c r="B4324" s="1">
        <v>45237</v>
      </c>
      <c r="C4324" s="1" t="str">
        <f>TEXT(Table1[[#This Row],[Order Date]],"yyyy")</f>
        <v>2023</v>
      </c>
      <c r="D4324" t="s">
        <v>1407</v>
      </c>
      <c r="E4324" t="s">
        <v>346</v>
      </c>
      <c r="F4324" t="s">
        <v>42</v>
      </c>
      <c r="G4324" t="s">
        <v>90</v>
      </c>
      <c r="H4324" t="s">
        <v>91</v>
      </c>
      <c r="I4324" t="s">
        <v>83</v>
      </c>
      <c r="J4324" t="s">
        <v>119</v>
      </c>
      <c r="K4324" t="s">
        <v>316</v>
      </c>
      <c r="L4324" s="2">
        <v>151995.38</v>
      </c>
      <c r="M4324">
        <v>12</v>
      </c>
      <c r="N4324" s="3">
        <v>0</v>
      </c>
      <c r="O4324" s="2">
        <v>109180.08</v>
      </c>
      <c r="P4324" s="2">
        <v>42815.3</v>
      </c>
      <c r="Q4324" t="s">
        <v>121</v>
      </c>
      <c r="R4324" t="s">
        <v>27</v>
      </c>
    </row>
    <row r="4325" spans="1:18" x14ac:dyDescent="0.3">
      <c r="A4325" t="s">
        <v>5718</v>
      </c>
      <c r="B4325" s="1">
        <v>45261</v>
      </c>
      <c r="C4325" s="1" t="str">
        <f>TEXT(Table1[[#This Row],[Order Date]],"yyyy")</f>
        <v>2023</v>
      </c>
      <c r="D4325" t="s">
        <v>1036</v>
      </c>
      <c r="E4325" t="s">
        <v>30</v>
      </c>
      <c r="F4325" t="s">
        <v>111</v>
      </c>
      <c r="G4325" t="s">
        <v>169</v>
      </c>
      <c r="H4325" t="s">
        <v>170</v>
      </c>
      <c r="I4325" t="s">
        <v>23</v>
      </c>
      <c r="J4325" t="s">
        <v>114</v>
      </c>
      <c r="K4325" t="s">
        <v>275</v>
      </c>
      <c r="L4325" s="2">
        <v>125976.62</v>
      </c>
      <c r="M4325">
        <v>10</v>
      </c>
      <c r="N4325" s="3">
        <v>0</v>
      </c>
      <c r="O4325" s="2">
        <v>92139.1</v>
      </c>
      <c r="P4325" s="2">
        <v>33837.519999999997</v>
      </c>
      <c r="Q4325" t="s">
        <v>86</v>
      </c>
      <c r="R4325" t="s">
        <v>38</v>
      </c>
    </row>
    <row r="4326" spans="1:18" x14ac:dyDescent="0.3">
      <c r="A4326" t="s">
        <v>5719</v>
      </c>
      <c r="B4326" s="1">
        <v>45025</v>
      </c>
      <c r="C4326" s="1" t="str">
        <f>TEXT(Table1[[#This Row],[Order Date]],"yyyy")</f>
        <v>2023</v>
      </c>
      <c r="D4326" t="s">
        <v>2329</v>
      </c>
      <c r="E4326" t="s">
        <v>1126</v>
      </c>
      <c r="F4326" t="s">
        <v>111</v>
      </c>
      <c r="G4326" t="s">
        <v>169</v>
      </c>
      <c r="H4326" t="s">
        <v>170</v>
      </c>
      <c r="I4326" t="s">
        <v>83</v>
      </c>
      <c r="J4326" t="s">
        <v>155</v>
      </c>
      <c r="K4326" t="s">
        <v>550</v>
      </c>
      <c r="L4326" s="2">
        <v>48686.7</v>
      </c>
      <c r="M4326">
        <v>13</v>
      </c>
      <c r="N4326" s="3">
        <v>0.5</v>
      </c>
      <c r="O4326" s="2">
        <v>83410.210000000006</v>
      </c>
      <c r="P4326" s="2">
        <v>-34723.51</v>
      </c>
      <c r="Q4326" t="s">
        <v>26</v>
      </c>
      <c r="R4326" t="s">
        <v>55</v>
      </c>
    </row>
    <row r="4327" spans="1:18" x14ac:dyDescent="0.3">
      <c r="A4327" t="s">
        <v>5720</v>
      </c>
      <c r="B4327" s="1">
        <v>44937</v>
      </c>
      <c r="C4327" s="1" t="str">
        <f>TEXT(Table1[[#This Row],[Order Date]],"yyyy")</f>
        <v>2023</v>
      </c>
      <c r="D4327" t="s">
        <v>1828</v>
      </c>
      <c r="E4327" t="s">
        <v>921</v>
      </c>
      <c r="F4327" t="s">
        <v>42</v>
      </c>
      <c r="G4327" t="s">
        <v>71</v>
      </c>
      <c r="H4327" t="s">
        <v>428</v>
      </c>
      <c r="I4327" t="s">
        <v>83</v>
      </c>
      <c r="J4327" t="s">
        <v>155</v>
      </c>
      <c r="K4327" t="s">
        <v>334</v>
      </c>
      <c r="L4327" s="2">
        <v>253688.2</v>
      </c>
      <c r="M4327">
        <v>14</v>
      </c>
      <c r="N4327" s="3">
        <v>0.2</v>
      </c>
      <c r="O4327" s="2">
        <v>184595.6</v>
      </c>
      <c r="P4327" s="2">
        <v>69092.600000000006</v>
      </c>
      <c r="Q4327" t="s">
        <v>97</v>
      </c>
      <c r="R4327" t="s">
        <v>55</v>
      </c>
    </row>
    <row r="4328" spans="1:18" x14ac:dyDescent="0.3">
      <c r="A4328" t="s">
        <v>5721</v>
      </c>
      <c r="B4328" s="1">
        <v>45237</v>
      </c>
      <c r="C4328" s="1" t="str">
        <f>TEXT(Table1[[#This Row],[Order Date]],"yyyy")</f>
        <v>2023</v>
      </c>
      <c r="D4328" t="s">
        <v>607</v>
      </c>
      <c r="E4328" t="s">
        <v>738</v>
      </c>
      <c r="F4328" t="s">
        <v>111</v>
      </c>
      <c r="G4328" t="s">
        <v>169</v>
      </c>
      <c r="H4328" t="s">
        <v>170</v>
      </c>
      <c r="I4328" t="s">
        <v>23</v>
      </c>
      <c r="J4328" t="s">
        <v>60</v>
      </c>
      <c r="K4328" t="s">
        <v>404</v>
      </c>
      <c r="L4328" s="2">
        <v>68750.080000000002</v>
      </c>
      <c r="M4328">
        <v>3</v>
      </c>
      <c r="N4328" s="3">
        <v>0</v>
      </c>
      <c r="O4328" s="2">
        <v>46298.22</v>
      </c>
      <c r="P4328" s="2">
        <v>22451.86</v>
      </c>
      <c r="Q4328" t="s">
        <v>74</v>
      </c>
      <c r="R4328" t="s">
        <v>55</v>
      </c>
    </row>
    <row r="4329" spans="1:18" x14ac:dyDescent="0.3">
      <c r="A4329" t="s">
        <v>5722</v>
      </c>
      <c r="B4329" s="1">
        <v>45534</v>
      </c>
      <c r="C4329" s="1" t="str">
        <f>TEXT(Table1[[#This Row],[Order Date]],"yyyy")</f>
        <v>2024</v>
      </c>
      <c r="D4329" t="s">
        <v>1662</v>
      </c>
      <c r="E4329" t="s">
        <v>41</v>
      </c>
      <c r="F4329" t="s">
        <v>31</v>
      </c>
      <c r="G4329" t="s">
        <v>32</v>
      </c>
      <c r="H4329" t="s">
        <v>175</v>
      </c>
      <c r="I4329" t="s">
        <v>34</v>
      </c>
      <c r="J4329" t="s">
        <v>45</v>
      </c>
      <c r="K4329" t="s">
        <v>223</v>
      </c>
      <c r="L4329" s="2">
        <v>4920.7700000000004</v>
      </c>
      <c r="M4329">
        <v>10</v>
      </c>
      <c r="N4329" s="3">
        <v>0.4</v>
      </c>
      <c r="O4329" s="2">
        <v>7042</v>
      </c>
      <c r="P4329" s="2">
        <v>-2121.23</v>
      </c>
      <c r="Q4329" t="s">
        <v>103</v>
      </c>
      <c r="R4329" t="s">
        <v>38</v>
      </c>
    </row>
    <row r="4330" spans="1:18" x14ac:dyDescent="0.3">
      <c r="A4330" t="s">
        <v>5723</v>
      </c>
      <c r="B4330" s="1">
        <v>45059</v>
      </c>
      <c r="C4330" s="1" t="str">
        <f>TEXT(Table1[[#This Row],[Order Date]],"yyyy")</f>
        <v>2023</v>
      </c>
      <c r="D4330" t="s">
        <v>2692</v>
      </c>
      <c r="E4330" t="s">
        <v>805</v>
      </c>
      <c r="F4330" t="s">
        <v>31</v>
      </c>
      <c r="G4330" t="s">
        <v>32</v>
      </c>
      <c r="H4330" t="s">
        <v>143</v>
      </c>
      <c r="I4330" t="s">
        <v>34</v>
      </c>
      <c r="J4330" t="s">
        <v>45</v>
      </c>
      <c r="K4330" t="s">
        <v>303</v>
      </c>
      <c r="L4330" s="2">
        <v>1719.69</v>
      </c>
      <c r="M4330">
        <v>10</v>
      </c>
      <c r="N4330" s="3">
        <v>0.4</v>
      </c>
      <c r="O4330" s="2">
        <v>2436.6999999999998</v>
      </c>
      <c r="P4330" s="2">
        <v>-717.01</v>
      </c>
      <c r="Q4330" t="s">
        <v>86</v>
      </c>
      <c r="R4330" t="s">
        <v>27</v>
      </c>
    </row>
    <row r="4331" spans="1:18" x14ac:dyDescent="0.3">
      <c r="A4331" t="s">
        <v>5724</v>
      </c>
      <c r="B4331" s="1">
        <v>45511</v>
      </c>
      <c r="C4331" s="1" t="str">
        <f>TEXT(Table1[[#This Row],[Order Date]],"yyyy")</f>
        <v>2024</v>
      </c>
      <c r="D4331" t="s">
        <v>2202</v>
      </c>
      <c r="E4331" t="s">
        <v>989</v>
      </c>
      <c r="F4331" t="s">
        <v>111</v>
      </c>
      <c r="G4331" t="s">
        <v>169</v>
      </c>
      <c r="H4331" t="s">
        <v>214</v>
      </c>
      <c r="I4331" t="s">
        <v>23</v>
      </c>
      <c r="J4331" t="s">
        <v>114</v>
      </c>
      <c r="K4331" t="s">
        <v>227</v>
      </c>
      <c r="L4331" s="2">
        <v>119856.67</v>
      </c>
      <c r="M4331">
        <v>11</v>
      </c>
      <c r="N4331" s="3">
        <v>0.05</v>
      </c>
      <c r="O4331" s="2">
        <v>80198.69</v>
      </c>
      <c r="P4331" s="2">
        <v>39657.980000000003</v>
      </c>
      <c r="Q4331" t="s">
        <v>86</v>
      </c>
      <c r="R4331" t="s">
        <v>27</v>
      </c>
    </row>
    <row r="4332" spans="1:18" x14ac:dyDescent="0.3">
      <c r="A4332" t="s">
        <v>5725</v>
      </c>
      <c r="B4332" s="1">
        <v>45364</v>
      </c>
      <c r="C4332" s="1" t="str">
        <f>TEXT(Table1[[#This Row],[Order Date]],"yyyy")</f>
        <v>2024</v>
      </c>
      <c r="D4332" t="s">
        <v>731</v>
      </c>
      <c r="E4332" t="s">
        <v>106</v>
      </c>
      <c r="F4332" t="s">
        <v>31</v>
      </c>
      <c r="G4332" t="s">
        <v>32</v>
      </c>
      <c r="H4332" t="s">
        <v>143</v>
      </c>
      <c r="I4332" t="s">
        <v>34</v>
      </c>
      <c r="J4332" t="s">
        <v>35</v>
      </c>
      <c r="K4332" t="s">
        <v>820</v>
      </c>
      <c r="L4332" s="2">
        <v>3134.56</v>
      </c>
      <c r="M4332">
        <v>4</v>
      </c>
      <c r="N4332" s="3">
        <v>0.5</v>
      </c>
      <c r="O4332" s="2">
        <v>5486</v>
      </c>
      <c r="P4332" s="2">
        <v>-2351.44</v>
      </c>
      <c r="Q4332" t="s">
        <v>74</v>
      </c>
      <c r="R4332" t="s">
        <v>27</v>
      </c>
    </row>
    <row r="4333" spans="1:18" x14ac:dyDescent="0.3">
      <c r="A4333" t="s">
        <v>5726</v>
      </c>
      <c r="B4333" s="1">
        <v>45240</v>
      </c>
      <c r="C4333" s="1" t="str">
        <f>TEXT(Table1[[#This Row],[Order Date]],"yyyy")</f>
        <v>2023</v>
      </c>
      <c r="D4333" t="s">
        <v>2224</v>
      </c>
      <c r="E4333" t="s">
        <v>808</v>
      </c>
      <c r="F4333" t="s">
        <v>42</v>
      </c>
      <c r="G4333" t="s">
        <v>43</v>
      </c>
      <c r="H4333" t="s">
        <v>44</v>
      </c>
      <c r="I4333" t="s">
        <v>83</v>
      </c>
      <c r="J4333" t="s">
        <v>119</v>
      </c>
      <c r="K4333" t="s">
        <v>1166</v>
      </c>
      <c r="L4333" s="2">
        <v>36180.81</v>
      </c>
      <c r="M4333">
        <v>3</v>
      </c>
      <c r="N4333" s="3">
        <v>0.5</v>
      </c>
      <c r="O4333" s="2">
        <v>65715.960000000006</v>
      </c>
      <c r="P4333" s="2">
        <v>-29535.15</v>
      </c>
      <c r="Q4333" t="s">
        <v>47</v>
      </c>
      <c r="R4333" t="s">
        <v>55</v>
      </c>
    </row>
    <row r="4334" spans="1:18" x14ac:dyDescent="0.3">
      <c r="A4334" t="s">
        <v>5727</v>
      </c>
      <c r="B4334" s="1">
        <v>45005</v>
      </c>
      <c r="C4334" s="1" t="str">
        <f>TEXT(Table1[[#This Row],[Order Date]],"yyyy")</f>
        <v>2023</v>
      </c>
      <c r="D4334" t="s">
        <v>3065</v>
      </c>
      <c r="E4334" t="s">
        <v>858</v>
      </c>
      <c r="F4334" t="s">
        <v>111</v>
      </c>
      <c r="G4334" t="s">
        <v>169</v>
      </c>
      <c r="H4334" t="s">
        <v>170</v>
      </c>
      <c r="I4334" t="s">
        <v>23</v>
      </c>
      <c r="J4334" t="s">
        <v>114</v>
      </c>
      <c r="K4334" t="s">
        <v>290</v>
      </c>
      <c r="L4334" s="2">
        <v>135927.18</v>
      </c>
      <c r="M4334">
        <v>12</v>
      </c>
      <c r="N4334" s="3">
        <v>0.4</v>
      </c>
      <c r="O4334" s="2">
        <v>195286.2</v>
      </c>
      <c r="P4334" s="2">
        <v>-59359.02</v>
      </c>
      <c r="Q4334" t="s">
        <v>37</v>
      </c>
      <c r="R4334" t="s">
        <v>38</v>
      </c>
    </row>
    <row r="4335" spans="1:18" x14ac:dyDescent="0.3">
      <c r="A4335" t="s">
        <v>5728</v>
      </c>
      <c r="B4335" s="1">
        <v>45168</v>
      </c>
      <c r="C4335" s="1" t="str">
        <f>TEXT(Table1[[#This Row],[Order Date]],"yyyy")</f>
        <v>2023</v>
      </c>
      <c r="D4335" t="s">
        <v>658</v>
      </c>
      <c r="E4335" t="s">
        <v>631</v>
      </c>
      <c r="F4335" t="s">
        <v>20</v>
      </c>
      <c r="G4335" t="s">
        <v>160</v>
      </c>
      <c r="H4335" t="s">
        <v>161</v>
      </c>
      <c r="I4335" t="s">
        <v>23</v>
      </c>
      <c r="J4335" t="s">
        <v>114</v>
      </c>
      <c r="K4335" t="s">
        <v>540</v>
      </c>
      <c r="L4335" s="2">
        <v>89655.039999999994</v>
      </c>
      <c r="M4335">
        <v>12</v>
      </c>
      <c r="N4335" s="3">
        <v>0.4</v>
      </c>
      <c r="O4335" s="2">
        <v>129127.92</v>
      </c>
      <c r="P4335" s="2">
        <v>-39472.879999999997</v>
      </c>
      <c r="Q4335" t="s">
        <v>74</v>
      </c>
      <c r="R4335" t="s">
        <v>38</v>
      </c>
    </row>
    <row r="4336" spans="1:18" x14ac:dyDescent="0.3">
      <c r="A4336" t="s">
        <v>5729</v>
      </c>
      <c r="B4336" s="1">
        <v>45175</v>
      </c>
      <c r="C4336" s="1" t="str">
        <f>TEXT(Table1[[#This Row],[Order Date]],"yyyy")</f>
        <v>2023</v>
      </c>
      <c r="D4336" t="s">
        <v>913</v>
      </c>
      <c r="E4336" t="s">
        <v>2143</v>
      </c>
      <c r="F4336" t="s">
        <v>31</v>
      </c>
      <c r="G4336" t="s">
        <v>65</v>
      </c>
      <c r="H4336" t="s">
        <v>78</v>
      </c>
      <c r="I4336" t="s">
        <v>34</v>
      </c>
      <c r="J4336" t="s">
        <v>53</v>
      </c>
      <c r="K4336" t="s">
        <v>620</v>
      </c>
      <c r="L4336" s="2">
        <v>5667.47</v>
      </c>
      <c r="M4336">
        <v>8</v>
      </c>
      <c r="N4336" s="3">
        <v>0.5</v>
      </c>
      <c r="O4336" s="2">
        <v>9552.16</v>
      </c>
      <c r="P4336" s="2">
        <v>-3884.69</v>
      </c>
      <c r="Q4336" t="s">
        <v>86</v>
      </c>
      <c r="R4336" t="s">
        <v>55</v>
      </c>
    </row>
    <row r="4337" spans="1:18" x14ac:dyDescent="0.3">
      <c r="A4337" t="s">
        <v>5730</v>
      </c>
      <c r="B4337" s="1">
        <v>45221</v>
      </c>
      <c r="C4337" s="1" t="str">
        <f>TEXT(Table1[[#This Row],[Order Date]],"yyyy")</f>
        <v>2023</v>
      </c>
      <c r="D4337" t="s">
        <v>1195</v>
      </c>
      <c r="E4337" t="s">
        <v>900</v>
      </c>
      <c r="F4337" t="s">
        <v>111</v>
      </c>
      <c r="G4337" t="s">
        <v>200</v>
      </c>
      <c r="H4337" t="s">
        <v>201</v>
      </c>
      <c r="I4337" t="s">
        <v>83</v>
      </c>
      <c r="J4337" t="s">
        <v>84</v>
      </c>
      <c r="K4337" t="s">
        <v>939</v>
      </c>
      <c r="L4337" s="2">
        <v>305653.21000000002</v>
      </c>
      <c r="M4337">
        <v>12</v>
      </c>
      <c r="N4337" s="3">
        <v>0.05</v>
      </c>
      <c r="O4337" s="2">
        <v>244494.72</v>
      </c>
      <c r="P4337" s="2">
        <v>61158.49</v>
      </c>
      <c r="Q4337" t="s">
        <v>26</v>
      </c>
      <c r="R4337" t="s">
        <v>27</v>
      </c>
    </row>
    <row r="4338" spans="1:18" x14ac:dyDescent="0.3">
      <c r="A4338" t="s">
        <v>5731</v>
      </c>
      <c r="B4338" s="1">
        <v>45207</v>
      </c>
      <c r="C4338" s="1" t="str">
        <f>TEXT(Table1[[#This Row],[Order Date]],"yyyy")</f>
        <v>2023</v>
      </c>
      <c r="D4338" t="s">
        <v>3118</v>
      </c>
      <c r="E4338" t="s">
        <v>694</v>
      </c>
      <c r="F4338" t="s">
        <v>20</v>
      </c>
      <c r="G4338" t="s">
        <v>179</v>
      </c>
      <c r="H4338" t="s">
        <v>180</v>
      </c>
      <c r="I4338" t="s">
        <v>23</v>
      </c>
      <c r="J4338" t="s">
        <v>134</v>
      </c>
      <c r="K4338" t="s">
        <v>440</v>
      </c>
      <c r="L4338" s="2">
        <v>23655.439999999999</v>
      </c>
      <c r="M4338">
        <v>6</v>
      </c>
      <c r="N4338" s="3">
        <v>0.5</v>
      </c>
      <c r="O4338" s="2">
        <v>40356.18</v>
      </c>
      <c r="P4338" s="2">
        <v>-16700.740000000002</v>
      </c>
      <c r="Q4338" t="s">
        <v>74</v>
      </c>
      <c r="R4338" t="s">
        <v>27</v>
      </c>
    </row>
    <row r="4339" spans="1:18" x14ac:dyDescent="0.3">
      <c r="A4339" t="s">
        <v>5732</v>
      </c>
      <c r="B4339" s="1">
        <v>45447</v>
      </c>
      <c r="C4339" s="1" t="str">
        <f>TEXT(Table1[[#This Row],[Order Date]],"yyyy")</f>
        <v>2024</v>
      </c>
      <c r="D4339" t="s">
        <v>599</v>
      </c>
      <c r="E4339" t="s">
        <v>456</v>
      </c>
      <c r="F4339" t="s">
        <v>31</v>
      </c>
      <c r="G4339" t="s">
        <v>65</v>
      </c>
      <c r="H4339" t="s">
        <v>78</v>
      </c>
      <c r="I4339" t="s">
        <v>34</v>
      </c>
      <c r="J4339" t="s">
        <v>101</v>
      </c>
      <c r="K4339" t="s">
        <v>286</v>
      </c>
      <c r="L4339" s="2">
        <v>25114.73</v>
      </c>
      <c r="M4339">
        <v>12</v>
      </c>
      <c r="N4339" s="3">
        <v>0</v>
      </c>
      <c r="O4339" s="2">
        <v>14025.12</v>
      </c>
      <c r="P4339" s="2">
        <v>11089.61</v>
      </c>
      <c r="Q4339" t="s">
        <v>26</v>
      </c>
      <c r="R4339" t="s">
        <v>27</v>
      </c>
    </row>
    <row r="4340" spans="1:18" x14ac:dyDescent="0.3">
      <c r="A4340" t="s">
        <v>5733</v>
      </c>
      <c r="B4340" s="1">
        <v>45569</v>
      </c>
      <c r="C4340" s="1" t="str">
        <f>TEXT(Table1[[#This Row],[Order Date]],"yyyy")</f>
        <v>2024</v>
      </c>
      <c r="D4340" t="s">
        <v>2104</v>
      </c>
      <c r="E4340" t="s">
        <v>396</v>
      </c>
      <c r="F4340" t="s">
        <v>20</v>
      </c>
      <c r="G4340" t="s">
        <v>160</v>
      </c>
      <c r="H4340" t="s">
        <v>245</v>
      </c>
      <c r="I4340" t="s">
        <v>34</v>
      </c>
      <c r="J4340" t="s">
        <v>35</v>
      </c>
      <c r="K4340" t="s">
        <v>418</v>
      </c>
      <c r="L4340" s="2">
        <v>1953.89</v>
      </c>
      <c r="M4340">
        <v>7</v>
      </c>
      <c r="N4340" s="3">
        <v>0.5</v>
      </c>
      <c r="O4340" s="2">
        <v>3289.37</v>
      </c>
      <c r="P4340" s="2">
        <v>-1335.48</v>
      </c>
      <c r="Q4340" t="s">
        <v>47</v>
      </c>
      <c r="R4340" t="s">
        <v>38</v>
      </c>
    </row>
    <row r="4341" spans="1:18" x14ac:dyDescent="0.3">
      <c r="A4341" t="s">
        <v>5734</v>
      </c>
      <c r="B4341" s="1">
        <v>45601</v>
      </c>
      <c r="C4341" s="1" t="str">
        <f>TEXT(Table1[[#This Row],[Order Date]],"yyyy")</f>
        <v>2024</v>
      </c>
      <c r="D4341" t="s">
        <v>475</v>
      </c>
      <c r="E4341" t="s">
        <v>159</v>
      </c>
      <c r="F4341" t="s">
        <v>31</v>
      </c>
      <c r="G4341" t="s">
        <v>65</v>
      </c>
      <c r="H4341" t="s">
        <v>66</v>
      </c>
      <c r="I4341" t="s">
        <v>83</v>
      </c>
      <c r="J4341" t="s">
        <v>202</v>
      </c>
      <c r="K4341" t="s">
        <v>203</v>
      </c>
      <c r="L4341" s="2">
        <v>65149.8</v>
      </c>
      <c r="M4341">
        <v>7</v>
      </c>
      <c r="N4341" s="3">
        <v>0.2</v>
      </c>
      <c r="O4341" s="2">
        <v>50177.05</v>
      </c>
      <c r="P4341" s="2">
        <v>14972.75</v>
      </c>
      <c r="Q4341" t="s">
        <v>103</v>
      </c>
      <c r="R4341" t="s">
        <v>27</v>
      </c>
    </row>
    <row r="4342" spans="1:18" x14ac:dyDescent="0.3">
      <c r="A4342" t="s">
        <v>5735</v>
      </c>
      <c r="B4342" s="1">
        <v>45642</v>
      </c>
      <c r="C4342" s="1" t="str">
        <f>TEXT(Table1[[#This Row],[Order Date]],"yyyy")</f>
        <v>2024</v>
      </c>
      <c r="D4342" t="s">
        <v>2450</v>
      </c>
      <c r="E4342" t="s">
        <v>1885</v>
      </c>
      <c r="F4342" t="s">
        <v>20</v>
      </c>
      <c r="G4342" t="s">
        <v>160</v>
      </c>
      <c r="H4342" t="s">
        <v>245</v>
      </c>
      <c r="I4342" t="s">
        <v>23</v>
      </c>
      <c r="J4342" t="s">
        <v>60</v>
      </c>
      <c r="K4342" t="s">
        <v>323</v>
      </c>
      <c r="L4342" s="2">
        <v>93034.33</v>
      </c>
      <c r="M4342">
        <v>5</v>
      </c>
      <c r="N4342" s="3">
        <v>0</v>
      </c>
      <c r="O4342" s="2">
        <v>54554.3</v>
      </c>
      <c r="P4342" s="2">
        <v>38480.03</v>
      </c>
      <c r="Q4342" t="s">
        <v>47</v>
      </c>
      <c r="R4342" t="s">
        <v>55</v>
      </c>
    </row>
    <row r="4343" spans="1:18" x14ac:dyDescent="0.3">
      <c r="A4343" t="s">
        <v>5736</v>
      </c>
      <c r="B4343" s="1">
        <v>45182</v>
      </c>
      <c r="C4343" s="1" t="str">
        <f>TEXT(Table1[[#This Row],[Order Date]],"yyyy")</f>
        <v>2023</v>
      </c>
      <c r="D4343" t="s">
        <v>1203</v>
      </c>
      <c r="E4343" t="s">
        <v>2439</v>
      </c>
      <c r="F4343" t="s">
        <v>111</v>
      </c>
      <c r="G4343" t="s">
        <v>112</v>
      </c>
      <c r="H4343" t="s">
        <v>113</v>
      </c>
      <c r="I4343" t="s">
        <v>83</v>
      </c>
      <c r="J4343" t="s">
        <v>84</v>
      </c>
      <c r="K4343" t="s">
        <v>211</v>
      </c>
      <c r="L4343" s="2">
        <v>207933.55</v>
      </c>
      <c r="M4343">
        <v>14</v>
      </c>
      <c r="N4343" s="3">
        <v>0.2</v>
      </c>
      <c r="O4343" s="2">
        <v>156564.66</v>
      </c>
      <c r="P4343" s="2">
        <v>51368.89</v>
      </c>
      <c r="Q4343" t="s">
        <v>47</v>
      </c>
      <c r="R4343" t="s">
        <v>27</v>
      </c>
    </row>
    <row r="4344" spans="1:18" x14ac:dyDescent="0.3">
      <c r="A4344" t="s">
        <v>5737</v>
      </c>
      <c r="B4344" s="1">
        <v>45021</v>
      </c>
      <c r="C4344" s="1" t="str">
        <f>TEXT(Table1[[#This Row],[Order Date]],"yyyy")</f>
        <v>2023</v>
      </c>
      <c r="D4344" t="s">
        <v>3669</v>
      </c>
      <c r="E4344" t="s">
        <v>396</v>
      </c>
      <c r="F4344" t="s">
        <v>42</v>
      </c>
      <c r="G4344" t="s">
        <v>71</v>
      </c>
      <c r="H4344" t="s">
        <v>428</v>
      </c>
      <c r="I4344" t="s">
        <v>83</v>
      </c>
      <c r="J4344" t="s">
        <v>155</v>
      </c>
      <c r="K4344" t="s">
        <v>156</v>
      </c>
      <c r="L4344" s="2">
        <v>12617.61</v>
      </c>
      <c r="M4344">
        <v>1</v>
      </c>
      <c r="N4344" s="3">
        <v>0.15</v>
      </c>
      <c r="O4344" s="2">
        <v>9451.4599999999991</v>
      </c>
      <c r="P4344" s="2">
        <v>3166.15</v>
      </c>
      <c r="Q4344" t="s">
        <v>37</v>
      </c>
      <c r="R4344" t="s">
        <v>27</v>
      </c>
    </row>
    <row r="4345" spans="1:18" x14ac:dyDescent="0.3">
      <c r="A4345" t="s">
        <v>5738</v>
      </c>
      <c r="B4345" s="1">
        <v>45291</v>
      </c>
      <c r="C4345" s="1" t="str">
        <f>TEXT(Table1[[#This Row],[Order Date]],"yyyy")</f>
        <v>2023</v>
      </c>
      <c r="D4345" t="s">
        <v>1338</v>
      </c>
      <c r="E4345" t="s">
        <v>992</v>
      </c>
      <c r="F4345" t="s">
        <v>31</v>
      </c>
      <c r="G4345" t="s">
        <v>65</v>
      </c>
      <c r="H4345" t="s">
        <v>78</v>
      </c>
      <c r="I4345" t="s">
        <v>34</v>
      </c>
      <c r="J4345" t="s">
        <v>101</v>
      </c>
      <c r="K4345" t="s">
        <v>286</v>
      </c>
      <c r="L4345" s="2">
        <v>12077.93</v>
      </c>
      <c r="M4345">
        <v>11</v>
      </c>
      <c r="N4345" s="3">
        <v>0.5</v>
      </c>
      <c r="O4345" s="2">
        <v>20341.64</v>
      </c>
      <c r="P4345" s="2">
        <v>-8263.7099999999991</v>
      </c>
      <c r="Q4345" t="s">
        <v>26</v>
      </c>
      <c r="R4345" t="s">
        <v>27</v>
      </c>
    </row>
    <row r="4346" spans="1:18" x14ac:dyDescent="0.3">
      <c r="A4346" t="s">
        <v>5739</v>
      </c>
      <c r="B4346" s="1">
        <v>45298</v>
      </c>
      <c r="C4346" s="1" t="str">
        <f>TEXT(Table1[[#This Row],[Order Date]],"yyyy")</f>
        <v>2024</v>
      </c>
      <c r="D4346" t="s">
        <v>687</v>
      </c>
      <c r="E4346" t="s">
        <v>1051</v>
      </c>
      <c r="F4346" t="s">
        <v>31</v>
      </c>
      <c r="G4346" t="s">
        <v>65</v>
      </c>
      <c r="H4346" t="s">
        <v>66</v>
      </c>
      <c r="I4346" t="s">
        <v>34</v>
      </c>
      <c r="J4346" t="s">
        <v>45</v>
      </c>
      <c r="K4346" t="s">
        <v>986</v>
      </c>
      <c r="L4346" s="2">
        <v>785.56</v>
      </c>
      <c r="M4346">
        <v>1</v>
      </c>
      <c r="N4346" s="3">
        <v>0.3</v>
      </c>
      <c r="O4346" s="2">
        <v>862.57</v>
      </c>
      <c r="P4346" s="2">
        <v>-77.010000000000005</v>
      </c>
      <c r="Q4346" t="s">
        <v>86</v>
      </c>
      <c r="R4346" t="s">
        <v>55</v>
      </c>
    </row>
    <row r="4347" spans="1:18" x14ac:dyDescent="0.3">
      <c r="A4347" t="s">
        <v>5740</v>
      </c>
      <c r="B4347" s="1">
        <v>45341</v>
      </c>
      <c r="C4347" s="1" t="str">
        <f>TEXT(Table1[[#This Row],[Order Date]],"yyyy")</f>
        <v>2024</v>
      </c>
      <c r="D4347" t="s">
        <v>923</v>
      </c>
      <c r="E4347" t="s">
        <v>1956</v>
      </c>
      <c r="F4347" t="s">
        <v>111</v>
      </c>
      <c r="G4347" t="s">
        <v>200</v>
      </c>
      <c r="H4347" t="s">
        <v>201</v>
      </c>
      <c r="I4347" t="s">
        <v>23</v>
      </c>
      <c r="J4347" t="s">
        <v>114</v>
      </c>
      <c r="K4347" t="s">
        <v>788</v>
      </c>
      <c r="L4347" s="2">
        <v>78577.63</v>
      </c>
      <c r="M4347">
        <v>8</v>
      </c>
      <c r="N4347" s="3">
        <v>0.5</v>
      </c>
      <c r="O4347" s="2">
        <v>135812.24</v>
      </c>
      <c r="P4347" s="2">
        <v>-57234.61</v>
      </c>
      <c r="Q4347" t="s">
        <v>74</v>
      </c>
      <c r="R4347" t="s">
        <v>55</v>
      </c>
    </row>
    <row r="4348" spans="1:18" x14ac:dyDescent="0.3">
      <c r="A4348" t="s">
        <v>5741</v>
      </c>
      <c r="B4348" s="1">
        <v>44984</v>
      </c>
      <c r="C4348" s="1" t="str">
        <f>TEXT(Table1[[#This Row],[Order Date]],"yyyy")</f>
        <v>2023</v>
      </c>
      <c r="D4348" t="s">
        <v>1851</v>
      </c>
      <c r="E4348" t="s">
        <v>1653</v>
      </c>
      <c r="F4348" t="s">
        <v>20</v>
      </c>
      <c r="G4348" t="s">
        <v>21</v>
      </c>
      <c r="H4348" t="s">
        <v>129</v>
      </c>
      <c r="I4348" t="s">
        <v>34</v>
      </c>
      <c r="J4348" t="s">
        <v>45</v>
      </c>
      <c r="K4348" t="s">
        <v>695</v>
      </c>
      <c r="L4348" s="2">
        <v>1510.43</v>
      </c>
      <c r="M4348">
        <v>3</v>
      </c>
      <c r="N4348" s="3">
        <v>0.3</v>
      </c>
      <c r="O4348" s="2">
        <v>1221.1199999999999</v>
      </c>
      <c r="P4348" s="2">
        <v>289.31</v>
      </c>
      <c r="Q4348" t="s">
        <v>86</v>
      </c>
      <c r="R4348" t="s">
        <v>55</v>
      </c>
    </row>
    <row r="4349" spans="1:18" x14ac:dyDescent="0.3">
      <c r="A4349" t="s">
        <v>5742</v>
      </c>
      <c r="B4349" s="1">
        <v>45146</v>
      </c>
      <c r="C4349" s="1" t="str">
        <f>TEXT(Table1[[#This Row],[Order Date]],"yyyy")</f>
        <v>2023</v>
      </c>
      <c r="D4349" t="s">
        <v>904</v>
      </c>
      <c r="E4349" t="s">
        <v>897</v>
      </c>
      <c r="F4349" t="s">
        <v>20</v>
      </c>
      <c r="G4349" t="s">
        <v>21</v>
      </c>
      <c r="H4349" t="s">
        <v>22</v>
      </c>
      <c r="I4349" t="s">
        <v>23</v>
      </c>
      <c r="J4349" t="s">
        <v>134</v>
      </c>
      <c r="K4349" t="s">
        <v>246</v>
      </c>
      <c r="L4349" s="2">
        <v>215768.83</v>
      </c>
      <c r="M4349">
        <v>14</v>
      </c>
      <c r="N4349" s="3">
        <v>0.1</v>
      </c>
      <c r="O4349" s="2">
        <v>182412.16</v>
      </c>
      <c r="P4349" s="2">
        <v>33356.67</v>
      </c>
      <c r="Q4349" t="s">
        <v>47</v>
      </c>
      <c r="R4349" t="s">
        <v>27</v>
      </c>
    </row>
    <row r="4350" spans="1:18" x14ac:dyDescent="0.3">
      <c r="A4350" t="s">
        <v>5743</v>
      </c>
      <c r="B4350" s="1">
        <v>45224</v>
      </c>
      <c r="C4350" s="1" t="str">
        <f>TEXT(Table1[[#This Row],[Order Date]],"yyyy")</f>
        <v>2023</v>
      </c>
      <c r="D4350" t="s">
        <v>2845</v>
      </c>
      <c r="E4350" t="s">
        <v>1183</v>
      </c>
      <c r="F4350" t="s">
        <v>111</v>
      </c>
      <c r="G4350" t="s">
        <v>200</v>
      </c>
      <c r="H4350" t="s">
        <v>363</v>
      </c>
      <c r="I4350" t="s">
        <v>34</v>
      </c>
      <c r="J4350" t="s">
        <v>101</v>
      </c>
      <c r="K4350" t="s">
        <v>207</v>
      </c>
      <c r="L4350" s="2">
        <v>24185.040000000001</v>
      </c>
      <c r="M4350">
        <v>13</v>
      </c>
      <c r="N4350" s="3">
        <v>0.2</v>
      </c>
      <c r="O4350" s="2">
        <v>23186.15</v>
      </c>
      <c r="P4350" s="2">
        <v>998.89</v>
      </c>
      <c r="Q4350" t="s">
        <v>97</v>
      </c>
      <c r="R4350" t="s">
        <v>55</v>
      </c>
    </row>
    <row r="4351" spans="1:18" x14ac:dyDescent="0.3">
      <c r="A4351" t="s">
        <v>5744</v>
      </c>
      <c r="B4351" s="1">
        <v>45361</v>
      </c>
      <c r="C4351" s="1" t="str">
        <f>TEXT(Table1[[#This Row],[Order Date]],"yyyy")</f>
        <v>2024</v>
      </c>
      <c r="D4351" t="s">
        <v>630</v>
      </c>
      <c r="E4351" t="s">
        <v>678</v>
      </c>
      <c r="F4351" t="s">
        <v>20</v>
      </c>
      <c r="G4351" t="s">
        <v>160</v>
      </c>
      <c r="H4351" t="s">
        <v>161</v>
      </c>
      <c r="I4351" t="s">
        <v>83</v>
      </c>
      <c r="J4351" t="s">
        <v>155</v>
      </c>
      <c r="K4351" t="s">
        <v>334</v>
      </c>
      <c r="L4351" s="2">
        <v>843596.77</v>
      </c>
      <c r="M4351">
        <v>14</v>
      </c>
      <c r="N4351" s="3">
        <v>0</v>
      </c>
      <c r="O4351" s="2">
        <v>544968.06000000006</v>
      </c>
      <c r="P4351" s="2">
        <v>298628.71000000002</v>
      </c>
      <c r="Q4351" t="s">
        <v>86</v>
      </c>
      <c r="R4351" t="s">
        <v>27</v>
      </c>
    </row>
    <row r="4352" spans="1:18" x14ac:dyDescent="0.3">
      <c r="A4352" t="s">
        <v>5745</v>
      </c>
      <c r="B4352" s="1">
        <v>45536</v>
      </c>
      <c r="C4352" s="1" t="str">
        <f>TEXT(Table1[[#This Row],[Order Date]],"yyyy")</f>
        <v>2024</v>
      </c>
      <c r="D4352" t="s">
        <v>768</v>
      </c>
      <c r="E4352" t="s">
        <v>989</v>
      </c>
      <c r="F4352" t="s">
        <v>111</v>
      </c>
      <c r="G4352" t="s">
        <v>112</v>
      </c>
      <c r="H4352" t="s">
        <v>113</v>
      </c>
      <c r="I4352" t="s">
        <v>83</v>
      </c>
      <c r="J4352" t="s">
        <v>202</v>
      </c>
      <c r="K4352" t="s">
        <v>250</v>
      </c>
      <c r="L4352" s="2">
        <v>562822.39</v>
      </c>
      <c r="M4352">
        <v>9</v>
      </c>
      <c r="N4352" s="3">
        <v>0.1</v>
      </c>
      <c r="O4352" s="2">
        <v>446613.03</v>
      </c>
      <c r="P4352" s="2">
        <v>116209.36</v>
      </c>
      <c r="Q4352" t="s">
        <v>74</v>
      </c>
      <c r="R4352" t="s">
        <v>55</v>
      </c>
    </row>
    <row r="4353" spans="1:18" x14ac:dyDescent="0.3">
      <c r="A4353" t="s">
        <v>5746</v>
      </c>
      <c r="B4353" s="1">
        <v>45325</v>
      </c>
      <c r="C4353" s="1" t="str">
        <f>TEXT(Table1[[#This Row],[Order Date]],"yyyy")</f>
        <v>2024</v>
      </c>
      <c r="D4353" t="s">
        <v>3440</v>
      </c>
      <c r="E4353" t="s">
        <v>593</v>
      </c>
      <c r="F4353" t="s">
        <v>111</v>
      </c>
      <c r="G4353" t="s">
        <v>169</v>
      </c>
      <c r="H4353" t="s">
        <v>170</v>
      </c>
      <c r="I4353" t="s">
        <v>34</v>
      </c>
      <c r="J4353" t="s">
        <v>45</v>
      </c>
      <c r="K4353" t="s">
        <v>1001</v>
      </c>
      <c r="L4353" s="2">
        <v>5902.77</v>
      </c>
      <c r="M4353">
        <v>13</v>
      </c>
      <c r="N4353" s="3">
        <v>0.5</v>
      </c>
      <c r="O4353" s="2">
        <v>10005.450000000001</v>
      </c>
      <c r="P4353" s="2">
        <v>-4102.68</v>
      </c>
      <c r="Q4353" t="s">
        <v>47</v>
      </c>
      <c r="R4353" t="s">
        <v>55</v>
      </c>
    </row>
    <row r="4354" spans="1:18" x14ac:dyDescent="0.3">
      <c r="A4354" t="s">
        <v>5747</v>
      </c>
      <c r="B4354" s="1">
        <v>45323</v>
      </c>
      <c r="C4354" s="1" t="str">
        <f>TEXT(Table1[[#This Row],[Order Date]],"yyyy")</f>
        <v>2024</v>
      </c>
      <c r="D4354" t="s">
        <v>1894</v>
      </c>
      <c r="E4354" t="s">
        <v>424</v>
      </c>
      <c r="F4354" t="s">
        <v>42</v>
      </c>
      <c r="G4354" t="s">
        <v>43</v>
      </c>
      <c r="H4354" t="s">
        <v>59</v>
      </c>
      <c r="I4354" t="s">
        <v>23</v>
      </c>
      <c r="J4354" t="s">
        <v>24</v>
      </c>
      <c r="K4354" t="s">
        <v>387</v>
      </c>
      <c r="L4354" s="2">
        <v>106584.05</v>
      </c>
      <c r="M4354">
        <v>4</v>
      </c>
      <c r="N4354" s="3">
        <v>0</v>
      </c>
      <c r="O4354" s="2">
        <v>65313.96</v>
      </c>
      <c r="P4354" s="2">
        <v>41270.089999999997</v>
      </c>
      <c r="Q4354" t="s">
        <v>121</v>
      </c>
      <c r="R4354" t="s">
        <v>27</v>
      </c>
    </row>
    <row r="4355" spans="1:18" x14ac:dyDescent="0.3">
      <c r="A4355" t="s">
        <v>5748</v>
      </c>
      <c r="B4355" s="1">
        <v>45649</v>
      </c>
      <c r="C4355" s="1" t="str">
        <f>TEXT(Table1[[#This Row],[Order Date]],"yyyy")</f>
        <v>2024</v>
      </c>
      <c r="D4355" t="s">
        <v>857</v>
      </c>
      <c r="E4355" t="s">
        <v>488</v>
      </c>
      <c r="F4355" t="s">
        <v>111</v>
      </c>
      <c r="G4355" t="s">
        <v>112</v>
      </c>
      <c r="H4355" t="s">
        <v>113</v>
      </c>
      <c r="I4355" t="s">
        <v>34</v>
      </c>
      <c r="J4355" t="s">
        <v>45</v>
      </c>
      <c r="K4355" t="s">
        <v>695</v>
      </c>
      <c r="L4355" s="2">
        <v>13404.45</v>
      </c>
      <c r="M4355">
        <v>4</v>
      </c>
      <c r="N4355" s="3">
        <v>0.05</v>
      </c>
      <c r="O4355" s="2">
        <v>7920.72</v>
      </c>
      <c r="P4355" s="2">
        <v>5483.73</v>
      </c>
      <c r="Q4355" t="s">
        <v>97</v>
      </c>
      <c r="R4355" t="s">
        <v>27</v>
      </c>
    </row>
    <row r="4356" spans="1:18" x14ac:dyDescent="0.3">
      <c r="A4356" t="s">
        <v>5749</v>
      </c>
      <c r="B4356" s="1">
        <v>45268</v>
      </c>
      <c r="C4356" s="1" t="str">
        <f>TEXT(Table1[[#This Row],[Order Date]],"yyyy")</f>
        <v>2023</v>
      </c>
      <c r="D4356" t="s">
        <v>1307</v>
      </c>
      <c r="E4356" t="s">
        <v>1480</v>
      </c>
      <c r="F4356" t="s">
        <v>42</v>
      </c>
      <c r="G4356" t="s">
        <v>43</v>
      </c>
      <c r="H4356" t="s">
        <v>44</v>
      </c>
      <c r="I4356" t="s">
        <v>34</v>
      </c>
      <c r="J4356" t="s">
        <v>101</v>
      </c>
      <c r="K4356" t="s">
        <v>843</v>
      </c>
      <c r="L4356" s="2">
        <v>20786.310000000001</v>
      </c>
      <c r="M4356">
        <v>12</v>
      </c>
      <c r="N4356" s="3">
        <v>0.3</v>
      </c>
      <c r="O4356" s="2">
        <v>18733.080000000002</v>
      </c>
      <c r="P4356" s="2">
        <v>2053.23</v>
      </c>
      <c r="Q4356" t="s">
        <v>74</v>
      </c>
      <c r="R4356" t="s">
        <v>38</v>
      </c>
    </row>
    <row r="4357" spans="1:18" x14ac:dyDescent="0.3">
      <c r="A4357" t="s">
        <v>5750</v>
      </c>
      <c r="B4357" s="1">
        <v>45236</v>
      </c>
      <c r="C4357" s="1" t="str">
        <f>TEXT(Table1[[#This Row],[Order Date]],"yyyy")</f>
        <v>2023</v>
      </c>
      <c r="D4357" t="s">
        <v>748</v>
      </c>
      <c r="E4357" t="s">
        <v>1458</v>
      </c>
      <c r="F4357" t="s">
        <v>111</v>
      </c>
      <c r="G4357" t="s">
        <v>169</v>
      </c>
      <c r="H4357" t="s">
        <v>214</v>
      </c>
      <c r="I4357" t="s">
        <v>34</v>
      </c>
      <c r="J4357" t="s">
        <v>35</v>
      </c>
      <c r="K4357" t="s">
        <v>720</v>
      </c>
      <c r="L4357" s="2">
        <v>11916.98</v>
      </c>
      <c r="M4357">
        <v>9</v>
      </c>
      <c r="N4357" s="3">
        <v>0.15</v>
      </c>
      <c r="O4357" s="2">
        <v>10055.34</v>
      </c>
      <c r="P4357" s="2">
        <v>1861.64</v>
      </c>
      <c r="Q4357" t="s">
        <v>103</v>
      </c>
      <c r="R4357" t="s">
        <v>27</v>
      </c>
    </row>
    <row r="4358" spans="1:18" x14ac:dyDescent="0.3">
      <c r="A4358" t="s">
        <v>5751</v>
      </c>
      <c r="B4358" s="1">
        <v>45327</v>
      </c>
      <c r="C4358" s="1" t="str">
        <f>TEXT(Table1[[#This Row],[Order Date]],"yyyy")</f>
        <v>2024</v>
      </c>
      <c r="D4358" t="s">
        <v>535</v>
      </c>
      <c r="E4358" t="s">
        <v>456</v>
      </c>
      <c r="F4358" t="s">
        <v>42</v>
      </c>
      <c r="G4358" t="s">
        <v>71</v>
      </c>
      <c r="H4358" t="s">
        <v>72</v>
      </c>
      <c r="I4358" t="s">
        <v>83</v>
      </c>
      <c r="J4358" t="s">
        <v>84</v>
      </c>
      <c r="K4358" t="s">
        <v>939</v>
      </c>
      <c r="L4358" s="2">
        <v>150336.57</v>
      </c>
      <c r="M4358">
        <v>14</v>
      </c>
      <c r="N4358" s="3">
        <v>0.5</v>
      </c>
      <c r="O4358" s="2">
        <v>250691.7</v>
      </c>
      <c r="P4358" s="2">
        <v>-100355.13</v>
      </c>
      <c r="Q4358" t="s">
        <v>26</v>
      </c>
      <c r="R4358" t="s">
        <v>55</v>
      </c>
    </row>
    <row r="4359" spans="1:18" x14ac:dyDescent="0.3">
      <c r="A4359" t="s">
        <v>5752</v>
      </c>
      <c r="B4359" s="1">
        <v>45634</v>
      </c>
      <c r="C4359" s="1" t="str">
        <f>TEXT(Table1[[#This Row],[Order Date]],"yyyy")</f>
        <v>2024</v>
      </c>
      <c r="D4359" t="s">
        <v>2035</v>
      </c>
      <c r="E4359" t="s">
        <v>1147</v>
      </c>
      <c r="F4359" t="s">
        <v>31</v>
      </c>
      <c r="G4359" t="s">
        <v>65</v>
      </c>
      <c r="H4359" t="s">
        <v>78</v>
      </c>
      <c r="I4359" t="s">
        <v>34</v>
      </c>
      <c r="J4359" t="s">
        <v>101</v>
      </c>
      <c r="K4359" t="s">
        <v>533</v>
      </c>
      <c r="L4359" s="2">
        <v>415.87</v>
      </c>
      <c r="M4359">
        <v>1</v>
      </c>
      <c r="N4359" s="3">
        <v>0.4</v>
      </c>
      <c r="O4359" s="2">
        <v>610.49</v>
      </c>
      <c r="P4359" s="2">
        <v>-194.62</v>
      </c>
      <c r="Q4359" t="s">
        <v>121</v>
      </c>
      <c r="R4359" t="s">
        <v>38</v>
      </c>
    </row>
    <row r="4360" spans="1:18" x14ac:dyDescent="0.3">
      <c r="A4360" t="s">
        <v>5753</v>
      </c>
      <c r="B4360" s="1">
        <v>45268</v>
      </c>
      <c r="C4360" s="1" t="str">
        <f>TEXT(Table1[[#This Row],[Order Date]],"yyyy")</f>
        <v>2023</v>
      </c>
      <c r="D4360" t="s">
        <v>2030</v>
      </c>
      <c r="E4360" t="s">
        <v>1077</v>
      </c>
      <c r="F4360" t="s">
        <v>31</v>
      </c>
      <c r="G4360" t="s">
        <v>51</v>
      </c>
      <c r="H4360" t="s">
        <v>52</v>
      </c>
      <c r="I4360" t="s">
        <v>34</v>
      </c>
      <c r="J4360" t="s">
        <v>101</v>
      </c>
      <c r="K4360" t="s">
        <v>594</v>
      </c>
      <c r="L4360" s="2">
        <v>8839.24</v>
      </c>
      <c r="M4360">
        <v>9</v>
      </c>
      <c r="N4360" s="3">
        <v>0.2</v>
      </c>
      <c r="O4360" s="2">
        <v>7062.21</v>
      </c>
      <c r="P4360" s="2">
        <v>1777.03</v>
      </c>
      <c r="Q4360" t="s">
        <v>47</v>
      </c>
      <c r="R4360" t="s">
        <v>27</v>
      </c>
    </row>
    <row r="4361" spans="1:18" x14ac:dyDescent="0.3">
      <c r="A4361" t="s">
        <v>5754</v>
      </c>
      <c r="B4361" s="1">
        <v>45219</v>
      </c>
      <c r="C4361" s="1" t="str">
        <f>TEXT(Table1[[#This Row],[Order Date]],"yyyy")</f>
        <v>2023</v>
      </c>
      <c r="D4361" t="s">
        <v>2255</v>
      </c>
      <c r="E4361" t="s">
        <v>70</v>
      </c>
      <c r="F4361" t="s">
        <v>31</v>
      </c>
      <c r="G4361" t="s">
        <v>51</v>
      </c>
      <c r="H4361" t="s">
        <v>52</v>
      </c>
      <c r="I4361" t="s">
        <v>83</v>
      </c>
      <c r="J4361" t="s">
        <v>155</v>
      </c>
      <c r="K4361" t="s">
        <v>391</v>
      </c>
      <c r="L4361" s="2">
        <v>623509.13</v>
      </c>
      <c r="M4361">
        <v>15</v>
      </c>
      <c r="N4361" s="3">
        <v>0.15</v>
      </c>
      <c r="O4361" s="2">
        <v>536620.05000000005</v>
      </c>
      <c r="P4361" s="2">
        <v>86889.08</v>
      </c>
      <c r="Q4361" t="s">
        <v>37</v>
      </c>
      <c r="R4361" t="s">
        <v>27</v>
      </c>
    </row>
    <row r="4362" spans="1:18" x14ac:dyDescent="0.3">
      <c r="A4362" t="s">
        <v>5755</v>
      </c>
      <c r="B4362" s="1">
        <v>45635</v>
      </c>
      <c r="C4362" s="1" t="str">
        <f>TEXT(Table1[[#This Row],[Order Date]],"yyyy")</f>
        <v>2024</v>
      </c>
      <c r="D4362" t="s">
        <v>1389</v>
      </c>
      <c r="E4362" t="s">
        <v>456</v>
      </c>
      <c r="F4362" t="s">
        <v>111</v>
      </c>
      <c r="G4362" t="s">
        <v>112</v>
      </c>
      <c r="H4362" t="s">
        <v>113</v>
      </c>
      <c r="I4362" t="s">
        <v>23</v>
      </c>
      <c r="J4362" t="s">
        <v>24</v>
      </c>
      <c r="K4362" t="s">
        <v>294</v>
      </c>
      <c r="L4362" s="2">
        <v>203704.36</v>
      </c>
      <c r="M4362">
        <v>10</v>
      </c>
      <c r="N4362" s="3">
        <v>0.2</v>
      </c>
      <c r="O4362" s="2">
        <v>176915.5</v>
      </c>
      <c r="P4362" s="2">
        <v>26788.86</v>
      </c>
      <c r="Q4362" t="s">
        <v>26</v>
      </c>
      <c r="R4362" t="s">
        <v>38</v>
      </c>
    </row>
    <row r="4363" spans="1:18" x14ac:dyDescent="0.3">
      <c r="A4363" t="s">
        <v>5756</v>
      </c>
      <c r="B4363" s="1">
        <v>45263</v>
      </c>
      <c r="C4363" s="1" t="str">
        <f>TEXT(Table1[[#This Row],[Order Date]],"yyyy")</f>
        <v>2023</v>
      </c>
      <c r="D4363" t="s">
        <v>3669</v>
      </c>
      <c r="E4363" t="s">
        <v>285</v>
      </c>
      <c r="F4363" t="s">
        <v>42</v>
      </c>
      <c r="G4363" t="s">
        <v>43</v>
      </c>
      <c r="H4363" t="s">
        <v>59</v>
      </c>
      <c r="I4363" t="s">
        <v>83</v>
      </c>
      <c r="J4363" t="s">
        <v>84</v>
      </c>
      <c r="K4363" t="s">
        <v>366</v>
      </c>
      <c r="L4363" s="2">
        <v>147179.96</v>
      </c>
      <c r="M4363">
        <v>3</v>
      </c>
      <c r="N4363" s="3">
        <v>0.3</v>
      </c>
      <c r="O4363" s="2">
        <v>120242.91</v>
      </c>
      <c r="P4363" s="2">
        <v>26937.05</v>
      </c>
      <c r="Q4363" t="s">
        <v>37</v>
      </c>
      <c r="R4363" t="s">
        <v>38</v>
      </c>
    </row>
    <row r="4364" spans="1:18" x14ac:dyDescent="0.3">
      <c r="A4364" t="s">
        <v>5757</v>
      </c>
      <c r="B4364" s="1">
        <v>45256</v>
      </c>
      <c r="C4364" s="1" t="str">
        <f>TEXT(Table1[[#This Row],[Order Date]],"yyyy")</f>
        <v>2023</v>
      </c>
      <c r="D4364" t="s">
        <v>2792</v>
      </c>
      <c r="E4364" t="s">
        <v>1376</v>
      </c>
      <c r="F4364" t="s">
        <v>20</v>
      </c>
      <c r="G4364" t="s">
        <v>160</v>
      </c>
      <c r="H4364" t="s">
        <v>161</v>
      </c>
      <c r="I4364" t="s">
        <v>34</v>
      </c>
      <c r="J4364" t="s">
        <v>45</v>
      </c>
      <c r="K4364" t="s">
        <v>546</v>
      </c>
      <c r="L4364" s="2">
        <v>977.04</v>
      </c>
      <c r="M4364">
        <v>1</v>
      </c>
      <c r="N4364" s="3">
        <v>0.1</v>
      </c>
      <c r="O4364" s="2">
        <v>829.13</v>
      </c>
      <c r="P4364" s="2">
        <v>147.91</v>
      </c>
      <c r="Q4364" t="s">
        <v>26</v>
      </c>
      <c r="R4364" t="s">
        <v>38</v>
      </c>
    </row>
    <row r="4365" spans="1:18" x14ac:dyDescent="0.3">
      <c r="A4365" t="s">
        <v>5758</v>
      </c>
      <c r="B4365" s="1">
        <v>45623</v>
      </c>
      <c r="C4365" s="1" t="str">
        <f>TEXT(Table1[[#This Row],[Order Date]],"yyyy")</f>
        <v>2024</v>
      </c>
      <c r="D4365" t="s">
        <v>1010</v>
      </c>
      <c r="E4365" t="s">
        <v>705</v>
      </c>
      <c r="F4365" t="s">
        <v>20</v>
      </c>
      <c r="G4365" t="s">
        <v>160</v>
      </c>
      <c r="H4365" t="s">
        <v>245</v>
      </c>
      <c r="I4365" t="s">
        <v>34</v>
      </c>
      <c r="J4365" t="s">
        <v>53</v>
      </c>
      <c r="K4365" t="s">
        <v>73</v>
      </c>
      <c r="L4365" s="2">
        <v>5705.63</v>
      </c>
      <c r="M4365">
        <v>8</v>
      </c>
      <c r="N4365" s="3">
        <v>0.05</v>
      </c>
      <c r="O4365" s="2">
        <v>4184.32</v>
      </c>
      <c r="P4365" s="2">
        <v>1521.31</v>
      </c>
      <c r="Q4365" t="s">
        <v>74</v>
      </c>
      <c r="R4365" t="s">
        <v>55</v>
      </c>
    </row>
    <row r="4366" spans="1:18" x14ac:dyDescent="0.3">
      <c r="A4366" t="s">
        <v>5759</v>
      </c>
      <c r="B4366" s="1">
        <v>44972</v>
      </c>
      <c r="C4366" s="1" t="str">
        <f>TEXT(Table1[[#This Row],[Order Date]],"yyyy")</f>
        <v>2023</v>
      </c>
      <c r="D4366" t="s">
        <v>1371</v>
      </c>
      <c r="E4366" t="s">
        <v>751</v>
      </c>
      <c r="F4366" t="s">
        <v>111</v>
      </c>
      <c r="G4366" t="s">
        <v>112</v>
      </c>
      <c r="H4366" t="s">
        <v>113</v>
      </c>
      <c r="I4366" t="s">
        <v>34</v>
      </c>
      <c r="J4366" t="s">
        <v>45</v>
      </c>
      <c r="K4366" t="s">
        <v>258</v>
      </c>
      <c r="L4366" s="2">
        <v>2270.91</v>
      </c>
      <c r="M4366">
        <v>1</v>
      </c>
      <c r="N4366" s="3">
        <v>0.15</v>
      </c>
      <c r="O4366" s="2">
        <v>1761.71</v>
      </c>
      <c r="P4366" s="2">
        <v>509.2</v>
      </c>
      <c r="Q4366" t="s">
        <v>26</v>
      </c>
      <c r="R4366" t="s">
        <v>27</v>
      </c>
    </row>
    <row r="4367" spans="1:18" x14ac:dyDescent="0.3">
      <c r="A4367" t="s">
        <v>5760</v>
      </c>
      <c r="B4367" s="1">
        <v>45005</v>
      </c>
      <c r="C4367" s="1" t="str">
        <f>TEXT(Table1[[#This Row],[Order Date]],"yyyy")</f>
        <v>2023</v>
      </c>
      <c r="D4367" t="s">
        <v>2406</v>
      </c>
      <c r="E4367" t="s">
        <v>631</v>
      </c>
      <c r="F4367" t="s">
        <v>111</v>
      </c>
      <c r="G4367" t="s">
        <v>169</v>
      </c>
      <c r="H4367" t="s">
        <v>170</v>
      </c>
      <c r="I4367" t="s">
        <v>23</v>
      </c>
      <c r="J4367" t="s">
        <v>24</v>
      </c>
      <c r="K4367" t="s">
        <v>450</v>
      </c>
      <c r="L4367" s="2">
        <v>10013.39</v>
      </c>
      <c r="M4367">
        <v>2</v>
      </c>
      <c r="N4367" s="3">
        <v>0.3</v>
      </c>
      <c r="O4367" s="2">
        <v>9685.34</v>
      </c>
      <c r="P4367" s="2">
        <v>328.05</v>
      </c>
      <c r="Q4367" t="s">
        <v>26</v>
      </c>
      <c r="R4367" t="s">
        <v>38</v>
      </c>
    </row>
    <row r="4368" spans="1:18" x14ac:dyDescent="0.3">
      <c r="A4368" t="s">
        <v>5761</v>
      </c>
      <c r="B4368" s="1">
        <v>45610</v>
      </c>
      <c r="C4368" s="1" t="str">
        <f>TEXT(Table1[[#This Row],[Order Date]],"yyyy")</f>
        <v>2024</v>
      </c>
      <c r="D4368" t="s">
        <v>1811</v>
      </c>
      <c r="E4368" t="s">
        <v>539</v>
      </c>
      <c r="F4368" t="s">
        <v>20</v>
      </c>
      <c r="G4368" t="s">
        <v>160</v>
      </c>
      <c r="H4368" t="s">
        <v>245</v>
      </c>
      <c r="I4368" t="s">
        <v>23</v>
      </c>
      <c r="J4368" t="s">
        <v>134</v>
      </c>
      <c r="K4368" t="s">
        <v>440</v>
      </c>
      <c r="L4368" s="2">
        <v>347014.2</v>
      </c>
      <c r="M4368">
        <v>13</v>
      </c>
      <c r="N4368" s="3">
        <v>0</v>
      </c>
      <c r="O4368" s="2">
        <v>254107.23</v>
      </c>
      <c r="P4368" s="2">
        <v>92906.97</v>
      </c>
      <c r="Q4368" t="s">
        <v>37</v>
      </c>
      <c r="R4368" t="s">
        <v>27</v>
      </c>
    </row>
    <row r="4369" spans="1:18" x14ac:dyDescent="0.3">
      <c r="A4369" t="s">
        <v>5762</v>
      </c>
      <c r="B4369" s="1">
        <v>45653</v>
      </c>
      <c r="C4369" s="1" t="str">
        <f>TEXT(Table1[[#This Row],[Order Date]],"yyyy")</f>
        <v>2024</v>
      </c>
      <c r="D4369" t="s">
        <v>1304</v>
      </c>
      <c r="E4369" t="s">
        <v>234</v>
      </c>
      <c r="F4369" t="s">
        <v>42</v>
      </c>
      <c r="G4369" t="s">
        <v>90</v>
      </c>
      <c r="H4369" t="s">
        <v>91</v>
      </c>
      <c r="I4369" t="s">
        <v>23</v>
      </c>
      <c r="J4369" t="s">
        <v>134</v>
      </c>
      <c r="K4369" t="s">
        <v>135</v>
      </c>
      <c r="L4369" s="2">
        <v>8780.59</v>
      </c>
      <c r="M4369">
        <v>1</v>
      </c>
      <c r="N4369" s="3">
        <v>0.5</v>
      </c>
      <c r="O4369" s="2">
        <v>15342.49</v>
      </c>
      <c r="P4369" s="2">
        <v>-6561.9</v>
      </c>
      <c r="Q4369" t="s">
        <v>86</v>
      </c>
      <c r="R4369" t="s">
        <v>27</v>
      </c>
    </row>
    <row r="4370" spans="1:18" x14ac:dyDescent="0.3">
      <c r="A4370" t="s">
        <v>5763</v>
      </c>
      <c r="B4370" s="1">
        <v>45234</v>
      </c>
      <c r="C4370" s="1" t="str">
        <f>TEXT(Table1[[#This Row],[Order Date]],"yyyy")</f>
        <v>2023</v>
      </c>
      <c r="D4370" t="s">
        <v>731</v>
      </c>
      <c r="E4370" t="s">
        <v>1042</v>
      </c>
      <c r="F4370" t="s">
        <v>111</v>
      </c>
      <c r="G4370" t="s">
        <v>112</v>
      </c>
      <c r="H4370" t="s">
        <v>113</v>
      </c>
      <c r="I4370" t="s">
        <v>83</v>
      </c>
      <c r="J4370" t="s">
        <v>119</v>
      </c>
      <c r="K4370" t="s">
        <v>462</v>
      </c>
      <c r="L4370" s="2">
        <v>177545.97</v>
      </c>
      <c r="M4370">
        <v>7</v>
      </c>
      <c r="N4370" s="3">
        <v>0</v>
      </c>
      <c r="O4370" s="2">
        <v>127068.06</v>
      </c>
      <c r="P4370" s="2">
        <v>50477.91</v>
      </c>
      <c r="Q4370" t="s">
        <v>26</v>
      </c>
      <c r="R4370" t="s">
        <v>55</v>
      </c>
    </row>
    <row r="4371" spans="1:18" x14ac:dyDescent="0.3">
      <c r="A4371" t="s">
        <v>5764</v>
      </c>
      <c r="B4371" s="1">
        <v>45102</v>
      </c>
      <c r="C4371" s="1" t="str">
        <f>TEXT(Table1[[#This Row],[Order Date]],"yyyy")</f>
        <v>2023</v>
      </c>
      <c r="D4371" t="s">
        <v>1677</v>
      </c>
      <c r="E4371" t="s">
        <v>1119</v>
      </c>
      <c r="F4371" t="s">
        <v>31</v>
      </c>
      <c r="G4371" t="s">
        <v>65</v>
      </c>
      <c r="H4371" t="s">
        <v>78</v>
      </c>
      <c r="I4371" t="s">
        <v>23</v>
      </c>
      <c r="J4371" t="s">
        <v>134</v>
      </c>
      <c r="K4371" t="s">
        <v>576</v>
      </c>
      <c r="L4371" s="2">
        <v>37112.339999999997</v>
      </c>
      <c r="M4371">
        <v>3</v>
      </c>
      <c r="N4371" s="3">
        <v>0.4</v>
      </c>
      <c r="O4371" s="2">
        <v>51749.61</v>
      </c>
      <c r="P4371" s="2">
        <v>-14637.27</v>
      </c>
      <c r="Q4371" t="s">
        <v>121</v>
      </c>
      <c r="R4371" t="s">
        <v>27</v>
      </c>
    </row>
    <row r="4372" spans="1:18" x14ac:dyDescent="0.3">
      <c r="A4372" t="s">
        <v>5765</v>
      </c>
      <c r="B4372" s="1">
        <v>45541</v>
      </c>
      <c r="C4372" s="1" t="str">
        <f>TEXT(Table1[[#This Row],[Order Date]],"yyyy")</f>
        <v>2024</v>
      </c>
      <c r="D4372" t="s">
        <v>1793</v>
      </c>
      <c r="E4372" t="s">
        <v>813</v>
      </c>
      <c r="F4372" t="s">
        <v>20</v>
      </c>
      <c r="G4372" t="s">
        <v>21</v>
      </c>
      <c r="H4372" t="s">
        <v>129</v>
      </c>
      <c r="I4372" t="s">
        <v>83</v>
      </c>
      <c r="J4372" t="s">
        <v>155</v>
      </c>
      <c r="K4372" t="s">
        <v>334</v>
      </c>
      <c r="L4372" s="2">
        <v>82736.94</v>
      </c>
      <c r="M4372">
        <v>4</v>
      </c>
      <c r="N4372" s="3">
        <v>0.5</v>
      </c>
      <c r="O4372" s="2">
        <v>146477.44</v>
      </c>
      <c r="P4372" s="2">
        <v>-63740.5</v>
      </c>
      <c r="Q4372" t="s">
        <v>103</v>
      </c>
      <c r="R4372" t="s">
        <v>55</v>
      </c>
    </row>
    <row r="4373" spans="1:18" x14ac:dyDescent="0.3">
      <c r="A4373" t="s">
        <v>5766</v>
      </c>
      <c r="B4373" s="1">
        <v>45017</v>
      </c>
      <c r="C4373" s="1" t="str">
        <f>TEXT(Table1[[#This Row],[Order Date]],"yyyy")</f>
        <v>2023</v>
      </c>
      <c r="D4373" t="s">
        <v>1454</v>
      </c>
      <c r="E4373" t="s">
        <v>1101</v>
      </c>
      <c r="F4373" t="s">
        <v>42</v>
      </c>
      <c r="G4373" t="s">
        <v>43</v>
      </c>
      <c r="H4373" t="s">
        <v>59</v>
      </c>
      <c r="I4373" t="s">
        <v>34</v>
      </c>
      <c r="J4373" t="s">
        <v>101</v>
      </c>
      <c r="K4373" t="s">
        <v>207</v>
      </c>
      <c r="L4373" s="2">
        <v>807.37</v>
      </c>
      <c r="M4373">
        <v>1</v>
      </c>
      <c r="N4373" s="3">
        <v>0</v>
      </c>
      <c r="O4373" s="2">
        <v>452.55</v>
      </c>
      <c r="P4373" s="2">
        <v>354.82</v>
      </c>
      <c r="Q4373" t="s">
        <v>97</v>
      </c>
      <c r="R4373" t="s">
        <v>55</v>
      </c>
    </row>
    <row r="4374" spans="1:18" x14ac:dyDescent="0.3">
      <c r="A4374" t="s">
        <v>5767</v>
      </c>
      <c r="B4374" s="1">
        <v>45475</v>
      </c>
      <c r="C4374" s="1" t="str">
        <f>TEXT(Table1[[#This Row],[Order Date]],"yyyy")</f>
        <v>2024</v>
      </c>
      <c r="D4374" t="s">
        <v>3746</v>
      </c>
      <c r="E4374" t="s">
        <v>675</v>
      </c>
      <c r="F4374" t="s">
        <v>111</v>
      </c>
      <c r="G4374" t="s">
        <v>112</v>
      </c>
      <c r="H4374" t="s">
        <v>113</v>
      </c>
      <c r="I4374" t="s">
        <v>23</v>
      </c>
      <c r="J4374" t="s">
        <v>114</v>
      </c>
      <c r="K4374" t="s">
        <v>863</v>
      </c>
      <c r="L4374" s="2">
        <v>162200.54999999999</v>
      </c>
      <c r="M4374">
        <v>10</v>
      </c>
      <c r="N4374" s="3">
        <v>0.05</v>
      </c>
      <c r="O4374" s="2">
        <v>117430.6</v>
      </c>
      <c r="P4374" s="2">
        <v>44769.95</v>
      </c>
      <c r="Q4374" t="s">
        <v>86</v>
      </c>
      <c r="R4374" t="s">
        <v>55</v>
      </c>
    </row>
    <row r="4375" spans="1:18" x14ac:dyDescent="0.3">
      <c r="A4375" t="s">
        <v>5768</v>
      </c>
      <c r="B4375" s="1">
        <v>45148</v>
      </c>
      <c r="C4375" s="1" t="str">
        <f>TEXT(Table1[[#This Row],[Order Date]],"yyyy")</f>
        <v>2023</v>
      </c>
      <c r="D4375" t="s">
        <v>2318</v>
      </c>
      <c r="E4375" t="s">
        <v>2340</v>
      </c>
      <c r="F4375" t="s">
        <v>42</v>
      </c>
      <c r="G4375" t="s">
        <v>43</v>
      </c>
      <c r="H4375" t="s">
        <v>44</v>
      </c>
      <c r="I4375" t="s">
        <v>34</v>
      </c>
      <c r="J4375" t="s">
        <v>53</v>
      </c>
      <c r="K4375" t="s">
        <v>54</v>
      </c>
      <c r="L4375" s="2">
        <v>30089.599999999999</v>
      </c>
      <c r="M4375">
        <v>12</v>
      </c>
      <c r="N4375" s="3">
        <v>0.2</v>
      </c>
      <c r="O4375" s="2">
        <v>22840.560000000001</v>
      </c>
      <c r="P4375" s="2">
        <v>7249.04</v>
      </c>
      <c r="Q4375" t="s">
        <v>74</v>
      </c>
      <c r="R4375" t="s">
        <v>27</v>
      </c>
    </row>
    <row r="4376" spans="1:18" x14ac:dyDescent="0.3">
      <c r="A4376" t="s">
        <v>5769</v>
      </c>
      <c r="B4376" s="1">
        <v>45155</v>
      </c>
      <c r="C4376" s="1" t="str">
        <f>TEXT(Table1[[#This Row],[Order Date]],"yyyy")</f>
        <v>2023</v>
      </c>
      <c r="D4376" t="s">
        <v>4767</v>
      </c>
      <c r="E4376" t="s">
        <v>631</v>
      </c>
      <c r="F4376" t="s">
        <v>31</v>
      </c>
      <c r="G4376" t="s">
        <v>51</v>
      </c>
      <c r="H4376" t="s">
        <v>52</v>
      </c>
      <c r="I4376" t="s">
        <v>23</v>
      </c>
      <c r="J4376" t="s">
        <v>114</v>
      </c>
      <c r="K4376" t="s">
        <v>227</v>
      </c>
      <c r="L4376" s="2">
        <v>335285.71000000002</v>
      </c>
      <c r="M4376">
        <v>15</v>
      </c>
      <c r="N4376" s="3">
        <v>0.15</v>
      </c>
      <c r="O4376" s="2">
        <v>220042.5</v>
      </c>
      <c r="P4376" s="2">
        <v>115243.21</v>
      </c>
      <c r="Q4376" t="s">
        <v>86</v>
      </c>
      <c r="R4376" t="s">
        <v>38</v>
      </c>
    </row>
    <row r="4377" spans="1:18" x14ac:dyDescent="0.3">
      <c r="A4377" t="s">
        <v>5770</v>
      </c>
      <c r="B4377" s="1">
        <v>45286</v>
      </c>
      <c r="C4377" s="1" t="str">
        <f>TEXT(Table1[[#This Row],[Order Date]],"yyyy")</f>
        <v>2023</v>
      </c>
      <c r="D4377" t="s">
        <v>737</v>
      </c>
      <c r="E4377" t="s">
        <v>1483</v>
      </c>
      <c r="F4377" t="s">
        <v>42</v>
      </c>
      <c r="G4377" t="s">
        <v>43</v>
      </c>
      <c r="H4377" t="s">
        <v>59</v>
      </c>
      <c r="I4377" t="s">
        <v>23</v>
      </c>
      <c r="J4377" t="s">
        <v>24</v>
      </c>
      <c r="K4377" t="s">
        <v>273</v>
      </c>
      <c r="L4377" s="2">
        <v>34559.72</v>
      </c>
      <c r="M4377">
        <v>3</v>
      </c>
      <c r="N4377" s="3">
        <v>0.15</v>
      </c>
      <c r="O4377" s="2">
        <v>26577.54</v>
      </c>
      <c r="P4377" s="2">
        <v>7982.18</v>
      </c>
      <c r="Q4377" t="s">
        <v>26</v>
      </c>
      <c r="R4377" t="s">
        <v>38</v>
      </c>
    </row>
    <row r="4378" spans="1:18" x14ac:dyDescent="0.3">
      <c r="A4378" t="s">
        <v>5771</v>
      </c>
      <c r="B4378" s="1">
        <v>45261</v>
      </c>
      <c r="C4378" s="1" t="str">
        <f>TEXT(Table1[[#This Row],[Order Date]],"yyyy")</f>
        <v>2023</v>
      </c>
      <c r="D4378" t="s">
        <v>5431</v>
      </c>
      <c r="E4378" t="s">
        <v>410</v>
      </c>
      <c r="F4378" t="s">
        <v>111</v>
      </c>
      <c r="G4378" t="s">
        <v>169</v>
      </c>
      <c r="H4378" t="s">
        <v>170</v>
      </c>
      <c r="I4378" t="s">
        <v>23</v>
      </c>
      <c r="J4378" t="s">
        <v>24</v>
      </c>
      <c r="K4378" t="s">
        <v>581</v>
      </c>
      <c r="L4378" s="2">
        <v>106255.51</v>
      </c>
      <c r="M4378">
        <v>15</v>
      </c>
      <c r="N4378" s="3">
        <v>0.1</v>
      </c>
      <c r="O4378" s="2">
        <v>71590.350000000006</v>
      </c>
      <c r="P4378" s="2">
        <v>34665.160000000003</v>
      </c>
      <c r="Q4378" t="s">
        <v>97</v>
      </c>
      <c r="R4378" t="s">
        <v>27</v>
      </c>
    </row>
    <row r="4379" spans="1:18" x14ac:dyDescent="0.3">
      <c r="A4379" t="s">
        <v>5772</v>
      </c>
      <c r="B4379" s="1">
        <v>44966</v>
      </c>
      <c r="C4379" s="1" t="str">
        <f>TEXT(Table1[[#This Row],[Order Date]],"yyyy")</f>
        <v>2023</v>
      </c>
      <c r="D4379" t="s">
        <v>1650</v>
      </c>
      <c r="E4379" t="s">
        <v>972</v>
      </c>
      <c r="F4379" t="s">
        <v>111</v>
      </c>
      <c r="G4379" t="s">
        <v>112</v>
      </c>
      <c r="H4379" t="s">
        <v>113</v>
      </c>
      <c r="I4379" t="s">
        <v>83</v>
      </c>
      <c r="J4379" t="s">
        <v>84</v>
      </c>
      <c r="K4379" t="s">
        <v>691</v>
      </c>
      <c r="L4379" s="2">
        <v>98024.36</v>
      </c>
      <c r="M4379">
        <v>3</v>
      </c>
      <c r="N4379" s="3">
        <v>0</v>
      </c>
      <c r="O4379" s="2">
        <v>55548.12</v>
      </c>
      <c r="P4379" s="2">
        <v>42476.24</v>
      </c>
      <c r="Q4379" t="s">
        <v>74</v>
      </c>
      <c r="R4379" t="s">
        <v>55</v>
      </c>
    </row>
    <row r="4380" spans="1:18" x14ac:dyDescent="0.3">
      <c r="A4380" t="s">
        <v>5773</v>
      </c>
      <c r="B4380" s="1">
        <v>45170</v>
      </c>
      <c r="C4380" s="1" t="str">
        <f>TEXT(Table1[[#This Row],[Order Date]],"yyyy")</f>
        <v>2023</v>
      </c>
      <c r="D4380" t="s">
        <v>1975</v>
      </c>
      <c r="E4380" t="s">
        <v>403</v>
      </c>
      <c r="F4380" t="s">
        <v>111</v>
      </c>
      <c r="G4380" t="s">
        <v>200</v>
      </c>
      <c r="H4380" t="s">
        <v>201</v>
      </c>
      <c r="I4380" t="s">
        <v>34</v>
      </c>
      <c r="J4380" t="s">
        <v>35</v>
      </c>
      <c r="K4380" t="s">
        <v>515</v>
      </c>
      <c r="L4380" s="2">
        <v>620.29</v>
      </c>
      <c r="M4380">
        <v>1</v>
      </c>
      <c r="N4380" s="3">
        <v>0.4</v>
      </c>
      <c r="O4380" s="2">
        <v>891.42</v>
      </c>
      <c r="P4380" s="2">
        <v>-271.13</v>
      </c>
      <c r="Q4380" t="s">
        <v>86</v>
      </c>
      <c r="R4380" t="s">
        <v>55</v>
      </c>
    </row>
    <row r="4381" spans="1:18" x14ac:dyDescent="0.3">
      <c r="A4381" t="s">
        <v>5774</v>
      </c>
      <c r="B4381" s="1">
        <v>45578</v>
      </c>
      <c r="C4381" s="1" t="str">
        <f>TEXT(Table1[[#This Row],[Order Date]],"yyyy")</f>
        <v>2024</v>
      </c>
      <c r="D4381" t="s">
        <v>2668</v>
      </c>
      <c r="E4381" t="s">
        <v>1424</v>
      </c>
      <c r="F4381" t="s">
        <v>42</v>
      </c>
      <c r="G4381" t="s">
        <v>90</v>
      </c>
      <c r="H4381" t="s">
        <v>91</v>
      </c>
      <c r="I4381" t="s">
        <v>23</v>
      </c>
      <c r="J4381" t="s">
        <v>134</v>
      </c>
      <c r="K4381" t="s">
        <v>771</v>
      </c>
      <c r="L4381" s="2">
        <v>118650.67</v>
      </c>
      <c r="M4381">
        <v>14</v>
      </c>
      <c r="N4381" s="3">
        <v>0.1</v>
      </c>
      <c r="O4381" s="2">
        <v>79184.28</v>
      </c>
      <c r="P4381" s="2">
        <v>39466.39</v>
      </c>
      <c r="Q4381" t="s">
        <v>103</v>
      </c>
      <c r="R4381" t="s">
        <v>55</v>
      </c>
    </row>
    <row r="4382" spans="1:18" x14ac:dyDescent="0.3">
      <c r="A4382" t="s">
        <v>5775</v>
      </c>
      <c r="B4382" s="1">
        <v>45028</v>
      </c>
      <c r="C4382" s="1" t="str">
        <f>TEXT(Table1[[#This Row],[Order Date]],"yyyy")</f>
        <v>2023</v>
      </c>
      <c r="D4382" t="s">
        <v>2508</v>
      </c>
      <c r="E4382" t="s">
        <v>893</v>
      </c>
      <c r="F4382" t="s">
        <v>111</v>
      </c>
      <c r="G4382" t="s">
        <v>112</v>
      </c>
      <c r="H4382" t="s">
        <v>113</v>
      </c>
      <c r="I4382" t="s">
        <v>83</v>
      </c>
      <c r="J4382" t="s">
        <v>84</v>
      </c>
      <c r="K4382" t="s">
        <v>691</v>
      </c>
      <c r="L4382" s="2">
        <v>88318.34</v>
      </c>
      <c r="M4382">
        <v>6</v>
      </c>
      <c r="N4382" s="3">
        <v>0.1</v>
      </c>
      <c r="O4382" s="2">
        <v>71080.320000000007</v>
      </c>
      <c r="P4382" s="2">
        <v>17238.02</v>
      </c>
      <c r="Q4382" t="s">
        <v>97</v>
      </c>
      <c r="R4382" t="s">
        <v>38</v>
      </c>
    </row>
    <row r="4383" spans="1:18" x14ac:dyDescent="0.3">
      <c r="A4383" t="s">
        <v>5776</v>
      </c>
      <c r="B4383" s="1">
        <v>45516</v>
      </c>
      <c r="C4383" s="1" t="str">
        <f>TEXT(Table1[[#This Row],[Order Date]],"yyyy")</f>
        <v>2024</v>
      </c>
      <c r="D4383" t="s">
        <v>1259</v>
      </c>
      <c r="E4383" t="s">
        <v>346</v>
      </c>
      <c r="F4383" t="s">
        <v>20</v>
      </c>
      <c r="G4383" t="s">
        <v>179</v>
      </c>
      <c r="H4383" t="s">
        <v>180</v>
      </c>
      <c r="I4383" t="s">
        <v>34</v>
      </c>
      <c r="J4383" t="s">
        <v>45</v>
      </c>
      <c r="K4383" t="s">
        <v>1001</v>
      </c>
      <c r="L4383" s="2">
        <v>17467.3</v>
      </c>
      <c r="M4383">
        <v>10</v>
      </c>
      <c r="N4383" s="3">
        <v>0.3</v>
      </c>
      <c r="O4383" s="2">
        <v>13886.6</v>
      </c>
      <c r="P4383" s="2">
        <v>3580.7</v>
      </c>
      <c r="Q4383" t="s">
        <v>97</v>
      </c>
      <c r="R4383" t="s">
        <v>38</v>
      </c>
    </row>
    <row r="4384" spans="1:18" x14ac:dyDescent="0.3">
      <c r="A4384" t="s">
        <v>5777</v>
      </c>
      <c r="B4384" s="1">
        <v>45206</v>
      </c>
      <c r="C4384" s="1" t="str">
        <f>TEXT(Table1[[#This Row],[Order Date]],"yyyy")</f>
        <v>2023</v>
      </c>
      <c r="D4384" t="s">
        <v>1360</v>
      </c>
      <c r="E4384" t="s">
        <v>1705</v>
      </c>
      <c r="F4384" t="s">
        <v>42</v>
      </c>
      <c r="G4384" t="s">
        <v>90</v>
      </c>
      <c r="H4384" t="s">
        <v>91</v>
      </c>
      <c r="I4384" t="s">
        <v>83</v>
      </c>
      <c r="J4384" t="s">
        <v>202</v>
      </c>
      <c r="K4384" t="s">
        <v>265</v>
      </c>
      <c r="L4384" s="2">
        <v>291554.59999999998</v>
      </c>
      <c r="M4384">
        <v>11</v>
      </c>
      <c r="N4384" s="3">
        <v>0.4</v>
      </c>
      <c r="O4384" s="2">
        <v>422990.81</v>
      </c>
      <c r="P4384" s="2">
        <v>-131436.21</v>
      </c>
      <c r="Q4384" t="s">
        <v>121</v>
      </c>
      <c r="R4384" t="s">
        <v>55</v>
      </c>
    </row>
    <row r="4385" spans="1:18" x14ac:dyDescent="0.3">
      <c r="A4385" t="s">
        <v>5778</v>
      </c>
      <c r="B4385" s="1">
        <v>45077</v>
      </c>
      <c r="C4385" s="1" t="str">
        <f>TEXT(Table1[[#This Row],[Order Date]],"yyyy")</f>
        <v>2023</v>
      </c>
      <c r="D4385" t="s">
        <v>1786</v>
      </c>
      <c r="E4385" t="s">
        <v>1829</v>
      </c>
      <c r="F4385" t="s">
        <v>42</v>
      </c>
      <c r="G4385" t="s">
        <v>90</v>
      </c>
      <c r="H4385" t="s">
        <v>91</v>
      </c>
      <c r="I4385" t="s">
        <v>34</v>
      </c>
      <c r="J4385" t="s">
        <v>101</v>
      </c>
      <c r="K4385" t="s">
        <v>107</v>
      </c>
      <c r="L4385" s="2">
        <v>43178.76</v>
      </c>
      <c r="M4385">
        <v>15</v>
      </c>
      <c r="N4385" s="3">
        <v>0.05</v>
      </c>
      <c r="O4385" s="2">
        <v>26948.400000000001</v>
      </c>
      <c r="P4385" s="2">
        <v>16230.36</v>
      </c>
      <c r="Q4385" t="s">
        <v>74</v>
      </c>
      <c r="R4385" t="s">
        <v>55</v>
      </c>
    </row>
    <row r="4386" spans="1:18" x14ac:dyDescent="0.3">
      <c r="A4386" t="s">
        <v>5779</v>
      </c>
      <c r="B4386" s="1">
        <v>45119</v>
      </c>
      <c r="C4386" s="1" t="str">
        <f>TEXT(Table1[[#This Row],[Order Date]],"yyyy")</f>
        <v>2023</v>
      </c>
      <c r="D4386" t="s">
        <v>233</v>
      </c>
      <c r="E4386" t="s">
        <v>881</v>
      </c>
      <c r="F4386" t="s">
        <v>20</v>
      </c>
      <c r="G4386" t="s">
        <v>21</v>
      </c>
      <c r="H4386" t="s">
        <v>22</v>
      </c>
      <c r="I4386" t="s">
        <v>23</v>
      </c>
      <c r="J4386" t="s">
        <v>134</v>
      </c>
      <c r="K4386" t="s">
        <v>771</v>
      </c>
      <c r="L4386" s="2">
        <v>127834.83</v>
      </c>
      <c r="M4386">
        <v>7</v>
      </c>
      <c r="N4386" s="3">
        <v>0.2</v>
      </c>
      <c r="O4386" s="2">
        <v>111373.92</v>
      </c>
      <c r="P4386" s="2">
        <v>16460.91</v>
      </c>
      <c r="Q4386" t="s">
        <v>26</v>
      </c>
      <c r="R4386" t="s">
        <v>38</v>
      </c>
    </row>
    <row r="4387" spans="1:18" x14ac:dyDescent="0.3">
      <c r="A4387" t="s">
        <v>5780</v>
      </c>
      <c r="B4387" s="1">
        <v>45570</v>
      </c>
      <c r="C4387" s="1" t="str">
        <f>TEXT(Table1[[#This Row],[Order Date]],"yyyy")</f>
        <v>2024</v>
      </c>
      <c r="D4387" t="s">
        <v>299</v>
      </c>
      <c r="E4387" t="s">
        <v>1018</v>
      </c>
      <c r="F4387" t="s">
        <v>31</v>
      </c>
      <c r="G4387" t="s">
        <v>65</v>
      </c>
      <c r="H4387" t="s">
        <v>78</v>
      </c>
      <c r="I4387" t="s">
        <v>83</v>
      </c>
      <c r="J4387" t="s">
        <v>119</v>
      </c>
      <c r="K4387" t="s">
        <v>568</v>
      </c>
      <c r="L4387" s="2">
        <v>291253.62</v>
      </c>
      <c r="M4387">
        <v>5</v>
      </c>
      <c r="N4387" s="3">
        <v>0</v>
      </c>
      <c r="O4387" s="2">
        <v>208434.55</v>
      </c>
      <c r="P4387" s="2">
        <v>82819.070000000007</v>
      </c>
      <c r="Q4387" t="s">
        <v>103</v>
      </c>
      <c r="R4387" t="s">
        <v>38</v>
      </c>
    </row>
    <row r="4388" spans="1:18" x14ac:dyDescent="0.3">
      <c r="A4388" t="s">
        <v>5781</v>
      </c>
      <c r="B4388" s="1">
        <v>45212</v>
      </c>
      <c r="C4388" s="1" t="str">
        <f>TEXT(Table1[[#This Row],[Order Date]],"yyyy")</f>
        <v>2023</v>
      </c>
      <c r="D4388" t="s">
        <v>2198</v>
      </c>
      <c r="E4388" t="s">
        <v>543</v>
      </c>
      <c r="F4388" t="s">
        <v>20</v>
      </c>
      <c r="G4388" t="s">
        <v>179</v>
      </c>
      <c r="H4388" t="s">
        <v>180</v>
      </c>
      <c r="I4388" t="s">
        <v>83</v>
      </c>
      <c r="J4388" t="s">
        <v>202</v>
      </c>
      <c r="K4388" t="s">
        <v>265</v>
      </c>
      <c r="L4388" s="2">
        <v>10192.530000000001</v>
      </c>
      <c r="M4388">
        <v>1</v>
      </c>
      <c r="N4388" s="3">
        <v>0.4</v>
      </c>
      <c r="O4388" s="2">
        <v>14997.32</v>
      </c>
      <c r="P4388" s="2">
        <v>-4804.79</v>
      </c>
      <c r="Q4388" t="s">
        <v>47</v>
      </c>
      <c r="R4388" t="s">
        <v>38</v>
      </c>
    </row>
    <row r="4389" spans="1:18" x14ac:dyDescent="0.3">
      <c r="A4389" t="s">
        <v>5782</v>
      </c>
      <c r="B4389" s="1">
        <v>45260</v>
      </c>
      <c r="C4389" s="1" t="str">
        <f>TEXT(Table1[[#This Row],[Order Date]],"yyyy")</f>
        <v>2023</v>
      </c>
      <c r="D4389" t="s">
        <v>773</v>
      </c>
      <c r="E4389" t="s">
        <v>1877</v>
      </c>
      <c r="F4389" t="s">
        <v>111</v>
      </c>
      <c r="G4389" t="s">
        <v>112</v>
      </c>
      <c r="H4389" t="s">
        <v>113</v>
      </c>
      <c r="I4389" t="s">
        <v>34</v>
      </c>
      <c r="J4389" t="s">
        <v>53</v>
      </c>
      <c r="K4389" t="s">
        <v>73</v>
      </c>
      <c r="L4389" s="2">
        <v>12052.01</v>
      </c>
      <c r="M4389">
        <v>7</v>
      </c>
      <c r="N4389" s="3">
        <v>0.05</v>
      </c>
      <c r="O4389" s="2">
        <v>8827.98</v>
      </c>
      <c r="P4389" s="2">
        <v>3224.03</v>
      </c>
      <c r="Q4389" t="s">
        <v>121</v>
      </c>
      <c r="R4389" t="s">
        <v>38</v>
      </c>
    </row>
    <row r="4390" spans="1:18" x14ac:dyDescent="0.3">
      <c r="A4390" t="s">
        <v>5783</v>
      </c>
      <c r="B4390" s="1">
        <v>45351</v>
      </c>
      <c r="C4390" s="1" t="str">
        <f>TEXT(Table1[[#This Row],[Order Date]],"yyyy")</f>
        <v>2024</v>
      </c>
      <c r="D4390" t="s">
        <v>529</v>
      </c>
      <c r="E4390" t="s">
        <v>453</v>
      </c>
      <c r="F4390" t="s">
        <v>42</v>
      </c>
      <c r="G4390" t="s">
        <v>71</v>
      </c>
      <c r="H4390" t="s">
        <v>72</v>
      </c>
      <c r="I4390" t="s">
        <v>83</v>
      </c>
      <c r="J4390" t="s">
        <v>84</v>
      </c>
      <c r="K4390" t="s">
        <v>211</v>
      </c>
      <c r="L4390" s="2">
        <v>25855.16</v>
      </c>
      <c r="M4390">
        <v>1</v>
      </c>
      <c r="N4390" s="3">
        <v>0.5</v>
      </c>
      <c r="O4390" s="2">
        <v>46817.74</v>
      </c>
      <c r="P4390" s="2">
        <v>-20962.580000000002</v>
      </c>
      <c r="Q4390" t="s">
        <v>74</v>
      </c>
      <c r="R4390" t="s">
        <v>27</v>
      </c>
    </row>
    <row r="4391" spans="1:18" x14ac:dyDescent="0.3">
      <c r="A4391" t="s">
        <v>5784</v>
      </c>
      <c r="B4391" s="1">
        <v>45356</v>
      </c>
      <c r="C4391" s="1" t="str">
        <f>TEXT(Table1[[#This Row],[Order Date]],"yyyy")</f>
        <v>2024</v>
      </c>
      <c r="D4391" t="s">
        <v>1694</v>
      </c>
      <c r="E4391" t="s">
        <v>2731</v>
      </c>
      <c r="F4391" t="s">
        <v>20</v>
      </c>
      <c r="G4391" t="s">
        <v>21</v>
      </c>
      <c r="H4391" t="s">
        <v>22</v>
      </c>
      <c r="I4391" t="s">
        <v>83</v>
      </c>
      <c r="J4391" t="s">
        <v>84</v>
      </c>
      <c r="K4391" t="s">
        <v>130</v>
      </c>
      <c r="L4391" s="2">
        <v>641647.92000000004</v>
      </c>
      <c r="M4391">
        <v>13</v>
      </c>
      <c r="N4391" s="3">
        <v>0.05</v>
      </c>
      <c r="O4391" s="2">
        <v>492912.16</v>
      </c>
      <c r="P4391" s="2">
        <v>148735.76</v>
      </c>
      <c r="Q4391" t="s">
        <v>74</v>
      </c>
      <c r="R4391" t="s">
        <v>38</v>
      </c>
    </row>
    <row r="4392" spans="1:18" x14ac:dyDescent="0.3">
      <c r="A4392" t="s">
        <v>5785</v>
      </c>
      <c r="B4392" s="1">
        <v>45408</v>
      </c>
      <c r="C4392" s="1" t="str">
        <f>TEXT(Table1[[#This Row],[Order Date]],"yyyy")</f>
        <v>2024</v>
      </c>
      <c r="D4392" t="s">
        <v>2013</v>
      </c>
      <c r="E4392" t="s">
        <v>479</v>
      </c>
      <c r="F4392" t="s">
        <v>31</v>
      </c>
      <c r="G4392" t="s">
        <v>51</v>
      </c>
      <c r="H4392" t="s">
        <v>52</v>
      </c>
      <c r="I4392" t="s">
        <v>34</v>
      </c>
      <c r="J4392" t="s">
        <v>35</v>
      </c>
      <c r="K4392" t="s">
        <v>914</v>
      </c>
      <c r="L4392" s="2">
        <v>23877.39</v>
      </c>
      <c r="M4392">
        <v>13</v>
      </c>
      <c r="N4392" s="3">
        <v>0.2</v>
      </c>
      <c r="O4392" s="2">
        <v>22503</v>
      </c>
      <c r="P4392" s="2">
        <v>1374.39</v>
      </c>
      <c r="Q4392" t="s">
        <v>47</v>
      </c>
      <c r="R4392" t="s">
        <v>27</v>
      </c>
    </row>
    <row r="4393" spans="1:18" x14ac:dyDescent="0.3">
      <c r="A4393" t="s">
        <v>5786</v>
      </c>
      <c r="B4393" s="1">
        <v>45615</v>
      </c>
      <c r="C4393" s="1" t="str">
        <f>TEXT(Table1[[#This Row],[Order Date]],"yyyy")</f>
        <v>2024</v>
      </c>
      <c r="D4393" t="s">
        <v>895</v>
      </c>
      <c r="E4393" t="s">
        <v>226</v>
      </c>
      <c r="F4393" t="s">
        <v>20</v>
      </c>
      <c r="G4393" t="s">
        <v>21</v>
      </c>
      <c r="H4393" t="s">
        <v>22</v>
      </c>
      <c r="I4393" t="s">
        <v>83</v>
      </c>
      <c r="J4393" t="s">
        <v>119</v>
      </c>
      <c r="K4393" t="s">
        <v>527</v>
      </c>
      <c r="L4393" s="2">
        <v>87572.27</v>
      </c>
      <c r="M4393">
        <v>10</v>
      </c>
      <c r="N4393" s="3">
        <v>0.4</v>
      </c>
      <c r="O4393" s="2">
        <v>121660.1</v>
      </c>
      <c r="P4393" s="2">
        <v>-34087.83</v>
      </c>
      <c r="Q4393" t="s">
        <v>26</v>
      </c>
      <c r="R4393" t="s">
        <v>38</v>
      </c>
    </row>
    <row r="4394" spans="1:18" x14ac:dyDescent="0.3">
      <c r="A4394" t="s">
        <v>5787</v>
      </c>
      <c r="B4394" s="1">
        <v>44989</v>
      </c>
      <c r="C4394" s="1" t="str">
        <f>TEXT(Table1[[#This Row],[Order Date]],"yyyy")</f>
        <v>2023</v>
      </c>
      <c r="D4394" t="s">
        <v>1558</v>
      </c>
      <c r="E4394" t="s">
        <v>1651</v>
      </c>
      <c r="F4394" t="s">
        <v>31</v>
      </c>
      <c r="G4394" t="s">
        <v>65</v>
      </c>
      <c r="H4394" t="s">
        <v>78</v>
      </c>
      <c r="I4394" t="s">
        <v>23</v>
      </c>
      <c r="J4394" t="s">
        <v>60</v>
      </c>
      <c r="K4394" t="s">
        <v>323</v>
      </c>
      <c r="L4394" s="2">
        <v>15702.23</v>
      </c>
      <c r="M4394">
        <v>2</v>
      </c>
      <c r="N4394" s="3">
        <v>0.4</v>
      </c>
      <c r="O4394" s="2">
        <v>23454.98</v>
      </c>
      <c r="P4394" s="2">
        <v>-7752.75</v>
      </c>
      <c r="Q4394" t="s">
        <v>74</v>
      </c>
      <c r="R4394" t="s">
        <v>38</v>
      </c>
    </row>
    <row r="4395" spans="1:18" x14ac:dyDescent="0.3">
      <c r="A4395" t="s">
        <v>5788</v>
      </c>
      <c r="B4395" s="1">
        <v>45323</v>
      </c>
      <c r="C4395" s="1" t="str">
        <f>TEXT(Table1[[#This Row],[Order Date]],"yyyy")</f>
        <v>2024</v>
      </c>
      <c r="D4395" t="s">
        <v>580</v>
      </c>
      <c r="E4395" t="s">
        <v>694</v>
      </c>
      <c r="F4395" t="s">
        <v>31</v>
      </c>
      <c r="G4395" t="s">
        <v>65</v>
      </c>
      <c r="H4395" t="s">
        <v>78</v>
      </c>
      <c r="I4395" t="s">
        <v>34</v>
      </c>
      <c r="J4395" t="s">
        <v>101</v>
      </c>
      <c r="K4395" t="s">
        <v>102</v>
      </c>
      <c r="L4395" s="2">
        <v>20799.259999999998</v>
      </c>
      <c r="M4395">
        <v>8</v>
      </c>
      <c r="N4395" s="3">
        <v>0</v>
      </c>
      <c r="O4395" s="2">
        <v>12472.48</v>
      </c>
      <c r="P4395" s="2">
        <v>8326.7800000000007</v>
      </c>
      <c r="Q4395" t="s">
        <v>26</v>
      </c>
      <c r="R4395" t="s">
        <v>27</v>
      </c>
    </row>
    <row r="4396" spans="1:18" x14ac:dyDescent="0.3">
      <c r="A4396" t="s">
        <v>5789</v>
      </c>
      <c r="B4396" s="1">
        <v>45465</v>
      </c>
      <c r="C4396" s="1" t="str">
        <f>TEXT(Table1[[#This Row],[Order Date]],"yyyy")</f>
        <v>2024</v>
      </c>
      <c r="D4396" t="s">
        <v>3168</v>
      </c>
      <c r="E4396" t="s">
        <v>2785</v>
      </c>
      <c r="F4396" t="s">
        <v>42</v>
      </c>
      <c r="G4396" t="s">
        <v>43</v>
      </c>
      <c r="H4396" t="s">
        <v>59</v>
      </c>
      <c r="I4396" t="s">
        <v>34</v>
      </c>
      <c r="J4396" t="s">
        <v>45</v>
      </c>
      <c r="K4396" t="s">
        <v>258</v>
      </c>
      <c r="L4396" s="2">
        <v>2785.6</v>
      </c>
      <c r="M4396">
        <v>5</v>
      </c>
      <c r="N4396" s="3">
        <v>0</v>
      </c>
      <c r="O4396" s="2">
        <v>2138.0500000000002</v>
      </c>
      <c r="P4396" s="2">
        <v>647.54999999999995</v>
      </c>
      <c r="Q4396" t="s">
        <v>97</v>
      </c>
      <c r="R4396" t="s">
        <v>38</v>
      </c>
    </row>
    <row r="4397" spans="1:18" x14ac:dyDescent="0.3">
      <c r="A4397" t="s">
        <v>5790</v>
      </c>
      <c r="B4397" s="1">
        <v>45648</v>
      </c>
      <c r="C4397" s="1" t="str">
        <f>TEXT(Table1[[#This Row],[Order Date]],"yyyy")</f>
        <v>2024</v>
      </c>
      <c r="D4397" t="s">
        <v>885</v>
      </c>
      <c r="E4397" t="s">
        <v>508</v>
      </c>
      <c r="F4397" t="s">
        <v>20</v>
      </c>
      <c r="G4397" t="s">
        <v>179</v>
      </c>
      <c r="H4397" t="s">
        <v>180</v>
      </c>
      <c r="I4397" t="s">
        <v>83</v>
      </c>
      <c r="J4397" t="s">
        <v>202</v>
      </c>
      <c r="K4397" t="s">
        <v>866</v>
      </c>
      <c r="L4397" s="2">
        <v>51993.03</v>
      </c>
      <c r="M4397">
        <v>3</v>
      </c>
      <c r="N4397" s="3">
        <v>0.15</v>
      </c>
      <c r="O4397" s="2">
        <v>38098.199999999997</v>
      </c>
      <c r="P4397" s="2">
        <v>13894.83</v>
      </c>
      <c r="Q4397" t="s">
        <v>97</v>
      </c>
      <c r="R4397" t="s">
        <v>38</v>
      </c>
    </row>
    <row r="4398" spans="1:18" x14ac:dyDescent="0.3">
      <c r="A4398" t="s">
        <v>5791</v>
      </c>
      <c r="B4398" s="1">
        <v>45017</v>
      </c>
      <c r="C4398" s="1" t="str">
        <f>TEXT(Table1[[#This Row],[Order Date]],"yyyy")</f>
        <v>2023</v>
      </c>
      <c r="D4398" t="s">
        <v>954</v>
      </c>
      <c r="E4398" t="s">
        <v>924</v>
      </c>
      <c r="F4398" t="s">
        <v>20</v>
      </c>
      <c r="G4398" t="s">
        <v>160</v>
      </c>
      <c r="H4398" t="s">
        <v>245</v>
      </c>
      <c r="I4398" t="s">
        <v>23</v>
      </c>
      <c r="J4398" t="s">
        <v>134</v>
      </c>
      <c r="K4398" t="s">
        <v>330</v>
      </c>
      <c r="L4398" s="2">
        <v>76243.95</v>
      </c>
      <c r="M4398">
        <v>12</v>
      </c>
      <c r="N4398" s="3">
        <v>0</v>
      </c>
      <c r="O4398" s="2">
        <v>47377.8</v>
      </c>
      <c r="P4398" s="2">
        <v>28866.15</v>
      </c>
      <c r="Q4398" t="s">
        <v>97</v>
      </c>
      <c r="R4398" t="s">
        <v>55</v>
      </c>
    </row>
    <row r="4399" spans="1:18" x14ac:dyDescent="0.3">
      <c r="A4399" t="s">
        <v>5792</v>
      </c>
      <c r="B4399" s="1">
        <v>45193</v>
      </c>
      <c r="C4399" s="1" t="str">
        <f>TEXT(Table1[[#This Row],[Order Date]],"yyyy")</f>
        <v>2023</v>
      </c>
      <c r="D4399" t="s">
        <v>709</v>
      </c>
      <c r="E4399" t="s">
        <v>333</v>
      </c>
      <c r="F4399" t="s">
        <v>111</v>
      </c>
      <c r="G4399" t="s">
        <v>112</v>
      </c>
      <c r="H4399" t="s">
        <v>113</v>
      </c>
      <c r="I4399" t="s">
        <v>83</v>
      </c>
      <c r="J4399" t="s">
        <v>84</v>
      </c>
      <c r="K4399" t="s">
        <v>509</v>
      </c>
      <c r="L4399" s="2">
        <v>264099.67</v>
      </c>
      <c r="M4399">
        <v>12</v>
      </c>
      <c r="N4399" s="3">
        <v>0.1</v>
      </c>
      <c r="O4399" s="2">
        <v>210923.4</v>
      </c>
      <c r="P4399" s="2">
        <v>53176.27</v>
      </c>
      <c r="Q4399" t="s">
        <v>86</v>
      </c>
      <c r="R4399" t="s">
        <v>38</v>
      </c>
    </row>
    <row r="4400" spans="1:18" x14ac:dyDescent="0.3">
      <c r="A4400" t="s">
        <v>5793</v>
      </c>
      <c r="B4400" s="1">
        <v>45617</v>
      </c>
      <c r="C4400" s="1" t="str">
        <f>TEXT(Table1[[#This Row],[Order Date]],"yyyy")</f>
        <v>2024</v>
      </c>
      <c r="D4400" t="s">
        <v>496</v>
      </c>
      <c r="E4400" t="s">
        <v>282</v>
      </c>
      <c r="F4400" t="s">
        <v>111</v>
      </c>
      <c r="G4400" t="s">
        <v>200</v>
      </c>
      <c r="H4400" t="s">
        <v>363</v>
      </c>
      <c r="I4400" t="s">
        <v>83</v>
      </c>
      <c r="J4400" t="s">
        <v>119</v>
      </c>
      <c r="K4400" t="s">
        <v>1488</v>
      </c>
      <c r="L4400" s="2">
        <v>145481.1</v>
      </c>
      <c r="M4400">
        <v>3</v>
      </c>
      <c r="N4400" s="3">
        <v>0.05</v>
      </c>
      <c r="O4400" s="2">
        <v>96204.06</v>
      </c>
      <c r="P4400" s="2">
        <v>49277.04</v>
      </c>
      <c r="Q4400" t="s">
        <v>121</v>
      </c>
      <c r="R4400" t="s">
        <v>38</v>
      </c>
    </row>
    <row r="4401" spans="1:18" x14ac:dyDescent="0.3">
      <c r="A4401" t="s">
        <v>5794</v>
      </c>
      <c r="B4401" s="1">
        <v>45313</v>
      </c>
      <c r="C4401" s="1" t="str">
        <f>TEXT(Table1[[#This Row],[Order Date]],"yyyy")</f>
        <v>2024</v>
      </c>
      <c r="D4401" t="s">
        <v>743</v>
      </c>
      <c r="E4401" t="s">
        <v>1246</v>
      </c>
      <c r="F4401" t="s">
        <v>42</v>
      </c>
      <c r="G4401" t="s">
        <v>71</v>
      </c>
      <c r="H4401" t="s">
        <v>72</v>
      </c>
      <c r="I4401" t="s">
        <v>83</v>
      </c>
      <c r="J4401" t="s">
        <v>155</v>
      </c>
      <c r="K4401" t="s">
        <v>340</v>
      </c>
      <c r="L4401" s="2">
        <v>117310.34</v>
      </c>
      <c r="M4401">
        <v>11</v>
      </c>
      <c r="N4401" s="3">
        <v>0.1</v>
      </c>
      <c r="O4401" s="2">
        <v>94829.13</v>
      </c>
      <c r="P4401" s="2">
        <v>22481.21</v>
      </c>
      <c r="Q4401" t="s">
        <v>74</v>
      </c>
      <c r="R4401" t="s">
        <v>27</v>
      </c>
    </row>
    <row r="4402" spans="1:18" x14ac:dyDescent="0.3">
      <c r="A4402" t="s">
        <v>5795</v>
      </c>
      <c r="B4402" s="1">
        <v>45204</v>
      </c>
      <c r="C4402" s="1" t="str">
        <f>TEXT(Table1[[#This Row],[Order Date]],"yyyy")</f>
        <v>2023</v>
      </c>
      <c r="D4402" t="s">
        <v>2483</v>
      </c>
      <c r="E4402" t="s">
        <v>840</v>
      </c>
      <c r="F4402" t="s">
        <v>111</v>
      </c>
      <c r="G4402" t="s">
        <v>169</v>
      </c>
      <c r="H4402" t="s">
        <v>214</v>
      </c>
      <c r="I4402" t="s">
        <v>23</v>
      </c>
      <c r="J4402" t="s">
        <v>134</v>
      </c>
      <c r="K4402" t="s">
        <v>440</v>
      </c>
      <c r="L4402" s="2">
        <v>79382.539999999994</v>
      </c>
      <c r="M4402">
        <v>9</v>
      </c>
      <c r="N4402" s="3">
        <v>0.2</v>
      </c>
      <c r="O4402" s="2">
        <v>62446.77</v>
      </c>
      <c r="P4402" s="2">
        <v>16935.77</v>
      </c>
      <c r="Q4402" t="s">
        <v>97</v>
      </c>
      <c r="R4402" t="s">
        <v>55</v>
      </c>
    </row>
    <row r="4403" spans="1:18" x14ac:dyDescent="0.3">
      <c r="A4403" t="s">
        <v>5796</v>
      </c>
      <c r="B4403" s="1">
        <v>45584</v>
      </c>
      <c r="C4403" s="1" t="str">
        <f>TEXT(Table1[[#This Row],[Order Date]],"yyyy")</f>
        <v>2024</v>
      </c>
      <c r="D4403" t="s">
        <v>386</v>
      </c>
      <c r="E4403" t="s">
        <v>1139</v>
      </c>
      <c r="F4403" t="s">
        <v>111</v>
      </c>
      <c r="G4403" t="s">
        <v>112</v>
      </c>
      <c r="H4403" t="s">
        <v>113</v>
      </c>
      <c r="I4403" t="s">
        <v>34</v>
      </c>
      <c r="J4403" t="s">
        <v>53</v>
      </c>
      <c r="K4403" t="s">
        <v>555</v>
      </c>
      <c r="L4403" s="2">
        <v>1920.6</v>
      </c>
      <c r="M4403">
        <v>11</v>
      </c>
      <c r="N4403" s="3">
        <v>0.2</v>
      </c>
      <c r="O4403" s="2">
        <v>1731.73</v>
      </c>
      <c r="P4403" s="2">
        <v>188.87</v>
      </c>
      <c r="Q4403" t="s">
        <v>121</v>
      </c>
      <c r="R4403" t="s">
        <v>27</v>
      </c>
    </row>
    <row r="4404" spans="1:18" x14ac:dyDescent="0.3">
      <c r="A4404" t="s">
        <v>5797</v>
      </c>
      <c r="B4404" s="1">
        <v>45479</v>
      </c>
      <c r="C4404" s="1" t="str">
        <f>TEXT(Table1[[#This Row],[Order Date]],"yyyy")</f>
        <v>2024</v>
      </c>
      <c r="D4404" t="s">
        <v>4324</v>
      </c>
      <c r="E4404" t="s">
        <v>377</v>
      </c>
      <c r="F4404" t="s">
        <v>111</v>
      </c>
      <c r="G4404" t="s">
        <v>169</v>
      </c>
      <c r="H4404" t="s">
        <v>170</v>
      </c>
      <c r="I4404" t="s">
        <v>83</v>
      </c>
      <c r="J4404" t="s">
        <v>84</v>
      </c>
      <c r="K4404" t="s">
        <v>85</v>
      </c>
      <c r="L4404" s="2">
        <v>827526.85</v>
      </c>
      <c r="M4404">
        <v>13</v>
      </c>
      <c r="N4404" s="3">
        <v>0</v>
      </c>
      <c r="O4404" s="2">
        <v>559095.03</v>
      </c>
      <c r="P4404" s="2">
        <v>268431.82</v>
      </c>
      <c r="Q4404" t="s">
        <v>97</v>
      </c>
      <c r="R4404" t="s">
        <v>27</v>
      </c>
    </row>
    <row r="4405" spans="1:18" x14ac:dyDescent="0.3">
      <c r="A4405" t="s">
        <v>5798</v>
      </c>
      <c r="B4405" s="1">
        <v>45299</v>
      </c>
      <c r="C4405" s="1" t="str">
        <f>TEXT(Table1[[#This Row],[Order Date]],"yyyy")</f>
        <v>2024</v>
      </c>
      <c r="D4405" t="s">
        <v>1634</v>
      </c>
      <c r="E4405" t="s">
        <v>1058</v>
      </c>
      <c r="F4405" t="s">
        <v>111</v>
      </c>
      <c r="G4405" t="s">
        <v>112</v>
      </c>
      <c r="H4405" t="s">
        <v>113</v>
      </c>
      <c r="I4405" t="s">
        <v>34</v>
      </c>
      <c r="J4405" t="s">
        <v>53</v>
      </c>
      <c r="K4405" t="s">
        <v>369</v>
      </c>
      <c r="L4405" s="2">
        <v>5271.5</v>
      </c>
      <c r="M4405">
        <v>4</v>
      </c>
      <c r="N4405" s="3">
        <v>0.15</v>
      </c>
      <c r="O4405" s="2">
        <v>4750.68</v>
      </c>
      <c r="P4405" s="2">
        <v>520.82000000000005</v>
      </c>
      <c r="Q4405" t="s">
        <v>74</v>
      </c>
      <c r="R4405" t="s">
        <v>38</v>
      </c>
    </row>
    <row r="4406" spans="1:18" x14ac:dyDescent="0.3">
      <c r="A4406" t="s">
        <v>5799</v>
      </c>
      <c r="B4406" s="1">
        <v>45643</v>
      </c>
      <c r="C4406" s="1" t="str">
        <f>TEXT(Table1[[#This Row],[Order Date]],"yyyy")</f>
        <v>2024</v>
      </c>
      <c r="D4406" t="s">
        <v>1234</v>
      </c>
      <c r="E4406" t="s">
        <v>900</v>
      </c>
      <c r="F4406" t="s">
        <v>31</v>
      </c>
      <c r="G4406" t="s">
        <v>65</v>
      </c>
      <c r="H4406" t="s">
        <v>78</v>
      </c>
      <c r="I4406" t="s">
        <v>34</v>
      </c>
      <c r="J4406" t="s">
        <v>45</v>
      </c>
      <c r="K4406" t="s">
        <v>223</v>
      </c>
      <c r="L4406" s="2">
        <v>19808.3</v>
      </c>
      <c r="M4406">
        <v>11</v>
      </c>
      <c r="N4406" s="3">
        <v>0.3</v>
      </c>
      <c r="O4406" s="2">
        <v>17104.009999999998</v>
      </c>
      <c r="P4406" s="2">
        <v>2704.29</v>
      </c>
      <c r="Q4406" t="s">
        <v>103</v>
      </c>
      <c r="R4406" t="s">
        <v>38</v>
      </c>
    </row>
    <row r="4407" spans="1:18" x14ac:dyDescent="0.3">
      <c r="A4407" t="s">
        <v>5800</v>
      </c>
      <c r="B4407" s="1">
        <v>45580</v>
      </c>
      <c r="C4407" s="1" t="str">
        <f>TEXT(Table1[[#This Row],[Order Date]],"yyyy")</f>
        <v>2024</v>
      </c>
      <c r="D4407" t="s">
        <v>1450</v>
      </c>
      <c r="E4407" t="s">
        <v>1207</v>
      </c>
      <c r="F4407" t="s">
        <v>20</v>
      </c>
      <c r="G4407" t="s">
        <v>21</v>
      </c>
      <c r="H4407" t="s">
        <v>129</v>
      </c>
      <c r="I4407" t="s">
        <v>34</v>
      </c>
      <c r="J4407" t="s">
        <v>45</v>
      </c>
      <c r="K4407" t="s">
        <v>695</v>
      </c>
      <c r="L4407" s="2">
        <v>3846.83</v>
      </c>
      <c r="M4407">
        <v>8</v>
      </c>
      <c r="N4407" s="3">
        <v>0.15</v>
      </c>
      <c r="O4407" s="2">
        <v>2602.7199999999998</v>
      </c>
      <c r="P4407" s="2">
        <v>1244.1099999999999</v>
      </c>
      <c r="Q4407" t="s">
        <v>37</v>
      </c>
      <c r="R4407" t="s">
        <v>27</v>
      </c>
    </row>
    <row r="4408" spans="1:18" x14ac:dyDescent="0.3">
      <c r="A4408" t="s">
        <v>5801</v>
      </c>
      <c r="B4408" s="1">
        <v>45330</v>
      </c>
      <c r="C4408" s="1" t="str">
        <f>TEXT(Table1[[#This Row],[Order Date]],"yyyy")</f>
        <v>2024</v>
      </c>
      <c r="D4408" t="s">
        <v>198</v>
      </c>
      <c r="E4408" t="s">
        <v>154</v>
      </c>
      <c r="F4408" t="s">
        <v>42</v>
      </c>
      <c r="G4408" t="s">
        <v>90</v>
      </c>
      <c r="H4408" t="s">
        <v>91</v>
      </c>
      <c r="I4408" t="s">
        <v>83</v>
      </c>
      <c r="J4408" t="s">
        <v>155</v>
      </c>
      <c r="K4408" t="s">
        <v>777</v>
      </c>
      <c r="L4408" s="2">
        <v>62140.02</v>
      </c>
      <c r="M4408">
        <v>3</v>
      </c>
      <c r="N4408" s="3">
        <v>0.3</v>
      </c>
      <c r="O4408" s="2">
        <v>67822.679999999993</v>
      </c>
      <c r="P4408" s="2">
        <v>-5682.66</v>
      </c>
      <c r="Q4408" t="s">
        <v>47</v>
      </c>
      <c r="R4408" t="s">
        <v>38</v>
      </c>
    </row>
    <row r="4409" spans="1:18" x14ac:dyDescent="0.3">
      <c r="A4409" t="s">
        <v>5802</v>
      </c>
      <c r="B4409" s="1">
        <v>45565</v>
      </c>
      <c r="C4409" s="1" t="str">
        <f>TEXT(Table1[[#This Row],[Order Date]],"yyyy")</f>
        <v>2024</v>
      </c>
      <c r="D4409" t="s">
        <v>1149</v>
      </c>
      <c r="E4409" t="s">
        <v>573</v>
      </c>
      <c r="F4409" t="s">
        <v>111</v>
      </c>
      <c r="G4409" t="s">
        <v>112</v>
      </c>
      <c r="H4409" t="s">
        <v>113</v>
      </c>
      <c r="I4409" t="s">
        <v>34</v>
      </c>
      <c r="J4409" t="s">
        <v>45</v>
      </c>
      <c r="K4409" t="s">
        <v>546</v>
      </c>
      <c r="L4409" s="2">
        <v>2090.1</v>
      </c>
      <c r="M4409">
        <v>1</v>
      </c>
      <c r="N4409" s="3">
        <v>0.1</v>
      </c>
      <c r="O4409" s="2">
        <v>1329.56</v>
      </c>
      <c r="P4409" s="2">
        <v>760.54</v>
      </c>
      <c r="Q4409" t="s">
        <v>86</v>
      </c>
      <c r="R4409" t="s">
        <v>27</v>
      </c>
    </row>
    <row r="4410" spans="1:18" x14ac:dyDescent="0.3">
      <c r="A4410" t="s">
        <v>5803</v>
      </c>
      <c r="B4410" s="1">
        <v>45534</v>
      </c>
      <c r="C4410" s="1" t="str">
        <f>TEXT(Table1[[#This Row],[Order Date]],"yyyy")</f>
        <v>2024</v>
      </c>
      <c r="D4410" t="s">
        <v>2436</v>
      </c>
      <c r="E4410" t="s">
        <v>1040</v>
      </c>
      <c r="F4410" t="s">
        <v>31</v>
      </c>
      <c r="G4410" t="s">
        <v>32</v>
      </c>
      <c r="H4410" t="s">
        <v>143</v>
      </c>
      <c r="I4410" t="s">
        <v>34</v>
      </c>
      <c r="J4410" t="s">
        <v>45</v>
      </c>
      <c r="K4410" t="s">
        <v>695</v>
      </c>
      <c r="L4410" s="2">
        <v>5937.18</v>
      </c>
      <c r="M4410">
        <v>11</v>
      </c>
      <c r="N4410" s="3">
        <v>0.5</v>
      </c>
      <c r="O4410" s="2">
        <v>10549.77</v>
      </c>
      <c r="P4410" s="2">
        <v>-4612.59</v>
      </c>
      <c r="Q4410" t="s">
        <v>74</v>
      </c>
      <c r="R4410" t="s">
        <v>38</v>
      </c>
    </row>
    <row r="4411" spans="1:18" x14ac:dyDescent="0.3">
      <c r="A4411" t="s">
        <v>5804</v>
      </c>
      <c r="B4411" s="1">
        <v>45523</v>
      </c>
      <c r="C4411" s="1" t="str">
        <f>TEXT(Table1[[#This Row],[Order Date]],"yyyy")</f>
        <v>2024</v>
      </c>
      <c r="D4411" t="s">
        <v>2622</v>
      </c>
      <c r="E4411" t="s">
        <v>183</v>
      </c>
      <c r="F4411" t="s">
        <v>20</v>
      </c>
      <c r="G4411" t="s">
        <v>21</v>
      </c>
      <c r="H4411" t="s">
        <v>22</v>
      </c>
      <c r="I4411" t="s">
        <v>34</v>
      </c>
      <c r="J4411" t="s">
        <v>35</v>
      </c>
      <c r="K4411" t="s">
        <v>914</v>
      </c>
      <c r="L4411" s="2">
        <v>8596.34</v>
      </c>
      <c r="M4411">
        <v>11</v>
      </c>
      <c r="N4411" s="3">
        <v>0</v>
      </c>
      <c r="O4411" s="2">
        <v>5511.55</v>
      </c>
      <c r="P4411" s="2">
        <v>3084.79</v>
      </c>
      <c r="Q4411" t="s">
        <v>97</v>
      </c>
      <c r="R4411" t="s">
        <v>38</v>
      </c>
    </row>
    <row r="4412" spans="1:18" x14ac:dyDescent="0.3">
      <c r="A4412" t="s">
        <v>5805</v>
      </c>
      <c r="B4412" s="1">
        <v>45359</v>
      </c>
      <c r="C4412" s="1" t="str">
        <f>TEXT(Table1[[#This Row],[Order Date]],"yyyy")</f>
        <v>2024</v>
      </c>
      <c r="D4412" t="s">
        <v>1696</v>
      </c>
      <c r="E4412" t="s">
        <v>403</v>
      </c>
      <c r="F4412" t="s">
        <v>42</v>
      </c>
      <c r="G4412" t="s">
        <v>90</v>
      </c>
      <c r="H4412" t="s">
        <v>91</v>
      </c>
      <c r="I4412" t="s">
        <v>83</v>
      </c>
      <c r="J4412" t="s">
        <v>84</v>
      </c>
      <c r="K4412" t="s">
        <v>691</v>
      </c>
      <c r="L4412" s="2">
        <v>447205.32</v>
      </c>
      <c r="M4412">
        <v>11</v>
      </c>
      <c r="N4412" s="3">
        <v>0.2</v>
      </c>
      <c r="O4412" s="2">
        <v>368042.84</v>
      </c>
      <c r="P4412" s="2">
        <v>79162.48</v>
      </c>
      <c r="Q4412" t="s">
        <v>47</v>
      </c>
      <c r="R4412" t="s">
        <v>55</v>
      </c>
    </row>
    <row r="4413" spans="1:18" x14ac:dyDescent="0.3">
      <c r="A4413" t="s">
        <v>5806</v>
      </c>
      <c r="B4413" s="1">
        <v>45218</v>
      </c>
      <c r="C4413" s="1" t="str">
        <f>TEXT(Table1[[#This Row],[Order Date]],"yyyy")</f>
        <v>2023</v>
      </c>
      <c r="D4413" t="s">
        <v>2063</v>
      </c>
      <c r="E4413" t="s">
        <v>333</v>
      </c>
      <c r="F4413" t="s">
        <v>111</v>
      </c>
      <c r="G4413" t="s">
        <v>200</v>
      </c>
      <c r="H4413" t="s">
        <v>201</v>
      </c>
      <c r="I4413" t="s">
        <v>23</v>
      </c>
      <c r="J4413" t="s">
        <v>24</v>
      </c>
      <c r="K4413" t="s">
        <v>714</v>
      </c>
      <c r="L4413" s="2">
        <v>79496.86</v>
      </c>
      <c r="M4413">
        <v>12</v>
      </c>
      <c r="N4413" s="3">
        <v>0.3</v>
      </c>
      <c r="O4413" s="2">
        <v>63669.96</v>
      </c>
      <c r="P4413" s="2">
        <v>15826.9</v>
      </c>
      <c r="Q4413" t="s">
        <v>121</v>
      </c>
      <c r="R4413" t="s">
        <v>27</v>
      </c>
    </row>
    <row r="4414" spans="1:18" x14ac:dyDescent="0.3">
      <c r="A4414" t="s">
        <v>5807</v>
      </c>
      <c r="B4414" s="1">
        <v>45298</v>
      </c>
      <c r="C4414" s="1" t="str">
        <f>TEXT(Table1[[#This Row],[Order Date]],"yyyy")</f>
        <v>2024</v>
      </c>
      <c r="D4414" t="s">
        <v>2424</v>
      </c>
      <c r="E4414" t="s">
        <v>1651</v>
      </c>
      <c r="F4414" t="s">
        <v>42</v>
      </c>
      <c r="G4414" t="s">
        <v>90</v>
      </c>
      <c r="H4414" t="s">
        <v>91</v>
      </c>
      <c r="I4414" t="s">
        <v>83</v>
      </c>
      <c r="J4414" t="s">
        <v>155</v>
      </c>
      <c r="K4414" t="s">
        <v>334</v>
      </c>
      <c r="L4414" s="2">
        <v>35132.449999999997</v>
      </c>
      <c r="M4414">
        <v>1</v>
      </c>
      <c r="N4414" s="3">
        <v>0.15</v>
      </c>
      <c r="O4414" s="2">
        <v>24466.37</v>
      </c>
      <c r="P4414" s="2">
        <v>10666.08</v>
      </c>
      <c r="Q4414" t="s">
        <v>47</v>
      </c>
      <c r="R4414" t="s">
        <v>38</v>
      </c>
    </row>
    <row r="4415" spans="1:18" x14ac:dyDescent="0.3">
      <c r="A4415" t="s">
        <v>5808</v>
      </c>
      <c r="B4415" s="1">
        <v>45034</v>
      </c>
      <c r="C4415" s="1" t="str">
        <f>TEXT(Table1[[#This Row],[Order Date]],"yyyy")</f>
        <v>2023</v>
      </c>
      <c r="D4415" t="s">
        <v>2436</v>
      </c>
      <c r="E4415" t="s">
        <v>1277</v>
      </c>
      <c r="F4415" t="s">
        <v>42</v>
      </c>
      <c r="G4415" t="s">
        <v>90</v>
      </c>
      <c r="H4415" t="s">
        <v>91</v>
      </c>
      <c r="I4415" t="s">
        <v>83</v>
      </c>
      <c r="J4415" t="s">
        <v>202</v>
      </c>
      <c r="K4415" t="s">
        <v>609</v>
      </c>
      <c r="L4415" s="2">
        <v>104728.42</v>
      </c>
      <c r="M4415">
        <v>4</v>
      </c>
      <c r="N4415" s="3">
        <v>0.1</v>
      </c>
      <c r="O4415" s="2">
        <v>83269.16</v>
      </c>
      <c r="P4415" s="2">
        <v>21459.26</v>
      </c>
      <c r="Q4415" t="s">
        <v>74</v>
      </c>
      <c r="R4415" t="s">
        <v>27</v>
      </c>
    </row>
    <row r="4416" spans="1:18" x14ac:dyDescent="0.3">
      <c r="A4416" t="s">
        <v>5809</v>
      </c>
      <c r="B4416" s="1">
        <v>45268</v>
      </c>
      <c r="C4416" s="1" t="str">
        <f>TEXT(Table1[[#This Row],[Order Date]],"yyyy")</f>
        <v>2023</v>
      </c>
      <c r="D4416" t="s">
        <v>1226</v>
      </c>
      <c r="E4416" t="s">
        <v>760</v>
      </c>
      <c r="F4416" t="s">
        <v>42</v>
      </c>
      <c r="G4416" t="s">
        <v>43</v>
      </c>
      <c r="H4416" t="s">
        <v>44</v>
      </c>
      <c r="I4416" t="s">
        <v>83</v>
      </c>
      <c r="J4416" t="s">
        <v>84</v>
      </c>
      <c r="K4416" t="s">
        <v>457</v>
      </c>
      <c r="L4416" s="2">
        <v>263531.99</v>
      </c>
      <c r="M4416">
        <v>7</v>
      </c>
      <c r="N4416" s="3">
        <v>0.1</v>
      </c>
      <c r="O4416" s="2">
        <v>179242.56</v>
      </c>
      <c r="P4416" s="2">
        <v>84289.43</v>
      </c>
      <c r="Q4416" t="s">
        <v>47</v>
      </c>
      <c r="R4416" t="s">
        <v>55</v>
      </c>
    </row>
    <row r="4417" spans="1:18" x14ac:dyDescent="0.3">
      <c r="A4417" t="s">
        <v>5810</v>
      </c>
      <c r="B4417" s="1">
        <v>45529</v>
      </c>
      <c r="C4417" s="1" t="str">
        <f>TEXT(Table1[[#This Row],[Order Date]],"yyyy")</f>
        <v>2024</v>
      </c>
      <c r="D4417" t="s">
        <v>1073</v>
      </c>
      <c r="E4417" t="s">
        <v>30</v>
      </c>
      <c r="F4417" t="s">
        <v>20</v>
      </c>
      <c r="G4417" t="s">
        <v>179</v>
      </c>
      <c r="H4417" t="s">
        <v>180</v>
      </c>
      <c r="I4417" t="s">
        <v>83</v>
      </c>
      <c r="J4417" t="s">
        <v>84</v>
      </c>
      <c r="K4417" t="s">
        <v>181</v>
      </c>
      <c r="L4417" s="2">
        <v>262371.39</v>
      </c>
      <c r="M4417">
        <v>13</v>
      </c>
      <c r="N4417" s="3">
        <v>0</v>
      </c>
      <c r="O4417" s="2">
        <v>184872.09</v>
      </c>
      <c r="P4417" s="2">
        <v>77499.3</v>
      </c>
      <c r="Q4417" t="s">
        <v>86</v>
      </c>
      <c r="R4417" t="s">
        <v>38</v>
      </c>
    </row>
    <row r="4418" spans="1:18" x14ac:dyDescent="0.3">
      <c r="A4418" t="s">
        <v>5811</v>
      </c>
      <c r="B4418" s="1">
        <v>45041</v>
      </c>
      <c r="C4418" s="1" t="str">
        <f>TEXT(Table1[[#This Row],[Order Date]],"yyyy")</f>
        <v>2023</v>
      </c>
      <c r="D4418" t="s">
        <v>2318</v>
      </c>
      <c r="E4418" t="s">
        <v>1859</v>
      </c>
      <c r="F4418" t="s">
        <v>111</v>
      </c>
      <c r="G4418" t="s">
        <v>112</v>
      </c>
      <c r="H4418" t="s">
        <v>113</v>
      </c>
      <c r="I4418" t="s">
        <v>34</v>
      </c>
      <c r="J4418" t="s">
        <v>35</v>
      </c>
      <c r="K4418" t="s">
        <v>67</v>
      </c>
      <c r="L4418" s="2">
        <v>21356.799999999999</v>
      </c>
      <c r="M4418">
        <v>10</v>
      </c>
      <c r="N4418" s="3">
        <v>0</v>
      </c>
      <c r="O4418" s="2">
        <v>12072.5</v>
      </c>
      <c r="P4418" s="2">
        <v>9284.2999999999993</v>
      </c>
      <c r="Q4418" t="s">
        <v>26</v>
      </c>
      <c r="R4418" t="s">
        <v>55</v>
      </c>
    </row>
    <row r="4419" spans="1:18" x14ac:dyDescent="0.3">
      <c r="A4419" t="s">
        <v>5812</v>
      </c>
      <c r="B4419" s="1">
        <v>45616</v>
      </c>
      <c r="C4419" s="1" t="str">
        <f>TEXT(Table1[[#This Row],[Order Date]],"yyyy")</f>
        <v>2024</v>
      </c>
      <c r="D4419" t="s">
        <v>934</v>
      </c>
      <c r="E4419" t="s">
        <v>272</v>
      </c>
      <c r="F4419" t="s">
        <v>111</v>
      </c>
      <c r="G4419" t="s">
        <v>169</v>
      </c>
      <c r="H4419" t="s">
        <v>170</v>
      </c>
      <c r="I4419" t="s">
        <v>23</v>
      </c>
      <c r="J4419" t="s">
        <v>60</v>
      </c>
      <c r="K4419" t="s">
        <v>92</v>
      </c>
      <c r="L4419" s="2">
        <v>112219.25</v>
      </c>
      <c r="M4419">
        <v>14</v>
      </c>
      <c r="N4419" s="3">
        <v>0.3</v>
      </c>
      <c r="O4419" s="2">
        <v>110898.2</v>
      </c>
      <c r="P4419" s="2">
        <v>1321.05</v>
      </c>
      <c r="Q4419" t="s">
        <v>97</v>
      </c>
      <c r="R4419" t="s">
        <v>38</v>
      </c>
    </row>
    <row r="4420" spans="1:18" x14ac:dyDescent="0.3">
      <c r="A4420" t="s">
        <v>5813</v>
      </c>
      <c r="B4420" s="1">
        <v>45570</v>
      </c>
      <c r="C4420" s="1" t="str">
        <f>TEXT(Table1[[#This Row],[Order Date]],"yyyy")</f>
        <v>2024</v>
      </c>
      <c r="D4420" t="s">
        <v>1621</v>
      </c>
      <c r="E4420" t="s">
        <v>1246</v>
      </c>
      <c r="F4420" t="s">
        <v>31</v>
      </c>
      <c r="G4420" t="s">
        <v>65</v>
      </c>
      <c r="H4420" t="s">
        <v>66</v>
      </c>
      <c r="I4420" t="s">
        <v>34</v>
      </c>
      <c r="J4420" t="s">
        <v>35</v>
      </c>
      <c r="K4420" t="s">
        <v>418</v>
      </c>
      <c r="L4420" s="2">
        <v>15457.62</v>
      </c>
      <c r="M4420">
        <v>11</v>
      </c>
      <c r="N4420" s="3">
        <v>0.3</v>
      </c>
      <c r="O4420" s="2">
        <v>15948.57</v>
      </c>
      <c r="P4420" s="2">
        <v>-490.95</v>
      </c>
      <c r="Q4420" t="s">
        <v>26</v>
      </c>
      <c r="R4420" t="s">
        <v>55</v>
      </c>
    </row>
    <row r="4421" spans="1:18" x14ac:dyDescent="0.3">
      <c r="A4421" t="s">
        <v>5814</v>
      </c>
      <c r="B4421" s="1">
        <v>45247</v>
      </c>
      <c r="C4421" s="1" t="str">
        <f>TEXT(Table1[[#This Row],[Order Date]],"yyyy")</f>
        <v>2023</v>
      </c>
      <c r="D4421" t="s">
        <v>2898</v>
      </c>
      <c r="E4421" t="s">
        <v>919</v>
      </c>
      <c r="F4421" t="s">
        <v>42</v>
      </c>
      <c r="G4421" t="s">
        <v>71</v>
      </c>
      <c r="H4421" t="s">
        <v>428</v>
      </c>
      <c r="I4421" t="s">
        <v>34</v>
      </c>
      <c r="J4421" t="s">
        <v>53</v>
      </c>
      <c r="K4421" t="s">
        <v>54</v>
      </c>
      <c r="L4421" s="2">
        <v>2753.62</v>
      </c>
      <c r="M4421">
        <v>2</v>
      </c>
      <c r="N4421" s="3">
        <v>0.4</v>
      </c>
      <c r="O4421" s="2">
        <v>3894.08</v>
      </c>
      <c r="P4421" s="2">
        <v>-1140.46</v>
      </c>
      <c r="Q4421" t="s">
        <v>103</v>
      </c>
      <c r="R4421" t="s">
        <v>38</v>
      </c>
    </row>
    <row r="4422" spans="1:18" x14ac:dyDescent="0.3">
      <c r="A4422" t="s">
        <v>5815</v>
      </c>
      <c r="B4422" s="1">
        <v>45103</v>
      </c>
      <c r="C4422" s="1" t="str">
        <f>TEXT(Table1[[#This Row],[Order Date]],"yyyy")</f>
        <v>2023</v>
      </c>
      <c r="D4422" t="s">
        <v>963</v>
      </c>
      <c r="E4422" t="s">
        <v>1615</v>
      </c>
      <c r="F4422" t="s">
        <v>31</v>
      </c>
      <c r="G4422" t="s">
        <v>65</v>
      </c>
      <c r="H4422" t="s">
        <v>66</v>
      </c>
      <c r="I4422" t="s">
        <v>23</v>
      </c>
      <c r="J4422" t="s">
        <v>60</v>
      </c>
      <c r="K4422" t="s">
        <v>660</v>
      </c>
      <c r="L4422" s="2">
        <v>74246.16</v>
      </c>
      <c r="M4422">
        <v>14</v>
      </c>
      <c r="N4422" s="3">
        <v>0</v>
      </c>
      <c r="O4422" s="2">
        <v>47383.839999999997</v>
      </c>
      <c r="P4422" s="2">
        <v>26862.32</v>
      </c>
      <c r="Q4422" t="s">
        <v>121</v>
      </c>
      <c r="R4422" t="s">
        <v>38</v>
      </c>
    </row>
    <row r="4423" spans="1:18" x14ac:dyDescent="0.3">
      <c r="A4423" t="s">
        <v>5816</v>
      </c>
      <c r="B4423" s="1">
        <v>45564</v>
      </c>
      <c r="C4423" s="1" t="str">
        <f>TEXT(Table1[[#This Row],[Order Date]],"yyyy")</f>
        <v>2024</v>
      </c>
      <c r="D4423" t="s">
        <v>562</v>
      </c>
      <c r="E4423" t="s">
        <v>935</v>
      </c>
      <c r="F4423" t="s">
        <v>20</v>
      </c>
      <c r="G4423" t="s">
        <v>21</v>
      </c>
      <c r="H4423" t="s">
        <v>22</v>
      </c>
      <c r="I4423" t="s">
        <v>83</v>
      </c>
      <c r="J4423" t="s">
        <v>202</v>
      </c>
      <c r="K4423" t="s">
        <v>624</v>
      </c>
      <c r="L4423" s="2">
        <v>62090.94</v>
      </c>
      <c r="M4423">
        <v>2</v>
      </c>
      <c r="N4423" s="3">
        <v>0.2</v>
      </c>
      <c r="O4423" s="2">
        <v>53589.96</v>
      </c>
      <c r="P4423" s="2">
        <v>8500.98</v>
      </c>
      <c r="Q4423" t="s">
        <v>97</v>
      </c>
      <c r="R4423" t="s">
        <v>27</v>
      </c>
    </row>
    <row r="4424" spans="1:18" x14ac:dyDescent="0.3">
      <c r="A4424" t="s">
        <v>5817</v>
      </c>
      <c r="B4424" s="1">
        <v>45620</v>
      </c>
      <c r="C4424" s="1" t="str">
        <f>TEXT(Table1[[#This Row],[Order Date]],"yyyy")</f>
        <v>2024</v>
      </c>
      <c r="D4424" t="s">
        <v>768</v>
      </c>
      <c r="E4424" t="s">
        <v>1094</v>
      </c>
      <c r="F4424" t="s">
        <v>111</v>
      </c>
      <c r="G4424" t="s">
        <v>200</v>
      </c>
      <c r="H4424" t="s">
        <v>363</v>
      </c>
      <c r="I4424" t="s">
        <v>23</v>
      </c>
      <c r="J4424" t="s">
        <v>24</v>
      </c>
      <c r="K4424" t="s">
        <v>162</v>
      </c>
      <c r="L4424" s="2">
        <v>184846.27</v>
      </c>
      <c r="M4424">
        <v>15</v>
      </c>
      <c r="N4424" s="3">
        <v>0.4</v>
      </c>
      <c r="O4424" s="2">
        <v>270051.3</v>
      </c>
      <c r="P4424" s="2">
        <v>-85205.03</v>
      </c>
      <c r="Q4424" t="s">
        <v>74</v>
      </c>
      <c r="R4424" t="s">
        <v>27</v>
      </c>
    </row>
    <row r="4425" spans="1:18" x14ac:dyDescent="0.3">
      <c r="A4425" t="s">
        <v>5818</v>
      </c>
      <c r="B4425" s="1">
        <v>45267</v>
      </c>
      <c r="C4425" s="1" t="str">
        <f>TEXT(Table1[[#This Row],[Order Date]],"yyyy")</f>
        <v>2023</v>
      </c>
      <c r="D4425" t="s">
        <v>1630</v>
      </c>
      <c r="E4425" t="s">
        <v>1653</v>
      </c>
      <c r="F4425" t="s">
        <v>111</v>
      </c>
      <c r="G4425" t="s">
        <v>200</v>
      </c>
      <c r="H4425" t="s">
        <v>363</v>
      </c>
      <c r="I4425" t="s">
        <v>83</v>
      </c>
      <c r="J4425" t="s">
        <v>202</v>
      </c>
      <c r="K4425" t="s">
        <v>265</v>
      </c>
      <c r="L4425" s="2">
        <v>272284.46000000002</v>
      </c>
      <c r="M4425">
        <v>14</v>
      </c>
      <c r="N4425" s="3">
        <v>0</v>
      </c>
      <c r="O4425" s="2">
        <v>206957.94</v>
      </c>
      <c r="P4425" s="2">
        <v>65326.52</v>
      </c>
      <c r="Q4425" t="s">
        <v>47</v>
      </c>
      <c r="R4425" t="s">
        <v>38</v>
      </c>
    </row>
    <row r="4426" spans="1:18" x14ac:dyDescent="0.3">
      <c r="A4426" t="s">
        <v>5819</v>
      </c>
      <c r="B4426" s="1">
        <v>45597</v>
      </c>
      <c r="C4426" s="1" t="str">
        <f>TEXT(Table1[[#This Row],[Order Date]],"yyyy")</f>
        <v>2024</v>
      </c>
      <c r="D4426" t="s">
        <v>1152</v>
      </c>
      <c r="E4426" t="s">
        <v>493</v>
      </c>
      <c r="F4426" t="s">
        <v>20</v>
      </c>
      <c r="G4426" t="s">
        <v>179</v>
      </c>
      <c r="H4426" t="s">
        <v>180</v>
      </c>
      <c r="I4426" t="s">
        <v>83</v>
      </c>
      <c r="J4426" t="s">
        <v>155</v>
      </c>
      <c r="K4426" t="s">
        <v>156</v>
      </c>
      <c r="L4426" s="2">
        <v>1003858.75</v>
      </c>
      <c r="M4426">
        <v>14</v>
      </c>
      <c r="N4426" s="3">
        <v>0</v>
      </c>
      <c r="O4426" s="2">
        <v>567487.48</v>
      </c>
      <c r="P4426" s="2">
        <v>436371.27</v>
      </c>
      <c r="Q4426" t="s">
        <v>86</v>
      </c>
      <c r="R4426" t="s">
        <v>27</v>
      </c>
    </row>
    <row r="4427" spans="1:18" x14ac:dyDescent="0.3">
      <c r="A4427" t="s">
        <v>5820</v>
      </c>
      <c r="B4427" s="1">
        <v>45239</v>
      </c>
      <c r="C4427" s="1" t="str">
        <f>TEXT(Table1[[#This Row],[Order Date]],"yyyy")</f>
        <v>2023</v>
      </c>
      <c r="D4427" t="s">
        <v>909</v>
      </c>
      <c r="E4427" t="s">
        <v>374</v>
      </c>
      <c r="F4427" t="s">
        <v>31</v>
      </c>
      <c r="G4427" t="s">
        <v>65</v>
      </c>
      <c r="H4427" t="s">
        <v>66</v>
      </c>
      <c r="I4427" t="s">
        <v>23</v>
      </c>
      <c r="J4427" t="s">
        <v>24</v>
      </c>
      <c r="K4427" t="s">
        <v>581</v>
      </c>
      <c r="L4427" s="2">
        <v>282005.71000000002</v>
      </c>
      <c r="M4427">
        <v>13</v>
      </c>
      <c r="N4427" s="3">
        <v>0.3</v>
      </c>
      <c r="O4427" s="2">
        <v>223924.22</v>
      </c>
      <c r="P4427" s="2">
        <v>58081.49</v>
      </c>
      <c r="Q4427" t="s">
        <v>103</v>
      </c>
      <c r="R4427" t="s">
        <v>55</v>
      </c>
    </row>
    <row r="4428" spans="1:18" x14ac:dyDescent="0.3">
      <c r="A4428" t="s">
        <v>5821</v>
      </c>
      <c r="B4428" s="1">
        <v>45251</v>
      </c>
      <c r="C4428" s="1" t="str">
        <f>TEXT(Table1[[#This Row],[Order Date]],"yyyy")</f>
        <v>2023</v>
      </c>
      <c r="D4428" t="s">
        <v>3085</v>
      </c>
      <c r="E4428" t="s">
        <v>1008</v>
      </c>
      <c r="F4428" t="s">
        <v>31</v>
      </c>
      <c r="G4428" t="s">
        <v>65</v>
      </c>
      <c r="H4428" t="s">
        <v>66</v>
      </c>
      <c r="I4428" t="s">
        <v>34</v>
      </c>
      <c r="J4428" t="s">
        <v>53</v>
      </c>
      <c r="K4428" t="s">
        <v>73</v>
      </c>
      <c r="L4428" s="2">
        <v>10720.63</v>
      </c>
      <c r="M4428">
        <v>5</v>
      </c>
      <c r="N4428" s="3">
        <v>0.15</v>
      </c>
      <c r="O4428" s="2">
        <v>7135.1</v>
      </c>
      <c r="P4428" s="2">
        <v>3585.53</v>
      </c>
      <c r="Q4428" t="s">
        <v>97</v>
      </c>
      <c r="R4428" t="s">
        <v>55</v>
      </c>
    </row>
    <row r="4429" spans="1:18" x14ac:dyDescent="0.3">
      <c r="A4429" t="s">
        <v>5822</v>
      </c>
      <c r="B4429" s="1">
        <v>45624</v>
      </c>
      <c r="C4429" s="1" t="str">
        <f>TEXT(Table1[[#This Row],[Order Date]],"yyyy")</f>
        <v>2024</v>
      </c>
      <c r="D4429" t="s">
        <v>2930</v>
      </c>
      <c r="E4429" t="s">
        <v>1458</v>
      </c>
      <c r="F4429" t="s">
        <v>31</v>
      </c>
      <c r="G4429" t="s">
        <v>51</v>
      </c>
      <c r="H4429" t="s">
        <v>52</v>
      </c>
      <c r="I4429" t="s">
        <v>83</v>
      </c>
      <c r="J4429" t="s">
        <v>119</v>
      </c>
      <c r="K4429" t="s">
        <v>1166</v>
      </c>
      <c r="L4429" s="2">
        <v>145249.4</v>
      </c>
      <c r="M4429">
        <v>6</v>
      </c>
      <c r="N4429" s="3">
        <v>0.3</v>
      </c>
      <c r="O4429" s="2">
        <v>145221.96</v>
      </c>
      <c r="P4429" s="2">
        <v>27.44</v>
      </c>
      <c r="Q4429" t="s">
        <v>121</v>
      </c>
      <c r="R4429" t="s">
        <v>27</v>
      </c>
    </row>
    <row r="4430" spans="1:18" x14ac:dyDescent="0.3">
      <c r="A4430" t="s">
        <v>5823</v>
      </c>
      <c r="B4430" s="1">
        <v>45338</v>
      </c>
      <c r="C4430" s="1" t="str">
        <f>TEXT(Table1[[#This Row],[Order Date]],"yyyy")</f>
        <v>2024</v>
      </c>
      <c r="D4430" t="s">
        <v>682</v>
      </c>
      <c r="E4430" t="s">
        <v>1483</v>
      </c>
      <c r="F4430" t="s">
        <v>20</v>
      </c>
      <c r="G4430" t="s">
        <v>21</v>
      </c>
      <c r="H4430" t="s">
        <v>22</v>
      </c>
      <c r="I4430" t="s">
        <v>83</v>
      </c>
      <c r="J4430" t="s">
        <v>202</v>
      </c>
      <c r="K4430" t="s">
        <v>866</v>
      </c>
      <c r="L4430" s="2">
        <v>221192.11</v>
      </c>
      <c r="M4430">
        <v>9</v>
      </c>
      <c r="N4430" s="3">
        <v>0.3</v>
      </c>
      <c r="O4430" s="2">
        <v>232824.06</v>
      </c>
      <c r="P4430" s="2">
        <v>-11631.95</v>
      </c>
      <c r="Q4430" t="s">
        <v>47</v>
      </c>
      <c r="R4430" t="s">
        <v>38</v>
      </c>
    </row>
    <row r="4431" spans="1:18" x14ac:dyDescent="0.3">
      <c r="A4431" t="s">
        <v>5824</v>
      </c>
      <c r="B4431" s="1">
        <v>45601</v>
      </c>
      <c r="C4431" s="1" t="str">
        <f>TEXT(Table1[[#This Row],[Order Date]],"yyyy")</f>
        <v>2024</v>
      </c>
      <c r="D4431" t="s">
        <v>770</v>
      </c>
      <c r="E4431" t="s">
        <v>469</v>
      </c>
      <c r="F4431" t="s">
        <v>31</v>
      </c>
      <c r="G4431" t="s">
        <v>32</v>
      </c>
      <c r="H4431" t="s">
        <v>143</v>
      </c>
      <c r="I4431" t="s">
        <v>83</v>
      </c>
      <c r="J4431" t="s">
        <v>155</v>
      </c>
      <c r="K4431" t="s">
        <v>550</v>
      </c>
      <c r="L4431" s="2">
        <v>621346.92000000004</v>
      </c>
      <c r="M4431">
        <v>13</v>
      </c>
      <c r="N4431" s="3">
        <v>0.1</v>
      </c>
      <c r="O4431" s="2">
        <v>465104.38</v>
      </c>
      <c r="P4431" s="2">
        <v>156242.54</v>
      </c>
      <c r="Q4431" t="s">
        <v>121</v>
      </c>
      <c r="R4431" t="s">
        <v>55</v>
      </c>
    </row>
    <row r="4432" spans="1:18" x14ac:dyDescent="0.3">
      <c r="A4432" t="s">
        <v>5825</v>
      </c>
      <c r="B4432" s="1">
        <v>45373</v>
      </c>
      <c r="C4432" s="1" t="str">
        <f>TEXT(Table1[[#This Row],[Order Date]],"yyyy")</f>
        <v>2024</v>
      </c>
      <c r="D4432" t="s">
        <v>1206</v>
      </c>
      <c r="E4432" t="s">
        <v>82</v>
      </c>
      <c r="F4432" t="s">
        <v>111</v>
      </c>
      <c r="G4432" t="s">
        <v>200</v>
      </c>
      <c r="H4432" t="s">
        <v>363</v>
      </c>
      <c r="I4432" t="s">
        <v>83</v>
      </c>
      <c r="J4432" t="s">
        <v>155</v>
      </c>
      <c r="K4432" t="s">
        <v>1005</v>
      </c>
      <c r="L4432" s="2">
        <v>276498.92</v>
      </c>
      <c r="M4432">
        <v>10</v>
      </c>
      <c r="N4432" s="3">
        <v>0.5</v>
      </c>
      <c r="O4432" s="2">
        <v>465310.2</v>
      </c>
      <c r="P4432" s="2">
        <v>-188811.28</v>
      </c>
      <c r="Q4432" t="s">
        <v>26</v>
      </c>
      <c r="R4432" t="s">
        <v>55</v>
      </c>
    </row>
    <row r="4433" spans="1:18" x14ac:dyDescent="0.3">
      <c r="A4433" t="s">
        <v>5826</v>
      </c>
      <c r="B4433" s="1">
        <v>45469</v>
      </c>
      <c r="C4433" s="1" t="str">
        <f>TEXT(Table1[[#This Row],[Order Date]],"yyyy")</f>
        <v>2024</v>
      </c>
      <c r="D4433" t="s">
        <v>1448</v>
      </c>
      <c r="E4433" t="s">
        <v>244</v>
      </c>
      <c r="F4433" t="s">
        <v>31</v>
      </c>
      <c r="G4433" t="s">
        <v>65</v>
      </c>
      <c r="H4433" t="s">
        <v>66</v>
      </c>
      <c r="I4433" t="s">
        <v>34</v>
      </c>
      <c r="J4433" t="s">
        <v>35</v>
      </c>
      <c r="K4433" t="s">
        <v>269</v>
      </c>
      <c r="L4433" s="2">
        <v>5528.32</v>
      </c>
      <c r="M4433">
        <v>13</v>
      </c>
      <c r="N4433" s="3">
        <v>0.4</v>
      </c>
      <c r="O4433" s="2">
        <v>7843.16</v>
      </c>
      <c r="P4433" s="2">
        <v>-2314.84</v>
      </c>
      <c r="Q4433" t="s">
        <v>97</v>
      </c>
      <c r="R4433" t="s">
        <v>55</v>
      </c>
    </row>
    <row r="4434" spans="1:18" x14ac:dyDescent="0.3">
      <c r="A4434" t="s">
        <v>5827</v>
      </c>
      <c r="B4434" s="1">
        <v>45573</v>
      </c>
      <c r="C4434" s="1" t="str">
        <f>TEXT(Table1[[#This Row],[Order Date]],"yyyy")</f>
        <v>2024</v>
      </c>
      <c r="D4434" t="s">
        <v>2528</v>
      </c>
      <c r="E4434" t="s">
        <v>924</v>
      </c>
      <c r="F4434" t="s">
        <v>111</v>
      </c>
      <c r="G4434" t="s">
        <v>169</v>
      </c>
      <c r="H4434" t="s">
        <v>214</v>
      </c>
      <c r="I4434" t="s">
        <v>23</v>
      </c>
      <c r="J4434" t="s">
        <v>60</v>
      </c>
      <c r="K4434" t="s">
        <v>241</v>
      </c>
      <c r="L4434" s="2">
        <v>40727.24</v>
      </c>
      <c r="M4434">
        <v>2</v>
      </c>
      <c r="N4434" s="3">
        <v>0.1</v>
      </c>
      <c r="O4434" s="2">
        <v>29445.94</v>
      </c>
      <c r="P4434" s="2">
        <v>11281.3</v>
      </c>
      <c r="Q4434" t="s">
        <v>74</v>
      </c>
      <c r="R4434" t="s">
        <v>27</v>
      </c>
    </row>
    <row r="4435" spans="1:18" x14ac:dyDescent="0.3">
      <c r="A4435" t="s">
        <v>5828</v>
      </c>
      <c r="B4435" s="1">
        <v>45422</v>
      </c>
      <c r="C4435" s="1" t="str">
        <f>TEXT(Table1[[#This Row],[Order Date]],"yyyy")</f>
        <v>2024</v>
      </c>
      <c r="D4435" t="s">
        <v>3149</v>
      </c>
      <c r="E4435" t="s">
        <v>2143</v>
      </c>
      <c r="F4435" t="s">
        <v>31</v>
      </c>
      <c r="G4435" t="s">
        <v>51</v>
      </c>
      <c r="H4435" t="s">
        <v>52</v>
      </c>
      <c r="I4435" t="s">
        <v>34</v>
      </c>
      <c r="J4435" t="s">
        <v>45</v>
      </c>
      <c r="K4435" t="s">
        <v>1024</v>
      </c>
      <c r="L4435" s="2">
        <v>31910.21</v>
      </c>
      <c r="M4435">
        <v>15</v>
      </c>
      <c r="N4435" s="3">
        <v>0.15</v>
      </c>
      <c r="O4435" s="2">
        <v>24500.1</v>
      </c>
      <c r="P4435" s="2">
        <v>7410.11</v>
      </c>
      <c r="Q4435" t="s">
        <v>86</v>
      </c>
      <c r="R4435" t="s">
        <v>38</v>
      </c>
    </row>
    <row r="4436" spans="1:18" x14ac:dyDescent="0.3">
      <c r="A4436" t="s">
        <v>5829</v>
      </c>
      <c r="B4436" s="1">
        <v>45265</v>
      </c>
      <c r="C4436" s="1" t="str">
        <f>TEXT(Table1[[#This Row],[Order Date]],"yyyy")</f>
        <v>2023</v>
      </c>
      <c r="D4436" t="s">
        <v>1177</v>
      </c>
      <c r="E4436" t="s">
        <v>672</v>
      </c>
      <c r="F4436" t="s">
        <v>20</v>
      </c>
      <c r="G4436" t="s">
        <v>160</v>
      </c>
      <c r="H4436" t="s">
        <v>161</v>
      </c>
      <c r="I4436" t="s">
        <v>23</v>
      </c>
      <c r="J4436" t="s">
        <v>24</v>
      </c>
      <c r="K4436" t="s">
        <v>387</v>
      </c>
      <c r="L4436" s="2">
        <v>78323.73</v>
      </c>
      <c r="M4436">
        <v>10</v>
      </c>
      <c r="N4436" s="3">
        <v>0</v>
      </c>
      <c r="O4436" s="2">
        <v>48180.9</v>
      </c>
      <c r="P4436" s="2">
        <v>30142.83</v>
      </c>
      <c r="Q4436" t="s">
        <v>86</v>
      </c>
      <c r="R4436" t="s">
        <v>27</v>
      </c>
    </row>
    <row r="4437" spans="1:18" x14ac:dyDescent="0.3">
      <c r="A4437" t="s">
        <v>5830</v>
      </c>
      <c r="B4437" s="1">
        <v>45202</v>
      </c>
      <c r="C4437" s="1" t="str">
        <f>TEXT(Table1[[#This Row],[Order Date]],"yyyy")</f>
        <v>2023</v>
      </c>
      <c r="D4437" t="s">
        <v>2071</v>
      </c>
      <c r="E4437" t="s">
        <v>969</v>
      </c>
      <c r="F4437" t="s">
        <v>20</v>
      </c>
      <c r="G4437" t="s">
        <v>179</v>
      </c>
      <c r="H4437" t="s">
        <v>180</v>
      </c>
      <c r="I4437" t="s">
        <v>34</v>
      </c>
      <c r="J4437" t="s">
        <v>53</v>
      </c>
      <c r="K4437" t="s">
        <v>555</v>
      </c>
      <c r="L4437" s="2">
        <v>4592.24</v>
      </c>
      <c r="M4437">
        <v>13</v>
      </c>
      <c r="N4437" s="3">
        <v>0.1</v>
      </c>
      <c r="O4437" s="2">
        <v>3692.78</v>
      </c>
      <c r="P4437" s="2">
        <v>899.46</v>
      </c>
      <c r="Q4437" t="s">
        <v>97</v>
      </c>
      <c r="R4437" t="s">
        <v>27</v>
      </c>
    </row>
    <row r="4438" spans="1:18" x14ac:dyDescent="0.3">
      <c r="A4438" t="s">
        <v>5831</v>
      </c>
      <c r="B4438" s="1">
        <v>45574</v>
      </c>
      <c r="C4438" s="1" t="str">
        <f>TEXT(Table1[[#This Row],[Order Date]],"yyyy")</f>
        <v>2024</v>
      </c>
      <c r="D4438" t="s">
        <v>1804</v>
      </c>
      <c r="E4438" t="s">
        <v>2277</v>
      </c>
      <c r="F4438" t="s">
        <v>111</v>
      </c>
      <c r="G4438" t="s">
        <v>200</v>
      </c>
      <c r="H4438" t="s">
        <v>201</v>
      </c>
      <c r="I4438" t="s">
        <v>23</v>
      </c>
      <c r="J4438" t="s">
        <v>114</v>
      </c>
      <c r="K4438" t="s">
        <v>171</v>
      </c>
      <c r="L4438" s="2">
        <v>275727.55</v>
      </c>
      <c r="M4438">
        <v>14</v>
      </c>
      <c r="N4438" s="3">
        <v>0.1</v>
      </c>
      <c r="O4438" s="2">
        <v>174055.28</v>
      </c>
      <c r="P4438" s="2">
        <v>101672.27</v>
      </c>
      <c r="Q4438" t="s">
        <v>74</v>
      </c>
      <c r="R4438" t="s">
        <v>27</v>
      </c>
    </row>
    <row r="4439" spans="1:18" x14ac:dyDescent="0.3">
      <c r="A4439" t="s">
        <v>5832</v>
      </c>
      <c r="B4439" s="1">
        <v>45654</v>
      </c>
      <c r="C4439" s="1" t="str">
        <f>TEXT(Table1[[#This Row],[Order Date]],"yyyy")</f>
        <v>2024</v>
      </c>
      <c r="D4439" t="s">
        <v>438</v>
      </c>
      <c r="E4439" t="s">
        <v>573</v>
      </c>
      <c r="F4439" t="s">
        <v>20</v>
      </c>
      <c r="G4439" t="s">
        <v>179</v>
      </c>
      <c r="H4439" t="s">
        <v>180</v>
      </c>
      <c r="I4439" t="s">
        <v>23</v>
      </c>
      <c r="J4439" t="s">
        <v>60</v>
      </c>
      <c r="K4439" t="s">
        <v>660</v>
      </c>
      <c r="L4439" s="2">
        <v>71817.87</v>
      </c>
      <c r="M4439">
        <v>9</v>
      </c>
      <c r="N4439" s="3">
        <v>0.05</v>
      </c>
      <c r="O4439" s="2">
        <v>42171.57</v>
      </c>
      <c r="P4439" s="2">
        <v>29646.3</v>
      </c>
      <c r="Q4439" t="s">
        <v>103</v>
      </c>
      <c r="R4439" t="s">
        <v>55</v>
      </c>
    </row>
    <row r="4440" spans="1:18" x14ac:dyDescent="0.3">
      <c r="A4440" t="s">
        <v>5833</v>
      </c>
      <c r="B4440" s="1">
        <v>45657</v>
      </c>
      <c r="C4440" s="1" t="str">
        <f>TEXT(Table1[[#This Row],[Order Date]],"yyyy")</f>
        <v>2024</v>
      </c>
      <c r="D4440" t="s">
        <v>2047</v>
      </c>
      <c r="E4440" t="s">
        <v>713</v>
      </c>
      <c r="F4440" t="s">
        <v>111</v>
      </c>
      <c r="G4440" t="s">
        <v>200</v>
      </c>
      <c r="H4440" t="s">
        <v>201</v>
      </c>
      <c r="I4440" t="s">
        <v>83</v>
      </c>
      <c r="J4440" t="s">
        <v>84</v>
      </c>
      <c r="K4440" t="s">
        <v>939</v>
      </c>
      <c r="L4440" s="2">
        <v>263173.62</v>
      </c>
      <c r="M4440">
        <v>13</v>
      </c>
      <c r="N4440" s="3">
        <v>0.1</v>
      </c>
      <c r="O4440" s="2">
        <v>177000.98</v>
      </c>
      <c r="P4440" s="2">
        <v>86172.64</v>
      </c>
      <c r="Q4440" t="s">
        <v>97</v>
      </c>
      <c r="R4440" t="s">
        <v>38</v>
      </c>
    </row>
    <row r="4441" spans="1:18" x14ac:dyDescent="0.3">
      <c r="A4441" t="s">
        <v>5834</v>
      </c>
      <c r="B4441" s="1">
        <v>45534</v>
      </c>
      <c r="C4441" s="1" t="str">
        <f>TEXT(Table1[[#This Row],[Order Date]],"yyyy")</f>
        <v>2024</v>
      </c>
      <c r="D4441" t="s">
        <v>2122</v>
      </c>
      <c r="E4441" t="s">
        <v>746</v>
      </c>
      <c r="F4441" t="s">
        <v>20</v>
      </c>
      <c r="G4441" t="s">
        <v>179</v>
      </c>
      <c r="H4441" t="s">
        <v>180</v>
      </c>
      <c r="I4441" t="s">
        <v>34</v>
      </c>
      <c r="J4441" t="s">
        <v>101</v>
      </c>
      <c r="K4441" t="s">
        <v>207</v>
      </c>
      <c r="L4441" s="2">
        <v>4652.54</v>
      </c>
      <c r="M4441">
        <v>13</v>
      </c>
      <c r="N4441" s="3">
        <v>0.15</v>
      </c>
      <c r="O4441" s="2">
        <v>3878.16</v>
      </c>
      <c r="P4441" s="2">
        <v>774.38</v>
      </c>
      <c r="Q4441" t="s">
        <v>121</v>
      </c>
      <c r="R4441" t="s">
        <v>55</v>
      </c>
    </row>
    <row r="4442" spans="1:18" x14ac:dyDescent="0.3">
      <c r="A4442" t="s">
        <v>5835</v>
      </c>
      <c r="B4442" s="1">
        <v>45580</v>
      </c>
      <c r="C4442" s="1" t="str">
        <f>TEXT(Table1[[#This Row],[Order Date]],"yyyy")</f>
        <v>2024</v>
      </c>
      <c r="D4442" t="s">
        <v>1055</v>
      </c>
      <c r="E4442" t="s">
        <v>297</v>
      </c>
      <c r="F4442" t="s">
        <v>20</v>
      </c>
      <c r="G4442" t="s">
        <v>179</v>
      </c>
      <c r="H4442" t="s">
        <v>180</v>
      </c>
      <c r="I4442" t="s">
        <v>34</v>
      </c>
      <c r="J4442" t="s">
        <v>101</v>
      </c>
      <c r="K4442" t="s">
        <v>429</v>
      </c>
      <c r="L4442" s="2">
        <v>4012.19</v>
      </c>
      <c r="M4442">
        <v>7</v>
      </c>
      <c r="N4442" s="3">
        <v>0.4</v>
      </c>
      <c r="O4442" s="2">
        <v>6035.33</v>
      </c>
      <c r="P4442" s="2">
        <v>-2023.14</v>
      </c>
      <c r="Q4442" t="s">
        <v>47</v>
      </c>
      <c r="R4442" t="s">
        <v>55</v>
      </c>
    </row>
    <row r="4443" spans="1:18" x14ac:dyDescent="0.3">
      <c r="A4443" t="s">
        <v>5836</v>
      </c>
      <c r="B4443" s="1">
        <v>45258</v>
      </c>
      <c r="C4443" s="1" t="str">
        <f>TEXT(Table1[[#This Row],[Order Date]],"yyyy")</f>
        <v>2023</v>
      </c>
      <c r="D4443" t="s">
        <v>2639</v>
      </c>
      <c r="E4443" t="s">
        <v>1089</v>
      </c>
      <c r="F4443" t="s">
        <v>111</v>
      </c>
      <c r="G4443" t="s">
        <v>200</v>
      </c>
      <c r="H4443" t="s">
        <v>363</v>
      </c>
      <c r="I4443" t="s">
        <v>23</v>
      </c>
      <c r="J4443" t="s">
        <v>60</v>
      </c>
      <c r="K4443" t="s">
        <v>404</v>
      </c>
      <c r="L4443" s="2">
        <v>81477.429999999993</v>
      </c>
      <c r="M4443">
        <v>6</v>
      </c>
      <c r="N4443" s="3">
        <v>0.15</v>
      </c>
      <c r="O4443" s="2">
        <v>65578.2</v>
      </c>
      <c r="P4443" s="2">
        <v>15899.23</v>
      </c>
      <c r="Q4443" t="s">
        <v>74</v>
      </c>
      <c r="R4443" t="s">
        <v>55</v>
      </c>
    </row>
    <row r="4444" spans="1:18" x14ac:dyDescent="0.3">
      <c r="A4444" t="s">
        <v>5837</v>
      </c>
      <c r="B4444" s="1">
        <v>45095</v>
      </c>
      <c r="C4444" s="1" t="str">
        <f>TEXT(Table1[[#This Row],[Order Date]],"yyyy")</f>
        <v>2023</v>
      </c>
      <c r="D4444" t="s">
        <v>2729</v>
      </c>
      <c r="E4444" t="s">
        <v>554</v>
      </c>
      <c r="F4444" t="s">
        <v>20</v>
      </c>
      <c r="G4444" t="s">
        <v>21</v>
      </c>
      <c r="H4444" t="s">
        <v>22</v>
      </c>
      <c r="I4444" t="s">
        <v>83</v>
      </c>
      <c r="J4444" t="s">
        <v>84</v>
      </c>
      <c r="K4444" t="s">
        <v>130</v>
      </c>
      <c r="L4444" s="2">
        <v>548774.38</v>
      </c>
      <c r="M4444">
        <v>12</v>
      </c>
      <c r="N4444" s="3">
        <v>0.1</v>
      </c>
      <c r="O4444" s="2">
        <v>410727.12</v>
      </c>
      <c r="P4444" s="2">
        <v>138047.26</v>
      </c>
      <c r="Q4444" t="s">
        <v>26</v>
      </c>
      <c r="R4444" t="s">
        <v>55</v>
      </c>
    </row>
    <row r="4445" spans="1:18" x14ac:dyDescent="0.3">
      <c r="A4445" t="s">
        <v>5838</v>
      </c>
      <c r="B4445" s="1">
        <v>45285</v>
      </c>
      <c r="C4445" s="1" t="str">
        <f>TEXT(Table1[[#This Row],[Order Date]],"yyyy")</f>
        <v>2023</v>
      </c>
      <c r="D4445" t="s">
        <v>904</v>
      </c>
      <c r="E4445" t="s">
        <v>623</v>
      </c>
      <c r="F4445" t="s">
        <v>42</v>
      </c>
      <c r="G4445" t="s">
        <v>43</v>
      </c>
      <c r="H4445" t="s">
        <v>59</v>
      </c>
      <c r="I4445" t="s">
        <v>23</v>
      </c>
      <c r="J4445" t="s">
        <v>24</v>
      </c>
      <c r="K4445" t="s">
        <v>714</v>
      </c>
      <c r="L4445" s="2">
        <v>2274.1</v>
      </c>
      <c r="M4445">
        <v>1</v>
      </c>
      <c r="N4445" s="3">
        <v>0.5</v>
      </c>
      <c r="O4445" s="2">
        <v>3936.62</v>
      </c>
      <c r="P4445" s="2">
        <v>-1662.52</v>
      </c>
      <c r="Q4445" t="s">
        <v>37</v>
      </c>
      <c r="R4445" t="s">
        <v>55</v>
      </c>
    </row>
    <row r="4446" spans="1:18" x14ac:dyDescent="0.3">
      <c r="A4446" t="s">
        <v>5839</v>
      </c>
      <c r="B4446" s="1">
        <v>45490</v>
      </c>
      <c r="C4446" s="1" t="str">
        <f>TEXT(Table1[[#This Row],[Order Date]],"yyyy")</f>
        <v>2024</v>
      </c>
      <c r="D4446" t="s">
        <v>2561</v>
      </c>
      <c r="E4446" t="s">
        <v>645</v>
      </c>
      <c r="F4446" t="s">
        <v>42</v>
      </c>
      <c r="G4446" t="s">
        <v>71</v>
      </c>
      <c r="H4446" t="s">
        <v>428</v>
      </c>
      <c r="I4446" t="s">
        <v>83</v>
      </c>
      <c r="J4446" t="s">
        <v>202</v>
      </c>
      <c r="K4446" t="s">
        <v>519</v>
      </c>
      <c r="L4446" s="2">
        <v>294358.25</v>
      </c>
      <c r="M4446">
        <v>9</v>
      </c>
      <c r="N4446" s="3">
        <v>0.15</v>
      </c>
      <c r="O4446" s="2">
        <v>215196.75</v>
      </c>
      <c r="P4446" s="2">
        <v>79161.5</v>
      </c>
      <c r="Q4446" t="s">
        <v>103</v>
      </c>
      <c r="R4446" t="s">
        <v>55</v>
      </c>
    </row>
    <row r="4447" spans="1:18" x14ac:dyDescent="0.3">
      <c r="A4447" t="s">
        <v>5840</v>
      </c>
      <c r="B4447" s="1">
        <v>45354</v>
      </c>
      <c r="C4447" s="1" t="str">
        <f>TEXT(Table1[[#This Row],[Order Date]],"yyyy")</f>
        <v>2024</v>
      </c>
      <c r="D4447" t="s">
        <v>754</v>
      </c>
      <c r="E4447" t="s">
        <v>456</v>
      </c>
      <c r="F4447" t="s">
        <v>42</v>
      </c>
      <c r="G4447" t="s">
        <v>71</v>
      </c>
      <c r="H4447" t="s">
        <v>72</v>
      </c>
      <c r="I4447" t="s">
        <v>23</v>
      </c>
      <c r="J4447" t="s">
        <v>60</v>
      </c>
      <c r="K4447" t="s">
        <v>241</v>
      </c>
      <c r="L4447" s="2">
        <v>140122.82999999999</v>
      </c>
      <c r="M4447">
        <v>11</v>
      </c>
      <c r="N4447" s="3">
        <v>0.4</v>
      </c>
      <c r="O4447" s="2">
        <v>195976.66</v>
      </c>
      <c r="P4447" s="2">
        <v>-55853.83</v>
      </c>
      <c r="Q4447" t="s">
        <v>97</v>
      </c>
      <c r="R4447" t="s">
        <v>55</v>
      </c>
    </row>
    <row r="4448" spans="1:18" x14ac:dyDescent="0.3">
      <c r="A4448" t="s">
        <v>5841</v>
      </c>
      <c r="B4448" s="1">
        <v>45044</v>
      </c>
      <c r="C4448" s="1" t="str">
        <f>TEXT(Table1[[#This Row],[Order Date]],"yyyy")</f>
        <v>2023</v>
      </c>
      <c r="D4448" t="s">
        <v>690</v>
      </c>
      <c r="E4448" t="s">
        <v>1119</v>
      </c>
      <c r="F4448" t="s">
        <v>111</v>
      </c>
      <c r="G4448" t="s">
        <v>112</v>
      </c>
      <c r="H4448" t="s">
        <v>113</v>
      </c>
      <c r="I4448" t="s">
        <v>83</v>
      </c>
      <c r="J4448" t="s">
        <v>202</v>
      </c>
      <c r="K4448" t="s">
        <v>866</v>
      </c>
      <c r="L4448" s="2">
        <v>667846.18000000005</v>
      </c>
      <c r="M4448">
        <v>12</v>
      </c>
      <c r="N4448" s="3">
        <v>0.15</v>
      </c>
      <c r="O4448" s="2">
        <v>569411.64</v>
      </c>
      <c r="P4448" s="2">
        <v>98434.54</v>
      </c>
      <c r="Q4448" t="s">
        <v>47</v>
      </c>
      <c r="R4448" t="s">
        <v>27</v>
      </c>
    </row>
    <row r="4449" spans="1:18" x14ac:dyDescent="0.3">
      <c r="A4449" t="s">
        <v>5842</v>
      </c>
      <c r="B4449" s="1">
        <v>45079</v>
      </c>
      <c r="C4449" s="1" t="str">
        <f>TEXT(Table1[[#This Row],[Order Date]],"yyyy")</f>
        <v>2023</v>
      </c>
      <c r="D4449" t="s">
        <v>1959</v>
      </c>
      <c r="E4449" t="s">
        <v>244</v>
      </c>
      <c r="F4449" t="s">
        <v>20</v>
      </c>
      <c r="G4449" t="s">
        <v>179</v>
      </c>
      <c r="H4449" t="s">
        <v>180</v>
      </c>
      <c r="I4449" t="s">
        <v>34</v>
      </c>
      <c r="J4449" t="s">
        <v>35</v>
      </c>
      <c r="K4449" t="s">
        <v>1084</v>
      </c>
      <c r="L4449" s="2">
        <v>7024.17</v>
      </c>
      <c r="M4449">
        <v>9</v>
      </c>
      <c r="N4449" s="3">
        <v>0.05</v>
      </c>
      <c r="O4449" s="2">
        <v>5111.55</v>
      </c>
      <c r="P4449" s="2">
        <v>1912.62</v>
      </c>
      <c r="Q4449" t="s">
        <v>86</v>
      </c>
      <c r="R4449" t="s">
        <v>27</v>
      </c>
    </row>
    <row r="4450" spans="1:18" x14ac:dyDescent="0.3">
      <c r="A4450" t="s">
        <v>5843</v>
      </c>
      <c r="B4450" s="1">
        <v>45280</v>
      </c>
      <c r="C4450" s="1" t="str">
        <f>TEXT(Table1[[#This Row],[Order Date]],"yyyy")</f>
        <v>2023</v>
      </c>
      <c r="D4450" t="s">
        <v>1801</v>
      </c>
      <c r="E4450" t="s">
        <v>41</v>
      </c>
      <c r="F4450" t="s">
        <v>31</v>
      </c>
      <c r="G4450" t="s">
        <v>32</v>
      </c>
      <c r="H4450" t="s">
        <v>33</v>
      </c>
      <c r="I4450" t="s">
        <v>34</v>
      </c>
      <c r="J4450" t="s">
        <v>101</v>
      </c>
      <c r="K4450" t="s">
        <v>594</v>
      </c>
      <c r="L4450" s="2">
        <v>24302.91</v>
      </c>
      <c r="M4450">
        <v>13</v>
      </c>
      <c r="N4450" s="3">
        <v>0.2</v>
      </c>
      <c r="O4450" s="2">
        <v>17938.96</v>
      </c>
      <c r="P4450" s="2">
        <v>6363.95</v>
      </c>
      <c r="Q4450" t="s">
        <v>26</v>
      </c>
      <c r="R4450" t="s">
        <v>38</v>
      </c>
    </row>
    <row r="4451" spans="1:18" x14ac:dyDescent="0.3">
      <c r="A4451" t="s">
        <v>5844</v>
      </c>
      <c r="B4451" s="1">
        <v>44994</v>
      </c>
      <c r="C4451" s="1" t="str">
        <f>TEXT(Table1[[#This Row],[Order Date]],"yyyy")</f>
        <v>2023</v>
      </c>
      <c r="D4451" t="s">
        <v>1325</v>
      </c>
      <c r="E4451" t="s">
        <v>128</v>
      </c>
      <c r="F4451" t="s">
        <v>42</v>
      </c>
      <c r="G4451" t="s">
        <v>43</v>
      </c>
      <c r="H4451" t="s">
        <v>59</v>
      </c>
      <c r="I4451" t="s">
        <v>23</v>
      </c>
      <c r="J4451" t="s">
        <v>134</v>
      </c>
      <c r="K4451" t="s">
        <v>415</v>
      </c>
      <c r="L4451" s="2">
        <v>116055.47</v>
      </c>
      <c r="M4451">
        <v>7</v>
      </c>
      <c r="N4451" s="3">
        <v>0.15</v>
      </c>
      <c r="O4451" s="2">
        <v>89210.38</v>
      </c>
      <c r="P4451" s="2">
        <v>26845.09</v>
      </c>
      <c r="Q4451" t="s">
        <v>74</v>
      </c>
      <c r="R4451" t="s">
        <v>55</v>
      </c>
    </row>
    <row r="4452" spans="1:18" x14ac:dyDescent="0.3">
      <c r="A4452" t="s">
        <v>5845</v>
      </c>
      <c r="B4452" s="1">
        <v>45601</v>
      </c>
      <c r="C4452" s="1" t="str">
        <f>TEXT(Table1[[#This Row],[Order Date]],"yyyy")</f>
        <v>2024</v>
      </c>
      <c r="D4452" t="s">
        <v>1644</v>
      </c>
      <c r="E4452" t="s">
        <v>1178</v>
      </c>
      <c r="F4452" t="s">
        <v>111</v>
      </c>
      <c r="G4452" t="s">
        <v>200</v>
      </c>
      <c r="H4452" t="s">
        <v>363</v>
      </c>
      <c r="I4452" t="s">
        <v>23</v>
      </c>
      <c r="J4452" t="s">
        <v>114</v>
      </c>
      <c r="K4452" t="s">
        <v>147</v>
      </c>
      <c r="L4452" s="2">
        <v>2386.39</v>
      </c>
      <c r="M4452">
        <v>1</v>
      </c>
      <c r="N4452" s="3">
        <v>0.4</v>
      </c>
      <c r="O4452" s="2">
        <v>3398.97</v>
      </c>
      <c r="P4452" s="2">
        <v>-1012.58</v>
      </c>
      <c r="Q4452" t="s">
        <v>47</v>
      </c>
      <c r="R4452" t="s">
        <v>27</v>
      </c>
    </row>
    <row r="4453" spans="1:18" x14ac:dyDescent="0.3">
      <c r="A4453" t="s">
        <v>5846</v>
      </c>
      <c r="B4453" s="1">
        <v>45613</v>
      </c>
      <c r="C4453" s="1" t="str">
        <f>TEXT(Table1[[#This Row],[Order Date]],"yyyy")</f>
        <v>2024</v>
      </c>
      <c r="D4453" t="s">
        <v>1765</v>
      </c>
      <c r="E4453" t="s">
        <v>353</v>
      </c>
      <c r="F4453" t="s">
        <v>111</v>
      </c>
      <c r="G4453" t="s">
        <v>112</v>
      </c>
      <c r="H4453" t="s">
        <v>113</v>
      </c>
      <c r="I4453" t="s">
        <v>83</v>
      </c>
      <c r="J4453" t="s">
        <v>84</v>
      </c>
      <c r="K4453" t="s">
        <v>470</v>
      </c>
      <c r="L4453" s="2">
        <v>412166.40000000002</v>
      </c>
      <c r="M4453">
        <v>14</v>
      </c>
      <c r="N4453" s="3">
        <v>0.5</v>
      </c>
      <c r="O4453" s="2">
        <v>694763.3</v>
      </c>
      <c r="P4453" s="2">
        <v>-282596.90000000002</v>
      </c>
      <c r="Q4453" t="s">
        <v>37</v>
      </c>
      <c r="R4453" t="s">
        <v>38</v>
      </c>
    </row>
    <row r="4454" spans="1:18" x14ac:dyDescent="0.3">
      <c r="A4454" t="s">
        <v>5847</v>
      </c>
      <c r="B4454" s="1">
        <v>44990</v>
      </c>
      <c r="C4454" s="1" t="str">
        <f>TEXT(Table1[[#This Row],[Order Date]],"yyyy")</f>
        <v>2023</v>
      </c>
      <c r="D4454" t="s">
        <v>1471</v>
      </c>
      <c r="E4454" t="s">
        <v>783</v>
      </c>
      <c r="F4454" t="s">
        <v>31</v>
      </c>
      <c r="G4454" t="s">
        <v>32</v>
      </c>
      <c r="H4454" t="s">
        <v>143</v>
      </c>
      <c r="I4454" t="s">
        <v>83</v>
      </c>
      <c r="J4454" t="s">
        <v>119</v>
      </c>
      <c r="K4454" t="s">
        <v>1166</v>
      </c>
      <c r="L4454" s="2">
        <v>67744.789999999994</v>
      </c>
      <c r="M4454">
        <v>2</v>
      </c>
      <c r="N4454" s="3">
        <v>0.4</v>
      </c>
      <c r="O4454" s="2">
        <v>97180.98</v>
      </c>
      <c r="P4454" s="2">
        <v>-29436.19</v>
      </c>
      <c r="Q4454" t="s">
        <v>47</v>
      </c>
      <c r="R4454" t="s">
        <v>55</v>
      </c>
    </row>
    <row r="4455" spans="1:18" x14ac:dyDescent="0.3">
      <c r="A4455" t="s">
        <v>5848</v>
      </c>
      <c r="B4455" s="1">
        <v>45653</v>
      </c>
      <c r="C4455" s="1" t="str">
        <f>TEXT(Table1[[#This Row],[Order Date]],"yyyy")</f>
        <v>2024</v>
      </c>
      <c r="D4455" t="s">
        <v>3149</v>
      </c>
      <c r="E4455" t="s">
        <v>1358</v>
      </c>
      <c r="F4455" t="s">
        <v>111</v>
      </c>
      <c r="G4455" t="s">
        <v>169</v>
      </c>
      <c r="H4455" t="s">
        <v>214</v>
      </c>
      <c r="I4455" t="s">
        <v>23</v>
      </c>
      <c r="J4455" t="s">
        <v>60</v>
      </c>
      <c r="K4455" t="s">
        <v>552</v>
      </c>
      <c r="L4455" s="2">
        <v>34935.86</v>
      </c>
      <c r="M4455">
        <v>4</v>
      </c>
      <c r="N4455" s="3">
        <v>0.4</v>
      </c>
      <c r="O4455" s="2">
        <v>51045.32</v>
      </c>
      <c r="P4455" s="2">
        <v>-16109.46</v>
      </c>
      <c r="Q4455" t="s">
        <v>47</v>
      </c>
      <c r="R4455" t="s">
        <v>55</v>
      </c>
    </row>
    <row r="4456" spans="1:18" x14ac:dyDescent="0.3">
      <c r="A4456" t="s">
        <v>5849</v>
      </c>
      <c r="B4456" s="1">
        <v>45326</v>
      </c>
      <c r="C4456" s="1" t="str">
        <f>TEXT(Table1[[#This Row],[Order Date]],"yyyy")</f>
        <v>2024</v>
      </c>
      <c r="D4456" t="s">
        <v>952</v>
      </c>
      <c r="E4456" t="s">
        <v>493</v>
      </c>
      <c r="F4456" t="s">
        <v>42</v>
      </c>
      <c r="G4456" t="s">
        <v>90</v>
      </c>
      <c r="H4456" t="s">
        <v>91</v>
      </c>
      <c r="I4456" t="s">
        <v>83</v>
      </c>
      <c r="J4456" t="s">
        <v>155</v>
      </c>
      <c r="K4456" t="s">
        <v>1005</v>
      </c>
      <c r="L4456" s="2">
        <v>354758.66</v>
      </c>
      <c r="M4456">
        <v>9</v>
      </c>
      <c r="N4456" s="3">
        <v>0.1</v>
      </c>
      <c r="O4456" s="2">
        <v>225475.38</v>
      </c>
      <c r="P4456" s="2">
        <v>129283.28</v>
      </c>
      <c r="Q4456" t="s">
        <v>97</v>
      </c>
      <c r="R4456" t="s">
        <v>55</v>
      </c>
    </row>
    <row r="4457" spans="1:18" x14ac:dyDescent="0.3">
      <c r="A4457" t="s">
        <v>5850</v>
      </c>
      <c r="B4457" s="1">
        <v>45194</v>
      </c>
      <c r="C4457" s="1" t="str">
        <f>TEXT(Table1[[#This Row],[Order Date]],"yyyy")</f>
        <v>2023</v>
      </c>
      <c r="D4457" t="s">
        <v>4574</v>
      </c>
      <c r="E4457" t="s">
        <v>705</v>
      </c>
      <c r="F4457" t="s">
        <v>31</v>
      </c>
      <c r="G4457" t="s">
        <v>32</v>
      </c>
      <c r="H4457" t="s">
        <v>143</v>
      </c>
      <c r="I4457" t="s">
        <v>34</v>
      </c>
      <c r="J4457" t="s">
        <v>35</v>
      </c>
      <c r="K4457" t="s">
        <v>418</v>
      </c>
      <c r="L4457" s="2">
        <v>4487.3</v>
      </c>
      <c r="M4457">
        <v>4</v>
      </c>
      <c r="N4457" s="3">
        <v>0.2</v>
      </c>
      <c r="O4457" s="2">
        <v>3584.28</v>
      </c>
      <c r="P4457" s="2">
        <v>903.02</v>
      </c>
      <c r="Q4457" t="s">
        <v>121</v>
      </c>
      <c r="R4457" t="s">
        <v>55</v>
      </c>
    </row>
    <row r="4458" spans="1:18" x14ac:dyDescent="0.3">
      <c r="A4458" t="s">
        <v>5851</v>
      </c>
      <c r="B4458" s="1">
        <v>45405</v>
      </c>
      <c r="C4458" s="1" t="str">
        <f>TEXT(Table1[[#This Row],[Order Date]],"yyyy")</f>
        <v>2024</v>
      </c>
      <c r="D4458" t="s">
        <v>3635</v>
      </c>
      <c r="E4458" t="s">
        <v>526</v>
      </c>
      <c r="F4458" t="s">
        <v>42</v>
      </c>
      <c r="G4458" t="s">
        <v>90</v>
      </c>
      <c r="H4458" t="s">
        <v>91</v>
      </c>
      <c r="I4458" t="s">
        <v>34</v>
      </c>
      <c r="J4458" t="s">
        <v>53</v>
      </c>
      <c r="K4458" t="s">
        <v>411</v>
      </c>
      <c r="L4458" s="2">
        <v>1194.98</v>
      </c>
      <c r="M4458">
        <v>3</v>
      </c>
      <c r="N4458" s="3">
        <v>0.1</v>
      </c>
      <c r="O4458" s="2">
        <v>741.72</v>
      </c>
      <c r="P4458" s="2">
        <v>453.26</v>
      </c>
      <c r="Q4458" t="s">
        <v>121</v>
      </c>
      <c r="R4458" t="s">
        <v>38</v>
      </c>
    </row>
    <row r="4459" spans="1:18" x14ac:dyDescent="0.3">
      <c r="A4459" t="s">
        <v>5852</v>
      </c>
      <c r="B4459" s="1">
        <v>45257</v>
      </c>
      <c r="C4459" s="1" t="str">
        <f>TEXT(Table1[[#This Row],[Order Date]],"yyyy")</f>
        <v>2023</v>
      </c>
      <c r="D4459" t="s">
        <v>1657</v>
      </c>
      <c r="E4459" t="s">
        <v>95</v>
      </c>
      <c r="F4459" t="s">
        <v>31</v>
      </c>
      <c r="G4459" t="s">
        <v>65</v>
      </c>
      <c r="H4459" t="s">
        <v>78</v>
      </c>
      <c r="I4459" t="s">
        <v>34</v>
      </c>
      <c r="J4459" t="s">
        <v>45</v>
      </c>
      <c r="K4459" t="s">
        <v>258</v>
      </c>
      <c r="L4459" s="2">
        <v>377.1</v>
      </c>
      <c r="M4459">
        <v>1</v>
      </c>
      <c r="N4459" s="3">
        <v>0</v>
      </c>
      <c r="O4459" s="2">
        <v>222.61</v>
      </c>
      <c r="P4459" s="2">
        <v>154.49</v>
      </c>
      <c r="Q4459" t="s">
        <v>26</v>
      </c>
      <c r="R4459" t="s">
        <v>38</v>
      </c>
    </row>
    <row r="4460" spans="1:18" x14ac:dyDescent="0.3">
      <c r="A4460" t="s">
        <v>5853</v>
      </c>
      <c r="B4460" s="1">
        <v>45312</v>
      </c>
      <c r="C4460" s="1" t="str">
        <f>TEXT(Table1[[#This Row],[Order Date]],"yyyy")</f>
        <v>2024</v>
      </c>
      <c r="D4460" t="s">
        <v>2184</v>
      </c>
      <c r="E4460" t="s">
        <v>738</v>
      </c>
      <c r="F4460" t="s">
        <v>20</v>
      </c>
      <c r="G4460" t="s">
        <v>179</v>
      </c>
      <c r="H4460" t="s">
        <v>180</v>
      </c>
      <c r="I4460" t="s">
        <v>23</v>
      </c>
      <c r="J4460" t="s">
        <v>114</v>
      </c>
      <c r="K4460" t="s">
        <v>171</v>
      </c>
      <c r="L4460" s="2">
        <v>95143.360000000001</v>
      </c>
      <c r="M4460">
        <v>6</v>
      </c>
      <c r="N4460" s="3">
        <v>0.2</v>
      </c>
      <c r="O4460" s="2">
        <v>79235.820000000007</v>
      </c>
      <c r="P4460" s="2">
        <v>15907.54</v>
      </c>
      <c r="Q4460" t="s">
        <v>121</v>
      </c>
      <c r="R4460" t="s">
        <v>38</v>
      </c>
    </row>
    <row r="4461" spans="1:18" x14ac:dyDescent="0.3">
      <c r="A4461" t="s">
        <v>5854</v>
      </c>
      <c r="B4461" s="1">
        <v>45623</v>
      </c>
      <c r="C4461" s="1" t="str">
        <f>TEXT(Table1[[#This Row],[Order Date]],"yyyy")</f>
        <v>2024</v>
      </c>
      <c r="D4461" t="s">
        <v>923</v>
      </c>
      <c r="E4461" t="s">
        <v>1877</v>
      </c>
      <c r="F4461" t="s">
        <v>111</v>
      </c>
      <c r="G4461" t="s">
        <v>200</v>
      </c>
      <c r="H4461" t="s">
        <v>201</v>
      </c>
      <c r="I4461" t="s">
        <v>23</v>
      </c>
      <c r="J4461" t="s">
        <v>114</v>
      </c>
      <c r="K4461" t="s">
        <v>290</v>
      </c>
      <c r="L4461" s="2">
        <v>325869.86</v>
      </c>
      <c r="M4461">
        <v>14</v>
      </c>
      <c r="N4461" s="3">
        <v>0.05</v>
      </c>
      <c r="O4461" s="2">
        <v>219226.14</v>
      </c>
      <c r="P4461" s="2">
        <v>106643.72</v>
      </c>
      <c r="Q4461" t="s">
        <v>74</v>
      </c>
      <c r="R4461" t="s">
        <v>55</v>
      </c>
    </row>
    <row r="4462" spans="1:18" x14ac:dyDescent="0.3">
      <c r="A4462" t="s">
        <v>5855</v>
      </c>
      <c r="B4462" s="1">
        <v>44934</v>
      </c>
      <c r="C4462" s="1" t="str">
        <f>TEXT(Table1[[#This Row],[Order Date]],"yyyy")</f>
        <v>2023</v>
      </c>
      <c r="D4462" t="s">
        <v>1105</v>
      </c>
      <c r="E4462" t="s">
        <v>336</v>
      </c>
      <c r="F4462" t="s">
        <v>42</v>
      </c>
      <c r="G4462" t="s">
        <v>43</v>
      </c>
      <c r="H4462" t="s">
        <v>44</v>
      </c>
      <c r="I4462" t="s">
        <v>83</v>
      </c>
      <c r="J4462" t="s">
        <v>202</v>
      </c>
      <c r="K4462" t="s">
        <v>624</v>
      </c>
      <c r="L4462" s="2">
        <v>12523.03</v>
      </c>
      <c r="M4462">
        <v>2</v>
      </c>
      <c r="N4462" s="3">
        <v>0.5</v>
      </c>
      <c r="O4462" s="2">
        <v>22231.5</v>
      </c>
      <c r="P4462" s="2">
        <v>-9708.4699999999993</v>
      </c>
      <c r="Q4462" t="s">
        <v>103</v>
      </c>
      <c r="R4462" t="s">
        <v>38</v>
      </c>
    </row>
    <row r="4463" spans="1:18" x14ac:dyDescent="0.3">
      <c r="A4463" t="s">
        <v>5856</v>
      </c>
      <c r="B4463" s="1">
        <v>45431</v>
      </c>
      <c r="C4463" s="1" t="str">
        <f>TEXT(Table1[[#This Row],[Order Date]],"yyyy")</f>
        <v>2024</v>
      </c>
      <c r="D4463" t="s">
        <v>658</v>
      </c>
      <c r="E4463" t="s">
        <v>1207</v>
      </c>
      <c r="F4463" t="s">
        <v>42</v>
      </c>
      <c r="G4463" t="s">
        <v>90</v>
      </c>
      <c r="H4463" t="s">
        <v>91</v>
      </c>
      <c r="I4463" t="s">
        <v>83</v>
      </c>
      <c r="J4463" t="s">
        <v>84</v>
      </c>
      <c r="K4463" t="s">
        <v>366</v>
      </c>
      <c r="L4463" s="2">
        <v>332624.96999999997</v>
      </c>
      <c r="M4463">
        <v>5</v>
      </c>
      <c r="N4463" s="3">
        <v>0</v>
      </c>
      <c r="O4463" s="2">
        <v>219633.65</v>
      </c>
      <c r="P4463" s="2">
        <v>112991.32</v>
      </c>
      <c r="Q4463" t="s">
        <v>121</v>
      </c>
      <c r="R4463" t="s">
        <v>55</v>
      </c>
    </row>
    <row r="4464" spans="1:18" x14ac:dyDescent="0.3">
      <c r="A4464" t="s">
        <v>5857</v>
      </c>
      <c r="B4464" s="1">
        <v>45633</v>
      </c>
      <c r="C4464" s="1" t="str">
        <f>TEXT(Table1[[#This Row],[Order Date]],"yyyy")</f>
        <v>2024</v>
      </c>
      <c r="D4464" t="s">
        <v>2383</v>
      </c>
      <c r="E4464" t="s">
        <v>199</v>
      </c>
      <c r="F4464" t="s">
        <v>42</v>
      </c>
      <c r="G4464" t="s">
        <v>43</v>
      </c>
      <c r="H4464" t="s">
        <v>59</v>
      </c>
      <c r="I4464" t="s">
        <v>23</v>
      </c>
      <c r="J4464" t="s">
        <v>24</v>
      </c>
      <c r="K4464" t="s">
        <v>375</v>
      </c>
      <c r="L4464" s="2">
        <v>140255.87</v>
      </c>
      <c r="M4464">
        <v>11</v>
      </c>
      <c r="N4464" s="3">
        <v>0.1</v>
      </c>
      <c r="O4464" s="2">
        <v>107230.53</v>
      </c>
      <c r="P4464" s="2">
        <v>33025.339999999997</v>
      </c>
      <c r="Q4464" t="s">
        <v>74</v>
      </c>
      <c r="R4464" t="s">
        <v>55</v>
      </c>
    </row>
    <row r="4465" spans="1:18" x14ac:dyDescent="0.3">
      <c r="A4465" t="s">
        <v>5858</v>
      </c>
      <c r="B4465" s="1">
        <v>45208</v>
      </c>
      <c r="C4465" s="1" t="str">
        <f>TEXT(Table1[[#This Row],[Order Date]],"yyyy")</f>
        <v>2023</v>
      </c>
      <c r="D4465" t="s">
        <v>3488</v>
      </c>
      <c r="E4465" t="s">
        <v>213</v>
      </c>
      <c r="F4465" t="s">
        <v>42</v>
      </c>
      <c r="G4465" t="s">
        <v>43</v>
      </c>
      <c r="H4465" t="s">
        <v>59</v>
      </c>
      <c r="I4465" t="s">
        <v>23</v>
      </c>
      <c r="J4465" t="s">
        <v>60</v>
      </c>
      <c r="K4465" t="s">
        <v>552</v>
      </c>
      <c r="L4465" s="2">
        <v>136807.60999999999</v>
      </c>
      <c r="M4465">
        <v>5</v>
      </c>
      <c r="N4465" s="3">
        <v>0</v>
      </c>
      <c r="O4465" s="2">
        <v>78219.55</v>
      </c>
      <c r="P4465" s="2">
        <v>58588.06</v>
      </c>
      <c r="Q4465" t="s">
        <v>74</v>
      </c>
      <c r="R4465" t="s">
        <v>55</v>
      </c>
    </row>
    <row r="4466" spans="1:18" x14ac:dyDescent="0.3">
      <c r="A4466" t="s">
        <v>5859</v>
      </c>
      <c r="B4466" s="1">
        <v>45612</v>
      </c>
      <c r="C4466" s="1" t="str">
        <f>TEXT(Table1[[#This Row],[Order Date]],"yyyy")</f>
        <v>2024</v>
      </c>
      <c r="D4466" t="s">
        <v>1165</v>
      </c>
      <c r="E4466" t="s">
        <v>89</v>
      </c>
      <c r="F4466" t="s">
        <v>20</v>
      </c>
      <c r="G4466" t="s">
        <v>21</v>
      </c>
      <c r="H4466" t="s">
        <v>22</v>
      </c>
      <c r="I4466" t="s">
        <v>83</v>
      </c>
      <c r="J4466" t="s">
        <v>84</v>
      </c>
      <c r="K4466" t="s">
        <v>470</v>
      </c>
      <c r="L4466" s="2">
        <v>186945.74</v>
      </c>
      <c r="M4466">
        <v>7</v>
      </c>
      <c r="N4466" s="3">
        <v>0.3</v>
      </c>
      <c r="O4466" s="2">
        <v>191303.56</v>
      </c>
      <c r="P4466" s="2">
        <v>-4357.82</v>
      </c>
      <c r="Q4466" t="s">
        <v>37</v>
      </c>
      <c r="R4466" t="s">
        <v>38</v>
      </c>
    </row>
    <row r="4467" spans="1:18" x14ac:dyDescent="0.3">
      <c r="A4467" t="s">
        <v>5860</v>
      </c>
      <c r="B4467" s="1">
        <v>45247</v>
      </c>
      <c r="C4467" s="1" t="str">
        <f>TEXT(Table1[[#This Row],[Order Date]],"yyyy")</f>
        <v>2023</v>
      </c>
      <c r="D4467" t="s">
        <v>57</v>
      </c>
      <c r="E4467" t="s">
        <v>672</v>
      </c>
      <c r="F4467" t="s">
        <v>111</v>
      </c>
      <c r="G4467" t="s">
        <v>200</v>
      </c>
      <c r="H4467" t="s">
        <v>363</v>
      </c>
      <c r="I4467" t="s">
        <v>34</v>
      </c>
      <c r="J4467" t="s">
        <v>45</v>
      </c>
      <c r="K4467" t="s">
        <v>1001</v>
      </c>
      <c r="L4467" s="2">
        <v>15350.37</v>
      </c>
      <c r="M4467">
        <v>10</v>
      </c>
      <c r="N4467" s="3">
        <v>0.3</v>
      </c>
      <c r="O4467" s="2">
        <v>15203.2</v>
      </c>
      <c r="P4467" s="2">
        <v>147.16999999999999</v>
      </c>
      <c r="Q4467" t="s">
        <v>121</v>
      </c>
      <c r="R4467" t="s">
        <v>55</v>
      </c>
    </row>
    <row r="4468" spans="1:18" x14ac:dyDescent="0.3">
      <c r="A4468" t="s">
        <v>5861</v>
      </c>
      <c r="B4468" s="1">
        <v>45536</v>
      </c>
      <c r="C4468" s="1" t="str">
        <f>TEXT(Table1[[#This Row],[Order Date]],"yyyy")</f>
        <v>2024</v>
      </c>
      <c r="D4468" t="s">
        <v>2772</v>
      </c>
      <c r="E4468" t="s">
        <v>1101</v>
      </c>
      <c r="F4468" t="s">
        <v>111</v>
      </c>
      <c r="G4468" t="s">
        <v>112</v>
      </c>
      <c r="H4468" t="s">
        <v>113</v>
      </c>
      <c r="I4468" t="s">
        <v>34</v>
      </c>
      <c r="J4468" t="s">
        <v>35</v>
      </c>
      <c r="K4468" t="s">
        <v>515</v>
      </c>
      <c r="L4468" s="2">
        <v>546.05999999999995</v>
      </c>
      <c r="M4468">
        <v>5</v>
      </c>
      <c r="N4468" s="3">
        <v>0.4</v>
      </c>
      <c r="O4468" s="2">
        <v>812.2</v>
      </c>
      <c r="P4468" s="2">
        <v>-266.14</v>
      </c>
      <c r="Q4468" t="s">
        <v>103</v>
      </c>
      <c r="R4468" t="s">
        <v>38</v>
      </c>
    </row>
    <row r="4469" spans="1:18" x14ac:dyDescent="0.3">
      <c r="A4469" t="s">
        <v>5862</v>
      </c>
      <c r="B4469" s="1">
        <v>45279</v>
      </c>
      <c r="C4469" s="1" t="str">
        <f>TEXT(Table1[[#This Row],[Order Date]],"yyyy")</f>
        <v>2023</v>
      </c>
      <c r="D4469" t="s">
        <v>1581</v>
      </c>
      <c r="E4469" t="s">
        <v>924</v>
      </c>
      <c r="F4469" t="s">
        <v>20</v>
      </c>
      <c r="G4469" t="s">
        <v>21</v>
      </c>
      <c r="H4469" t="s">
        <v>129</v>
      </c>
      <c r="I4469" t="s">
        <v>23</v>
      </c>
      <c r="J4469" t="s">
        <v>114</v>
      </c>
      <c r="K4469" t="s">
        <v>227</v>
      </c>
      <c r="L4469" s="2">
        <v>404188.38</v>
      </c>
      <c r="M4469">
        <v>15</v>
      </c>
      <c r="N4469" s="3">
        <v>0.1</v>
      </c>
      <c r="O4469" s="2">
        <v>251103.75</v>
      </c>
      <c r="P4469" s="2">
        <v>153084.63</v>
      </c>
      <c r="Q4469" t="s">
        <v>103</v>
      </c>
      <c r="R4469" t="s">
        <v>55</v>
      </c>
    </row>
    <row r="4470" spans="1:18" x14ac:dyDescent="0.3">
      <c r="A4470" t="s">
        <v>5863</v>
      </c>
      <c r="B4470" s="1">
        <v>45592</v>
      </c>
      <c r="C4470" s="1" t="str">
        <f>TEXT(Table1[[#This Row],[Order Date]],"yyyy")</f>
        <v>2024</v>
      </c>
      <c r="D4470" t="s">
        <v>1017</v>
      </c>
      <c r="E4470" t="s">
        <v>2075</v>
      </c>
      <c r="F4470" t="s">
        <v>31</v>
      </c>
      <c r="G4470" t="s">
        <v>65</v>
      </c>
      <c r="H4470" t="s">
        <v>66</v>
      </c>
      <c r="I4470" t="s">
        <v>34</v>
      </c>
      <c r="J4470" t="s">
        <v>101</v>
      </c>
      <c r="K4470" t="s">
        <v>429</v>
      </c>
      <c r="L4470" s="2">
        <v>1146.06</v>
      </c>
      <c r="M4470">
        <v>5</v>
      </c>
      <c r="N4470" s="3">
        <v>0.2</v>
      </c>
      <c r="O4470" s="2">
        <v>967.95</v>
      </c>
      <c r="P4470" s="2">
        <v>178.11</v>
      </c>
      <c r="Q4470" t="s">
        <v>103</v>
      </c>
      <c r="R4470" t="s">
        <v>38</v>
      </c>
    </row>
    <row r="4471" spans="1:18" x14ac:dyDescent="0.3">
      <c r="A4471" t="s">
        <v>5864</v>
      </c>
      <c r="B4471" s="1">
        <v>44965</v>
      </c>
      <c r="C4471" s="1" t="str">
        <f>TEXT(Table1[[#This Row],[Order Date]],"yyyy")</f>
        <v>2023</v>
      </c>
      <c r="D4471" t="s">
        <v>2458</v>
      </c>
      <c r="E4471" t="s">
        <v>1615</v>
      </c>
      <c r="F4471" t="s">
        <v>42</v>
      </c>
      <c r="G4471" t="s">
        <v>71</v>
      </c>
      <c r="H4471" t="s">
        <v>428</v>
      </c>
      <c r="I4471" t="s">
        <v>23</v>
      </c>
      <c r="J4471" t="s">
        <v>60</v>
      </c>
      <c r="K4471" t="s">
        <v>764</v>
      </c>
      <c r="L4471" s="2">
        <v>22162.85</v>
      </c>
      <c r="M4471">
        <v>3</v>
      </c>
      <c r="N4471" s="3">
        <v>0.2</v>
      </c>
      <c r="O4471" s="2">
        <v>20547.39</v>
      </c>
      <c r="P4471" s="2">
        <v>1615.46</v>
      </c>
      <c r="Q4471" t="s">
        <v>74</v>
      </c>
      <c r="R4471" t="s">
        <v>55</v>
      </c>
    </row>
    <row r="4472" spans="1:18" x14ac:dyDescent="0.3">
      <c r="A4472" t="s">
        <v>5865</v>
      </c>
      <c r="B4472" s="1">
        <v>45461</v>
      </c>
      <c r="C4472" s="1" t="str">
        <f>TEXT(Table1[[#This Row],[Order Date]],"yyyy")</f>
        <v>2024</v>
      </c>
      <c r="D4472" t="s">
        <v>318</v>
      </c>
      <c r="E4472" t="s">
        <v>384</v>
      </c>
      <c r="F4472" t="s">
        <v>31</v>
      </c>
      <c r="G4472" t="s">
        <v>51</v>
      </c>
      <c r="H4472" t="s">
        <v>52</v>
      </c>
      <c r="I4472" t="s">
        <v>83</v>
      </c>
      <c r="J4472" t="s">
        <v>155</v>
      </c>
      <c r="K4472" t="s">
        <v>156</v>
      </c>
      <c r="L4472" s="2">
        <v>42629.85</v>
      </c>
      <c r="M4472">
        <v>4</v>
      </c>
      <c r="N4472" s="3">
        <v>0.5</v>
      </c>
      <c r="O4472" s="2">
        <v>72050.240000000005</v>
      </c>
      <c r="P4472" s="2">
        <v>-29420.39</v>
      </c>
      <c r="Q4472" t="s">
        <v>37</v>
      </c>
      <c r="R4472" t="s">
        <v>38</v>
      </c>
    </row>
    <row r="4473" spans="1:18" x14ac:dyDescent="0.3">
      <c r="A4473" t="s">
        <v>5866</v>
      </c>
      <c r="B4473" s="1">
        <v>45331</v>
      </c>
      <c r="C4473" s="1" t="str">
        <f>TEXT(Table1[[#This Row],[Order Date]],"yyyy")</f>
        <v>2024</v>
      </c>
      <c r="D4473" t="s">
        <v>1684</v>
      </c>
      <c r="E4473" t="s">
        <v>421</v>
      </c>
      <c r="F4473" t="s">
        <v>20</v>
      </c>
      <c r="G4473" t="s">
        <v>21</v>
      </c>
      <c r="H4473" t="s">
        <v>22</v>
      </c>
      <c r="I4473" t="s">
        <v>23</v>
      </c>
      <c r="J4473" t="s">
        <v>134</v>
      </c>
      <c r="K4473" t="s">
        <v>576</v>
      </c>
      <c r="L4473" s="2">
        <v>112195.23</v>
      </c>
      <c r="M4473">
        <v>10</v>
      </c>
      <c r="N4473" s="3">
        <v>0</v>
      </c>
      <c r="O4473" s="2">
        <v>71070</v>
      </c>
      <c r="P4473" s="2">
        <v>41125.230000000003</v>
      </c>
      <c r="Q4473" t="s">
        <v>97</v>
      </c>
      <c r="R4473" t="s">
        <v>55</v>
      </c>
    </row>
    <row r="4474" spans="1:18" x14ac:dyDescent="0.3">
      <c r="A4474" t="s">
        <v>5867</v>
      </c>
      <c r="B4474" s="1">
        <v>45319</v>
      </c>
      <c r="C4474" s="1" t="str">
        <f>TEXT(Table1[[#This Row],[Order Date]],"yyyy")</f>
        <v>2024</v>
      </c>
      <c r="D4474" t="s">
        <v>1569</v>
      </c>
      <c r="E4474" t="s">
        <v>249</v>
      </c>
      <c r="F4474" t="s">
        <v>42</v>
      </c>
      <c r="G4474" t="s">
        <v>90</v>
      </c>
      <c r="H4474" t="s">
        <v>91</v>
      </c>
      <c r="I4474" t="s">
        <v>23</v>
      </c>
      <c r="J4474" t="s">
        <v>60</v>
      </c>
      <c r="K4474" t="s">
        <v>378</v>
      </c>
      <c r="L4474" s="2">
        <v>65045.22</v>
      </c>
      <c r="M4474">
        <v>4</v>
      </c>
      <c r="N4474" s="3">
        <v>0.3</v>
      </c>
      <c r="O4474" s="2">
        <v>52154.8</v>
      </c>
      <c r="P4474" s="2">
        <v>12890.42</v>
      </c>
      <c r="Q4474" t="s">
        <v>74</v>
      </c>
      <c r="R4474" t="s">
        <v>55</v>
      </c>
    </row>
    <row r="4475" spans="1:18" x14ac:dyDescent="0.3">
      <c r="A4475" t="s">
        <v>5868</v>
      </c>
      <c r="B4475" s="1">
        <v>44937</v>
      </c>
      <c r="C4475" s="1" t="str">
        <f>TEXT(Table1[[#This Row],[Order Date]],"yyyy")</f>
        <v>2023</v>
      </c>
      <c r="D4475" t="s">
        <v>1036</v>
      </c>
      <c r="E4475" t="s">
        <v>146</v>
      </c>
      <c r="F4475" t="s">
        <v>20</v>
      </c>
      <c r="G4475" t="s">
        <v>160</v>
      </c>
      <c r="H4475" t="s">
        <v>161</v>
      </c>
      <c r="I4475" t="s">
        <v>83</v>
      </c>
      <c r="J4475" t="s">
        <v>202</v>
      </c>
      <c r="K4475" t="s">
        <v>203</v>
      </c>
      <c r="L4475" s="2">
        <v>6286.29</v>
      </c>
      <c r="M4475">
        <v>1</v>
      </c>
      <c r="N4475" s="3">
        <v>0.5</v>
      </c>
      <c r="O4475" s="2">
        <v>10877.77</v>
      </c>
      <c r="P4475" s="2">
        <v>-4591.4799999999996</v>
      </c>
      <c r="Q4475" t="s">
        <v>97</v>
      </c>
      <c r="R4475" t="s">
        <v>55</v>
      </c>
    </row>
    <row r="4476" spans="1:18" x14ac:dyDescent="0.3">
      <c r="A4476" t="s">
        <v>5869</v>
      </c>
      <c r="B4476" s="1">
        <v>45187</v>
      </c>
      <c r="C4476" s="1" t="str">
        <f>TEXT(Table1[[#This Row],[Order Date]],"yyyy")</f>
        <v>2023</v>
      </c>
      <c r="D4476" t="s">
        <v>531</v>
      </c>
      <c r="E4476" t="s">
        <v>793</v>
      </c>
      <c r="F4476" t="s">
        <v>42</v>
      </c>
      <c r="G4476" t="s">
        <v>90</v>
      </c>
      <c r="H4476" t="s">
        <v>91</v>
      </c>
      <c r="I4476" t="s">
        <v>83</v>
      </c>
      <c r="J4476" t="s">
        <v>119</v>
      </c>
      <c r="K4476" t="s">
        <v>215</v>
      </c>
      <c r="L4476" s="2">
        <v>394371.91</v>
      </c>
      <c r="M4476">
        <v>10</v>
      </c>
      <c r="N4476" s="3">
        <v>0.15</v>
      </c>
      <c r="O4476" s="2">
        <v>264736</v>
      </c>
      <c r="P4476" s="2">
        <v>129635.91</v>
      </c>
      <c r="Q4476" t="s">
        <v>47</v>
      </c>
      <c r="R4476" t="s">
        <v>38</v>
      </c>
    </row>
    <row r="4477" spans="1:18" x14ac:dyDescent="0.3">
      <c r="A4477" t="s">
        <v>5870</v>
      </c>
      <c r="B4477" s="1">
        <v>45451</v>
      </c>
      <c r="C4477" s="1" t="str">
        <f>TEXT(Table1[[#This Row],[Order Date]],"yyyy")</f>
        <v>2024</v>
      </c>
      <c r="D4477" t="s">
        <v>447</v>
      </c>
      <c r="E4477" t="s">
        <v>488</v>
      </c>
      <c r="F4477" t="s">
        <v>111</v>
      </c>
      <c r="G4477" t="s">
        <v>112</v>
      </c>
      <c r="H4477" t="s">
        <v>113</v>
      </c>
      <c r="I4477" t="s">
        <v>34</v>
      </c>
      <c r="J4477" t="s">
        <v>35</v>
      </c>
      <c r="K4477" t="s">
        <v>914</v>
      </c>
      <c r="L4477" s="2">
        <v>12897.5</v>
      </c>
      <c r="M4477">
        <v>6</v>
      </c>
      <c r="N4477" s="3">
        <v>0</v>
      </c>
      <c r="O4477" s="2">
        <v>9419.0400000000009</v>
      </c>
      <c r="P4477" s="2">
        <v>3478.46</v>
      </c>
      <c r="Q4477" t="s">
        <v>74</v>
      </c>
      <c r="R4477" t="s">
        <v>55</v>
      </c>
    </row>
    <row r="4478" spans="1:18" x14ac:dyDescent="0.3">
      <c r="A4478" t="s">
        <v>5871</v>
      </c>
      <c r="B4478" s="1">
        <v>45290</v>
      </c>
      <c r="C4478" s="1" t="str">
        <f>TEXT(Table1[[#This Row],[Order Date]],"yyyy")</f>
        <v>2023</v>
      </c>
      <c r="D4478" t="s">
        <v>4276</v>
      </c>
      <c r="E4478" t="s">
        <v>910</v>
      </c>
      <c r="F4478" t="s">
        <v>42</v>
      </c>
      <c r="G4478" t="s">
        <v>43</v>
      </c>
      <c r="H4478" t="s">
        <v>59</v>
      </c>
      <c r="I4478" t="s">
        <v>34</v>
      </c>
      <c r="J4478" t="s">
        <v>35</v>
      </c>
      <c r="K4478" t="s">
        <v>515</v>
      </c>
      <c r="L4478" s="2">
        <v>4148.92</v>
      </c>
      <c r="M4478">
        <v>3</v>
      </c>
      <c r="N4478" s="3">
        <v>0.2</v>
      </c>
      <c r="O4478" s="2">
        <v>3278.13</v>
      </c>
      <c r="P4478" s="2">
        <v>870.79</v>
      </c>
      <c r="Q4478" t="s">
        <v>47</v>
      </c>
      <c r="R4478" t="s">
        <v>38</v>
      </c>
    </row>
    <row r="4479" spans="1:18" x14ac:dyDescent="0.3">
      <c r="A4479" t="s">
        <v>5872</v>
      </c>
      <c r="B4479" s="1">
        <v>45624</v>
      </c>
      <c r="C4479" s="1" t="str">
        <f>TEXT(Table1[[#This Row],[Order Date]],"yyyy")</f>
        <v>2024</v>
      </c>
      <c r="D4479" t="s">
        <v>754</v>
      </c>
      <c r="E4479" t="s">
        <v>2054</v>
      </c>
      <c r="F4479" t="s">
        <v>20</v>
      </c>
      <c r="G4479" t="s">
        <v>179</v>
      </c>
      <c r="H4479" t="s">
        <v>180</v>
      </c>
      <c r="I4479" t="s">
        <v>34</v>
      </c>
      <c r="J4479" t="s">
        <v>35</v>
      </c>
      <c r="K4479" t="s">
        <v>914</v>
      </c>
      <c r="L4479" s="2">
        <v>1903.09</v>
      </c>
      <c r="M4479">
        <v>1</v>
      </c>
      <c r="N4479" s="3">
        <v>0.05</v>
      </c>
      <c r="O4479" s="2">
        <v>1390.18</v>
      </c>
      <c r="P4479" s="2">
        <v>512.91</v>
      </c>
      <c r="Q4479" t="s">
        <v>37</v>
      </c>
      <c r="R4479" t="s">
        <v>55</v>
      </c>
    </row>
    <row r="4480" spans="1:18" x14ac:dyDescent="0.3">
      <c r="A4480" t="s">
        <v>5873</v>
      </c>
      <c r="B4480" s="1">
        <v>45275</v>
      </c>
      <c r="C4480" s="1" t="str">
        <f>TEXT(Table1[[#This Row],[Order Date]],"yyyy")</f>
        <v>2023</v>
      </c>
      <c r="D4480" t="s">
        <v>3006</v>
      </c>
      <c r="E4480" t="s">
        <v>732</v>
      </c>
      <c r="F4480" t="s">
        <v>42</v>
      </c>
      <c r="G4480" t="s">
        <v>90</v>
      </c>
      <c r="H4480" t="s">
        <v>91</v>
      </c>
      <c r="I4480" t="s">
        <v>83</v>
      </c>
      <c r="J4480" t="s">
        <v>155</v>
      </c>
      <c r="K4480" t="s">
        <v>334</v>
      </c>
      <c r="L4480" s="2">
        <v>197637</v>
      </c>
      <c r="M4480">
        <v>14</v>
      </c>
      <c r="N4480" s="3">
        <v>0.05</v>
      </c>
      <c r="O4480" s="2">
        <v>144198.74</v>
      </c>
      <c r="P4480" s="2">
        <v>53438.26</v>
      </c>
      <c r="Q4480" t="s">
        <v>103</v>
      </c>
      <c r="R4480" t="s">
        <v>27</v>
      </c>
    </row>
    <row r="4481" spans="1:18" x14ac:dyDescent="0.3">
      <c r="A4481" t="s">
        <v>5874</v>
      </c>
      <c r="B4481" s="1">
        <v>45279</v>
      </c>
      <c r="C4481" s="1" t="str">
        <f>TEXT(Table1[[#This Row],[Order Date]],"yyyy")</f>
        <v>2023</v>
      </c>
      <c r="D4481" t="s">
        <v>722</v>
      </c>
      <c r="E4481" t="s">
        <v>133</v>
      </c>
      <c r="F4481" t="s">
        <v>20</v>
      </c>
      <c r="G4481" t="s">
        <v>179</v>
      </c>
      <c r="H4481" t="s">
        <v>180</v>
      </c>
      <c r="I4481" t="s">
        <v>23</v>
      </c>
      <c r="J4481" t="s">
        <v>114</v>
      </c>
      <c r="K4481" t="s">
        <v>275</v>
      </c>
      <c r="L4481" s="2">
        <v>51575.22</v>
      </c>
      <c r="M4481">
        <v>4</v>
      </c>
      <c r="N4481" s="3">
        <v>0.4</v>
      </c>
      <c r="O4481" s="2">
        <v>72333.16</v>
      </c>
      <c r="P4481" s="2">
        <v>-20757.939999999999</v>
      </c>
      <c r="Q4481" t="s">
        <v>74</v>
      </c>
      <c r="R4481" t="s">
        <v>27</v>
      </c>
    </row>
    <row r="4482" spans="1:18" x14ac:dyDescent="0.3">
      <c r="A4482" t="s">
        <v>5875</v>
      </c>
      <c r="B4482" s="1">
        <v>45634</v>
      </c>
      <c r="C4482" s="1" t="str">
        <f>TEXT(Table1[[#This Row],[Order Date]],"yyyy")</f>
        <v>2024</v>
      </c>
      <c r="D4482" t="s">
        <v>2436</v>
      </c>
      <c r="E4482" t="s">
        <v>268</v>
      </c>
      <c r="F4482" t="s">
        <v>20</v>
      </c>
      <c r="G4482" t="s">
        <v>179</v>
      </c>
      <c r="H4482" t="s">
        <v>180</v>
      </c>
      <c r="I4482" t="s">
        <v>23</v>
      </c>
      <c r="J4482" t="s">
        <v>24</v>
      </c>
      <c r="K4482" t="s">
        <v>294</v>
      </c>
      <c r="L4482" s="2">
        <v>162598.62</v>
      </c>
      <c r="M4482">
        <v>13</v>
      </c>
      <c r="N4482" s="3">
        <v>0.3</v>
      </c>
      <c r="O4482" s="2">
        <v>169587.21</v>
      </c>
      <c r="P4482" s="2">
        <v>-6988.59</v>
      </c>
      <c r="Q4482" t="s">
        <v>86</v>
      </c>
      <c r="R4482" t="s">
        <v>38</v>
      </c>
    </row>
    <row r="4483" spans="1:18" x14ac:dyDescent="0.3">
      <c r="A4483" t="s">
        <v>5876</v>
      </c>
      <c r="B4483" s="1">
        <v>45269</v>
      </c>
      <c r="C4483" s="1" t="str">
        <f>TEXT(Table1[[#This Row],[Order Date]],"yyyy")</f>
        <v>2023</v>
      </c>
      <c r="D4483" t="s">
        <v>1418</v>
      </c>
      <c r="E4483" t="s">
        <v>746</v>
      </c>
      <c r="F4483" t="s">
        <v>31</v>
      </c>
      <c r="G4483" t="s">
        <v>51</v>
      </c>
      <c r="H4483" t="s">
        <v>52</v>
      </c>
      <c r="I4483" t="s">
        <v>83</v>
      </c>
      <c r="J4483" t="s">
        <v>119</v>
      </c>
      <c r="K4483" t="s">
        <v>568</v>
      </c>
      <c r="L4483" s="2">
        <v>145208.15</v>
      </c>
      <c r="M4483">
        <v>4</v>
      </c>
      <c r="N4483" s="3">
        <v>0.3</v>
      </c>
      <c r="O4483" s="2">
        <v>147235.32</v>
      </c>
      <c r="P4483" s="2">
        <v>-2027.17</v>
      </c>
      <c r="Q4483" t="s">
        <v>47</v>
      </c>
      <c r="R4483" t="s">
        <v>38</v>
      </c>
    </row>
    <row r="4484" spans="1:18" x14ac:dyDescent="0.3">
      <c r="A4484" t="s">
        <v>5877</v>
      </c>
      <c r="B4484" s="1">
        <v>44975</v>
      </c>
      <c r="C4484" s="1" t="str">
        <f>TEXT(Table1[[#This Row],[Order Date]],"yyyy")</f>
        <v>2023</v>
      </c>
      <c r="D4484" t="s">
        <v>1690</v>
      </c>
      <c r="E4484" t="s">
        <v>146</v>
      </c>
      <c r="F4484" t="s">
        <v>111</v>
      </c>
      <c r="G4484" t="s">
        <v>112</v>
      </c>
      <c r="H4484" t="s">
        <v>113</v>
      </c>
      <c r="I4484" t="s">
        <v>23</v>
      </c>
      <c r="J4484" t="s">
        <v>134</v>
      </c>
      <c r="K4484" t="s">
        <v>576</v>
      </c>
      <c r="L4484" s="2">
        <v>208750.77</v>
      </c>
      <c r="M4484">
        <v>12</v>
      </c>
      <c r="N4484" s="3">
        <v>0.15</v>
      </c>
      <c r="O4484" s="2">
        <v>175046.88</v>
      </c>
      <c r="P4484" s="2">
        <v>33703.89</v>
      </c>
      <c r="Q4484" t="s">
        <v>74</v>
      </c>
      <c r="R4484" t="s">
        <v>55</v>
      </c>
    </row>
    <row r="4485" spans="1:18" x14ac:dyDescent="0.3">
      <c r="A4485" t="s">
        <v>5878</v>
      </c>
      <c r="B4485" s="1">
        <v>45221</v>
      </c>
      <c r="C4485" s="1" t="str">
        <f>TEXT(Table1[[#This Row],[Order Date]],"yyyy")</f>
        <v>2023</v>
      </c>
      <c r="D4485" t="s">
        <v>1673</v>
      </c>
      <c r="E4485" t="s">
        <v>453</v>
      </c>
      <c r="F4485" t="s">
        <v>31</v>
      </c>
      <c r="G4485" t="s">
        <v>51</v>
      </c>
      <c r="H4485" t="s">
        <v>52</v>
      </c>
      <c r="I4485" t="s">
        <v>23</v>
      </c>
      <c r="J4485" t="s">
        <v>114</v>
      </c>
      <c r="K4485" t="s">
        <v>171</v>
      </c>
      <c r="L4485" s="2">
        <v>44972.25</v>
      </c>
      <c r="M4485">
        <v>2</v>
      </c>
      <c r="N4485" s="3">
        <v>0.15</v>
      </c>
      <c r="O4485" s="2">
        <v>29516.46</v>
      </c>
      <c r="P4485" s="2">
        <v>15455.79</v>
      </c>
      <c r="Q4485" t="s">
        <v>47</v>
      </c>
      <c r="R4485" t="s">
        <v>38</v>
      </c>
    </row>
    <row r="4486" spans="1:18" x14ac:dyDescent="0.3">
      <c r="A4486" t="s">
        <v>5879</v>
      </c>
      <c r="B4486" s="1">
        <v>45298</v>
      </c>
      <c r="C4486" s="1" t="str">
        <f>TEXT(Table1[[#This Row],[Order Date]],"yyyy")</f>
        <v>2024</v>
      </c>
      <c r="D4486" t="s">
        <v>2468</v>
      </c>
      <c r="E4486" t="s">
        <v>124</v>
      </c>
      <c r="F4486" t="s">
        <v>20</v>
      </c>
      <c r="G4486" t="s">
        <v>179</v>
      </c>
      <c r="H4486" t="s">
        <v>180</v>
      </c>
      <c r="I4486" t="s">
        <v>23</v>
      </c>
      <c r="J4486" t="s">
        <v>134</v>
      </c>
      <c r="K4486" t="s">
        <v>135</v>
      </c>
      <c r="L4486" s="2">
        <v>65224.93</v>
      </c>
      <c r="M4486">
        <v>6</v>
      </c>
      <c r="N4486" s="3">
        <v>0.2</v>
      </c>
      <c r="O4486" s="2">
        <v>56377.74</v>
      </c>
      <c r="P4486" s="2">
        <v>8847.19</v>
      </c>
      <c r="Q4486" t="s">
        <v>47</v>
      </c>
      <c r="R4486" t="s">
        <v>55</v>
      </c>
    </row>
    <row r="4487" spans="1:18" x14ac:dyDescent="0.3">
      <c r="A4487" t="s">
        <v>5880</v>
      </c>
      <c r="B4487" s="1">
        <v>45246</v>
      </c>
      <c r="C4487" s="1" t="str">
        <f>TEXT(Table1[[#This Row],[Order Date]],"yyyy")</f>
        <v>2023</v>
      </c>
      <c r="D4487" t="s">
        <v>1371</v>
      </c>
      <c r="E4487" t="s">
        <v>390</v>
      </c>
      <c r="F4487" t="s">
        <v>20</v>
      </c>
      <c r="G4487" t="s">
        <v>21</v>
      </c>
      <c r="H4487" t="s">
        <v>22</v>
      </c>
      <c r="I4487" t="s">
        <v>23</v>
      </c>
      <c r="J4487" t="s">
        <v>134</v>
      </c>
      <c r="K4487" t="s">
        <v>771</v>
      </c>
      <c r="L4487" s="2">
        <v>139917.15</v>
      </c>
      <c r="M4487">
        <v>8</v>
      </c>
      <c r="N4487" s="3">
        <v>0.3</v>
      </c>
      <c r="O4487" s="2">
        <v>111941.6</v>
      </c>
      <c r="P4487" s="2">
        <v>27975.55</v>
      </c>
      <c r="Q4487" t="s">
        <v>47</v>
      </c>
      <c r="R4487" t="s">
        <v>55</v>
      </c>
    </row>
    <row r="4488" spans="1:18" x14ac:dyDescent="0.3">
      <c r="A4488" t="s">
        <v>5881</v>
      </c>
      <c r="B4488" s="1">
        <v>45074</v>
      </c>
      <c r="C4488" s="1" t="str">
        <f>TEXT(Table1[[#This Row],[Order Date]],"yyyy")</f>
        <v>2023</v>
      </c>
      <c r="D4488" t="s">
        <v>1621</v>
      </c>
      <c r="E4488" t="s">
        <v>1004</v>
      </c>
      <c r="F4488" t="s">
        <v>31</v>
      </c>
      <c r="G4488" t="s">
        <v>32</v>
      </c>
      <c r="H4488" t="s">
        <v>143</v>
      </c>
      <c r="I4488" t="s">
        <v>34</v>
      </c>
      <c r="J4488" t="s">
        <v>101</v>
      </c>
      <c r="K4488" t="s">
        <v>102</v>
      </c>
      <c r="L4488" s="2">
        <v>5916.96</v>
      </c>
      <c r="M4488">
        <v>3</v>
      </c>
      <c r="N4488" s="3">
        <v>0.05</v>
      </c>
      <c r="O4488" s="2">
        <v>3551.88</v>
      </c>
      <c r="P4488" s="2">
        <v>2365.08</v>
      </c>
      <c r="Q4488" t="s">
        <v>26</v>
      </c>
      <c r="R4488" t="s">
        <v>55</v>
      </c>
    </row>
    <row r="4489" spans="1:18" x14ac:dyDescent="0.3">
      <c r="A4489" t="s">
        <v>5882</v>
      </c>
      <c r="B4489" s="1">
        <v>45586</v>
      </c>
      <c r="C4489" s="1" t="str">
        <f>TEXT(Table1[[#This Row],[Order Date]],"yyyy")</f>
        <v>2024</v>
      </c>
      <c r="D4489" t="s">
        <v>537</v>
      </c>
      <c r="E4489" t="s">
        <v>989</v>
      </c>
      <c r="F4489" t="s">
        <v>31</v>
      </c>
      <c r="G4489" t="s">
        <v>32</v>
      </c>
      <c r="H4489" t="s">
        <v>175</v>
      </c>
      <c r="I4489" t="s">
        <v>23</v>
      </c>
      <c r="J4489" t="s">
        <v>114</v>
      </c>
      <c r="K4489" t="s">
        <v>407</v>
      </c>
      <c r="L4489" s="2">
        <v>101413.18</v>
      </c>
      <c r="M4489">
        <v>12</v>
      </c>
      <c r="N4489" s="3">
        <v>0.3</v>
      </c>
      <c r="O4489" s="2">
        <v>90961.08</v>
      </c>
      <c r="P4489" s="2">
        <v>10452.1</v>
      </c>
      <c r="Q4489" t="s">
        <v>26</v>
      </c>
      <c r="R4489" t="s">
        <v>55</v>
      </c>
    </row>
    <row r="4490" spans="1:18" x14ac:dyDescent="0.3">
      <c r="A4490" t="s">
        <v>5883</v>
      </c>
      <c r="B4490" s="1">
        <v>45587</v>
      </c>
      <c r="C4490" s="1" t="str">
        <f>TEXT(Table1[[#This Row],[Order Date]],"yyyy")</f>
        <v>2024</v>
      </c>
      <c r="D4490" t="s">
        <v>2593</v>
      </c>
      <c r="E4490" t="s">
        <v>805</v>
      </c>
      <c r="F4490" t="s">
        <v>42</v>
      </c>
      <c r="G4490" t="s">
        <v>43</v>
      </c>
      <c r="H4490" t="s">
        <v>59</v>
      </c>
      <c r="I4490" t="s">
        <v>23</v>
      </c>
      <c r="J4490" t="s">
        <v>60</v>
      </c>
      <c r="K4490" t="s">
        <v>404</v>
      </c>
      <c r="L4490" s="2">
        <v>113653.02</v>
      </c>
      <c r="M4490">
        <v>14</v>
      </c>
      <c r="N4490" s="3">
        <v>0.5</v>
      </c>
      <c r="O4490" s="2">
        <v>193979.94</v>
      </c>
      <c r="P4490" s="2">
        <v>-80326.92</v>
      </c>
      <c r="Q4490" t="s">
        <v>121</v>
      </c>
      <c r="R4490" t="s">
        <v>55</v>
      </c>
    </row>
    <row r="4491" spans="1:18" x14ac:dyDescent="0.3">
      <c r="A4491" t="s">
        <v>5884</v>
      </c>
      <c r="B4491" s="1">
        <v>45255</v>
      </c>
      <c r="C4491" s="1" t="str">
        <f>TEXT(Table1[[#This Row],[Order Date]],"yyyy")</f>
        <v>2023</v>
      </c>
      <c r="D4491" t="s">
        <v>229</v>
      </c>
      <c r="E4491" t="s">
        <v>439</v>
      </c>
      <c r="F4491" t="s">
        <v>20</v>
      </c>
      <c r="G4491" t="s">
        <v>179</v>
      </c>
      <c r="H4491" t="s">
        <v>180</v>
      </c>
      <c r="I4491" t="s">
        <v>83</v>
      </c>
      <c r="J4491" t="s">
        <v>155</v>
      </c>
      <c r="K4491" t="s">
        <v>156</v>
      </c>
      <c r="L4491" s="2">
        <v>265018.23</v>
      </c>
      <c r="M4491">
        <v>6</v>
      </c>
      <c r="N4491" s="3">
        <v>0.1</v>
      </c>
      <c r="O4491" s="2">
        <v>175227.48</v>
      </c>
      <c r="P4491" s="2">
        <v>89790.75</v>
      </c>
      <c r="Q4491" t="s">
        <v>74</v>
      </c>
      <c r="R4491" t="s">
        <v>55</v>
      </c>
    </row>
    <row r="4492" spans="1:18" x14ac:dyDescent="0.3">
      <c r="A4492" t="s">
        <v>5885</v>
      </c>
      <c r="B4492" s="1">
        <v>45598</v>
      </c>
      <c r="C4492" s="1" t="str">
        <f>TEXT(Table1[[#This Row],[Order Date]],"yyyy")</f>
        <v>2024</v>
      </c>
      <c r="D4492" t="s">
        <v>305</v>
      </c>
      <c r="E4492" t="s">
        <v>858</v>
      </c>
      <c r="F4492" t="s">
        <v>20</v>
      </c>
      <c r="G4492" t="s">
        <v>160</v>
      </c>
      <c r="H4492" t="s">
        <v>161</v>
      </c>
      <c r="I4492" t="s">
        <v>23</v>
      </c>
      <c r="J4492" t="s">
        <v>114</v>
      </c>
      <c r="K4492" t="s">
        <v>788</v>
      </c>
      <c r="L4492" s="2">
        <v>150177.82999999999</v>
      </c>
      <c r="M4492">
        <v>12</v>
      </c>
      <c r="N4492" s="3">
        <v>0.15</v>
      </c>
      <c r="O4492" s="2">
        <v>107252.52</v>
      </c>
      <c r="P4492" s="2">
        <v>42925.31</v>
      </c>
      <c r="Q4492" t="s">
        <v>86</v>
      </c>
      <c r="R4492" t="s">
        <v>55</v>
      </c>
    </row>
    <row r="4493" spans="1:18" x14ac:dyDescent="0.3">
      <c r="A4493" t="s">
        <v>5886</v>
      </c>
      <c r="B4493" s="1">
        <v>45238</v>
      </c>
      <c r="C4493" s="1" t="str">
        <f>TEXT(Table1[[#This Row],[Order Date]],"yyyy")</f>
        <v>2023</v>
      </c>
      <c r="D4493" t="s">
        <v>1232</v>
      </c>
      <c r="E4493" t="s">
        <v>877</v>
      </c>
      <c r="F4493" t="s">
        <v>111</v>
      </c>
      <c r="G4493" t="s">
        <v>169</v>
      </c>
      <c r="H4493" t="s">
        <v>170</v>
      </c>
      <c r="I4493" t="s">
        <v>34</v>
      </c>
      <c r="J4493" t="s">
        <v>45</v>
      </c>
      <c r="K4493" t="s">
        <v>303</v>
      </c>
      <c r="L4493" s="2">
        <v>12260.25</v>
      </c>
      <c r="M4493">
        <v>10</v>
      </c>
      <c r="N4493" s="3">
        <v>0.1</v>
      </c>
      <c r="O4493" s="2">
        <v>8254.6</v>
      </c>
      <c r="P4493" s="2">
        <v>4005.65</v>
      </c>
      <c r="Q4493" t="s">
        <v>103</v>
      </c>
      <c r="R4493" t="s">
        <v>38</v>
      </c>
    </row>
    <row r="4494" spans="1:18" x14ac:dyDescent="0.3">
      <c r="A4494" t="s">
        <v>5887</v>
      </c>
      <c r="B4494" s="1">
        <v>45287</v>
      </c>
      <c r="C4494" s="1" t="str">
        <f>TEXT(Table1[[#This Row],[Order Date]],"yyyy")</f>
        <v>2023</v>
      </c>
      <c r="D4494" t="s">
        <v>734</v>
      </c>
      <c r="E4494" t="s">
        <v>1424</v>
      </c>
      <c r="F4494" t="s">
        <v>20</v>
      </c>
      <c r="G4494" t="s">
        <v>179</v>
      </c>
      <c r="H4494" t="s">
        <v>180</v>
      </c>
      <c r="I4494" t="s">
        <v>23</v>
      </c>
      <c r="J4494" t="s">
        <v>114</v>
      </c>
      <c r="K4494" t="s">
        <v>540</v>
      </c>
      <c r="L4494" s="2">
        <v>64910.23</v>
      </c>
      <c r="M4494">
        <v>3</v>
      </c>
      <c r="N4494" s="3">
        <v>0.15</v>
      </c>
      <c r="O4494" s="2">
        <v>58021.47</v>
      </c>
      <c r="P4494" s="2">
        <v>6888.76</v>
      </c>
      <c r="Q4494" t="s">
        <v>86</v>
      </c>
      <c r="R4494" t="s">
        <v>55</v>
      </c>
    </row>
    <row r="4495" spans="1:18" x14ac:dyDescent="0.3">
      <c r="A4495" t="s">
        <v>5888</v>
      </c>
      <c r="B4495" s="1">
        <v>45598</v>
      </c>
      <c r="C4495" s="1" t="str">
        <f>TEXT(Table1[[#This Row],[Order Date]],"yyyy")</f>
        <v>2024</v>
      </c>
      <c r="D4495" t="s">
        <v>3059</v>
      </c>
      <c r="E4495" t="s">
        <v>713</v>
      </c>
      <c r="F4495" t="s">
        <v>31</v>
      </c>
      <c r="G4495" t="s">
        <v>51</v>
      </c>
      <c r="H4495" t="s">
        <v>52</v>
      </c>
      <c r="I4495" t="s">
        <v>83</v>
      </c>
      <c r="J4495" t="s">
        <v>84</v>
      </c>
      <c r="K4495" t="s">
        <v>181</v>
      </c>
      <c r="L4495" s="2">
        <v>202209.51</v>
      </c>
      <c r="M4495">
        <v>11</v>
      </c>
      <c r="N4495" s="3">
        <v>0.2</v>
      </c>
      <c r="O4495" s="2">
        <v>176601.26</v>
      </c>
      <c r="P4495" s="2">
        <v>25608.25</v>
      </c>
      <c r="Q4495" t="s">
        <v>121</v>
      </c>
      <c r="R4495" t="s">
        <v>27</v>
      </c>
    </row>
    <row r="4496" spans="1:18" x14ac:dyDescent="0.3">
      <c r="A4496" t="s">
        <v>5889</v>
      </c>
      <c r="B4496" s="1">
        <v>45195</v>
      </c>
      <c r="C4496" s="1" t="str">
        <f>TEXT(Table1[[#This Row],[Order Date]],"yyyy")</f>
        <v>2023</v>
      </c>
      <c r="D4496" t="s">
        <v>1130</v>
      </c>
      <c r="E4496" t="s">
        <v>512</v>
      </c>
      <c r="F4496" t="s">
        <v>42</v>
      </c>
      <c r="G4496" t="s">
        <v>90</v>
      </c>
      <c r="H4496" t="s">
        <v>91</v>
      </c>
      <c r="I4496" t="s">
        <v>23</v>
      </c>
      <c r="J4496" t="s">
        <v>114</v>
      </c>
      <c r="K4496" t="s">
        <v>788</v>
      </c>
      <c r="L4496" s="2">
        <v>266779.38</v>
      </c>
      <c r="M4496">
        <v>15</v>
      </c>
      <c r="N4496" s="3">
        <v>0.2</v>
      </c>
      <c r="O4496" s="2">
        <v>205160.85</v>
      </c>
      <c r="P4496" s="2">
        <v>61618.53</v>
      </c>
      <c r="Q4496" t="s">
        <v>86</v>
      </c>
      <c r="R4496" t="s">
        <v>38</v>
      </c>
    </row>
    <row r="4497" spans="1:18" x14ac:dyDescent="0.3">
      <c r="A4497" t="s">
        <v>5890</v>
      </c>
      <c r="B4497" s="1">
        <v>45525</v>
      </c>
      <c r="C4497" s="1" t="str">
        <f>TEXT(Table1[[#This Row],[Order Date]],"yyyy")</f>
        <v>2024</v>
      </c>
      <c r="D4497" t="s">
        <v>1828</v>
      </c>
      <c r="E4497" t="s">
        <v>659</v>
      </c>
      <c r="F4497" t="s">
        <v>31</v>
      </c>
      <c r="G4497" t="s">
        <v>65</v>
      </c>
      <c r="H4497" t="s">
        <v>66</v>
      </c>
      <c r="I4497" t="s">
        <v>83</v>
      </c>
      <c r="J4497" t="s">
        <v>155</v>
      </c>
      <c r="K4497" t="s">
        <v>279</v>
      </c>
      <c r="L4497" s="2">
        <v>665322.28</v>
      </c>
      <c r="M4497">
        <v>12</v>
      </c>
      <c r="N4497" s="3">
        <v>0.1</v>
      </c>
      <c r="O4497" s="2">
        <v>498183.6</v>
      </c>
      <c r="P4497" s="2">
        <v>167138.68</v>
      </c>
      <c r="Q4497" t="s">
        <v>37</v>
      </c>
      <c r="R4497" t="s">
        <v>27</v>
      </c>
    </row>
    <row r="4498" spans="1:18" x14ac:dyDescent="0.3">
      <c r="A4498" t="s">
        <v>5891</v>
      </c>
      <c r="B4498" s="1">
        <v>45201</v>
      </c>
      <c r="C4498" s="1" t="str">
        <f>TEXT(Table1[[#This Row],[Order Date]],"yyyy")</f>
        <v>2023</v>
      </c>
      <c r="D4498" t="s">
        <v>2668</v>
      </c>
      <c r="E4498" t="s">
        <v>816</v>
      </c>
      <c r="F4498" t="s">
        <v>111</v>
      </c>
      <c r="G4498" t="s">
        <v>112</v>
      </c>
      <c r="H4498" t="s">
        <v>113</v>
      </c>
      <c r="I4498" t="s">
        <v>23</v>
      </c>
      <c r="J4498" t="s">
        <v>24</v>
      </c>
      <c r="K4498" t="s">
        <v>450</v>
      </c>
      <c r="L4498" s="2">
        <v>26702.09</v>
      </c>
      <c r="M4498">
        <v>4</v>
      </c>
      <c r="N4498" s="3">
        <v>0.5</v>
      </c>
      <c r="O4498" s="2">
        <v>46764.2</v>
      </c>
      <c r="P4498" s="2">
        <v>-20062.11</v>
      </c>
      <c r="Q4498" t="s">
        <v>121</v>
      </c>
      <c r="R4498" t="s">
        <v>55</v>
      </c>
    </row>
    <row r="4499" spans="1:18" x14ac:dyDescent="0.3">
      <c r="A4499" t="s">
        <v>5892</v>
      </c>
      <c r="B4499" s="1">
        <v>45587</v>
      </c>
      <c r="C4499" s="1" t="str">
        <f>TEXT(Table1[[#This Row],[Order Date]],"yyyy")</f>
        <v>2024</v>
      </c>
      <c r="D4499" t="s">
        <v>1437</v>
      </c>
      <c r="E4499" t="s">
        <v>902</v>
      </c>
      <c r="F4499" t="s">
        <v>42</v>
      </c>
      <c r="G4499" t="s">
        <v>90</v>
      </c>
      <c r="H4499" t="s">
        <v>91</v>
      </c>
      <c r="I4499" t="s">
        <v>83</v>
      </c>
      <c r="J4499" t="s">
        <v>84</v>
      </c>
      <c r="K4499" t="s">
        <v>470</v>
      </c>
      <c r="L4499" s="2">
        <v>173743.49</v>
      </c>
      <c r="M4499">
        <v>3</v>
      </c>
      <c r="N4499" s="3">
        <v>0.2</v>
      </c>
      <c r="O4499" s="2">
        <v>131535.69</v>
      </c>
      <c r="P4499" s="2">
        <v>42207.8</v>
      </c>
      <c r="Q4499" t="s">
        <v>26</v>
      </c>
      <c r="R4499" t="s">
        <v>55</v>
      </c>
    </row>
    <row r="4500" spans="1:18" x14ac:dyDescent="0.3">
      <c r="A4500" t="s">
        <v>5893</v>
      </c>
      <c r="B4500" s="1">
        <v>45196</v>
      </c>
      <c r="C4500" s="1" t="str">
        <f>TEXT(Table1[[#This Row],[Order Date]],"yyyy")</f>
        <v>2023</v>
      </c>
      <c r="D4500" t="s">
        <v>309</v>
      </c>
      <c r="E4500" t="s">
        <v>106</v>
      </c>
      <c r="F4500" t="s">
        <v>111</v>
      </c>
      <c r="G4500" t="s">
        <v>200</v>
      </c>
      <c r="H4500" t="s">
        <v>201</v>
      </c>
      <c r="I4500" t="s">
        <v>83</v>
      </c>
      <c r="J4500" t="s">
        <v>155</v>
      </c>
      <c r="K4500" t="s">
        <v>391</v>
      </c>
      <c r="L4500" s="2">
        <v>362241.5</v>
      </c>
      <c r="M4500">
        <v>10</v>
      </c>
      <c r="N4500" s="3">
        <v>0.1</v>
      </c>
      <c r="O4500" s="2">
        <v>241375.4</v>
      </c>
      <c r="P4500" s="2">
        <v>120866.1</v>
      </c>
      <c r="Q4500" t="s">
        <v>103</v>
      </c>
      <c r="R4500" t="s">
        <v>38</v>
      </c>
    </row>
    <row r="4501" spans="1:18" x14ac:dyDescent="0.3">
      <c r="A4501" t="s">
        <v>5894</v>
      </c>
      <c r="B4501" s="1">
        <v>45035</v>
      </c>
      <c r="C4501" s="1" t="str">
        <f>TEXT(Table1[[#This Row],[Order Date]],"yyyy")</f>
        <v>2023</v>
      </c>
      <c r="D4501" t="s">
        <v>3593</v>
      </c>
      <c r="E4501" t="s">
        <v>969</v>
      </c>
      <c r="F4501" t="s">
        <v>31</v>
      </c>
      <c r="G4501" t="s">
        <v>65</v>
      </c>
      <c r="H4501" t="s">
        <v>66</v>
      </c>
      <c r="I4501" t="s">
        <v>23</v>
      </c>
      <c r="J4501" t="s">
        <v>134</v>
      </c>
      <c r="K4501" t="s">
        <v>330</v>
      </c>
      <c r="L4501" s="2">
        <v>27042.92</v>
      </c>
      <c r="M4501">
        <v>15</v>
      </c>
      <c r="N4501" s="3">
        <v>0.4</v>
      </c>
      <c r="O4501" s="2">
        <v>40886.25</v>
      </c>
      <c r="P4501" s="2">
        <v>-13843.33</v>
      </c>
      <c r="Q4501" t="s">
        <v>74</v>
      </c>
      <c r="R4501" t="s">
        <v>27</v>
      </c>
    </row>
    <row r="4502" spans="1:18" x14ac:dyDescent="0.3">
      <c r="A4502" t="s">
        <v>5895</v>
      </c>
      <c r="B4502" s="1">
        <v>45169</v>
      </c>
      <c r="C4502" s="1" t="str">
        <f>TEXT(Table1[[#This Row],[Order Date]],"yyyy")</f>
        <v>2023</v>
      </c>
      <c r="D4502" t="s">
        <v>1517</v>
      </c>
      <c r="E4502" t="s">
        <v>1358</v>
      </c>
      <c r="F4502" t="s">
        <v>31</v>
      </c>
      <c r="G4502" t="s">
        <v>65</v>
      </c>
      <c r="H4502" t="s">
        <v>66</v>
      </c>
      <c r="I4502" t="s">
        <v>34</v>
      </c>
      <c r="J4502" t="s">
        <v>45</v>
      </c>
      <c r="K4502" t="s">
        <v>258</v>
      </c>
      <c r="L4502" s="2">
        <v>2280.31</v>
      </c>
      <c r="M4502">
        <v>14</v>
      </c>
      <c r="N4502" s="3">
        <v>0.3</v>
      </c>
      <c r="O4502" s="2">
        <v>1818.04</v>
      </c>
      <c r="P4502" s="2">
        <v>462.27</v>
      </c>
      <c r="Q4502" t="s">
        <v>121</v>
      </c>
      <c r="R4502" t="s">
        <v>55</v>
      </c>
    </row>
    <row r="4503" spans="1:18" x14ac:dyDescent="0.3">
      <c r="A4503" t="s">
        <v>5896</v>
      </c>
      <c r="B4503" s="1">
        <v>45259</v>
      </c>
      <c r="C4503" s="1" t="str">
        <f>TEXT(Table1[[#This Row],[Order Date]],"yyyy")</f>
        <v>2023</v>
      </c>
      <c r="D4503" t="s">
        <v>1230</v>
      </c>
      <c r="E4503" t="s">
        <v>319</v>
      </c>
      <c r="F4503" t="s">
        <v>111</v>
      </c>
      <c r="G4503" t="s">
        <v>200</v>
      </c>
      <c r="H4503" t="s">
        <v>363</v>
      </c>
      <c r="I4503" t="s">
        <v>34</v>
      </c>
      <c r="J4503" t="s">
        <v>45</v>
      </c>
      <c r="K4503" t="s">
        <v>46</v>
      </c>
      <c r="L4503" s="2">
        <v>11692.56</v>
      </c>
      <c r="M4503">
        <v>9</v>
      </c>
      <c r="N4503" s="3">
        <v>0.1</v>
      </c>
      <c r="O4503" s="2">
        <v>7893.27</v>
      </c>
      <c r="P4503" s="2">
        <v>3799.29</v>
      </c>
      <c r="Q4503" t="s">
        <v>26</v>
      </c>
      <c r="R4503" t="s">
        <v>55</v>
      </c>
    </row>
    <row r="4504" spans="1:18" x14ac:dyDescent="0.3">
      <c r="A4504" t="s">
        <v>5897</v>
      </c>
      <c r="B4504" s="1">
        <v>45654</v>
      </c>
      <c r="C4504" s="1" t="str">
        <f>TEXT(Table1[[#This Row],[Order Date]],"yyyy")</f>
        <v>2024</v>
      </c>
      <c r="D4504" t="s">
        <v>281</v>
      </c>
      <c r="E4504" t="s">
        <v>735</v>
      </c>
      <c r="F4504" t="s">
        <v>111</v>
      </c>
      <c r="G4504" t="s">
        <v>169</v>
      </c>
      <c r="H4504" t="s">
        <v>214</v>
      </c>
      <c r="I4504" t="s">
        <v>34</v>
      </c>
      <c r="J4504" t="s">
        <v>35</v>
      </c>
      <c r="K4504" t="s">
        <v>914</v>
      </c>
      <c r="L4504" s="2">
        <v>638.4</v>
      </c>
      <c r="M4504">
        <v>1</v>
      </c>
      <c r="N4504" s="3">
        <v>0.4</v>
      </c>
      <c r="O4504" s="2">
        <v>932.3</v>
      </c>
      <c r="P4504" s="2">
        <v>-293.89999999999998</v>
      </c>
      <c r="Q4504" t="s">
        <v>26</v>
      </c>
      <c r="R4504" t="s">
        <v>27</v>
      </c>
    </row>
    <row r="4505" spans="1:18" x14ac:dyDescent="0.3">
      <c r="A4505" t="s">
        <v>5898</v>
      </c>
      <c r="B4505" s="1">
        <v>44994</v>
      </c>
      <c r="C4505" s="1" t="str">
        <f>TEXT(Table1[[#This Row],[Order Date]],"yyyy")</f>
        <v>2023</v>
      </c>
      <c r="D4505" t="s">
        <v>256</v>
      </c>
      <c r="E4505" t="s">
        <v>738</v>
      </c>
      <c r="F4505" t="s">
        <v>31</v>
      </c>
      <c r="G4505" t="s">
        <v>65</v>
      </c>
      <c r="H4505" t="s">
        <v>78</v>
      </c>
      <c r="I4505" t="s">
        <v>83</v>
      </c>
      <c r="J4505" t="s">
        <v>119</v>
      </c>
      <c r="K4505" t="s">
        <v>527</v>
      </c>
      <c r="L4505" s="2">
        <v>440200.45</v>
      </c>
      <c r="M4505">
        <v>8</v>
      </c>
      <c r="N4505" s="3">
        <v>0.05</v>
      </c>
      <c r="O4505" s="2">
        <v>279361.44</v>
      </c>
      <c r="P4505" s="2">
        <v>160839.01</v>
      </c>
      <c r="Q4505" t="s">
        <v>74</v>
      </c>
      <c r="R4505" t="s">
        <v>27</v>
      </c>
    </row>
    <row r="4506" spans="1:18" x14ac:dyDescent="0.3">
      <c r="A4506" t="s">
        <v>5899</v>
      </c>
      <c r="B4506" s="1">
        <v>45175</v>
      </c>
      <c r="C4506" s="1" t="str">
        <f>TEXT(Table1[[#This Row],[Order Date]],"yyyy")</f>
        <v>2023</v>
      </c>
      <c r="D4506" t="s">
        <v>1414</v>
      </c>
      <c r="E4506" t="s">
        <v>146</v>
      </c>
      <c r="F4506" t="s">
        <v>31</v>
      </c>
      <c r="G4506" t="s">
        <v>51</v>
      </c>
      <c r="H4506" t="s">
        <v>52</v>
      </c>
      <c r="I4506" t="s">
        <v>34</v>
      </c>
      <c r="J4506" t="s">
        <v>35</v>
      </c>
      <c r="K4506" t="s">
        <v>720</v>
      </c>
      <c r="L4506" s="2">
        <v>945.89</v>
      </c>
      <c r="M4506">
        <v>11</v>
      </c>
      <c r="N4506" s="3">
        <v>0.4</v>
      </c>
      <c r="O4506" s="2">
        <v>1373.68</v>
      </c>
      <c r="P4506" s="2">
        <v>-427.79</v>
      </c>
      <c r="Q4506" t="s">
        <v>37</v>
      </c>
      <c r="R4506" t="s">
        <v>55</v>
      </c>
    </row>
    <row r="4507" spans="1:18" x14ac:dyDescent="0.3">
      <c r="A4507" t="s">
        <v>5900</v>
      </c>
      <c r="B4507" s="1">
        <v>45627</v>
      </c>
      <c r="C4507" s="1" t="str">
        <f>TEXT(Table1[[#This Row],[Order Date]],"yyyy")</f>
        <v>2024</v>
      </c>
      <c r="D4507" t="s">
        <v>371</v>
      </c>
      <c r="E4507" t="s">
        <v>584</v>
      </c>
      <c r="F4507" t="s">
        <v>20</v>
      </c>
      <c r="G4507" t="s">
        <v>21</v>
      </c>
      <c r="H4507" t="s">
        <v>22</v>
      </c>
      <c r="I4507" t="s">
        <v>23</v>
      </c>
      <c r="J4507" t="s">
        <v>114</v>
      </c>
      <c r="K4507" t="s">
        <v>275</v>
      </c>
      <c r="L4507" s="2">
        <v>26233.69</v>
      </c>
      <c r="M4507">
        <v>1</v>
      </c>
      <c r="N4507" s="3">
        <v>0.1</v>
      </c>
      <c r="O4507" s="2">
        <v>17379.23</v>
      </c>
      <c r="P4507" s="2">
        <v>8854.4599999999991</v>
      </c>
      <c r="Q4507" t="s">
        <v>74</v>
      </c>
      <c r="R4507" t="s">
        <v>27</v>
      </c>
    </row>
    <row r="4508" spans="1:18" x14ac:dyDescent="0.3">
      <c r="A4508" t="s">
        <v>5901</v>
      </c>
      <c r="B4508" s="1">
        <v>44945</v>
      </c>
      <c r="C4508" s="1" t="str">
        <f>TEXT(Table1[[#This Row],[Order Date]],"yyyy")</f>
        <v>2023</v>
      </c>
      <c r="D4508" t="s">
        <v>1731</v>
      </c>
      <c r="E4508" t="s">
        <v>645</v>
      </c>
      <c r="F4508" t="s">
        <v>31</v>
      </c>
      <c r="G4508" t="s">
        <v>51</v>
      </c>
      <c r="H4508" t="s">
        <v>52</v>
      </c>
      <c r="I4508" t="s">
        <v>83</v>
      </c>
      <c r="J4508" t="s">
        <v>202</v>
      </c>
      <c r="K4508" t="s">
        <v>231</v>
      </c>
      <c r="L4508" s="2">
        <v>348881.91</v>
      </c>
      <c r="M4508">
        <v>9</v>
      </c>
      <c r="N4508" s="3">
        <v>0</v>
      </c>
      <c r="O4508" s="2">
        <v>217782.81</v>
      </c>
      <c r="P4508" s="2">
        <v>131099.1</v>
      </c>
      <c r="Q4508" t="s">
        <v>47</v>
      </c>
      <c r="R4508" t="s">
        <v>38</v>
      </c>
    </row>
    <row r="4509" spans="1:18" x14ac:dyDescent="0.3">
      <c r="A4509" t="s">
        <v>5902</v>
      </c>
      <c r="B4509" s="1">
        <v>45386</v>
      </c>
      <c r="C4509" s="1" t="str">
        <f>TEXT(Table1[[#This Row],[Order Date]],"yyyy")</f>
        <v>2024</v>
      </c>
      <c r="D4509" t="s">
        <v>500</v>
      </c>
      <c r="E4509" t="s">
        <v>1376</v>
      </c>
      <c r="F4509" t="s">
        <v>20</v>
      </c>
      <c r="G4509" t="s">
        <v>21</v>
      </c>
      <c r="H4509" t="s">
        <v>22</v>
      </c>
      <c r="I4509" t="s">
        <v>34</v>
      </c>
      <c r="J4509" t="s">
        <v>101</v>
      </c>
      <c r="K4509" t="s">
        <v>286</v>
      </c>
      <c r="L4509" s="2">
        <v>15856.81</v>
      </c>
      <c r="M4509">
        <v>8</v>
      </c>
      <c r="N4509" s="3">
        <v>0.1</v>
      </c>
      <c r="O4509" s="2">
        <v>11268.24</v>
      </c>
      <c r="P4509" s="2">
        <v>4588.57</v>
      </c>
      <c r="Q4509" t="s">
        <v>86</v>
      </c>
      <c r="R4509" t="s">
        <v>27</v>
      </c>
    </row>
    <row r="4510" spans="1:18" x14ac:dyDescent="0.3">
      <c r="A4510" t="s">
        <v>5903</v>
      </c>
      <c r="B4510" s="1">
        <v>45579</v>
      </c>
      <c r="C4510" s="1" t="str">
        <f>TEXT(Table1[[#This Row],[Order Date]],"yyyy")</f>
        <v>2024</v>
      </c>
      <c r="D4510" t="s">
        <v>2174</v>
      </c>
      <c r="E4510" t="s">
        <v>427</v>
      </c>
      <c r="F4510" t="s">
        <v>111</v>
      </c>
      <c r="G4510" t="s">
        <v>169</v>
      </c>
      <c r="H4510" t="s">
        <v>170</v>
      </c>
      <c r="I4510" t="s">
        <v>83</v>
      </c>
      <c r="J4510" t="s">
        <v>155</v>
      </c>
      <c r="K4510" t="s">
        <v>279</v>
      </c>
      <c r="L4510" s="2">
        <v>173907.33</v>
      </c>
      <c r="M4510">
        <v>9</v>
      </c>
      <c r="N4510" s="3">
        <v>0.15</v>
      </c>
      <c r="O4510" s="2">
        <v>152456.67000000001</v>
      </c>
      <c r="P4510" s="2">
        <v>21450.66</v>
      </c>
      <c r="Q4510" t="s">
        <v>86</v>
      </c>
      <c r="R4510" t="s">
        <v>27</v>
      </c>
    </row>
    <row r="4511" spans="1:18" x14ac:dyDescent="0.3">
      <c r="A4511" t="s">
        <v>5904</v>
      </c>
      <c r="B4511" s="1">
        <v>45421</v>
      </c>
      <c r="C4511" s="1" t="str">
        <f>TEXT(Table1[[#This Row],[Order Date]],"yyyy")</f>
        <v>2024</v>
      </c>
      <c r="D4511" t="s">
        <v>2713</v>
      </c>
      <c r="E4511" t="s">
        <v>590</v>
      </c>
      <c r="F4511" t="s">
        <v>20</v>
      </c>
      <c r="G4511" t="s">
        <v>160</v>
      </c>
      <c r="H4511" t="s">
        <v>161</v>
      </c>
      <c r="I4511" t="s">
        <v>23</v>
      </c>
      <c r="J4511" t="s">
        <v>114</v>
      </c>
      <c r="K4511" t="s">
        <v>147</v>
      </c>
      <c r="L4511" s="2">
        <v>184188.04</v>
      </c>
      <c r="M4511">
        <v>15</v>
      </c>
      <c r="N4511" s="3">
        <v>0.4</v>
      </c>
      <c r="O4511" s="2">
        <v>268441.5</v>
      </c>
      <c r="P4511" s="2">
        <v>-84253.46</v>
      </c>
      <c r="Q4511" t="s">
        <v>26</v>
      </c>
      <c r="R4511" t="s">
        <v>27</v>
      </c>
    </row>
    <row r="4512" spans="1:18" x14ac:dyDescent="0.3">
      <c r="A4512" t="s">
        <v>5905</v>
      </c>
      <c r="B4512" s="1">
        <v>45657</v>
      </c>
      <c r="C4512" s="1" t="str">
        <f>TEXT(Table1[[#This Row],[Order Date]],"yyyy")</f>
        <v>2024</v>
      </c>
      <c r="D4512" t="s">
        <v>1175</v>
      </c>
      <c r="E4512" t="s">
        <v>946</v>
      </c>
      <c r="F4512" t="s">
        <v>42</v>
      </c>
      <c r="G4512" t="s">
        <v>90</v>
      </c>
      <c r="H4512" t="s">
        <v>91</v>
      </c>
      <c r="I4512" t="s">
        <v>34</v>
      </c>
      <c r="J4512" t="s">
        <v>35</v>
      </c>
      <c r="K4512" t="s">
        <v>36</v>
      </c>
      <c r="L4512" s="2">
        <v>18067.62</v>
      </c>
      <c r="M4512">
        <v>8</v>
      </c>
      <c r="N4512" s="3">
        <v>0.15</v>
      </c>
      <c r="O4512" s="2">
        <v>14574</v>
      </c>
      <c r="P4512" s="2">
        <v>3493.62</v>
      </c>
      <c r="Q4512" t="s">
        <v>97</v>
      </c>
      <c r="R4512" t="s">
        <v>55</v>
      </c>
    </row>
    <row r="4513" spans="1:18" x14ac:dyDescent="0.3">
      <c r="A4513" t="s">
        <v>5906</v>
      </c>
      <c r="B4513" s="1">
        <v>45397</v>
      </c>
      <c r="C4513" s="1" t="str">
        <f>TEXT(Table1[[#This Row],[Order Date]],"yyyy")</f>
        <v>2024</v>
      </c>
      <c r="D4513" t="s">
        <v>943</v>
      </c>
      <c r="E4513" t="s">
        <v>647</v>
      </c>
      <c r="F4513" t="s">
        <v>31</v>
      </c>
      <c r="G4513" t="s">
        <v>51</v>
      </c>
      <c r="H4513" t="s">
        <v>52</v>
      </c>
      <c r="I4513" t="s">
        <v>83</v>
      </c>
      <c r="J4513" t="s">
        <v>84</v>
      </c>
      <c r="K4513" t="s">
        <v>366</v>
      </c>
      <c r="L4513" s="2">
        <v>148081.82999999999</v>
      </c>
      <c r="M4513">
        <v>4</v>
      </c>
      <c r="N4513" s="3">
        <v>0.1</v>
      </c>
      <c r="O4513" s="2">
        <v>123203.96</v>
      </c>
      <c r="P4513" s="2">
        <v>24877.87</v>
      </c>
      <c r="Q4513" t="s">
        <v>74</v>
      </c>
      <c r="R4513" t="s">
        <v>27</v>
      </c>
    </row>
    <row r="4514" spans="1:18" x14ac:dyDescent="0.3">
      <c r="A4514" t="s">
        <v>5907</v>
      </c>
      <c r="B4514" s="1">
        <v>45482</v>
      </c>
      <c r="C4514" s="1" t="str">
        <f>TEXT(Table1[[#This Row],[Order Date]],"yyyy")</f>
        <v>2024</v>
      </c>
      <c r="D4514" t="s">
        <v>958</v>
      </c>
      <c r="E4514" t="s">
        <v>1034</v>
      </c>
      <c r="F4514" t="s">
        <v>20</v>
      </c>
      <c r="G4514" t="s">
        <v>21</v>
      </c>
      <c r="H4514" t="s">
        <v>22</v>
      </c>
      <c r="I4514" t="s">
        <v>34</v>
      </c>
      <c r="J4514" t="s">
        <v>53</v>
      </c>
      <c r="K4514" t="s">
        <v>151</v>
      </c>
      <c r="L4514" s="2">
        <v>3003.51</v>
      </c>
      <c r="M4514">
        <v>3</v>
      </c>
      <c r="N4514" s="3">
        <v>0.5</v>
      </c>
      <c r="O4514" s="2">
        <v>5264.91</v>
      </c>
      <c r="P4514" s="2">
        <v>-2261.4</v>
      </c>
      <c r="Q4514" t="s">
        <v>47</v>
      </c>
      <c r="R4514" t="s">
        <v>38</v>
      </c>
    </row>
    <row r="4515" spans="1:18" x14ac:dyDescent="0.3">
      <c r="A4515" t="s">
        <v>5908</v>
      </c>
      <c r="B4515" s="1">
        <v>45142</v>
      </c>
      <c r="C4515" s="1" t="str">
        <f>TEXT(Table1[[#This Row],[Order Date]],"yyyy")</f>
        <v>2023</v>
      </c>
      <c r="D4515" t="s">
        <v>2663</v>
      </c>
      <c r="E4515" t="s">
        <v>1119</v>
      </c>
      <c r="F4515" t="s">
        <v>31</v>
      </c>
      <c r="G4515" t="s">
        <v>51</v>
      </c>
      <c r="H4515" t="s">
        <v>52</v>
      </c>
      <c r="I4515" t="s">
        <v>34</v>
      </c>
      <c r="J4515" t="s">
        <v>101</v>
      </c>
      <c r="K4515" t="s">
        <v>347</v>
      </c>
      <c r="L4515" s="2">
        <v>871.31</v>
      </c>
      <c r="M4515">
        <v>3</v>
      </c>
      <c r="N4515" s="3">
        <v>0</v>
      </c>
      <c r="O4515" s="2">
        <v>530.54999999999995</v>
      </c>
      <c r="P4515" s="2">
        <v>340.76</v>
      </c>
      <c r="Q4515" t="s">
        <v>97</v>
      </c>
      <c r="R4515" t="s">
        <v>27</v>
      </c>
    </row>
    <row r="4516" spans="1:18" x14ac:dyDescent="0.3">
      <c r="A4516" t="s">
        <v>5909</v>
      </c>
      <c r="B4516" s="1">
        <v>45299</v>
      </c>
      <c r="C4516" s="1" t="str">
        <f>TEXT(Table1[[#This Row],[Order Date]],"yyyy")</f>
        <v>2024</v>
      </c>
      <c r="D4516" t="s">
        <v>398</v>
      </c>
      <c r="E4516" t="s">
        <v>1554</v>
      </c>
      <c r="F4516" t="s">
        <v>42</v>
      </c>
      <c r="G4516" t="s">
        <v>71</v>
      </c>
      <c r="H4516" t="s">
        <v>72</v>
      </c>
      <c r="I4516" t="s">
        <v>83</v>
      </c>
      <c r="J4516" t="s">
        <v>119</v>
      </c>
      <c r="K4516" t="s">
        <v>120</v>
      </c>
      <c r="L4516" s="2">
        <v>23293.96</v>
      </c>
      <c r="M4516">
        <v>1</v>
      </c>
      <c r="N4516" s="3">
        <v>0.3</v>
      </c>
      <c r="O4516" s="2">
        <v>18568.88</v>
      </c>
      <c r="P4516" s="2">
        <v>4725.08</v>
      </c>
      <c r="Q4516" t="s">
        <v>37</v>
      </c>
      <c r="R4516" t="s">
        <v>27</v>
      </c>
    </row>
    <row r="4517" spans="1:18" x14ac:dyDescent="0.3">
      <c r="A4517" t="s">
        <v>5910</v>
      </c>
      <c r="B4517" s="1">
        <v>45569</v>
      </c>
      <c r="C4517" s="1" t="str">
        <f>TEXT(Table1[[#This Row],[Order Date]],"yyyy")</f>
        <v>2024</v>
      </c>
      <c r="D4517" t="s">
        <v>2090</v>
      </c>
      <c r="E4517" t="s">
        <v>1412</v>
      </c>
      <c r="F4517" t="s">
        <v>42</v>
      </c>
      <c r="G4517" t="s">
        <v>71</v>
      </c>
      <c r="H4517" t="s">
        <v>72</v>
      </c>
      <c r="I4517" t="s">
        <v>34</v>
      </c>
      <c r="J4517" t="s">
        <v>101</v>
      </c>
      <c r="K4517" t="s">
        <v>843</v>
      </c>
      <c r="L4517" s="2">
        <v>3332.84</v>
      </c>
      <c r="M4517">
        <v>3</v>
      </c>
      <c r="N4517" s="3">
        <v>0.5</v>
      </c>
      <c r="O4517" s="2">
        <v>5970.3</v>
      </c>
      <c r="P4517" s="2">
        <v>-2637.46</v>
      </c>
      <c r="Q4517" t="s">
        <v>121</v>
      </c>
      <c r="R4517" t="s">
        <v>38</v>
      </c>
    </row>
    <row r="4518" spans="1:18" x14ac:dyDescent="0.3">
      <c r="A4518" t="s">
        <v>5911</v>
      </c>
      <c r="B4518" s="1">
        <v>45231</v>
      </c>
      <c r="C4518" s="1" t="str">
        <f>TEXT(Table1[[#This Row],[Order Date]],"yyyy")</f>
        <v>2023</v>
      </c>
      <c r="D4518" t="s">
        <v>1912</v>
      </c>
      <c r="E4518" t="s">
        <v>1131</v>
      </c>
      <c r="F4518" t="s">
        <v>111</v>
      </c>
      <c r="G4518" t="s">
        <v>112</v>
      </c>
      <c r="H4518" t="s">
        <v>113</v>
      </c>
      <c r="I4518" t="s">
        <v>23</v>
      </c>
      <c r="J4518" t="s">
        <v>60</v>
      </c>
      <c r="K4518" t="s">
        <v>764</v>
      </c>
      <c r="L4518" s="2">
        <v>115452.46</v>
      </c>
      <c r="M4518">
        <v>10</v>
      </c>
      <c r="N4518" s="3">
        <v>0.4</v>
      </c>
      <c r="O4518" s="2">
        <v>162484.5</v>
      </c>
      <c r="P4518" s="2">
        <v>-47032.04</v>
      </c>
      <c r="Q4518" t="s">
        <v>74</v>
      </c>
      <c r="R4518" t="s">
        <v>38</v>
      </c>
    </row>
    <row r="4519" spans="1:18" x14ac:dyDescent="0.3">
      <c r="A4519" t="s">
        <v>5912</v>
      </c>
      <c r="B4519" s="1">
        <v>45142</v>
      </c>
      <c r="C4519" s="1" t="str">
        <f>TEXT(Table1[[#This Row],[Order Date]],"yyyy")</f>
        <v>2023</v>
      </c>
      <c r="D4519" t="s">
        <v>1498</v>
      </c>
      <c r="E4519" t="s">
        <v>881</v>
      </c>
      <c r="F4519" t="s">
        <v>31</v>
      </c>
      <c r="G4519" t="s">
        <v>51</v>
      </c>
      <c r="H4519" t="s">
        <v>52</v>
      </c>
      <c r="I4519" t="s">
        <v>83</v>
      </c>
      <c r="J4519" t="s">
        <v>84</v>
      </c>
      <c r="K4519" t="s">
        <v>509</v>
      </c>
      <c r="L4519" s="2">
        <v>295908.25</v>
      </c>
      <c r="M4519">
        <v>4</v>
      </c>
      <c r="N4519" s="3">
        <v>0.05</v>
      </c>
      <c r="O4519" s="2">
        <v>192679.44</v>
      </c>
      <c r="P4519" s="2">
        <v>103228.81</v>
      </c>
      <c r="Q4519" t="s">
        <v>121</v>
      </c>
      <c r="R4519" t="s">
        <v>55</v>
      </c>
    </row>
    <row r="4520" spans="1:18" x14ac:dyDescent="0.3">
      <c r="A4520" t="s">
        <v>5913</v>
      </c>
      <c r="B4520" s="1">
        <v>45320</v>
      </c>
      <c r="C4520" s="1" t="str">
        <f>TEXT(Table1[[#This Row],[Order Date]],"yyyy")</f>
        <v>2024</v>
      </c>
      <c r="D4520" t="s">
        <v>1553</v>
      </c>
      <c r="E4520" t="s">
        <v>1846</v>
      </c>
      <c r="F4520" t="s">
        <v>20</v>
      </c>
      <c r="G4520" t="s">
        <v>21</v>
      </c>
      <c r="H4520" t="s">
        <v>22</v>
      </c>
      <c r="I4520" t="s">
        <v>23</v>
      </c>
      <c r="J4520" t="s">
        <v>134</v>
      </c>
      <c r="K4520" t="s">
        <v>135</v>
      </c>
      <c r="L4520" s="2">
        <v>40789.29</v>
      </c>
      <c r="M4520">
        <v>5</v>
      </c>
      <c r="N4520" s="3">
        <v>0.2</v>
      </c>
      <c r="O4520" s="2">
        <v>37331.050000000003</v>
      </c>
      <c r="P4520" s="2">
        <v>3458.24</v>
      </c>
      <c r="Q4520" t="s">
        <v>97</v>
      </c>
      <c r="R4520" t="s">
        <v>27</v>
      </c>
    </row>
    <row r="4521" spans="1:18" x14ac:dyDescent="0.3">
      <c r="A4521" t="s">
        <v>5914</v>
      </c>
      <c r="B4521" s="1">
        <v>45416</v>
      </c>
      <c r="C4521" s="1" t="str">
        <f>TEXT(Table1[[#This Row],[Order Date]],"yyyy")</f>
        <v>2024</v>
      </c>
      <c r="D4521" t="s">
        <v>487</v>
      </c>
      <c r="E4521" t="s">
        <v>41</v>
      </c>
      <c r="F4521" t="s">
        <v>42</v>
      </c>
      <c r="G4521" t="s">
        <v>71</v>
      </c>
      <c r="H4521" t="s">
        <v>72</v>
      </c>
      <c r="I4521" t="s">
        <v>83</v>
      </c>
      <c r="J4521" t="s">
        <v>202</v>
      </c>
      <c r="K4521" t="s">
        <v>624</v>
      </c>
      <c r="L4521" s="2">
        <v>53099.83</v>
      </c>
      <c r="M4521">
        <v>8</v>
      </c>
      <c r="N4521" s="3">
        <v>0.15</v>
      </c>
      <c r="O4521" s="2">
        <v>44107.12</v>
      </c>
      <c r="P4521" s="2">
        <v>8992.7099999999991</v>
      </c>
      <c r="Q4521" t="s">
        <v>74</v>
      </c>
      <c r="R4521" t="s">
        <v>27</v>
      </c>
    </row>
    <row r="4522" spans="1:18" x14ac:dyDescent="0.3">
      <c r="A4522" t="s">
        <v>5915</v>
      </c>
      <c r="B4522" s="1">
        <v>44929</v>
      </c>
      <c r="C4522" s="1" t="str">
        <f>TEXT(Table1[[#This Row],[Order Date]],"yyyy")</f>
        <v>2023</v>
      </c>
      <c r="D4522" t="s">
        <v>3223</v>
      </c>
      <c r="E4522" t="s">
        <v>226</v>
      </c>
      <c r="F4522" t="s">
        <v>20</v>
      </c>
      <c r="G4522" t="s">
        <v>21</v>
      </c>
      <c r="H4522" t="s">
        <v>129</v>
      </c>
      <c r="I4522" t="s">
        <v>23</v>
      </c>
      <c r="J4522" t="s">
        <v>134</v>
      </c>
      <c r="K4522" t="s">
        <v>246</v>
      </c>
      <c r="L4522" s="2">
        <v>63368.58</v>
      </c>
      <c r="M4522">
        <v>13</v>
      </c>
      <c r="N4522" s="3">
        <v>0</v>
      </c>
      <c r="O4522" s="2">
        <v>40631.24</v>
      </c>
      <c r="P4522" s="2">
        <v>22737.34</v>
      </c>
      <c r="Q4522" t="s">
        <v>47</v>
      </c>
      <c r="R4522" t="s">
        <v>55</v>
      </c>
    </row>
    <row r="4523" spans="1:18" x14ac:dyDescent="0.3">
      <c r="A4523" t="s">
        <v>5916</v>
      </c>
      <c r="B4523" s="1">
        <v>45642</v>
      </c>
      <c r="C4523" s="1" t="str">
        <f>TEXT(Table1[[#This Row],[Order Date]],"yyyy")</f>
        <v>2024</v>
      </c>
      <c r="D4523" t="s">
        <v>1828</v>
      </c>
      <c r="E4523" t="s">
        <v>1224</v>
      </c>
      <c r="F4523" t="s">
        <v>31</v>
      </c>
      <c r="G4523" t="s">
        <v>32</v>
      </c>
      <c r="H4523" t="s">
        <v>143</v>
      </c>
      <c r="I4523" t="s">
        <v>34</v>
      </c>
      <c r="J4523" t="s">
        <v>101</v>
      </c>
      <c r="K4523" t="s">
        <v>429</v>
      </c>
      <c r="L4523" s="2">
        <v>4095.97</v>
      </c>
      <c r="M4523">
        <v>3</v>
      </c>
      <c r="N4523" s="3">
        <v>0.4</v>
      </c>
      <c r="O4523" s="2">
        <v>5948.22</v>
      </c>
      <c r="P4523" s="2">
        <v>-1852.25</v>
      </c>
      <c r="Q4523" t="s">
        <v>97</v>
      </c>
      <c r="R4523" t="s">
        <v>55</v>
      </c>
    </row>
    <row r="4524" spans="1:18" x14ac:dyDescent="0.3">
      <c r="A4524" t="s">
        <v>5917</v>
      </c>
      <c r="B4524" s="1">
        <v>44944</v>
      </c>
      <c r="C4524" s="1" t="str">
        <f>TEXT(Table1[[#This Row],[Order Date]],"yyyy")</f>
        <v>2023</v>
      </c>
      <c r="D4524" t="s">
        <v>913</v>
      </c>
      <c r="E4524" t="s">
        <v>465</v>
      </c>
      <c r="F4524" t="s">
        <v>42</v>
      </c>
      <c r="G4524" t="s">
        <v>90</v>
      </c>
      <c r="H4524" t="s">
        <v>91</v>
      </c>
      <c r="I4524" t="s">
        <v>83</v>
      </c>
      <c r="J4524" t="s">
        <v>202</v>
      </c>
      <c r="K4524" t="s">
        <v>250</v>
      </c>
      <c r="L4524" s="2">
        <v>138021.29999999999</v>
      </c>
      <c r="M4524">
        <v>13</v>
      </c>
      <c r="N4524" s="3">
        <v>0.2</v>
      </c>
      <c r="O4524" s="2">
        <v>132104.04999999999</v>
      </c>
      <c r="P4524" s="2">
        <v>5917.25</v>
      </c>
      <c r="Q4524" t="s">
        <v>26</v>
      </c>
      <c r="R4524" t="s">
        <v>38</v>
      </c>
    </row>
    <row r="4525" spans="1:18" x14ac:dyDescent="0.3">
      <c r="A4525" t="s">
        <v>5918</v>
      </c>
      <c r="B4525" s="1">
        <v>45583</v>
      </c>
      <c r="C4525" s="1" t="str">
        <f>TEXT(Table1[[#This Row],[Order Date]],"yyyy")</f>
        <v>2024</v>
      </c>
      <c r="D4525" t="s">
        <v>1010</v>
      </c>
      <c r="E4525" t="s">
        <v>512</v>
      </c>
      <c r="F4525" t="s">
        <v>20</v>
      </c>
      <c r="G4525" t="s">
        <v>179</v>
      </c>
      <c r="H4525" t="s">
        <v>180</v>
      </c>
      <c r="I4525" t="s">
        <v>83</v>
      </c>
      <c r="J4525" t="s">
        <v>155</v>
      </c>
      <c r="K4525" t="s">
        <v>340</v>
      </c>
      <c r="L4525" s="2">
        <v>1024908.77</v>
      </c>
      <c r="M4525">
        <v>15</v>
      </c>
      <c r="N4525" s="3">
        <v>0</v>
      </c>
      <c r="O4525" s="2">
        <v>648255.44999999995</v>
      </c>
      <c r="P4525" s="2">
        <v>376653.32</v>
      </c>
      <c r="Q4525" t="s">
        <v>103</v>
      </c>
      <c r="R4525" t="s">
        <v>38</v>
      </c>
    </row>
    <row r="4526" spans="1:18" x14ac:dyDescent="0.3">
      <c r="A4526" t="s">
        <v>5919</v>
      </c>
      <c r="B4526" s="1">
        <v>45200</v>
      </c>
      <c r="C4526" s="1" t="str">
        <f>TEXT(Table1[[#This Row],[Order Date]],"yyyy")</f>
        <v>2023</v>
      </c>
      <c r="D4526" t="s">
        <v>2622</v>
      </c>
      <c r="E4526" t="s">
        <v>1150</v>
      </c>
      <c r="F4526" t="s">
        <v>42</v>
      </c>
      <c r="G4526" t="s">
        <v>71</v>
      </c>
      <c r="H4526" t="s">
        <v>428</v>
      </c>
      <c r="I4526" t="s">
        <v>34</v>
      </c>
      <c r="J4526" t="s">
        <v>53</v>
      </c>
      <c r="K4526" t="s">
        <v>911</v>
      </c>
      <c r="L4526" s="2">
        <v>14418.07</v>
      </c>
      <c r="M4526">
        <v>11</v>
      </c>
      <c r="N4526" s="3">
        <v>0.4</v>
      </c>
      <c r="O4526" s="2">
        <v>21196.89</v>
      </c>
      <c r="P4526" s="2">
        <v>-6778.82</v>
      </c>
      <c r="Q4526" t="s">
        <v>74</v>
      </c>
      <c r="R4526" t="s">
        <v>27</v>
      </c>
    </row>
    <row r="4527" spans="1:18" x14ac:dyDescent="0.3">
      <c r="A4527" t="s">
        <v>5920</v>
      </c>
      <c r="B4527" s="1">
        <v>45493</v>
      </c>
      <c r="C4527" s="1" t="str">
        <f>TEXT(Table1[[#This Row],[Order Date]],"yyyy")</f>
        <v>2024</v>
      </c>
      <c r="D4527" t="s">
        <v>3601</v>
      </c>
      <c r="E4527" t="s">
        <v>1734</v>
      </c>
      <c r="F4527" t="s">
        <v>20</v>
      </c>
      <c r="G4527" t="s">
        <v>160</v>
      </c>
      <c r="H4527" t="s">
        <v>161</v>
      </c>
      <c r="I4527" t="s">
        <v>83</v>
      </c>
      <c r="J4527" t="s">
        <v>202</v>
      </c>
      <c r="K4527" t="s">
        <v>203</v>
      </c>
      <c r="L4527" s="2">
        <v>15092.23</v>
      </c>
      <c r="M4527">
        <v>1</v>
      </c>
      <c r="N4527" s="3">
        <v>0.5</v>
      </c>
      <c r="O4527" s="2">
        <v>26229.88</v>
      </c>
      <c r="P4527" s="2">
        <v>-11137.65</v>
      </c>
      <c r="Q4527" t="s">
        <v>97</v>
      </c>
      <c r="R4527" t="s">
        <v>55</v>
      </c>
    </row>
    <row r="4528" spans="1:18" x14ac:dyDescent="0.3">
      <c r="A4528" t="s">
        <v>5921</v>
      </c>
      <c r="B4528" s="1">
        <v>45237</v>
      </c>
      <c r="C4528" s="1" t="str">
        <f>TEXT(Table1[[#This Row],[Order Date]],"yyyy")</f>
        <v>2023</v>
      </c>
      <c r="D4528" t="s">
        <v>626</v>
      </c>
      <c r="E4528" t="s">
        <v>142</v>
      </c>
      <c r="F4528" t="s">
        <v>42</v>
      </c>
      <c r="G4528" t="s">
        <v>90</v>
      </c>
      <c r="H4528" t="s">
        <v>91</v>
      </c>
      <c r="I4528" t="s">
        <v>34</v>
      </c>
      <c r="J4528" t="s">
        <v>101</v>
      </c>
      <c r="K4528" t="s">
        <v>286</v>
      </c>
      <c r="L4528" s="2">
        <v>8630.56</v>
      </c>
      <c r="M4528">
        <v>8</v>
      </c>
      <c r="N4528" s="3">
        <v>0.5</v>
      </c>
      <c r="O4528" s="2">
        <v>14635.84</v>
      </c>
      <c r="P4528" s="2">
        <v>-6005.28</v>
      </c>
      <c r="Q4528" t="s">
        <v>74</v>
      </c>
      <c r="R4528" t="s">
        <v>38</v>
      </c>
    </row>
    <row r="4529" spans="1:18" x14ac:dyDescent="0.3">
      <c r="A4529" t="s">
        <v>5922</v>
      </c>
      <c r="B4529" s="1">
        <v>45516</v>
      </c>
      <c r="C4529" s="1" t="str">
        <f>TEXT(Table1[[#This Row],[Order Date]],"yyyy")</f>
        <v>2024</v>
      </c>
      <c r="D4529" t="s">
        <v>2601</v>
      </c>
      <c r="E4529" t="s">
        <v>410</v>
      </c>
      <c r="F4529" t="s">
        <v>31</v>
      </c>
      <c r="G4529" t="s">
        <v>32</v>
      </c>
      <c r="H4529" t="s">
        <v>33</v>
      </c>
      <c r="I4529" t="s">
        <v>23</v>
      </c>
      <c r="J4529" t="s">
        <v>24</v>
      </c>
      <c r="K4529" t="s">
        <v>450</v>
      </c>
      <c r="L4529" s="2">
        <v>15036.2</v>
      </c>
      <c r="M4529">
        <v>5</v>
      </c>
      <c r="N4529" s="3">
        <v>0.4</v>
      </c>
      <c r="O4529" s="2">
        <v>21611.200000000001</v>
      </c>
      <c r="P4529" s="2">
        <v>-6575</v>
      </c>
      <c r="Q4529" t="s">
        <v>37</v>
      </c>
      <c r="R4529" t="s">
        <v>38</v>
      </c>
    </row>
    <row r="4530" spans="1:18" x14ac:dyDescent="0.3">
      <c r="A4530" t="s">
        <v>5923</v>
      </c>
      <c r="B4530" s="1">
        <v>45267</v>
      </c>
      <c r="C4530" s="1" t="str">
        <f>TEXT(Table1[[#This Row],[Order Date]],"yyyy")</f>
        <v>2023</v>
      </c>
      <c r="D4530" t="s">
        <v>4080</v>
      </c>
      <c r="E4530" t="s">
        <v>1424</v>
      </c>
      <c r="F4530" t="s">
        <v>111</v>
      </c>
      <c r="G4530" t="s">
        <v>112</v>
      </c>
      <c r="H4530" t="s">
        <v>113</v>
      </c>
      <c r="I4530" t="s">
        <v>34</v>
      </c>
      <c r="J4530" t="s">
        <v>101</v>
      </c>
      <c r="K4530" t="s">
        <v>533</v>
      </c>
      <c r="L4530" s="2">
        <v>3796.41</v>
      </c>
      <c r="M4530">
        <v>11</v>
      </c>
      <c r="N4530" s="3">
        <v>0.2</v>
      </c>
      <c r="O4530" s="2">
        <v>3236.75</v>
      </c>
      <c r="P4530" s="2">
        <v>559.66</v>
      </c>
      <c r="Q4530" t="s">
        <v>86</v>
      </c>
      <c r="R4530" t="s">
        <v>55</v>
      </c>
    </row>
    <row r="4531" spans="1:18" x14ac:dyDescent="0.3">
      <c r="A4531" t="s">
        <v>5924</v>
      </c>
      <c r="B4531" s="1">
        <v>45099</v>
      </c>
      <c r="C4531" s="1" t="str">
        <f>TEXT(Table1[[#This Row],[Order Date]],"yyyy")</f>
        <v>2023</v>
      </c>
      <c r="D4531" t="s">
        <v>2085</v>
      </c>
      <c r="E4531" t="s">
        <v>310</v>
      </c>
      <c r="F4531" t="s">
        <v>42</v>
      </c>
      <c r="G4531" t="s">
        <v>90</v>
      </c>
      <c r="H4531" t="s">
        <v>91</v>
      </c>
      <c r="I4531" t="s">
        <v>23</v>
      </c>
      <c r="J4531" t="s">
        <v>134</v>
      </c>
      <c r="K4531" t="s">
        <v>139</v>
      </c>
      <c r="L4531" s="2">
        <v>108741.97</v>
      </c>
      <c r="M4531">
        <v>6</v>
      </c>
      <c r="N4531" s="3">
        <v>0.3</v>
      </c>
      <c r="O4531" s="2">
        <v>106384.5</v>
      </c>
      <c r="P4531" s="2">
        <v>2357.4699999999998</v>
      </c>
      <c r="Q4531" t="s">
        <v>37</v>
      </c>
      <c r="R4531" t="s">
        <v>27</v>
      </c>
    </row>
    <row r="4532" spans="1:18" x14ac:dyDescent="0.3">
      <c r="A4532" t="s">
        <v>5925</v>
      </c>
      <c r="B4532" s="1">
        <v>45586</v>
      </c>
      <c r="C4532" s="1" t="str">
        <f>TEXT(Table1[[#This Row],[Order Date]],"yyyy")</f>
        <v>2024</v>
      </c>
      <c r="D4532" t="s">
        <v>1813</v>
      </c>
      <c r="E4532" t="s">
        <v>2381</v>
      </c>
      <c r="F4532" t="s">
        <v>42</v>
      </c>
      <c r="G4532" t="s">
        <v>71</v>
      </c>
      <c r="H4532" t="s">
        <v>72</v>
      </c>
      <c r="I4532" t="s">
        <v>83</v>
      </c>
      <c r="J4532" t="s">
        <v>155</v>
      </c>
      <c r="K4532" t="s">
        <v>156</v>
      </c>
      <c r="L4532" s="2">
        <v>42375.94</v>
      </c>
      <c r="M4532">
        <v>2</v>
      </c>
      <c r="N4532" s="3">
        <v>0</v>
      </c>
      <c r="O4532" s="2">
        <v>31327.24</v>
      </c>
      <c r="P4532" s="2">
        <v>11048.7</v>
      </c>
      <c r="Q4532" t="s">
        <v>97</v>
      </c>
      <c r="R4532" t="s">
        <v>27</v>
      </c>
    </row>
    <row r="4533" spans="1:18" x14ac:dyDescent="0.3">
      <c r="A4533" t="s">
        <v>5926</v>
      </c>
      <c r="B4533" s="1">
        <v>44966</v>
      </c>
      <c r="C4533" s="1" t="str">
        <f>TEXT(Table1[[#This Row],[Order Date]],"yyyy")</f>
        <v>2023</v>
      </c>
      <c r="D4533" t="s">
        <v>1115</v>
      </c>
      <c r="E4533" t="s">
        <v>1246</v>
      </c>
      <c r="F4533" t="s">
        <v>42</v>
      </c>
      <c r="G4533" t="s">
        <v>90</v>
      </c>
      <c r="H4533" t="s">
        <v>91</v>
      </c>
      <c r="I4533" t="s">
        <v>23</v>
      </c>
      <c r="J4533" t="s">
        <v>134</v>
      </c>
      <c r="K4533" t="s">
        <v>771</v>
      </c>
      <c r="L4533" s="2">
        <v>33944.36</v>
      </c>
      <c r="M4533">
        <v>3</v>
      </c>
      <c r="N4533" s="3">
        <v>0.05</v>
      </c>
      <c r="O4533" s="2">
        <v>21836.7</v>
      </c>
      <c r="P4533" s="2">
        <v>12107.66</v>
      </c>
      <c r="Q4533" t="s">
        <v>103</v>
      </c>
      <c r="R4533" t="s">
        <v>27</v>
      </c>
    </row>
    <row r="4534" spans="1:18" x14ac:dyDescent="0.3">
      <c r="A4534" t="s">
        <v>5927</v>
      </c>
      <c r="B4534" s="1">
        <v>45216</v>
      </c>
      <c r="C4534" s="1" t="str">
        <f>TEXT(Table1[[#This Row],[Order Date]],"yyyy")</f>
        <v>2023</v>
      </c>
      <c r="D4534" t="s">
        <v>1259</v>
      </c>
      <c r="E4534" t="s">
        <v>2340</v>
      </c>
      <c r="F4534" t="s">
        <v>111</v>
      </c>
      <c r="G4534" t="s">
        <v>112</v>
      </c>
      <c r="H4534" t="s">
        <v>113</v>
      </c>
      <c r="I4534" t="s">
        <v>83</v>
      </c>
      <c r="J4534" t="s">
        <v>119</v>
      </c>
      <c r="K4534" t="s">
        <v>215</v>
      </c>
      <c r="L4534" s="2">
        <v>388577.56</v>
      </c>
      <c r="M4534">
        <v>15</v>
      </c>
      <c r="N4534" s="3">
        <v>0.05</v>
      </c>
      <c r="O4534" s="2">
        <v>266808.15000000002</v>
      </c>
      <c r="P4534" s="2">
        <v>121769.41</v>
      </c>
      <c r="Q4534" t="s">
        <v>74</v>
      </c>
      <c r="R4534" t="s">
        <v>27</v>
      </c>
    </row>
    <row r="4535" spans="1:18" x14ac:dyDescent="0.3">
      <c r="A4535" t="s">
        <v>5928</v>
      </c>
      <c r="B4535" s="1">
        <v>45597</v>
      </c>
      <c r="C4535" s="1" t="str">
        <f>TEXT(Table1[[#This Row],[Order Date]],"yyyy")</f>
        <v>2024</v>
      </c>
      <c r="D4535" t="s">
        <v>923</v>
      </c>
      <c r="E4535" t="s">
        <v>587</v>
      </c>
      <c r="F4535" t="s">
        <v>20</v>
      </c>
      <c r="G4535" t="s">
        <v>160</v>
      </c>
      <c r="H4535" t="s">
        <v>161</v>
      </c>
      <c r="I4535" t="s">
        <v>83</v>
      </c>
      <c r="J4535" t="s">
        <v>84</v>
      </c>
      <c r="K4535" t="s">
        <v>130</v>
      </c>
      <c r="L4535" s="2">
        <v>195327.59</v>
      </c>
      <c r="M4535">
        <v>11</v>
      </c>
      <c r="N4535" s="3">
        <v>0.2</v>
      </c>
      <c r="O4535" s="2">
        <v>176212.3</v>
      </c>
      <c r="P4535" s="2">
        <v>19115.29</v>
      </c>
      <c r="Q4535" t="s">
        <v>74</v>
      </c>
      <c r="R4535" t="s">
        <v>55</v>
      </c>
    </row>
    <row r="4536" spans="1:18" x14ac:dyDescent="0.3">
      <c r="A4536" t="s">
        <v>5929</v>
      </c>
      <c r="B4536" s="1">
        <v>45634</v>
      </c>
      <c r="C4536" s="1" t="str">
        <f>TEXT(Table1[[#This Row],[Order Date]],"yyyy")</f>
        <v>2024</v>
      </c>
      <c r="D4536" t="s">
        <v>2608</v>
      </c>
      <c r="E4536" t="s">
        <v>1087</v>
      </c>
      <c r="F4536" t="s">
        <v>31</v>
      </c>
      <c r="G4536" t="s">
        <v>51</v>
      </c>
      <c r="H4536" t="s">
        <v>52</v>
      </c>
      <c r="I4536" t="s">
        <v>83</v>
      </c>
      <c r="J4536" t="s">
        <v>155</v>
      </c>
      <c r="K4536" t="s">
        <v>550</v>
      </c>
      <c r="L4536" s="2">
        <v>208958.97</v>
      </c>
      <c r="M4536">
        <v>11</v>
      </c>
      <c r="N4536" s="3">
        <v>0.4</v>
      </c>
      <c r="O4536" s="2">
        <v>295456.92</v>
      </c>
      <c r="P4536" s="2">
        <v>-86497.95</v>
      </c>
      <c r="Q4536" t="s">
        <v>121</v>
      </c>
      <c r="R4536" t="s">
        <v>55</v>
      </c>
    </row>
    <row r="4537" spans="1:18" x14ac:dyDescent="0.3">
      <c r="A4537" t="s">
        <v>5930</v>
      </c>
      <c r="B4537" s="1">
        <v>45126</v>
      </c>
      <c r="C4537" s="1" t="str">
        <f>TEXT(Table1[[#This Row],[Order Date]],"yyyy")</f>
        <v>2023</v>
      </c>
      <c r="D4537" t="s">
        <v>1353</v>
      </c>
      <c r="E4537" t="s">
        <v>1126</v>
      </c>
      <c r="F4537" t="s">
        <v>111</v>
      </c>
      <c r="G4537" t="s">
        <v>112</v>
      </c>
      <c r="H4537" t="s">
        <v>113</v>
      </c>
      <c r="I4537" t="s">
        <v>23</v>
      </c>
      <c r="J4537" t="s">
        <v>24</v>
      </c>
      <c r="K4537" t="s">
        <v>25</v>
      </c>
      <c r="L4537" s="2">
        <v>202779.45</v>
      </c>
      <c r="M4537">
        <v>10</v>
      </c>
      <c r="N4537" s="3">
        <v>0.1</v>
      </c>
      <c r="O4537" s="2">
        <v>173127.1</v>
      </c>
      <c r="P4537" s="2">
        <v>29652.35</v>
      </c>
      <c r="Q4537" t="s">
        <v>47</v>
      </c>
      <c r="R4537" t="s">
        <v>38</v>
      </c>
    </row>
    <row r="4538" spans="1:18" x14ac:dyDescent="0.3">
      <c r="A4538" t="s">
        <v>5931</v>
      </c>
      <c r="B4538" s="1">
        <v>45483</v>
      </c>
      <c r="C4538" s="1" t="str">
        <f>TEXT(Table1[[#This Row],[Order Date]],"yyyy")</f>
        <v>2024</v>
      </c>
      <c r="D4538" t="s">
        <v>1979</v>
      </c>
      <c r="E4538" t="s">
        <v>282</v>
      </c>
      <c r="F4538" t="s">
        <v>42</v>
      </c>
      <c r="G4538" t="s">
        <v>43</v>
      </c>
      <c r="H4538" t="s">
        <v>59</v>
      </c>
      <c r="I4538" t="s">
        <v>23</v>
      </c>
      <c r="J4538" t="s">
        <v>60</v>
      </c>
      <c r="K4538" t="s">
        <v>378</v>
      </c>
      <c r="L4538" s="2">
        <v>219507.43</v>
      </c>
      <c r="M4538">
        <v>11</v>
      </c>
      <c r="N4538" s="3">
        <v>0.3</v>
      </c>
      <c r="O4538" s="2">
        <v>195016.69</v>
      </c>
      <c r="P4538" s="2">
        <v>24490.74</v>
      </c>
      <c r="Q4538" t="s">
        <v>47</v>
      </c>
      <c r="R4538" t="s">
        <v>27</v>
      </c>
    </row>
    <row r="4539" spans="1:18" x14ac:dyDescent="0.3">
      <c r="A4539" t="s">
        <v>5932</v>
      </c>
      <c r="B4539" s="1">
        <v>45543</v>
      </c>
      <c r="C4539" s="1" t="str">
        <f>TEXT(Table1[[#This Row],[Order Date]],"yyyy")</f>
        <v>2024</v>
      </c>
      <c r="D4539" t="s">
        <v>1583</v>
      </c>
      <c r="E4539" t="s">
        <v>554</v>
      </c>
      <c r="F4539" t="s">
        <v>42</v>
      </c>
      <c r="G4539" t="s">
        <v>71</v>
      </c>
      <c r="H4539" t="s">
        <v>72</v>
      </c>
      <c r="I4539" t="s">
        <v>23</v>
      </c>
      <c r="J4539" t="s">
        <v>24</v>
      </c>
      <c r="K4539" t="s">
        <v>714</v>
      </c>
      <c r="L4539" s="2">
        <v>419216.24</v>
      </c>
      <c r="M4539">
        <v>15</v>
      </c>
      <c r="N4539" s="3">
        <v>0</v>
      </c>
      <c r="O4539" s="2">
        <v>278599.95</v>
      </c>
      <c r="P4539" s="2">
        <v>140616.29</v>
      </c>
      <c r="Q4539" t="s">
        <v>86</v>
      </c>
      <c r="R4539" t="s">
        <v>55</v>
      </c>
    </row>
    <row r="4540" spans="1:18" x14ac:dyDescent="0.3">
      <c r="A4540" t="s">
        <v>5933</v>
      </c>
      <c r="B4540" s="1">
        <v>45609</v>
      </c>
      <c r="C4540" s="1" t="str">
        <f>TEXT(Table1[[#This Row],[Order Date]],"yyyy")</f>
        <v>2024</v>
      </c>
      <c r="D4540" t="s">
        <v>1044</v>
      </c>
      <c r="E4540" t="s">
        <v>1412</v>
      </c>
      <c r="F4540" t="s">
        <v>20</v>
      </c>
      <c r="G4540" t="s">
        <v>179</v>
      </c>
      <c r="H4540" t="s">
        <v>180</v>
      </c>
      <c r="I4540" t="s">
        <v>83</v>
      </c>
      <c r="J4540" t="s">
        <v>84</v>
      </c>
      <c r="K4540" t="s">
        <v>85</v>
      </c>
      <c r="L4540" s="2">
        <v>33924.160000000003</v>
      </c>
      <c r="M4540">
        <v>3</v>
      </c>
      <c r="N4540" s="3">
        <v>0.2</v>
      </c>
      <c r="O4540" s="2">
        <v>30703.200000000001</v>
      </c>
      <c r="P4540" s="2">
        <v>3220.96</v>
      </c>
      <c r="Q4540" t="s">
        <v>74</v>
      </c>
      <c r="R4540" t="s">
        <v>38</v>
      </c>
    </row>
    <row r="4541" spans="1:18" x14ac:dyDescent="0.3">
      <c r="A4541" t="s">
        <v>5934</v>
      </c>
      <c r="B4541" s="1">
        <v>45259</v>
      </c>
      <c r="C4541" s="1" t="str">
        <f>TEXT(Table1[[#This Row],[Order Date]],"yyyy")</f>
        <v>2023</v>
      </c>
      <c r="D4541" t="s">
        <v>575</v>
      </c>
      <c r="E4541" t="s">
        <v>634</v>
      </c>
      <c r="F4541" t="s">
        <v>111</v>
      </c>
      <c r="G4541" t="s">
        <v>169</v>
      </c>
      <c r="H4541" t="s">
        <v>170</v>
      </c>
      <c r="I4541" t="s">
        <v>83</v>
      </c>
      <c r="J4541" t="s">
        <v>119</v>
      </c>
      <c r="K4541" t="s">
        <v>1488</v>
      </c>
      <c r="L4541" s="2">
        <v>326360.75</v>
      </c>
      <c r="M4541">
        <v>13</v>
      </c>
      <c r="N4541" s="3">
        <v>0.1</v>
      </c>
      <c r="O4541" s="2">
        <v>258067.03</v>
      </c>
      <c r="P4541" s="2">
        <v>68293.72</v>
      </c>
      <c r="Q4541" t="s">
        <v>26</v>
      </c>
      <c r="R4541" t="s">
        <v>27</v>
      </c>
    </row>
    <row r="4542" spans="1:18" x14ac:dyDescent="0.3">
      <c r="A4542" t="s">
        <v>5935</v>
      </c>
      <c r="B4542" s="1">
        <v>45475</v>
      </c>
      <c r="C4542" s="1" t="str">
        <f>TEXT(Table1[[#This Row],[Order Date]],"yyyy")</f>
        <v>2024</v>
      </c>
      <c r="D4542" t="s">
        <v>934</v>
      </c>
      <c r="E4542" t="s">
        <v>326</v>
      </c>
      <c r="F4542" t="s">
        <v>42</v>
      </c>
      <c r="G4542" t="s">
        <v>43</v>
      </c>
      <c r="H4542" t="s">
        <v>44</v>
      </c>
      <c r="I4542" t="s">
        <v>34</v>
      </c>
      <c r="J4542" t="s">
        <v>101</v>
      </c>
      <c r="K4542" t="s">
        <v>286</v>
      </c>
      <c r="L4542" s="2">
        <v>1760.5</v>
      </c>
      <c r="M4542">
        <v>9</v>
      </c>
      <c r="N4542" s="3">
        <v>0.1</v>
      </c>
      <c r="O4542" s="2">
        <v>1306.8900000000001</v>
      </c>
      <c r="P4542" s="2">
        <v>453.61</v>
      </c>
      <c r="Q4542" t="s">
        <v>47</v>
      </c>
      <c r="R4542" t="s">
        <v>55</v>
      </c>
    </row>
    <row r="4543" spans="1:18" x14ac:dyDescent="0.3">
      <c r="A4543" t="s">
        <v>5936</v>
      </c>
      <c r="B4543" s="1">
        <v>45652</v>
      </c>
      <c r="C4543" s="1" t="str">
        <f>TEXT(Table1[[#This Row],[Order Date]],"yyyy")</f>
        <v>2024</v>
      </c>
      <c r="D4543" t="s">
        <v>537</v>
      </c>
      <c r="E4543" t="s">
        <v>206</v>
      </c>
      <c r="F4543" t="s">
        <v>111</v>
      </c>
      <c r="G4543" t="s">
        <v>169</v>
      </c>
      <c r="H4543" t="s">
        <v>214</v>
      </c>
      <c r="I4543" t="s">
        <v>34</v>
      </c>
      <c r="J4543" t="s">
        <v>53</v>
      </c>
      <c r="K4543" t="s">
        <v>411</v>
      </c>
      <c r="L4543" s="2">
        <v>11665.47</v>
      </c>
      <c r="M4543">
        <v>5</v>
      </c>
      <c r="N4543" s="3">
        <v>0.05</v>
      </c>
      <c r="O4543" s="2">
        <v>7615.2</v>
      </c>
      <c r="P4543" s="2">
        <v>4050.27</v>
      </c>
      <c r="Q4543" t="s">
        <v>37</v>
      </c>
      <c r="R4543" t="s">
        <v>55</v>
      </c>
    </row>
    <row r="4544" spans="1:18" x14ac:dyDescent="0.3">
      <c r="A4544" t="s">
        <v>5937</v>
      </c>
      <c r="B4544" s="1">
        <v>45395</v>
      </c>
      <c r="C4544" s="1" t="str">
        <f>TEXT(Table1[[#This Row],[Order Date]],"yyyy")</f>
        <v>2024</v>
      </c>
      <c r="D4544" t="s">
        <v>847</v>
      </c>
      <c r="E4544" t="s">
        <v>189</v>
      </c>
      <c r="F4544" t="s">
        <v>111</v>
      </c>
      <c r="G4544" t="s">
        <v>169</v>
      </c>
      <c r="H4544" t="s">
        <v>170</v>
      </c>
      <c r="I4544" t="s">
        <v>34</v>
      </c>
      <c r="J4544" t="s">
        <v>53</v>
      </c>
      <c r="K4544" t="s">
        <v>151</v>
      </c>
      <c r="L4544" s="2">
        <v>7284.97</v>
      </c>
      <c r="M4544">
        <v>6</v>
      </c>
      <c r="N4544" s="3">
        <v>0</v>
      </c>
      <c r="O4544" s="2">
        <v>4092.3</v>
      </c>
      <c r="P4544" s="2">
        <v>3192.67</v>
      </c>
      <c r="Q4544" t="s">
        <v>74</v>
      </c>
      <c r="R4544" t="s">
        <v>38</v>
      </c>
    </row>
    <row r="4545" spans="1:18" x14ac:dyDescent="0.3">
      <c r="A4545" t="s">
        <v>5938</v>
      </c>
      <c r="B4545" s="1">
        <v>45247</v>
      </c>
      <c r="C4545" s="1" t="str">
        <f>TEXT(Table1[[#This Row],[Order Date]],"yyyy")</f>
        <v>2023</v>
      </c>
      <c r="D4545" t="s">
        <v>1707</v>
      </c>
      <c r="E4545" t="s">
        <v>805</v>
      </c>
      <c r="F4545" t="s">
        <v>31</v>
      </c>
      <c r="G4545" t="s">
        <v>32</v>
      </c>
      <c r="H4545" t="s">
        <v>33</v>
      </c>
      <c r="I4545" t="s">
        <v>23</v>
      </c>
      <c r="J4545" t="s">
        <v>60</v>
      </c>
      <c r="K4545" t="s">
        <v>92</v>
      </c>
      <c r="L4545" s="2">
        <v>108254.8</v>
      </c>
      <c r="M4545">
        <v>15</v>
      </c>
      <c r="N4545" s="3">
        <v>0.2</v>
      </c>
      <c r="O4545" s="2">
        <v>85328.25</v>
      </c>
      <c r="P4545" s="2">
        <v>22926.55</v>
      </c>
      <c r="Q4545" t="s">
        <v>26</v>
      </c>
      <c r="R4545" t="s">
        <v>38</v>
      </c>
    </row>
    <row r="4546" spans="1:18" x14ac:dyDescent="0.3">
      <c r="A4546" t="s">
        <v>5939</v>
      </c>
      <c r="B4546" s="1">
        <v>45351</v>
      </c>
      <c r="C4546" s="1" t="str">
        <f>TEXT(Table1[[#This Row],[Order Date]],"yyyy")</f>
        <v>2024</v>
      </c>
      <c r="D4546" t="s">
        <v>2043</v>
      </c>
      <c r="E4546" t="s">
        <v>322</v>
      </c>
      <c r="F4546" t="s">
        <v>42</v>
      </c>
      <c r="G4546" t="s">
        <v>43</v>
      </c>
      <c r="H4546" t="s">
        <v>44</v>
      </c>
      <c r="I4546" t="s">
        <v>34</v>
      </c>
      <c r="J4546" t="s">
        <v>35</v>
      </c>
      <c r="K4546" t="s">
        <v>36</v>
      </c>
      <c r="L4546" s="2">
        <v>14463.06</v>
      </c>
      <c r="M4546">
        <v>9</v>
      </c>
      <c r="N4546" s="3">
        <v>0.1</v>
      </c>
      <c r="O4546" s="2">
        <v>9241.2900000000009</v>
      </c>
      <c r="P4546" s="2">
        <v>5221.7700000000004</v>
      </c>
      <c r="Q4546" t="s">
        <v>86</v>
      </c>
      <c r="R4546" t="s">
        <v>55</v>
      </c>
    </row>
    <row r="4547" spans="1:18" x14ac:dyDescent="0.3">
      <c r="A4547" t="s">
        <v>5940</v>
      </c>
      <c r="B4547" s="1">
        <v>45293</v>
      </c>
      <c r="C4547" s="1" t="str">
        <f>TEXT(Table1[[#This Row],[Order Date]],"yyyy")</f>
        <v>2024</v>
      </c>
      <c r="D4547" t="s">
        <v>2678</v>
      </c>
      <c r="E4547" t="s">
        <v>905</v>
      </c>
      <c r="F4547" t="s">
        <v>20</v>
      </c>
      <c r="G4547" t="s">
        <v>179</v>
      </c>
      <c r="H4547" t="s">
        <v>180</v>
      </c>
      <c r="I4547" t="s">
        <v>34</v>
      </c>
      <c r="J4547" t="s">
        <v>53</v>
      </c>
      <c r="K4547" t="s">
        <v>620</v>
      </c>
      <c r="L4547" s="2">
        <v>8775.31</v>
      </c>
      <c r="M4547">
        <v>7</v>
      </c>
      <c r="N4547" s="3">
        <v>0.4</v>
      </c>
      <c r="O4547" s="2">
        <v>12960.57</v>
      </c>
      <c r="P4547" s="2">
        <v>-4185.26</v>
      </c>
      <c r="Q4547" t="s">
        <v>86</v>
      </c>
      <c r="R4547" t="s">
        <v>38</v>
      </c>
    </row>
    <row r="4548" spans="1:18" x14ac:dyDescent="0.3">
      <c r="A4548" t="s">
        <v>5941</v>
      </c>
      <c r="B4548" s="1">
        <v>45397</v>
      </c>
      <c r="C4548" s="1" t="str">
        <f>TEXT(Table1[[#This Row],[Order Date]],"yyyy")</f>
        <v>2024</v>
      </c>
      <c r="D4548" t="s">
        <v>1014</v>
      </c>
      <c r="E4548" t="s">
        <v>828</v>
      </c>
      <c r="F4548" t="s">
        <v>111</v>
      </c>
      <c r="G4548" t="s">
        <v>112</v>
      </c>
      <c r="H4548" t="s">
        <v>113</v>
      </c>
      <c r="I4548" t="s">
        <v>23</v>
      </c>
      <c r="J4548" t="s">
        <v>60</v>
      </c>
      <c r="K4548" t="s">
        <v>660</v>
      </c>
      <c r="L4548" s="2">
        <v>256412.32</v>
      </c>
      <c r="M4548">
        <v>10</v>
      </c>
      <c r="N4548" s="3">
        <v>0.1</v>
      </c>
      <c r="O4548" s="2">
        <v>163437</v>
      </c>
      <c r="P4548" s="2">
        <v>92975.32</v>
      </c>
      <c r="Q4548" t="s">
        <v>74</v>
      </c>
      <c r="R4548" t="s">
        <v>38</v>
      </c>
    </row>
    <row r="4549" spans="1:18" x14ac:dyDescent="0.3">
      <c r="A4549" t="s">
        <v>5942</v>
      </c>
      <c r="B4549" s="1">
        <v>45283</v>
      </c>
      <c r="C4549" s="1" t="str">
        <f>TEXT(Table1[[#This Row],[Order Date]],"yyyy")</f>
        <v>2023</v>
      </c>
      <c r="D4549" t="s">
        <v>5431</v>
      </c>
      <c r="E4549" t="s">
        <v>1483</v>
      </c>
      <c r="F4549" t="s">
        <v>42</v>
      </c>
      <c r="G4549" t="s">
        <v>43</v>
      </c>
      <c r="H4549" t="s">
        <v>44</v>
      </c>
      <c r="I4549" t="s">
        <v>23</v>
      </c>
      <c r="J4549" t="s">
        <v>134</v>
      </c>
      <c r="K4549" t="s">
        <v>771</v>
      </c>
      <c r="L4549" s="2">
        <v>79348.37</v>
      </c>
      <c r="M4549">
        <v>14</v>
      </c>
      <c r="N4549" s="3">
        <v>0.1</v>
      </c>
      <c r="O4549" s="2">
        <v>63346.36</v>
      </c>
      <c r="P4549" s="2">
        <v>16002.01</v>
      </c>
      <c r="Q4549" t="s">
        <v>86</v>
      </c>
      <c r="R4549" t="s">
        <v>27</v>
      </c>
    </row>
    <row r="4550" spans="1:18" x14ac:dyDescent="0.3">
      <c r="A4550" t="s">
        <v>5943</v>
      </c>
      <c r="B4550" s="1">
        <v>45429</v>
      </c>
      <c r="C4550" s="1" t="str">
        <f>TEXT(Table1[[#This Row],[Order Date]],"yyyy")</f>
        <v>2024</v>
      </c>
      <c r="D4550" t="s">
        <v>514</v>
      </c>
      <c r="E4550" t="s">
        <v>1147</v>
      </c>
      <c r="F4550" t="s">
        <v>20</v>
      </c>
      <c r="G4550" t="s">
        <v>179</v>
      </c>
      <c r="H4550" t="s">
        <v>180</v>
      </c>
      <c r="I4550" t="s">
        <v>23</v>
      </c>
      <c r="J4550" t="s">
        <v>60</v>
      </c>
      <c r="K4550" t="s">
        <v>61</v>
      </c>
      <c r="L4550" s="2">
        <v>33417.79</v>
      </c>
      <c r="M4550">
        <v>5</v>
      </c>
      <c r="N4550" s="3">
        <v>0.5</v>
      </c>
      <c r="O4550" s="2">
        <v>57079.05</v>
      </c>
      <c r="P4550" s="2">
        <v>-23661.26</v>
      </c>
      <c r="Q4550" t="s">
        <v>97</v>
      </c>
      <c r="R4550" t="s">
        <v>27</v>
      </c>
    </row>
    <row r="4551" spans="1:18" x14ac:dyDescent="0.3">
      <c r="A4551" t="s">
        <v>5944</v>
      </c>
      <c r="B4551" s="1">
        <v>44930</v>
      </c>
      <c r="C4551" s="1" t="str">
        <f>TEXT(Table1[[#This Row],[Order Date]],"yyyy")</f>
        <v>2023</v>
      </c>
      <c r="D4551" t="s">
        <v>985</v>
      </c>
      <c r="E4551" t="s">
        <v>142</v>
      </c>
      <c r="F4551" t="s">
        <v>20</v>
      </c>
      <c r="G4551" t="s">
        <v>21</v>
      </c>
      <c r="H4551" t="s">
        <v>129</v>
      </c>
      <c r="I4551" t="s">
        <v>23</v>
      </c>
      <c r="J4551" t="s">
        <v>114</v>
      </c>
      <c r="K4551" t="s">
        <v>290</v>
      </c>
      <c r="L4551" s="2">
        <v>18195.75</v>
      </c>
      <c r="M4551">
        <v>4</v>
      </c>
      <c r="N4551" s="3">
        <v>0.5</v>
      </c>
      <c r="O4551" s="2">
        <v>32203.200000000001</v>
      </c>
      <c r="P4551" s="2">
        <v>-14007.45</v>
      </c>
      <c r="Q4551" t="s">
        <v>97</v>
      </c>
      <c r="R4551" t="s">
        <v>38</v>
      </c>
    </row>
    <row r="4552" spans="1:18" x14ac:dyDescent="0.3">
      <c r="A4552" t="s">
        <v>5945</v>
      </c>
      <c r="B4552" s="1">
        <v>45310</v>
      </c>
      <c r="C4552" s="1" t="str">
        <f>TEXT(Table1[[#This Row],[Order Date]],"yyyy")</f>
        <v>2024</v>
      </c>
      <c r="D4552" t="s">
        <v>2656</v>
      </c>
      <c r="E4552" t="s">
        <v>193</v>
      </c>
      <c r="F4552" t="s">
        <v>31</v>
      </c>
      <c r="G4552" t="s">
        <v>51</v>
      </c>
      <c r="H4552" t="s">
        <v>52</v>
      </c>
      <c r="I4552" t="s">
        <v>23</v>
      </c>
      <c r="J4552" t="s">
        <v>60</v>
      </c>
      <c r="K4552" t="s">
        <v>552</v>
      </c>
      <c r="L4552" s="2">
        <v>65832.679999999993</v>
      </c>
      <c r="M4552">
        <v>14</v>
      </c>
      <c r="N4552" s="3">
        <v>0.5</v>
      </c>
      <c r="O4552" s="2">
        <v>112254.24</v>
      </c>
      <c r="P4552" s="2">
        <v>-46421.56</v>
      </c>
      <c r="Q4552" t="s">
        <v>47</v>
      </c>
      <c r="R4552" t="s">
        <v>27</v>
      </c>
    </row>
    <row r="4553" spans="1:18" x14ac:dyDescent="0.3">
      <c r="A4553" t="s">
        <v>5946</v>
      </c>
      <c r="B4553" s="1">
        <v>45282</v>
      </c>
      <c r="C4553" s="1" t="str">
        <f>TEXT(Table1[[#This Row],[Order Date]],"yyyy")</f>
        <v>2023</v>
      </c>
      <c r="D4553" t="s">
        <v>966</v>
      </c>
      <c r="E4553" t="s">
        <v>543</v>
      </c>
      <c r="F4553" t="s">
        <v>111</v>
      </c>
      <c r="G4553" t="s">
        <v>200</v>
      </c>
      <c r="H4553" t="s">
        <v>363</v>
      </c>
      <c r="I4553" t="s">
        <v>83</v>
      </c>
      <c r="J4553" t="s">
        <v>119</v>
      </c>
      <c r="K4553" t="s">
        <v>527</v>
      </c>
      <c r="L4553" s="2">
        <v>254017.36</v>
      </c>
      <c r="M4553">
        <v>7</v>
      </c>
      <c r="N4553" s="3">
        <v>0.05</v>
      </c>
      <c r="O4553" s="2">
        <v>195334.72</v>
      </c>
      <c r="P4553" s="2">
        <v>58682.64</v>
      </c>
      <c r="Q4553" t="s">
        <v>121</v>
      </c>
      <c r="R4553" t="s">
        <v>27</v>
      </c>
    </row>
    <row r="4554" spans="1:18" x14ac:dyDescent="0.3">
      <c r="A4554" t="s">
        <v>5947</v>
      </c>
      <c r="B4554" s="1">
        <v>45113</v>
      </c>
      <c r="C4554" s="1" t="str">
        <f>TEXT(Table1[[#This Row],[Order Date]],"yyyy")</f>
        <v>2023</v>
      </c>
      <c r="D4554" t="s">
        <v>847</v>
      </c>
      <c r="E4554" t="s">
        <v>738</v>
      </c>
      <c r="F4554" t="s">
        <v>31</v>
      </c>
      <c r="G4554" t="s">
        <v>51</v>
      </c>
      <c r="H4554" t="s">
        <v>52</v>
      </c>
      <c r="I4554" t="s">
        <v>34</v>
      </c>
      <c r="J4554" t="s">
        <v>35</v>
      </c>
      <c r="K4554" t="s">
        <v>914</v>
      </c>
      <c r="L4554" s="2">
        <v>20179.509999999998</v>
      </c>
      <c r="M4554">
        <v>8</v>
      </c>
      <c r="N4554" s="3">
        <v>0.15</v>
      </c>
      <c r="O4554" s="2">
        <v>15564.32</v>
      </c>
      <c r="P4554" s="2">
        <v>4615.1899999999996</v>
      </c>
      <c r="Q4554" t="s">
        <v>103</v>
      </c>
      <c r="R4554" t="s">
        <v>27</v>
      </c>
    </row>
    <row r="4555" spans="1:18" x14ac:dyDescent="0.3">
      <c r="A4555" t="s">
        <v>5948</v>
      </c>
      <c r="B4555" s="1">
        <v>45394</v>
      </c>
      <c r="C4555" s="1" t="str">
        <f>TEXT(Table1[[#This Row],[Order Date]],"yyyy")</f>
        <v>2024</v>
      </c>
      <c r="D4555" t="s">
        <v>4922</v>
      </c>
      <c r="E4555" t="s">
        <v>64</v>
      </c>
      <c r="F4555" t="s">
        <v>111</v>
      </c>
      <c r="G4555" t="s">
        <v>112</v>
      </c>
      <c r="H4555" t="s">
        <v>113</v>
      </c>
      <c r="I4555" t="s">
        <v>83</v>
      </c>
      <c r="J4555" t="s">
        <v>84</v>
      </c>
      <c r="K4555" t="s">
        <v>366</v>
      </c>
      <c r="L4555" s="2">
        <v>676534.37</v>
      </c>
      <c r="M4555">
        <v>15</v>
      </c>
      <c r="N4555" s="3">
        <v>0.3</v>
      </c>
      <c r="O4555" s="2">
        <v>699039.45</v>
      </c>
      <c r="P4555" s="2">
        <v>-22505.08</v>
      </c>
      <c r="Q4555" t="s">
        <v>97</v>
      </c>
      <c r="R4555" t="s">
        <v>27</v>
      </c>
    </row>
    <row r="4556" spans="1:18" x14ac:dyDescent="0.3">
      <c r="A4556" t="s">
        <v>5949</v>
      </c>
      <c r="B4556" s="1">
        <v>45240</v>
      </c>
      <c r="C4556" s="1" t="str">
        <f>TEXT(Table1[[#This Row],[Order Date]],"yyyy")</f>
        <v>2023</v>
      </c>
      <c r="D4556" t="s">
        <v>2447</v>
      </c>
      <c r="E4556" t="s">
        <v>193</v>
      </c>
      <c r="F4556" t="s">
        <v>31</v>
      </c>
      <c r="G4556" t="s">
        <v>51</v>
      </c>
      <c r="H4556" t="s">
        <v>52</v>
      </c>
      <c r="I4556" t="s">
        <v>34</v>
      </c>
      <c r="J4556" t="s">
        <v>45</v>
      </c>
      <c r="K4556" t="s">
        <v>223</v>
      </c>
      <c r="L4556" s="2">
        <v>2786.23</v>
      </c>
      <c r="M4556">
        <v>13</v>
      </c>
      <c r="N4556" s="3">
        <v>0.15</v>
      </c>
      <c r="O4556" s="2">
        <v>2063.1</v>
      </c>
      <c r="P4556" s="2">
        <v>723.13</v>
      </c>
      <c r="Q4556" t="s">
        <v>97</v>
      </c>
      <c r="R4556" t="s">
        <v>38</v>
      </c>
    </row>
    <row r="4557" spans="1:18" x14ac:dyDescent="0.3">
      <c r="A4557" t="s">
        <v>5950</v>
      </c>
      <c r="B4557" s="1">
        <v>45601</v>
      </c>
      <c r="C4557" s="1" t="str">
        <f>TEXT(Table1[[#This Row],[Order Date]],"yyyy")</f>
        <v>2024</v>
      </c>
      <c r="D4557" t="s">
        <v>1216</v>
      </c>
      <c r="E4557" t="s">
        <v>89</v>
      </c>
      <c r="F4557" t="s">
        <v>20</v>
      </c>
      <c r="G4557" t="s">
        <v>179</v>
      </c>
      <c r="H4557" t="s">
        <v>180</v>
      </c>
      <c r="I4557" t="s">
        <v>34</v>
      </c>
      <c r="J4557" t="s">
        <v>101</v>
      </c>
      <c r="K4557" t="s">
        <v>347</v>
      </c>
      <c r="L4557" s="2">
        <v>5064.62</v>
      </c>
      <c r="M4557">
        <v>12</v>
      </c>
      <c r="N4557" s="3">
        <v>0.5</v>
      </c>
      <c r="O4557" s="2">
        <v>8841.1200000000008</v>
      </c>
      <c r="P4557" s="2">
        <v>-3776.5</v>
      </c>
      <c r="Q4557" t="s">
        <v>47</v>
      </c>
      <c r="R4557" t="s">
        <v>38</v>
      </c>
    </row>
    <row r="4558" spans="1:18" x14ac:dyDescent="0.3">
      <c r="A4558" t="s">
        <v>5951</v>
      </c>
      <c r="B4558" s="1">
        <v>45324</v>
      </c>
      <c r="C4558" s="1" t="str">
        <f>TEXT(Table1[[#This Row],[Order Date]],"yyyy")</f>
        <v>2024</v>
      </c>
      <c r="D4558" t="s">
        <v>876</v>
      </c>
      <c r="E4558" t="s">
        <v>1977</v>
      </c>
      <c r="F4558" t="s">
        <v>42</v>
      </c>
      <c r="G4558" t="s">
        <v>90</v>
      </c>
      <c r="H4558" t="s">
        <v>91</v>
      </c>
      <c r="I4558" t="s">
        <v>23</v>
      </c>
      <c r="J4558" t="s">
        <v>60</v>
      </c>
      <c r="K4558" t="s">
        <v>307</v>
      </c>
      <c r="L4558" s="2">
        <v>47116.26</v>
      </c>
      <c r="M4558">
        <v>6</v>
      </c>
      <c r="N4558" s="3">
        <v>0.3</v>
      </c>
      <c r="O4558" s="2">
        <v>48105.3</v>
      </c>
      <c r="P4558" s="2">
        <v>-989.04</v>
      </c>
      <c r="Q4558" t="s">
        <v>97</v>
      </c>
      <c r="R4558" t="s">
        <v>38</v>
      </c>
    </row>
    <row r="4559" spans="1:18" x14ac:dyDescent="0.3">
      <c r="A4559" t="s">
        <v>5952</v>
      </c>
      <c r="B4559" s="1">
        <v>45282</v>
      </c>
      <c r="C4559" s="1" t="str">
        <f>TEXT(Table1[[#This Row],[Order Date]],"yyyy")</f>
        <v>2023</v>
      </c>
      <c r="D4559" t="s">
        <v>3366</v>
      </c>
      <c r="E4559" t="s">
        <v>1846</v>
      </c>
      <c r="F4559" t="s">
        <v>31</v>
      </c>
      <c r="G4559" t="s">
        <v>65</v>
      </c>
      <c r="H4559" t="s">
        <v>66</v>
      </c>
      <c r="I4559" t="s">
        <v>83</v>
      </c>
      <c r="J4559" t="s">
        <v>202</v>
      </c>
      <c r="K4559" t="s">
        <v>231</v>
      </c>
      <c r="L4559" s="2">
        <v>776713.23</v>
      </c>
      <c r="M4559">
        <v>13</v>
      </c>
      <c r="N4559" s="3">
        <v>0.05</v>
      </c>
      <c r="O4559" s="2">
        <v>553417.93000000005</v>
      </c>
      <c r="P4559" s="2">
        <v>223295.3</v>
      </c>
      <c r="Q4559" t="s">
        <v>97</v>
      </c>
      <c r="R4559" t="s">
        <v>55</v>
      </c>
    </row>
    <row r="4560" spans="1:18" x14ac:dyDescent="0.3">
      <c r="A4560" t="s">
        <v>5953</v>
      </c>
      <c r="B4560" s="1">
        <v>45530</v>
      </c>
      <c r="C4560" s="1" t="str">
        <f>TEXT(Table1[[#This Row],[Order Date]],"yyyy")</f>
        <v>2024</v>
      </c>
      <c r="D4560" t="s">
        <v>2300</v>
      </c>
      <c r="E4560" t="s">
        <v>272</v>
      </c>
      <c r="F4560" t="s">
        <v>42</v>
      </c>
      <c r="G4560" t="s">
        <v>90</v>
      </c>
      <c r="H4560" t="s">
        <v>91</v>
      </c>
      <c r="I4560" t="s">
        <v>23</v>
      </c>
      <c r="J4560" t="s">
        <v>134</v>
      </c>
      <c r="K4560" t="s">
        <v>576</v>
      </c>
      <c r="L4560" s="2">
        <v>133961.12</v>
      </c>
      <c r="M4560">
        <v>10</v>
      </c>
      <c r="N4560" s="3">
        <v>0.05</v>
      </c>
      <c r="O4560" s="2">
        <v>82732.100000000006</v>
      </c>
      <c r="P4560" s="2">
        <v>51229.02</v>
      </c>
      <c r="Q4560" t="s">
        <v>37</v>
      </c>
      <c r="R4560" t="s">
        <v>27</v>
      </c>
    </row>
    <row r="4561" spans="1:18" x14ac:dyDescent="0.3">
      <c r="A4561" t="s">
        <v>5954</v>
      </c>
      <c r="B4561" s="1">
        <v>45226</v>
      </c>
      <c r="C4561" s="1" t="str">
        <f>TEXT(Table1[[#This Row],[Order Date]],"yyyy")</f>
        <v>2023</v>
      </c>
      <c r="D4561" t="s">
        <v>1115</v>
      </c>
      <c r="E4561" t="s">
        <v>780</v>
      </c>
      <c r="F4561" t="s">
        <v>31</v>
      </c>
      <c r="G4561" t="s">
        <v>51</v>
      </c>
      <c r="H4561" t="s">
        <v>52</v>
      </c>
      <c r="I4561" t="s">
        <v>34</v>
      </c>
      <c r="J4561" t="s">
        <v>45</v>
      </c>
      <c r="K4561" t="s">
        <v>223</v>
      </c>
      <c r="L4561" s="2">
        <v>1266.77</v>
      </c>
      <c r="M4561">
        <v>8</v>
      </c>
      <c r="N4561" s="3">
        <v>0.2</v>
      </c>
      <c r="O4561" s="2">
        <v>1044.24</v>
      </c>
      <c r="P4561" s="2">
        <v>222.53</v>
      </c>
      <c r="Q4561" t="s">
        <v>26</v>
      </c>
      <c r="R4561" t="s">
        <v>38</v>
      </c>
    </row>
    <row r="4562" spans="1:18" x14ac:dyDescent="0.3">
      <c r="A4562" t="s">
        <v>5955</v>
      </c>
      <c r="B4562" s="1">
        <v>45575</v>
      </c>
      <c r="C4562" s="1" t="str">
        <f>TEXT(Table1[[#This Row],[Order Date]],"yyyy")</f>
        <v>2024</v>
      </c>
      <c r="D4562" t="s">
        <v>1323</v>
      </c>
      <c r="E4562" t="s">
        <v>189</v>
      </c>
      <c r="F4562" t="s">
        <v>111</v>
      </c>
      <c r="G4562" t="s">
        <v>200</v>
      </c>
      <c r="H4562" t="s">
        <v>201</v>
      </c>
      <c r="I4562" t="s">
        <v>23</v>
      </c>
      <c r="J4562" t="s">
        <v>114</v>
      </c>
      <c r="K4562" t="s">
        <v>540</v>
      </c>
      <c r="L4562" s="2">
        <v>75537.149999999994</v>
      </c>
      <c r="M4562">
        <v>4</v>
      </c>
      <c r="N4562" s="3">
        <v>0.3</v>
      </c>
      <c r="O4562" s="2">
        <v>78878.039999999994</v>
      </c>
      <c r="P4562" s="2">
        <v>-3340.89</v>
      </c>
      <c r="Q4562" t="s">
        <v>37</v>
      </c>
      <c r="R4562" t="s">
        <v>55</v>
      </c>
    </row>
    <row r="4563" spans="1:18" x14ac:dyDescent="0.3">
      <c r="A4563" t="s">
        <v>5956</v>
      </c>
      <c r="B4563" s="1">
        <v>45622</v>
      </c>
      <c r="C4563" s="1" t="str">
        <f>TEXT(Table1[[#This Row],[Order Date]],"yyyy")</f>
        <v>2024</v>
      </c>
      <c r="D4563" t="s">
        <v>2916</v>
      </c>
      <c r="E4563" t="s">
        <v>964</v>
      </c>
      <c r="F4563" t="s">
        <v>20</v>
      </c>
      <c r="G4563" t="s">
        <v>160</v>
      </c>
      <c r="H4563" t="s">
        <v>245</v>
      </c>
      <c r="I4563" t="s">
        <v>34</v>
      </c>
      <c r="J4563" t="s">
        <v>35</v>
      </c>
      <c r="K4563" t="s">
        <v>720</v>
      </c>
      <c r="L4563" s="2">
        <v>30943.96</v>
      </c>
      <c r="M4563">
        <v>14</v>
      </c>
      <c r="N4563" s="3">
        <v>0.15</v>
      </c>
      <c r="O4563" s="2">
        <v>23708.86</v>
      </c>
      <c r="P4563" s="2">
        <v>7235.1</v>
      </c>
      <c r="Q4563" t="s">
        <v>103</v>
      </c>
      <c r="R4563" t="s">
        <v>55</v>
      </c>
    </row>
    <row r="4564" spans="1:18" x14ac:dyDescent="0.3">
      <c r="A4564" t="s">
        <v>5957</v>
      </c>
      <c r="B4564" s="1">
        <v>45219</v>
      </c>
      <c r="C4564" s="1" t="str">
        <f>TEXT(Table1[[#This Row],[Order Date]],"yyyy")</f>
        <v>2023</v>
      </c>
      <c r="D4564" t="s">
        <v>3366</v>
      </c>
      <c r="E4564" t="s">
        <v>1113</v>
      </c>
      <c r="F4564" t="s">
        <v>20</v>
      </c>
      <c r="G4564" t="s">
        <v>21</v>
      </c>
      <c r="H4564" t="s">
        <v>129</v>
      </c>
      <c r="I4564" t="s">
        <v>23</v>
      </c>
      <c r="J4564" t="s">
        <v>114</v>
      </c>
      <c r="K4564" t="s">
        <v>407</v>
      </c>
      <c r="L4564" s="2">
        <v>249321.29</v>
      </c>
      <c r="M4564">
        <v>12</v>
      </c>
      <c r="N4564" s="3">
        <v>0.15</v>
      </c>
      <c r="O4564" s="2">
        <v>220320</v>
      </c>
      <c r="P4564" s="2">
        <v>29001.29</v>
      </c>
      <c r="Q4564" t="s">
        <v>47</v>
      </c>
      <c r="R4564" t="s">
        <v>55</v>
      </c>
    </row>
    <row r="4565" spans="1:18" x14ac:dyDescent="0.3">
      <c r="A4565" t="s">
        <v>5958</v>
      </c>
      <c r="B4565" s="1">
        <v>45366</v>
      </c>
      <c r="C4565" s="1" t="str">
        <f>TEXT(Table1[[#This Row],[Order Date]],"yyyy")</f>
        <v>2024</v>
      </c>
      <c r="D4565" t="s">
        <v>2049</v>
      </c>
      <c r="E4565" t="s">
        <v>760</v>
      </c>
      <c r="F4565" t="s">
        <v>31</v>
      </c>
      <c r="G4565" t="s">
        <v>65</v>
      </c>
      <c r="H4565" t="s">
        <v>78</v>
      </c>
      <c r="I4565" t="s">
        <v>23</v>
      </c>
      <c r="J4565" t="s">
        <v>24</v>
      </c>
      <c r="K4565" t="s">
        <v>162</v>
      </c>
      <c r="L4565" s="2">
        <v>235813.72</v>
      </c>
      <c r="M4565">
        <v>10</v>
      </c>
      <c r="N4565" s="3">
        <v>0.2</v>
      </c>
      <c r="O4565" s="2">
        <v>166106.79999999999</v>
      </c>
      <c r="P4565" s="2">
        <v>69706.92</v>
      </c>
      <c r="Q4565" t="s">
        <v>103</v>
      </c>
      <c r="R4565" t="s">
        <v>27</v>
      </c>
    </row>
    <row r="4566" spans="1:18" x14ac:dyDescent="0.3">
      <c r="A4566" t="s">
        <v>5959</v>
      </c>
      <c r="B4566" s="1">
        <v>45116</v>
      </c>
      <c r="C4566" s="1" t="str">
        <f>TEXT(Table1[[#This Row],[Order Date]],"yyyy")</f>
        <v>2023</v>
      </c>
      <c r="D4566" t="s">
        <v>1959</v>
      </c>
      <c r="E4566" t="s">
        <v>1624</v>
      </c>
      <c r="F4566" t="s">
        <v>111</v>
      </c>
      <c r="G4566" t="s">
        <v>112</v>
      </c>
      <c r="H4566" t="s">
        <v>113</v>
      </c>
      <c r="I4566" t="s">
        <v>83</v>
      </c>
      <c r="J4566" t="s">
        <v>84</v>
      </c>
      <c r="K4566" t="s">
        <v>85</v>
      </c>
      <c r="L4566" s="2">
        <v>409751.69</v>
      </c>
      <c r="M4566">
        <v>10</v>
      </c>
      <c r="N4566" s="3">
        <v>0.2</v>
      </c>
      <c r="O4566" s="2">
        <v>294727</v>
      </c>
      <c r="P4566" s="2">
        <v>115024.69</v>
      </c>
      <c r="Q4566" t="s">
        <v>47</v>
      </c>
      <c r="R4566" t="s">
        <v>27</v>
      </c>
    </row>
    <row r="4567" spans="1:18" x14ac:dyDescent="0.3">
      <c r="A4567" t="s">
        <v>5960</v>
      </c>
      <c r="B4567" s="1">
        <v>45237</v>
      </c>
      <c r="C4567" s="1" t="str">
        <f>TEXT(Table1[[#This Row],[Order Date]],"yyyy")</f>
        <v>2023</v>
      </c>
      <c r="D4567" t="s">
        <v>851</v>
      </c>
      <c r="E4567" t="s">
        <v>396</v>
      </c>
      <c r="F4567" t="s">
        <v>20</v>
      </c>
      <c r="G4567" t="s">
        <v>160</v>
      </c>
      <c r="H4567" t="s">
        <v>161</v>
      </c>
      <c r="I4567" t="s">
        <v>34</v>
      </c>
      <c r="J4567" t="s">
        <v>53</v>
      </c>
      <c r="K4567" t="s">
        <v>411</v>
      </c>
      <c r="L4567" s="2">
        <v>2149.98</v>
      </c>
      <c r="M4567">
        <v>3</v>
      </c>
      <c r="N4567" s="3">
        <v>0.4</v>
      </c>
      <c r="O4567" s="2">
        <v>3083.73</v>
      </c>
      <c r="P4567" s="2">
        <v>-933.75</v>
      </c>
      <c r="Q4567" t="s">
        <v>37</v>
      </c>
      <c r="R4567" t="s">
        <v>55</v>
      </c>
    </row>
    <row r="4568" spans="1:18" x14ac:dyDescent="0.3">
      <c r="A4568" t="s">
        <v>5961</v>
      </c>
      <c r="B4568" s="1">
        <v>45030</v>
      </c>
      <c r="C4568" s="1" t="str">
        <f>TEXT(Table1[[#This Row],[Order Date]],"yyyy")</f>
        <v>2023</v>
      </c>
      <c r="D4568" t="s">
        <v>1780</v>
      </c>
      <c r="E4568" t="s">
        <v>226</v>
      </c>
      <c r="F4568" t="s">
        <v>31</v>
      </c>
      <c r="G4568" t="s">
        <v>32</v>
      </c>
      <c r="H4568" t="s">
        <v>33</v>
      </c>
      <c r="I4568" t="s">
        <v>34</v>
      </c>
      <c r="J4568" t="s">
        <v>35</v>
      </c>
      <c r="K4568" t="s">
        <v>515</v>
      </c>
      <c r="L4568" s="2">
        <v>15915.11</v>
      </c>
      <c r="M4568">
        <v>15</v>
      </c>
      <c r="N4568" s="3">
        <v>0.3</v>
      </c>
      <c r="O4568" s="2">
        <v>13801.95</v>
      </c>
      <c r="P4568" s="2">
        <v>2113.16</v>
      </c>
      <c r="Q4568" t="s">
        <v>97</v>
      </c>
      <c r="R4568" t="s">
        <v>38</v>
      </c>
    </row>
    <row r="4569" spans="1:18" x14ac:dyDescent="0.3">
      <c r="A4569" t="s">
        <v>5962</v>
      </c>
      <c r="B4569" s="1">
        <v>45021</v>
      </c>
      <c r="C4569" s="1" t="str">
        <f>TEXT(Table1[[#This Row],[Order Date]],"yyyy")</f>
        <v>2023</v>
      </c>
      <c r="D4569" t="s">
        <v>548</v>
      </c>
      <c r="E4569" t="s">
        <v>1421</v>
      </c>
      <c r="F4569" t="s">
        <v>111</v>
      </c>
      <c r="G4569" t="s">
        <v>112</v>
      </c>
      <c r="H4569" t="s">
        <v>113</v>
      </c>
      <c r="I4569" t="s">
        <v>23</v>
      </c>
      <c r="J4569" t="s">
        <v>114</v>
      </c>
      <c r="K4569" t="s">
        <v>227</v>
      </c>
      <c r="L4569" s="2">
        <v>35914.720000000001</v>
      </c>
      <c r="M4569">
        <v>9</v>
      </c>
      <c r="N4569" s="3">
        <v>0.2</v>
      </c>
      <c r="O4569" s="2">
        <v>24999.93</v>
      </c>
      <c r="P4569" s="2">
        <v>10914.79</v>
      </c>
      <c r="Q4569" t="s">
        <v>103</v>
      </c>
      <c r="R4569" t="s">
        <v>27</v>
      </c>
    </row>
    <row r="4570" spans="1:18" x14ac:dyDescent="0.3">
      <c r="A4570" t="s">
        <v>5963</v>
      </c>
      <c r="B4570" s="1">
        <v>45210</v>
      </c>
      <c r="C4570" s="1" t="str">
        <f>TEXT(Table1[[#This Row],[Order Date]],"yyyy")</f>
        <v>2023</v>
      </c>
      <c r="D4570" t="s">
        <v>2476</v>
      </c>
      <c r="E4570" t="s">
        <v>573</v>
      </c>
      <c r="F4570" t="s">
        <v>42</v>
      </c>
      <c r="G4570" t="s">
        <v>71</v>
      </c>
      <c r="H4570" t="s">
        <v>428</v>
      </c>
      <c r="I4570" t="s">
        <v>23</v>
      </c>
      <c r="J4570" t="s">
        <v>24</v>
      </c>
      <c r="K4570" t="s">
        <v>294</v>
      </c>
      <c r="L4570" s="2">
        <v>110231.64</v>
      </c>
      <c r="M4570">
        <v>11</v>
      </c>
      <c r="N4570" s="3">
        <v>0.5</v>
      </c>
      <c r="O4570" s="2">
        <v>195104.03</v>
      </c>
      <c r="P4570" s="2">
        <v>-84872.39</v>
      </c>
      <c r="Q4570" t="s">
        <v>37</v>
      </c>
      <c r="R4570" t="s">
        <v>38</v>
      </c>
    </row>
    <row r="4571" spans="1:18" x14ac:dyDescent="0.3">
      <c r="A4571" t="s">
        <v>5964</v>
      </c>
      <c r="B4571" s="1">
        <v>45599</v>
      </c>
      <c r="C4571" s="1" t="str">
        <f>TEXT(Table1[[#This Row],[Order Date]],"yyyy")</f>
        <v>2024</v>
      </c>
      <c r="D4571" t="s">
        <v>2334</v>
      </c>
      <c r="E4571" t="s">
        <v>289</v>
      </c>
      <c r="F4571" t="s">
        <v>20</v>
      </c>
      <c r="G4571" t="s">
        <v>179</v>
      </c>
      <c r="H4571" t="s">
        <v>180</v>
      </c>
      <c r="I4571" t="s">
        <v>83</v>
      </c>
      <c r="J4571" t="s">
        <v>155</v>
      </c>
      <c r="K4571" t="s">
        <v>279</v>
      </c>
      <c r="L4571" s="2">
        <v>10774.14</v>
      </c>
      <c r="M4571">
        <v>1</v>
      </c>
      <c r="N4571" s="3">
        <v>0.3</v>
      </c>
      <c r="O4571" s="2">
        <v>9703.06</v>
      </c>
      <c r="P4571" s="2">
        <v>1071.08</v>
      </c>
      <c r="Q4571" t="s">
        <v>97</v>
      </c>
      <c r="R4571" t="s">
        <v>55</v>
      </c>
    </row>
    <row r="4572" spans="1:18" x14ac:dyDescent="0.3">
      <c r="A4572" t="s">
        <v>5965</v>
      </c>
      <c r="B4572" s="1">
        <v>45202</v>
      </c>
      <c r="C4572" s="1" t="str">
        <f>TEXT(Table1[[#This Row],[Order Date]],"yyyy")</f>
        <v>2023</v>
      </c>
      <c r="D4572" t="s">
        <v>2443</v>
      </c>
      <c r="E4572" t="s">
        <v>282</v>
      </c>
      <c r="F4572" t="s">
        <v>111</v>
      </c>
      <c r="G4572" t="s">
        <v>112</v>
      </c>
      <c r="H4572" t="s">
        <v>113</v>
      </c>
      <c r="I4572" t="s">
        <v>23</v>
      </c>
      <c r="J4572" t="s">
        <v>60</v>
      </c>
      <c r="K4572" t="s">
        <v>307</v>
      </c>
      <c r="L4572" s="2">
        <v>29815.200000000001</v>
      </c>
      <c r="M4572">
        <v>1</v>
      </c>
      <c r="N4572" s="3">
        <v>0</v>
      </c>
      <c r="O4572" s="2">
        <v>18474.28</v>
      </c>
      <c r="P4572" s="2">
        <v>11340.92</v>
      </c>
      <c r="Q4572" t="s">
        <v>86</v>
      </c>
      <c r="R4572" t="s">
        <v>27</v>
      </c>
    </row>
    <row r="4573" spans="1:18" x14ac:dyDescent="0.3">
      <c r="A4573" t="s">
        <v>5966</v>
      </c>
      <c r="B4573" s="1">
        <v>45207</v>
      </c>
      <c r="C4573" s="1" t="str">
        <f>TEXT(Table1[[#This Row],[Order Date]],"yyyy")</f>
        <v>2023</v>
      </c>
      <c r="D4573" t="s">
        <v>2343</v>
      </c>
      <c r="E4573" t="s">
        <v>855</v>
      </c>
      <c r="F4573" t="s">
        <v>42</v>
      </c>
      <c r="G4573" t="s">
        <v>90</v>
      </c>
      <c r="H4573" t="s">
        <v>91</v>
      </c>
      <c r="I4573" t="s">
        <v>23</v>
      </c>
      <c r="J4573" t="s">
        <v>60</v>
      </c>
      <c r="K4573" t="s">
        <v>764</v>
      </c>
      <c r="L4573" s="2">
        <v>94136.62</v>
      </c>
      <c r="M4573">
        <v>8</v>
      </c>
      <c r="N4573" s="3">
        <v>0.4</v>
      </c>
      <c r="O4573" s="2">
        <v>135382.48000000001</v>
      </c>
      <c r="P4573" s="2">
        <v>-41245.86</v>
      </c>
      <c r="Q4573" t="s">
        <v>97</v>
      </c>
      <c r="R4573" t="s">
        <v>38</v>
      </c>
    </row>
    <row r="4574" spans="1:18" x14ac:dyDescent="0.3">
      <c r="A4574" t="s">
        <v>5967</v>
      </c>
      <c r="B4574" s="1">
        <v>45594</v>
      </c>
      <c r="C4574" s="1" t="str">
        <f>TEXT(Table1[[#This Row],[Order Date]],"yyyy")</f>
        <v>2024</v>
      </c>
      <c r="D4574" t="s">
        <v>3628</v>
      </c>
      <c r="E4574" t="s">
        <v>82</v>
      </c>
      <c r="F4574" t="s">
        <v>20</v>
      </c>
      <c r="G4574" t="s">
        <v>160</v>
      </c>
      <c r="H4574" t="s">
        <v>245</v>
      </c>
      <c r="I4574" t="s">
        <v>83</v>
      </c>
      <c r="J4574" t="s">
        <v>202</v>
      </c>
      <c r="K4574" t="s">
        <v>265</v>
      </c>
      <c r="L4574" s="2">
        <v>381423.57</v>
      </c>
      <c r="M4574">
        <v>9</v>
      </c>
      <c r="N4574" s="3">
        <v>0.2</v>
      </c>
      <c r="O4574" s="2">
        <v>294292.62</v>
      </c>
      <c r="P4574" s="2">
        <v>87130.95</v>
      </c>
      <c r="Q4574" t="s">
        <v>37</v>
      </c>
      <c r="R4574" t="s">
        <v>55</v>
      </c>
    </row>
    <row r="4575" spans="1:18" x14ac:dyDescent="0.3">
      <c r="A4575" t="s">
        <v>5968</v>
      </c>
      <c r="B4575" s="1">
        <v>45256</v>
      </c>
      <c r="C4575" s="1" t="str">
        <f>TEXT(Table1[[#This Row],[Order Date]],"yyyy")</f>
        <v>2023</v>
      </c>
      <c r="D4575" t="s">
        <v>3795</v>
      </c>
      <c r="E4575" t="s">
        <v>1008</v>
      </c>
      <c r="F4575" t="s">
        <v>42</v>
      </c>
      <c r="G4575" t="s">
        <v>90</v>
      </c>
      <c r="H4575" t="s">
        <v>91</v>
      </c>
      <c r="I4575" t="s">
        <v>23</v>
      </c>
      <c r="J4575" t="s">
        <v>24</v>
      </c>
      <c r="K4575" t="s">
        <v>25</v>
      </c>
      <c r="L4575" s="2">
        <v>152724.87</v>
      </c>
      <c r="M4575">
        <v>8</v>
      </c>
      <c r="N4575" s="3">
        <v>0.3</v>
      </c>
      <c r="O4575" s="2">
        <v>125296.4</v>
      </c>
      <c r="P4575" s="2">
        <v>27428.47</v>
      </c>
      <c r="Q4575" t="s">
        <v>37</v>
      </c>
      <c r="R4575" t="s">
        <v>27</v>
      </c>
    </row>
    <row r="4576" spans="1:18" x14ac:dyDescent="0.3">
      <c r="A4576" t="s">
        <v>5969</v>
      </c>
      <c r="B4576" s="1">
        <v>45385</v>
      </c>
      <c r="C4576" s="1" t="str">
        <f>TEXT(Table1[[#This Row],[Order Date]],"yyyy")</f>
        <v>2024</v>
      </c>
      <c r="D4576" t="s">
        <v>484</v>
      </c>
      <c r="E4576" t="s">
        <v>1729</v>
      </c>
      <c r="F4576" t="s">
        <v>42</v>
      </c>
      <c r="G4576" t="s">
        <v>71</v>
      </c>
      <c r="H4576" t="s">
        <v>72</v>
      </c>
      <c r="I4576" t="s">
        <v>34</v>
      </c>
      <c r="J4576" t="s">
        <v>35</v>
      </c>
      <c r="K4576" t="s">
        <v>418</v>
      </c>
      <c r="L4576" s="2">
        <v>277.41000000000003</v>
      </c>
      <c r="M4576">
        <v>2</v>
      </c>
      <c r="N4576" s="3">
        <v>0.15</v>
      </c>
      <c r="O4576" s="2">
        <v>242.64</v>
      </c>
      <c r="P4576" s="2">
        <v>34.770000000000003</v>
      </c>
      <c r="Q4576" t="s">
        <v>37</v>
      </c>
      <c r="R4576" t="s">
        <v>55</v>
      </c>
    </row>
    <row r="4577" spans="1:18" x14ac:dyDescent="0.3">
      <c r="A4577" t="s">
        <v>5970</v>
      </c>
      <c r="B4577" s="1">
        <v>45581</v>
      </c>
      <c r="C4577" s="1" t="str">
        <f>TEXT(Table1[[#This Row],[Order Date]],"yyyy")</f>
        <v>2024</v>
      </c>
      <c r="D4577" t="s">
        <v>2359</v>
      </c>
      <c r="E4577" t="s">
        <v>1925</v>
      </c>
      <c r="F4577" t="s">
        <v>20</v>
      </c>
      <c r="G4577" t="s">
        <v>21</v>
      </c>
      <c r="H4577" t="s">
        <v>22</v>
      </c>
      <c r="I4577" t="s">
        <v>83</v>
      </c>
      <c r="J4577" t="s">
        <v>84</v>
      </c>
      <c r="K4577" t="s">
        <v>457</v>
      </c>
      <c r="L4577" s="2">
        <v>357639.5</v>
      </c>
      <c r="M4577">
        <v>13</v>
      </c>
      <c r="N4577" s="3">
        <v>0</v>
      </c>
      <c r="O4577" s="2">
        <v>231119.72</v>
      </c>
      <c r="P4577" s="2">
        <v>126519.78</v>
      </c>
      <c r="Q4577" t="s">
        <v>97</v>
      </c>
      <c r="R4577" t="s">
        <v>38</v>
      </c>
    </row>
    <row r="4578" spans="1:18" x14ac:dyDescent="0.3">
      <c r="A4578" t="s">
        <v>5971</v>
      </c>
      <c r="B4578" s="1">
        <v>45653</v>
      </c>
      <c r="C4578" s="1" t="str">
        <f>TEXT(Table1[[#This Row],[Order Date]],"yyyy")</f>
        <v>2024</v>
      </c>
      <c r="D4578" t="s">
        <v>2447</v>
      </c>
      <c r="E4578" t="s">
        <v>881</v>
      </c>
      <c r="F4578" t="s">
        <v>20</v>
      </c>
      <c r="G4578" t="s">
        <v>179</v>
      </c>
      <c r="H4578" t="s">
        <v>180</v>
      </c>
      <c r="I4578" t="s">
        <v>83</v>
      </c>
      <c r="J4578" t="s">
        <v>155</v>
      </c>
      <c r="K4578" t="s">
        <v>777</v>
      </c>
      <c r="L4578" s="2">
        <v>110174.77</v>
      </c>
      <c r="M4578">
        <v>13</v>
      </c>
      <c r="N4578" s="3">
        <v>0.15</v>
      </c>
      <c r="O4578" s="2">
        <v>92004.51</v>
      </c>
      <c r="P4578" s="2">
        <v>18170.259999999998</v>
      </c>
      <c r="Q4578" t="s">
        <v>97</v>
      </c>
      <c r="R4578" t="s">
        <v>27</v>
      </c>
    </row>
    <row r="4579" spans="1:18" x14ac:dyDescent="0.3">
      <c r="A4579" t="s">
        <v>5972</v>
      </c>
      <c r="B4579" s="1">
        <v>45632</v>
      </c>
      <c r="C4579" s="1" t="str">
        <f>TEXT(Table1[[#This Row],[Order Date]],"yyyy")</f>
        <v>2024</v>
      </c>
      <c r="D4579" t="s">
        <v>787</v>
      </c>
      <c r="E4579" t="s">
        <v>1394</v>
      </c>
      <c r="F4579" t="s">
        <v>20</v>
      </c>
      <c r="G4579" t="s">
        <v>21</v>
      </c>
      <c r="H4579" t="s">
        <v>129</v>
      </c>
      <c r="I4579" t="s">
        <v>83</v>
      </c>
      <c r="J4579" t="s">
        <v>119</v>
      </c>
      <c r="K4579" t="s">
        <v>1488</v>
      </c>
      <c r="L4579" s="2">
        <v>83809.73</v>
      </c>
      <c r="M4579">
        <v>6</v>
      </c>
      <c r="N4579" s="3">
        <v>0.4</v>
      </c>
      <c r="O4579" s="2">
        <v>125861.94</v>
      </c>
      <c r="P4579" s="2">
        <v>-42052.21</v>
      </c>
      <c r="Q4579" t="s">
        <v>103</v>
      </c>
      <c r="R4579" t="s">
        <v>55</v>
      </c>
    </row>
    <row r="4580" spans="1:18" x14ac:dyDescent="0.3">
      <c r="A4580" t="s">
        <v>5973</v>
      </c>
      <c r="B4580" s="1">
        <v>45582</v>
      </c>
      <c r="C4580" s="1" t="str">
        <f>TEXT(Table1[[#This Row],[Order Date]],"yyyy")</f>
        <v>2024</v>
      </c>
      <c r="D4580" t="s">
        <v>899</v>
      </c>
      <c r="E4580" t="s">
        <v>244</v>
      </c>
      <c r="F4580" t="s">
        <v>31</v>
      </c>
      <c r="G4580" t="s">
        <v>51</v>
      </c>
      <c r="H4580" t="s">
        <v>52</v>
      </c>
      <c r="I4580" t="s">
        <v>23</v>
      </c>
      <c r="J4580" t="s">
        <v>114</v>
      </c>
      <c r="K4580" t="s">
        <v>115</v>
      </c>
      <c r="L4580" s="2">
        <v>81365.570000000007</v>
      </c>
      <c r="M4580">
        <v>10</v>
      </c>
      <c r="N4580" s="3">
        <v>0.1</v>
      </c>
      <c r="O4580" s="2">
        <v>69045</v>
      </c>
      <c r="P4580" s="2">
        <v>12320.57</v>
      </c>
      <c r="Q4580" t="s">
        <v>86</v>
      </c>
      <c r="R4580" t="s">
        <v>38</v>
      </c>
    </row>
    <row r="4581" spans="1:18" x14ac:dyDescent="0.3">
      <c r="A4581" t="s">
        <v>5974</v>
      </c>
      <c r="B4581" s="1">
        <v>44949</v>
      </c>
      <c r="C4581" s="1" t="str">
        <f>TEXT(Table1[[#This Row],[Order Date]],"yyyy")</f>
        <v>2023</v>
      </c>
      <c r="D4581" t="s">
        <v>505</v>
      </c>
      <c r="E4581" t="s">
        <v>828</v>
      </c>
      <c r="F4581" t="s">
        <v>31</v>
      </c>
      <c r="G4581" t="s">
        <v>65</v>
      </c>
      <c r="H4581" t="s">
        <v>66</v>
      </c>
      <c r="I4581" t="s">
        <v>83</v>
      </c>
      <c r="J4581" t="s">
        <v>155</v>
      </c>
      <c r="K4581" t="s">
        <v>334</v>
      </c>
      <c r="L4581" s="2">
        <v>460115.75</v>
      </c>
      <c r="M4581">
        <v>9</v>
      </c>
      <c r="N4581" s="3">
        <v>0.1</v>
      </c>
      <c r="O4581" s="2">
        <v>325765.17</v>
      </c>
      <c r="P4581" s="2">
        <v>134350.57999999999</v>
      </c>
      <c r="Q4581" t="s">
        <v>47</v>
      </c>
      <c r="R4581" t="s">
        <v>55</v>
      </c>
    </row>
    <row r="4582" spans="1:18" x14ac:dyDescent="0.3">
      <c r="A4582" t="s">
        <v>5975</v>
      </c>
      <c r="B4582" s="1">
        <v>45315</v>
      </c>
      <c r="C4582" s="1" t="str">
        <f>TEXT(Table1[[#This Row],[Order Date]],"yyyy")</f>
        <v>2024</v>
      </c>
      <c r="D4582" t="s">
        <v>2292</v>
      </c>
      <c r="E4582" t="s">
        <v>199</v>
      </c>
      <c r="F4582" t="s">
        <v>31</v>
      </c>
      <c r="G4582" t="s">
        <v>51</v>
      </c>
      <c r="H4582" t="s">
        <v>52</v>
      </c>
      <c r="I4582" t="s">
        <v>83</v>
      </c>
      <c r="J4582" t="s">
        <v>202</v>
      </c>
      <c r="K4582" t="s">
        <v>498</v>
      </c>
      <c r="L4582" s="2">
        <v>183345.25</v>
      </c>
      <c r="M4582">
        <v>4</v>
      </c>
      <c r="N4582" s="3">
        <v>0.05</v>
      </c>
      <c r="O4582" s="2">
        <v>140284.04</v>
      </c>
      <c r="P4582" s="2">
        <v>43061.21</v>
      </c>
      <c r="Q4582" t="s">
        <v>47</v>
      </c>
      <c r="R4582" t="s">
        <v>27</v>
      </c>
    </row>
    <row r="4583" spans="1:18" x14ac:dyDescent="0.3">
      <c r="A4583" t="s">
        <v>5976</v>
      </c>
      <c r="B4583" s="1">
        <v>45007</v>
      </c>
      <c r="C4583" s="1" t="str">
        <f>TEXT(Table1[[#This Row],[Order Date]],"yyyy")</f>
        <v>2023</v>
      </c>
      <c r="D4583" t="s">
        <v>1809</v>
      </c>
      <c r="E4583" t="s">
        <v>893</v>
      </c>
      <c r="F4583" t="s">
        <v>20</v>
      </c>
      <c r="G4583" t="s">
        <v>160</v>
      </c>
      <c r="H4583" t="s">
        <v>161</v>
      </c>
      <c r="I4583" t="s">
        <v>23</v>
      </c>
      <c r="J4583" t="s">
        <v>24</v>
      </c>
      <c r="K4583" t="s">
        <v>433</v>
      </c>
      <c r="L4583" s="2">
        <v>206529.59</v>
      </c>
      <c r="M4583">
        <v>11</v>
      </c>
      <c r="N4583" s="3">
        <v>0.1</v>
      </c>
      <c r="O4583" s="2">
        <v>159066.16</v>
      </c>
      <c r="P4583" s="2">
        <v>47463.43</v>
      </c>
      <c r="Q4583" t="s">
        <v>74</v>
      </c>
      <c r="R4583" t="s">
        <v>27</v>
      </c>
    </row>
    <row r="4584" spans="1:18" x14ac:dyDescent="0.3">
      <c r="A4584" t="s">
        <v>5977</v>
      </c>
      <c r="B4584" s="1">
        <v>45613</v>
      </c>
      <c r="C4584" s="1" t="str">
        <f>TEXT(Table1[[#This Row],[Order Date]],"yyyy")</f>
        <v>2024</v>
      </c>
      <c r="D4584" t="s">
        <v>328</v>
      </c>
      <c r="E4584" t="s">
        <v>189</v>
      </c>
      <c r="F4584" t="s">
        <v>31</v>
      </c>
      <c r="G4584" t="s">
        <v>51</v>
      </c>
      <c r="H4584" t="s">
        <v>52</v>
      </c>
      <c r="I4584" t="s">
        <v>83</v>
      </c>
      <c r="J4584" t="s">
        <v>202</v>
      </c>
      <c r="K4584" t="s">
        <v>609</v>
      </c>
      <c r="L4584" s="2">
        <v>76562.86</v>
      </c>
      <c r="M4584">
        <v>4</v>
      </c>
      <c r="N4584" s="3">
        <v>0</v>
      </c>
      <c r="O4584" s="2">
        <v>47117.72</v>
      </c>
      <c r="P4584" s="2">
        <v>29445.14</v>
      </c>
      <c r="Q4584" t="s">
        <v>37</v>
      </c>
      <c r="R4584" t="s">
        <v>55</v>
      </c>
    </row>
    <row r="4585" spans="1:18" x14ac:dyDescent="0.3">
      <c r="A4585" t="s">
        <v>5978</v>
      </c>
      <c r="B4585" s="1">
        <v>45612</v>
      </c>
      <c r="C4585" s="1" t="str">
        <f>TEXT(Table1[[#This Row],[Order Date]],"yyyy")</f>
        <v>2024</v>
      </c>
      <c r="D4585" t="s">
        <v>40</v>
      </c>
      <c r="E4585" t="s">
        <v>935</v>
      </c>
      <c r="F4585" t="s">
        <v>20</v>
      </c>
      <c r="G4585" t="s">
        <v>160</v>
      </c>
      <c r="H4585" t="s">
        <v>161</v>
      </c>
      <c r="I4585" t="s">
        <v>23</v>
      </c>
      <c r="J4585" t="s">
        <v>114</v>
      </c>
      <c r="K4585" t="s">
        <v>788</v>
      </c>
      <c r="L4585" s="2">
        <v>47685.49</v>
      </c>
      <c r="M4585">
        <v>5</v>
      </c>
      <c r="N4585" s="3">
        <v>0.15</v>
      </c>
      <c r="O4585" s="2">
        <v>31612.85</v>
      </c>
      <c r="P4585" s="2">
        <v>16072.64</v>
      </c>
      <c r="Q4585" t="s">
        <v>86</v>
      </c>
      <c r="R4585" t="s">
        <v>27</v>
      </c>
    </row>
    <row r="4586" spans="1:18" x14ac:dyDescent="0.3">
      <c r="A4586" t="s">
        <v>5979</v>
      </c>
      <c r="B4586" s="1">
        <v>45142</v>
      </c>
      <c r="C4586" s="1" t="str">
        <f>TEXT(Table1[[#This Row],[Order Date]],"yyyy")</f>
        <v>2023</v>
      </c>
      <c r="D4586" t="s">
        <v>192</v>
      </c>
      <c r="E4586" t="s">
        <v>465</v>
      </c>
      <c r="F4586" t="s">
        <v>111</v>
      </c>
      <c r="G4586" t="s">
        <v>169</v>
      </c>
      <c r="H4586" t="s">
        <v>170</v>
      </c>
      <c r="I4586" t="s">
        <v>83</v>
      </c>
      <c r="J4586" t="s">
        <v>84</v>
      </c>
      <c r="K4586" t="s">
        <v>939</v>
      </c>
      <c r="L4586" s="2">
        <v>161150.95000000001</v>
      </c>
      <c r="M4586">
        <v>9</v>
      </c>
      <c r="N4586" s="3">
        <v>0.3</v>
      </c>
      <c r="O4586" s="2">
        <v>174371.13</v>
      </c>
      <c r="P4586" s="2">
        <v>-13220.18</v>
      </c>
      <c r="Q4586" t="s">
        <v>103</v>
      </c>
      <c r="R4586" t="s">
        <v>55</v>
      </c>
    </row>
    <row r="4587" spans="1:18" x14ac:dyDescent="0.3">
      <c r="A4587" t="s">
        <v>5980</v>
      </c>
      <c r="B4587" s="1">
        <v>45410</v>
      </c>
      <c r="C4587" s="1" t="str">
        <f>TEXT(Table1[[#This Row],[Order Date]],"yyyy")</f>
        <v>2024</v>
      </c>
      <c r="D4587" t="s">
        <v>2292</v>
      </c>
      <c r="E4587" t="s">
        <v>100</v>
      </c>
      <c r="F4587" t="s">
        <v>20</v>
      </c>
      <c r="G4587" t="s">
        <v>160</v>
      </c>
      <c r="H4587" t="s">
        <v>245</v>
      </c>
      <c r="I4587" t="s">
        <v>34</v>
      </c>
      <c r="J4587" t="s">
        <v>101</v>
      </c>
      <c r="K4587" t="s">
        <v>107</v>
      </c>
      <c r="L4587" s="2">
        <v>3535.24</v>
      </c>
      <c r="M4587">
        <v>2</v>
      </c>
      <c r="N4587" s="3">
        <v>0.05</v>
      </c>
      <c r="O4587" s="2">
        <v>2116.34</v>
      </c>
      <c r="P4587" s="2">
        <v>1418.9</v>
      </c>
      <c r="Q4587" t="s">
        <v>74</v>
      </c>
      <c r="R4587" t="s">
        <v>38</v>
      </c>
    </row>
    <row r="4588" spans="1:18" x14ac:dyDescent="0.3">
      <c r="A4588" t="s">
        <v>5981</v>
      </c>
      <c r="B4588" s="1">
        <v>45253</v>
      </c>
      <c r="C4588" s="1" t="str">
        <f>TEXT(Table1[[#This Row],[Order Date]],"yyyy")</f>
        <v>2023</v>
      </c>
      <c r="D4588" t="s">
        <v>4228</v>
      </c>
      <c r="E4588" t="s">
        <v>353</v>
      </c>
      <c r="F4588" t="s">
        <v>111</v>
      </c>
      <c r="G4588" t="s">
        <v>200</v>
      </c>
      <c r="H4588" t="s">
        <v>201</v>
      </c>
      <c r="I4588" t="s">
        <v>23</v>
      </c>
      <c r="J4588" t="s">
        <v>60</v>
      </c>
      <c r="K4588" t="s">
        <v>660</v>
      </c>
      <c r="L4588" s="2">
        <v>130734.38</v>
      </c>
      <c r="M4588">
        <v>13</v>
      </c>
      <c r="N4588" s="3">
        <v>0.5</v>
      </c>
      <c r="O4588" s="2">
        <v>223298.92</v>
      </c>
      <c r="P4588" s="2">
        <v>-92564.54</v>
      </c>
      <c r="Q4588" t="s">
        <v>47</v>
      </c>
      <c r="R4588" t="s">
        <v>38</v>
      </c>
    </row>
    <row r="4589" spans="1:18" x14ac:dyDescent="0.3">
      <c r="A4589" t="s">
        <v>5982</v>
      </c>
      <c r="B4589" s="1">
        <v>45176</v>
      </c>
      <c r="C4589" s="1" t="str">
        <f>TEXT(Table1[[#This Row],[Order Date]],"yyyy")</f>
        <v>2023</v>
      </c>
      <c r="D4589" t="s">
        <v>837</v>
      </c>
      <c r="E4589" t="s">
        <v>264</v>
      </c>
      <c r="F4589" t="s">
        <v>42</v>
      </c>
      <c r="G4589" t="s">
        <v>90</v>
      </c>
      <c r="H4589" t="s">
        <v>91</v>
      </c>
      <c r="I4589" t="s">
        <v>23</v>
      </c>
      <c r="J4589" t="s">
        <v>114</v>
      </c>
      <c r="K4589" t="s">
        <v>275</v>
      </c>
      <c r="L4589" s="2">
        <v>120721.83</v>
      </c>
      <c r="M4589">
        <v>14</v>
      </c>
      <c r="N4589" s="3">
        <v>0.4</v>
      </c>
      <c r="O4589" s="2">
        <v>174929.58</v>
      </c>
      <c r="P4589" s="2">
        <v>-54207.75</v>
      </c>
      <c r="Q4589" t="s">
        <v>37</v>
      </c>
      <c r="R4589" t="s">
        <v>27</v>
      </c>
    </row>
    <row r="4590" spans="1:18" x14ac:dyDescent="0.3">
      <c r="A4590" t="s">
        <v>5983</v>
      </c>
      <c r="B4590" s="1">
        <v>45084</v>
      </c>
      <c r="C4590" s="1" t="str">
        <f>TEXT(Table1[[#This Row],[Order Date]],"yyyy")</f>
        <v>2023</v>
      </c>
      <c r="D4590" t="s">
        <v>209</v>
      </c>
      <c r="E4590" t="s">
        <v>518</v>
      </c>
      <c r="F4590" t="s">
        <v>42</v>
      </c>
      <c r="G4590" t="s">
        <v>43</v>
      </c>
      <c r="H4590" t="s">
        <v>44</v>
      </c>
      <c r="I4590" t="s">
        <v>34</v>
      </c>
      <c r="J4590" t="s">
        <v>53</v>
      </c>
      <c r="K4590" t="s">
        <v>620</v>
      </c>
      <c r="L4590" s="2">
        <v>6068.78</v>
      </c>
      <c r="M4590">
        <v>14</v>
      </c>
      <c r="N4590" s="3">
        <v>0</v>
      </c>
      <c r="O4590" s="2">
        <v>4483.92</v>
      </c>
      <c r="P4590" s="2">
        <v>1584.86</v>
      </c>
      <c r="Q4590" t="s">
        <v>37</v>
      </c>
      <c r="R4590" t="s">
        <v>55</v>
      </c>
    </row>
    <row r="4591" spans="1:18" x14ac:dyDescent="0.3">
      <c r="A4591" t="s">
        <v>5984</v>
      </c>
      <c r="B4591" s="1">
        <v>45645</v>
      </c>
      <c r="C4591" s="1" t="str">
        <f>TEXT(Table1[[#This Row],[Order Date]],"yyyy")</f>
        <v>2024</v>
      </c>
      <c r="D4591" t="s">
        <v>943</v>
      </c>
      <c r="E4591" t="s">
        <v>703</v>
      </c>
      <c r="F4591" t="s">
        <v>20</v>
      </c>
      <c r="G4591" t="s">
        <v>179</v>
      </c>
      <c r="H4591" t="s">
        <v>180</v>
      </c>
      <c r="I4591" t="s">
        <v>34</v>
      </c>
      <c r="J4591" t="s">
        <v>35</v>
      </c>
      <c r="K4591" t="s">
        <v>914</v>
      </c>
      <c r="L4591" s="2">
        <v>9538.69</v>
      </c>
      <c r="M4591">
        <v>7</v>
      </c>
      <c r="N4591" s="3">
        <v>0.15</v>
      </c>
      <c r="O4591" s="2">
        <v>7729.4</v>
      </c>
      <c r="P4591" s="2">
        <v>1809.29</v>
      </c>
      <c r="Q4591" t="s">
        <v>47</v>
      </c>
      <c r="R4591" t="s">
        <v>55</v>
      </c>
    </row>
    <row r="4592" spans="1:18" x14ac:dyDescent="0.3">
      <c r="A4592" t="s">
        <v>5985</v>
      </c>
      <c r="B4592" s="1">
        <v>45223</v>
      </c>
      <c r="C4592" s="1" t="str">
        <f>TEXT(Table1[[#This Row],[Order Date]],"yyyy")</f>
        <v>2023</v>
      </c>
      <c r="D4592" t="s">
        <v>164</v>
      </c>
      <c r="E4592" t="s">
        <v>710</v>
      </c>
      <c r="F4592" t="s">
        <v>42</v>
      </c>
      <c r="G4592" t="s">
        <v>43</v>
      </c>
      <c r="H4592" t="s">
        <v>44</v>
      </c>
      <c r="I4592" t="s">
        <v>83</v>
      </c>
      <c r="J4592" t="s">
        <v>119</v>
      </c>
      <c r="K4592" t="s">
        <v>527</v>
      </c>
      <c r="L4592" s="2">
        <v>55895.17</v>
      </c>
      <c r="M4592">
        <v>7</v>
      </c>
      <c r="N4592" s="3">
        <v>0.2</v>
      </c>
      <c r="O4592" s="2">
        <v>44007.81</v>
      </c>
      <c r="P4592" s="2">
        <v>11887.36</v>
      </c>
      <c r="Q4592" t="s">
        <v>86</v>
      </c>
      <c r="R4592" t="s">
        <v>55</v>
      </c>
    </row>
    <row r="4593" spans="1:18" x14ac:dyDescent="0.3">
      <c r="A4593" t="s">
        <v>5986</v>
      </c>
      <c r="B4593" s="1">
        <v>45205</v>
      </c>
      <c r="C4593" s="1" t="str">
        <f>TEXT(Table1[[#This Row],[Order Date]],"yyyy")</f>
        <v>2023</v>
      </c>
      <c r="D4593" t="s">
        <v>2960</v>
      </c>
      <c r="E4593" t="s">
        <v>503</v>
      </c>
      <c r="F4593" t="s">
        <v>20</v>
      </c>
      <c r="G4593" t="s">
        <v>21</v>
      </c>
      <c r="H4593" t="s">
        <v>22</v>
      </c>
      <c r="I4593" t="s">
        <v>23</v>
      </c>
      <c r="J4593" t="s">
        <v>134</v>
      </c>
      <c r="K4593" t="s">
        <v>576</v>
      </c>
      <c r="L4593" s="2">
        <v>239394.08</v>
      </c>
      <c r="M4593">
        <v>11</v>
      </c>
      <c r="N4593" s="3">
        <v>0.3</v>
      </c>
      <c r="O4593" s="2">
        <v>205731.68</v>
      </c>
      <c r="P4593" s="2">
        <v>33662.400000000001</v>
      </c>
      <c r="Q4593" t="s">
        <v>47</v>
      </c>
      <c r="R4593" t="s">
        <v>27</v>
      </c>
    </row>
    <row r="4594" spans="1:18" x14ac:dyDescent="0.3">
      <c r="A4594" t="s">
        <v>5987</v>
      </c>
      <c r="B4594" s="1">
        <v>45217</v>
      </c>
      <c r="C4594" s="1" t="str">
        <f>TEXT(Table1[[#This Row],[Order Date]],"yyyy")</f>
        <v>2023</v>
      </c>
      <c r="D4594" t="s">
        <v>983</v>
      </c>
      <c r="E4594" t="s">
        <v>905</v>
      </c>
      <c r="F4594" t="s">
        <v>111</v>
      </c>
      <c r="G4594" t="s">
        <v>169</v>
      </c>
      <c r="H4594" t="s">
        <v>170</v>
      </c>
      <c r="I4594" t="s">
        <v>34</v>
      </c>
      <c r="J4594" t="s">
        <v>45</v>
      </c>
      <c r="K4594" t="s">
        <v>258</v>
      </c>
      <c r="L4594" s="2">
        <v>3380.54</v>
      </c>
      <c r="M4594">
        <v>4</v>
      </c>
      <c r="N4594" s="3">
        <v>0.4</v>
      </c>
      <c r="O4594" s="2">
        <v>4974.16</v>
      </c>
      <c r="P4594" s="2">
        <v>-1593.62</v>
      </c>
      <c r="Q4594" t="s">
        <v>103</v>
      </c>
      <c r="R4594" t="s">
        <v>55</v>
      </c>
    </row>
    <row r="4595" spans="1:18" x14ac:dyDescent="0.3">
      <c r="A4595" t="s">
        <v>5988</v>
      </c>
      <c r="B4595" s="1">
        <v>45415</v>
      </c>
      <c r="C4595" s="1" t="str">
        <f>TEXT(Table1[[#This Row],[Order Date]],"yyyy")</f>
        <v>2024</v>
      </c>
      <c r="D4595" t="s">
        <v>173</v>
      </c>
      <c r="E4595" t="s">
        <v>659</v>
      </c>
      <c r="F4595" t="s">
        <v>111</v>
      </c>
      <c r="G4595" t="s">
        <v>112</v>
      </c>
      <c r="H4595" t="s">
        <v>113</v>
      </c>
      <c r="I4595" t="s">
        <v>83</v>
      </c>
      <c r="J4595" t="s">
        <v>119</v>
      </c>
      <c r="K4595" t="s">
        <v>1166</v>
      </c>
      <c r="L4595" s="2">
        <v>490909.58</v>
      </c>
      <c r="M4595">
        <v>14</v>
      </c>
      <c r="N4595" s="3">
        <v>0.2</v>
      </c>
      <c r="O4595" s="2">
        <v>365962.52</v>
      </c>
      <c r="P4595" s="2">
        <v>124947.06</v>
      </c>
      <c r="Q4595" t="s">
        <v>86</v>
      </c>
      <c r="R4595" t="s">
        <v>55</v>
      </c>
    </row>
    <row r="4596" spans="1:18" x14ac:dyDescent="0.3">
      <c r="A4596" t="s">
        <v>5989</v>
      </c>
      <c r="B4596" s="1">
        <v>45576</v>
      </c>
      <c r="C4596" s="1" t="str">
        <f>TEXT(Table1[[#This Row],[Order Date]],"yyyy")</f>
        <v>2024</v>
      </c>
      <c r="D4596" t="s">
        <v>1206</v>
      </c>
      <c r="E4596" t="s">
        <v>946</v>
      </c>
      <c r="F4596" t="s">
        <v>42</v>
      </c>
      <c r="G4596" t="s">
        <v>90</v>
      </c>
      <c r="H4596" t="s">
        <v>91</v>
      </c>
      <c r="I4596" t="s">
        <v>83</v>
      </c>
      <c r="J4596" t="s">
        <v>84</v>
      </c>
      <c r="K4596" t="s">
        <v>939</v>
      </c>
      <c r="L4596" s="2">
        <v>179521.56</v>
      </c>
      <c r="M4596">
        <v>14</v>
      </c>
      <c r="N4596" s="3">
        <v>0.1</v>
      </c>
      <c r="O4596" s="2">
        <v>121396.52</v>
      </c>
      <c r="P4596" s="2">
        <v>58125.04</v>
      </c>
      <c r="Q4596" t="s">
        <v>103</v>
      </c>
      <c r="R4596" t="s">
        <v>38</v>
      </c>
    </row>
    <row r="4597" spans="1:18" x14ac:dyDescent="0.3">
      <c r="A4597" t="s">
        <v>5990</v>
      </c>
      <c r="B4597" s="1">
        <v>45535</v>
      </c>
      <c r="C4597" s="1" t="str">
        <f>TEXT(Table1[[#This Row],[Order Date]],"yyyy")</f>
        <v>2024</v>
      </c>
      <c r="D4597" t="s">
        <v>3091</v>
      </c>
      <c r="E4597" t="s">
        <v>928</v>
      </c>
      <c r="F4597" t="s">
        <v>20</v>
      </c>
      <c r="G4597" t="s">
        <v>160</v>
      </c>
      <c r="H4597" t="s">
        <v>245</v>
      </c>
      <c r="I4597" t="s">
        <v>23</v>
      </c>
      <c r="J4597" t="s">
        <v>60</v>
      </c>
      <c r="K4597" t="s">
        <v>241</v>
      </c>
      <c r="L4597" s="2">
        <v>41693.760000000002</v>
      </c>
      <c r="M4597">
        <v>5</v>
      </c>
      <c r="N4597" s="3">
        <v>0.4</v>
      </c>
      <c r="O4597" s="2">
        <v>61486.400000000001</v>
      </c>
      <c r="P4597" s="2">
        <v>-19792.64</v>
      </c>
      <c r="Q4597" t="s">
        <v>74</v>
      </c>
      <c r="R4597" t="s">
        <v>55</v>
      </c>
    </row>
    <row r="4598" spans="1:18" x14ac:dyDescent="0.3">
      <c r="A4598" t="s">
        <v>5991</v>
      </c>
      <c r="B4598" s="1">
        <v>45031</v>
      </c>
      <c r="C4598" s="1" t="str">
        <f>TEXT(Table1[[#This Row],[Order Date]],"yyyy")</f>
        <v>2023</v>
      </c>
      <c r="D4598" t="s">
        <v>1662</v>
      </c>
      <c r="E4598" t="s">
        <v>675</v>
      </c>
      <c r="F4598" t="s">
        <v>31</v>
      </c>
      <c r="G4598" t="s">
        <v>51</v>
      </c>
      <c r="H4598" t="s">
        <v>52</v>
      </c>
      <c r="I4598" t="s">
        <v>23</v>
      </c>
      <c r="J4598" t="s">
        <v>114</v>
      </c>
      <c r="K4598" t="s">
        <v>171</v>
      </c>
      <c r="L4598" s="2">
        <v>44560.99</v>
      </c>
      <c r="M4598">
        <v>6</v>
      </c>
      <c r="N4598" s="3">
        <v>0.3</v>
      </c>
      <c r="O4598" s="2">
        <v>37036.26</v>
      </c>
      <c r="P4598" s="2">
        <v>7524.73</v>
      </c>
      <c r="Q4598" t="s">
        <v>26</v>
      </c>
      <c r="R4598" t="s">
        <v>38</v>
      </c>
    </row>
    <row r="4599" spans="1:18" x14ac:dyDescent="0.3">
      <c r="A4599" t="s">
        <v>5992</v>
      </c>
      <c r="B4599" s="1">
        <v>45388</v>
      </c>
      <c r="C4599" s="1" t="str">
        <f>TEXT(Table1[[#This Row],[Order Date]],"yyyy")</f>
        <v>2024</v>
      </c>
      <c r="D4599" t="s">
        <v>145</v>
      </c>
      <c r="E4599" t="s">
        <v>410</v>
      </c>
      <c r="F4599" t="s">
        <v>42</v>
      </c>
      <c r="G4599" t="s">
        <v>71</v>
      </c>
      <c r="H4599" t="s">
        <v>428</v>
      </c>
      <c r="I4599" t="s">
        <v>34</v>
      </c>
      <c r="J4599" t="s">
        <v>53</v>
      </c>
      <c r="K4599" t="s">
        <v>314</v>
      </c>
      <c r="L4599" s="2">
        <v>20591.990000000002</v>
      </c>
      <c r="M4599">
        <v>10</v>
      </c>
      <c r="N4599" s="3">
        <v>0</v>
      </c>
      <c r="O4599" s="2">
        <v>11958</v>
      </c>
      <c r="P4599" s="2">
        <v>8633.99</v>
      </c>
      <c r="Q4599" t="s">
        <v>37</v>
      </c>
      <c r="R4599" t="s">
        <v>38</v>
      </c>
    </row>
    <row r="4600" spans="1:18" x14ac:dyDescent="0.3">
      <c r="A4600" t="s">
        <v>5993</v>
      </c>
      <c r="B4600" s="1">
        <v>45461</v>
      </c>
      <c r="C4600" s="1" t="str">
        <f>TEXT(Table1[[#This Row],[Order Date]],"yyyy")</f>
        <v>2024</v>
      </c>
      <c r="D4600" t="s">
        <v>3199</v>
      </c>
      <c r="E4600" t="s">
        <v>1204</v>
      </c>
      <c r="F4600" t="s">
        <v>111</v>
      </c>
      <c r="G4600" t="s">
        <v>169</v>
      </c>
      <c r="H4600" t="s">
        <v>214</v>
      </c>
      <c r="I4600" t="s">
        <v>23</v>
      </c>
      <c r="J4600" t="s">
        <v>24</v>
      </c>
      <c r="K4600" t="s">
        <v>162</v>
      </c>
      <c r="L4600" s="2">
        <v>70542.98</v>
      </c>
      <c r="M4600">
        <v>9</v>
      </c>
      <c r="N4600" s="3">
        <v>0.15</v>
      </c>
      <c r="O4600" s="2">
        <v>55947.51</v>
      </c>
      <c r="P4600" s="2">
        <v>14595.47</v>
      </c>
      <c r="Q4600" t="s">
        <v>86</v>
      </c>
      <c r="R4600" t="s">
        <v>55</v>
      </c>
    </row>
    <row r="4601" spans="1:18" x14ac:dyDescent="0.3">
      <c r="A4601" t="s">
        <v>5994</v>
      </c>
      <c r="B4601" s="1">
        <v>45619</v>
      </c>
      <c r="C4601" s="1" t="str">
        <f>TEXT(Table1[[#This Row],[Order Date]],"yyyy")</f>
        <v>2024</v>
      </c>
      <c r="D4601" t="s">
        <v>1033</v>
      </c>
      <c r="E4601" t="s">
        <v>803</v>
      </c>
      <c r="F4601" t="s">
        <v>111</v>
      </c>
      <c r="G4601" t="s">
        <v>200</v>
      </c>
      <c r="H4601" t="s">
        <v>201</v>
      </c>
      <c r="I4601" t="s">
        <v>34</v>
      </c>
      <c r="J4601" t="s">
        <v>101</v>
      </c>
      <c r="K4601" t="s">
        <v>254</v>
      </c>
      <c r="L4601" s="2">
        <v>4415.18</v>
      </c>
      <c r="M4601">
        <v>2</v>
      </c>
      <c r="N4601" s="3">
        <v>0.1</v>
      </c>
      <c r="O4601" s="2">
        <v>3304.1</v>
      </c>
      <c r="P4601" s="2">
        <v>1111.08</v>
      </c>
      <c r="Q4601" t="s">
        <v>37</v>
      </c>
      <c r="R4601" t="s">
        <v>38</v>
      </c>
    </row>
    <row r="4602" spans="1:18" x14ac:dyDescent="0.3">
      <c r="A4602" t="s">
        <v>5995</v>
      </c>
      <c r="B4602" s="1">
        <v>45588</v>
      </c>
      <c r="C4602" s="1" t="str">
        <f>TEXT(Table1[[#This Row],[Order Date]],"yyyy")</f>
        <v>2024</v>
      </c>
      <c r="D4602" t="s">
        <v>459</v>
      </c>
      <c r="E4602" t="s">
        <v>1734</v>
      </c>
      <c r="F4602" t="s">
        <v>31</v>
      </c>
      <c r="G4602" t="s">
        <v>51</v>
      </c>
      <c r="H4602" t="s">
        <v>52</v>
      </c>
      <c r="I4602" t="s">
        <v>83</v>
      </c>
      <c r="J4602" t="s">
        <v>202</v>
      </c>
      <c r="K4602" t="s">
        <v>624</v>
      </c>
      <c r="L4602" s="2">
        <v>680233.38</v>
      </c>
      <c r="M4602">
        <v>12</v>
      </c>
      <c r="N4602" s="3">
        <v>0</v>
      </c>
      <c r="O4602" s="2">
        <v>391934.4</v>
      </c>
      <c r="P4602" s="2">
        <v>288298.98</v>
      </c>
      <c r="Q4602" t="s">
        <v>47</v>
      </c>
      <c r="R4602" t="s">
        <v>55</v>
      </c>
    </row>
    <row r="4603" spans="1:18" x14ac:dyDescent="0.3">
      <c r="A4603" t="s">
        <v>5996</v>
      </c>
      <c r="B4603" s="1">
        <v>45410</v>
      </c>
      <c r="C4603" s="1" t="str">
        <f>TEXT(Table1[[#This Row],[Order Date]],"yyyy")</f>
        <v>2024</v>
      </c>
      <c r="D4603" t="s">
        <v>444</v>
      </c>
      <c r="E4603" t="s">
        <v>1034</v>
      </c>
      <c r="F4603" t="s">
        <v>42</v>
      </c>
      <c r="G4603" t="s">
        <v>90</v>
      </c>
      <c r="H4603" t="s">
        <v>91</v>
      </c>
      <c r="I4603" t="s">
        <v>83</v>
      </c>
      <c r="J4603" t="s">
        <v>202</v>
      </c>
      <c r="K4603" t="s">
        <v>498</v>
      </c>
      <c r="L4603" s="2">
        <v>472074.12</v>
      </c>
      <c r="M4603">
        <v>15</v>
      </c>
      <c r="N4603" s="3">
        <v>0.4</v>
      </c>
      <c r="O4603" s="2">
        <v>713416.65</v>
      </c>
      <c r="P4603" s="2">
        <v>-241342.53</v>
      </c>
      <c r="Q4603" t="s">
        <v>97</v>
      </c>
      <c r="R4603" t="s">
        <v>38</v>
      </c>
    </row>
    <row r="4604" spans="1:18" x14ac:dyDescent="0.3">
      <c r="A4604" t="s">
        <v>5997</v>
      </c>
      <c r="B4604" s="1">
        <v>45648</v>
      </c>
      <c r="C4604" s="1" t="str">
        <f>TEXT(Table1[[#This Row],[Order Date]],"yyyy")</f>
        <v>2024</v>
      </c>
      <c r="D4604" t="s">
        <v>3347</v>
      </c>
      <c r="E4604" t="s">
        <v>106</v>
      </c>
      <c r="F4604" t="s">
        <v>20</v>
      </c>
      <c r="G4604" t="s">
        <v>160</v>
      </c>
      <c r="H4604" t="s">
        <v>161</v>
      </c>
      <c r="I4604" t="s">
        <v>34</v>
      </c>
      <c r="J4604" t="s">
        <v>53</v>
      </c>
      <c r="K4604" t="s">
        <v>314</v>
      </c>
      <c r="L4604" s="2">
        <v>19134.849999999999</v>
      </c>
      <c r="M4604">
        <v>9</v>
      </c>
      <c r="N4604" s="3">
        <v>0.1</v>
      </c>
      <c r="O4604" s="2">
        <v>15760.98</v>
      </c>
      <c r="P4604" s="2">
        <v>3373.87</v>
      </c>
      <c r="Q4604" t="s">
        <v>74</v>
      </c>
      <c r="R4604" t="s">
        <v>38</v>
      </c>
    </row>
    <row r="4605" spans="1:18" x14ac:dyDescent="0.3">
      <c r="A4605" t="s">
        <v>5998</v>
      </c>
      <c r="B4605" s="1">
        <v>45428</v>
      </c>
      <c r="C4605" s="1" t="str">
        <f>TEXT(Table1[[#This Row],[Order Date]],"yyyy")</f>
        <v>2024</v>
      </c>
      <c r="D4605" t="s">
        <v>2109</v>
      </c>
      <c r="E4605" t="s">
        <v>403</v>
      </c>
      <c r="F4605" t="s">
        <v>31</v>
      </c>
      <c r="G4605" t="s">
        <v>65</v>
      </c>
      <c r="H4605" t="s">
        <v>66</v>
      </c>
      <c r="I4605" t="s">
        <v>23</v>
      </c>
      <c r="J4605" t="s">
        <v>114</v>
      </c>
      <c r="K4605" t="s">
        <v>147</v>
      </c>
      <c r="L4605" s="2">
        <v>103490.26</v>
      </c>
      <c r="M4605">
        <v>8</v>
      </c>
      <c r="N4605" s="3">
        <v>0.3</v>
      </c>
      <c r="O4605" s="2">
        <v>82709.679999999993</v>
      </c>
      <c r="P4605" s="2">
        <v>20780.580000000002</v>
      </c>
      <c r="Q4605" t="s">
        <v>47</v>
      </c>
      <c r="R4605" t="s">
        <v>55</v>
      </c>
    </row>
    <row r="4606" spans="1:18" x14ac:dyDescent="0.3">
      <c r="A4606" t="s">
        <v>5999</v>
      </c>
      <c r="B4606" s="1">
        <v>45211</v>
      </c>
      <c r="C4606" s="1" t="str">
        <f>TEXT(Table1[[#This Row],[Order Date]],"yyyy")</f>
        <v>2023</v>
      </c>
      <c r="D4606" t="s">
        <v>5026</v>
      </c>
      <c r="E4606" t="s">
        <v>1012</v>
      </c>
      <c r="F4606" t="s">
        <v>111</v>
      </c>
      <c r="G4606" t="s">
        <v>169</v>
      </c>
      <c r="H4606" t="s">
        <v>214</v>
      </c>
      <c r="I4606" t="s">
        <v>83</v>
      </c>
      <c r="J4606" t="s">
        <v>84</v>
      </c>
      <c r="K4606" t="s">
        <v>939</v>
      </c>
      <c r="L4606" s="2">
        <v>172171.59</v>
      </c>
      <c r="M4606">
        <v>12</v>
      </c>
      <c r="N4606" s="3">
        <v>0.15</v>
      </c>
      <c r="O4606" s="2">
        <v>113676.24</v>
      </c>
      <c r="P4606" s="2">
        <v>58495.35</v>
      </c>
      <c r="Q4606" t="s">
        <v>121</v>
      </c>
      <c r="R4606" t="s">
        <v>27</v>
      </c>
    </row>
    <row r="4607" spans="1:18" x14ac:dyDescent="0.3">
      <c r="A4607" t="s">
        <v>6000</v>
      </c>
      <c r="B4607" s="1">
        <v>45568</v>
      </c>
      <c r="C4607" s="1" t="str">
        <f>TEXT(Table1[[#This Row],[Order Date]],"yyyy")</f>
        <v>2024</v>
      </c>
      <c r="D4607" t="s">
        <v>2724</v>
      </c>
      <c r="E4607" t="s">
        <v>1483</v>
      </c>
      <c r="F4607" t="s">
        <v>111</v>
      </c>
      <c r="G4607" t="s">
        <v>169</v>
      </c>
      <c r="H4607" t="s">
        <v>214</v>
      </c>
      <c r="I4607" t="s">
        <v>83</v>
      </c>
      <c r="J4607" t="s">
        <v>202</v>
      </c>
      <c r="K4607" t="s">
        <v>219</v>
      </c>
      <c r="L4607" s="2">
        <v>125029.91</v>
      </c>
      <c r="M4607">
        <v>6</v>
      </c>
      <c r="N4607" s="3">
        <v>0.1</v>
      </c>
      <c r="O4607" s="2">
        <v>80724.179999999993</v>
      </c>
      <c r="P4607" s="2">
        <v>44305.73</v>
      </c>
      <c r="Q4607" t="s">
        <v>97</v>
      </c>
      <c r="R4607" t="s">
        <v>38</v>
      </c>
    </row>
    <row r="4608" spans="1:18" x14ac:dyDescent="0.3">
      <c r="A4608" t="s">
        <v>6001</v>
      </c>
      <c r="B4608" s="1">
        <v>45561</v>
      </c>
      <c r="C4608" s="1" t="str">
        <f>TEXT(Table1[[#This Row],[Order Date]],"yyyy")</f>
        <v>2024</v>
      </c>
      <c r="D4608" t="s">
        <v>3168</v>
      </c>
      <c r="E4608" t="s">
        <v>1012</v>
      </c>
      <c r="F4608" t="s">
        <v>31</v>
      </c>
      <c r="G4608" t="s">
        <v>65</v>
      </c>
      <c r="H4608" t="s">
        <v>78</v>
      </c>
      <c r="I4608" t="s">
        <v>23</v>
      </c>
      <c r="J4608" t="s">
        <v>60</v>
      </c>
      <c r="K4608" t="s">
        <v>404</v>
      </c>
      <c r="L4608" s="2">
        <v>171571.56</v>
      </c>
      <c r="M4608">
        <v>12</v>
      </c>
      <c r="N4608" s="3">
        <v>0</v>
      </c>
      <c r="O4608" s="2">
        <v>98955.839999999997</v>
      </c>
      <c r="P4608" s="2">
        <v>72615.72</v>
      </c>
      <c r="Q4608" t="s">
        <v>121</v>
      </c>
      <c r="R4608" t="s">
        <v>27</v>
      </c>
    </row>
    <row r="4609" spans="1:18" x14ac:dyDescent="0.3">
      <c r="A4609" t="s">
        <v>6002</v>
      </c>
      <c r="B4609" s="1">
        <v>45638</v>
      </c>
      <c r="C4609" s="1" t="str">
        <f>TEXT(Table1[[#This Row],[Order Date]],"yyyy")</f>
        <v>2024</v>
      </c>
      <c r="D4609" t="s">
        <v>3488</v>
      </c>
      <c r="E4609" t="s">
        <v>852</v>
      </c>
      <c r="F4609" t="s">
        <v>42</v>
      </c>
      <c r="G4609" t="s">
        <v>90</v>
      </c>
      <c r="H4609" t="s">
        <v>91</v>
      </c>
      <c r="I4609" t="s">
        <v>23</v>
      </c>
      <c r="J4609" t="s">
        <v>24</v>
      </c>
      <c r="K4609" t="s">
        <v>273</v>
      </c>
      <c r="L4609" s="2">
        <v>16571.03</v>
      </c>
      <c r="M4609">
        <v>5</v>
      </c>
      <c r="N4609" s="3">
        <v>0.3</v>
      </c>
      <c r="O4609" s="2">
        <v>14471.15</v>
      </c>
      <c r="P4609" s="2">
        <v>2099.88</v>
      </c>
      <c r="Q4609" t="s">
        <v>47</v>
      </c>
      <c r="R4609" t="s">
        <v>38</v>
      </c>
    </row>
    <row r="4610" spans="1:18" x14ac:dyDescent="0.3">
      <c r="A4610" t="s">
        <v>6003</v>
      </c>
      <c r="B4610" s="1">
        <v>45399</v>
      </c>
      <c r="C4610" s="1" t="str">
        <f>TEXT(Table1[[#This Row],[Order Date]],"yyyy")</f>
        <v>2024</v>
      </c>
      <c r="D4610" t="s">
        <v>3077</v>
      </c>
      <c r="E4610" t="s">
        <v>403</v>
      </c>
      <c r="F4610" t="s">
        <v>20</v>
      </c>
      <c r="G4610" t="s">
        <v>21</v>
      </c>
      <c r="H4610" t="s">
        <v>22</v>
      </c>
      <c r="I4610" t="s">
        <v>83</v>
      </c>
      <c r="J4610" t="s">
        <v>119</v>
      </c>
      <c r="K4610" t="s">
        <v>977</v>
      </c>
      <c r="L4610" s="2">
        <v>157984.35999999999</v>
      </c>
      <c r="M4610">
        <v>3</v>
      </c>
      <c r="N4610" s="3">
        <v>0.2</v>
      </c>
      <c r="O4610" s="2">
        <v>112641.57</v>
      </c>
      <c r="P4610" s="2">
        <v>45342.79</v>
      </c>
      <c r="Q4610" t="s">
        <v>74</v>
      </c>
      <c r="R4610" t="s">
        <v>38</v>
      </c>
    </row>
    <row r="4611" spans="1:18" x14ac:dyDescent="0.3">
      <c r="A4611" t="s">
        <v>6004</v>
      </c>
      <c r="B4611" s="1">
        <v>45621</v>
      </c>
      <c r="C4611" s="1" t="str">
        <f>TEXT(Table1[[#This Row],[Order Date]],"yyyy")</f>
        <v>2024</v>
      </c>
      <c r="D4611" t="s">
        <v>225</v>
      </c>
      <c r="E4611" t="s">
        <v>1692</v>
      </c>
      <c r="F4611" t="s">
        <v>111</v>
      </c>
      <c r="G4611" t="s">
        <v>200</v>
      </c>
      <c r="H4611" t="s">
        <v>363</v>
      </c>
      <c r="I4611" t="s">
        <v>23</v>
      </c>
      <c r="J4611" t="s">
        <v>60</v>
      </c>
      <c r="K4611" t="s">
        <v>660</v>
      </c>
      <c r="L4611" s="2">
        <v>269745.12</v>
      </c>
      <c r="M4611">
        <v>11</v>
      </c>
      <c r="N4611" s="3">
        <v>0.15</v>
      </c>
      <c r="O4611" s="2">
        <v>215037.46</v>
      </c>
      <c r="P4611" s="2">
        <v>54707.66</v>
      </c>
      <c r="Q4611" t="s">
        <v>86</v>
      </c>
      <c r="R4611" t="s">
        <v>27</v>
      </c>
    </row>
    <row r="4612" spans="1:18" x14ac:dyDescent="0.3">
      <c r="A4612" t="s">
        <v>6005</v>
      </c>
      <c r="B4612" s="1">
        <v>45001</v>
      </c>
      <c r="C4612" s="1" t="str">
        <f>TEXT(Table1[[#This Row],[Order Date]],"yyyy")</f>
        <v>2023</v>
      </c>
      <c r="D4612" t="s">
        <v>1020</v>
      </c>
      <c r="E4612" t="s">
        <v>264</v>
      </c>
      <c r="F4612" t="s">
        <v>31</v>
      </c>
      <c r="G4612" t="s">
        <v>51</v>
      </c>
      <c r="H4612" t="s">
        <v>52</v>
      </c>
      <c r="I4612" t="s">
        <v>34</v>
      </c>
      <c r="J4612" t="s">
        <v>35</v>
      </c>
      <c r="K4612" t="s">
        <v>36</v>
      </c>
      <c r="L4612" s="2">
        <v>5056.46</v>
      </c>
      <c r="M4612">
        <v>4</v>
      </c>
      <c r="N4612" s="3">
        <v>0.4</v>
      </c>
      <c r="O4612" s="2">
        <v>7486.32</v>
      </c>
      <c r="P4612" s="2">
        <v>-2429.86</v>
      </c>
      <c r="Q4612" t="s">
        <v>74</v>
      </c>
      <c r="R4612" t="s">
        <v>27</v>
      </c>
    </row>
    <row r="4613" spans="1:18" x14ac:dyDescent="0.3">
      <c r="A4613" t="s">
        <v>6006</v>
      </c>
      <c r="B4613" s="1">
        <v>44950</v>
      </c>
      <c r="C4613" s="1" t="str">
        <f>TEXT(Table1[[#This Row],[Order Date]],"yyyy")</f>
        <v>2023</v>
      </c>
      <c r="D4613" t="s">
        <v>3628</v>
      </c>
      <c r="E4613" t="s">
        <v>439</v>
      </c>
      <c r="F4613" t="s">
        <v>20</v>
      </c>
      <c r="G4613" t="s">
        <v>179</v>
      </c>
      <c r="H4613" t="s">
        <v>180</v>
      </c>
      <c r="I4613" t="s">
        <v>34</v>
      </c>
      <c r="J4613" t="s">
        <v>53</v>
      </c>
      <c r="K4613" t="s">
        <v>411</v>
      </c>
      <c r="L4613" s="2">
        <v>23412.25</v>
      </c>
      <c r="M4613">
        <v>14</v>
      </c>
      <c r="N4613" s="3">
        <v>0</v>
      </c>
      <c r="O4613" s="2">
        <v>14130.9</v>
      </c>
      <c r="P4613" s="2">
        <v>9281.35</v>
      </c>
      <c r="Q4613" t="s">
        <v>26</v>
      </c>
      <c r="R4613" t="s">
        <v>27</v>
      </c>
    </row>
    <row r="4614" spans="1:18" x14ac:dyDescent="0.3">
      <c r="A4614" t="s">
        <v>6007</v>
      </c>
      <c r="B4614" s="1">
        <v>45209</v>
      </c>
      <c r="C4614" s="1" t="str">
        <f>TEXT(Table1[[#This Row],[Order Date]],"yyyy")</f>
        <v>2023</v>
      </c>
      <c r="D4614" t="s">
        <v>1569</v>
      </c>
      <c r="E4614" t="s">
        <v>346</v>
      </c>
      <c r="F4614" t="s">
        <v>31</v>
      </c>
      <c r="G4614" t="s">
        <v>65</v>
      </c>
      <c r="H4614" t="s">
        <v>66</v>
      </c>
      <c r="I4614" t="s">
        <v>23</v>
      </c>
      <c r="J4614" t="s">
        <v>134</v>
      </c>
      <c r="K4614" t="s">
        <v>330</v>
      </c>
      <c r="L4614" s="2">
        <v>268322.89</v>
      </c>
      <c r="M4614">
        <v>12</v>
      </c>
      <c r="N4614" s="3">
        <v>0.05</v>
      </c>
      <c r="O4614" s="2">
        <v>170969.4</v>
      </c>
      <c r="P4614" s="2">
        <v>97353.49</v>
      </c>
      <c r="Q4614" t="s">
        <v>97</v>
      </c>
      <c r="R4614" t="s">
        <v>55</v>
      </c>
    </row>
    <row r="4615" spans="1:18" x14ac:dyDescent="0.3">
      <c r="A4615" t="s">
        <v>6008</v>
      </c>
      <c r="B4615" s="1">
        <v>45244</v>
      </c>
      <c r="C4615" s="1" t="str">
        <f>TEXT(Table1[[#This Row],[Order Date]],"yyyy")</f>
        <v>2023</v>
      </c>
      <c r="D4615" t="s">
        <v>1515</v>
      </c>
      <c r="E4615" t="s">
        <v>1366</v>
      </c>
      <c r="F4615" t="s">
        <v>42</v>
      </c>
      <c r="G4615" t="s">
        <v>71</v>
      </c>
      <c r="H4615" t="s">
        <v>72</v>
      </c>
      <c r="I4615" t="s">
        <v>83</v>
      </c>
      <c r="J4615" t="s">
        <v>119</v>
      </c>
      <c r="K4615" t="s">
        <v>316</v>
      </c>
      <c r="L4615" s="2">
        <v>329044.24</v>
      </c>
      <c r="M4615">
        <v>11</v>
      </c>
      <c r="N4615" s="3">
        <v>0.2</v>
      </c>
      <c r="O4615" s="2">
        <v>286048.18</v>
      </c>
      <c r="P4615" s="2">
        <v>42996.06</v>
      </c>
      <c r="Q4615" t="s">
        <v>37</v>
      </c>
      <c r="R4615" t="s">
        <v>55</v>
      </c>
    </row>
    <row r="4616" spans="1:18" x14ac:dyDescent="0.3">
      <c r="A4616" t="s">
        <v>6009</v>
      </c>
      <c r="B4616" s="1">
        <v>45288</v>
      </c>
      <c r="C4616" s="1" t="str">
        <f>TEXT(Table1[[#This Row],[Order Date]],"yyyy")</f>
        <v>2023</v>
      </c>
      <c r="D4616" t="s">
        <v>359</v>
      </c>
      <c r="E4616" t="s">
        <v>972</v>
      </c>
      <c r="F4616" t="s">
        <v>42</v>
      </c>
      <c r="G4616" t="s">
        <v>90</v>
      </c>
      <c r="H4616" t="s">
        <v>91</v>
      </c>
      <c r="I4616" t="s">
        <v>34</v>
      </c>
      <c r="J4616" t="s">
        <v>45</v>
      </c>
      <c r="K4616" t="s">
        <v>125</v>
      </c>
      <c r="L4616" s="2">
        <v>668.44</v>
      </c>
      <c r="M4616">
        <v>6</v>
      </c>
      <c r="N4616" s="3">
        <v>0.4</v>
      </c>
      <c r="O4616" s="2">
        <v>1006.86</v>
      </c>
      <c r="P4616" s="2">
        <v>-338.42</v>
      </c>
      <c r="Q4616" t="s">
        <v>47</v>
      </c>
      <c r="R4616" t="s">
        <v>27</v>
      </c>
    </row>
    <row r="4617" spans="1:18" x14ac:dyDescent="0.3">
      <c r="A4617" t="s">
        <v>6010</v>
      </c>
      <c r="B4617" s="1">
        <v>45488</v>
      </c>
      <c r="C4617" s="1" t="str">
        <f>TEXT(Table1[[#This Row],[Order Date]],"yyyy")</f>
        <v>2024</v>
      </c>
      <c r="D4617" t="s">
        <v>447</v>
      </c>
      <c r="E4617" t="s">
        <v>1191</v>
      </c>
      <c r="F4617" t="s">
        <v>42</v>
      </c>
      <c r="G4617" t="s">
        <v>43</v>
      </c>
      <c r="H4617" t="s">
        <v>44</v>
      </c>
      <c r="I4617" t="s">
        <v>83</v>
      </c>
      <c r="J4617" t="s">
        <v>119</v>
      </c>
      <c r="K4617" t="s">
        <v>190</v>
      </c>
      <c r="L4617" s="2">
        <v>463257.32</v>
      </c>
      <c r="M4617">
        <v>14</v>
      </c>
      <c r="N4617" s="3">
        <v>0.3</v>
      </c>
      <c r="O4617" s="2">
        <v>444725.4</v>
      </c>
      <c r="P4617" s="2">
        <v>18531.919999999998</v>
      </c>
      <c r="Q4617" t="s">
        <v>97</v>
      </c>
      <c r="R4617" t="s">
        <v>38</v>
      </c>
    </row>
    <row r="4618" spans="1:18" x14ac:dyDescent="0.3">
      <c r="A4618" t="s">
        <v>6011</v>
      </c>
      <c r="B4618" s="1">
        <v>45146</v>
      </c>
      <c r="C4618" s="1" t="str">
        <f>TEXT(Table1[[#This Row],[Order Date]],"yyyy")</f>
        <v>2023</v>
      </c>
      <c r="D4618" t="s">
        <v>985</v>
      </c>
      <c r="E4618" t="s">
        <v>1705</v>
      </c>
      <c r="F4618" t="s">
        <v>42</v>
      </c>
      <c r="G4618" t="s">
        <v>90</v>
      </c>
      <c r="H4618" t="s">
        <v>91</v>
      </c>
      <c r="I4618" t="s">
        <v>83</v>
      </c>
      <c r="J4618" t="s">
        <v>119</v>
      </c>
      <c r="K4618" t="s">
        <v>1488</v>
      </c>
      <c r="L4618" s="2">
        <v>228113.65</v>
      </c>
      <c r="M4618">
        <v>10</v>
      </c>
      <c r="N4618" s="3">
        <v>0.3</v>
      </c>
      <c r="O4618" s="2">
        <v>214913.3</v>
      </c>
      <c r="P4618" s="2">
        <v>13200.35</v>
      </c>
      <c r="Q4618" t="s">
        <v>103</v>
      </c>
      <c r="R4618" t="s">
        <v>38</v>
      </c>
    </row>
    <row r="4619" spans="1:18" x14ac:dyDescent="0.3">
      <c r="A4619" t="s">
        <v>6012</v>
      </c>
      <c r="B4619" s="1">
        <v>45568</v>
      </c>
      <c r="C4619" s="1" t="str">
        <f>TEXT(Table1[[#This Row],[Order Date]],"yyyy")</f>
        <v>2024</v>
      </c>
      <c r="D4619" t="s">
        <v>442</v>
      </c>
      <c r="E4619" t="s">
        <v>1077</v>
      </c>
      <c r="F4619" t="s">
        <v>42</v>
      </c>
      <c r="G4619" t="s">
        <v>90</v>
      </c>
      <c r="H4619" t="s">
        <v>91</v>
      </c>
      <c r="I4619" t="s">
        <v>34</v>
      </c>
      <c r="J4619" t="s">
        <v>35</v>
      </c>
      <c r="K4619" t="s">
        <v>720</v>
      </c>
      <c r="L4619" s="2">
        <v>14276.68</v>
      </c>
      <c r="M4619">
        <v>15</v>
      </c>
      <c r="N4619" s="3">
        <v>0</v>
      </c>
      <c r="O4619" s="2">
        <v>8234.1</v>
      </c>
      <c r="P4619" s="2">
        <v>6042.58</v>
      </c>
      <c r="Q4619" t="s">
        <v>47</v>
      </c>
      <c r="R4619" t="s">
        <v>55</v>
      </c>
    </row>
    <row r="4620" spans="1:18" x14ac:dyDescent="0.3">
      <c r="A4620" t="s">
        <v>6013</v>
      </c>
      <c r="B4620" s="1">
        <v>45079</v>
      </c>
      <c r="C4620" s="1" t="str">
        <f>TEXT(Table1[[#This Row],[Order Date]],"yyyy")</f>
        <v>2023</v>
      </c>
      <c r="D4620" t="s">
        <v>1240</v>
      </c>
      <c r="E4620" t="s">
        <v>302</v>
      </c>
      <c r="F4620" t="s">
        <v>20</v>
      </c>
      <c r="G4620" t="s">
        <v>160</v>
      </c>
      <c r="H4620" t="s">
        <v>161</v>
      </c>
      <c r="I4620" t="s">
        <v>34</v>
      </c>
      <c r="J4620" t="s">
        <v>101</v>
      </c>
      <c r="K4620" t="s">
        <v>533</v>
      </c>
      <c r="L4620" s="2">
        <v>6795</v>
      </c>
      <c r="M4620">
        <v>7</v>
      </c>
      <c r="N4620" s="3">
        <v>0.15</v>
      </c>
      <c r="O4620" s="2">
        <v>5212.83</v>
      </c>
      <c r="P4620" s="2">
        <v>1582.17</v>
      </c>
      <c r="Q4620" t="s">
        <v>121</v>
      </c>
      <c r="R4620" t="s">
        <v>55</v>
      </c>
    </row>
    <row r="4621" spans="1:18" x14ac:dyDescent="0.3">
      <c r="A4621" t="s">
        <v>6014</v>
      </c>
      <c r="B4621" s="1">
        <v>45235</v>
      </c>
      <c r="C4621" s="1" t="str">
        <f>TEXT(Table1[[#This Row],[Order Date]],"yyyy")</f>
        <v>2023</v>
      </c>
      <c r="D4621" t="s">
        <v>1226</v>
      </c>
      <c r="E4621" t="s">
        <v>133</v>
      </c>
      <c r="F4621" t="s">
        <v>42</v>
      </c>
      <c r="G4621" t="s">
        <v>90</v>
      </c>
      <c r="H4621" t="s">
        <v>91</v>
      </c>
      <c r="I4621" t="s">
        <v>83</v>
      </c>
      <c r="J4621" t="s">
        <v>84</v>
      </c>
      <c r="K4621" t="s">
        <v>691</v>
      </c>
      <c r="L4621" s="2">
        <v>59476.31</v>
      </c>
      <c r="M4621">
        <v>3</v>
      </c>
      <c r="N4621" s="3">
        <v>0.5</v>
      </c>
      <c r="O4621" s="2">
        <v>105258.9</v>
      </c>
      <c r="P4621" s="2">
        <v>-45782.59</v>
      </c>
      <c r="Q4621" t="s">
        <v>26</v>
      </c>
      <c r="R4621" t="s">
        <v>55</v>
      </c>
    </row>
    <row r="4622" spans="1:18" x14ac:dyDescent="0.3">
      <c r="A4622" t="s">
        <v>6015</v>
      </c>
      <c r="B4622" s="1">
        <v>45492</v>
      </c>
      <c r="C4622" s="1" t="str">
        <f>TEXT(Table1[[#This Row],[Order Date]],"yyyy")</f>
        <v>2024</v>
      </c>
      <c r="D4622" t="s">
        <v>371</v>
      </c>
      <c r="E4622" t="s">
        <v>710</v>
      </c>
      <c r="F4622" t="s">
        <v>31</v>
      </c>
      <c r="G4622" t="s">
        <v>65</v>
      </c>
      <c r="H4622" t="s">
        <v>78</v>
      </c>
      <c r="I4622" t="s">
        <v>34</v>
      </c>
      <c r="J4622" t="s">
        <v>101</v>
      </c>
      <c r="K4622" t="s">
        <v>533</v>
      </c>
      <c r="L4622" s="2">
        <v>12091.34</v>
      </c>
      <c r="M4622">
        <v>6</v>
      </c>
      <c r="N4622" s="3">
        <v>0.2</v>
      </c>
      <c r="O4622" s="2">
        <v>10291.02</v>
      </c>
      <c r="P4622" s="2">
        <v>1800.32</v>
      </c>
      <c r="Q4622" t="s">
        <v>97</v>
      </c>
      <c r="R4622" t="s">
        <v>27</v>
      </c>
    </row>
    <row r="4623" spans="1:18" x14ac:dyDescent="0.3">
      <c r="A4623" t="s">
        <v>6016</v>
      </c>
      <c r="B4623" s="1">
        <v>45540</v>
      </c>
      <c r="C4623" s="1" t="str">
        <f>TEXT(Table1[[#This Row],[Order Date]],"yyyy")</f>
        <v>2024</v>
      </c>
      <c r="D4623" t="s">
        <v>3187</v>
      </c>
      <c r="E4623" t="s">
        <v>410</v>
      </c>
      <c r="F4623" t="s">
        <v>20</v>
      </c>
      <c r="G4623" t="s">
        <v>21</v>
      </c>
      <c r="H4623" t="s">
        <v>22</v>
      </c>
      <c r="I4623" t="s">
        <v>23</v>
      </c>
      <c r="J4623" t="s">
        <v>24</v>
      </c>
      <c r="K4623" t="s">
        <v>433</v>
      </c>
      <c r="L4623" s="2">
        <v>72992.62</v>
      </c>
      <c r="M4623">
        <v>4</v>
      </c>
      <c r="N4623" s="3">
        <v>0</v>
      </c>
      <c r="O4623" s="2">
        <v>42634.04</v>
      </c>
      <c r="P4623" s="2">
        <v>30358.58</v>
      </c>
      <c r="Q4623" t="s">
        <v>26</v>
      </c>
      <c r="R4623" t="s">
        <v>38</v>
      </c>
    </row>
    <row r="4624" spans="1:18" x14ac:dyDescent="0.3">
      <c r="A4624" t="s">
        <v>6017</v>
      </c>
      <c r="B4624" s="1">
        <v>45247</v>
      </c>
      <c r="C4624" s="1" t="str">
        <f>TEXT(Table1[[#This Row],[Order Date]],"yyyy")</f>
        <v>2023</v>
      </c>
      <c r="D4624" t="s">
        <v>799</v>
      </c>
      <c r="E4624" t="s">
        <v>735</v>
      </c>
      <c r="F4624" t="s">
        <v>31</v>
      </c>
      <c r="G4624" t="s">
        <v>65</v>
      </c>
      <c r="H4624" t="s">
        <v>78</v>
      </c>
      <c r="I4624" t="s">
        <v>83</v>
      </c>
      <c r="J4624" t="s">
        <v>202</v>
      </c>
      <c r="K4624" t="s">
        <v>498</v>
      </c>
      <c r="L4624" s="2">
        <v>315853.96999999997</v>
      </c>
      <c r="M4624">
        <v>15</v>
      </c>
      <c r="N4624" s="3">
        <v>0.5</v>
      </c>
      <c r="O4624" s="2">
        <v>552189.30000000005</v>
      </c>
      <c r="P4624" s="2">
        <v>-236335.33</v>
      </c>
      <c r="Q4624" t="s">
        <v>86</v>
      </c>
      <c r="R4624" t="s">
        <v>27</v>
      </c>
    </row>
    <row r="4625" spans="1:18" x14ac:dyDescent="0.3">
      <c r="A4625" t="s">
        <v>6018</v>
      </c>
      <c r="B4625" s="1">
        <v>45276</v>
      </c>
      <c r="C4625" s="1" t="str">
        <f>TEXT(Table1[[#This Row],[Order Date]],"yyyy")</f>
        <v>2023</v>
      </c>
      <c r="D4625" t="s">
        <v>57</v>
      </c>
      <c r="E4625" t="s">
        <v>1277</v>
      </c>
      <c r="F4625" t="s">
        <v>111</v>
      </c>
      <c r="G4625" t="s">
        <v>200</v>
      </c>
      <c r="H4625" t="s">
        <v>201</v>
      </c>
      <c r="I4625" t="s">
        <v>83</v>
      </c>
      <c r="J4625" t="s">
        <v>119</v>
      </c>
      <c r="K4625" t="s">
        <v>316</v>
      </c>
      <c r="L4625" s="2">
        <v>171779.57</v>
      </c>
      <c r="M4625">
        <v>6</v>
      </c>
      <c r="N4625" s="3">
        <v>0.5</v>
      </c>
      <c r="O4625" s="2">
        <v>296564.76</v>
      </c>
      <c r="P4625" s="2">
        <v>-124785.19</v>
      </c>
      <c r="Q4625" t="s">
        <v>97</v>
      </c>
      <c r="R4625" t="s">
        <v>27</v>
      </c>
    </row>
    <row r="4626" spans="1:18" x14ac:dyDescent="0.3">
      <c r="A4626" t="s">
        <v>6019</v>
      </c>
      <c r="B4626" s="1">
        <v>45650</v>
      </c>
      <c r="C4626" s="1" t="str">
        <f>TEXT(Table1[[#This Row],[Order Date]],"yyyy")</f>
        <v>2024</v>
      </c>
      <c r="D4626" t="s">
        <v>3593</v>
      </c>
      <c r="E4626" t="s">
        <v>3314</v>
      </c>
      <c r="F4626" t="s">
        <v>42</v>
      </c>
      <c r="G4626" t="s">
        <v>43</v>
      </c>
      <c r="H4626" t="s">
        <v>44</v>
      </c>
      <c r="I4626" t="s">
        <v>23</v>
      </c>
      <c r="J4626" t="s">
        <v>134</v>
      </c>
      <c r="K4626" t="s">
        <v>330</v>
      </c>
      <c r="L4626" s="2">
        <v>89131.14</v>
      </c>
      <c r="M4626">
        <v>7</v>
      </c>
      <c r="N4626" s="3">
        <v>0.05</v>
      </c>
      <c r="O4626" s="2">
        <v>59487.82</v>
      </c>
      <c r="P4626" s="2">
        <v>29643.32</v>
      </c>
      <c r="Q4626" t="s">
        <v>47</v>
      </c>
      <c r="R4626" t="s">
        <v>55</v>
      </c>
    </row>
    <row r="4627" spans="1:18" x14ac:dyDescent="0.3">
      <c r="A4627" t="s">
        <v>6020</v>
      </c>
      <c r="B4627" s="1">
        <v>45631</v>
      </c>
      <c r="C4627" s="1" t="str">
        <f>TEXT(Table1[[#This Row],[Order Date]],"yyyy")</f>
        <v>2024</v>
      </c>
      <c r="D4627" t="s">
        <v>3492</v>
      </c>
      <c r="E4627" t="s">
        <v>357</v>
      </c>
      <c r="F4627" t="s">
        <v>42</v>
      </c>
      <c r="G4627" t="s">
        <v>71</v>
      </c>
      <c r="H4627" t="s">
        <v>428</v>
      </c>
      <c r="I4627" t="s">
        <v>23</v>
      </c>
      <c r="J4627" t="s">
        <v>114</v>
      </c>
      <c r="K4627" t="s">
        <v>171</v>
      </c>
      <c r="L4627" s="2">
        <v>65584.11</v>
      </c>
      <c r="M4627">
        <v>13</v>
      </c>
      <c r="N4627" s="3">
        <v>0.2</v>
      </c>
      <c r="O4627" s="2">
        <v>48735.96</v>
      </c>
      <c r="P4627" s="2">
        <v>16848.150000000001</v>
      </c>
      <c r="Q4627" t="s">
        <v>103</v>
      </c>
      <c r="R4627" t="s">
        <v>38</v>
      </c>
    </row>
    <row r="4628" spans="1:18" x14ac:dyDescent="0.3">
      <c r="A4628" t="s">
        <v>6021</v>
      </c>
      <c r="B4628" s="1">
        <v>45403</v>
      </c>
      <c r="C4628" s="1" t="str">
        <f>TEXT(Table1[[#This Row],[Order Date]],"yyyy")</f>
        <v>2024</v>
      </c>
      <c r="D4628" t="s">
        <v>400</v>
      </c>
      <c r="E4628" t="s">
        <v>727</v>
      </c>
      <c r="F4628" t="s">
        <v>42</v>
      </c>
      <c r="G4628" t="s">
        <v>71</v>
      </c>
      <c r="H4628" t="s">
        <v>428</v>
      </c>
      <c r="I4628" t="s">
        <v>83</v>
      </c>
      <c r="J4628" t="s">
        <v>202</v>
      </c>
      <c r="K4628" t="s">
        <v>498</v>
      </c>
      <c r="L4628" s="2">
        <v>733603.29</v>
      </c>
      <c r="M4628">
        <v>15</v>
      </c>
      <c r="N4628" s="3">
        <v>0.15</v>
      </c>
      <c r="O4628" s="2">
        <v>501054.75</v>
      </c>
      <c r="P4628" s="2">
        <v>232548.54</v>
      </c>
      <c r="Q4628" t="s">
        <v>103</v>
      </c>
      <c r="R4628" t="s">
        <v>27</v>
      </c>
    </row>
    <row r="4629" spans="1:18" x14ac:dyDescent="0.3">
      <c r="A4629" t="s">
        <v>6022</v>
      </c>
      <c r="B4629" s="1">
        <v>45612</v>
      </c>
      <c r="C4629" s="1" t="str">
        <f>TEXT(Table1[[#This Row],[Order Date]],"yyyy")</f>
        <v>2024</v>
      </c>
      <c r="D4629" t="s">
        <v>958</v>
      </c>
      <c r="E4629" t="s">
        <v>746</v>
      </c>
      <c r="F4629" t="s">
        <v>42</v>
      </c>
      <c r="G4629" t="s">
        <v>90</v>
      </c>
      <c r="H4629" t="s">
        <v>91</v>
      </c>
      <c r="I4629" t="s">
        <v>83</v>
      </c>
      <c r="J4629" t="s">
        <v>84</v>
      </c>
      <c r="K4629" t="s">
        <v>509</v>
      </c>
      <c r="L4629" s="2">
        <v>202433.3</v>
      </c>
      <c r="M4629">
        <v>5</v>
      </c>
      <c r="N4629" s="3">
        <v>0.3</v>
      </c>
      <c r="O4629" s="2">
        <v>181509.65</v>
      </c>
      <c r="P4629" s="2">
        <v>20923.650000000001</v>
      </c>
      <c r="Q4629" t="s">
        <v>47</v>
      </c>
      <c r="R4629" t="s">
        <v>27</v>
      </c>
    </row>
    <row r="4630" spans="1:18" x14ac:dyDescent="0.3">
      <c r="A4630" t="s">
        <v>6023</v>
      </c>
      <c r="B4630" s="1">
        <v>45262</v>
      </c>
      <c r="C4630" s="1" t="str">
        <f>TEXT(Table1[[#This Row],[Order Date]],"yyyy")</f>
        <v>2023</v>
      </c>
      <c r="D4630" t="s">
        <v>3895</v>
      </c>
      <c r="E4630" t="s">
        <v>1188</v>
      </c>
      <c r="F4630" t="s">
        <v>111</v>
      </c>
      <c r="G4630" t="s">
        <v>112</v>
      </c>
      <c r="H4630" t="s">
        <v>113</v>
      </c>
      <c r="I4630" t="s">
        <v>34</v>
      </c>
      <c r="J4630" t="s">
        <v>35</v>
      </c>
      <c r="K4630" t="s">
        <v>418</v>
      </c>
      <c r="L4630" s="2">
        <v>2824.44</v>
      </c>
      <c r="M4630">
        <v>8</v>
      </c>
      <c r="N4630" s="3">
        <v>0.5</v>
      </c>
      <c r="O4630" s="2">
        <v>4741.68</v>
      </c>
      <c r="P4630" s="2">
        <v>-1917.24</v>
      </c>
      <c r="Q4630" t="s">
        <v>74</v>
      </c>
      <c r="R4630" t="s">
        <v>55</v>
      </c>
    </row>
    <row r="4631" spans="1:18" x14ac:dyDescent="0.3">
      <c r="A4631" t="s">
        <v>6024</v>
      </c>
      <c r="B4631" s="1">
        <v>45217</v>
      </c>
      <c r="C4631" s="1" t="str">
        <f>TEXT(Table1[[#This Row],[Order Date]],"yyyy")</f>
        <v>2023</v>
      </c>
      <c r="D4631" t="s">
        <v>4050</v>
      </c>
      <c r="E4631" t="s">
        <v>272</v>
      </c>
      <c r="F4631" t="s">
        <v>111</v>
      </c>
      <c r="G4631" t="s">
        <v>169</v>
      </c>
      <c r="H4631" t="s">
        <v>170</v>
      </c>
      <c r="I4631" t="s">
        <v>83</v>
      </c>
      <c r="J4631" t="s">
        <v>119</v>
      </c>
      <c r="K4631" t="s">
        <v>190</v>
      </c>
      <c r="L4631" s="2">
        <v>156596.45000000001</v>
      </c>
      <c r="M4631">
        <v>13</v>
      </c>
      <c r="N4631" s="3">
        <v>0.1</v>
      </c>
      <c r="O4631" s="2">
        <v>116747.67</v>
      </c>
      <c r="P4631" s="2">
        <v>39848.78</v>
      </c>
      <c r="Q4631" t="s">
        <v>97</v>
      </c>
      <c r="R4631" t="s">
        <v>27</v>
      </c>
    </row>
    <row r="4632" spans="1:18" x14ac:dyDescent="0.3">
      <c r="A4632" t="s">
        <v>6025</v>
      </c>
      <c r="B4632" s="1">
        <v>45450</v>
      </c>
      <c r="C4632" s="1" t="str">
        <f>TEXT(Table1[[#This Row],[Order Date]],"yyyy")</f>
        <v>2024</v>
      </c>
      <c r="D4632" t="s">
        <v>1873</v>
      </c>
      <c r="E4632" t="s">
        <v>969</v>
      </c>
      <c r="F4632" t="s">
        <v>111</v>
      </c>
      <c r="G4632" t="s">
        <v>169</v>
      </c>
      <c r="H4632" t="s">
        <v>170</v>
      </c>
      <c r="I4632" t="s">
        <v>34</v>
      </c>
      <c r="J4632" t="s">
        <v>35</v>
      </c>
      <c r="K4632" t="s">
        <v>269</v>
      </c>
      <c r="L4632" s="2">
        <v>11345.32</v>
      </c>
      <c r="M4632">
        <v>4</v>
      </c>
      <c r="N4632" s="3">
        <v>0</v>
      </c>
      <c r="O4632" s="2">
        <v>6689.36</v>
      </c>
      <c r="P4632" s="2">
        <v>4655.96</v>
      </c>
      <c r="Q4632" t="s">
        <v>121</v>
      </c>
      <c r="R4632" t="s">
        <v>27</v>
      </c>
    </row>
    <row r="4633" spans="1:18" x14ac:dyDescent="0.3">
      <c r="A4633" t="s">
        <v>6026</v>
      </c>
      <c r="B4633" s="1">
        <v>45476</v>
      </c>
      <c r="C4633" s="1" t="str">
        <f>TEXT(Table1[[#This Row],[Order Date]],"yyyy")</f>
        <v>2024</v>
      </c>
      <c r="D4633" t="s">
        <v>4040</v>
      </c>
      <c r="E4633" t="s">
        <v>350</v>
      </c>
      <c r="F4633" t="s">
        <v>111</v>
      </c>
      <c r="G4633" t="s">
        <v>112</v>
      </c>
      <c r="H4633" t="s">
        <v>113</v>
      </c>
      <c r="I4633" t="s">
        <v>34</v>
      </c>
      <c r="J4633" t="s">
        <v>101</v>
      </c>
      <c r="K4633" t="s">
        <v>254</v>
      </c>
      <c r="L4633" s="2">
        <v>1570.75</v>
      </c>
      <c r="M4633">
        <v>8</v>
      </c>
      <c r="N4633" s="3">
        <v>0.5</v>
      </c>
      <c r="O4633" s="2">
        <v>2697.52</v>
      </c>
      <c r="P4633" s="2">
        <v>-1126.77</v>
      </c>
      <c r="Q4633" t="s">
        <v>47</v>
      </c>
      <c r="R4633" t="s">
        <v>27</v>
      </c>
    </row>
    <row r="4634" spans="1:18" x14ac:dyDescent="0.3">
      <c r="A4634" t="s">
        <v>6027</v>
      </c>
      <c r="B4634" s="1">
        <v>45591</v>
      </c>
      <c r="C4634" s="1" t="str">
        <f>TEXT(Table1[[#This Row],[Order Date]],"yyyy")</f>
        <v>2024</v>
      </c>
      <c r="D4634" t="s">
        <v>4040</v>
      </c>
      <c r="E4634" t="s">
        <v>421</v>
      </c>
      <c r="F4634" t="s">
        <v>111</v>
      </c>
      <c r="G4634" t="s">
        <v>200</v>
      </c>
      <c r="H4634" t="s">
        <v>201</v>
      </c>
      <c r="I4634" t="s">
        <v>83</v>
      </c>
      <c r="J4634" t="s">
        <v>84</v>
      </c>
      <c r="K4634" t="s">
        <v>366</v>
      </c>
      <c r="L4634" s="2">
        <v>752160.17</v>
      </c>
      <c r="M4634">
        <v>14</v>
      </c>
      <c r="N4634" s="3">
        <v>0.3</v>
      </c>
      <c r="O4634" s="2">
        <v>625616.31999999995</v>
      </c>
      <c r="P4634" s="2">
        <v>126543.85</v>
      </c>
      <c r="Q4634" t="s">
        <v>103</v>
      </c>
      <c r="R4634" t="s">
        <v>27</v>
      </c>
    </row>
    <row r="4635" spans="1:18" x14ac:dyDescent="0.3">
      <c r="A4635" t="s">
        <v>6028</v>
      </c>
      <c r="B4635" s="1">
        <v>45201</v>
      </c>
      <c r="C4635" s="1" t="str">
        <f>TEXT(Table1[[#This Row],[Order Date]],"yyyy")</f>
        <v>2023</v>
      </c>
      <c r="D4635" t="s">
        <v>2021</v>
      </c>
      <c r="E4635" t="s">
        <v>746</v>
      </c>
      <c r="F4635" t="s">
        <v>111</v>
      </c>
      <c r="G4635" t="s">
        <v>200</v>
      </c>
      <c r="H4635" t="s">
        <v>363</v>
      </c>
      <c r="I4635" t="s">
        <v>23</v>
      </c>
      <c r="J4635" t="s">
        <v>24</v>
      </c>
      <c r="K4635" t="s">
        <v>294</v>
      </c>
      <c r="L4635" s="2">
        <v>74083.61</v>
      </c>
      <c r="M4635">
        <v>10</v>
      </c>
      <c r="N4635" s="3">
        <v>0.4</v>
      </c>
      <c r="O4635" s="2">
        <v>105810.1</v>
      </c>
      <c r="P4635" s="2">
        <v>-31726.49</v>
      </c>
      <c r="Q4635" t="s">
        <v>74</v>
      </c>
      <c r="R4635" t="s">
        <v>38</v>
      </c>
    </row>
    <row r="4636" spans="1:18" x14ac:dyDescent="0.3">
      <c r="A4636" t="s">
        <v>6029</v>
      </c>
      <c r="B4636" s="1">
        <v>44941</v>
      </c>
      <c r="C4636" s="1" t="str">
        <f>TEXT(Table1[[#This Row],[Order Date]],"yyyy")</f>
        <v>2023</v>
      </c>
      <c r="D4636" t="s">
        <v>586</v>
      </c>
      <c r="E4636" t="s">
        <v>310</v>
      </c>
      <c r="F4636" t="s">
        <v>31</v>
      </c>
      <c r="G4636" t="s">
        <v>65</v>
      </c>
      <c r="H4636" t="s">
        <v>78</v>
      </c>
      <c r="I4636" t="s">
        <v>23</v>
      </c>
      <c r="J4636" t="s">
        <v>114</v>
      </c>
      <c r="K4636" t="s">
        <v>290</v>
      </c>
      <c r="L4636" s="2">
        <v>16899.66</v>
      </c>
      <c r="M4636">
        <v>4</v>
      </c>
      <c r="N4636" s="3">
        <v>0.1</v>
      </c>
      <c r="O4636" s="2">
        <v>14122.72</v>
      </c>
      <c r="P4636" s="2">
        <v>2776.94</v>
      </c>
      <c r="Q4636" t="s">
        <v>103</v>
      </c>
      <c r="R4636" t="s">
        <v>55</v>
      </c>
    </row>
    <row r="4637" spans="1:18" x14ac:dyDescent="0.3">
      <c r="A4637" t="s">
        <v>6030</v>
      </c>
      <c r="B4637" s="1">
        <v>45425</v>
      </c>
      <c r="C4637" s="1" t="str">
        <f>TEXT(Table1[[#This Row],[Order Date]],"yyyy")</f>
        <v>2024</v>
      </c>
      <c r="D4637" t="s">
        <v>2180</v>
      </c>
      <c r="E4637" t="s">
        <v>189</v>
      </c>
      <c r="F4637" t="s">
        <v>31</v>
      </c>
      <c r="G4637" t="s">
        <v>65</v>
      </c>
      <c r="H4637" t="s">
        <v>78</v>
      </c>
      <c r="I4637" t="s">
        <v>34</v>
      </c>
      <c r="J4637" t="s">
        <v>53</v>
      </c>
      <c r="K4637" t="s">
        <v>314</v>
      </c>
      <c r="L4637" s="2">
        <v>6331.01</v>
      </c>
      <c r="M4637">
        <v>11</v>
      </c>
      <c r="N4637" s="3">
        <v>0</v>
      </c>
      <c r="O4637" s="2">
        <v>4395.2700000000004</v>
      </c>
      <c r="P4637" s="2">
        <v>1935.74</v>
      </c>
      <c r="Q4637" t="s">
        <v>86</v>
      </c>
      <c r="R4637" t="s">
        <v>27</v>
      </c>
    </row>
    <row r="4638" spans="1:18" x14ac:dyDescent="0.3">
      <c r="A4638" t="s">
        <v>6031</v>
      </c>
      <c r="B4638" s="1">
        <v>45006</v>
      </c>
      <c r="C4638" s="1" t="str">
        <f>TEXT(Table1[[#This Row],[Order Date]],"yyyy")</f>
        <v>2023</v>
      </c>
      <c r="D4638" t="s">
        <v>1940</v>
      </c>
      <c r="E4638" t="s">
        <v>2143</v>
      </c>
      <c r="F4638" t="s">
        <v>111</v>
      </c>
      <c r="G4638" t="s">
        <v>200</v>
      </c>
      <c r="H4638" t="s">
        <v>201</v>
      </c>
      <c r="I4638" t="s">
        <v>23</v>
      </c>
      <c r="J4638" t="s">
        <v>60</v>
      </c>
      <c r="K4638" t="s">
        <v>61</v>
      </c>
      <c r="L4638" s="2">
        <v>57929.55</v>
      </c>
      <c r="M4638">
        <v>6</v>
      </c>
      <c r="N4638" s="3">
        <v>0.1</v>
      </c>
      <c r="O4638" s="2">
        <v>44387.46</v>
      </c>
      <c r="P4638" s="2">
        <v>13542.09</v>
      </c>
      <c r="Q4638" t="s">
        <v>86</v>
      </c>
      <c r="R4638" t="s">
        <v>27</v>
      </c>
    </row>
    <row r="4639" spans="1:18" x14ac:dyDescent="0.3">
      <c r="A4639" t="s">
        <v>6032</v>
      </c>
      <c r="B4639" s="1">
        <v>45239</v>
      </c>
      <c r="C4639" s="1" t="str">
        <f>TEXT(Table1[[#This Row],[Order Date]],"yyyy")</f>
        <v>2023</v>
      </c>
      <c r="D4639" t="s">
        <v>2202</v>
      </c>
      <c r="E4639" t="s">
        <v>465</v>
      </c>
      <c r="F4639" t="s">
        <v>111</v>
      </c>
      <c r="G4639" t="s">
        <v>200</v>
      </c>
      <c r="H4639" t="s">
        <v>201</v>
      </c>
      <c r="I4639" t="s">
        <v>83</v>
      </c>
      <c r="J4639" t="s">
        <v>202</v>
      </c>
      <c r="K4639" t="s">
        <v>624</v>
      </c>
      <c r="L4639" s="2">
        <v>413615.31</v>
      </c>
      <c r="M4639">
        <v>11</v>
      </c>
      <c r="N4639" s="3">
        <v>0.2</v>
      </c>
      <c r="O4639" s="2">
        <v>396359.04</v>
      </c>
      <c r="P4639" s="2">
        <v>17256.27</v>
      </c>
      <c r="Q4639" t="s">
        <v>47</v>
      </c>
      <c r="R4639" t="s">
        <v>55</v>
      </c>
    </row>
    <row r="4640" spans="1:18" x14ac:dyDescent="0.3">
      <c r="A4640" t="s">
        <v>6033</v>
      </c>
      <c r="B4640" s="1">
        <v>45207</v>
      </c>
      <c r="C4640" s="1" t="str">
        <f>TEXT(Table1[[#This Row],[Order Date]],"yyyy")</f>
        <v>2023</v>
      </c>
      <c r="D4640" t="s">
        <v>731</v>
      </c>
      <c r="E4640" t="s">
        <v>1012</v>
      </c>
      <c r="F4640" t="s">
        <v>111</v>
      </c>
      <c r="G4640" t="s">
        <v>169</v>
      </c>
      <c r="H4640" t="s">
        <v>170</v>
      </c>
      <c r="I4640" t="s">
        <v>23</v>
      </c>
      <c r="J4640" t="s">
        <v>24</v>
      </c>
      <c r="K4640" t="s">
        <v>294</v>
      </c>
      <c r="L4640" s="2">
        <v>44790.95</v>
      </c>
      <c r="M4640">
        <v>5</v>
      </c>
      <c r="N4640" s="3">
        <v>0</v>
      </c>
      <c r="O4640" s="2">
        <v>26196.45</v>
      </c>
      <c r="P4640" s="2">
        <v>18594.5</v>
      </c>
      <c r="Q4640" t="s">
        <v>121</v>
      </c>
      <c r="R4640" t="s">
        <v>55</v>
      </c>
    </row>
    <row r="4641" spans="1:18" x14ac:dyDescent="0.3">
      <c r="A4641" t="s">
        <v>6034</v>
      </c>
      <c r="B4641" s="1">
        <v>44949</v>
      </c>
      <c r="C4641" s="1" t="str">
        <f>TEXT(Table1[[#This Row],[Order Date]],"yyyy")</f>
        <v>2023</v>
      </c>
      <c r="D4641" t="s">
        <v>1031</v>
      </c>
      <c r="E4641" t="s">
        <v>1846</v>
      </c>
      <c r="F4641" t="s">
        <v>111</v>
      </c>
      <c r="G4641" t="s">
        <v>200</v>
      </c>
      <c r="H4641" t="s">
        <v>201</v>
      </c>
      <c r="I4641" t="s">
        <v>23</v>
      </c>
      <c r="J4641" t="s">
        <v>114</v>
      </c>
      <c r="K4641" t="s">
        <v>227</v>
      </c>
      <c r="L4641" s="2">
        <v>168678</v>
      </c>
      <c r="M4641">
        <v>11</v>
      </c>
      <c r="N4641" s="3">
        <v>0.1</v>
      </c>
      <c r="O4641" s="2">
        <v>114094.97</v>
      </c>
      <c r="P4641" s="2">
        <v>54583.03</v>
      </c>
      <c r="Q4641" t="s">
        <v>47</v>
      </c>
      <c r="R4641" t="s">
        <v>27</v>
      </c>
    </row>
    <row r="4642" spans="1:18" x14ac:dyDescent="0.3">
      <c r="A4642" t="s">
        <v>6035</v>
      </c>
      <c r="B4642" s="1">
        <v>45141</v>
      </c>
      <c r="C4642" s="1" t="str">
        <f>TEXT(Table1[[#This Row],[Order Date]],"yyyy")</f>
        <v>2023</v>
      </c>
      <c r="D4642" t="s">
        <v>4613</v>
      </c>
      <c r="E4642" t="s">
        <v>1458</v>
      </c>
      <c r="F4642" t="s">
        <v>31</v>
      </c>
      <c r="G4642" t="s">
        <v>32</v>
      </c>
      <c r="H4642" t="s">
        <v>143</v>
      </c>
      <c r="I4642" t="s">
        <v>83</v>
      </c>
      <c r="J4642" t="s">
        <v>202</v>
      </c>
      <c r="K4642" t="s">
        <v>519</v>
      </c>
      <c r="L4642" s="2">
        <v>227657.27</v>
      </c>
      <c r="M4642">
        <v>3</v>
      </c>
      <c r="N4642" s="3">
        <v>0</v>
      </c>
      <c r="O4642" s="2">
        <v>143018.64000000001</v>
      </c>
      <c r="P4642" s="2">
        <v>84638.63</v>
      </c>
      <c r="Q4642" t="s">
        <v>121</v>
      </c>
      <c r="R4642" t="s">
        <v>38</v>
      </c>
    </row>
    <row r="4643" spans="1:18" x14ac:dyDescent="0.3">
      <c r="A4643" t="s">
        <v>6036</v>
      </c>
      <c r="B4643" s="1">
        <v>45613</v>
      </c>
      <c r="C4643" s="1" t="str">
        <f>TEXT(Table1[[#This Row],[Order Date]],"yyyy")</f>
        <v>2024</v>
      </c>
      <c r="D4643" t="s">
        <v>2810</v>
      </c>
      <c r="E4643" t="s">
        <v>1394</v>
      </c>
      <c r="F4643" t="s">
        <v>111</v>
      </c>
      <c r="G4643" t="s">
        <v>169</v>
      </c>
      <c r="H4643" t="s">
        <v>170</v>
      </c>
      <c r="I4643" t="s">
        <v>34</v>
      </c>
      <c r="J4643" t="s">
        <v>101</v>
      </c>
      <c r="K4643" t="s">
        <v>594</v>
      </c>
      <c r="L4643" s="2">
        <v>2140.36</v>
      </c>
      <c r="M4643">
        <v>1</v>
      </c>
      <c r="N4643" s="3">
        <v>0.05</v>
      </c>
      <c r="O4643" s="2">
        <v>1274.58</v>
      </c>
      <c r="P4643" s="2">
        <v>865.78</v>
      </c>
      <c r="Q4643" t="s">
        <v>97</v>
      </c>
      <c r="R4643" t="s">
        <v>55</v>
      </c>
    </row>
    <row r="4644" spans="1:18" x14ac:dyDescent="0.3">
      <c r="A4644" t="s">
        <v>6037</v>
      </c>
      <c r="B4644" s="1">
        <v>45601</v>
      </c>
      <c r="C4644" s="1" t="str">
        <f>TEXT(Table1[[#This Row],[Order Date]],"yyyy")</f>
        <v>2024</v>
      </c>
      <c r="D4644" t="s">
        <v>5326</v>
      </c>
      <c r="E4644" t="s">
        <v>1554</v>
      </c>
      <c r="F4644" t="s">
        <v>31</v>
      </c>
      <c r="G4644" t="s">
        <v>65</v>
      </c>
      <c r="H4644" t="s">
        <v>66</v>
      </c>
      <c r="I4644" t="s">
        <v>83</v>
      </c>
      <c r="J4644" t="s">
        <v>202</v>
      </c>
      <c r="K4644" t="s">
        <v>250</v>
      </c>
      <c r="L4644" s="2">
        <v>309225.77</v>
      </c>
      <c r="M4644">
        <v>14</v>
      </c>
      <c r="N4644" s="3">
        <v>0.1</v>
      </c>
      <c r="O4644" s="2">
        <v>200578.28</v>
      </c>
      <c r="P4644" s="2">
        <v>108647.49</v>
      </c>
      <c r="Q4644" t="s">
        <v>47</v>
      </c>
      <c r="R4644" t="s">
        <v>38</v>
      </c>
    </row>
    <row r="4645" spans="1:18" x14ac:dyDescent="0.3">
      <c r="A4645" t="s">
        <v>6038</v>
      </c>
      <c r="B4645" s="1">
        <v>45646</v>
      </c>
      <c r="C4645" s="1" t="str">
        <f>TEXT(Table1[[#This Row],[Order Date]],"yyyy")</f>
        <v>2024</v>
      </c>
      <c r="D4645" t="s">
        <v>2204</v>
      </c>
      <c r="E4645" t="s">
        <v>1885</v>
      </c>
      <c r="F4645" t="s">
        <v>20</v>
      </c>
      <c r="G4645" t="s">
        <v>179</v>
      </c>
      <c r="H4645" t="s">
        <v>180</v>
      </c>
      <c r="I4645" t="s">
        <v>23</v>
      </c>
      <c r="J4645" t="s">
        <v>114</v>
      </c>
      <c r="K4645" t="s">
        <v>540</v>
      </c>
      <c r="L4645" s="2">
        <v>129358.96</v>
      </c>
      <c r="M4645">
        <v>6</v>
      </c>
      <c r="N4645" s="3">
        <v>0</v>
      </c>
      <c r="O4645" s="2">
        <v>85582.62</v>
      </c>
      <c r="P4645" s="2">
        <v>43776.34</v>
      </c>
      <c r="Q4645" t="s">
        <v>26</v>
      </c>
      <c r="R4645" t="s">
        <v>27</v>
      </c>
    </row>
    <row r="4646" spans="1:18" x14ac:dyDescent="0.3">
      <c r="A4646" t="s">
        <v>6039</v>
      </c>
      <c r="B4646" s="1">
        <v>45579</v>
      </c>
      <c r="C4646" s="1" t="str">
        <f>TEXT(Table1[[#This Row],[Order Date]],"yyyy")</f>
        <v>2024</v>
      </c>
      <c r="D4646" t="s">
        <v>671</v>
      </c>
      <c r="E4646" t="s">
        <v>1147</v>
      </c>
      <c r="F4646" t="s">
        <v>20</v>
      </c>
      <c r="G4646" t="s">
        <v>160</v>
      </c>
      <c r="H4646" t="s">
        <v>245</v>
      </c>
      <c r="I4646" t="s">
        <v>23</v>
      </c>
      <c r="J4646" t="s">
        <v>114</v>
      </c>
      <c r="K4646" t="s">
        <v>863</v>
      </c>
      <c r="L4646" s="2">
        <v>163219.62</v>
      </c>
      <c r="M4646">
        <v>15</v>
      </c>
      <c r="N4646" s="3">
        <v>0.05</v>
      </c>
      <c r="O4646" s="2">
        <v>131790.75</v>
      </c>
      <c r="P4646" s="2">
        <v>31428.87</v>
      </c>
      <c r="Q4646" t="s">
        <v>121</v>
      </c>
      <c r="R4646" t="s">
        <v>55</v>
      </c>
    </row>
    <row r="4647" spans="1:18" x14ac:dyDescent="0.3">
      <c r="A4647" t="s">
        <v>6040</v>
      </c>
      <c r="B4647" s="1">
        <v>45345</v>
      </c>
      <c r="C4647" s="1" t="str">
        <f>TEXT(Table1[[#This Row],[Order Date]],"yyyy")</f>
        <v>2024</v>
      </c>
      <c r="D4647" t="s">
        <v>1046</v>
      </c>
      <c r="E4647" t="s">
        <v>1718</v>
      </c>
      <c r="F4647" t="s">
        <v>111</v>
      </c>
      <c r="G4647" t="s">
        <v>112</v>
      </c>
      <c r="H4647" t="s">
        <v>113</v>
      </c>
      <c r="I4647" t="s">
        <v>83</v>
      </c>
      <c r="J4647" t="s">
        <v>84</v>
      </c>
      <c r="K4647" t="s">
        <v>470</v>
      </c>
      <c r="L4647" s="2">
        <v>119217.62</v>
      </c>
      <c r="M4647">
        <v>6</v>
      </c>
      <c r="N4647" s="3">
        <v>0</v>
      </c>
      <c r="O4647" s="2">
        <v>76854.899999999994</v>
      </c>
      <c r="P4647" s="2">
        <v>42362.720000000001</v>
      </c>
      <c r="Q4647" t="s">
        <v>26</v>
      </c>
      <c r="R4647" t="s">
        <v>27</v>
      </c>
    </row>
    <row r="4648" spans="1:18" x14ac:dyDescent="0.3">
      <c r="A4648" t="s">
        <v>6041</v>
      </c>
      <c r="B4648" s="1">
        <v>45156</v>
      </c>
      <c r="C4648" s="1" t="str">
        <f>TEXT(Table1[[#This Row],[Order Date]],"yyyy")</f>
        <v>2023</v>
      </c>
      <c r="D4648" t="s">
        <v>3751</v>
      </c>
      <c r="E4648" t="s">
        <v>634</v>
      </c>
      <c r="F4648" t="s">
        <v>31</v>
      </c>
      <c r="G4648" t="s">
        <v>65</v>
      </c>
      <c r="H4648" t="s">
        <v>66</v>
      </c>
      <c r="I4648" t="s">
        <v>34</v>
      </c>
      <c r="J4648" t="s">
        <v>53</v>
      </c>
      <c r="K4648" t="s">
        <v>73</v>
      </c>
      <c r="L4648" s="2">
        <v>13698.48</v>
      </c>
      <c r="M4648">
        <v>11</v>
      </c>
      <c r="N4648" s="3">
        <v>0.2</v>
      </c>
      <c r="O4648" s="2">
        <v>10406.66</v>
      </c>
      <c r="P4648" s="2">
        <v>3291.82</v>
      </c>
      <c r="Q4648" t="s">
        <v>97</v>
      </c>
      <c r="R4648" t="s">
        <v>27</v>
      </c>
    </row>
    <row r="4649" spans="1:18" x14ac:dyDescent="0.3">
      <c r="A4649" t="s">
        <v>6042</v>
      </c>
      <c r="B4649" s="1">
        <v>45184</v>
      </c>
      <c r="C4649" s="1" t="str">
        <f>TEXT(Table1[[#This Row],[Order Date]],"yyyy")</f>
        <v>2023</v>
      </c>
      <c r="D4649" t="s">
        <v>1882</v>
      </c>
      <c r="E4649" t="s">
        <v>554</v>
      </c>
      <c r="F4649" t="s">
        <v>20</v>
      </c>
      <c r="G4649" t="s">
        <v>160</v>
      </c>
      <c r="H4649" t="s">
        <v>161</v>
      </c>
      <c r="I4649" t="s">
        <v>34</v>
      </c>
      <c r="J4649" t="s">
        <v>101</v>
      </c>
      <c r="K4649" t="s">
        <v>594</v>
      </c>
      <c r="L4649" s="2">
        <v>11176.82</v>
      </c>
      <c r="M4649">
        <v>13</v>
      </c>
      <c r="N4649" s="3">
        <v>0.15</v>
      </c>
      <c r="O4649" s="2">
        <v>8004.1</v>
      </c>
      <c r="P4649" s="2">
        <v>3172.72</v>
      </c>
      <c r="Q4649" t="s">
        <v>121</v>
      </c>
      <c r="R4649" t="s">
        <v>27</v>
      </c>
    </row>
    <row r="4650" spans="1:18" x14ac:dyDescent="0.3">
      <c r="A4650" t="s">
        <v>6043</v>
      </c>
      <c r="B4650" s="1">
        <v>45323</v>
      </c>
      <c r="C4650" s="1" t="str">
        <f>TEXT(Table1[[#This Row],[Order Date]],"yyyy")</f>
        <v>2024</v>
      </c>
      <c r="D4650" t="s">
        <v>2118</v>
      </c>
      <c r="E4650" t="s">
        <v>543</v>
      </c>
      <c r="F4650" t="s">
        <v>111</v>
      </c>
      <c r="G4650" t="s">
        <v>200</v>
      </c>
      <c r="H4650" t="s">
        <v>363</v>
      </c>
      <c r="I4650" t="s">
        <v>34</v>
      </c>
      <c r="J4650" t="s">
        <v>101</v>
      </c>
      <c r="K4650" t="s">
        <v>286</v>
      </c>
      <c r="L4650" s="2">
        <v>16149.47</v>
      </c>
      <c r="M4650">
        <v>9</v>
      </c>
      <c r="N4650" s="3">
        <v>0.15</v>
      </c>
      <c r="O4650" s="2">
        <v>13124.16</v>
      </c>
      <c r="P4650" s="2">
        <v>3025.31</v>
      </c>
      <c r="Q4650" t="s">
        <v>86</v>
      </c>
      <c r="R4650" t="s">
        <v>27</v>
      </c>
    </row>
    <row r="4651" spans="1:18" x14ac:dyDescent="0.3">
      <c r="A4651" t="s">
        <v>6044</v>
      </c>
      <c r="B4651" s="1">
        <v>45008</v>
      </c>
      <c r="C4651" s="1" t="str">
        <f>TEXT(Table1[[#This Row],[Order Date]],"yyyy")</f>
        <v>2023</v>
      </c>
      <c r="D4651" t="s">
        <v>3539</v>
      </c>
      <c r="E4651" t="s">
        <v>2172</v>
      </c>
      <c r="F4651" t="s">
        <v>42</v>
      </c>
      <c r="G4651" t="s">
        <v>43</v>
      </c>
      <c r="H4651" t="s">
        <v>59</v>
      </c>
      <c r="I4651" t="s">
        <v>23</v>
      </c>
      <c r="J4651" t="s">
        <v>114</v>
      </c>
      <c r="K4651" t="s">
        <v>863</v>
      </c>
      <c r="L4651" s="2">
        <v>338450.11</v>
      </c>
      <c r="M4651">
        <v>15</v>
      </c>
      <c r="N4651" s="3">
        <v>0</v>
      </c>
      <c r="O4651" s="2">
        <v>198436.05</v>
      </c>
      <c r="P4651" s="2">
        <v>140014.06</v>
      </c>
      <c r="Q4651" t="s">
        <v>121</v>
      </c>
      <c r="R4651" t="s">
        <v>27</v>
      </c>
    </row>
    <row r="4652" spans="1:18" x14ac:dyDescent="0.3">
      <c r="A4652" t="s">
        <v>6045</v>
      </c>
      <c r="B4652" s="1">
        <v>45218</v>
      </c>
      <c r="C4652" s="1" t="str">
        <f>TEXT(Table1[[#This Row],[Order Date]],"yyyy")</f>
        <v>2023</v>
      </c>
      <c r="D4652" t="s">
        <v>1355</v>
      </c>
      <c r="E4652" t="s">
        <v>133</v>
      </c>
      <c r="F4652" t="s">
        <v>20</v>
      </c>
      <c r="G4652" t="s">
        <v>160</v>
      </c>
      <c r="H4652" t="s">
        <v>245</v>
      </c>
      <c r="I4652" t="s">
        <v>83</v>
      </c>
      <c r="J4652" t="s">
        <v>119</v>
      </c>
      <c r="K4652" t="s">
        <v>977</v>
      </c>
      <c r="L4652" s="2">
        <v>279563.83</v>
      </c>
      <c r="M4652">
        <v>4</v>
      </c>
      <c r="N4652" s="3">
        <v>0.05</v>
      </c>
      <c r="O4652" s="2">
        <v>167285.48000000001</v>
      </c>
      <c r="P4652" s="2">
        <v>112278.35</v>
      </c>
      <c r="Q4652" t="s">
        <v>121</v>
      </c>
      <c r="R4652" t="s">
        <v>27</v>
      </c>
    </row>
    <row r="4653" spans="1:18" x14ac:dyDescent="0.3">
      <c r="A4653" t="s">
        <v>6046</v>
      </c>
      <c r="B4653" s="1">
        <v>44986</v>
      </c>
      <c r="C4653" s="1" t="str">
        <f>TEXT(Table1[[#This Row],[Order Date]],"yyyy")</f>
        <v>2023</v>
      </c>
      <c r="D4653" t="s">
        <v>1784</v>
      </c>
      <c r="E4653" t="s">
        <v>910</v>
      </c>
      <c r="F4653" t="s">
        <v>111</v>
      </c>
      <c r="G4653" t="s">
        <v>112</v>
      </c>
      <c r="H4653" t="s">
        <v>113</v>
      </c>
      <c r="I4653" t="s">
        <v>34</v>
      </c>
      <c r="J4653" t="s">
        <v>101</v>
      </c>
      <c r="K4653" t="s">
        <v>843</v>
      </c>
      <c r="L4653" s="2">
        <v>1340.95</v>
      </c>
      <c r="M4653">
        <v>1</v>
      </c>
      <c r="N4653" s="3">
        <v>0.05</v>
      </c>
      <c r="O4653" s="2">
        <v>787.58</v>
      </c>
      <c r="P4653" s="2">
        <v>553.37</v>
      </c>
      <c r="Q4653" t="s">
        <v>47</v>
      </c>
      <c r="R4653" t="s">
        <v>27</v>
      </c>
    </row>
    <row r="4654" spans="1:18" x14ac:dyDescent="0.3">
      <c r="A4654" t="s">
        <v>6047</v>
      </c>
      <c r="B4654" s="1">
        <v>45196</v>
      </c>
      <c r="C4654" s="1" t="str">
        <f>TEXT(Table1[[#This Row],[Order Date]],"yyyy")</f>
        <v>2023</v>
      </c>
      <c r="D4654" t="s">
        <v>277</v>
      </c>
      <c r="E4654" t="s">
        <v>1358</v>
      </c>
      <c r="F4654" t="s">
        <v>111</v>
      </c>
      <c r="G4654" t="s">
        <v>112</v>
      </c>
      <c r="H4654" t="s">
        <v>113</v>
      </c>
      <c r="I4654" t="s">
        <v>83</v>
      </c>
      <c r="J4654" t="s">
        <v>202</v>
      </c>
      <c r="K4654" t="s">
        <v>250</v>
      </c>
      <c r="L4654" s="2">
        <v>245264.5</v>
      </c>
      <c r="M4654">
        <v>12</v>
      </c>
      <c r="N4654" s="3">
        <v>0</v>
      </c>
      <c r="O4654" s="2">
        <v>139787.4</v>
      </c>
      <c r="P4654" s="2">
        <v>105477.1</v>
      </c>
      <c r="Q4654" t="s">
        <v>74</v>
      </c>
      <c r="R4654" t="s">
        <v>38</v>
      </c>
    </row>
    <row r="4655" spans="1:18" x14ac:dyDescent="0.3">
      <c r="A4655" t="s">
        <v>6048</v>
      </c>
      <c r="B4655" s="1">
        <v>45082</v>
      </c>
      <c r="C4655" s="1" t="str">
        <f>TEXT(Table1[[#This Row],[Order Date]],"yyyy")</f>
        <v>2023</v>
      </c>
      <c r="D4655" t="s">
        <v>2963</v>
      </c>
      <c r="E4655" t="s">
        <v>50</v>
      </c>
      <c r="F4655" t="s">
        <v>42</v>
      </c>
      <c r="G4655" t="s">
        <v>43</v>
      </c>
      <c r="H4655" t="s">
        <v>44</v>
      </c>
      <c r="I4655" t="s">
        <v>23</v>
      </c>
      <c r="J4655" t="s">
        <v>114</v>
      </c>
      <c r="K4655" t="s">
        <v>540</v>
      </c>
      <c r="L4655" s="2">
        <v>65311.23</v>
      </c>
      <c r="M4655">
        <v>7</v>
      </c>
      <c r="N4655" s="3">
        <v>0.4</v>
      </c>
      <c r="O4655" s="2">
        <v>90770.89</v>
      </c>
      <c r="P4655" s="2">
        <v>-25459.66</v>
      </c>
      <c r="Q4655" t="s">
        <v>121</v>
      </c>
      <c r="R4655" t="s">
        <v>55</v>
      </c>
    </row>
    <row r="4656" spans="1:18" x14ac:dyDescent="0.3">
      <c r="A4656" t="s">
        <v>6049</v>
      </c>
      <c r="B4656" s="1">
        <v>45418</v>
      </c>
      <c r="C4656" s="1" t="str">
        <f>TEXT(Table1[[#This Row],[Order Date]],"yyyy")</f>
        <v>2024</v>
      </c>
      <c r="D4656" t="s">
        <v>611</v>
      </c>
      <c r="E4656" t="s">
        <v>675</v>
      </c>
      <c r="F4656" t="s">
        <v>111</v>
      </c>
      <c r="G4656" t="s">
        <v>169</v>
      </c>
      <c r="H4656" t="s">
        <v>170</v>
      </c>
      <c r="I4656" t="s">
        <v>34</v>
      </c>
      <c r="J4656" t="s">
        <v>45</v>
      </c>
      <c r="K4656" t="s">
        <v>125</v>
      </c>
      <c r="L4656" s="2">
        <v>20816.88</v>
      </c>
      <c r="M4656">
        <v>15</v>
      </c>
      <c r="N4656" s="3">
        <v>0.3</v>
      </c>
      <c r="O4656" s="2">
        <v>16790.55</v>
      </c>
      <c r="P4656" s="2">
        <v>4026.33</v>
      </c>
      <c r="Q4656" t="s">
        <v>121</v>
      </c>
      <c r="R4656" t="s">
        <v>55</v>
      </c>
    </row>
    <row r="4657" spans="1:18" x14ac:dyDescent="0.3">
      <c r="A4657" t="s">
        <v>6050</v>
      </c>
      <c r="B4657" s="1">
        <v>45476</v>
      </c>
      <c r="C4657" s="1" t="str">
        <f>TEXT(Table1[[#This Row],[Order Date]],"yyyy")</f>
        <v>2024</v>
      </c>
      <c r="D4657" t="s">
        <v>2561</v>
      </c>
      <c r="E4657" t="s">
        <v>665</v>
      </c>
      <c r="F4657" t="s">
        <v>31</v>
      </c>
      <c r="G4657" t="s">
        <v>51</v>
      </c>
      <c r="H4657" t="s">
        <v>52</v>
      </c>
      <c r="I4657" t="s">
        <v>83</v>
      </c>
      <c r="J4657" t="s">
        <v>84</v>
      </c>
      <c r="K4657" t="s">
        <v>85</v>
      </c>
      <c r="L4657" s="2">
        <v>229358.54</v>
      </c>
      <c r="M4657">
        <v>5</v>
      </c>
      <c r="N4657" s="3">
        <v>0.15</v>
      </c>
      <c r="O4657" s="2">
        <v>175521.55</v>
      </c>
      <c r="P4657" s="2">
        <v>53836.99</v>
      </c>
      <c r="Q4657" t="s">
        <v>86</v>
      </c>
      <c r="R4657" t="s">
        <v>38</v>
      </c>
    </row>
    <row r="4658" spans="1:18" x14ac:dyDescent="0.3">
      <c r="A4658" t="s">
        <v>6051</v>
      </c>
      <c r="B4658" s="1">
        <v>45646</v>
      </c>
      <c r="C4658" s="1" t="str">
        <f>TEXT(Table1[[#This Row],[Order Date]],"yyyy")</f>
        <v>2024</v>
      </c>
      <c r="D4658" t="s">
        <v>1100</v>
      </c>
      <c r="E4658" t="s">
        <v>1554</v>
      </c>
      <c r="F4658" t="s">
        <v>31</v>
      </c>
      <c r="G4658" t="s">
        <v>65</v>
      </c>
      <c r="H4658" t="s">
        <v>78</v>
      </c>
      <c r="I4658" t="s">
        <v>23</v>
      </c>
      <c r="J4658" t="s">
        <v>60</v>
      </c>
      <c r="K4658" t="s">
        <v>660</v>
      </c>
      <c r="L4658" s="2">
        <v>112836.04</v>
      </c>
      <c r="M4658">
        <v>10</v>
      </c>
      <c r="N4658" s="3">
        <v>0.3</v>
      </c>
      <c r="O4658" s="2">
        <v>94693.1</v>
      </c>
      <c r="P4658" s="2">
        <v>18142.939999999999</v>
      </c>
      <c r="Q4658" t="s">
        <v>86</v>
      </c>
      <c r="R4658" t="s">
        <v>38</v>
      </c>
    </row>
    <row r="4659" spans="1:18" x14ac:dyDescent="0.3">
      <c r="A4659" t="s">
        <v>6052</v>
      </c>
      <c r="B4659" s="1">
        <v>45393</v>
      </c>
      <c r="C4659" s="1" t="str">
        <f>TEXT(Table1[[#This Row],[Order Date]],"yyyy")</f>
        <v>2024</v>
      </c>
      <c r="D4659" t="s">
        <v>615</v>
      </c>
      <c r="E4659" t="s">
        <v>1829</v>
      </c>
      <c r="F4659" t="s">
        <v>111</v>
      </c>
      <c r="G4659" t="s">
        <v>200</v>
      </c>
      <c r="H4659" t="s">
        <v>201</v>
      </c>
      <c r="I4659" t="s">
        <v>23</v>
      </c>
      <c r="J4659" t="s">
        <v>60</v>
      </c>
      <c r="K4659" t="s">
        <v>404</v>
      </c>
      <c r="L4659" s="2">
        <v>128431.83</v>
      </c>
      <c r="M4659">
        <v>15</v>
      </c>
      <c r="N4659" s="3">
        <v>0.05</v>
      </c>
      <c r="O4659" s="2">
        <v>91462.65</v>
      </c>
      <c r="P4659" s="2">
        <v>36969.18</v>
      </c>
      <c r="Q4659" t="s">
        <v>74</v>
      </c>
      <c r="R4659" t="s">
        <v>38</v>
      </c>
    </row>
    <row r="4660" spans="1:18" x14ac:dyDescent="0.3">
      <c r="A4660" t="s">
        <v>6053</v>
      </c>
      <c r="B4660" s="1">
        <v>45414</v>
      </c>
      <c r="C4660" s="1" t="str">
        <f>TEXT(Table1[[#This Row],[Order Date]],"yyyy")</f>
        <v>2024</v>
      </c>
      <c r="D4660" t="s">
        <v>423</v>
      </c>
      <c r="E4660" t="s">
        <v>969</v>
      </c>
      <c r="F4660" t="s">
        <v>111</v>
      </c>
      <c r="G4660" t="s">
        <v>200</v>
      </c>
      <c r="H4660" t="s">
        <v>201</v>
      </c>
      <c r="I4660" t="s">
        <v>83</v>
      </c>
      <c r="J4660" t="s">
        <v>119</v>
      </c>
      <c r="K4660" t="s">
        <v>462</v>
      </c>
      <c r="L4660" s="2">
        <v>439181.38</v>
      </c>
      <c r="M4660">
        <v>11</v>
      </c>
      <c r="N4660" s="3">
        <v>0.2</v>
      </c>
      <c r="O4660" s="2">
        <v>310320.23</v>
      </c>
      <c r="P4660" s="2">
        <v>128861.15</v>
      </c>
      <c r="Q4660" t="s">
        <v>121</v>
      </c>
      <c r="R4660" t="s">
        <v>27</v>
      </c>
    </row>
    <row r="4661" spans="1:18" x14ac:dyDescent="0.3">
      <c r="A4661" t="s">
        <v>6054</v>
      </c>
      <c r="B4661" s="1">
        <v>45082</v>
      </c>
      <c r="C4661" s="1" t="str">
        <f>TEXT(Table1[[#This Row],[Order Date]],"yyyy")</f>
        <v>2023</v>
      </c>
      <c r="D4661" t="s">
        <v>3088</v>
      </c>
      <c r="E4661" t="s">
        <v>293</v>
      </c>
      <c r="F4661" t="s">
        <v>31</v>
      </c>
      <c r="G4661" t="s">
        <v>65</v>
      </c>
      <c r="H4661" t="s">
        <v>78</v>
      </c>
      <c r="I4661" t="s">
        <v>23</v>
      </c>
      <c r="J4661" t="s">
        <v>134</v>
      </c>
      <c r="K4661" t="s">
        <v>135</v>
      </c>
      <c r="L4661" s="2">
        <v>201087.46</v>
      </c>
      <c r="M4661">
        <v>13</v>
      </c>
      <c r="N4661" s="3">
        <v>0.15</v>
      </c>
      <c r="O4661" s="2">
        <v>175820.19</v>
      </c>
      <c r="P4661" s="2">
        <v>25267.27</v>
      </c>
      <c r="Q4661" t="s">
        <v>121</v>
      </c>
      <c r="R4661" t="s">
        <v>38</v>
      </c>
    </row>
    <row r="4662" spans="1:18" x14ac:dyDescent="0.3">
      <c r="A4662" t="s">
        <v>6055</v>
      </c>
      <c r="B4662" s="1">
        <v>45639</v>
      </c>
      <c r="C4662" s="1" t="str">
        <f>TEXT(Table1[[#This Row],[Order Date]],"yyyy")</f>
        <v>2024</v>
      </c>
      <c r="D4662" t="s">
        <v>2729</v>
      </c>
      <c r="E4662" t="s">
        <v>1554</v>
      </c>
      <c r="F4662" t="s">
        <v>111</v>
      </c>
      <c r="G4662" t="s">
        <v>169</v>
      </c>
      <c r="H4662" t="s">
        <v>170</v>
      </c>
      <c r="I4662" t="s">
        <v>34</v>
      </c>
      <c r="J4662" t="s">
        <v>101</v>
      </c>
      <c r="K4662" t="s">
        <v>107</v>
      </c>
      <c r="L4662" s="2">
        <v>3439.55</v>
      </c>
      <c r="M4662">
        <v>8</v>
      </c>
      <c r="N4662" s="3">
        <v>0.5</v>
      </c>
      <c r="O4662" s="2">
        <v>6000.96</v>
      </c>
      <c r="P4662" s="2">
        <v>-2561.41</v>
      </c>
      <c r="Q4662" t="s">
        <v>26</v>
      </c>
      <c r="R4662" t="s">
        <v>27</v>
      </c>
    </row>
    <row r="4663" spans="1:18" x14ac:dyDescent="0.3">
      <c r="A4663" t="s">
        <v>6056</v>
      </c>
      <c r="B4663" s="1">
        <v>45206</v>
      </c>
      <c r="C4663" s="1" t="str">
        <f>TEXT(Table1[[#This Row],[Order Date]],"yyyy")</f>
        <v>2023</v>
      </c>
      <c r="D4663" t="s">
        <v>1060</v>
      </c>
      <c r="E4663" t="s">
        <v>268</v>
      </c>
      <c r="F4663" t="s">
        <v>42</v>
      </c>
      <c r="G4663" t="s">
        <v>90</v>
      </c>
      <c r="H4663" t="s">
        <v>91</v>
      </c>
      <c r="I4663" t="s">
        <v>23</v>
      </c>
      <c r="J4663" t="s">
        <v>114</v>
      </c>
      <c r="K4663" t="s">
        <v>147</v>
      </c>
      <c r="L4663" s="2">
        <v>64402.64</v>
      </c>
      <c r="M4663">
        <v>4</v>
      </c>
      <c r="N4663" s="3">
        <v>0</v>
      </c>
      <c r="O4663" s="2">
        <v>38510.839999999997</v>
      </c>
      <c r="P4663" s="2">
        <v>25891.8</v>
      </c>
      <c r="Q4663" t="s">
        <v>103</v>
      </c>
      <c r="R4663" t="s">
        <v>55</v>
      </c>
    </row>
    <row r="4664" spans="1:18" x14ac:dyDescent="0.3">
      <c r="A4664" t="s">
        <v>6057</v>
      </c>
      <c r="B4664" s="1">
        <v>45213</v>
      </c>
      <c r="C4664" s="1" t="str">
        <f>TEXT(Table1[[#This Row],[Order Date]],"yyyy")</f>
        <v>2023</v>
      </c>
      <c r="D4664" t="s">
        <v>726</v>
      </c>
      <c r="E4664" t="s">
        <v>1204</v>
      </c>
      <c r="F4664" t="s">
        <v>42</v>
      </c>
      <c r="G4664" t="s">
        <v>90</v>
      </c>
      <c r="H4664" t="s">
        <v>91</v>
      </c>
      <c r="I4664" t="s">
        <v>83</v>
      </c>
      <c r="J4664" t="s">
        <v>119</v>
      </c>
      <c r="K4664" t="s">
        <v>316</v>
      </c>
      <c r="L4664" s="2">
        <v>227487.34</v>
      </c>
      <c r="M4664">
        <v>8</v>
      </c>
      <c r="N4664" s="3">
        <v>0</v>
      </c>
      <c r="O4664" s="2">
        <v>154380.32</v>
      </c>
      <c r="P4664" s="2">
        <v>73107.02</v>
      </c>
      <c r="Q4664" t="s">
        <v>74</v>
      </c>
      <c r="R4664" t="s">
        <v>38</v>
      </c>
    </row>
    <row r="4665" spans="1:18" x14ac:dyDescent="0.3">
      <c r="A4665" t="s">
        <v>6058</v>
      </c>
      <c r="B4665" s="1">
        <v>45581</v>
      </c>
      <c r="C4665" s="1" t="str">
        <f>TEXT(Table1[[#This Row],[Order Date]],"yyyy")</f>
        <v>2024</v>
      </c>
      <c r="D4665" t="s">
        <v>837</v>
      </c>
      <c r="E4665" t="s">
        <v>897</v>
      </c>
      <c r="F4665" t="s">
        <v>111</v>
      </c>
      <c r="G4665" t="s">
        <v>169</v>
      </c>
      <c r="H4665" t="s">
        <v>170</v>
      </c>
      <c r="I4665" t="s">
        <v>83</v>
      </c>
      <c r="J4665" t="s">
        <v>119</v>
      </c>
      <c r="K4665" t="s">
        <v>1488</v>
      </c>
      <c r="L4665" s="2">
        <v>144254.69</v>
      </c>
      <c r="M4665">
        <v>6</v>
      </c>
      <c r="N4665" s="3">
        <v>0.5</v>
      </c>
      <c r="O4665" s="2">
        <v>241525.14</v>
      </c>
      <c r="P4665" s="2">
        <v>-97270.45</v>
      </c>
      <c r="Q4665" t="s">
        <v>86</v>
      </c>
      <c r="R4665" t="s">
        <v>55</v>
      </c>
    </row>
    <row r="4666" spans="1:18" x14ac:dyDescent="0.3">
      <c r="A4666" t="s">
        <v>6059</v>
      </c>
      <c r="B4666" s="1">
        <v>45093</v>
      </c>
      <c r="C4666" s="1" t="str">
        <f>TEXT(Table1[[#This Row],[Order Date]],"yyyy")</f>
        <v>2023</v>
      </c>
      <c r="D4666" t="s">
        <v>2930</v>
      </c>
      <c r="E4666" t="s">
        <v>897</v>
      </c>
      <c r="F4666" t="s">
        <v>42</v>
      </c>
      <c r="G4666" t="s">
        <v>90</v>
      </c>
      <c r="H4666" t="s">
        <v>91</v>
      </c>
      <c r="I4666" t="s">
        <v>83</v>
      </c>
      <c r="J4666" t="s">
        <v>84</v>
      </c>
      <c r="K4666" t="s">
        <v>470</v>
      </c>
      <c r="L4666" s="2">
        <v>227619.34</v>
      </c>
      <c r="M4666">
        <v>12</v>
      </c>
      <c r="N4666" s="3">
        <v>0</v>
      </c>
      <c r="O4666" s="2">
        <v>129054.84</v>
      </c>
      <c r="P4666" s="2">
        <v>98564.5</v>
      </c>
      <c r="Q4666" t="s">
        <v>86</v>
      </c>
      <c r="R4666" t="s">
        <v>38</v>
      </c>
    </row>
    <row r="4667" spans="1:18" x14ac:dyDescent="0.3">
      <c r="A4667" t="s">
        <v>6060</v>
      </c>
      <c r="B4667" s="1">
        <v>44933</v>
      </c>
      <c r="C4667" s="1" t="str">
        <f>TEXT(Table1[[#This Row],[Order Date]],"yyyy")</f>
        <v>2023</v>
      </c>
      <c r="D4667" t="s">
        <v>759</v>
      </c>
      <c r="E4667" t="s">
        <v>1424</v>
      </c>
      <c r="F4667" t="s">
        <v>111</v>
      </c>
      <c r="G4667" t="s">
        <v>200</v>
      </c>
      <c r="H4667" t="s">
        <v>363</v>
      </c>
      <c r="I4667" t="s">
        <v>23</v>
      </c>
      <c r="J4667" t="s">
        <v>24</v>
      </c>
      <c r="K4667" t="s">
        <v>162</v>
      </c>
      <c r="L4667" s="2">
        <v>70936.81</v>
      </c>
      <c r="M4667">
        <v>7</v>
      </c>
      <c r="N4667" s="3">
        <v>0</v>
      </c>
      <c r="O4667" s="2">
        <v>46707.64</v>
      </c>
      <c r="P4667" s="2">
        <v>24229.17</v>
      </c>
      <c r="Q4667" t="s">
        <v>74</v>
      </c>
      <c r="R4667" t="s">
        <v>38</v>
      </c>
    </row>
    <row r="4668" spans="1:18" x14ac:dyDescent="0.3">
      <c r="A4668" t="s">
        <v>6061</v>
      </c>
      <c r="B4668" s="1">
        <v>45629</v>
      </c>
      <c r="C4668" s="1" t="str">
        <f>TEXT(Table1[[#This Row],[Order Date]],"yyyy")</f>
        <v>2024</v>
      </c>
      <c r="D4668" t="s">
        <v>3133</v>
      </c>
      <c r="E4668" t="s">
        <v>835</v>
      </c>
      <c r="F4668" t="s">
        <v>42</v>
      </c>
      <c r="G4668" t="s">
        <v>71</v>
      </c>
      <c r="H4668" t="s">
        <v>428</v>
      </c>
      <c r="I4668" t="s">
        <v>34</v>
      </c>
      <c r="J4668" t="s">
        <v>45</v>
      </c>
      <c r="K4668" t="s">
        <v>546</v>
      </c>
      <c r="L4668" s="2">
        <v>560.57000000000005</v>
      </c>
      <c r="M4668">
        <v>4</v>
      </c>
      <c r="N4668" s="3">
        <v>0.3</v>
      </c>
      <c r="O4668" s="2">
        <v>478.64</v>
      </c>
      <c r="P4668" s="2">
        <v>81.93</v>
      </c>
      <c r="Q4668" t="s">
        <v>97</v>
      </c>
      <c r="R4668" t="s">
        <v>38</v>
      </c>
    </row>
    <row r="4669" spans="1:18" x14ac:dyDescent="0.3">
      <c r="A4669" t="s">
        <v>6062</v>
      </c>
      <c r="B4669" s="1">
        <v>45616</v>
      </c>
      <c r="C4669" s="1" t="str">
        <f>TEXT(Table1[[#This Row],[Order Date]],"yyyy")</f>
        <v>2024</v>
      </c>
      <c r="D4669" t="s">
        <v>507</v>
      </c>
      <c r="E4669" t="s">
        <v>199</v>
      </c>
      <c r="F4669" t="s">
        <v>111</v>
      </c>
      <c r="G4669" t="s">
        <v>200</v>
      </c>
      <c r="H4669" t="s">
        <v>201</v>
      </c>
      <c r="I4669" t="s">
        <v>83</v>
      </c>
      <c r="J4669" t="s">
        <v>155</v>
      </c>
      <c r="K4669" t="s">
        <v>777</v>
      </c>
      <c r="L4669" s="2">
        <v>202476.92</v>
      </c>
      <c r="M4669">
        <v>5</v>
      </c>
      <c r="N4669" s="3">
        <v>0</v>
      </c>
      <c r="O4669" s="2">
        <v>128989.9</v>
      </c>
      <c r="P4669" s="2">
        <v>73487.02</v>
      </c>
      <c r="Q4669" t="s">
        <v>103</v>
      </c>
      <c r="R4669" t="s">
        <v>27</v>
      </c>
    </row>
    <row r="4670" spans="1:18" x14ac:dyDescent="0.3">
      <c r="A4670" t="s">
        <v>6063</v>
      </c>
      <c r="B4670" s="1">
        <v>45576</v>
      </c>
      <c r="C4670" s="1" t="str">
        <f>TEXT(Table1[[#This Row],[Order Date]],"yyyy")</f>
        <v>2024</v>
      </c>
      <c r="D4670" t="s">
        <v>3059</v>
      </c>
      <c r="E4670" t="s">
        <v>705</v>
      </c>
      <c r="F4670" t="s">
        <v>31</v>
      </c>
      <c r="G4670" t="s">
        <v>32</v>
      </c>
      <c r="H4670" t="s">
        <v>175</v>
      </c>
      <c r="I4670" t="s">
        <v>83</v>
      </c>
      <c r="J4670" t="s">
        <v>119</v>
      </c>
      <c r="K4670" t="s">
        <v>462</v>
      </c>
      <c r="L4670" s="2">
        <v>130588.25</v>
      </c>
      <c r="M4670">
        <v>13</v>
      </c>
      <c r="N4670" s="3">
        <v>0.5</v>
      </c>
      <c r="O4670" s="2">
        <v>222146.99</v>
      </c>
      <c r="P4670" s="2">
        <v>-91558.74</v>
      </c>
      <c r="Q4670" t="s">
        <v>74</v>
      </c>
      <c r="R4670" t="s">
        <v>38</v>
      </c>
    </row>
    <row r="4671" spans="1:18" x14ac:dyDescent="0.3">
      <c r="A4671" t="s">
        <v>6064</v>
      </c>
      <c r="B4671" s="1">
        <v>45068</v>
      </c>
      <c r="C4671" s="1" t="str">
        <f>TEXT(Table1[[#This Row],[Order Date]],"yyyy")</f>
        <v>2023</v>
      </c>
      <c r="D4671" t="s">
        <v>442</v>
      </c>
      <c r="E4671" t="s">
        <v>2098</v>
      </c>
      <c r="F4671" t="s">
        <v>42</v>
      </c>
      <c r="G4671" t="s">
        <v>71</v>
      </c>
      <c r="H4671" t="s">
        <v>72</v>
      </c>
      <c r="I4671" t="s">
        <v>83</v>
      </c>
      <c r="J4671" t="s">
        <v>84</v>
      </c>
      <c r="K4671" t="s">
        <v>457</v>
      </c>
      <c r="L4671" s="2">
        <v>332566.09000000003</v>
      </c>
      <c r="M4671">
        <v>12</v>
      </c>
      <c r="N4671" s="3">
        <v>0.05</v>
      </c>
      <c r="O4671" s="2">
        <v>221812.44</v>
      </c>
      <c r="P4671" s="2">
        <v>110753.65</v>
      </c>
      <c r="Q4671" t="s">
        <v>121</v>
      </c>
      <c r="R4671" t="s">
        <v>38</v>
      </c>
    </row>
    <row r="4672" spans="1:18" x14ac:dyDescent="0.3">
      <c r="A4672" t="s">
        <v>6065</v>
      </c>
      <c r="B4672" s="1">
        <v>45643</v>
      </c>
      <c r="C4672" s="1" t="str">
        <f>TEXT(Table1[[#This Row],[Order Date]],"yyyy")</f>
        <v>2024</v>
      </c>
      <c r="D4672" t="s">
        <v>1598</v>
      </c>
      <c r="E4672" t="s">
        <v>353</v>
      </c>
      <c r="F4672" t="s">
        <v>111</v>
      </c>
      <c r="G4672" t="s">
        <v>112</v>
      </c>
      <c r="H4672" t="s">
        <v>113</v>
      </c>
      <c r="I4672" t="s">
        <v>34</v>
      </c>
      <c r="J4672" t="s">
        <v>101</v>
      </c>
      <c r="K4672" t="s">
        <v>429</v>
      </c>
      <c r="L4672" s="2">
        <v>11165.46</v>
      </c>
      <c r="M4672">
        <v>5</v>
      </c>
      <c r="N4672" s="3">
        <v>0.05</v>
      </c>
      <c r="O4672" s="2">
        <v>8565.75</v>
      </c>
      <c r="P4672" s="2">
        <v>2599.71</v>
      </c>
      <c r="Q4672" t="s">
        <v>47</v>
      </c>
      <c r="R4672" t="s">
        <v>38</v>
      </c>
    </row>
    <row r="4673" spans="1:18" x14ac:dyDescent="0.3">
      <c r="A4673" t="s">
        <v>6066</v>
      </c>
      <c r="B4673" s="1">
        <v>45249</v>
      </c>
      <c r="C4673" s="1" t="str">
        <f>TEXT(Table1[[#This Row],[Order Date]],"yyyy")</f>
        <v>2023</v>
      </c>
      <c r="D4673" t="s">
        <v>1577</v>
      </c>
      <c r="E4673" t="s">
        <v>133</v>
      </c>
      <c r="F4673" t="s">
        <v>42</v>
      </c>
      <c r="G4673" t="s">
        <v>43</v>
      </c>
      <c r="H4673" t="s">
        <v>59</v>
      </c>
      <c r="I4673" t="s">
        <v>34</v>
      </c>
      <c r="J4673" t="s">
        <v>35</v>
      </c>
      <c r="K4673" t="s">
        <v>515</v>
      </c>
      <c r="L4673" s="2">
        <v>33822.17</v>
      </c>
      <c r="M4673">
        <v>14</v>
      </c>
      <c r="N4673" s="3">
        <v>0.1</v>
      </c>
      <c r="O4673" s="2">
        <v>22044.26</v>
      </c>
      <c r="P4673" s="2">
        <v>11777.91</v>
      </c>
      <c r="Q4673" t="s">
        <v>97</v>
      </c>
      <c r="R4673" t="s">
        <v>55</v>
      </c>
    </row>
    <row r="4674" spans="1:18" x14ac:dyDescent="0.3">
      <c r="A4674" t="s">
        <v>6067</v>
      </c>
      <c r="B4674" s="1">
        <v>45374</v>
      </c>
      <c r="C4674" s="1" t="str">
        <f>TEXT(Table1[[#This Row],[Order Date]],"yyyy")</f>
        <v>2024</v>
      </c>
      <c r="D4674" t="s">
        <v>991</v>
      </c>
      <c r="E4674" t="s">
        <v>1678</v>
      </c>
      <c r="F4674" t="s">
        <v>20</v>
      </c>
      <c r="G4674" t="s">
        <v>179</v>
      </c>
      <c r="H4674" t="s">
        <v>180</v>
      </c>
      <c r="I4674" t="s">
        <v>34</v>
      </c>
      <c r="J4674" t="s">
        <v>35</v>
      </c>
      <c r="K4674" t="s">
        <v>67</v>
      </c>
      <c r="L4674" s="2">
        <v>788.5</v>
      </c>
      <c r="M4674">
        <v>3</v>
      </c>
      <c r="N4674" s="3">
        <v>0.3</v>
      </c>
      <c r="O4674" s="2">
        <v>719.4</v>
      </c>
      <c r="P4674" s="2">
        <v>69.099999999999994</v>
      </c>
      <c r="Q4674" t="s">
        <v>121</v>
      </c>
      <c r="R4674" t="s">
        <v>38</v>
      </c>
    </row>
    <row r="4675" spans="1:18" x14ac:dyDescent="0.3">
      <c r="A4675" t="s">
        <v>6068</v>
      </c>
      <c r="B4675" s="1">
        <v>45543</v>
      </c>
      <c r="C4675" s="1" t="str">
        <f>TEXT(Table1[[#This Row],[Order Date]],"yyyy")</f>
        <v>2024</v>
      </c>
      <c r="D4675" t="s">
        <v>252</v>
      </c>
      <c r="E4675" t="s">
        <v>900</v>
      </c>
      <c r="F4675" t="s">
        <v>20</v>
      </c>
      <c r="G4675" t="s">
        <v>21</v>
      </c>
      <c r="H4675" t="s">
        <v>129</v>
      </c>
      <c r="I4675" t="s">
        <v>83</v>
      </c>
      <c r="J4675" t="s">
        <v>155</v>
      </c>
      <c r="K4675" t="s">
        <v>1005</v>
      </c>
      <c r="L4675" s="2">
        <v>617461.61</v>
      </c>
      <c r="M4675">
        <v>13</v>
      </c>
      <c r="N4675" s="3">
        <v>0.05</v>
      </c>
      <c r="O4675" s="2">
        <v>386945.65</v>
      </c>
      <c r="P4675" s="2">
        <v>230515.96</v>
      </c>
      <c r="Q4675" t="s">
        <v>121</v>
      </c>
      <c r="R4675" t="s">
        <v>55</v>
      </c>
    </row>
    <row r="4676" spans="1:18" x14ac:dyDescent="0.3">
      <c r="A4676" t="s">
        <v>6069</v>
      </c>
      <c r="B4676" s="1">
        <v>45304</v>
      </c>
      <c r="C4676" s="1" t="str">
        <f>TEXT(Table1[[#This Row],[Order Date]],"yyyy")</f>
        <v>2024</v>
      </c>
      <c r="D4676" t="s">
        <v>3088</v>
      </c>
      <c r="E4676" t="s">
        <v>213</v>
      </c>
      <c r="F4676" t="s">
        <v>42</v>
      </c>
      <c r="G4676" t="s">
        <v>43</v>
      </c>
      <c r="H4676" t="s">
        <v>44</v>
      </c>
      <c r="I4676" t="s">
        <v>23</v>
      </c>
      <c r="J4676" t="s">
        <v>114</v>
      </c>
      <c r="K4676" t="s">
        <v>115</v>
      </c>
      <c r="L4676" s="2">
        <v>353844.99</v>
      </c>
      <c r="M4676">
        <v>12</v>
      </c>
      <c r="N4676" s="3">
        <v>0.15</v>
      </c>
      <c r="O4676" s="2">
        <v>236741.64</v>
      </c>
      <c r="P4676" s="2">
        <v>117103.35</v>
      </c>
      <c r="Q4676" t="s">
        <v>86</v>
      </c>
      <c r="R4676" t="s">
        <v>27</v>
      </c>
    </row>
    <row r="4677" spans="1:18" x14ac:dyDescent="0.3">
      <c r="A4677" t="s">
        <v>6070</v>
      </c>
      <c r="B4677" s="1">
        <v>45050</v>
      </c>
      <c r="C4677" s="1" t="str">
        <f>TEXT(Table1[[#This Row],[Order Date]],"yyyy")</f>
        <v>2023</v>
      </c>
      <c r="D4677" t="s">
        <v>2047</v>
      </c>
      <c r="E4677" t="s">
        <v>1289</v>
      </c>
      <c r="F4677" t="s">
        <v>111</v>
      </c>
      <c r="G4677" t="s">
        <v>169</v>
      </c>
      <c r="H4677" t="s">
        <v>214</v>
      </c>
      <c r="I4677" t="s">
        <v>34</v>
      </c>
      <c r="J4677" t="s">
        <v>101</v>
      </c>
      <c r="K4677" t="s">
        <v>347</v>
      </c>
      <c r="L4677" s="2">
        <v>4463.9399999999996</v>
      </c>
      <c r="M4677">
        <v>7</v>
      </c>
      <c r="N4677" s="3">
        <v>0.2</v>
      </c>
      <c r="O4677" s="2">
        <v>4017.37</v>
      </c>
      <c r="P4677" s="2">
        <v>446.57</v>
      </c>
      <c r="Q4677" t="s">
        <v>97</v>
      </c>
      <c r="R4677" t="s">
        <v>55</v>
      </c>
    </row>
    <row r="4678" spans="1:18" x14ac:dyDescent="0.3">
      <c r="A4678" t="s">
        <v>6071</v>
      </c>
      <c r="B4678" s="1">
        <v>45631</v>
      </c>
      <c r="C4678" s="1" t="str">
        <f>TEXT(Table1[[#This Row],[Order Date]],"yyyy")</f>
        <v>2024</v>
      </c>
      <c r="D4678" t="s">
        <v>2122</v>
      </c>
      <c r="E4678" t="s">
        <v>390</v>
      </c>
      <c r="F4678" t="s">
        <v>31</v>
      </c>
      <c r="G4678" t="s">
        <v>65</v>
      </c>
      <c r="H4678" t="s">
        <v>66</v>
      </c>
      <c r="I4678" t="s">
        <v>34</v>
      </c>
      <c r="J4678" t="s">
        <v>35</v>
      </c>
      <c r="K4678" t="s">
        <v>269</v>
      </c>
      <c r="L4678" s="2">
        <v>19831.43</v>
      </c>
      <c r="M4678">
        <v>14</v>
      </c>
      <c r="N4678" s="3">
        <v>0</v>
      </c>
      <c r="O4678" s="2">
        <v>13240.64</v>
      </c>
      <c r="P4678" s="2">
        <v>6590.79</v>
      </c>
      <c r="Q4678" t="s">
        <v>121</v>
      </c>
      <c r="R4678" t="s">
        <v>38</v>
      </c>
    </row>
    <row r="4679" spans="1:18" x14ac:dyDescent="0.3">
      <c r="A4679" t="s">
        <v>6072</v>
      </c>
      <c r="B4679" s="1">
        <v>45576</v>
      </c>
      <c r="C4679" s="1" t="str">
        <f>TEXT(Table1[[#This Row],[Order Date]],"yyyy")</f>
        <v>2024</v>
      </c>
      <c r="D4679" t="s">
        <v>444</v>
      </c>
      <c r="E4679" t="s">
        <v>967</v>
      </c>
      <c r="F4679" t="s">
        <v>20</v>
      </c>
      <c r="G4679" t="s">
        <v>21</v>
      </c>
      <c r="H4679" t="s">
        <v>22</v>
      </c>
      <c r="I4679" t="s">
        <v>83</v>
      </c>
      <c r="J4679" t="s">
        <v>84</v>
      </c>
      <c r="K4679" t="s">
        <v>211</v>
      </c>
      <c r="L4679" s="2">
        <v>470388.64</v>
      </c>
      <c r="M4679">
        <v>11</v>
      </c>
      <c r="N4679" s="3">
        <v>0.1</v>
      </c>
      <c r="O4679" s="2">
        <v>363702.57</v>
      </c>
      <c r="P4679" s="2">
        <v>106686.07</v>
      </c>
      <c r="Q4679" t="s">
        <v>26</v>
      </c>
      <c r="R4679" t="s">
        <v>27</v>
      </c>
    </row>
    <row r="4680" spans="1:18" x14ac:dyDescent="0.3">
      <c r="A4680" t="s">
        <v>6073</v>
      </c>
      <c r="B4680" s="1">
        <v>45575</v>
      </c>
      <c r="C4680" s="1" t="str">
        <f>TEXT(Table1[[#This Row],[Order Date]],"yyyy")</f>
        <v>2024</v>
      </c>
      <c r="D4680" t="s">
        <v>3492</v>
      </c>
      <c r="E4680" t="s">
        <v>543</v>
      </c>
      <c r="F4680" t="s">
        <v>31</v>
      </c>
      <c r="G4680" t="s">
        <v>65</v>
      </c>
      <c r="H4680" t="s">
        <v>66</v>
      </c>
      <c r="I4680" t="s">
        <v>34</v>
      </c>
      <c r="J4680" t="s">
        <v>35</v>
      </c>
      <c r="K4680" t="s">
        <v>36</v>
      </c>
      <c r="L4680" s="2">
        <v>5843.7</v>
      </c>
      <c r="M4680">
        <v>5</v>
      </c>
      <c r="N4680" s="3">
        <v>0.1</v>
      </c>
      <c r="O4680" s="2">
        <v>3693.25</v>
      </c>
      <c r="P4680" s="2">
        <v>2150.4499999999998</v>
      </c>
      <c r="Q4680" t="s">
        <v>97</v>
      </c>
      <c r="R4680" t="s">
        <v>38</v>
      </c>
    </row>
    <row r="4681" spans="1:18" x14ac:dyDescent="0.3">
      <c r="A4681" t="s">
        <v>6074</v>
      </c>
      <c r="B4681" s="1">
        <v>45401</v>
      </c>
      <c r="C4681" s="1" t="str">
        <f>TEXT(Table1[[#This Row],[Order Date]],"yyyy")</f>
        <v>2024</v>
      </c>
      <c r="D4681" t="s">
        <v>1630</v>
      </c>
      <c r="E4681" t="s">
        <v>1004</v>
      </c>
      <c r="F4681" t="s">
        <v>31</v>
      </c>
      <c r="G4681" t="s">
        <v>51</v>
      </c>
      <c r="H4681" t="s">
        <v>52</v>
      </c>
      <c r="I4681" t="s">
        <v>83</v>
      </c>
      <c r="J4681" t="s">
        <v>119</v>
      </c>
      <c r="K4681" t="s">
        <v>527</v>
      </c>
      <c r="L4681" s="2">
        <v>22280.74</v>
      </c>
      <c r="M4681">
        <v>1</v>
      </c>
      <c r="N4681" s="3">
        <v>0.5</v>
      </c>
      <c r="O4681" s="2">
        <v>38592.58</v>
      </c>
      <c r="P4681" s="2">
        <v>-16311.84</v>
      </c>
      <c r="Q4681" t="s">
        <v>47</v>
      </c>
      <c r="R4681" t="s">
        <v>27</v>
      </c>
    </row>
    <row r="4682" spans="1:18" x14ac:dyDescent="0.3">
      <c r="A4682" t="s">
        <v>6075</v>
      </c>
      <c r="B4682" s="1">
        <v>45375</v>
      </c>
      <c r="C4682" s="1" t="str">
        <f>TEXT(Table1[[#This Row],[Order Date]],"yyyy")</f>
        <v>2024</v>
      </c>
      <c r="D4682" t="s">
        <v>930</v>
      </c>
      <c r="E4682" t="s">
        <v>526</v>
      </c>
      <c r="F4682" t="s">
        <v>111</v>
      </c>
      <c r="G4682" t="s">
        <v>112</v>
      </c>
      <c r="H4682" t="s">
        <v>113</v>
      </c>
      <c r="I4682" t="s">
        <v>83</v>
      </c>
      <c r="J4682" t="s">
        <v>119</v>
      </c>
      <c r="K4682" t="s">
        <v>316</v>
      </c>
      <c r="L4682" s="2">
        <v>37243.25</v>
      </c>
      <c r="M4682">
        <v>3</v>
      </c>
      <c r="N4682" s="3">
        <v>0.4</v>
      </c>
      <c r="O4682" s="2">
        <v>54194.01</v>
      </c>
      <c r="P4682" s="2">
        <v>-16950.759999999998</v>
      </c>
      <c r="Q4682" t="s">
        <v>74</v>
      </c>
      <c r="R4682" t="s">
        <v>38</v>
      </c>
    </row>
    <row r="4683" spans="1:18" x14ac:dyDescent="0.3">
      <c r="A4683" t="s">
        <v>6076</v>
      </c>
      <c r="B4683" s="1">
        <v>45199</v>
      </c>
      <c r="C4683" s="1" t="str">
        <f>TEXT(Table1[[#This Row],[Order Date]],"yyyy")</f>
        <v>2023</v>
      </c>
      <c r="D4683" t="s">
        <v>18</v>
      </c>
      <c r="E4683" t="s">
        <v>297</v>
      </c>
      <c r="F4683" t="s">
        <v>111</v>
      </c>
      <c r="G4683" t="s">
        <v>112</v>
      </c>
      <c r="H4683" t="s">
        <v>113</v>
      </c>
      <c r="I4683" t="s">
        <v>23</v>
      </c>
      <c r="J4683" t="s">
        <v>60</v>
      </c>
      <c r="K4683" t="s">
        <v>552</v>
      </c>
      <c r="L4683" s="2">
        <v>37979.339999999997</v>
      </c>
      <c r="M4683">
        <v>8</v>
      </c>
      <c r="N4683" s="3">
        <v>0</v>
      </c>
      <c r="O4683" s="2">
        <v>26940.720000000001</v>
      </c>
      <c r="P4683" s="2">
        <v>11038.62</v>
      </c>
      <c r="Q4683" t="s">
        <v>26</v>
      </c>
      <c r="R4683" t="s">
        <v>38</v>
      </c>
    </row>
    <row r="4684" spans="1:18" x14ac:dyDescent="0.3">
      <c r="A4684" t="s">
        <v>6077</v>
      </c>
      <c r="B4684" s="1">
        <v>45620</v>
      </c>
      <c r="C4684" s="1" t="str">
        <f>TEXT(Table1[[#This Row],[Order Date]],"yyyy")</f>
        <v>2024</v>
      </c>
      <c r="D4684" t="s">
        <v>1767</v>
      </c>
      <c r="E4684" t="s">
        <v>479</v>
      </c>
      <c r="F4684" t="s">
        <v>31</v>
      </c>
      <c r="G4684" t="s">
        <v>32</v>
      </c>
      <c r="H4684" t="s">
        <v>175</v>
      </c>
      <c r="I4684" t="s">
        <v>23</v>
      </c>
      <c r="J4684" t="s">
        <v>24</v>
      </c>
      <c r="K4684" t="s">
        <v>162</v>
      </c>
      <c r="L4684" s="2">
        <v>330451.64</v>
      </c>
      <c r="M4684">
        <v>12</v>
      </c>
      <c r="N4684" s="3">
        <v>0</v>
      </c>
      <c r="O4684" s="2">
        <v>185206.8</v>
      </c>
      <c r="P4684" s="2">
        <v>145244.84</v>
      </c>
      <c r="Q4684" t="s">
        <v>37</v>
      </c>
      <c r="R4684" t="s">
        <v>27</v>
      </c>
    </row>
    <row r="4685" spans="1:18" x14ac:dyDescent="0.3">
      <c r="A4685" t="s">
        <v>6078</v>
      </c>
      <c r="B4685" s="1">
        <v>45649</v>
      </c>
      <c r="C4685" s="1" t="str">
        <f>TEXT(Table1[[#This Row],[Order Date]],"yyyy")</f>
        <v>2024</v>
      </c>
      <c r="D4685" t="s">
        <v>2250</v>
      </c>
      <c r="E4685" t="s">
        <v>855</v>
      </c>
      <c r="F4685" t="s">
        <v>31</v>
      </c>
      <c r="G4685" t="s">
        <v>51</v>
      </c>
      <c r="H4685" t="s">
        <v>52</v>
      </c>
      <c r="I4685" t="s">
        <v>34</v>
      </c>
      <c r="J4685" t="s">
        <v>101</v>
      </c>
      <c r="K4685" t="s">
        <v>347</v>
      </c>
      <c r="L4685" s="2">
        <v>10987.02</v>
      </c>
      <c r="M4685">
        <v>7</v>
      </c>
      <c r="N4685" s="3">
        <v>0.3</v>
      </c>
      <c r="O4685" s="2">
        <v>9958.27</v>
      </c>
      <c r="P4685" s="2">
        <v>1028.75</v>
      </c>
      <c r="Q4685" t="s">
        <v>97</v>
      </c>
      <c r="R4685" t="s">
        <v>27</v>
      </c>
    </row>
    <row r="4686" spans="1:18" x14ac:dyDescent="0.3">
      <c r="A4686" t="s">
        <v>6079</v>
      </c>
      <c r="B4686" s="1">
        <v>45001</v>
      </c>
      <c r="C4686" s="1" t="str">
        <f>TEXT(Table1[[#This Row],[Order Date]],"yyyy")</f>
        <v>2023</v>
      </c>
      <c r="D4686" t="s">
        <v>2334</v>
      </c>
      <c r="E4686" t="s">
        <v>549</v>
      </c>
      <c r="F4686" t="s">
        <v>111</v>
      </c>
      <c r="G4686" t="s">
        <v>169</v>
      </c>
      <c r="H4686" t="s">
        <v>214</v>
      </c>
      <c r="I4686" t="s">
        <v>83</v>
      </c>
      <c r="J4686" t="s">
        <v>119</v>
      </c>
      <c r="K4686" t="s">
        <v>1166</v>
      </c>
      <c r="L4686" s="2">
        <v>117064.01</v>
      </c>
      <c r="M4686">
        <v>14</v>
      </c>
      <c r="N4686" s="3">
        <v>0.05</v>
      </c>
      <c r="O4686" s="2">
        <v>74186.84</v>
      </c>
      <c r="P4686" s="2">
        <v>42877.17</v>
      </c>
      <c r="Q4686" t="s">
        <v>121</v>
      </c>
      <c r="R4686" t="s">
        <v>38</v>
      </c>
    </row>
    <row r="4687" spans="1:18" x14ac:dyDescent="0.3">
      <c r="A4687" t="s">
        <v>6080</v>
      </c>
      <c r="B4687" s="1">
        <v>45395</v>
      </c>
      <c r="C4687" s="1" t="str">
        <f>TEXT(Table1[[#This Row],[Order Date]],"yyyy")</f>
        <v>2024</v>
      </c>
      <c r="D4687" t="s">
        <v>862</v>
      </c>
      <c r="E4687" t="s">
        <v>2785</v>
      </c>
      <c r="F4687" t="s">
        <v>31</v>
      </c>
      <c r="G4687" t="s">
        <v>32</v>
      </c>
      <c r="H4687" t="s">
        <v>143</v>
      </c>
      <c r="I4687" t="s">
        <v>34</v>
      </c>
      <c r="J4687" t="s">
        <v>45</v>
      </c>
      <c r="K4687" t="s">
        <v>695</v>
      </c>
      <c r="L4687" s="2">
        <v>17958.900000000001</v>
      </c>
      <c r="M4687">
        <v>15</v>
      </c>
      <c r="N4687" s="3">
        <v>0.3</v>
      </c>
      <c r="O4687" s="2">
        <v>14715.15</v>
      </c>
      <c r="P4687" s="2">
        <v>3243.75</v>
      </c>
      <c r="Q4687" t="s">
        <v>37</v>
      </c>
      <c r="R4687" t="s">
        <v>27</v>
      </c>
    </row>
    <row r="4688" spans="1:18" x14ac:dyDescent="0.3">
      <c r="A4688" t="s">
        <v>6081</v>
      </c>
      <c r="B4688" s="1">
        <v>45597</v>
      </c>
      <c r="C4688" s="1" t="str">
        <f>TEXT(Table1[[#This Row],[Order Date]],"yyyy")</f>
        <v>2024</v>
      </c>
      <c r="D4688" t="s">
        <v>2713</v>
      </c>
      <c r="E4688" t="s">
        <v>1204</v>
      </c>
      <c r="F4688" t="s">
        <v>31</v>
      </c>
      <c r="G4688" t="s">
        <v>51</v>
      </c>
      <c r="H4688" t="s">
        <v>52</v>
      </c>
      <c r="I4688" t="s">
        <v>23</v>
      </c>
      <c r="J4688" t="s">
        <v>24</v>
      </c>
      <c r="K4688" t="s">
        <v>375</v>
      </c>
      <c r="L4688" s="2">
        <v>162942.24</v>
      </c>
      <c r="M4688">
        <v>15</v>
      </c>
      <c r="N4688" s="3">
        <v>0.1</v>
      </c>
      <c r="O4688" s="2">
        <v>101293.65</v>
      </c>
      <c r="P4688" s="2">
        <v>61648.59</v>
      </c>
      <c r="Q4688" t="s">
        <v>26</v>
      </c>
      <c r="R4688" t="s">
        <v>55</v>
      </c>
    </row>
    <row r="4689" spans="1:18" x14ac:dyDescent="0.3">
      <c r="A4689" t="s">
        <v>6082</v>
      </c>
      <c r="B4689" s="1">
        <v>45506</v>
      </c>
      <c r="C4689" s="1" t="str">
        <f>TEXT(Table1[[#This Row],[Order Date]],"yyyy")</f>
        <v>2024</v>
      </c>
      <c r="D4689" t="s">
        <v>3891</v>
      </c>
      <c r="E4689" t="s">
        <v>703</v>
      </c>
      <c r="F4689" t="s">
        <v>111</v>
      </c>
      <c r="G4689" t="s">
        <v>112</v>
      </c>
      <c r="H4689" t="s">
        <v>113</v>
      </c>
      <c r="I4689" t="s">
        <v>23</v>
      </c>
      <c r="J4689" t="s">
        <v>24</v>
      </c>
      <c r="K4689" t="s">
        <v>387</v>
      </c>
      <c r="L4689" s="2">
        <v>73992.009999999995</v>
      </c>
      <c r="M4689">
        <v>14</v>
      </c>
      <c r="N4689" s="3">
        <v>0.5</v>
      </c>
      <c r="O4689" s="2">
        <v>133876.54</v>
      </c>
      <c r="P4689" s="2">
        <v>-59884.53</v>
      </c>
      <c r="Q4689" t="s">
        <v>121</v>
      </c>
      <c r="R4689" t="s">
        <v>27</v>
      </c>
    </row>
    <row r="4690" spans="1:18" x14ac:dyDescent="0.3">
      <c r="A4690" t="s">
        <v>6083</v>
      </c>
      <c r="B4690" s="1">
        <v>45268</v>
      </c>
      <c r="C4690" s="1" t="str">
        <f>TEXT(Table1[[#This Row],[Order Date]],"yyyy")</f>
        <v>2023</v>
      </c>
      <c r="D4690" t="s">
        <v>1081</v>
      </c>
      <c r="E4690" t="s">
        <v>414</v>
      </c>
      <c r="F4690" t="s">
        <v>20</v>
      </c>
      <c r="G4690" t="s">
        <v>160</v>
      </c>
      <c r="H4690" t="s">
        <v>161</v>
      </c>
      <c r="I4690" t="s">
        <v>83</v>
      </c>
      <c r="J4690" t="s">
        <v>202</v>
      </c>
      <c r="K4690" t="s">
        <v>624</v>
      </c>
      <c r="L4690" s="2">
        <v>125735.87</v>
      </c>
      <c r="M4690">
        <v>10</v>
      </c>
      <c r="N4690" s="3">
        <v>0.15</v>
      </c>
      <c r="O4690" s="2">
        <v>101328.2</v>
      </c>
      <c r="P4690" s="2">
        <v>24407.67</v>
      </c>
      <c r="Q4690" t="s">
        <v>47</v>
      </c>
      <c r="R4690" t="s">
        <v>38</v>
      </c>
    </row>
    <row r="4691" spans="1:18" x14ac:dyDescent="0.3">
      <c r="A4691" t="s">
        <v>6084</v>
      </c>
      <c r="B4691" s="1">
        <v>45608</v>
      </c>
      <c r="C4691" s="1" t="str">
        <f>TEXT(Table1[[#This Row],[Order Date]],"yyyy")</f>
        <v>2024</v>
      </c>
      <c r="D4691" t="s">
        <v>2713</v>
      </c>
      <c r="E4691" t="s">
        <v>813</v>
      </c>
      <c r="F4691" t="s">
        <v>42</v>
      </c>
      <c r="G4691" t="s">
        <v>43</v>
      </c>
      <c r="H4691" t="s">
        <v>59</v>
      </c>
      <c r="I4691" t="s">
        <v>83</v>
      </c>
      <c r="J4691" t="s">
        <v>202</v>
      </c>
      <c r="K4691" t="s">
        <v>624</v>
      </c>
      <c r="L4691" s="2">
        <v>227025.49</v>
      </c>
      <c r="M4691">
        <v>7</v>
      </c>
      <c r="N4691" s="3">
        <v>0</v>
      </c>
      <c r="O4691" s="2">
        <v>158415.32</v>
      </c>
      <c r="P4691" s="2">
        <v>68610.17</v>
      </c>
      <c r="Q4691" t="s">
        <v>103</v>
      </c>
      <c r="R4691" t="s">
        <v>38</v>
      </c>
    </row>
    <row r="4692" spans="1:18" x14ac:dyDescent="0.3">
      <c r="A4692" t="s">
        <v>6085</v>
      </c>
      <c r="B4692" s="1">
        <v>45349</v>
      </c>
      <c r="C4692" s="1" t="str">
        <f>TEXT(Table1[[#This Row],[Order Date]],"yyyy")</f>
        <v>2024</v>
      </c>
      <c r="D4692" t="s">
        <v>782</v>
      </c>
      <c r="E4692" t="s">
        <v>573</v>
      </c>
      <c r="F4692" t="s">
        <v>20</v>
      </c>
      <c r="G4692" t="s">
        <v>21</v>
      </c>
      <c r="H4692" t="s">
        <v>129</v>
      </c>
      <c r="I4692" t="s">
        <v>34</v>
      </c>
      <c r="J4692" t="s">
        <v>35</v>
      </c>
      <c r="K4692" t="s">
        <v>720</v>
      </c>
      <c r="L4692" s="2">
        <v>1547.63</v>
      </c>
      <c r="M4692">
        <v>1</v>
      </c>
      <c r="N4692" s="3">
        <v>0.05</v>
      </c>
      <c r="O4692" s="2">
        <v>1133.8900000000001</v>
      </c>
      <c r="P4692" s="2">
        <v>413.74</v>
      </c>
      <c r="Q4692" t="s">
        <v>37</v>
      </c>
      <c r="R4692" t="s">
        <v>27</v>
      </c>
    </row>
    <row r="4693" spans="1:18" x14ac:dyDescent="0.3">
      <c r="A4693" t="s">
        <v>6086</v>
      </c>
      <c r="B4693" s="1">
        <v>45160</v>
      </c>
      <c r="C4693" s="1" t="str">
        <f>TEXT(Table1[[#This Row],[Order Date]],"yyyy")</f>
        <v>2023</v>
      </c>
      <c r="D4693" t="s">
        <v>1053</v>
      </c>
      <c r="E4693" t="s">
        <v>1483</v>
      </c>
      <c r="F4693" t="s">
        <v>111</v>
      </c>
      <c r="G4693" t="s">
        <v>112</v>
      </c>
      <c r="H4693" t="s">
        <v>113</v>
      </c>
      <c r="I4693" t="s">
        <v>34</v>
      </c>
      <c r="J4693" t="s">
        <v>45</v>
      </c>
      <c r="K4693" t="s">
        <v>695</v>
      </c>
      <c r="L4693" s="2">
        <v>13098.64</v>
      </c>
      <c r="M4693">
        <v>6</v>
      </c>
      <c r="N4693" s="3">
        <v>0.1</v>
      </c>
      <c r="O4693" s="2">
        <v>9505.5</v>
      </c>
      <c r="P4693" s="2">
        <v>3593.14</v>
      </c>
      <c r="Q4693" t="s">
        <v>97</v>
      </c>
      <c r="R4693" t="s">
        <v>55</v>
      </c>
    </row>
    <row r="4694" spans="1:18" x14ac:dyDescent="0.3">
      <c r="A4694" t="s">
        <v>6087</v>
      </c>
      <c r="B4694" s="1">
        <v>45622</v>
      </c>
      <c r="C4694" s="1" t="str">
        <f>TEXT(Table1[[#This Row],[Order Date]],"yyyy")</f>
        <v>2024</v>
      </c>
      <c r="D4694" t="s">
        <v>1010</v>
      </c>
      <c r="E4694" t="s">
        <v>503</v>
      </c>
      <c r="F4694" t="s">
        <v>31</v>
      </c>
      <c r="G4694" t="s">
        <v>51</v>
      </c>
      <c r="H4694" t="s">
        <v>52</v>
      </c>
      <c r="I4694" t="s">
        <v>34</v>
      </c>
      <c r="J4694" t="s">
        <v>101</v>
      </c>
      <c r="K4694" t="s">
        <v>594</v>
      </c>
      <c r="L4694" s="2">
        <v>3839.15</v>
      </c>
      <c r="M4694">
        <v>4</v>
      </c>
      <c r="N4694" s="3">
        <v>0.3</v>
      </c>
      <c r="O4694" s="2">
        <v>3654.24</v>
      </c>
      <c r="P4694" s="2">
        <v>184.91</v>
      </c>
      <c r="Q4694" t="s">
        <v>86</v>
      </c>
      <c r="R4694" t="s">
        <v>55</v>
      </c>
    </row>
    <row r="4695" spans="1:18" x14ac:dyDescent="0.3">
      <c r="A4695" t="s">
        <v>6088</v>
      </c>
      <c r="B4695" s="1">
        <v>45167</v>
      </c>
      <c r="C4695" s="1" t="str">
        <f>TEXT(Table1[[#This Row],[Order Date]],"yyyy")</f>
        <v>2023</v>
      </c>
      <c r="D4695" t="s">
        <v>2114</v>
      </c>
      <c r="E4695" t="s">
        <v>77</v>
      </c>
      <c r="F4695" t="s">
        <v>20</v>
      </c>
      <c r="G4695" t="s">
        <v>179</v>
      </c>
      <c r="H4695" t="s">
        <v>180</v>
      </c>
      <c r="I4695" t="s">
        <v>23</v>
      </c>
      <c r="J4695" t="s">
        <v>114</v>
      </c>
      <c r="K4695" t="s">
        <v>290</v>
      </c>
      <c r="L4695" s="2">
        <v>177873.07</v>
      </c>
      <c r="M4695">
        <v>13</v>
      </c>
      <c r="N4695" s="3">
        <v>0.2</v>
      </c>
      <c r="O4695" s="2">
        <v>131396.07</v>
      </c>
      <c r="P4695" s="2">
        <v>46477</v>
      </c>
      <c r="Q4695" t="s">
        <v>121</v>
      </c>
      <c r="R4695" t="s">
        <v>55</v>
      </c>
    </row>
    <row r="4696" spans="1:18" x14ac:dyDescent="0.3">
      <c r="A4696" t="s">
        <v>6089</v>
      </c>
      <c r="B4696" s="1">
        <v>45652</v>
      </c>
      <c r="C4696" s="1" t="str">
        <f>TEXT(Table1[[#This Row],[Order Date]],"yyyy")</f>
        <v>2024</v>
      </c>
      <c r="D4696" t="s">
        <v>759</v>
      </c>
      <c r="E4696" t="s">
        <v>665</v>
      </c>
      <c r="F4696" t="s">
        <v>31</v>
      </c>
      <c r="G4696" t="s">
        <v>51</v>
      </c>
      <c r="H4696" t="s">
        <v>52</v>
      </c>
      <c r="I4696" t="s">
        <v>34</v>
      </c>
      <c r="J4696" t="s">
        <v>35</v>
      </c>
      <c r="K4696" t="s">
        <v>515</v>
      </c>
      <c r="L4696" s="2">
        <v>1851.26</v>
      </c>
      <c r="M4696">
        <v>12</v>
      </c>
      <c r="N4696" s="3">
        <v>0.1</v>
      </c>
      <c r="O4696" s="2">
        <v>1350.48</v>
      </c>
      <c r="P4696" s="2">
        <v>500.78</v>
      </c>
      <c r="Q4696" t="s">
        <v>26</v>
      </c>
      <c r="R4696" t="s">
        <v>27</v>
      </c>
    </row>
    <row r="4697" spans="1:18" x14ac:dyDescent="0.3">
      <c r="A4697" t="s">
        <v>6090</v>
      </c>
      <c r="B4697" s="1">
        <v>45209</v>
      </c>
      <c r="C4697" s="1" t="str">
        <f>TEXT(Table1[[#This Row],[Order Date]],"yyyy")</f>
        <v>2023</v>
      </c>
      <c r="D4697" t="s">
        <v>2824</v>
      </c>
      <c r="E4697" t="s">
        <v>503</v>
      </c>
      <c r="F4697" t="s">
        <v>31</v>
      </c>
      <c r="G4697" t="s">
        <v>65</v>
      </c>
      <c r="H4697" t="s">
        <v>78</v>
      </c>
      <c r="I4697" t="s">
        <v>34</v>
      </c>
      <c r="J4697" t="s">
        <v>101</v>
      </c>
      <c r="K4697" t="s">
        <v>429</v>
      </c>
      <c r="L4697" s="2">
        <v>27514.639999999999</v>
      </c>
      <c r="M4697">
        <v>13</v>
      </c>
      <c r="N4697" s="3">
        <v>0.2</v>
      </c>
      <c r="O4697" s="2">
        <v>22837.23</v>
      </c>
      <c r="P4697" s="2">
        <v>4677.41</v>
      </c>
      <c r="Q4697" t="s">
        <v>37</v>
      </c>
      <c r="R4697" t="s">
        <v>55</v>
      </c>
    </row>
    <row r="4698" spans="1:18" x14ac:dyDescent="0.3">
      <c r="A4698" t="s">
        <v>6091</v>
      </c>
      <c r="B4698" s="1">
        <v>45275</v>
      </c>
      <c r="C4698" s="1" t="str">
        <f>TEXT(Table1[[#This Row],[Order Date]],"yyyy")</f>
        <v>2023</v>
      </c>
      <c r="D4698" t="s">
        <v>669</v>
      </c>
      <c r="E4698" t="s">
        <v>353</v>
      </c>
      <c r="F4698" t="s">
        <v>42</v>
      </c>
      <c r="G4698" t="s">
        <v>90</v>
      </c>
      <c r="H4698" t="s">
        <v>91</v>
      </c>
      <c r="I4698" t="s">
        <v>23</v>
      </c>
      <c r="J4698" t="s">
        <v>24</v>
      </c>
      <c r="K4698" t="s">
        <v>581</v>
      </c>
      <c r="L4698" s="2">
        <v>101215.5</v>
      </c>
      <c r="M4698">
        <v>4</v>
      </c>
      <c r="N4698" s="3">
        <v>0.2</v>
      </c>
      <c r="O4698" s="2">
        <v>78488.600000000006</v>
      </c>
      <c r="P4698" s="2">
        <v>22726.9</v>
      </c>
      <c r="Q4698" t="s">
        <v>121</v>
      </c>
      <c r="R4698" t="s">
        <v>38</v>
      </c>
    </row>
    <row r="4699" spans="1:18" x14ac:dyDescent="0.3">
      <c r="A4699" t="s">
        <v>6092</v>
      </c>
      <c r="B4699" s="1">
        <v>44963</v>
      </c>
      <c r="C4699" s="1" t="str">
        <f>TEXT(Table1[[#This Row],[Order Date]],"yyyy")</f>
        <v>2023</v>
      </c>
      <c r="D4699" t="s">
        <v>3601</v>
      </c>
      <c r="E4699" t="s">
        <v>746</v>
      </c>
      <c r="F4699" t="s">
        <v>20</v>
      </c>
      <c r="G4699" t="s">
        <v>179</v>
      </c>
      <c r="H4699" t="s">
        <v>180</v>
      </c>
      <c r="I4699" t="s">
        <v>23</v>
      </c>
      <c r="J4699" t="s">
        <v>114</v>
      </c>
      <c r="K4699" t="s">
        <v>407</v>
      </c>
      <c r="L4699" s="2">
        <v>30059.439999999999</v>
      </c>
      <c r="M4699">
        <v>8</v>
      </c>
      <c r="N4699" s="3">
        <v>0.5</v>
      </c>
      <c r="O4699" s="2">
        <v>52233.279999999999</v>
      </c>
      <c r="P4699" s="2">
        <v>-22173.84</v>
      </c>
      <c r="Q4699" t="s">
        <v>121</v>
      </c>
      <c r="R4699" t="s">
        <v>27</v>
      </c>
    </row>
    <row r="4700" spans="1:18" x14ac:dyDescent="0.3">
      <c r="A4700" t="s">
        <v>6093</v>
      </c>
      <c r="B4700" s="1">
        <v>45610</v>
      </c>
      <c r="C4700" s="1" t="str">
        <f>TEXT(Table1[[#This Row],[Order Date]],"yyyy")</f>
        <v>2024</v>
      </c>
      <c r="D4700" t="s">
        <v>3091</v>
      </c>
      <c r="E4700" t="s">
        <v>222</v>
      </c>
      <c r="F4700" t="s">
        <v>20</v>
      </c>
      <c r="G4700" t="s">
        <v>179</v>
      </c>
      <c r="H4700" t="s">
        <v>180</v>
      </c>
      <c r="I4700" t="s">
        <v>83</v>
      </c>
      <c r="J4700" t="s">
        <v>155</v>
      </c>
      <c r="K4700" t="s">
        <v>391</v>
      </c>
      <c r="L4700" s="2">
        <v>856293.44</v>
      </c>
      <c r="M4700">
        <v>14</v>
      </c>
      <c r="N4700" s="3">
        <v>0.1</v>
      </c>
      <c r="O4700" s="2">
        <v>638108.1</v>
      </c>
      <c r="P4700" s="2">
        <v>218185.34</v>
      </c>
      <c r="Q4700" t="s">
        <v>47</v>
      </c>
      <c r="R4700" t="s">
        <v>38</v>
      </c>
    </row>
    <row r="4701" spans="1:18" x14ac:dyDescent="0.3">
      <c r="A4701" t="s">
        <v>6094</v>
      </c>
      <c r="B4701" s="1">
        <v>45574</v>
      </c>
      <c r="C4701" s="1" t="str">
        <f>TEXT(Table1[[#This Row],[Order Date]],"yyyy")</f>
        <v>2024</v>
      </c>
      <c r="D4701" t="s">
        <v>2078</v>
      </c>
      <c r="E4701" t="s">
        <v>590</v>
      </c>
      <c r="F4701" t="s">
        <v>20</v>
      </c>
      <c r="G4701" t="s">
        <v>160</v>
      </c>
      <c r="H4701" t="s">
        <v>161</v>
      </c>
      <c r="I4701" t="s">
        <v>34</v>
      </c>
      <c r="J4701" t="s">
        <v>35</v>
      </c>
      <c r="K4701" t="s">
        <v>720</v>
      </c>
      <c r="L4701" s="2">
        <v>4071.15</v>
      </c>
      <c r="M4701">
        <v>3</v>
      </c>
      <c r="N4701" s="3">
        <v>0.15</v>
      </c>
      <c r="O4701" s="2">
        <v>2661.99</v>
      </c>
      <c r="P4701" s="2">
        <v>1409.16</v>
      </c>
      <c r="Q4701" t="s">
        <v>47</v>
      </c>
      <c r="R4701" t="s">
        <v>27</v>
      </c>
    </row>
    <row r="4702" spans="1:18" x14ac:dyDescent="0.3">
      <c r="A4702" t="s">
        <v>6095</v>
      </c>
      <c r="B4702" s="1">
        <v>45275</v>
      </c>
      <c r="C4702" s="1" t="str">
        <f>TEXT(Table1[[#This Row],[Order Date]],"yyyy")</f>
        <v>2023</v>
      </c>
      <c r="D4702" t="s">
        <v>996</v>
      </c>
      <c r="E4702" t="s">
        <v>168</v>
      </c>
      <c r="F4702" t="s">
        <v>42</v>
      </c>
      <c r="G4702" t="s">
        <v>71</v>
      </c>
      <c r="H4702" t="s">
        <v>72</v>
      </c>
      <c r="I4702" t="s">
        <v>23</v>
      </c>
      <c r="J4702" t="s">
        <v>114</v>
      </c>
      <c r="K4702" t="s">
        <v>788</v>
      </c>
      <c r="L4702" s="2">
        <v>27099.65</v>
      </c>
      <c r="M4702">
        <v>14</v>
      </c>
      <c r="N4702" s="3">
        <v>0.4</v>
      </c>
      <c r="O4702" s="2">
        <v>39945.22</v>
      </c>
      <c r="P4702" s="2">
        <v>-12845.57</v>
      </c>
      <c r="Q4702" t="s">
        <v>37</v>
      </c>
      <c r="R4702" t="s">
        <v>27</v>
      </c>
    </row>
    <row r="4703" spans="1:18" x14ac:dyDescent="0.3">
      <c r="A4703" t="s">
        <v>6096</v>
      </c>
      <c r="B4703" s="1">
        <v>45428</v>
      </c>
      <c r="C4703" s="1" t="str">
        <f>TEXT(Table1[[#This Row],[Order Date]],"yyyy")</f>
        <v>2024</v>
      </c>
      <c r="D4703" t="s">
        <v>2403</v>
      </c>
      <c r="E4703" t="s">
        <v>1705</v>
      </c>
      <c r="F4703" t="s">
        <v>31</v>
      </c>
      <c r="G4703" t="s">
        <v>65</v>
      </c>
      <c r="H4703" t="s">
        <v>78</v>
      </c>
      <c r="I4703" t="s">
        <v>34</v>
      </c>
      <c r="J4703" t="s">
        <v>35</v>
      </c>
      <c r="K4703" t="s">
        <v>720</v>
      </c>
      <c r="L4703" s="2">
        <v>9477.5300000000007</v>
      </c>
      <c r="M4703">
        <v>14</v>
      </c>
      <c r="N4703" s="3">
        <v>0.2</v>
      </c>
      <c r="O4703" s="2">
        <v>6949.46</v>
      </c>
      <c r="P4703" s="2">
        <v>2528.0700000000002</v>
      </c>
      <c r="Q4703" t="s">
        <v>47</v>
      </c>
      <c r="R4703" t="s">
        <v>27</v>
      </c>
    </row>
    <row r="4704" spans="1:18" x14ac:dyDescent="0.3">
      <c r="A4704" t="s">
        <v>6097</v>
      </c>
      <c r="B4704" s="1">
        <v>45087</v>
      </c>
      <c r="C4704" s="1" t="str">
        <f>TEXT(Table1[[#This Row],[Order Date]],"yyyy")</f>
        <v>2023</v>
      </c>
      <c r="D4704" t="s">
        <v>562</v>
      </c>
      <c r="E4704" t="s">
        <v>1089</v>
      </c>
      <c r="F4704" t="s">
        <v>111</v>
      </c>
      <c r="G4704" t="s">
        <v>200</v>
      </c>
      <c r="H4704" t="s">
        <v>201</v>
      </c>
      <c r="I4704" t="s">
        <v>23</v>
      </c>
      <c r="J4704" t="s">
        <v>60</v>
      </c>
      <c r="K4704" t="s">
        <v>552</v>
      </c>
      <c r="L4704" s="2">
        <v>54741.05</v>
      </c>
      <c r="M4704">
        <v>10</v>
      </c>
      <c r="N4704" s="3">
        <v>0.2</v>
      </c>
      <c r="O4704" s="2">
        <v>42764.5</v>
      </c>
      <c r="P4704" s="2">
        <v>11976.55</v>
      </c>
      <c r="Q4704" t="s">
        <v>47</v>
      </c>
      <c r="R4704" t="s">
        <v>27</v>
      </c>
    </row>
    <row r="4705" spans="1:18" x14ac:dyDescent="0.3">
      <c r="A4705" t="s">
        <v>6098</v>
      </c>
      <c r="B4705" s="1">
        <v>45566</v>
      </c>
      <c r="C4705" s="1" t="str">
        <f>TEXT(Table1[[#This Row],[Order Date]],"yyyy")</f>
        <v>2024</v>
      </c>
      <c r="D4705" t="s">
        <v>3156</v>
      </c>
      <c r="E4705" t="s">
        <v>1755</v>
      </c>
      <c r="F4705" t="s">
        <v>111</v>
      </c>
      <c r="G4705" t="s">
        <v>169</v>
      </c>
      <c r="H4705" t="s">
        <v>214</v>
      </c>
      <c r="I4705" t="s">
        <v>23</v>
      </c>
      <c r="J4705" t="s">
        <v>114</v>
      </c>
      <c r="K4705" t="s">
        <v>147</v>
      </c>
      <c r="L4705" s="2">
        <v>14469.84</v>
      </c>
      <c r="M4705">
        <v>2</v>
      </c>
      <c r="N4705" s="3">
        <v>0.4</v>
      </c>
      <c r="O4705" s="2">
        <v>20337.14</v>
      </c>
      <c r="P4705" s="2">
        <v>-5867.3</v>
      </c>
      <c r="Q4705" t="s">
        <v>37</v>
      </c>
      <c r="R4705" t="s">
        <v>38</v>
      </c>
    </row>
    <row r="4706" spans="1:18" x14ac:dyDescent="0.3">
      <c r="A4706" t="s">
        <v>6099</v>
      </c>
      <c r="B4706" s="1">
        <v>45076</v>
      </c>
      <c r="C4706" s="1" t="str">
        <f>TEXT(Table1[[#This Row],[Order Date]],"yyyy")</f>
        <v>2023</v>
      </c>
      <c r="D4706" t="s">
        <v>830</v>
      </c>
      <c r="E4706" t="s">
        <v>631</v>
      </c>
      <c r="F4706" t="s">
        <v>20</v>
      </c>
      <c r="G4706" t="s">
        <v>160</v>
      </c>
      <c r="H4706" t="s">
        <v>245</v>
      </c>
      <c r="I4706" t="s">
        <v>23</v>
      </c>
      <c r="J4706" t="s">
        <v>24</v>
      </c>
      <c r="K4706" t="s">
        <v>450</v>
      </c>
      <c r="L4706" s="2">
        <v>76806.17</v>
      </c>
      <c r="M4706">
        <v>4</v>
      </c>
      <c r="N4706" s="3">
        <v>0.1</v>
      </c>
      <c r="O4706" s="2">
        <v>57186.080000000002</v>
      </c>
      <c r="P4706" s="2">
        <v>19620.09</v>
      </c>
      <c r="Q4706" t="s">
        <v>47</v>
      </c>
      <c r="R4706" t="s">
        <v>55</v>
      </c>
    </row>
    <row r="4707" spans="1:18" x14ac:dyDescent="0.3">
      <c r="A4707" t="s">
        <v>6100</v>
      </c>
      <c r="B4707" s="1">
        <v>45540</v>
      </c>
      <c r="C4707" s="1" t="str">
        <f>TEXT(Table1[[#This Row],[Order Date]],"yyyy")</f>
        <v>2024</v>
      </c>
      <c r="D4707" t="s">
        <v>1733</v>
      </c>
      <c r="E4707" t="s">
        <v>558</v>
      </c>
      <c r="F4707" t="s">
        <v>20</v>
      </c>
      <c r="G4707" t="s">
        <v>160</v>
      </c>
      <c r="H4707" t="s">
        <v>161</v>
      </c>
      <c r="I4707" t="s">
        <v>83</v>
      </c>
      <c r="J4707" t="s">
        <v>155</v>
      </c>
      <c r="K4707" t="s">
        <v>237</v>
      </c>
      <c r="L4707" s="2">
        <v>72084.850000000006</v>
      </c>
      <c r="M4707">
        <v>13</v>
      </c>
      <c r="N4707" s="3">
        <v>0.4</v>
      </c>
      <c r="O4707" s="2">
        <v>109091.32</v>
      </c>
      <c r="P4707" s="2">
        <v>-37006.47</v>
      </c>
      <c r="Q4707" t="s">
        <v>74</v>
      </c>
      <c r="R4707" t="s">
        <v>55</v>
      </c>
    </row>
    <row r="4708" spans="1:18" x14ac:dyDescent="0.3">
      <c r="A4708" t="s">
        <v>6101</v>
      </c>
      <c r="B4708" s="1">
        <v>45602</v>
      </c>
      <c r="C4708" s="1" t="str">
        <f>TEXT(Table1[[#This Row],[Order Date]],"yyyy")</f>
        <v>2024</v>
      </c>
      <c r="D4708" t="s">
        <v>1673</v>
      </c>
      <c r="E4708" t="s">
        <v>368</v>
      </c>
      <c r="F4708" t="s">
        <v>20</v>
      </c>
      <c r="G4708" t="s">
        <v>21</v>
      </c>
      <c r="H4708" t="s">
        <v>129</v>
      </c>
      <c r="I4708" t="s">
        <v>34</v>
      </c>
      <c r="J4708" t="s">
        <v>35</v>
      </c>
      <c r="K4708" t="s">
        <v>720</v>
      </c>
      <c r="L4708" s="2">
        <v>11075.23</v>
      </c>
      <c r="M4708">
        <v>11</v>
      </c>
      <c r="N4708" s="3">
        <v>0.5</v>
      </c>
      <c r="O4708" s="2">
        <v>19019.66</v>
      </c>
      <c r="P4708" s="2">
        <v>-7944.43</v>
      </c>
      <c r="Q4708" t="s">
        <v>97</v>
      </c>
      <c r="R4708" t="s">
        <v>27</v>
      </c>
    </row>
    <row r="4709" spans="1:18" x14ac:dyDescent="0.3">
      <c r="A4709" t="s">
        <v>6102</v>
      </c>
      <c r="B4709" s="1">
        <v>45361</v>
      </c>
      <c r="C4709" s="1" t="str">
        <f>TEXT(Table1[[#This Row],[Order Date]],"yyyy")</f>
        <v>2024</v>
      </c>
      <c r="D4709" t="s">
        <v>109</v>
      </c>
      <c r="E4709" t="s">
        <v>897</v>
      </c>
      <c r="F4709" t="s">
        <v>111</v>
      </c>
      <c r="G4709" t="s">
        <v>112</v>
      </c>
      <c r="H4709" t="s">
        <v>113</v>
      </c>
      <c r="I4709" t="s">
        <v>34</v>
      </c>
      <c r="J4709" t="s">
        <v>53</v>
      </c>
      <c r="K4709" t="s">
        <v>369</v>
      </c>
      <c r="L4709" s="2">
        <v>15780.87</v>
      </c>
      <c r="M4709">
        <v>9</v>
      </c>
      <c r="N4709" s="3">
        <v>0.2</v>
      </c>
      <c r="O4709" s="2">
        <v>13346.55</v>
      </c>
      <c r="P4709" s="2">
        <v>2434.3200000000002</v>
      </c>
      <c r="Q4709" t="s">
        <v>37</v>
      </c>
      <c r="R4709" t="s">
        <v>55</v>
      </c>
    </row>
    <row r="4710" spans="1:18" x14ac:dyDescent="0.3">
      <c r="A4710" t="s">
        <v>6103</v>
      </c>
      <c r="B4710" s="1">
        <v>44929</v>
      </c>
      <c r="C4710" s="1" t="str">
        <f>TEXT(Table1[[#This Row],[Order Date]],"yyyy")</f>
        <v>2023</v>
      </c>
      <c r="D4710" t="s">
        <v>1583</v>
      </c>
      <c r="E4710" t="s">
        <v>142</v>
      </c>
      <c r="F4710" t="s">
        <v>42</v>
      </c>
      <c r="G4710" t="s">
        <v>43</v>
      </c>
      <c r="H4710" t="s">
        <v>59</v>
      </c>
      <c r="I4710" t="s">
        <v>23</v>
      </c>
      <c r="J4710" t="s">
        <v>60</v>
      </c>
      <c r="K4710" t="s">
        <v>552</v>
      </c>
      <c r="L4710" s="2">
        <v>24172.42</v>
      </c>
      <c r="M4710">
        <v>3</v>
      </c>
      <c r="N4710" s="3">
        <v>0.2</v>
      </c>
      <c r="O4710" s="2">
        <v>18835.830000000002</v>
      </c>
      <c r="P4710" s="2">
        <v>5336.59</v>
      </c>
      <c r="Q4710" t="s">
        <v>97</v>
      </c>
      <c r="R4710" t="s">
        <v>38</v>
      </c>
    </row>
    <row r="4711" spans="1:18" x14ac:dyDescent="0.3">
      <c r="A4711" t="s">
        <v>6104</v>
      </c>
      <c r="B4711" s="1">
        <v>45527</v>
      </c>
      <c r="C4711" s="1" t="str">
        <f>TEXT(Table1[[#This Row],[Order Date]],"yyyy")</f>
        <v>2024</v>
      </c>
      <c r="D4711" t="s">
        <v>868</v>
      </c>
      <c r="E4711" t="s">
        <v>710</v>
      </c>
      <c r="F4711" t="s">
        <v>20</v>
      </c>
      <c r="G4711" t="s">
        <v>179</v>
      </c>
      <c r="H4711" t="s">
        <v>180</v>
      </c>
      <c r="I4711" t="s">
        <v>34</v>
      </c>
      <c r="J4711" t="s">
        <v>53</v>
      </c>
      <c r="K4711" t="s">
        <v>73</v>
      </c>
      <c r="L4711" s="2">
        <v>10962.03</v>
      </c>
      <c r="M4711">
        <v>9</v>
      </c>
      <c r="N4711" s="3">
        <v>0.05</v>
      </c>
      <c r="O4711" s="2">
        <v>6536.43</v>
      </c>
      <c r="P4711" s="2">
        <v>4425.6000000000004</v>
      </c>
      <c r="Q4711" t="s">
        <v>97</v>
      </c>
      <c r="R4711" t="s">
        <v>55</v>
      </c>
    </row>
    <row r="4712" spans="1:18" x14ac:dyDescent="0.3">
      <c r="A4712" t="s">
        <v>6105</v>
      </c>
      <c r="B4712" s="1">
        <v>45262</v>
      </c>
      <c r="C4712" s="1" t="str">
        <f>TEXT(Table1[[#This Row],[Order Date]],"yyyy")</f>
        <v>2023</v>
      </c>
      <c r="D4712" t="s">
        <v>444</v>
      </c>
      <c r="E4712" t="s">
        <v>1204</v>
      </c>
      <c r="F4712" t="s">
        <v>111</v>
      </c>
      <c r="G4712" t="s">
        <v>200</v>
      </c>
      <c r="H4712" t="s">
        <v>201</v>
      </c>
      <c r="I4712" t="s">
        <v>23</v>
      </c>
      <c r="J4712" t="s">
        <v>24</v>
      </c>
      <c r="K4712" t="s">
        <v>25</v>
      </c>
      <c r="L4712" s="2">
        <v>73736.06</v>
      </c>
      <c r="M4712">
        <v>9</v>
      </c>
      <c r="N4712" s="3">
        <v>0.4</v>
      </c>
      <c r="O4712" s="2">
        <v>108468.63</v>
      </c>
      <c r="P4712" s="2">
        <v>-34732.57</v>
      </c>
      <c r="Q4712" t="s">
        <v>97</v>
      </c>
      <c r="R4712" t="s">
        <v>55</v>
      </c>
    </row>
    <row r="4713" spans="1:18" x14ac:dyDescent="0.3">
      <c r="A4713" t="s">
        <v>6106</v>
      </c>
      <c r="B4713" s="1">
        <v>45016</v>
      </c>
      <c r="C4713" s="1" t="str">
        <f>TEXT(Table1[[#This Row],[Order Date]],"yyyy")</f>
        <v>2023</v>
      </c>
      <c r="D4713" t="s">
        <v>505</v>
      </c>
      <c r="E4713" t="s">
        <v>128</v>
      </c>
      <c r="F4713" t="s">
        <v>20</v>
      </c>
      <c r="G4713" t="s">
        <v>21</v>
      </c>
      <c r="H4713" t="s">
        <v>22</v>
      </c>
      <c r="I4713" t="s">
        <v>83</v>
      </c>
      <c r="J4713" t="s">
        <v>119</v>
      </c>
      <c r="K4713" t="s">
        <v>215</v>
      </c>
      <c r="L4713" s="2">
        <v>91205.31</v>
      </c>
      <c r="M4713">
        <v>2</v>
      </c>
      <c r="N4713" s="3">
        <v>0.2</v>
      </c>
      <c r="O4713" s="2">
        <v>72081.34</v>
      </c>
      <c r="P4713" s="2">
        <v>19123.97</v>
      </c>
      <c r="Q4713" t="s">
        <v>37</v>
      </c>
      <c r="R4713" t="s">
        <v>55</v>
      </c>
    </row>
    <row r="4714" spans="1:18" x14ac:dyDescent="0.3">
      <c r="A4714" t="s">
        <v>6107</v>
      </c>
      <c r="B4714" s="1">
        <v>45278</v>
      </c>
      <c r="C4714" s="1" t="str">
        <f>TEXT(Table1[[#This Row],[Order Date]],"yyyy")</f>
        <v>2023</v>
      </c>
      <c r="D4714" t="s">
        <v>1581</v>
      </c>
      <c r="E4714" t="s">
        <v>897</v>
      </c>
      <c r="F4714" t="s">
        <v>42</v>
      </c>
      <c r="G4714" t="s">
        <v>43</v>
      </c>
      <c r="H4714" t="s">
        <v>44</v>
      </c>
      <c r="I4714" t="s">
        <v>23</v>
      </c>
      <c r="J4714" t="s">
        <v>114</v>
      </c>
      <c r="K4714" t="s">
        <v>863</v>
      </c>
      <c r="L4714" s="2">
        <v>110921.37</v>
      </c>
      <c r="M4714">
        <v>4</v>
      </c>
      <c r="N4714" s="3">
        <v>0.15</v>
      </c>
      <c r="O4714" s="2">
        <v>77757.2</v>
      </c>
      <c r="P4714" s="2">
        <v>33164.17</v>
      </c>
      <c r="Q4714" t="s">
        <v>86</v>
      </c>
      <c r="R4714" t="s">
        <v>27</v>
      </c>
    </row>
    <row r="4715" spans="1:18" x14ac:dyDescent="0.3">
      <c r="A4715" t="s">
        <v>6108</v>
      </c>
      <c r="B4715" s="1">
        <v>45634</v>
      </c>
      <c r="C4715" s="1" t="str">
        <f>TEXT(Table1[[#This Row],[Order Date]],"yyyy")</f>
        <v>2024</v>
      </c>
      <c r="D4715" t="s">
        <v>2332</v>
      </c>
      <c r="E4715" t="s">
        <v>421</v>
      </c>
      <c r="F4715" t="s">
        <v>42</v>
      </c>
      <c r="G4715" t="s">
        <v>90</v>
      </c>
      <c r="H4715" t="s">
        <v>91</v>
      </c>
      <c r="I4715" t="s">
        <v>34</v>
      </c>
      <c r="J4715" t="s">
        <v>53</v>
      </c>
      <c r="K4715" t="s">
        <v>555</v>
      </c>
      <c r="L4715" s="2">
        <v>33792.51</v>
      </c>
      <c r="M4715">
        <v>12</v>
      </c>
      <c r="N4715" s="3">
        <v>0.15</v>
      </c>
      <c r="O4715" s="2">
        <v>23622</v>
      </c>
      <c r="P4715" s="2">
        <v>10170.51</v>
      </c>
      <c r="Q4715" t="s">
        <v>74</v>
      </c>
      <c r="R4715" t="s">
        <v>38</v>
      </c>
    </row>
    <row r="4716" spans="1:18" x14ac:dyDescent="0.3">
      <c r="A4716" t="s">
        <v>6109</v>
      </c>
      <c r="B4716" s="1">
        <v>45617</v>
      </c>
      <c r="C4716" s="1" t="str">
        <f>TEXT(Table1[[#This Row],[Order Date]],"yyyy")</f>
        <v>2024</v>
      </c>
      <c r="D4716" t="s">
        <v>837</v>
      </c>
      <c r="E4716" t="s">
        <v>293</v>
      </c>
      <c r="F4716" t="s">
        <v>111</v>
      </c>
      <c r="G4716" t="s">
        <v>200</v>
      </c>
      <c r="H4716" t="s">
        <v>363</v>
      </c>
      <c r="I4716" t="s">
        <v>23</v>
      </c>
      <c r="J4716" t="s">
        <v>24</v>
      </c>
      <c r="K4716" t="s">
        <v>714</v>
      </c>
      <c r="L4716" s="2">
        <v>130334.39</v>
      </c>
      <c r="M4716">
        <v>8</v>
      </c>
      <c r="N4716" s="3">
        <v>0.2</v>
      </c>
      <c r="O4716" s="2">
        <v>92913.2</v>
      </c>
      <c r="P4716" s="2">
        <v>37421.19</v>
      </c>
      <c r="Q4716" t="s">
        <v>121</v>
      </c>
      <c r="R4716" t="s">
        <v>27</v>
      </c>
    </row>
    <row r="4717" spans="1:18" x14ac:dyDescent="0.3">
      <c r="A4717" t="s">
        <v>6110</v>
      </c>
      <c r="B4717" s="1">
        <v>45455</v>
      </c>
      <c r="C4717" s="1" t="str">
        <f>TEXT(Table1[[#This Row],[Order Date]],"yyyy")</f>
        <v>2024</v>
      </c>
      <c r="D4717" t="s">
        <v>578</v>
      </c>
      <c r="E4717" t="s">
        <v>597</v>
      </c>
      <c r="F4717" t="s">
        <v>42</v>
      </c>
      <c r="G4717" t="s">
        <v>90</v>
      </c>
      <c r="H4717" t="s">
        <v>91</v>
      </c>
      <c r="I4717" t="s">
        <v>34</v>
      </c>
      <c r="J4717" t="s">
        <v>45</v>
      </c>
      <c r="K4717" t="s">
        <v>258</v>
      </c>
      <c r="L4717" s="2">
        <v>2709.39</v>
      </c>
      <c r="M4717">
        <v>7</v>
      </c>
      <c r="N4717" s="3">
        <v>0.15</v>
      </c>
      <c r="O4717" s="2">
        <v>2030.21</v>
      </c>
      <c r="P4717" s="2">
        <v>679.18</v>
      </c>
      <c r="Q4717" t="s">
        <v>26</v>
      </c>
      <c r="R4717" t="s">
        <v>27</v>
      </c>
    </row>
    <row r="4718" spans="1:18" x14ac:dyDescent="0.3">
      <c r="A4718" t="s">
        <v>6111</v>
      </c>
      <c r="B4718" s="1">
        <v>45286</v>
      </c>
      <c r="C4718" s="1" t="str">
        <f>TEXT(Table1[[#This Row],[Order Date]],"yyyy")</f>
        <v>2023</v>
      </c>
      <c r="D4718" t="s">
        <v>3415</v>
      </c>
      <c r="E4718" t="s">
        <v>793</v>
      </c>
      <c r="F4718" t="s">
        <v>31</v>
      </c>
      <c r="G4718" t="s">
        <v>32</v>
      </c>
      <c r="H4718" t="s">
        <v>143</v>
      </c>
      <c r="I4718" t="s">
        <v>34</v>
      </c>
      <c r="J4718" t="s">
        <v>45</v>
      </c>
      <c r="K4718" t="s">
        <v>546</v>
      </c>
      <c r="L4718" s="2">
        <v>5970.34</v>
      </c>
      <c r="M4718">
        <v>7</v>
      </c>
      <c r="N4718" s="3">
        <v>0</v>
      </c>
      <c r="O4718" s="2">
        <v>3659.32</v>
      </c>
      <c r="P4718" s="2">
        <v>2311.02</v>
      </c>
      <c r="Q4718" t="s">
        <v>86</v>
      </c>
      <c r="R4718" t="s">
        <v>38</v>
      </c>
    </row>
    <row r="4719" spans="1:18" x14ac:dyDescent="0.3">
      <c r="A4719" t="s">
        <v>6112</v>
      </c>
      <c r="B4719" s="1">
        <v>45207</v>
      </c>
      <c r="C4719" s="1" t="str">
        <f>TEXT(Table1[[#This Row],[Order Date]],"yyyy")</f>
        <v>2023</v>
      </c>
      <c r="D4719" t="s">
        <v>2898</v>
      </c>
      <c r="E4719" t="s">
        <v>732</v>
      </c>
      <c r="F4719" t="s">
        <v>20</v>
      </c>
      <c r="G4719" t="s">
        <v>160</v>
      </c>
      <c r="H4719" t="s">
        <v>161</v>
      </c>
      <c r="I4719" t="s">
        <v>34</v>
      </c>
      <c r="J4719" t="s">
        <v>53</v>
      </c>
      <c r="K4719" t="s">
        <v>151</v>
      </c>
      <c r="L4719" s="2">
        <v>36369.660000000003</v>
      </c>
      <c r="M4719">
        <v>13</v>
      </c>
      <c r="N4719" s="3">
        <v>0</v>
      </c>
      <c r="O4719" s="2">
        <v>25364.17</v>
      </c>
      <c r="P4719" s="2">
        <v>11005.49</v>
      </c>
      <c r="Q4719" t="s">
        <v>103</v>
      </c>
      <c r="R4719" t="s">
        <v>55</v>
      </c>
    </row>
    <row r="4720" spans="1:18" x14ac:dyDescent="0.3">
      <c r="A4720" t="s">
        <v>6113</v>
      </c>
      <c r="B4720" s="1">
        <v>44927</v>
      </c>
      <c r="C4720" s="1" t="str">
        <f>TEXT(Table1[[#This Row],[Order Date]],"yyyy")</f>
        <v>2023</v>
      </c>
      <c r="D4720" t="s">
        <v>127</v>
      </c>
      <c r="E4720" t="s">
        <v>877</v>
      </c>
      <c r="F4720" t="s">
        <v>111</v>
      </c>
      <c r="G4720" t="s">
        <v>112</v>
      </c>
      <c r="H4720" t="s">
        <v>113</v>
      </c>
      <c r="I4720" t="s">
        <v>34</v>
      </c>
      <c r="J4720" t="s">
        <v>45</v>
      </c>
      <c r="K4720" t="s">
        <v>1001</v>
      </c>
      <c r="L4720" s="2">
        <v>17952.93</v>
      </c>
      <c r="M4720">
        <v>7</v>
      </c>
      <c r="N4720" s="3">
        <v>0</v>
      </c>
      <c r="O4720" s="2">
        <v>13303.71</v>
      </c>
      <c r="P4720" s="2">
        <v>4649.22</v>
      </c>
      <c r="Q4720" t="s">
        <v>121</v>
      </c>
      <c r="R4720" t="s">
        <v>55</v>
      </c>
    </row>
    <row r="4721" spans="1:18" x14ac:dyDescent="0.3">
      <c r="A4721" t="s">
        <v>6114</v>
      </c>
      <c r="B4721" s="1">
        <v>45234</v>
      </c>
      <c r="C4721" s="1" t="str">
        <f>TEXT(Table1[[#This Row],[Order Date]],"yyyy")</f>
        <v>2023</v>
      </c>
      <c r="D4721" t="s">
        <v>277</v>
      </c>
      <c r="E4721" t="s">
        <v>1705</v>
      </c>
      <c r="F4721" t="s">
        <v>111</v>
      </c>
      <c r="G4721" t="s">
        <v>112</v>
      </c>
      <c r="H4721" t="s">
        <v>113</v>
      </c>
      <c r="I4721" t="s">
        <v>83</v>
      </c>
      <c r="J4721" t="s">
        <v>84</v>
      </c>
      <c r="K4721" t="s">
        <v>939</v>
      </c>
      <c r="L4721" s="2">
        <v>301784.18</v>
      </c>
      <c r="M4721">
        <v>9</v>
      </c>
      <c r="N4721" s="3">
        <v>0.2</v>
      </c>
      <c r="O4721" s="2">
        <v>228409.2</v>
      </c>
      <c r="P4721" s="2">
        <v>73374.98</v>
      </c>
      <c r="Q4721" t="s">
        <v>26</v>
      </c>
      <c r="R4721" t="s">
        <v>38</v>
      </c>
    </row>
    <row r="4722" spans="1:18" x14ac:dyDescent="0.3">
      <c r="A4722" t="s">
        <v>6115</v>
      </c>
      <c r="B4722" s="1">
        <v>45646</v>
      </c>
      <c r="C4722" s="1" t="str">
        <f>TEXT(Table1[[#This Row],[Order Date]],"yyyy")</f>
        <v>2024</v>
      </c>
      <c r="D4722" t="s">
        <v>3103</v>
      </c>
      <c r="E4722" t="s">
        <v>852</v>
      </c>
      <c r="F4722" t="s">
        <v>42</v>
      </c>
      <c r="G4722" t="s">
        <v>90</v>
      </c>
      <c r="H4722" t="s">
        <v>91</v>
      </c>
      <c r="I4722" t="s">
        <v>83</v>
      </c>
      <c r="J4722" t="s">
        <v>202</v>
      </c>
      <c r="K4722" t="s">
        <v>498</v>
      </c>
      <c r="L4722" s="2">
        <v>429307.94</v>
      </c>
      <c r="M4722">
        <v>14</v>
      </c>
      <c r="N4722" s="3">
        <v>0.05</v>
      </c>
      <c r="O4722" s="2">
        <v>290654</v>
      </c>
      <c r="P4722" s="2">
        <v>138653.94</v>
      </c>
      <c r="Q4722" t="s">
        <v>37</v>
      </c>
      <c r="R4722" t="s">
        <v>38</v>
      </c>
    </row>
    <row r="4723" spans="1:18" x14ac:dyDescent="0.3">
      <c r="A4723" t="s">
        <v>6116</v>
      </c>
      <c r="B4723" s="1">
        <v>44999</v>
      </c>
      <c r="C4723" s="1" t="str">
        <f>TEXT(Table1[[#This Row],[Order Date]],"yyyy")</f>
        <v>2023</v>
      </c>
      <c r="D4723" t="s">
        <v>1272</v>
      </c>
      <c r="E4723" t="s">
        <v>549</v>
      </c>
      <c r="F4723" t="s">
        <v>111</v>
      </c>
      <c r="G4723" t="s">
        <v>200</v>
      </c>
      <c r="H4723" t="s">
        <v>363</v>
      </c>
      <c r="I4723" t="s">
        <v>83</v>
      </c>
      <c r="J4723" t="s">
        <v>84</v>
      </c>
      <c r="K4723" t="s">
        <v>939</v>
      </c>
      <c r="L4723" s="2">
        <v>44687.25</v>
      </c>
      <c r="M4723">
        <v>11</v>
      </c>
      <c r="N4723" s="3">
        <v>0.5</v>
      </c>
      <c r="O4723" s="2">
        <v>76818.28</v>
      </c>
      <c r="P4723" s="2">
        <v>-32131.03</v>
      </c>
      <c r="Q4723" t="s">
        <v>97</v>
      </c>
      <c r="R4723" t="s">
        <v>55</v>
      </c>
    </row>
    <row r="4724" spans="1:18" x14ac:dyDescent="0.3">
      <c r="A4724" t="s">
        <v>6117</v>
      </c>
      <c r="B4724" s="1">
        <v>44956</v>
      </c>
      <c r="C4724" s="1" t="str">
        <f>TEXT(Table1[[#This Row],[Order Date]],"yyyy")</f>
        <v>2023</v>
      </c>
      <c r="D4724" t="s">
        <v>3817</v>
      </c>
      <c r="E4724" t="s">
        <v>558</v>
      </c>
      <c r="F4724" t="s">
        <v>111</v>
      </c>
      <c r="G4724" t="s">
        <v>112</v>
      </c>
      <c r="H4724" t="s">
        <v>113</v>
      </c>
      <c r="I4724" t="s">
        <v>83</v>
      </c>
      <c r="J4724" t="s">
        <v>84</v>
      </c>
      <c r="K4724" t="s">
        <v>939</v>
      </c>
      <c r="L4724" s="2">
        <v>140839.87</v>
      </c>
      <c r="M4724">
        <v>13</v>
      </c>
      <c r="N4724" s="3">
        <v>0.3</v>
      </c>
      <c r="O4724" s="2">
        <v>137235.01999999999</v>
      </c>
      <c r="P4724" s="2">
        <v>3604.85</v>
      </c>
      <c r="Q4724" t="s">
        <v>37</v>
      </c>
      <c r="R4724" t="s">
        <v>27</v>
      </c>
    </row>
    <row r="4725" spans="1:18" x14ac:dyDescent="0.3">
      <c r="A4725" t="s">
        <v>6118</v>
      </c>
      <c r="B4725" s="1">
        <v>45525</v>
      </c>
      <c r="C4725" s="1" t="str">
        <f>TEXT(Table1[[#This Row],[Order Date]],"yyyy")</f>
        <v>2024</v>
      </c>
      <c r="D4725" t="s">
        <v>557</v>
      </c>
      <c r="E4725" t="s">
        <v>566</v>
      </c>
      <c r="F4725" t="s">
        <v>31</v>
      </c>
      <c r="G4725" t="s">
        <v>32</v>
      </c>
      <c r="H4725" t="s">
        <v>33</v>
      </c>
      <c r="I4725" t="s">
        <v>34</v>
      </c>
      <c r="J4725" t="s">
        <v>53</v>
      </c>
      <c r="K4725" t="s">
        <v>79</v>
      </c>
      <c r="L4725" s="2">
        <v>5861.3</v>
      </c>
      <c r="M4725">
        <v>13</v>
      </c>
      <c r="N4725" s="3">
        <v>0.4</v>
      </c>
      <c r="O4725" s="2">
        <v>8450.26</v>
      </c>
      <c r="P4725" s="2">
        <v>-2588.96</v>
      </c>
      <c r="Q4725" t="s">
        <v>97</v>
      </c>
      <c r="R4725" t="s">
        <v>38</v>
      </c>
    </row>
    <row r="4726" spans="1:18" x14ac:dyDescent="0.3">
      <c r="A4726" t="s">
        <v>6119</v>
      </c>
      <c r="B4726" s="1">
        <v>44997</v>
      </c>
      <c r="C4726" s="1" t="str">
        <f>TEXT(Table1[[#This Row],[Order Date]],"yyyy")</f>
        <v>2023</v>
      </c>
      <c r="D4726" t="s">
        <v>557</v>
      </c>
      <c r="E4726" t="s">
        <v>526</v>
      </c>
      <c r="F4726" t="s">
        <v>20</v>
      </c>
      <c r="G4726" t="s">
        <v>160</v>
      </c>
      <c r="H4726" t="s">
        <v>245</v>
      </c>
      <c r="I4726" t="s">
        <v>23</v>
      </c>
      <c r="J4726" t="s">
        <v>24</v>
      </c>
      <c r="K4726" t="s">
        <v>387</v>
      </c>
      <c r="L4726" s="2">
        <v>128658.34</v>
      </c>
      <c r="M4726">
        <v>8</v>
      </c>
      <c r="N4726" s="3">
        <v>0.05</v>
      </c>
      <c r="O4726" s="2">
        <v>89292.24</v>
      </c>
      <c r="P4726" s="2">
        <v>39366.1</v>
      </c>
      <c r="Q4726" t="s">
        <v>37</v>
      </c>
      <c r="R4726" t="s">
        <v>27</v>
      </c>
    </row>
    <row r="4727" spans="1:18" x14ac:dyDescent="0.3">
      <c r="A4727" t="s">
        <v>6120</v>
      </c>
      <c r="B4727" s="1">
        <v>45643</v>
      </c>
      <c r="C4727" s="1" t="str">
        <f>TEXT(Table1[[#This Row],[Order Date]],"yyyy")</f>
        <v>2024</v>
      </c>
      <c r="D4727" t="s">
        <v>173</v>
      </c>
      <c r="E4727" t="s">
        <v>858</v>
      </c>
      <c r="F4727" t="s">
        <v>20</v>
      </c>
      <c r="G4727" t="s">
        <v>21</v>
      </c>
      <c r="H4727" t="s">
        <v>22</v>
      </c>
      <c r="I4727" t="s">
        <v>23</v>
      </c>
      <c r="J4727" t="s">
        <v>114</v>
      </c>
      <c r="K4727" t="s">
        <v>275</v>
      </c>
      <c r="L4727" s="2">
        <v>8466.51</v>
      </c>
      <c r="M4727">
        <v>1</v>
      </c>
      <c r="N4727" s="3">
        <v>0.4</v>
      </c>
      <c r="O4727" s="2">
        <v>12180.68</v>
      </c>
      <c r="P4727" s="2">
        <v>-3714.17</v>
      </c>
      <c r="Q4727" t="s">
        <v>37</v>
      </c>
      <c r="R4727" t="s">
        <v>55</v>
      </c>
    </row>
    <row r="4728" spans="1:18" x14ac:dyDescent="0.3">
      <c r="A4728" t="s">
        <v>6121</v>
      </c>
      <c r="B4728" s="1">
        <v>45500</v>
      </c>
      <c r="C4728" s="1" t="str">
        <f>TEXT(Table1[[#This Row],[Order Date]],"yyyy")</f>
        <v>2024</v>
      </c>
      <c r="D4728" t="s">
        <v>1641</v>
      </c>
      <c r="E4728" t="s">
        <v>1692</v>
      </c>
      <c r="F4728" t="s">
        <v>42</v>
      </c>
      <c r="G4728" t="s">
        <v>43</v>
      </c>
      <c r="H4728" t="s">
        <v>59</v>
      </c>
      <c r="I4728" t="s">
        <v>34</v>
      </c>
      <c r="J4728" t="s">
        <v>35</v>
      </c>
      <c r="K4728" t="s">
        <v>96</v>
      </c>
      <c r="L4728" s="2">
        <v>6218.25</v>
      </c>
      <c r="M4728">
        <v>9</v>
      </c>
      <c r="N4728" s="3">
        <v>0.4</v>
      </c>
      <c r="O4728" s="2">
        <v>9269.19</v>
      </c>
      <c r="P4728" s="2">
        <v>-3050.94</v>
      </c>
      <c r="Q4728" t="s">
        <v>37</v>
      </c>
      <c r="R4728" t="s">
        <v>38</v>
      </c>
    </row>
    <row r="4729" spans="1:18" x14ac:dyDescent="0.3">
      <c r="A4729" t="s">
        <v>6122</v>
      </c>
      <c r="B4729" s="1">
        <v>45568</v>
      </c>
      <c r="C4729" s="1" t="str">
        <f>TEXT(Table1[[#This Row],[Order Date]],"yyyy")</f>
        <v>2024</v>
      </c>
      <c r="D4729" t="s">
        <v>1017</v>
      </c>
      <c r="E4729" t="s">
        <v>1480</v>
      </c>
      <c r="F4729" t="s">
        <v>31</v>
      </c>
      <c r="G4729" t="s">
        <v>51</v>
      </c>
      <c r="H4729" t="s">
        <v>52</v>
      </c>
      <c r="I4729" t="s">
        <v>83</v>
      </c>
      <c r="J4729" t="s">
        <v>84</v>
      </c>
      <c r="K4729" t="s">
        <v>470</v>
      </c>
      <c r="L4729" s="2">
        <v>115372.32</v>
      </c>
      <c r="M4729">
        <v>13</v>
      </c>
      <c r="N4729" s="3">
        <v>0.1</v>
      </c>
      <c r="O4729" s="2">
        <v>84440.46</v>
      </c>
      <c r="P4729" s="2">
        <v>30931.86</v>
      </c>
      <c r="Q4729" t="s">
        <v>103</v>
      </c>
      <c r="R4729" t="s">
        <v>55</v>
      </c>
    </row>
    <row r="4730" spans="1:18" x14ac:dyDescent="0.3">
      <c r="A4730" t="s">
        <v>6123</v>
      </c>
      <c r="B4730" s="1">
        <v>45591</v>
      </c>
      <c r="C4730" s="1" t="str">
        <f>TEXT(Table1[[#This Row],[Order Date]],"yyyy")</f>
        <v>2024</v>
      </c>
      <c r="D4730" t="s">
        <v>236</v>
      </c>
      <c r="E4730" t="s">
        <v>1531</v>
      </c>
      <c r="F4730" t="s">
        <v>20</v>
      </c>
      <c r="G4730" t="s">
        <v>21</v>
      </c>
      <c r="H4730" t="s">
        <v>22</v>
      </c>
      <c r="I4730" t="s">
        <v>23</v>
      </c>
      <c r="J4730" t="s">
        <v>60</v>
      </c>
      <c r="K4730" t="s">
        <v>307</v>
      </c>
      <c r="L4730" s="2">
        <v>75635.77</v>
      </c>
      <c r="M4730">
        <v>13</v>
      </c>
      <c r="N4730" s="3">
        <v>0.4</v>
      </c>
      <c r="O4730" s="2">
        <v>106687.1</v>
      </c>
      <c r="P4730" s="2">
        <v>-31051.33</v>
      </c>
      <c r="Q4730" t="s">
        <v>26</v>
      </c>
      <c r="R4730" t="s">
        <v>27</v>
      </c>
    </row>
    <row r="4731" spans="1:18" x14ac:dyDescent="0.3">
      <c r="A4731" t="s">
        <v>6124</v>
      </c>
      <c r="B4731" s="1">
        <v>45034</v>
      </c>
      <c r="C4731" s="1" t="str">
        <f>TEXT(Table1[[#This Row],[Order Date]],"yyyy")</f>
        <v>2023</v>
      </c>
      <c r="D4731" t="s">
        <v>2934</v>
      </c>
      <c r="E4731" t="s">
        <v>264</v>
      </c>
      <c r="F4731" t="s">
        <v>20</v>
      </c>
      <c r="G4731" t="s">
        <v>21</v>
      </c>
      <c r="H4731" t="s">
        <v>22</v>
      </c>
      <c r="I4731" t="s">
        <v>23</v>
      </c>
      <c r="J4731" t="s">
        <v>60</v>
      </c>
      <c r="K4731" t="s">
        <v>241</v>
      </c>
      <c r="L4731" s="2">
        <v>68760.06</v>
      </c>
      <c r="M4731">
        <v>15</v>
      </c>
      <c r="N4731" s="3">
        <v>0.5</v>
      </c>
      <c r="O4731" s="2">
        <v>124964.1</v>
      </c>
      <c r="P4731" s="2">
        <v>-56204.04</v>
      </c>
      <c r="Q4731" t="s">
        <v>37</v>
      </c>
      <c r="R4731" t="s">
        <v>38</v>
      </c>
    </row>
    <row r="4732" spans="1:18" x14ac:dyDescent="0.3">
      <c r="A4732" t="s">
        <v>6125</v>
      </c>
      <c r="B4732" s="1">
        <v>45071</v>
      </c>
      <c r="C4732" s="1" t="str">
        <f>TEXT(Table1[[#This Row],[Order Date]],"yyyy")</f>
        <v>2023</v>
      </c>
      <c r="D4732" t="s">
        <v>1589</v>
      </c>
      <c r="E4732" t="s">
        <v>935</v>
      </c>
      <c r="F4732" t="s">
        <v>42</v>
      </c>
      <c r="G4732" t="s">
        <v>90</v>
      </c>
      <c r="H4732" t="s">
        <v>91</v>
      </c>
      <c r="I4732" t="s">
        <v>83</v>
      </c>
      <c r="J4732" t="s">
        <v>84</v>
      </c>
      <c r="K4732" t="s">
        <v>457</v>
      </c>
      <c r="L4732" s="2">
        <v>613456.18999999994</v>
      </c>
      <c r="M4732">
        <v>11</v>
      </c>
      <c r="N4732" s="3">
        <v>0.15</v>
      </c>
      <c r="O4732" s="2">
        <v>479995.78</v>
      </c>
      <c r="P4732" s="2">
        <v>133460.41</v>
      </c>
      <c r="Q4732" t="s">
        <v>103</v>
      </c>
      <c r="R4732" t="s">
        <v>55</v>
      </c>
    </row>
    <row r="4733" spans="1:18" x14ac:dyDescent="0.3">
      <c r="A4733" t="s">
        <v>6126</v>
      </c>
      <c r="B4733" s="1">
        <v>45218</v>
      </c>
      <c r="C4733" s="1" t="str">
        <f>TEXT(Table1[[#This Row],[Order Date]],"yyyy")</f>
        <v>2023</v>
      </c>
      <c r="D4733" t="s">
        <v>2653</v>
      </c>
      <c r="E4733" t="s">
        <v>154</v>
      </c>
      <c r="F4733" t="s">
        <v>42</v>
      </c>
      <c r="G4733" t="s">
        <v>43</v>
      </c>
      <c r="H4733" t="s">
        <v>44</v>
      </c>
      <c r="I4733" t="s">
        <v>83</v>
      </c>
      <c r="J4733" t="s">
        <v>119</v>
      </c>
      <c r="K4733" t="s">
        <v>120</v>
      </c>
      <c r="L4733" s="2">
        <v>48660.71</v>
      </c>
      <c r="M4733">
        <v>2</v>
      </c>
      <c r="N4733" s="3">
        <v>0.5</v>
      </c>
      <c r="O4733" s="2">
        <v>84137.46</v>
      </c>
      <c r="P4733" s="2">
        <v>-35476.75</v>
      </c>
      <c r="Q4733" t="s">
        <v>103</v>
      </c>
      <c r="R4733" t="s">
        <v>55</v>
      </c>
    </row>
    <row r="4734" spans="1:18" x14ac:dyDescent="0.3">
      <c r="A4734" t="s">
        <v>6127</v>
      </c>
      <c r="B4734" s="1">
        <v>45430</v>
      </c>
      <c r="C4734" s="1" t="str">
        <f>TEXT(Table1[[#This Row],[Order Date]],"yyyy")</f>
        <v>2024</v>
      </c>
      <c r="D4734" t="s">
        <v>2871</v>
      </c>
      <c r="E4734" t="s">
        <v>293</v>
      </c>
      <c r="F4734" t="s">
        <v>20</v>
      </c>
      <c r="G4734" t="s">
        <v>179</v>
      </c>
      <c r="H4734" t="s">
        <v>180</v>
      </c>
      <c r="I4734" t="s">
        <v>34</v>
      </c>
      <c r="J4734" t="s">
        <v>53</v>
      </c>
      <c r="K4734" t="s">
        <v>620</v>
      </c>
      <c r="L4734" s="2">
        <v>8197.34</v>
      </c>
      <c r="M4734">
        <v>9</v>
      </c>
      <c r="N4734" s="3">
        <v>0.1</v>
      </c>
      <c r="O4734" s="2">
        <v>5194.4399999999996</v>
      </c>
      <c r="P4734" s="2">
        <v>3002.9</v>
      </c>
      <c r="Q4734" t="s">
        <v>97</v>
      </c>
      <c r="R4734" t="s">
        <v>27</v>
      </c>
    </row>
    <row r="4735" spans="1:18" x14ac:dyDescent="0.3">
      <c r="A4735" t="s">
        <v>6128</v>
      </c>
      <c r="B4735" s="1">
        <v>45441</v>
      </c>
      <c r="C4735" s="1" t="str">
        <f>TEXT(Table1[[#This Row],[Order Date]],"yyyy")</f>
        <v>2024</v>
      </c>
      <c r="D4735" t="s">
        <v>2701</v>
      </c>
      <c r="E4735" t="s">
        <v>981</v>
      </c>
      <c r="F4735" t="s">
        <v>111</v>
      </c>
      <c r="G4735" t="s">
        <v>112</v>
      </c>
      <c r="H4735" t="s">
        <v>113</v>
      </c>
      <c r="I4735" t="s">
        <v>34</v>
      </c>
      <c r="J4735" t="s">
        <v>53</v>
      </c>
      <c r="K4735" t="s">
        <v>555</v>
      </c>
      <c r="L4735" s="2">
        <v>3205.86</v>
      </c>
      <c r="M4735">
        <v>13</v>
      </c>
      <c r="N4735" s="3">
        <v>0.4</v>
      </c>
      <c r="O4735" s="2">
        <v>4695.6000000000004</v>
      </c>
      <c r="P4735" s="2">
        <v>-1489.74</v>
      </c>
      <c r="Q4735" t="s">
        <v>26</v>
      </c>
      <c r="R4735" t="s">
        <v>27</v>
      </c>
    </row>
    <row r="4736" spans="1:18" x14ac:dyDescent="0.3">
      <c r="A4736" t="s">
        <v>6129</v>
      </c>
      <c r="B4736" s="1">
        <v>45231</v>
      </c>
      <c r="C4736" s="1" t="str">
        <f>TEXT(Table1[[#This Row],[Order Date]],"yyyy")</f>
        <v>2023</v>
      </c>
      <c r="D4736" t="s">
        <v>782</v>
      </c>
      <c r="E4736" t="s">
        <v>154</v>
      </c>
      <c r="F4736" t="s">
        <v>111</v>
      </c>
      <c r="G4736" t="s">
        <v>200</v>
      </c>
      <c r="H4736" t="s">
        <v>201</v>
      </c>
      <c r="I4736" t="s">
        <v>34</v>
      </c>
      <c r="J4736" t="s">
        <v>101</v>
      </c>
      <c r="K4736" t="s">
        <v>254</v>
      </c>
      <c r="L4736" s="2">
        <v>7418.68</v>
      </c>
      <c r="M4736">
        <v>11</v>
      </c>
      <c r="N4736" s="3">
        <v>0.15</v>
      </c>
      <c r="O4736" s="2">
        <v>6087.4</v>
      </c>
      <c r="P4736" s="2">
        <v>1331.28</v>
      </c>
      <c r="Q4736" t="s">
        <v>97</v>
      </c>
      <c r="R4736" t="s">
        <v>38</v>
      </c>
    </row>
    <row r="4737" spans="1:18" x14ac:dyDescent="0.3">
      <c r="A4737" t="s">
        <v>6130</v>
      </c>
      <c r="B4737" s="1">
        <v>45573</v>
      </c>
      <c r="C4737" s="1" t="str">
        <f>TEXT(Table1[[#This Row],[Order Date]],"yyyy")</f>
        <v>2024</v>
      </c>
      <c r="D4737" t="s">
        <v>779</v>
      </c>
      <c r="E4737" t="s">
        <v>716</v>
      </c>
      <c r="F4737" t="s">
        <v>20</v>
      </c>
      <c r="G4737" t="s">
        <v>160</v>
      </c>
      <c r="H4737" t="s">
        <v>161</v>
      </c>
      <c r="I4737" t="s">
        <v>23</v>
      </c>
      <c r="J4737" t="s">
        <v>134</v>
      </c>
      <c r="K4737" t="s">
        <v>466</v>
      </c>
      <c r="L4737" s="2">
        <v>20836.52</v>
      </c>
      <c r="M4737">
        <v>2</v>
      </c>
      <c r="N4737" s="3">
        <v>0.05</v>
      </c>
      <c r="O4737" s="2">
        <v>14760.16</v>
      </c>
      <c r="P4737" s="2">
        <v>6076.36</v>
      </c>
      <c r="Q4737" t="s">
        <v>37</v>
      </c>
      <c r="R4737" t="s">
        <v>27</v>
      </c>
    </row>
    <row r="4738" spans="1:18" x14ac:dyDescent="0.3">
      <c r="A4738" t="s">
        <v>6131</v>
      </c>
      <c r="B4738" s="1">
        <v>45262</v>
      </c>
      <c r="C4738" s="1" t="str">
        <f>TEXT(Table1[[#This Row],[Order Date]],"yyyy")</f>
        <v>2023</v>
      </c>
      <c r="D4738" t="s">
        <v>2943</v>
      </c>
      <c r="E4738" t="s">
        <v>410</v>
      </c>
      <c r="F4738" t="s">
        <v>20</v>
      </c>
      <c r="G4738" t="s">
        <v>21</v>
      </c>
      <c r="H4738" t="s">
        <v>22</v>
      </c>
      <c r="I4738" t="s">
        <v>83</v>
      </c>
      <c r="J4738" t="s">
        <v>119</v>
      </c>
      <c r="K4738" t="s">
        <v>316</v>
      </c>
      <c r="L4738" s="2">
        <v>474312.83</v>
      </c>
      <c r="M4738">
        <v>7</v>
      </c>
      <c r="N4738" s="3">
        <v>0.2</v>
      </c>
      <c r="O4738" s="2">
        <v>341289.13</v>
      </c>
      <c r="P4738" s="2">
        <v>133023.70000000001</v>
      </c>
      <c r="Q4738" t="s">
        <v>47</v>
      </c>
      <c r="R4738" t="s">
        <v>55</v>
      </c>
    </row>
    <row r="4739" spans="1:18" x14ac:dyDescent="0.3">
      <c r="A4739" t="s">
        <v>6132</v>
      </c>
      <c r="B4739" s="1">
        <v>45266</v>
      </c>
      <c r="C4739" s="1" t="str">
        <f>TEXT(Table1[[#This Row],[Order Date]],"yyyy")</f>
        <v>2023</v>
      </c>
      <c r="D4739" t="s">
        <v>2883</v>
      </c>
      <c r="E4739" t="s">
        <v>1281</v>
      </c>
      <c r="F4739" t="s">
        <v>42</v>
      </c>
      <c r="G4739" t="s">
        <v>71</v>
      </c>
      <c r="H4739" t="s">
        <v>428</v>
      </c>
      <c r="I4739" t="s">
        <v>23</v>
      </c>
      <c r="J4739" t="s">
        <v>114</v>
      </c>
      <c r="K4739" t="s">
        <v>290</v>
      </c>
      <c r="L4739" s="2">
        <v>6599.17</v>
      </c>
      <c r="M4739">
        <v>1</v>
      </c>
      <c r="N4739" s="3">
        <v>0.5</v>
      </c>
      <c r="O4739" s="2">
        <v>11836.37</v>
      </c>
      <c r="P4739" s="2">
        <v>-5237.2</v>
      </c>
      <c r="Q4739" t="s">
        <v>47</v>
      </c>
      <c r="R4739" t="s">
        <v>38</v>
      </c>
    </row>
    <row r="4740" spans="1:18" x14ac:dyDescent="0.3">
      <c r="A4740" t="s">
        <v>6133</v>
      </c>
      <c r="B4740" s="1">
        <v>45347</v>
      </c>
      <c r="C4740" s="1" t="str">
        <f>TEXT(Table1[[#This Row],[Order Date]],"yyyy")</f>
        <v>2024</v>
      </c>
      <c r="D4740" t="s">
        <v>1022</v>
      </c>
      <c r="E4740" t="s">
        <v>593</v>
      </c>
      <c r="F4740" t="s">
        <v>20</v>
      </c>
      <c r="G4740" t="s">
        <v>179</v>
      </c>
      <c r="H4740" t="s">
        <v>180</v>
      </c>
      <c r="I4740" t="s">
        <v>83</v>
      </c>
      <c r="J4740" t="s">
        <v>84</v>
      </c>
      <c r="K4740" t="s">
        <v>470</v>
      </c>
      <c r="L4740" s="2">
        <v>294944.90000000002</v>
      </c>
      <c r="M4740">
        <v>10</v>
      </c>
      <c r="N4740" s="3">
        <v>0.2</v>
      </c>
      <c r="O4740" s="2">
        <v>209584</v>
      </c>
      <c r="P4740" s="2">
        <v>85360.9</v>
      </c>
      <c r="Q4740" t="s">
        <v>26</v>
      </c>
      <c r="R4740" t="s">
        <v>27</v>
      </c>
    </row>
    <row r="4741" spans="1:18" x14ac:dyDescent="0.3">
      <c r="A4741" t="s">
        <v>6134</v>
      </c>
      <c r="B4741" s="1">
        <v>45540</v>
      </c>
      <c r="C4741" s="1" t="str">
        <f>TEXT(Table1[[#This Row],[Order Date]],"yyyy")</f>
        <v>2024</v>
      </c>
      <c r="D4741" t="s">
        <v>1819</v>
      </c>
      <c r="E4741" t="s">
        <v>1089</v>
      </c>
      <c r="F4741" t="s">
        <v>42</v>
      </c>
      <c r="G4741" t="s">
        <v>43</v>
      </c>
      <c r="H4741" t="s">
        <v>44</v>
      </c>
      <c r="I4741" t="s">
        <v>83</v>
      </c>
      <c r="J4741" t="s">
        <v>84</v>
      </c>
      <c r="K4741" t="s">
        <v>457</v>
      </c>
      <c r="L4741" s="2">
        <v>46702.27</v>
      </c>
      <c r="M4741">
        <v>1</v>
      </c>
      <c r="N4741" s="3">
        <v>0.3</v>
      </c>
      <c r="O4741" s="2">
        <v>40737.39</v>
      </c>
      <c r="P4741" s="2">
        <v>5964.88</v>
      </c>
      <c r="Q4741" t="s">
        <v>86</v>
      </c>
      <c r="R4741" t="s">
        <v>55</v>
      </c>
    </row>
    <row r="4742" spans="1:18" x14ac:dyDescent="0.3">
      <c r="A4742" t="s">
        <v>6135</v>
      </c>
      <c r="B4742" s="1">
        <v>45554</v>
      </c>
      <c r="C4742" s="1" t="str">
        <f>TEXT(Table1[[#This Row],[Order Date]],"yyyy")</f>
        <v>2024</v>
      </c>
      <c r="D4742" t="s">
        <v>1471</v>
      </c>
      <c r="E4742" t="s">
        <v>346</v>
      </c>
      <c r="F4742" t="s">
        <v>111</v>
      </c>
      <c r="G4742" t="s">
        <v>169</v>
      </c>
      <c r="H4742" t="s">
        <v>170</v>
      </c>
      <c r="I4742" t="s">
        <v>23</v>
      </c>
      <c r="J4742" t="s">
        <v>114</v>
      </c>
      <c r="K4742" t="s">
        <v>115</v>
      </c>
      <c r="L4742" s="2">
        <v>59219.21</v>
      </c>
      <c r="M4742">
        <v>2</v>
      </c>
      <c r="N4742" s="3">
        <v>0</v>
      </c>
      <c r="O4742" s="2">
        <v>36850.9</v>
      </c>
      <c r="P4742" s="2">
        <v>22368.31</v>
      </c>
      <c r="Q4742" t="s">
        <v>74</v>
      </c>
      <c r="R4742" t="s">
        <v>38</v>
      </c>
    </row>
    <row r="4743" spans="1:18" x14ac:dyDescent="0.3">
      <c r="A4743" t="s">
        <v>6136</v>
      </c>
      <c r="B4743" s="1">
        <v>45609</v>
      </c>
      <c r="C4743" s="1" t="str">
        <f>TEXT(Table1[[#This Row],[Order Date]],"yyyy")</f>
        <v>2024</v>
      </c>
      <c r="D4743" t="s">
        <v>1316</v>
      </c>
      <c r="E4743" t="s">
        <v>1586</v>
      </c>
      <c r="F4743" t="s">
        <v>42</v>
      </c>
      <c r="G4743" t="s">
        <v>90</v>
      </c>
      <c r="H4743" t="s">
        <v>91</v>
      </c>
      <c r="I4743" t="s">
        <v>34</v>
      </c>
      <c r="J4743" t="s">
        <v>101</v>
      </c>
      <c r="K4743" t="s">
        <v>107</v>
      </c>
      <c r="L4743" s="2">
        <v>2147.38</v>
      </c>
      <c r="M4743">
        <v>3</v>
      </c>
      <c r="N4743" s="3">
        <v>0.4</v>
      </c>
      <c r="O4743" s="2">
        <v>3028.92</v>
      </c>
      <c r="P4743" s="2">
        <v>-881.54</v>
      </c>
      <c r="Q4743" t="s">
        <v>103</v>
      </c>
      <c r="R4743" t="s">
        <v>38</v>
      </c>
    </row>
    <row r="4744" spans="1:18" x14ac:dyDescent="0.3">
      <c r="A4744" t="s">
        <v>6137</v>
      </c>
      <c r="B4744" s="1">
        <v>45024</v>
      </c>
      <c r="C4744" s="1" t="str">
        <f>TEXT(Table1[[#This Row],[Order Date]],"yyyy")</f>
        <v>2023</v>
      </c>
      <c r="D4744" t="s">
        <v>517</v>
      </c>
      <c r="E4744" t="s">
        <v>727</v>
      </c>
      <c r="F4744" t="s">
        <v>31</v>
      </c>
      <c r="G4744" t="s">
        <v>65</v>
      </c>
      <c r="H4744" t="s">
        <v>66</v>
      </c>
      <c r="I4744" t="s">
        <v>83</v>
      </c>
      <c r="J4744" t="s">
        <v>202</v>
      </c>
      <c r="K4744" t="s">
        <v>866</v>
      </c>
      <c r="L4744" s="2">
        <v>383948.81</v>
      </c>
      <c r="M4744">
        <v>6</v>
      </c>
      <c r="N4744" s="3">
        <v>0.1</v>
      </c>
      <c r="O4744" s="2">
        <v>278087.09999999998</v>
      </c>
      <c r="P4744" s="2">
        <v>105861.71</v>
      </c>
      <c r="Q4744" t="s">
        <v>103</v>
      </c>
      <c r="R4744" t="s">
        <v>38</v>
      </c>
    </row>
    <row r="4745" spans="1:18" x14ac:dyDescent="0.3">
      <c r="A4745" t="s">
        <v>6138</v>
      </c>
      <c r="B4745" s="1">
        <v>45171</v>
      </c>
      <c r="C4745" s="1" t="str">
        <f>TEXT(Table1[[#This Row],[Order Date]],"yyyy")</f>
        <v>2023</v>
      </c>
      <c r="D4745" t="s">
        <v>633</v>
      </c>
      <c r="E4745" t="s">
        <v>1888</v>
      </c>
      <c r="F4745" t="s">
        <v>31</v>
      </c>
      <c r="G4745" t="s">
        <v>51</v>
      </c>
      <c r="H4745" t="s">
        <v>52</v>
      </c>
      <c r="I4745" t="s">
        <v>34</v>
      </c>
      <c r="J4745" t="s">
        <v>35</v>
      </c>
      <c r="K4745" t="s">
        <v>720</v>
      </c>
      <c r="L4745" s="2">
        <v>1896.3</v>
      </c>
      <c r="M4745">
        <v>1</v>
      </c>
      <c r="N4745" s="3">
        <v>0.2</v>
      </c>
      <c r="O4745" s="2">
        <v>1668.6</v>
      </c>
      <c r="P4745" s="2">
        <v>227.7</v>
      </c>
      <c r="Q4745" t="s">
        <v>47</v>
      </c>
      <c r="R4745" t="s">
        <v>55</v>
      </c>
    </row>
    <row r="4746" spans="1:18" x14ac:dyDescent="0.3">
      <c r="A4746" t="s">
        <v>6139</v>
      </c>
      <c r="B4746" s="1">
        <v>45155</v>
      </c>
      <c r="C4746" s="1" t="str">
        <f>TEXT(Table1[[#This Row],[Order Date]],"yyyy")</f>
        <v>2023</v>
      </c>
      <c r="D4746" t="s">
        <v>332</v>
      </c>
      <c r="E4746" t="s">
        <v>508</v>
      </c>
      <c r="F4746" t="s">
        <v>111</v>
      </c>
      <c r="G4746" t="s">
        <v>112</v>
      </c>
      <c r="H4746" t="s">
        <v>113</v>
      </c>
      <c r="I4746" t="s">
        <v>34</v>
      </c>
      <c r="J4746" t="s">
        <v>45</v>
      </c>
      <c r="K4746" t="s">
        <v>303</v>
      </c>
      <c r="L4746" s="2">
        <v>1261.03</v>
      </c>
      <c r="M4746">
        <v>1</v>
      </c>
      <c r="N4746" s="3">
        <v>0.1</v>
      </c>
      <c r="O4746" s="2">
        <v>803.32</v>
      </c>
      <c r="P4746" s="2">
        <v>457.71</v>
      </c>
      <c r="Q4746" t="s">
        <v>37</v>
      </c>
      <c r="R4746" t="s">
        <v>27</v>
      </c>
    </row>
    <row r="4747" spans="1:18" x14ac:dyDescent="0.3">
      <c r="A4747" t="s">
        <v>6140</v>
      </c>
      <c r="B4747" s="1">
        <v>45649</v>
      </c>
      <c r="C4747" s="1" t="str">
        <f>TEXT(Table1[[#This Row],[Order Date]],"yyyy")</f>
        <v>2024</v>
      </c>
      <c r="D4747" t="s">
        <v>1498</v>
      </c>
      <c r="E4747" t="s">
        <v>703</v>
      </c>
      <c r="F4747" t="s">
        <v>111</v>
      </c>
      <c r="G4747" t="s">
        <v>169</v>
      </c>
      <c r="H4747" t="s">
        <v>214</v>
      </c>
      <c r="I4747" t="s">
        <v>23</v>
      </c>
      <c r="J4747" t="s">
        <v>60</v>
      </c>
      <c r="K4747" t="s">
        <v>552</v>
      </c>
      <c r="L4747" s="2">
        <v>322458.03999999998</v>
      </c>
      <c r="M4747">
        <v>15</v>
      </c>
      <c r="N4747" s="3">
        <v>0.05</v>
      </c>
      <c r="O4747" s="2">
        <v>209800.95</v>
      </c>
      <c r="P4747" s="2">
        <v>112657.09</v>
      </c>
      <c r="Q4747" t="s">
        <v>103</v>
      </c>
      <c r="R4747" t="s">
        <v>38</v>
      </c>
    </row>
    <row r="4748" spans="1:18" x14ac:dyDescent="0.3">
      <c r="A4748" t="s">
        <v>6141</v>
      </c>
      <c r="B4748" s="1">
        <v>45553</v>
      </c>
      <c r="C4748" s="1" t="str">
        <f>TEXT(Table1[[#This Row],[Order Date]],"yyyy")</f>
        <v>2024</v>
      </c>
      <c r="D4748" t="s">
        <v>707</v>
      </c>
      <c r="E4748" t="s">
        <v>249</v>
      </c>
      <c r="F4748" t="s">
        <v>20</v>
      </c>
      <c r="G4748" t="s">
        <v>21</v>
      </c>
      <c r="H4748" t="s">
        <v>129</v>
      </c>
      <c r="I4748" t="s">
        <v>34</v>
      </c>
      <c r="J4748" t="s">
        <v>45</v>
      </c>
      <c r="K4748" t="s">
        <v>303</v>
      </c>
      <c r="L4748" s="2">
        <v>13996.86</v>
      </c>
      <c r="M4748">
        <v>9</v>
      </c>
      <c r="N4748" s="3">
        <v>0.15</v>
      </c>
      <c r="O4748" s="2">
        <v>11344.59</v>
      </c>
      <c r="P4748" s="2">
        <v>2652.27</v>
      </c>
      <c r="Q4748" t="s">
        <v>74</v>
      </c>
      <c r="R4748" t="s">
        <v>38</v>
      </c>
    </row>
    <row r="4749" spans="1:18" x14ac:dyDescent="0.3">
      <c r="A4749" t="s">
        <v>6142</v>
      </c>
      <c r="B4749" s="1">
        <v>45577</v>
      </c>
      <c r="C4749" s="1" t="str">
        <f>TEXT(Table1[[#This Row],[Order Date]],"yyyy")</f>
        <v>2024</v>
      </c>
      <c r="D4749" t="s">
        <v>248</v>
      </c>
      <c r="E4749" t="s">
        <v>479</v>
      </c>
      <c r="F4749" t="s">
        <v>20</v>
      </c>
      <c r="G4749" t="s">
        <v>179</v>
      </c>
      <c r="H4749" t="s">
        <v>180</v>
      </c>
      <c r="I4749" t="s">
        <v>34</v>
      </c>
      <c r="J4749" t="s">
        <v>53</v>
      </c>
      <c r="K4749" t="s">
        <v>314</v>
      </c>
      <c r="L4749" s="2">
        <v>4922.2</v>
      </c>
      <c r="M4749">
        <v>2</v>
      </c>
      <c r="N4749" s="3">
        <v>0</v>
      </c>
      <c r="O4749" s="2">
        <v>3731.76</v>
      </c>
      <c r="P4749" s="2">
        <v>1190.44</v>
      </c>
      <c r="Q4749" t="s">
        <v>103</v>
      </c>
      <c r="R4749" t="s">
        <v>27</v>
      </c>
    </row>
    <row r="4750" spans="1:18" x14ac:dyDescent="0.3">
      <c r="A4750" t="s">
        <v>6143</v>
      </c>
      <c r="B4750" s="1">
        <v>44935</v>
      </c>
      <c r="C4750" s="1" t="str">
        <f>TEXT(Table1[[#This Row],[Order Date]],"yyyy")</f>
        <v>2023</v>
      </c>
      <c r="D4750" t="s">
        <v>393</v>
      </c>
      <c r="E4750" t="s">
        <v>893</v>
      </c>
      <c r="F4750" t="s">
        <v>111</v>
      </c>
      <c r="G4750" t="s">
        <v>112</v>
      </c>
      <c r="H4750" t="s">
        <v>113</v>
      </c>
      <c r="I4750" t="s">
        <v>83</v>
      </c>
      <c r="J4750" t="s">
        <v>155</v>
      </c>
      <c r="K4750" t="s">
        <v>340</v>
      </c>
      <c r="L4750" s="2">
        <v>383204.69</v>
      </c>
      <c r="M4750">
        <v>10</v>
      </c>
      <c r="N4750" s="3">
        <v>0.1</v>
      </c>
      <c r="O4750" s="2">
        <v>286910.09999999998</v>
      </c>
      <c r="P4750" s="2">
        <v>96294.59</v>
      </c>
      <c r="Q4750" t="s">
        <v>74</v>
      </c>
      <c r="R4750" t="s">
        <v>27</v>
      </c>
    </row>
    <row r="4751" spans="1:18" x14ac:dyDescent="0.3">
      <c r="A4751" t="s">
        <v>6144</v>
      </c>
      <c r="B4751" s="1">
        <v>45047</v>
      </c>
      <c r="C4751" s="1" t="str">
        <f>TEXT(Table1[[#This Row],[Order Date]],"yyyy")</f>
        <v>2023</v>
      </c>
      <c r="D4751" t="s">
        <v>1772</v>
      </c>
      <c r="E4751" t="s">
        <v>893</v>
      </c>
      <c r="F4751" t="s">
        <v>20</v>
      </c>
      <c r="G4751" t="s">
        <v>160</v>
      </c>
      <c r="H4751" t="s">
        <v>161</v>
      </c>
      <c r="I4751" t="s">
        <v>23</v>
      </c>
      <c r="J4751" t="s">
        <v>134</v>
      </c>
      <c r="K4751" t="s">
        <v>771</v>
      </c>
      <c r="L4751" s="2">
        <v>129580.28</v>
      </c>
      <c r="M4751">
        <v>7</v>
      </c>
      <c r="N4751" s="3">
        <v>0.2</v>
      </c>
      <c r="O4751" s="2">
        <v>114084.25</v>
      </c>
      <c r="P4751" s="2">
        <v>15496.03</v>
      </c>
      <c r="Q4751" t="s">
        <v>103</v>
      </c>
      <c r="R4751" t="s">
        <v>55</v>
      </c>
    </row>
    <row r="4752" spans="1:18" x14ac:dyDescent="0.3">
      <c r="A4752" t="s">
        <v>6145</v>
      </c>
      <c r="B4752" s="1">
        <v>45276</v>
      </c>
      <c r="C4752" s="1" t="str">
        <f>TEXT(Table1[[#This Row],[Order Date]],"yyyy")</f>
        <v>2023</v>
      </c>
      <c r="D4752" t="s">
        <v>3016</v>
      </c>
      <c r="E4752" t="s">
        <v>647</v>
      </c>
      <c r="F4752" t="s">
        <v>42</v>
      </c>
      <c r="G4752" t="s">
        <v>43</v>
      </c>
      <c r="H4752" t="s">
        <v>59</v>
      </c>
      <c r="I4752" t="s">
        <v>83</v>
      </c>
      <c r="J4752" t="s">
        <v>155</v>
      </c>
      <c r="K4752" t="s">
        <v>777</v>
      </c>
      <c r="L4752" s="2">
        <v>17693.169999999998</v>
      </c>
      <c r="M4752">
        <v>3</v>
      </c>
      <c r="N4752" s="3">
        <v>0.4</v>
      </c>
      <c r="O4752" s="2">
        <v>24810.45</v>
      </c>
      <c r="P4752" s="2">
        <v>-7117.28</v>
      </c>
      <c r="Q4752" t="s">
        <v>86</v>
      </c>
      <c r="R4752" t="s">
        <v>38</v>
      </c>
    </row>
    <row r="4753" spans="1:18" x14ac:dyDescent="0.3">
      <c r="A4753" t="s">
        <v>6146</v>
      </c>
      <c r="B4753" s="1">
        <v>45616</v>
      </c>
      <c r="C4753" s="1" t="str">
        <f>TEXT(Table1[[#This Row],[Order Date]],"yyyy")</f>
        <v>2024</v>
      </c>
      <c r="D4753" t="s">
        <v>607</v>
      </c>
      <c r="E4753" t="s">
        <v>427</v>
      </c>
      <c r="F4753" t="s">
        <v>111</v>
      </c>
      <c r="G4753" t="s">
        <v>169</v>
      </c>
      <c r="H4753" t="s">
        <v>214</v>
      </c>
      <c r="I4753" t="s">
        <v>23</v>
      </c>
      <c r="J4753" t="s">
        <v>134</v>
      </c>
      <c r="K4753" t="s">
        <v>771</v>
      </c>
      <c r="L4753" s="2">
        <v>55215.74</v>
      </c>
      <c r="M4753">
        <v>4</v>
      </c>
      <c r="N4753" s="3">
        <v>0.3</v>
      </c>
      <c r="O4753" s="2">
        <v>52232.04</v>
      </c>
      <c r="P4753" s="2">
        <v>2983.7</v>
      </c>
      <c r="Q4753" t="s">
        <v>47</v>
      </c>
      <c r="R4753" t="s">
        <v>55</v>
      </c>
    </row>
    <row r="4754" spans="1:18" x14ac:dyDescent="0.3">
      <c r="A4754" t="s">
        <v>6147</v>
      </c>
      <c r="B4754" s="1">
        <v>45131</v>
      </c>
      <c r="C4754" s="1" t="str">
        <f>TEXT(Table1[[#This Row],[Order Date]],"yyyy")</f>
        <v>2023</v>
      </c>
      <c r="D4754" t="s">
        <v>3746</v>
      </c>
      <c r="E4754" t="s">
        <v>2143</v>
      </c>
      <c r="F4754" t="s">
        <v>42</v>
      </c>
      <c r="G4754" t="s">
        <v>90</v>
      </c>
      <c r="H4754" t="s">
        <v>91</v>
      </c>
      <c r="I4754" t="s">
        <v>83</v>
      </c>
      <c r="J4754" t="s">
        <v>119</v>
      </c>
      <c r="K4754" t="s">
        <v>462</v>
      </c>
      <c r="L4754" s="2">
        <v>73532.399999999994</v>
      </c>
      <c r="M4754">
        <v>5</v>
      </c>
      <c r="N4754" s="3">
        <v>0.3</v>
      </c>
      <c r="O4754" s="2">
        <v>68508.100000000006</v>
      </c>
      <c r="P4754" s="2">
        <v>5024.3</v>
      </c>
      <c r="Q4754" t="s">
        <v>121</v>
      </c>
      <c r="R4754" t="s">
        <v>38</v>
      </c>
    </row>
    <row r="4755" spans="1:18" x14ac:dyDescent="0.3">
      <c r="A4755" t="s">
        <v>6148</v>
      </c>
      <c r="B4755" s="1">
        <v>45049</v>
      </c>
      <c r="C4755" s="1" t="str">
        <f>TEXT(Table1[[#This Row],[Order Date]],"yyyy")</f>
        <v>2023</v>
      </c>
      <c r="D4755" t="s">
        <v>583</v>
      </c>
      <c r="E4755" t="s">
        <v>410</v>
      </c>
      <c r="F4755" t="s">
        <v>20</v>
      </c>
      <c r="G4755" t="s">
        <v>179</v>
      </c>
      <c r="H4755" t="s">
        <v>180</v>
      </c>
      <c r="I4755" t="s">
        <v>83</v>
      </c>
      <c r="J4755" t="s">
        <v>84</v>
      </c>
      <c r="K4755" t="s">
        <v>211</v>
      </c>
      <c r="L4755" s="2">
        <v>29723.97</v>
      </c>
      <c r="M4755">
        <v>2</v>
      </c>
      <c r="N4755" s="3">
        <v>0.05</v>
      </c>
      <c r="O4755" s="2">
        <v>17944.84</v>
      </c>
      <c r="P4755" s="2">
        <v>11779.13</v>
      </c>
      <c r="Q4755" t="s">
        <v>37</v>
      </c>
      <c r="R4755" t="s">
        <v>27</v>
      </c>
    </row>
    <row r="4756" spans="1:18" x14ac:dyDescent="0.3">
      <c r="A4756" t="s">
        <v>6149</v>
      </c>
      <c r="B4756" s="1">
        <v>45045</v>
      </c>
      <c r="C4756" s="1" t="str">
        <f>TEXT(Table1[[#This Row],[Order Date]],"yyyy")</f>
        <v>2023</v>
      </c>
      <c r="D4756" t="s">
        <v>4307</v>
      </c>
      <c r="E4756" t="s">
        <v>128</v>
      </c>
      <c r="F4756" t="s">
        <v>111</v>
      </c>
      <c r="G4756" t="s">
        <v>169</v>
      </c>
      <c r="H4756" t="s">
        <v>214</v>
      </c>
      <c r="I4756" t="s">
        <v>34</v>
      </c>
      <c r="J4756" t="s">
        <v>35</v>
      </c>
      <c r="K4756" t="s">
        <v>96</v>
      </c>
      <c r="L4756" s="2">
        <v>28955.57</v>
      </c>
      <c r="M4756">
        <v>14</v>
      </c>
      <c r="N4756" s="3">
        <v>0.2</v>
      </c>
      <c r="O4756" s="2">
        <v>24425.24</v>
      </c>
      <c r="P4756" s="2">
        <v>4530.33</v>
      </c>
      <c r="Q4756" t="s">
        <v>74</v>
      </c>
      <c r="R4756" t="s">
        <v>27</v>
      </c>
    </row>
    <row r="4757" spans="1:18" x14ac:dyDescent="0.3">
      <c r="A4757" t="s">
        <v>6150</v>
      </c>
      <c r="B4757" s="1">
        <v>45198</v>
      </c>
      <c r="C4757" s="1" t="str">
        <f>TEXT(Table1[[#This Row],[Order Date]],"yyyy")</f>
        <v>2023</v>
      </c>
      <c r="D4757" t="s">
        <v>1234</v>
      </c>
      <c r="E4757" t="s">
        <v>928</v>
      </c>
      <c r="F4757" t="s">
        <v>42</v>
      </c>
      <c r="G4757" t="s">
        <v>43</v>
      </c>
      <c r="H4757" t="s">
        <v>44</v>
      </c>
      <c r="I4757" t="s">
        <v>83</v>
      </c>
      <c r="J4757" t="s">
        <v>84</v>
      </c>
      <c r="K4757" t="s">
        <v>85</v>
      </c>
      <c r="L4757" s="2">
        <v>41413.83</v>
      </c>
      <c r="M4757">
        <v>14</v>
      </c>
      <c r="N4757" s="3">
        <v>0.5</v>
      </c>
      <c r="O4757" s="2">
        <v>71678.179999999993</v>
      </c>
      <c r="P4757" s="2">
        <v>-30264.35</v>
      </c>
      <c r="Q4757" t="s">
        <v>74</v>
      </c>
      <c r="R4757" t="s">
        <v>55</v>
      </c>
    </row>
    <row r="4758" spans="1:18" x14ac:dyDescent="0.3">
      <c r="A4758" t="s">
        <v>6151</v>
      </c>
      <c r="B4758" s="1">
        <v>45282</v>
      </c>
      <c r="C4758" s="1" t="str">
        <f>TEXT(Table1[[#This Row],[Order Date]],"yyyy")</f>
        <v>2023</v>
      </c>
      <c r="D4758" t="s">
        <v>2303</v>
      </c>
      <c r="E4758" t="s">
        <v>1040</v>
      </c>
      <c r="F4758" t="s">
        <v>31</v>
      </c>
      <c r="G4758" t="s">
        <v>65</v>
      </c>
      <c r="H4758" t="s">
        <v>78</v>
      </c>
      <c r="I4758" t="s">
        <v>83</v>
      </c>
      <c r="J4758" t="s">
        <v>155</v>
      </c>
      <c r="K4758" t="s">
        <v>550</v>
      </c>
      <c r="L4758" s="2">
        <v>299025.61</v>
      </c>
      <c r="M4758">
        <v>12</v>
      </c>
      <c r="N4758" s="3">
        <v>0.5</v>
      </c>
      <c r="O4758" s="2">
        <v>527984.52</v>
      </c>
      <c r="P4758" s="2">
        <v>-228958.91</v>
      </c>
      <c r="Q4758" t="s">
        <v>26</v>
      </c>
      <c r="R4758" t="s">
        <v>27</v>
      </c>
    </row>
    <row r="4759" spans="1:18" x14ac:dyDescent="0.3">
      <c r="A4759" t="s">
        <v>6152</v>
      </c>
      <c r="B4759" s="1">
        <v>45605</v>
      </c>
      <c r="C4759" s="1" t="str">
        <f>TEXT(Table1[[#This Row],[Order Date]],"yyyy")</f>
        <v>2024</v>
      </c>
      <c r="D4759" t="s">
        <v>3509</v>
      </c>
      <c r="E4759" t="s">
        <v>793</v>
      </c>
      <c r="F4759" t="s">
        <v>111</v>
      </c>
      <c r="G4759" t="s">
        <v>200</v>
      </c>
      <c r="H4759" t="s">
        <v>363</v>
      </c>
      <c r="I4759" t="s">
        <v>34</v>
      </c>
      <c r="J4759" t="s">
        <v>53</v>
      </c>
      <c r="K4759" t="s">
        <v>369</v>
      </c>
      <c r="L4759" s="2">
        <v>4560.99</v>
      </c>
      <c r="M4759">
        <v>5</v>
      </c>
      <c r="N4759" s="3">
        <v>0.4</v>
      </c>
      <c r="O4759" s="2">
        <v>6686.95</v>
      </c>
      <c r="P4759" s="2">
        <v>-2125.96</v>
      </c>
      <c r="Q4759" t="s">
        <v>47</v>
      </c>
      <c r="R4759" t="s">
        <v>27</v>
      </c>
    </row>
    <row r="4760" spans="1:18" x14ac:dyDescent="0.3">
      <c r="A4760" t="s">
        <v>6153</v>
      </c>
      <c r="B4760" s="1">
        <v>45255</v>
      </c>
      <c r="C4760" s="1" t="str">
        <f>TEXT(Table1[[#This Row],[Order Date]],"yyyy")</f>
        <v>2023</v>
      </c>
      <c r="D4760" t="s">
        <v>2668</v>
      </c>
      <c r="E4760" t="s">
        <v>196</v>
      </c>
      <c r="F4760" t="s">
        <v>42</v>
      </c>
      <c r="G4760" t="s">
        <v>43</v>
      </c>
      <c r="H4760" t="s">
        <v>59</v>
      </c>
      <c r="I4760" t="s">
        <v>83</v>
      </c>
      <c r="J4760" t="s">
        <v>119</v>
      </c>
      <c r="K4760" t="s">
        <v>527</v>
      </c>
      <c r="L4760" s="2">
        <v>358029.43</v>
      </c>
      <c r="M4760">
        <v>14</v>
      </c>
      <c r="N4760" s="3">
        <v>0.15</v>
      </c>
      <c r="O4760" s="2">
        <v>296294.88</v>
      </c>
      <c r="P4760" s="2">
        <v>61734.55</v>
      </c>
      <c r="Q4760" t="s">
        <v>74</v>
      </c>
      <c r="R4760" t="s">
        <v>38</v>
      </c>
    </row>
    <row r="4761" spans="1:18" x14ac:dyDescent="0.3">
      <c r="A4761" t="s">
        <v>6154</v>
      </c>
      <c r="B4761" s="1">
        <v>45250</v>
      </c>
      <c r="C4761" s="1" t="str">
        <f>TEXT(Table1[[#This Row],[Order Date]],"yyyy")</f>
        <v>2023</v>
      </c>
      <c r="D4761" t="s">
        <v>4574</v>
      </c>
      <c r="E4761" t="s">
        <v>969</v>
      </c>
      <c r="F4761" t="s">
        <v>42</v>
      </c>
      <c r="G4761" t="s">
        <v>43</v>
      </c>
      <c r="H4761" t="s">
        <v>59</v>
      </c>
      <c r="I4761" t="s">
        <v>83</v>
      </c>
      <c r="J4761" t="s">
        <v>84</v>
      </c>
      <c r="K4761" t="s">
        <v>181</v>
      </c>
      <c r="L4761" s="2">
        <v>71289.55</v>
      </c>
      <c r="M4761">
        <v>1</v>
      </c>
      <c r="N4761" s="3">
        <v>0</v>
      </c>
      <c r="O4761" s="2">
        <v>39902.699999999997</v>
      </c>
      <c r="P4761" s="2">
        <v>31386.85</v>
      </c>
      <c r="Q4761" t="s">
        <v>26</v>
      </c>
      <c r="R4761" t="s">
        <v>55</v>
      </c>
    </row>
    <row r="4762" spans="1:18" x14ac:dyDescent="0.3">
      <c r="A4762" t="s">
        <v>6155</v>
      </c>
      <c r="B4762" s="1">
        <v>45570</v>
      </c>
      <c r="C4762" s="1" t="str">
        <f>TEXT(Table1[[#This Row],[Order Date]],"yyyy")</f>
        <v>2024</v>
      </c>
      <c r="D4762" t="s">
        <v>1793</v>
      </c>
      <c r="E4762" t="s">
        <v>234</v>
      </c>
      <c r="F4762" t="s">
        <v>42</v>
      </c>
      <c r="G4762" t="s">
        <v>71</v>
      </c>
      <c r="H4762" t="s">
        <v>428</v>
      </c>
      <c r="I4762" t="s">
        <v>83</v>
      </c>
      <c r="J4762" t="s">
        <v>155</v>
      </c>
      <c r="K4762" t="s">
        <v>279</v>
      </c>
      <c r="L4762" s="2">
        <v>250505.86</v>
      </c>
      <c r="M4762">
        <v>6</v>
      </c>
      <c r="N4762" s="3">
        <v>0.1</v>
      </c>
      <c r="O4762" s="2">
        <v>167818.92</v>
      </c>
      <c r="P4762" s="2">
        <v>82686.94</v>
      </c>
      <c r="Q4762" t="s">
        <v>97</v>
      </c>
      <c r="R4762" t="s">
        <v>38</v>
      </c>
    </row>
    <row r="4763" spans="1:18" x14ac:dyDescent="0.3">
      <c r="A4763" t="s">
        <v>6156</v>
      </c>
      <c r="B4763" s="1">
        <v>45058</v>
      </c>
      <c r="C4763" s="1" t="str">
        <f>TEXT(Table1[[#This Row],[Order Date]],"yyyy")</f>
        <v>2023</v>
      </c>
      <c r="D4763" t="s">
        <v>1073</v>
      </c>
      <c r="E4763" t="s">
        <v>897</v>
      </c>
      <c r="F4763" t="s">
        <v>20</v>
      </c>
      <c r="G4763" t="s">
        <v>160</v>
      </c>
      <c r="H4763" t="s">
        <v>161</v>
      </c>
      <c r="I4763" t="s">
        <v>23</v>
      </c>
      <c r="J4763" t="s">
        <v>134</v>
      </c>
      <c r="K4763" t="s">
        <v>135</v>
      </c>
      <c r="L4763" s="2">
        <v>40962.68</v>
      </c>
      <c r="M4763">
        <v>6</v>
      </c>
      <c r="N4763" s="3">
        <v>0.1</v>
      </c>
      <c r="O4763" s="2">
        <v>26698.44</v>
      </c>
      <c r="P4763" s="2">
        <v>14264.24</v>
      </c>
      <c r="Q4763" t="s">
        <v>37</v>
      </c>
      <c r="R4763" t="s">
        <v>55</v>
      </c>
    </row>
    <row r="4764" spans="1:18" x14ac:dyDescent="0.3">
      <c r="A4764" t="s">
        <v>6157</v>
      </c>
      <c r="B4764" s="1">
        <v>45243</v>
      </c>
      <c r="C4764" s="1" t="str">
        <f>TEXT(Table1[[#This Row],[Order Date]],"yyyy")</f>
        <v>2023</v>
      </c>
      <c r="D4764" t="s">
        <v>943</v>
      </c>
      <c r="E4764" t="s">
        <v>289</v>
      </c>
      <c r="F4764" t="s">
        <v>20</v>
      </c>
      <c r="G4764" t="s">
        <v>160</v>
      </c>
      <c r="H4764" t="s">
        <v>161</v>
      </c>
      <c r="I4764" t="s">
        <v>34</v>
      </c>
      <c r="J4764" t="s">
        <v>101</v>
      </c>
      <c r="K4764" t="s">
        <v>429</v>
      </c>
      <c r="L4764" s="2">
        <v>12576.2</v>
      </c>
      <c r="M4764">
        <v>5</v>
      </c>
      <c r="N4764" s="3">
        <v>0</v>
      </c>
      <c r="O4764" s="2">
        <v>8456.9500000000007</v>
      </c>
      <c r="P4764" s="2">
        <v>4119.25</v>
      </c>
      <c r="Q4764" t="s">
        <v>37</v>
      </c>
      <c r="R4764" t="s">
        <v>38</v>
      </c>
    </row>
    <row r="4765" spans="1:18" x14ac:dyDescent="0.3">
      <c r="A4765" t="s">
        <v>6158</v>
      </c>
      <c r="B4765" s="1">
        <v>44953</v>
      </c>
      <c r="C4765" s="1" t="str">
        <f>TEXT(Table1[[#This Row],[Order Date]],"yyyy")</f>
        <v>2023</v>
      </c>
      <c r="D4765" t="s">
        <v>137</v>
      </c>
      <c r="E4765" t="s">
        <v>926</v>
      </c>
      <c r="F4765" t="s">
        <v>42</v>
      </c>
      <c r="G4765" t="s">
        <v>90</v>
      </c>
      <c r="H4765" t="s">
        <v>91</v>
      </c>
      <c r="I4765" t="s">
        <v>34</v>
      </c>
      <c r="J4765" t="s">
        <v>45</v>
      </c>
      <c r="K4765" t="s">
        <v>546</v>
      </c>
      <c r="L4765" s="2">
        <v>20008.689999999999</v>
      </c>
      <c r="M4765">
        <v>10</v>
      </c>
      <c r="N4765" s="3">
        <v>0.1</v>
      </c>
      <c r="O4765" s="2">
        <v>14121.3</v>
      </c>
      <c r="P4765" s="2">
        <v>5887.39</v>
      </c>
      <c r="Q4765" t="s">
        <v>121</v>
      </c>
      <c r="R4765" t="s">
        <v>55</v>
      </c>
    </row>
    <row r="4766" spans="1:18" x14ac:dyDescent="0.3">
      <c r="A4766" t="s">
        <v>6159</v>
      </c>
      <c r="B4766" s="1">
        <v>45132</v>
      </c>
      <c r="C4766" s="1" t="str">
        <f>TEXT(Table1[[#This Row],[Order Date]],"yyyy")</f>
        <v>2023</v>
      </c>
      <c r="D4766" t="s">
        <v>2362</v>
      </c>
      <c r="E4766" t="s">
        <v>992</v>
      </c>
      <c r="F4766" t="s">
        <v>111</v>
      </c>
      <c r="G4766" t="s">
        <v>169</v>
      </c>
      <c r="H4766" t="s">
        <v>170</v>
      </c>
      <c r="I4766" t="s">
        <v>34</v>
      </c>
      <c r="J4766" t="s">
        <v>35</v>
      </c>
      <c r="K4766" t="s">
        <v>914</v>
      </c>
      <c r="L4766" s="2">
        <v>5026.42</v>
      </c>
      <c r="M4766">
        <v>7</v>
      </c>
      <c r="N4766" s="3">
        <v>0.4</v>
      </c>
      <c r="O4766" s="2">
        <v>7454.86</v>
      </c>
      <c r="P4766" s="2">
        <v>-2428.44</v>
      </c>
      <c r="Q4766" t="s">
        <v>86</v>
      </c>
      <c r="R4766" t="s">
        <v>27</v>
      </c>
    </row>
    <row r="4767" spans="1:18" x14ac:dyDescent="0.3">
      <c r="A4767" t="s">
        <v>6160</v>
      </c>
      <c r="B4767" s="1">
        <v>45188</v>
      </c>
      <c r="C4767" s="1" t="str">
        <f>TEXT(Table1[[#This Row],[Order Date]],"yyyy")</f>
        <v>2023</v>
      </c>
      <c r="D4767" t="s">
        <v>2139</v>
      </c>
      <c r="E4767" t="s">
        <v>1153</v>
      </c>
      <c r="F4767" t="s">
        <v>20</v>
      </c>
      <c r="G4767" t="s">
        <v>179</v>
      </c>
      <c r="H4767" t="s">
        <v>180</v>
      </c>
      <c r="I4767" t="s">
        <v>83</v>
      </c>
      <c r="J4767" t="s">
        <v>202</v>
      </c>
      <c r="K4767" t="s">
        <v>203</v>
      </c>
      <c r="L4767" s="2">
        <v>214693.62</v>
      </c>
      <c r="M4767">
        <v>14</v>
      </c>
      <c r="N4767" s="3">
        <v>0.5</v>
      </c>
      <c r="O4767" s="2">
        <v>389813.9</v>
      </c>
      <c r="P4767" s="2">
        <v>-175120.28</v>
      </c>
      <c r="Q4767" t="s">
        <v>47</v>
      </c>
      <c r="R4767" t="s">
        <v>27</v>
      </c>
    </row>
    <row r="4768" spans="1:18" x14ac:dyDescent="0.3">
      <c r="A4768" t="s">
        <v>6161</v>
      </c>
      <c r="B4768" s="1">
        <v>45646</v>
      </c>
      <c r="C4768" s="1" t="str">
        <f>TEXT(Table1[[#This Row],[Order Date]],"yyyy")</f>
        <v>2024</v>
      </c>
      <c r="D4768" t="s">
        <v>743</v>
      </c>
      <c r="E4768" t="s">
        <v>445</v>
      </c>
      <c r="F4768" t="s">
        <v>31</v>
      </c>
      <c r="G4768" t="s">
        <v>51</v>
      </c>
      <c r="H4768" t="s">
        <v>52</v>
      </c>
      <c r="I4768" t="s">
        <v>34</v>
      </c>
      <c r="J4768" t="s">
        <v>35</v>
      </c>
      <c r="K4768" t="s">
        <v>96</v>
      </c>
      <c r="L4768" s="2">
        <v>555.52</v>
      </c>
      <c r="M4768">
        <v>6</v>
      </c>
      <c r="N4768" s="3">
        <v>0.5</v>
      </c>
      <c r="O4768" s="2">
        <v>926.82</v>
      </c>
      <c r="P4768" s="2">
        <v>-371.3</v>
      </c>
      <c r="Q4768" t="s">
        <v>86</v>
      </c>
      <c r="R4768" t="s">
        <v>38</v>
      </c>
    </row>
    <row r="4769" spans="1:18" x14ac:dyDescent="0.3">
      <c r="A4769" t="s">
        <v>6162</v>
      </c>
      <c r="B4769" s="1">
        <v>45153</v>
      </c>
      <c r="C4769" s="1" t="str">
        <f>TEXT(Table1[[#This Row],[Order Date]],"yyyy")</f>
        <v>2023</v>
      </c>
      <c r="D4769" t="s">
        <v>1707</v>
      </c>
      <c r="E4769" t="s">
        <v>1246</v>
      </c>
      <c r="F4769" t="s">
        <v>31</v>
      </c>
      <c r="G4769" t="s">
        <v>32</v>
      </c>
      <c r="H4769" t="s">
        <v>175</v>
      </c>
      <c r="I4769" t="s">
        <v>34</v>
      </c>
      <c r="J4769" t="s">
        <v>101</v>
      </c>
      <c r="K4769" t="s">
        <v>533</v>
      </c>
      <c r="L4769" s="2">
        <v>7252.64</v>
      </c>
      <c r="M4769">
        <v>3</v>
      </c>
      <c r="N4769" s="3">
        <v>0.05</v>
      </c>
      <c r="O4769" s="2">
        <v>4440.8999999999996</v>
      </c>
      <c r="P4769" s="2">
        <v>2811.74</v>
      </c>
      <c r="Q4769" t="s">
        <v>103</v>
      </c>
      <c r="R4769" t="s">
        <v>38</v>
      </c>
    </row>
    <row r="4770" spans="1:18" x14ac:dyDescent="0.3">
      <c r="A4770" t="s">
        <v>6163</v>
      </c>
      <c r="B4770" s="1">
        <v>45404</v>
      </c>
      <c r="C4770" s="1" t="str">
        <f>TEXT(Table1[[#This Row],[Order Date]],"yyyy")</f>
        <v>2024</v>
      </c>
      <c r="D4770" t="s">
        <v>1987</v>
      </c>
      <c r="E4770" t="s">
        <v>491</v>
      </c>
      <c r="F4770" t="s">
        <v>20</v>
      </c>
      <c r="G4770" t="s">
        <v>160</v>
      </c>
      <c r="H4770" t="s">
        <v>245</v>
      </c>
      <c r="I4770" t="s">
        <v>83</v>
      </c>
      <c r="J4770" t="s">
        <v>202</v>
      </c>
      <c r="K4770" t="s">
        <v>498</v>
      </c>
      <c r="L4770" s="2">
        <v>28507.34</v>
      </c>
      <c r="M4770">
        <v>1</v>
      </c>
      <c r="N4770" s="3">
        <v>0.05</v>
      </c>
      <c r="O4770" s="2">
        <v>19833.89</v>
      </c>
      <c r="P4770" s="2">
        <v>8673.4500000000007</v>
      </c>
      <c r="Q4770" t="s">
        <v>86</v>
      </c>
      <c r="R4770" t="s">
        <v>27</v>
      </c>
    </row>
    <row r="4771" spans="1:18" x14ac:dyDescent="0.3">
      <c r="A4771" t="s">
        <v>6164</v>
      </c>
      <c r="B4771" s="1">
        <v>44966</v>
      </c>
      <c r="C4771" s="1" t="str">
        <f>TEXT(Table1[[#This Row],[Order Date]],"yyyy")</f>
        <v>2023</v>
      </c>
      <c r="D4771" t="s">
        <v>2930</v>
      </c>
      <c r="E4771" t="s">
        <v>234</v>
      </c>
      <c r="F4771" t="s">
        <v>31</v>
      </c>
      <c r="G4771" t="s">
        <v>32</v>
      </c>
      <c r="H4771" t="s">
        <v>33</v>
      </c>
      <c r="I4771" t="s">
        <v>34</v>
      </c>
      <c r="J4771" t="s">
        <v>101</v>
      </c>
      <c r="K4771" t="s">
        <v>286</v>
      </c>
      <c r="L4771" s="2">
        <v>4081.71</v>
      </c>
      <c r="M4771">
        <v>3</v>
      </c>
      <c r="N4771" s="3">
        <v>0.4</v>
      </c>
      <c r="O4771" s="2">
        <v>5791.71</v>
      </c>
      <c r="P4771" s="2">
        <v>-1710</v>
      </c>
      <c r="Q4771" t="s">
        <v>86</v>
      </c>
      <c r="R4771" t="s">
        <v>27</v>
      </c>
    </row>
    <row r="4772" spans="1:18" x14ac:dyDescent="0.3">
      <c r="A4772" t="s">
        <v>6165</v>
      </c>
      <c r="B4772" s="1">
        <v>45255</v>
      </c>
      <c r="C4772" s="1" t="str">
        <f>TEXT(Table1[[#This Row],[Order Date]],"yyyy")</f>
        <v>2023</v>
      </c>
      <c r="D4772" t="s">
        <v>511</v>
      </c>
      <c r="E4772" t="s">
        <v>852</v>
      </c>
      <c r="F4772" t="s">
        <v>111</v>
      </c>
      <c r="G4772" t="s">
        <v>200</v>
      </c>
      <c r="H4772" t="s">
        <v>363</v>
      </c>
      <c r="I4772" t="s">
        <v>83</v>
      </c>
      <c r="J4772" t="s">
        <v>202</v>
      </c>
      <c r="K4772" t="s">
        <v>609</v>
      </c>
      <c r="L4772" s="2">
        <v>494413.27</v>
      </c>
      <c r="M4772">
        <v>11</v>
      </c>
      <c r="N4772" s="3">
        <v>0.3</v>
      </c>
      <c r="O4772" s="2">
        <v>392504.86</v>
      </c>
      <c r="P4772" s="2">
        <v>101908.41</v>
      </c>
      <c r="Q4772" t="s">
        <v>121</v>
      </c>
      <c r="R4772" t="s">
        <v>27</v>
      </c>
    </row>
    <row r="4773" spans="1:18" x14ac:dyDescent="0.3">
      <c r="A4773" t="s">
        <v>6166</v>
      </c>
      <c r="B4773" s="1">
        <v>45298</v>
      </c>
      <c r="C4773" s="1" t="str">
        <f>TEXT(Table1[[#This Row],[Order Date]],"yyyy")</f>
        <v>2024</v>
      </c>
      <c r="D4773" t="s">
        <v>4036</v>
      </c>
      <c r="E4773" t="s">
        <v>783</v>
      </c>
      <c r="F4773" t="s">
        <v>20</v>
      </c>
      <c r="G4773" t="s">
        <v>160</v>
      </c>
      <c r="H4773" t="s">
        <v>245</v>
      </c>
      <c r="I4773" t="s">
        <v>83</v>
      </c>
      <c r="J4773" t="s">
        <v>84</v>
      </c>
      <c r="K4773" t="s">
        <v>939</v>
      </c>
      <c r="L4773" s="2">
        <v>501762.1</v>
      </c>
      <c r="M4773">
        <v>15</v>
      </c>
      <c r="N4773" s="3">
        <v>0.1</v>
      </c>
      <c r="O4773" s="2">
        <v>373664.85</v>
      </c>
      <c r="P4773" s="2">
        <v>128097.25</v>
      </c>
      <c r="Q4773" t="s">
        <v>86</v>
      </c>
      <c r="R4773" t="s">
        <v>38</v>
      </c>
    </row>
    <row r="4774" spans="1:18" x14ac:dyDescent="0.3">
      <c r="A4774" t="s">
        <v>6167</v>
      </c>
      <c r="B4774" s="1">
        <v>45568</v>
      </c>
      <c r="C4774" s="1" t="str">
        <f>TEXT(Table1[[#This Row],[Order Date]],"yyyy")</f>
        <v>2024</v>
      </c>
      <c r="D4774" t="s">
        <v>980</v>
      </c>
      <c r="E4774" t="s">
        <v>705</v>
      </c>
      <c r="F4774" t="s">
        <v>42</v>
      </c>
      <c r="G4774" t="s">
        <v>43</v>
      </c>
      <c r="H4774" t="s">
        <v>44</v>
      </c>
      <c r="I4774" t="s">
        <v>34</v>
      </c>
      <c r="J4774" t="s">
        <v>101</v>
      </c>
      <c r="K4774" t="s">
        <v>107</v>
      </c>
      <c r="L4774" s="2">
        <v>10689.05</v>
      </c>
      <c r="M4774">
        <v>5</v>
      </c>
      <c r="N4774" s="3">
        <v>0.2</v>
      </c>
      <c r="O4774" s="2">
        <v>9219.7999999999993</v>
      </c>
      <c r="P4774" s="2">
        <v>1469.25</v>
      </c>
      <c r="Q4774" t="s">
        <v>47</v>
      </c>
      <c r="R4774" t="s">
        <v>55</v>
      </c>
    </row>
    <row r="4775" spans="1:18" x14ac:dyDescent="0.3">
      <c r="A4775" t="s">
        <v>6168</v>
      </c>
      <c r="B4775" s="1">
        <v>45633</v>
      </c>
      <c r="C4775" s="1" t="str">
        <f>TEXT(Table1[[#This Row],[Order Date]],"yyyy")</f>
        <v>2024</v>
      </c>
      <c r="D4775" t="s">
        <v>1381</v>
      </c>
      <c r="E4775" t="s">
        <v>518</v>
      </c>
      <c r="F4775" t="s">
        <v>111</v>
      </c>
      <c r="G4775" t="s">
        <v>112</v>
      </c>
      <c r="H4775" t="s">
        <v>113</v>
      </c>
      <c r="I4775" t="s">
        <v>83</v>
      </c>
      <c r="J4775" t="s">
        <v>84</v>
      </c>
      <c r="K4775" t="s">
        <v>130</v>
      </c>
      <c r="L4775" s="2">
        <v>462418.05</v>
      </c>
      <c r="M4775">
        <v>10</v>
      </c>
      <c r="N4775" s="3">
        <v>0.3</v>
      </c>
      <c r="O4775" s="2">
        <v>450048</v>
      </c>
      <c r="P4775" s="2">
        <v>12370.05</v>
      </c>
      <c r="Q4775" t="s">
        <v>26</v>
      </c>
      <c r="R4775" t="s">
        <v>27</v>
      </c>
    </row>
    <row r="4776" spans="1:18" x14ac:dyDescent="0.3">
      <c r="A4776" t="s">
        <v>6169</v>
      </c>
      <c r="B4776" s="1">
        <v>45006</v>
      </c>
      <c r="C4776" s="1" t="str">
        <f>TEXT(Table1[[#This Row],[Order Date]],"yyyy")</f>
        <v>2023</v>
      </c>
      <c r="D4776" t="s">
        <v>1687</v>
      </c>
      <c r="E4776" t="s">
        <v>1042</v>
      </c>
      <c r="F4776" t="s">
        <v>42</v>
      </c>
      <c r="G4776" t="s">
        <v>90</v>
      </c>
      <c r="H4776" t="s">
        <v>91</v>
      </c>
      <c r="I4776" t="s">
        <v>83</v>
      </c>
      <c r="J4776" t="s">
        <v>202</v>
      </c>
      <c r="K4776" t="s">
        <v>231</v>
      </c>
      <c r="L4776" s="2">
        <v>187829.62</v>
      </c>
      <c r="M4776">
        <v>15</v>
      </c>
      <c r="N4776" s="3">
        <v>0.1</v>
      </c>
      <c r="O4776" s="2">
        <v>152412.45000000001</v>
      </c>
      <c r="P4776" s="2">
        <v>35417.17</v>
      </c>
      <c r="Q4776" t="s">
        <v>103</v>
      </c>
      <c r="R4776" t="s">
        <v>55</v>
      </c>
    </row>
    <row r="4777" spans="1:18" x14ac:dyDescent="0.3">
      <c r="A4777" t="s">
        <v>6170</v>
      </c>
      <c r="B4777" s="1">
        <v>45570</v>
      </c>
      <c r="C4777" s="1" t="str">
        <f>TEXT(Table1[[#This Row],[Order Date]],"yyyy")</f>
        <v>2024</v>
      </c>
      <c r="D4777" t="s">
        <v>49</v>
      </c>
      <c r="E4777" t="s">
        <v>716</v>
      </c>
      <c r="F4777" t="s">
        <v>42</v>
      </c>
      <c r="G4777" t="s">
        <v>43</v>
      </c>
      <c r="H4777" t="s">
        <v>59</v>
      </c>
      <c r="I4777" t="s">
        <v>23</v>
      </c>
      <c r="J4777" t="s">
        <v>60</v>
      </c>
      <c r="K4777" t="s">
        <v>378</v>
      </c>
      <c r="L4777" s="2">
        <v>15515.31</v>
      </c>
      <c r="M4777">
        <v>1</v>
      </c>
      <c r="N4777" s="3">
        <v>0.2</v>
      </c>
      <c r="O4777" s="2">
        <v>12771.64</v>
      </c>
      <c r="P4777" s="2">
        <v>2743.67</v>
      </c>
      <c r="Q4777" t="s">
        <v>121</v>
      </c>
      <c r="R4777" t="s">
        <v>55</v>
      </c>
    </row>
    <row r="4778" spans="1:18" x14ac:dyDescent="0.3">
      <c r="A4778" t="s">
        <v>6171</v>
      </c>
      <c r="B4778" s="1">
        <v>45257</v>
      </c>
      <c r="C4778" s="1" t="str">
        <f>TEXT(Table1[[#This Row],[Order Date]],"yyyy")</f>
        <v>2023</v>
      </c>
      <c r="D4778" t="s">
        <v>2134</v>
      </c>
      <c r="E4778" t="s">
        <v>445</v>
      </c>
      <c r="F4778" t="s">
        <v>20</v>
      </c>
      <c r="G4778" t="s">
        <v>160</v>
      </c>
      <c r="H4778" t="s">
        <v>161</v>
      </c>
      <c r="I4778" t="s">
        <v>23</v>
      </c>
      <c r="J4778" t="s">
        <v>60</v>
      </c>
      <c r="K4778" t="s">
        <v>61</v>
      </c>
      <c r="L4778" s="2">
        <v>5198.26</v>
      </c>
      <c r="M4778">
        <v>2</v>
      </c>
      <c r="N4778" s="3">
        <v>0.5</v>
      </c>
      <c r="O4778" s="2">
        <v>8750.4</v>
      </c>
      <c r="P4778" s="2">
        <v>-3552.14</v>
      </c>
      <c r="Q4778" t="s">
        <v>86</v>
      </c>
      <c r="R4778" t="s">
        <v>55</v>
      </c>
    </row>
    <row r="4779" spans="1:18" x14ac:dyDescent="0.3">
      <c r="A4779" t="s">
        <v>6172</v>
      </c>
      <c r="B4779" s="1">
        <v>45039</v>
      </c>
      <c r="C4779" s="1" t="str">
        <f>TEXT(Table1[[#This Row],[Order Date]],"yyyy")</f>
        <v>2023</v>
      </c>
      <c r="D4779" t="s">
        <v>1789</v>
      </c>
      <c r="E4779" t="s">
        <v>485</v>
      </c>
      <c r="F4779" t="s">
        <v>20</v>
      </c>
      <c r="G4779" t="s">
        <v>160</v>
      </c>
      <c r="H4779" t="s">
        <v>245</v>
      </c>
      <c r="I4779" t="s">
        <v>23</v>
      </c>
      <c r="J4779" t="s">
        <v>60</v>
      </c>
      <c r="K4779" t="s">
        <v>404</v>
      </c>
      <c r="L4779" s="2">
        <v>25268.49</v>
      </c>
      <c r="M4779">
        <v>2</v>
      </c>
      <c r="N4779" s="3">
        <v>0.2</v>
      </c>
      <c r="O4779" s="2">
        <v>24197.06</v>
      </c>
      <c r="P4779" s="2">
        <v>1071.43</v>
      </c>
      <c r="Q4779" t="s">
        <v>103</v>
      </c>
      <c r="R4779" t="s">
        <v>38</v>
      </c>
    </row>
    <row r="4780" spans="1:18" x14ac:dyDescent="0.3">
      <c r="A4780" t="s">
        <v>6173</v>
      </c>
      <c r="B4780" s="1">
        <v>45628</v>
      </c>
      <c r="C4780" s="1" t="str">
        <f>TEXT(Table1[[#This Row],[Order Date]],"yyyy")</f>
        <v>2024</v>
      </c>
      <c r="D4780" t="s">
        <v>1161</v>
      </c>
      <c r="E4780" t="s">
        <v>465</v>
      </c>
      <c r="F4780" t="s">
        <v>20</v>
      </c>
      <c r="G4780" t="s">
        <v>160</v>
      </c>
      <c r="H4780" t="s">
        <v>161</v>
      </c>
      <c r="I4780" t="s">
        <v>34</v>
      </c>
      <c r="J4780" t="s">
        <v>101</v>
      </c>
      <c r="K4780" t="s">
        <v>429</v>
      </c>
      <c r="L4780" s="2">
        <v>5599.5</v>
      </c>
      <c r="M4780">
        <v>14</v>
      </c>
      <c r="N4780" s="3">
        <v>0.1</v>
      </c>
      <c r="O4780" s="2">
        <v>3861.62</v>
      </c>
      <c r="P4780" s="2">
        <v>1737.88</v>
      </c>
      <c r="Q4780" t="s">
        <v>97</v>
      </c>
      <c r="R4780" t="s">
        <v>38</v>
      </c>
    </row>
    <row r="4781" spans="1:18" x14ac:dyDescent="0.3">
      <c r="A4781" t="s">
        <v>6174</v>
      </c>
      <c r="B4781" s="1">
        <v>45278</v>
      </c>
      <c r="C4781" s="1" t="str">
        <f>TEXT(Table1[[#This Row],[Order Date]],"yyyy")</f>
        <v>2023</v>
      </c>
      <c r="D4781" t="s">
        <v>1448</v>
      </c>
      <c r="E4781" t="s">
        <v>1143</v>
      </c>
      <c r="F4781" t="s">
        <v>31</v>
      </c>
      <c r="G4781" t="s">
        <v>65</v>
      </c>
      <c r="H4781" t="s">
        <v>78</v>
      </c>
      <c r="I4781" t="s">
        <v>23</v>
      </c>
      <c r="J4781" t="s">
        <v>134</v>
      </c>
      <c r="K4781" t="s">
        <v>771</v>
      </c>
      <c r="L4781" s="2">
        <v>43895.58</v>
      </c>
      <c r="M4781">
        <v>8</v>
      </c>
      <c r="N4781" s="3">
        <v>0.2</v>
      </c>
      <c r="O4781" s="2">
        <v>37664.720000000001</v>
      </c>
      <c r="P4781" s="2">
        <v>6230.86</v>
      </c>
      <c r="Q4781" t="s">
        <v>121</v>
      </c>
      <c r="R4781" t="s">
        <v>55</v>
      </c>
    </row>
    <row r="4782" spans="1:18" x14ac:dyDescent="0.3">
      <c r="A4782" t="s">
        <v>6175</v>
      </c>
      <c r="B4782" s="1">
        <v>45428</v>
      </c>
      <c r="C4782" s="1" t="str">
        <f>TEXT(Table1[[#This Row],[Order Date]],"yyyy")</f>
        <v>2024</v>
      </c>
      <c r="D4782" t="s">
        <v>583</v>
      </c>
      <c r="E4782" t="s">
        <v>1358</v>
      </c>
      <c r="F4782" t="s">
        <v>42</v>
      </c>
      <c r="G4782" t="s">
        <v>71</v>
      </c>
      <c r="H4782" t="s">
        <v>428</v>
      </c>
      <c r="I4782" t="s">
        <v>34</v>
      </c>
      <c r="J4782" t="s">
        <v>45</v>
      </c>
      <c r="K4782" t="s">
        <v>546</v>
      </c>
      <c r="L4782" s="2">
        <v>19173.8</v>
      </c>
      <c r="M4782">
        <v>14</v>
      </c>
      <c r="N4782" s="3">
        <v>0.1</v>
      </c>
      <c r="O4782" s="2">
        <v>16067.66</v>
      </c>
      <c r="P4782" s="2">
        <v>3106.14</v>
      </c>
      <c r="Q4782" t="s">
        <v>74</v>
      </c>
      <c r="R4782" t="s">
        <v>55</v>
      </c>
    </row>
    <row r="4783" spans="1:18" x14ac:dyDescent="0.3">
      <c r="A4783" t="s">
        <v>6176</v>
      </c>
      <c r="B4783" s="1">
        <v>45288</v>
      </c>
      <c r="C4783" s="1" t="str">
        <f>TEXT(Table1[[#This Row],[Order Date]],"yyyy")</f>
        <v>2023</v>
      </c>
      <c r="D4783" t="s">
        <v>6177</v>
      </c>
      <c r="E4783" t="s">
        <v>346</v>
      </c>
      <c r="F4783" t="s">
        <v>31</v>
      </c>
      <c r="G4783" t="s">
        <v>65</v>
      </c>
      <c r="H4783" t="s">
        <v>78</v>
      </c>
      <c r="I4783" t="s">
        <v>34</v>
      </c>
      <c r="J4783" t="s">
        <v>53</v>
      </c>
      <c r="K4783" t="s">
        <v>54</v>
      </c>
      <c r="L4783" s="2">
        <v>4530.66</v>
      </c>
      <c r="M4783">
        <v>8</v>
      </c>
      <c r="N4783" s="3">
        <v>0.05</v>
      </c>
      <c r="O4783" s="2">
        <v>3267.52</v>
      </c>
      <c r="P4783" s="2">
        <v>1263.1400000000001</v>
      </c>
      <c r="Q4783" t="s">
        <v>97</v>
      </c>
      <c r="R4783" t="s">
        <v>38</v>
      </c>
    </row>
    <row r="4784" spans="1:18" x14ac:dyDescent="0.3">
      <c r="A4784" t="s">
        <v>6178</v>
      </c>
      <c r="B4784" s="1">
        <v>45045</v>
      </c>
      <c r="C4784" s="1" t="str">
        <f>TEXT(Table1[[#This Row],[Order Date]],"yyyy")</f>
        <v>2023</v>
      </c>
      <c r="D4784" t="s">
        <v>1901</v>
      </c>
      <c r="E4784" t="s">
        <v>805</v>
      </c>
      <c r="F4784" t="s">
        <v>42</v>
      </c>
      <c r="G4784" t="s">
        <v>90</v>
      </c>
      <c r="H4784" t="s">
        <v>91</v>
      </c>
      <c r="I4784" t="s">
        <v>23</v>
      </c>
      <c r="J4784" t="s">
        <v>24</v>
      </c>
      <c r="K4784" t="s">
        <v>25</v>
      </c>
      <c r="L4784" s="2">
        <v>83478.77</v>
      </c>
      <c r="M4784">
        <v>6</v>
      </c>
      <c r="N4784" s="3">
        <v>0.2</v>
      </c>
      <c r="O4784" s="2">
        <v>65210.58</v>
      </c>
      <c r="P4784" s="2">
        <v>18268.189999999999</v>
      </c>
      <c r="Q4784" t="s">
        <v>97</v>
      </c>
      <c r="R4784" t="s">
        <v>38</v>
      </c>
    </row>
    <row r="4785" spans="1:18" x14ac:dyDescent="0.3">
      <c r="A4785" t="s">
        <v>6179</v>
      </c>
      <c r="B4785" s="1">
        <v>44982</v>
      </c>
      <c r="C4785" s="1" t="str">
        <f>TEXT(Table1[[#This Row],[Order Date]],"yyyy")</f>
        <v>2023</v>
      </c>
      <c r="D4785" t="s">
        <v>2985</v>
      </c>
      <c r="E4785" t="s">
        <v>694</v>
      </c>
      <c r="F4785" t="s">
        <v>111</v>
      </c>
      <c r="G4785" t="s">
        <v>169</v>
      </c>
      <c r="H4785" t="s">
        <v>170</v>
      </c>
      <c r="I4785" t="s">
        <v>83</v>
      </c>
      <c r="J4785" t="s">
        <v>202</v>
      </c>
      <c r="K4785" t="s">
        <v>231</v>
      </c>
      <c r="L4785" s="2">
        <v>220301.78</v>
      </c>
      <c r="M4785">
        <v>4</v>
      </c>
      <c r="N4785" s="3">
        <v>0.1</v>
      </c>
      <c r="O4785" s="2">
        <v>185202.52</v>
      </c>
      <c r="P4785" s="2">
        <v>35099.26</v>
      </c>
      <c r="Q4785" t="s">
        <v>86</v>
      </c>
      <c r="R4785" t="s">
        <v>38</v>
      </c>
    </row>
    <row r="4786" spans="1:18" x14ac:dyDescent="0.3">
      <c r="A4786" t="s">
        <v>6180</v>
      </c>
      <c r="B4786" s="1">
        <v>45635</v>
      </c>
      <c r="C4786" s="1" t="str">
        <f>TEXT(Table1[[#This Row],[Order Date]],"yyyy")</f>
        <v>2024</v>
      </c>
      <c r="D4786" t="s">
        <v>5472</v>
      </c>
      <c r="E4786" t="s">
        <v>713</v>
      </c>
      <c r="F4786" t="s">
        <v>31</v>
      </c>
      <c r="G4786" t="s">
        <v>32</v>
      </c>
      <c r="H4786" t="s">
        <v>33</v>
      </c>
      <c r="I4786" t="s">
        <v>23</v>
      </c>
      <c r="J4786" t="s">
        <v>24</v>
      </c>
      <c r="K4786" t="s">
        <v>581</v>
      </c>
      <c r="L4786" s="2">
        <v>14819.61</v>
      </c>
      <c r="M4786">
        <v>2</v>
      </c>
      <c r="N4786" s="3">
        <v>0.5</v>
      </c>
      <c r="O4786" s="2">
        <v>26725.8</v>
      </c>
      <c r="P4786" s="2">
        <v>-11906.19</v>
      </c>
      <c r="Q4786" t="s">
        <v>37</v>
      </c>
      <c r="R4786" t="s">
        <v>55</v>
      </c>
    </row>
    <row r="4787" spans="1:18" x14ac:dyDescent="0.3">
      <c r="A4787" t="s">
        <v>6181</v>
      </c>
      <c r="B4787" s="1">
        <v>45367</v>
      </c>
      <c r="C4787" s="1" t="str">
        <f>TEXT(Table1[[#This Row],[Order Date]],"yyyy")</f>
        <v>2024</v>
      </c>
      <c r="D4787" t="s">
        <v>164</v>
      </c>
      <c r="E4787" t="s">
        <v>336</v>
      </c>
      <c r="F4787" t="s">
        <v>31</v>
      </c>
      <c r="G4787" t="s">
        <v>32</v>
      </c>
      <c r="H4787" t="s">
        <v>143</v>
      </c>
      <c r="I4787" t="s">
        <v>83</v>
      </c>
      <c r="J4787" t="s">
        <v>155</v>
      </c>
      <c r="K4787" t="s">
        <v>334</v>
      </c>
      <c r="L4787" s="2">
        <v>445835.42</v>
      </c>
      <c r="M4787">
        <v>13</v>
      </c>
      <c r="N4787" s="3">
        <v>0.1</v>
      </c>
      <c r="O4787" s="2">
        <v>290171.7</v>
      </c>
      <c r="P4787" s="2">
        <v>155663.72</v>
      </c>
      <c r="Q4787" t="s">
        <v>97</v>
      </c>
      <c r="R4787" t="s">
        <v>55</v>
      </c>
    </row>
    <row r="4788" spans="1:18" x14ac:dyDescent="0.3">
      <c r="A4788" t="s">
        <v>6182</v>
      </c>
      <c r="B4788" s="1">
        <v>45429</v>
      </c>
      <c r="C4788" s="1" t="str">
        <f>TEXT(Table1[[#This Row],[Order Date]],"yyyy")</f>
        <v>2024</v>
      </c>
      <c r="D4788" t="s">
        <v>1050</v>
      </c>
      <c r="E4788" t="s">
        <v>1678</v>
      </c>
      <c r="F4788" t="s">
        <v>31</v>
      </c>
      <c r="G4788" t="s">
        <v>32</v>
      </c>
      <c r="H4788" t="s">
        <v>33</v>
      </c>
      <c r="I4788" t="s">
        <v>23</v>
      </c>
      <c r="J4788" t="s">
        <v>60</v>
      </c>
      <c r="K4788" t="s">
        <v>552</v>
      </c>
      <c r="L4788" s="2">
        <v>21391.58</v>
      </c>
      <c r="M4788">
        <v>1</v>
      </c>
      <c r="N4788" s="3">
        <v>0.1</v>
      </c>
      <c r="O4788" s="2">
        <v>14868.05</v>
      </c>
      <c r="P4788" s="2">
        <v>6523.53</v>
      </c>
      <c r="Q4788" t="s">
        <v>86</v>
      </c>
      <c r="R4788" t="s">
        <v>38</v>
      </c>
    </row>
    <row r="4789" spans="1:18" x14ac:dyDescent="0.3">
      <c r="A4789" t="s">
        <v>6183</v>
      </c>
      <c r="B4789" s="1">
        <v>44985</v>
      </c>
      <c r="C4789" s="1" t="str">
        <f>TEXT(Table1[[#This Row],[Order Date]],"yyyy")</f>
        <v>2023</v>
      </c>
      <c r="D4789" t="s">
        <v>756</v>
      </c>
      <c r="E4789" t="s">
        <v>634</v>
      </c>
      <c r="F4789" t="s">
        <v>20</v>
      </c>
      <c r="G4789" t="s">
        <v>21</v>
      </c>
      <c r="H4789" t="s">
        <v>22</v>
      </c>
      <c r="I4789" t="s">
        <v>83</v>
      </c>
      <c r="J4789" t="s">
        <v>155</v>
      </c>
      <c r="K4789" t="s">
        <v>156</v>
      </c>
      <c r="L4789" s="2">
        <v>514533.48</v>
      </c>
      <c r="M4789">
        <v>15</v>
      </c>
      <c r="N4789" s="3">
        <v>0.15</v>
      </c>
      <c r="O4789" s="2">
        <v>447671.4</v>
      </c>
      <c r="P4789" s="2">
        <v>66862.080000000002</v>
      </c>
      <c r="Q4789" t="s">
        <v>97</v>
      </c>
      <c r="R4789" t="s">
        <v>55</v>
      </c>
    </row>
    <row r="4790" spans="1:18" x14ac:dyDescent="0.3">
      <c r="A4790" t="s">
        <v>6184</v>
      </c>
      <c r="B4790" s="1">
        <v>45227</v>
      </c>
      <c r="C4790" s="1" t="str">
        <f>TEXT(Table1[[#This Row],[Order Date]],"yyyy")</f>
        <v>2023</v>
      </c>
      <c r="D4790" t="s">
        <v>1690</v>
      </c>
      <c r="E4790" t="s">
        <v>972</v>
      </c>
      <c r="F4790" t="s">
        <v>42</v>
      </c>
      <c r="G4790" t="s">
        <v>71</v>
      </c>
      <c r="H4790" t="s">
        <v>428</v>
      </c>
      <c r="I4790" t="s">
        <v>34</v>
      </c>
      <c r="J4790" t="s">
        <v>53</v>
      </c>
      <c r="K4790" t="s">
        <v>151</v>
      </c>
      <c r="L4790" s="2">
        <v>24187.35</v>
      </c>
      <c r="M4790">
        <v>15</v>
      </c>
      <c r="N4790" s="3">
        <v>0.3</v>
      </c>
      <c r="O4790" s="2">
        <v>25939.65</v>
      </c>
      <c r="P4790" s="2">
        <v>-1752.3</v>
      </c>
      <c r="Q4790" t="s">
        <v>103</v>
      </c>
      <c r="R4790" t="s">
        <v>38</v>
      </c>
    </row>
    <row r="4791" spans="1:18" x14ac:dyDescent="0.3">
      <c r="A4791" t="s">
        <v>6185</v>
      </c>
      <c r="B4791" s="1">
        <v>45615</v>
      </c>
      <c r="C4791" s="1" t="str">
        <f>TEXT(Table1[[#This Row],[Order Date]],"yyyy")</f>
        <v>2024</v>
      </c>
      <c r="D4791" t="s">
        <v>2346</v>
      </c>
      <c r="E4791" t="s">
        <v>19</v>
      </c>
      <c r="F4791" t="s">
        <v>42</v>
      </c>
      <c r="G4791" t="s">
        <v>43</v>
      </c>
      <c r="H4791" t="s">
        <v>44</v>
      </c>
      <c r="I4791" t="s">
        <v>83</v>
      </c>
      <c r="J4791" t="s">
        <v>119</v>
      </c>
      <c r="K4791" t="s">
        <v>316</v>
      </c>
      <c r="L4791" s="2">
        <v>757792.7</v>
      </c>
      <c r="M4791">
        <v>14</v>
      </c>
      <c r="N4791" s="3">
        <v>0.3</v>
      </c>
      <c r="O4791" s="2">
        <v>699812.26</v>
      </c>
      <c r="P4791" s="2">
        <v>57980.44</v>
      </c>
      <c r="Q4791" t="s">
        <v>47</v>
      </c>
      <c r="R4791" t="s">
        <v>55</v>
      </c>
    </row>
    <row r="4792" spans="1:18" x14ac:dyDescent="0.3">
      <c r="A4792" t="s">
        <v>6186</v>
      </c>
      <c r="B4792" s="1">
        <v>45239</v>
      </c>
      <c r="C4792" s="1" t="str">
        <f>TEXT(Table1[[#This Row],[Order Date]],"yyyy")</f>
        <v>2023</v>
      </c>
      <c r="D4792" t="s">
        <v>426</v>
      </c>
      <c r="E4792" t="s">
        <v>774</v>
      </c>
      <c r="F4792" t="s">
        <v>42</v>
      </c>
      <c r="G4792" t="s">
        <v>71</v>
      </c>
      <c r="H4792" t="s">
        <v>428</v>
      </c>
      <c r="I4792" t="s">
        <v>34</v>
      </c>
      <c r="J4792" t="s">
        <v>35</v>
      </c>
      <c r="K4792" t="s">
        <v>515</v>
      </c>
      <c r="L4792" s="2">
        <v>14905.32</v>
      </c>
      <c r="M4792">
        <v>7</v>
      </c>
      <c r="N4792" s="3">
        <v>0.05</v>
      </c>
      <c r="O4792" s="2">
        <v>9503.9</v>
      </c>
      <c r="P4792" s="2">
        <v>5401.42</v>
      </c>
      <c r="Q4792" t="s">
        <v>121</v>
      </c>
      <c r="R4792" t="s">
        <v>55</v>
      </c>
    </row>
    <row r="4793" spans="1:18" x14ac:dyDescent="0.3">
      <c r="A4793" t="s">
        <v>6187</v>
      </c>
      <c r="B4793" s="1">
        <v>45566</v>
      </c>
      <c r="C4793" s="1" t="str">
        <f>TEXT(Table1[[#This Row],[Order Date]],"yyyy")</f>
        <v>2024</v>
      </c>
      <c r="D4793" t="s">
        <v>2898</v>
      </c>
      <c r="E4793" t="s">
        <v>608</v>
      </c>
      <c r="F4793" t="s">
        <v>20</v>
      </c>
      <c r="G4793" t="s">
        <v>160</v>
      </c>
      <c r="H4793" t="s">
        <v>161</v>
      </c>
      <c r="I4793" t="s">
        <v>83</v>
      </c>
      <c r="J4793" t="s">
        <v>119</v>
      </c>
      <c r="K4793" t="s">
        <v>977</v>
      </c>
      <c r="L4793" s="2">
        <v>51536.46</v>
      </c>
      <c r="M4793">
        <v>1</v>
      </c>
      <c r="N4793" s="3">
        <v>0.1</v>
      </c>
      <c r="O4793" s="2">
        <v>42904.800000000003</v>
      </c>
      <c r="P4793" s="2">
        <v>8631.66</v>
      </c>
      <c r="Q4793" t="s">
        <v>47</v>
      </c>
      <c r="R4793" t="s">
        <v>38</v>
      </c>
    </row>
    <row r="4794" spans="1:18" x14ac:dyDescent="0.3">
      <c r="A4794" t="s">
        <v>6188</v>
      </c>
      <c r="B4794" s="1">
        <v>45068</v>
      </c>
      <c r="C4794" s="1" t="str">
        <f>TEXT(Table1[[#This Row],[Order Date]],"yyyy")</f>
        <v>2023</v>
      </c>
      <c r="D4794" t="s">
        <v>1268</v>
      </c>
      <c r="E4794" t="s">
        <v>1126</v>
      </c>
      <c r="F4794" t="s">
        <v>111</v>
      </c>
      <c r="G4794" t="s">
        <v>200</v>
      </c>
      <c r="H4794" t="s">
        <v>201</v>
      </c>
      <c r="I4794" t="s">
        <v>83</v>
      </c>
      <c r="J4794" t="s">
        <v>84</v>
      </c>
      <c r="K4794" t="s">
        <v>691</v>
      </c>
      <c r="L4794" s="2">
        <v>277062.84000000003</v>
      </c>
      <c r="M4794">
        <v>10</v>
      </c>
      <c r="N4794" s="3">
        <v>0.1</v>
      </c>
      <c r="O4794" s="2">
        <v>219630.9</v>
      </c>
      <c r="P4794" s="2">
        <v>57431.94</v>
      </c>
      <c r="Q4794" t="s">
        <v>121</v>
      </c>
      <c r="R4794" t="s">
        <v>27</v>
      </c>
    </row>
    <row r="4795" spans="1:18" x14ac:dyDescent="0.3">
      <c r="A4795" t="s">
        <v>6189</v>
      </c>
      <c r="B4795" s="1">
        <v>45225</v>
      </c>
      <c r="C4795" s="1" t="str">
        <f>TEXT(Table1[[#This Row],[Order Date]],"yyyy")</f>
        <v>2023</v>
      </c>
      <c r="D4795" t="s">
        <v>3926</v>
      </c>
      <c r="E4795" t="s">
        <v>1755</v>
      </c>
      <c r="F4795" t="s">
        <v>20</v>
      </c>
      <c r="G4795" t="s">
        <v>21</v>
      </c>
      <c r="H4795" t="s">
        <v>22</v>
      </c>
      <c r="I4795" t="s">
        <v>23</v>
      </c>
      <c r="J4795" t="s">
        <v>24</v>
      </c>
      <c r="K4795" t="s">
        <v>433</v>
      </c>
      <c r="L4795" s="2">
        <v>33287.01</v>
      </c>
      <c r="M4795">
        <v>12</v>
      </c>
      <c r="N4795" s="3">
        <v>0.05</v>
      </c>
      <c r="O4795" s="2">
        <v>25005.360000000001</v>
      </c>
      <c r="P4795" s="2">
        <v>8281.65</v>
      </c>
      <c r="Q4795" t="s">
        <v>121</v>
      </c>
      <c r="R4795" t="s">
        <v>27</v>
      </c>
    </row>
    <row r="4796" spans="1:18" x14ac:dyDescent="0.3">
      <c r="A4796" t="s">
        <v>6190</v>
      </c>
      <c r="B4796" s="1">
        <v>45624</v>
      </c>
      <c r="C4796" s="1" t="str">
        <f>TEXT(Table1[[#This Row],[Order Date]],"yyyy")</f>
        <v>2024</v>
      </c>
      <c r="D4796" t="s">
        <v>1344</v>
      </c>
      <c r="E4796" t="s">
        <v>336</v>
      </c>
      <c r="F4796" t="s">
        <v>31</v>
      </c>
      <c r="G4796" t="s">
        <v>51</v>
      </c>
      <c r="H4796" t="s">
        <v>52</v>
      </c>
      <c r="I4796" t="s">
        <v>83</v>
      </c>
      <c r="J4796" t="s">
        <v>119</v>
      </c>
      <c r="K4796" t="s">
        <v>1166</v>
      </c>
      <c r="L4796" s="2">
        <v>75012.160000000003</v>
      </c>
      <c r="M4796">
        <v>7</v>
      </c>
      <c r="N4796" s="3">
        <v>0.3</v>
      </c>
      <c r="O4796" s="2">
        <v>78163.960000000006</v>
      </c>
      <c r="P4796" s="2">
        <v>-3151.8</v>
      </c>
      <c r="Q4796" t="s">
        <v>37</v>
      </c>
      <c r="R4796" t="s">
        <v>27</v>
      </c>
    </row>
    <row r="4797" spans="1:18" x14ac:dyDescent="0.3">
      <c r="A4797" t="s">
        <v>6191</v>
      </c>
      <c r="B4797" s="1">
        <v>45244</v>
      </c>
      <c r="C4797" s="1" t="str">
        <f>TEXT(Table1[[#This Row],[Order Date]],"yyyy")</f>
        <v>2023</v>
      </c>
      <c r="D4797" t="s">
        <v>994</v>
      </c>
      <c r="E4797" t="s">
        <v>1224</v>
      </c>
      <c r="F4797" t="s">
        <v>42</v>
      </c>
      <c r="G4797" t="s">
        <v>43</v>
      </c>
      <c r="H4797" t="s">
        <v>44</v>
      </c>
      <c r="I4797" t="s">
        <v>83</v>
      </c>
      <c r="J4797" t="s">
        <v>119</v>
      </c>
      <c r="K4797" t="s">
        <v>977</v>
      </c>
      <c r="L4797" s="2">
        <v>219740.55</v>
      </c>
      <c r="M4797">
        <v>8</v>
      </c>
      <c r="N4797" s="3">
        <v>0.05</v>
      </c>
      <c r="O4797" s="2">
        <v>146023.67999999999</v>
      </c>
      <c r="P4797" s="2">
        <v>73716.87</v>
      </c>
      <c r="Q4797" t="s">
        <v>86</v>
      </c>
      <c r="R4797" t="s">
        <v>27</v>
      </c>
    </row>
    <row r="4798" spans="1:18" x14ac:dyDescent="0.3">
      <c r="A4798" t="s">
        <v>6192</v>
      </c>
      <c r="B4798" s="1">
        <v>45649</v>
      </c>
      <c r="C4798" s="1" t="str">
        <f>TEXT(Table1[[#This Row],[Order Date]],"yyyy")</f>
        <v>2024</v>
      </c>
      <c r="D4798" t="s">
        <v>1641</v>
      </c>
      <c r="E4798" t="s">
        <v>705</v>
      </c>
      <c r="F4798" t="s">
        <v>31</v>
      </c>
      <c r="G4798" t="s">
        <v>51</v>
      </c>
      <c r="H4798" t="s">
        <v>52</v>
      </c>
      <c r="I4798" t="s">
        <v>34</v>
      </c>
      <c r="J4798" t="s">
        <v>45</v>
      </c>
      <c r="K4798" t="s">
        <v>258</v>
      </c>
      <c r="L4798" s="2">
        <v>6321.32</v>
      </c>
      <c r="M4798">
        <v>11</v>
      </c>
      <c r="N4798" s="3">
        <v>0</v>
      </c>
      <c r="O4798" s="2">
        <v>4368.87</v>
      </c>
      <c r="P4798" s="2">
        <v>1952.45</v>
      </c>
      <c r="Q4798" t="s">
        <v>26</v>
      </c>
      <c r="R4798" t="s">
        <v>38</v>
      </c>
    </row>
    <row r="4799" spans="1:18" x14ac:dyDescent="0.3">
      <c r="A4799" t="s">
        <v>6193</v>
      </c>
      <c r="B4799" s="1">
        <v>45329</v>
      </c>
      <c r="C4799" s="1" t="str">
        <f>TEXT(Table1[[#This Row],[Order Date]],"yyyy")</f>
        <v>2024</v>
      </c>
      <c r="D4799" t="s">
        <v>1668</v>
      </c>
      <c r="E4799" t="s">
        <v>253</v>
      </c>
      <c r="F4799" t="s">
        <v>20</v>
      </c>
      <c r="G4799" t="s">
        <v>160</v>
      </c>
      <c r="H4799" t="s">
        <v>245</v>
      </c>
      <c r="I4799" t="s">
        <v>23</v>
      </c>
      <c r="J4799" t="s">
        <v>134</v>
      </c>
      <c r="K4799" t="s">
        <v>246</v>
      </c>
      <c r="L4799" s="2">
        <v>78541.429999999993</v>
      </c>
      <c r="M4799">
        <v>6</v>
      </c>
      <c r="N4799" s="3">
        <v>0.4</v>
      </c>
      <c r="O4799" s="2">
        <v>112118.76</v>
      </c>
      <c r="P4799" s="2">
        <v>-33577.33</v>
      </c>
      <c r="Q4799" t="s">
        <v>103</v>
      </c>
      <c r="R4799" t="s">
        <v>27</v>
      </c>
    </row>
    <row r="4800" spans="1:18" x14ac:dyDescent="0.3">
      <c r="A4800" t="s">
        <v>6194</v>
      </c>
      <c r="B4800" s="1">
        <v>45499</v>
      </c>
      <c r="C4800" s="1" t="str">
        <f>TEXT(Table1[[#This Row],[Order Date]],"yyyy")</f>
        <v>2024</v>
      </c>
      <c r="D4800" t="s">
        <v>76</v>
      </c>
      <c r="E4800" t="s">
        <v>193</v>
      </c>
      <c r="F4800" t="s">
        <v>31</v>
      </c>
      <c r="G4800" t="s">
        <v>32</v>
      </c>
      <c r="H4800" t="s">
        <v>175</v>
      </c>
      <c r="I4800" t="s">
        <v>83</v>
      </c>
      <c r="J4800" t="s">
        <v>84</v>
      </c>
      <c r="K4800" t="s">
        <v>470</v>
      </c>
      <c r="L4800" s="2">
        <v>326815.42</v>
      </c>
      <c r="M4800">
        <v>6</v>
      </c>
      <c r="N4800" s="3">
        <v>0.2</v>
      </c>
      <c r="O4800" s="2">
        <v>266103.18</v>
      </c>
      <c r="P4800" s="2">
        <v>60712.24</v>
      </c>
      <c r="Q4800" t="s">
        <v>37</v>
      </c>
      <c r="R4800" t="s">
        <v>27</v>
      </c>
    </row>
    <row r="4801" spans="1:18" x14ac:dyDescent="0.3">
      <c r="A4801" t="s">
        <v>6195</v>
      </c>
      <c r="B4801" s="1">
        <v>45478</v>
      </c>
      <c r="C4801" s="1" t="str">
        <f>TEXT(Table1[[#This Row],[Order Date]],"yyyy")</f>
        <v>2024</v>
      </c>
      <c r="D4801" t="s">
        <v>782</v>
      </c>
      <c r="E4801" t="s">
        <v>590</v>
      </c>
      <c r="F4801" t="s">
        <v>31</v>
      </c>
      <c r="G4801" t="s">
        <v>51</v>
      </c>
      <c r="H4801" t="s">
        <v>52</v>
      </c>
      <c r="I4801" t="s">
        <v>23</v>
      </c>
      <c r="J4801" t="s">
        <v>60</v>
      </c>
      <c r="K4801" t="s">
        <v>61</v>
      </c>
      <c r="L4801" s="2">
        <v>112271.78</v>
      </c>
      <c r="M4801">
        <v>9</v>
      </c>
      <c r="N4801" s="3">
        <v>0.3</v>
      </c>
      <c r="O4801" s="2">
        <v>92631.06</v>
      </c>
      <c r="P4801" s="2">
        <v>19640.72</v>
      </c>
      <c r="Q4801" t="s">
        <v>26</v>
      </c>
      <c r="R4801" t="s">
        <v>55</v>
      </c>
    </row>
    <row r="4802" spans="1:18" x14ac:dyDescent="0.3">
      <c r="A4802" t="s">
        <v>6196</v>
      </c>
      <c r="B4802" s="1">
        <v>45200</v>
      </c>
      <c r="C4802" s="1" t="str">
        <f>TEXT(Table1[[#This Row],[Order Date]],"yyyy")</f>
        <v>2023</v>
      </c>
      <c r="D4802" t="s">
        <v>3519</v>
      </c>
      <c r="E4802" t="s">
        <v>174</v>
      </c>
      <c r="F4802" t="s">
        <v>42</v>
      </c>
      <c r="G4802" t="s">
        <v>71</v>
      </c>
      <c r="H4802" t="s">
        <v>428</v>
      </c>
      <c r="I4802" t="s">
        <v>83</v>
      </c>
      <c r="J4802" t="s">
        <v>119</v>
      </c>
      <c r="K4802" t="s">
        <v>568</v>
      </c>
      <c r="L4802" s="2">
        <v>229521.83</v>
      </c>
      <c r="M4802">
        <v>12</v>
      </c>
      <c r="N4802" s="3">
        <v>0.4</v>
      </c>
      <c r="O4802" s="2">
        <v>345832.44</v>
      </c>
      <c r="P4802" s="2">
        <v>-116310.61</v>
      </c>
      <c r="Q4802" t="s">
        <v>97</v>
      </c>
      <c r="R4802" t="s">
        <v>38</v>
      </c>
    </row>
    <row r="4803" spans="1:18" x14ac:dyDescent="0.3">
      <c r="A4803" t="s">
        <v>6197</v>
      </c>
      <c r="B4803" s="1">
        <v>45021</v>
      </c>
      <c r="C4803" s="1" t="str">
        <f>TEXT(Table1[[#This Row],[Order Date]],"yyyy")</f>
        <v>2023</v>
      </c>
      <c r="D4803" t="s">
        <v>971</v>
      </c>
      <c r="E4803" t="s">
        <v>675</v>
      </c>
      <c r="F4803" t="s">
        <v>20</v>
      </c>
      <c r="G4803" t="s">
        <v>160</v>
      </c>
      <c r="H4803" t="s">
        <v>245</v>
      </c>
      <c r="I4803" t="s">
        <v>83</v>
      </c>
      <c r="J4803" t="s">
        <v>155</v>
      </c>
      <c r="K4803" t="s">
        <v>279</v>
      </c>
      <c r="L4803" s="2">
        <v>102386.7</v>
      </c>
      <c r="M4803">
        <v>2</v>
      </c>
      <c r="N4803" s="3">
        <v>0.15</v>
      </c>
      <c r="O4803" s="2">
        <v>90045.42</v>
      </c>
      <c r="P4803" s="2">
        <v>12341.28</v>
      </c>
      <c r="Q4803" t="s">
        <v>86</v>
      </c>
      <c r="R4803" t="s">
        <v>55</v>
      </c>
    </row>
    <row r="4804" spans="1:18" x14ac:dyDescent="0.3">
      <c r="A4804" t="s">
        <v>6198</v>
      </c>
      <c r="B4804" s="1">
        <v>45250</v>
      </c>
      <c r="C4804" s="1" t="str">
        <f>TEXT(Table1[[#This Row],[Order Date]],"yyyy")</f>
        <v>2023</v>
      </c>
      <c r="D4804" t="s">
        <v>658</v>
      </c>
      <c r="E4804" t="s">
        <v>2439</v>
      </c>
      <c r="F4804" t="s">
        <v>31</v>
      </c>
      <c r="G4804" t="s">
        <v>65</v>
      </c>
      <c r="H4804" t="s">
        <v>78</v>
      </c>
      <c r="I4804" t="s">
        <v>83</v>
      </c>
      <c r="J4804" t="s">
        <v>202</v>
      </c>
      <c r="K4804" t="s">
        <v>609</v>
      </c>
      <c r="L4804" s="2">
        <v>664674.63</v>
      </c>
      <c r="M4804">
        <v>10</v>
      </c>
      <c r="N4804" s="3">
        <v>0.05</v>
      </c>
      <c r="O4804" s="2">
        <v>455430.9</v>
      </c>
      <c r="P4804" s="2">
        <v>209243.73</v>
      </c>
      <c r="Q4804" t="s">
        <v>74</v>
      </c>
      <c r="R4804" t="s">
        <v>38</v>
      </c>
    </row>
    <row r="4805" spans="1:18" x14ac:dyDescent="0.3">
      <c r="A4805" t="s">
        <v>6199</v>
      </c>
      <c r="B4805" s="1">
        <v>45096</v>
      </c>
      <c r="C4805" s="1" t="str">
        <f>TEXT(Table1[[#This Row],[Order Date]],"yyyy")</f>
        <v>2023</v>
      </c>
      <c r="D4805" t="s">
        <v>2416</v>
      </c>
      <c r="E4805" t="s">
        <v>584</v>
      </c>
      <c r="F4805" t="s">
        <v>42</v>
      </c>
      <c r="G4805" t="s">
        <v>71</v>
      </c>
      <c r="H4805" t="s">
        <v>72</v>
      </c>
      <c r="I4805" t="s">
        <v>34</v>
      </c>
      <c r="J4805" t="s">
        <v>101</v>
      </c>
      <c r="K4805" t="s">
        <v>594</v>
      </c>
      <c r="L4805" s="2">
        <v>5575.16</v>
      </c>
      <c r="M4805">
        <v>7</v>
      </c>
      <c r="N4805" s="3">
        <v>0.05</v>
      </c>
      <c r="O4805" s="2">
        <v>4325.79</v>
      </c>
      <c r="P4805" s="2">
        <v>1249.3699999999999</v>
      </c>
      <c r="Q4805" t="s">
        <v>47</v>
      </c>
      <c r="R4805" t="s">
        <v>55</v>
      </c>
    </row>
    <row r="4806" spans="1:18" x14ac:dyDescent="0.3">
      <c r="A4806" t="s">
        <v>6200</v>
      </c>
      <c r="B4806" s="1">
        <v>45631</v>
      </c>
      <c r="C4806" s="1" t="str">
        <f>TEXT(Table1[[#This Row],[Order Date]],"yyyy")</f>
        <v>2024</v>
      </c>
      <c r="D4806" t="s">
        <v>1709</v>
      </c>
      <c r="E4806" t="s">
        <v>655</v>
      </c>
      <c r="F4806" t="s">
        <v>20</v>
      </c>
      <c r="G4806" t="s">
        <v>179</v>
      </c>
      <c r="H4806" t="s">
        <v>180</v>
      </c>
      <c r="I4806" t="s">
        <v>34</v>
      </c>
      <c r="J4806" t="s">
        <v>101</v>
      </c>
      <c r="K4806" t="s">
        <v>843</v>
      </c>
      <c r="L4806" s="2">
        <v>9952.14</v>
      </c>
      <c r="M4806">
        <v>14</v>
      </c>
      <c r="N4806" s="3">
        <v>0.1</v>
      </c>
      <c r="O4806" s="2">
        <v>7934.08</v>
      </c>
      <c r="P4806" s="2">
        <v>2018.06</v>
      </c>
      <c r="Q4806" t="s">
        <v>97</v>
      </c>
      <c r="R4806" t="s">
        <v>27</v>
      </c>
    </row>
    <row r="4807" spans="1:18" x14ac:dyDescent="0.3">
      <c r="A4807" t="s">
        <v>6201</v>
      </c>
      <c r="B4807" s="1">
        <v>45524</v>
      </c>
      <c r="C4807" s="1" t="str">
        <f>TEXT(Table1[[#This Row],[Order Date]],"yyyy")</f>
        <v>2024</v>
      </c>
      <c r="D4807" t="s">
        <v>1972</v>
      </c>
      <c r="E4807" t="s">
        <v>808</v>
      </c>
      <c r="F4807" t="s">
        <v>42</v>
      </c>
      <c r="G4807" t="s">
        <v>43</v>
      </c>
      <c r="H4807" t="s">
        <v>59</v>
      </c>
      <c r="I4807" t="s">
        <v>34</v>
      </c>
      <c r="J4807" t="s">
        <v>53</v>
      </c>
      <c r="K4807" t="s">
        <v>314</v>
      </c>
      <c r="L4807" s="2">
        <v>11173.52</v>
      </c>
      <c r="M4807">
        <v>6</v>
      </c>
      <c r="N4807" s="3">
        <v>0</v>
      </c>
      <c r="O4807" s="2">
        <v>6712.86</v>
      </c>
      <c r="P4807" s="2">
        <v>4460.66</v>
      </c>
      <c r="Q4807" t="s">
        <v>26</v>
      </c>
      <c r="R4807" t="s">
        <v>38</v>
      </c>
    </row>
    <row r="4808" spans="1:18" x14ac:dyDescent="0.3">
      <c r="A4808" t="s">
        <v>6202</v>
      </c>
      <c r="B4808" s="1">
        <v>45214</v>
      </c>
      <c r="C4808" s="1" t="str">
        <f>TEXT(Table1[[#This Row],[Order Date]],"yyyy")</f>
        <v>2023</v>
      </c>
      <c r="D4808" t="s">
        <v>1535</v>
      </c>
      <c r="E4808" t="s">
        <v>593</v>
      </c>
      <c r="F4808" t="s">
        <v>42</v>
      </c>
      <c r="G4808" t="s">
        <v>43</v>
      </c>
      <c r="H4808" t="s">
        <v>59</v>
      </c>
      <c r="I4808" t="s">
        <v>34</v>
      </c>
      <c r="J4808" t="s">
        <v>45</v>
      </c>
      <c r="K4808" t="s">
        <v>125</v>
      </c>
      <c r="L4808" s="2">
        <v>6957.04</v>
      </c>
      <c r="M4808">
        <v>7</v>
      </c>
      <c r="N4808" s="3">
        <v>0.5</v>
      </c>
      <c r="O4808" s="2">
        <v>12059.6</v>
      </c>
      <c r="P4808" s="2">
        <v>-5102.5600000000004</v>
      </c>
      <c r="Q4808" t="s">
        <v>97</v>
      </c>
      <c r="R4808" t="s">
        <v>27</v>
      </c>
    </row>
    <row r="4809" spans="1:18" x14ac:dyDescent="0.3">
      <c r="A4809" t="s">
        <v>6203</v>
      </c>
      <c r="B4809" s="1">
        <v>45183</v>
      </c>
      <c r="C4809" s="1" t="str">
        <f>TEXT(Table1[[#This Row],[Order Date]],"yyyy")</f>
        <v>2023</v>
      </c>
      <c r="D4809" t="s">
        <v>531</v>
      </c>
      <c r="E4809" t="s">
        <v>410</v>
      </c>
      <c r="F4809" t="s">
        <v>20</v>
      </c>
      <c r="G4809" t="s">
        <v>160</v>
      </c>
      <c r="H4809" t="s">
        <v>161</v>
      </c>
      <c r="I4809" t="s">
        <v>23</v>
      </c>
      <c r="J4809" t="s">
        <v>24</v>
      </c>
      <c r="K4809" t="s">
        <v>581</v>
      </c>
      <c r="L4809" s="2">
        <v>11165.59</v>
      </c>
      <c r="M4809">
        <v>3</v>
      </c>
      <c r="N4809" s="3">
        <v>0.15</v>
      </c>
      <c r="O4809" s="2">
        <v>10048.77</v>
      </c>
      <c r="P4809" s="2">
        <v>1116.82</v>
      </c>
      <c r="Q4809" t="s">
        <v>97</v>
      </c>
      <c r="R4809" t="s">
        <v>55</v>
      </c>
    </row>
    <row r="4810" spans="1:18" x14ac:dyDescent="0.3">
      <c r="A4810" t="s">
        <v>6204</v>
      </c>
      <c r="B4810" s="1">
        <v>45332</v>
      </c>
      <c r="C4810" s="1" t="str">
        <f>TEXT(Table1[[#This Row],[Order Date]],"yyyy")</f>
        <v>2024</v>
      </c>
      <c r="D4810" t="s">
        <v>611</v>
      </c>
      <c r="E4810" t="s">
        <v>249</v>
      </c>
      <c r="F4810" t="s">
        <v>111</v>
      </c>
      <c r="G4810" t="s">
        <v>112</v>
      </c>
      <c r="H4810" t="s">
        <v>113</v>
      </c>
      <c r="I4810" t="s">
        <v>34</v>
      </c>
      <c r="J4810" t="s">
        <v>101</v>
      </c>
      <c r="K4810" t="s">
        <v>347</v>
      </c>
      <c r="L4810" s="2">
        <v>8787.51</v>
      </c>
      <c r="M4810">
        <v>9</v>
      </c>
      <c r="N4810" s="3">
        <v>0.2</v>
      </c>
      <c r="O4810" s="2">
        <v>8201.9699999999993</v>
      </c>
      <c r="P4810" s="2">
        <v>585.54</v>
      </c>
      <c r="Q4810" t="s">
        <v>86</v>
      </c>
      <c r="R4810" t="s">
        <v>55</v>
      </c>
    </row>
    <row r="4811" spans="1:18" x14ac:dyDescent="0.3">
      <c r="A4811" t="s">
        <v>6205</v>
      </c>
      <c r="B4811" s="1">
        <v>45459</v>
      </c>
      <c r="C4811" s="1" t="str">
        <f>TEXT(Table1[[#This Row],[Order Date]],"yyyy")</f>
        <v>2024</v>
      </c>
      <c r="D4811" t="s">
        <v>2656</v>
      </c>
      <c r="E4811" t="s">
        <v>1224</v>
      </c>
      <c r="F4811" t="s">
        <v>31</v>
      </c>
      <c r="G4811" t="s">
        <v>65</v>
      </c>
      <c r="H4811" t="s">
        <v>66</v>
      </c>
      <c r="I4811" t="s">
        <v>83</v>
      </c>
      <c r="J4811" t="s">
        <v>84</v>
      </c>
      <c r="K4811" t="s">
        <v>691</v>
      </c>
      <c r="L4811" s="2">
        <v>265908.68</v>
      </c>
      <c r="M4811">
        <v>4</v>
      </c>
      <c r="N4811" s="3">
        <v>0</v>
      </c>
      <c r="O4811" s="2">
        <v>184868.48000000001</v>
      </c>
      <c r="P4811" s="2">
        <v>81040.2</v>
      </c>
      <c r="Q4811" t="s">
        <v>103</v>
      </c>
      <c r="R4811" t="s">
        <v>55</v>
      </c>
    </row>
    <row r="4812" spans="1:18" x14ac:dyDescent="0.3">
      <c r="A4812" t="s">
        <v>6206</v>
      </c>
      <c r="B4812" s="1">
        <v>45278</v>
      </c>
      <c r="C4812" s="1" t="str">
        <f>TEXT(Table1[[#This Row],[Order Date]],"yyyy")</f>
        <v>2023</v>
      </c>
      <c r="D4812" t="s">
        <v>229</v>
      </c>
      <c r="E4812" t="s">
        <v>374</v>
      </c>
      <c r="F4812" t="s">
        <v>42</v>
      </c>
      <c r="G4812" t="s">
        <v>43</v>
      </c>
      <c r="H4812" t="s">
        <v>44</v>
      </c>
      <c r="I4812" t="s">
        <v>23</v>
      </c>
      <c r="J4812" t="s">
        <v>114</v>
      </c>
      <c r="K4812" t="s">
        <v>863</v>
      </c>
      <c r="L4812" s="2">
        <v>41441.61</v>
      </c>
      <c r="M4812">
        <v>10</v>
      </c>
      <c r="N4812" s="3">
        <v>0.2</v>
      </c>
      <c r="O4812" s="2">
        <v>31847.599999999999</v>
      </c>
      <c r="P4812" s="2">
        <v>9594.01</v>
      </c>
      <c r="Q4812" t="s">
        <v>97</v>
      </c>
      <c r="R4812" t="s">
        <v>38</v>
      </c>
    </row>
    <row r="4813" spans="1:18" x14ac:dyDescent="0.3">
      <c r="A4813" t="s">
        <v>6207</v>
      </c>
      <c r="B4813" s="1">
        <v>45211</v>
      </c>
      <c r="C4813" s="1" t="str">
        <f>TEXT(Table1[[#This Row],[Order Date]],"yyyy")</f>
        <v>2023</v>
      </c>
      <c r="D4813" t="s">
        <v>2156</v>
      </c>
      <c r="E4813" t="s">
        <v>293</v>
      </c>
      <c r="F4813" t="s">
        <v>42</v>
      </c>
      <c r="G4813" t="s">
        <v>71</v>
      </c>
      <c r="H4813" t="s">
        <v>72</v>
      </c>
      <c r="I4813" t="s">
        <v>34</v>
      </c>
      <c r="J4813" t="s">
        <v>45</v>
      </c>
      <c r="K4813" t="s">
        <v>695</v>
      </c>
      <c r="L4813" s="2">
        <v>5311.97</v>
      </c>
      <c r="M4813">
        <v>2</v>
      </c>
      <c r="N4813" s="3">
        <v>0</v>
      </c>
      <c r="O4813" s="2">
        <v>3045.2</v>
      </c>
      <c r="P4813" s="2">
        <v>2266.77</v>
      </c>
      <c r="Q4813" t="s">
        <v>103</v>
      </c>
      <c r="R4813" t="s">
        <v>27</v>
      </c>
    </row>
    <row r="4814" spans="1:18" x14ac:dyDescent="0.3">
      <c r="A4814" t="s">
        <v>6208</v>
      </c>
      <c r="B4814" s="1">
        <v>45273</v>
      </c>
      <c r="C4814" s="1" t="str">
        <f>TEXT(Table1[[#This Row],[Order Date]],"yyyy")</f>
        <v>2023</v>
      </c>
      <c r="D4814" t="s">
        <v>1858</v>
      </c>
      <c r="E4814" t="s">
        <v>694</v>
      </c>
      <c r="F4814" t="s">
        <v>42</v>
      </c>
      <c r="G4814" t="s">
        <v>90</v>
      </c>
      <c r="H4814" t="s">
        <v>91</v>
      </c>
      <c r="I4814" t="s">
        <v>34</v>
      </c>
      <c r="J4814" t="s">
        <v>45</v>
      </c>
      <c r="K4814" t="s">
        <v>546</v>
      </c>
      <c r="L4814" s="2">
        <v>13195.24</v>
      </c>
      <c r="M4814">
        <v>8</v>
      </c>
      <c r="N4814" s="3">
        <v>0.2</v>
      </c>
      <c r="O4814" s="2">
        <v>10118</v>
      </c>
      <c r="P4814" s="2">
        <v>3077.24</v>
      </c>
      <c r="Q4814" t="s">
        <v>103</v>
      </c>
      <c r="R4814" t="s">
        <v>27</v>
      </c>
    </row>
    <row r="4815" spans="1:18" x14ac:dyDescent="0.3">
      <c r="A4815" t="s">
        <v>6209</v>
      </c>
      <c r="B4815" s="1">
        <v>45035</v>
      </c>
      <c r="C4815" s="1" t="str">
        <f>TEXT(Table1[[#This Row],[Order Date]],"yyyy")</f>
        <v>2023</v>
      </c>
      <c r="D4815" t="s">
        <v>2521</v>
      </c>
      <c r="E4815" t="s">
        <v>783</v>
      </c>
      <c r="F4815" t="s">
        <v>111</v>
      </c>
      <c r="G4815" t="s">
        <v>169</v>
      </c>
      <c r="H4815" t="s">
        <v>170</v>
      </c>
      <c r="I4815" t="s">
        <v>23</v>
      </c>
      <c r="J4815" t="s">
        <v>134</v>
      </c>
      <c r="K4815" t="s">
        <v>135</v>
      </c>
      <c r="L4815" s="2">
        <v>163351.35</v>
      </c>
      <c r="M4815">
        <v>14</v>
      </c>
      <c r="N4815" s="3">
        <v>0.3</v>
      </c>
      <c r="O4815" s="2">
        <v>142528.95999999999</v>
      </c>
      <c r="P4815" s="2">
        <v>20822.39</v>
      </c>
      <c r="Q4815" t="s">
        <v>103</v>
      </c>
      <c r="R4815" t="s">
        <v>27</v>
      </c>
    </row>
    <row r="4816" spans="1:18" x14ac:dyDescent="0.3">
      <c r="A4816" t="s">
        <v>6210</v>
      </c>
      <c r="B4816" s="1">
        <v>45255</v>
      </c>
      <c r="C4816" s="1" t="str">
        <f>TEXT(Table1[[#This Row],[Order Date]],"yyyy")</f>
        <v>2023</v>
      </c>
      <c r="D4816" t="s">
        <v>842</v>
      </c>
      <c r="E4816" t="s">
        <v>512</v>
      </c>
      <c r="F4816" t="s">
        <v>111</v>
      </c>
      <c r="G4816" t="s">
        <v>112</v>
      </c>
      <c r="H4816" t="s">
        <v>113</v>
      </c>
      <c r="I4816" t="s">
        <v>23</v>
      </c>
      <c r="J4816" t="s">
        <v>134</v>
      </c>
      <c r="K4816" t="s">
        <v>466</v>
      </c>
      <c r="L4816" s="2">
        <v>128633.64</v>
      </c>
      <c r="M4816">
        <v>5</v>
      </c>
      <c r="N4816" s="3">
        <v>0.05</v>
      </c>
      <c r="O4816" s="2">
        <v>98185.55</v>
      </c>
      <c r="P4816" s="2">
        <v>30448.09</v>
      </c>
      <c r="Q4816" t="s">
        <v>37</v>
      </c>
      <c r="R4816" t="s">
        <v>27</v>
      </c>
    </row>
    <row r="4817" spans="1:18" x14ac:dyDescent="0.3">
      <c r="A4817" t="s">
        <v>6211</v>
      </c>
      <c r="B4817" s="1">
        <v>45577</v>
      </c>
      <c r="C4817" s="1" t="str">
        <f>TEXT(Table1[[#This Row],[Order Date]],"yyyy")</f>
        <v>2024</v>
      </c>
      <c r="D4817" t="s">
        <v>442</v>
      </c>
      <c r="E4817" t="s">
        <v>396</v>
      </c>
      <c r="F4817" t="s">
        <v>111</v>
      </c>
      <c r="G4817" t="s">
        <v>200</v>
      </c>
      <c r="H4817" t="s">
        <v>363</v>
      </c>
      <c r="I4817" t="s">
        <v>23</v>
      </c>
      <c r="J4817" t="s">
        <v>134</v>
      </c>
      <c r="K4817" t="s">
        <v>771</v>
      </c>
      <c r="L4817" s="2">
        <v>39505.86</v>
      </c>
      <c r="M4817">
        <v>3</v>
      </c>
      <c r="N4817" s="3">
        <v>0.2</v>
      </c>
      <c r="O4817" s="2">
        <v>34501.949999999997</v>
      </c>
      <c r="P4817" s="2">
        <v>5003.91</v>
      </c>
      <c r="Q4817" t="s">
        <v>26</v>
      </c>
      <c r="R4817" t="s">
        <v>27</v>
      </c>
    </row>
    <row r="4818" spans="1:18" x14ac:dyDescent="0.3">
      <c r="A4818" t="s">
        <v>6212</v>
      </c>
      <c r="B4818" s="1">
        <v>45243</v>
      </c>
      <c r="C4818" s="1" t="str">
        <f>TEXT(Table1[[#This Row],[Order Date]],"yyyy")</f>
        <v>2023</v>
      </c>
      <c r="D4818" t="s">
        <v>2512</v>
      </c>
      <c r="E4818" t="s">
        <v>410</v>
      </c>
      <c r="F4818" t="s">
        <v>31</v>
      </c>
      <c r="G4818" t="s">
        <v>65</v>
      </c>
      <c r="H4818" t="s">
        <v>78</v>
      </c>
      <c r="I4818" t="s">
        <v>83</v>
      </c>
      <c r="J4818" t="s">
        <v>155</v>
      </c>
      <c r="K4818" t="s">
        <v>550</v>
      </c>
      <c r="L4818" s="2">
        <v>168060.04</v>
      </c>
      <c r="M4818">
        <v>13</v>
      </c>
      <c r="N4818" s="3">
        <v>0.5</v>
      </c>
      <c r="O4818" s="2">
        <v>289657.81</v>
      </c>
      <c r="P4818" s="2">
        <v>-121597.77</v>
      </c>
      <c r="Q4818" t="s">
        <v>103</v>
      </c>
      <c r="R4818" t="s">
        <v>55</v>
      </c>
    </row>
    <row r="4819" spans="1:18" x14ac:dyDescent="0.3">
      <c r="A4819" t="s">
        <v>6213</v>
      </c>
      <c r="B4819" s="1">
        <v>45152</v>
      </c>
      <c r="C4819" s="1" t="str">
        <f>TEXT(Table1[[#This Row],[Order Date]],"yyyy")</f>
        <v>2023</v>
      </c>
      <c r="D4819" t="s">
        <v>2429</v>
      </c>
      <c r="E4819" t="s">
        <v>282</v>
      </c>
      <c r="F4819" t="s">
        <v>42</v>
      </c>
      <c r="G4819" t="s">
        <v>90</v>
      </c>
      <c r="H4819" t="s">
        <v>91</v>
      </c>
      <c r="I4819" t="s">
        <v>83</v>
      </c>
      <c r="J4819" t="s">
        <v>119</v>
      </c>
      <c r="K4819" t="s">
        <v>527</v>
      </c>
      <c r="L4819" s="2">
        <v>96558.21</v>
      </c>
      <c r="M4819">
        <v>12</v>
      </c>
      <c r="N4819" s="3">
        <v>0.1</v>
      </c>
      <c r="O4819" s="2">
        <v>73267.44</v>
      </c>
      <c r="P4819" s="2">
        <v>23290.77</v>
      </c>
      <c r="Q4819" t="s">
        <v>26</v>
      </c>
      <c r="R4819" t="s">
        <v>55</v>
      </c>
    </row>
    <row r="4820" spans="1:18" x14ac:dyDescent="0.3">
      <c r="A4820" t="s">
        <v>6214</v>
      </c>
      <c r="B4820" s="1">
        <v>45253</v>
      </c>
      <c r="C4820" s="1" t="str">
        <f>TEXT(Table1[[#This Row],[Order Date]],"yyyy")</f>
        <v>2023</v>
      </c>
      <c r="D4820" t="s">
        <v>2141</v>
      </c>
      <c r="E4820" t="s">
        <v>992</v>
      </c>
      <c r="F4820" t="s">
        <v>111</v>
      </c>
      <c r="G4820" t="s">
        <v>200</v>
      </c>
      <c r="H4820" t="s">
        <v>201</v>
      </c>
      <c r="I4820" t="s">
        <v>23</v>
      </c>
      <c r="J4820" t="s">
        <v>114</v>
      </c>
      <c r="K4820" t="s">
        <v>171</v>
      </c>
      <c r="L4820" s="2">
        <v>23069.98</v>
      </c>
      <c r="M4820">
        <v>6</v>
      </c>
      <c r="N4820" s="3">
        <v>0.5</v>
      </c>
      <c r="O4820" s="2">
        <v>38959.980000000003</v>
      </c>
      <c r="P4820" s="2">
        <v>-15890</v>
      </c>
      <c r="Q4820" t="s">
        <v>86</v>
      </c>
      <c r="R4820" t="s">
        <v>55</v>
      </c>
    </row>
    <row r="4821" spans="1:18" x14ac:dyDescent="0.3">
      <c r="A4821" t="s">
        <v>6215</v>
      </c>
      <c r="B4821" s="1">
        <v>45114</v>
      </c>
      <c r="C4821" s="1" t="str">
        <f>TEXT(Table1[[#This Row],[Order Date]],"yyyy")</f>
        <v>2023</v>
      </c>
      <c r="D4821" t="s">
        <v>615</v>
      </c>
      <c r="E4821" t="s">
        <v>1718</v>
      </c>
      <c r="F4821" t="s">
        <v>31</v>
      </c>
      <c r="G4821" t="s">
        <v>65</v>
      </c>
      <c r="H4821" t="s">
        <v>78</v>
      </c>
      <c r="I4821" t="s">
        <v>34</v>
      </c>
      <c r="J4821" t="s">
        <v>101</v>
      </c>
      <c r="K4821" t="s">
        <v>347</v>
      </c>
      <c r="L4821" s="2">
        <v>849.14</v>
      </c>
      <c r="M4821">
        <v>2</v>
      </c>
      <c r="N4821" s="3">
        <v>0.4</v>
      </c>
      <c r="O4821" s="2">
        <v>1269.94</v>
      </c>
      <c r="P4821" s="2">
        <v>-420.8</v>
      </c>
      <c r="Q4821" t="s">
        <v>37</v>
      </c>
      <c r="R4821" t="s">
        <v>38</v>
      </c>
    </row>
    <row r="4822" spans="1:18" x14ac:dyDescent="0.3">
      <c r="A4822" t="s">
        <v>6216</v>
      </c>
      <c r="B4822" s="1">
        <v>45389</v>
      </c>
      <c r="C4822" s="1" t="str">
        <f>TEXT(Table1[[#This Row],[Order Date]],"yyyy")</f>
        <v>2024</v>
      </c>
      <c r="D4822" t="s">
        <v>3458</v>
      </c>
      <c r="E4822" t="s">
        <v>142</v>
      </c>
      <c r="F4822" t="s">
        <v>31</v>
      </c>
      <c r="G4822" t="s">
        <v>32</v>
      </c>
      <c r="H4822" t="s">
        <v>143</v>
      </c>
      <c r="I4822" t="s">
        <v>83</v>
      </c>
      <c r="J4822" t="s">
        <v>202</v>
      </c>
      <c r="K4822" t="s">
        <v>231</v>
      </c>
      <c r="L4822" s="2">
        <v>741861.77</v>
      </c>
      <c r="M4822">
        <v>13</v>
      </c>
      <c r="N4822" s="3">
        <v>0.1</v>
      </c>
      <c r="O4822" s="2">
        <v>592986.93999999994</v>
      </c>
      <c r="P4822" s="2">
        <v>148874.82999999999</v>
      </c>
      <c r="Q4822" t="s">
        <v>121</v>
      </c>
      <c r="R4822" t="s">
        <v>55</v>
      </c>
    </row>
    <row r="4823" spans="1:18" x14ac:dyDescent="0.3">
      <c r="A4823" t="s">
        <v>6217</v>
      </c>
      <c r="B4823" s="1">
        <v>44941</v>
      </c>
      <c r="C4823" s="1" t="str">
        <f>TEXT(Table1[[#This Row],[Order Date]],"yyyy")</f>
        <v>2023</v>
      </c>
      <c r="D4823" t="s">
        <v>1867</v>
      </c>
      <c r="E4823" t="s">
        <v>1204</v>
      </c>
      <c r="F4823" t="s">
        <v>42</v>
      </c>
      <c r="G4823" t="s">
        <v>90</v>
      </c>
      <c r="H4823" t="s">
        <v>91</v>
      </c>
      <c r="I4823" t="s">
        <v>34</v>
      </c>
      <c r="J4823" t="s">
        <v>45</v>
      </c>
      <c r="K4823" t="s">
        <v>1001</v>
      </c>
      <c r="L4823" s="2">
        <v>2105.81</v>
      </c>
      <c r="M4823">
        <v>14</v>
      </c>
      <c r="N4823" s="3">
        <v>0.4</v>
      </c>
      <c r="O4823" s="2">
        <v>3080.84</v>
      </c>
      <c r="P4823" s="2">
        <v>-975.03</v>
      </c>
      <c r="Q4823" t="s">
        <v>47</v>
      </c>
      <c r="R4823" t="s">
        <v>38</v>
      </c>
    </row>
    <row r="4824" spans="1:18" x14ac:dyDescent="0.3">
      <c r="A4824" t="s">
        <v>6218</v>
      </c>
      <c r="B4824" s="1">
        <v>45459</v>
      </c>
      <c r="C4824" s="1" t="str">
        <f>TEXT(Table1[[#This Row],[Order Date]],"yyyy")</f>
        <v>2024</v>
      </c>
      <c r="D4824" t="s">
        <v>514</v>
      </c>
      <c r="E4824" t="s">
        <v>1829</v>
      </c>
      <c r="F4824" t="s">
        <v>20</v>
      </c>
      <c r="G4824" t="s">
        <v>160</v>
      </c>
      <c r="H4824" t="s">
        <v>245</v>
      </c>
      <c r="I4824" t="s">
        <v>83</v>
      </c>
      <c r="J4824" t="s">
        <v>84</v>
      </c>
      <c r="K4824" t="s">
        <v>211</v>
      </c>
      <c r="L4824" s="2">
        <v>106691.94</v>
      </c>
      <c r="M4824">
        <v>2</v>
      </c>
      <c r="N4824" s="3">
        <v>0.1</v>
      </c>
      <c r="O4824" s="2">
        <v>76736.679999999993</v>
      </c>
      <c r="P4824" s="2">
        <v>29955.26</v>
      </c>
      <c r="Q4824" t="s">
        <v>47</v>
      </c>
      <c r="R4824" t="s">
        <v>38</v>
      </c>
    </row>
    <row r="4825" spans="1:18" x14ac:dyDescent="0.3">
      <c r="A4825" t="s">
        <v>6219</v>
      </c>
      <c r="B4825" s="1">
        <v>45276</v>
      </c>
      <c r="C4825" s="1" t="str">
        <f>TEXT(Table1[[#This Row],[Order Date]],"yyyy")</f>
        <v>2023</v>
      </c>
      <c r="D4825" t="s">
        <v>426</v>
      </c>
      <c r="E4825" t="s">
        <v>1531</v>
      </c>
      <c r="F4825" t="s">
        <v>20</v>
      </c>
      <c r="G4825" t="s">
        <v>160</v>
      </c>
      <c r="H4825" t="s">
        <v>161</v>
      </c>
      <c r="I4825" t="s">
        <v>83</v>
      </c>
      <c r="J4825" t="s">
        <v>119</v>
      </c>
      <c r="K4825" t="s">
        <v>977</v>
      </c>
      <c r="L4825" s="2">
        <v>188775.03</v>
      </c>
      <c r="M4825">
        <v>12</v>
      </c>
      <c r="N4825" s="3">
        <v>0.05</v>
      </c>
      <c r="O4825" s="2">
        <v>114989.16</v>
      </c>
      <c r="P4825" s="2">
        <v>73785.87</v>
      </c>
      <c r="Q4825" t="s">
        <v>37</v>
      </c>
      <c r="R4825" t="s">
        <v>55</v>
      </c>
    </row>
    <row r="4826" spans="1:18" x14ac:dyDescent="0.3">
      <c r="A4826" t="s">
        <v>6220</v>
      </c>
      <c r="B4826" s="1">
        <v>45588</v>
      </c>
      <c r="C4826" s="1" t="str">
        <f>TEXT(Table1[[#This Row],[Order Date]],"yyyy")</f>
        <v>2024</v>
      </c>
      <c r="D4826" t="s">
        <v>1761</v>
      </c>
      <c r="E4826" t="s">
        <v>336</v>
      </c>
      <c r="F4826" t="s">
        <v>31</v>
      </c>
      <c r="G4826" t="s">
        <v>65</v>
      </c>
      <c r="H4826" t="s">
        <v>78</v>
      </c>
      <c r="I4826" t="s">
        <v>83</v>
      </c>
      <c r="J4826" t="s">
        <v>155</v>
      </c>
      <c r="K4826" t="s">
        <v>340</v>
      </c>
      <c r="L4826" s="2">
        <v>22618.91</v>
      </c>
      <c r="M4826">
        <v>3</v>
      </c>
      <c r="N4826" s="3">
        <v>0.5</v>
      </c>
      <c r="O4826" s="2">
        <v>39687</v>
      </c>
      <c r="P4826" s="2">
        <v>-17068.09</v>
      </c>
      <c r="Q4826" t="s">
        <v>74</v>
      </c>
      <c r="R4826" t="s">
        <v>55</v>
      </c>
    </row>
    <row r="4827" spans="1:18" x14ac:dyDescent="0.3">
      <c r="A4827" t="s">
        <v>6221</v>
      </c>
      <c r="B4827" s="1">
        <v>45295</v>
      </c>
      <c r="C4827" s="1" t="str">
        <f>TEXT(Table1[[#This Row],[Order Date]],"yyyy")</f>
        <v>2024</v>
      </c>
      <c r="D4827" t="s">
        <v>478</v>
      </c>
      <c r="E4827" t="s">
        <v>218</v>
      </c>
      <c r="F4827" t="s">
        <v>42</v>
      </c>
      <c r="G4827" t="s">
        <v>90</v>
      </c>
      <c r="H4827" t="s">
        <v>91</v>
      </c>
      <c r="I4827" t="s">
        <v>83</v>
      </c>
      <c r="J4827" t="s">
        <v>119</v>
      </c>
      <c r="K4827" t="s">
        <v>215</v>
      </c>
      <c r="L4827" s="2">
        <v>86553.11</v>
      </c>
      <c r="M4827">
        <v>11</v>
      </c>
      <c r="N4827" s="3">
        <v>0.2</v>
      </c>
      <c r="O4827" s="2">
        <v>74979.19</v>
      </c>
      <c r="P4827" s="2">
        <v>11573.92</v>
      </c>
      <c r="Q4827" t="s">
        <v>37</v>
      </c>
      <c r="R4827" t="s">
        <v>55</v>
      </c>
    </row>
    <row r="4828" spans="1:18" x14ac:dyDescent="0.3">
      <c r="A4828" t="s">
        <v>6222</v>
      </c>
      <c r="B4828" s="1">
        <v>45307</v>
      </c>
      <c r="C4828" s="1" t="str">
        <f>TEXT(Table1[[#This Row],[Order Date]],"yyyy")</f>
        <v>2024</v>
      </c>
      <c r="D4828" t="s">
        <v>1250</v>
      </c>
      <c r="E4828" t="s">
        <v>1139</v>
      </c>
      <c r="F4828" t="s">
        <v>31</v>
      </c>
      <c r="G4828" t="s">
        <v>32</v>
      </c>
      <c r="H4828" t="s">
        <v>143</v>
      </c>
      <c r="I4828" t="s">
        <v>34</v>
      </c>
      <c r="J4828" t="s">
        <v>45</v>
      </c>
      <c r="K4828" t="s">
        <v>46</v>
      </c>
      <c r="L4828" s="2">
        <v>2329.9899999999998</v>
      </c>
      <c r="M4828">
        <v>6</v>
      </c>
      <c r="N4828" s="3">
        <v>0.2</v>
      </c>
      <c r="O4828" s="2">
        <v>2125.7399999999998</v>
      </c>
      <c r="P4828" s="2">
        <v>204.25</v>
      </c>
      <c r="Q4828" t="s">
        <v>97</v>
      </c>
      <c r="R4828" t="s">
        <v>55</v>
      </c>
    </row>
    <row r="4829" spans="1:18" x14ac:dyDescent="0.3">
      <c r="A4829" t="s">
        <v>6223</v>
      </c>
      <c r="B4829" s="1">
        <v>45054</v>
      </c>
      <c r="C4829" s="1" t="str">
        <f>TEXT(Table1[[#This Row],[Order Date]],"yyyy")</f>
        <v>2023</v>
      </c>
      <c r="D4829" t="s">
        <v>1657</v>
      </c>
      <c r="E4829" t="s">
        <v>800</v>
      </c>
      <c r="F4829" t="s">
        <v>42</v>
      </c>
      <c r="G4829" t="s">
        <v>71</v>
      </c>
      <c r="H4829" t="s">
        <v>72</v>
      </c>
      <c r="I4829" t="s">
        <v>23</v>
      </c>
      <c r="J4829" t="s">
        <v>24</v>
      </c>
      <c r="K4829" t="s">
        <v>581</v>
      </c>
      <c r="L4829" s="2">
        <v>107722.62</v>
      </c>
      <c r="M4829">
        <v>12</v>
      </c>
      <c r="N4829" s="3">
        <v>0.15</v>
      </c>
      <c r="O4829" s="2">
        <v>93843.36</v>
      </c>
      <c r="P4829" s="2">
        <v>13879.26</v>
      </c>
      <c r="Q4829" t="s">
        <v>37</v>
      </c>
      <c r="R4829" t="s">
        <v>38</v>
      </c>
    </row>
    <row r="4830" spans="1:18" x14ac:dyDescent="0.3">
      <c r="A4830" t="s">
        <v>6224</v>
      </c>
      <c r="B4830" s="1">
        <v>45524</v>
      </c>
      <c r="C4830" s="1" t="str">
        <f>TEXT(Table1[[#This Row],[Order Date]],"yyyy")</f>
        <v>2024</v>
      </c>
      <c r="D4830" t="s">
        <v>3817</v>
      </c>
      <c r="E4830" t="s">
        <v>77</v>
      </c>
      <c r="F4830" t="s">
        <v>111</v>
      </c>
      <c r="G4830" t="s">
        <v>200</v>
      </c>
      <c r="H4830" t="s">
        <v>201</v>
      </c>
      <c r="I4830" t="s">
        <v>83</v>
      </c>
      <c r="J4830" t="s">
        <v>84</v>
      </c>
      <c r="K4830" t="s">
        <v>457</v>
      </c>
      <c r="L4830" s="2">
        <v>157012.82</v>
      </c>
      <c r="M4830">
        <v>13</v>
      </c>
      <c r="N4830" s="3">
        <v>0.5</v>
      </c>
      <c r="O4830" s="2">
        <v>273299.65000000002</v>
      </c>
      <c r="P4830" s="2">
        <v>-116286.83</v>
      </c>
      <c r="Q4830" t="s">
        <v>47</v>
      </c>
      <c r="R4830" t="s">
        <v>38</v>
      </c>
    </row>
    <row r="4831" spans="1:18" x14ac:dyDescent="0.3">
      <c r="A4831" t="s">
        <v>6225</v>
      </c>
      <c r="B4831" s="1">
        <v>45219</v>
      </c>
      <c r="C4831" s="1" t="str">
        <f>TEXT(Table1[[#This Row],[Order Date]],"yyyy")</f>
        <v>2023</v>
      </c>
      <c r="D4831" t="s">
        <v>1316</v>
      </c>
      <c r="E4831" t="s">
        <v>261</v>
      </c>
      <c r="F4831" t="s">
        <v>111</v>
      </c>
      <c r="G4831" t="s">
        <v>169</v>
      </c>
      <c r="H4831" t="s">
        <v>214</v>
      </c>
      <c r="I4831" t="s">
        <v>83</v>
      </c>
      <c r="J4831" t="s">
        <v>155</v>
      </c>
      <c r="K4831" t="s">
        <v>237</v>
      </c>
      <c r="L4831" s="2">
        <v>348931.82</v>
      </c>
      <c r="M4831">
        <v>5</v>
      </c>
      <c r="N4831" s="3">
        <v>0.05</v>
      </c>
      <c r="O4831" s="2">
        <v>238139.15</v>
      </c>
      <c r="P4831" s="2">
        <v>110792.67</v>
      </c>
      <c r="Q4831" t="s">
        <v>103</v>
      </c>
      <c r="R4831" t="s">
        <v>27</v>
      </c>
    </row>
    <row r="4832" spans="1:18" x14ac:dyDescent="0.3">
      <c r="A4832" t="s">
        <v>6226</v>
      </c>
      <c r="B4832" s="1">
        <v>45167</v>
      </c>
      <c r="C4832" s="1" t="str">
        <f>TEXT(Table1[[#This Row],[Order Date]],"yyyy")</f>
        <v>2023</v>
      </c>
      <c r="D4832" t="s">
        <v>1728</v>
      </c>
      <c r="E4832" t="s">
        <v>1729</v>
      </c>
      <c r="F4832" t="s">
        <v>111</v>
      </c>
      <c r="G4832" t="s">
        <v>112</v>
      </c>
      <c r="H4832" t="s">
        <v>113</v>
      </c>
      <c r="I4832" t="s">
        <v>23</v>
      </c>
      <c r="J4832" t="s">
        <v>60</v>
      </c>
      <c r="K4832" t="s">
        <v>404</v>
      </c>
      <c r="L4832" s="2">
        <v>69513.5</v>
      </c>
      <c r="M4832">
        <v>6</v>
      </c>
      <c r="N4832" s="3">
        <v>0.3</v>
      </c>
      <c r="O4832" s="2">
        <v>64865.04</v>
      </c>
      <c r="P4832" s="2">
        <v>4648.46</v>
      </c>
      <c r="Q4832" t="s">
        <v>37</v>
      </c>
      <c r="R4832" t="s">
        <v>27</v>
      </c>
    </row>
    <row r="4833" spans="1:18" x14ac:dyDescent="0.3">
      <c r="A4833" t="s">
        <v>6227</v>
      </c>
      <c r="B4833" s="1">
        <v>45367</v>
      </c>
      <c r="C4833" s="1" t="str">
        <f>TEXT(Table1[[#This Row],[Order Date]],"yyyy")</f>
        <v>2024</v>
      </c>
      <c r="D4833" t="s">
        <v>874</v>
      </c>
      <c r="E4833" t="s">
        <v>1480</v>
      </c>
      <c r="F4833" t="s">
        <v>111</v>
      </c>
      <c r="G4833" t="s">
        <v>169</v>
      </c>
      <c r="H4833" t="s">
        <v>170</v>
      </c>
      <c r="I4833" t="s">
        <v>34</v>
      </c>
      <c r="J4833" t="s">
        <v>53</v>
      </c>
      <c r="K4833" t="s">
        <v>911</v>
      </c>
      <c r="L4833" s="2">
        <v>18622.82</v>
      </c>
      <c r="M4833">
        <v>11</v>
      </c>
      <c r="N4833" s="3">
        <v>0.2</v>
      </c>
      <c r="O4833" s="2">
        <v>14371.17</v>
      </c>
      <c r="P4833" s="2">
        <v>4251.6499999999996</v>
      </c>
      <c r="Q4833" t="s">
        <v>86</v>
      </c>
      <c r="R4833" t="s">
        <v>38</v>
      </c>
    </row>
    <row r="4834" spans="1:18" x14ac:dyDescent="0.3">
      <c r="A4834" t="s">
        <v>6228</v>
      </c>
      <c r="B4834" s="1">
        <v>45647</v>
      </c>
      <c r="C4834" s="1" t="str">
        <f>TEXT(Table1[[#This Row],[Order Date]],"yyyy")</f>
        <v>2024</v>
      </c>
      <c r="D4834" t="s">
        <v>2146</v>
      </c>
      <c r="E4834" t="s">
        <v>732</v>
      </c>
      <c r="F4834" t="s">
        <v>20</v>
      </c>
      <c r="G4834" t="s">
        <v>160</v>
      </c>
      <c r="H4834" t="s">
        <v>161</v>
      </c>
      <c r="I4834" t="s">
        <v>83</v>
      </c>
      <c r="J4834" t="s">
        <v>155</v>
      </c>
      <c r="K4834" t="s">
        <v>550</v>
      </c>
      <c r="L4834" s="2">
        <v>84163.48</v>
      </c>
      <c r="M4834">
        <v>13</v>
      </c>
      <c r="N4834" s="3">
        <v>0.2</v>
      </c>
      <c r="O4834" s="2">
        <v>67738.19</v>
      </c>
      <c r="P4834" s="2">
        <v>16425.29</v>
      </c>
      <c r="Q4834" t="s">
        <v>86</v>
      </c>
      <c r="R4834" t="s">
        <v>38</v>
      </c>
    </row>
    <row r="4835" spans="1:18" x14ac:dyDescent="0.3">
      <c r="A4835" t="s">
        <v>6229</v>
      </c>
      <c r="B4835" s="1">
        <v>45324</v>
      </c>
      <c r="C4835" s="1" t="str">
        <f>TEXT(Table1[[#This Row],[Order Date]],"yyyy")</f>
        <v>2024</v>
      </c>
      <c r="D4835" t="s">
        <v>1772</v>
      </c>
      <c r="E4835" t="s">
        <v>642</v>
      </c>
      <c r="F4835" t="s">
        <v>42</v>
      </c>
      <c r="G4835" t="s">
        <v>71</v>
      </c>
      <c r="H4835" t="s">
        <v>72</v>
      </c>
      <c r="I4835" t="s">
        <v>34</v>
      </c>
      <c r="J4835" t="s">
        <v>45</v>
      </c>
      <c r="K4835" t="s">
        <v>223</v>
      </c>
      <c r="L4835" s="2">
        <v>1375.86</v>
      </c>
      <c r="M4835">
        <v>5</v>
      </c>
      <c r="N4835" s="3">
        <v>0.1</v>
      </c>
      <c r="O4835" s="2">
        <v>1059.25</v>
      </c>
      <c r="P4835" s="2">
        <v>316.61</v>
      </c>
      <c r="Q4835" t="s">
        <v>103</v>
      </c>
      <c r="R4835" t="s">
        <v>55</v>
      </c>
    </row>
    <row r="4836" spans="1:18" x14ac:dyDescent="0.3">
      <c r="A4836" t="s">
        <v>6230</v>
      </c>
      <c r="B4836" s="1">
        <v>45610</v>
      </c>
      <c r="C4836" s="1" t="str">
        <f>TEXT(Table1[[#This Row],[Order Date]],"yyyy")</f>
        <v>2024</v>
      </c>
      <c r="D4836" t="s">
        <v>2960</v>
      </c>
      <c r="E4836" t="s">
        <v>916</v>
      </c>
      <c r="F4836" t="s">
        <v>31</v>
      </c>
      <c r="G4836" t="s">
        <v>51</v>
      </c>
      <c r="H4836" t="s">
        <v>52</v>
      </c>
      <c r="I4836" t="s">
        <v>83</v>
      </c>
      <c r="J4836" t="s">
        <v>84</v>
      </c>
      <c r="K4836" t="s">
        <v>211</v>
      </c>
      <c r="L4836" s="2">
        <v>103945.76</v>
      </c>
      <c r="M4836">
        <v>11</v>
      </c>
      <c r="N4836" s="3">
        <v>0.4</v>
      </c>
      <c r="O4836" s="2">
        <v>157358.63</v>
      </c>
      <c r="P4836" s="2">
        <v>-53412.87</v>
      </c>
      <c r="Q4836" t="s">
        <v>121</v>
      </c>
      <c r="R4836" t="s">
        <v>55</v>
      </c>
    </row>
    <row r="4837" spans="1:18" x14ac:dyDescent="0.3">
      <c r="A4837" t="s">
        <v>6231</v>
      </c>
      <c r="B4837" s="1">
        <v>44938</v>
      </c>
      <c r="C4837" s="1" t="str">
        <f>TEXT(Table1[[#This Row],[Order Date]],"yyyy")</f>
        <v>2023</v>
      </c>
      <c r="D4837" t="s">
        <v>2346</v>
      </c>
      <c r="E4837" t="s">
        <v>421</v>
      </c>
      <c r="F4837" t="s">
        <v>20</v>
      </c>
      <c r="G4837" t="s">
        <v>160</v>
      </c>
      <c r="H4837" t="s">
        <v>161</v>
      </c>
      <c r="I4837" t="s">
        <v>34</v>
      </c>
      <c r="J4837" t="s">
        <v>35</v>
      </c>
      <c r="K4837" t="s">
        <v>269</v>
      </c>
      <c r="L4837" s="2">
        <v>2670.56</v>
      </c>
      <c r="M4837">
        <v>8</v>
      </c>
      <c r="N4837" s="3">
        <v>0.05</v>
      </c>
      <c r="O4837" s="2">
        <v>1877.36</v>
      </c>
      <c r="P4837" s="2">
        <v>793.2</v>
      </c>
      <c r="Q4837" t="s">
        <v>97</v>
      </c>
      <c r="R4837" t="s">
        <v>55</v>
      </c>
    </row>
    <row r="4838" spans="1:18" x14ac:dyDescent="0.3">
      <c r="A4838" t="s">
        <v>6232</v>
      </c>
      <c r="B4838" s="1">
        <v>45109</v>
      </c>
      <c r="C4838" s="1" t="str">
        <f>TEXT(Table1[[#This Row],[Order Date]],"yyyy")</f>
        <v>2023</v>
      </c>
      <c r="D4838" t="s">
        <v>4088</v>
      </c>
      <c r="E4838" t="s">
        <v>1263</v>
      </c>
      <c r="F4838" t="s">
        <v>20</v>
      </c>
      <c r="G4838" t="s">
        <v>160</v>
      </c>
      <c r="H4838" t="s">
        <v>245</v>
      </c>
      <c r="I4838" t="s">
        <v>34</v>
      </c>
      <c r="J4838" t="s">
        <v>45</v>
      </c>
      <c r="K4838" t="s">
        <v>258</v>
      </c>
      <c r="L4838" s="2">
        <v>1809.6</v>
      </c>
      <c r="M4838">
        <v>4</v>
      </c>
      <c r="N4838" s="3">
        <v>0.15</v>
      </c>
      <c r="O4838" s="2">
        <v>1501.84</v>
      </c>
      <c r="P4838" s="2">
        <v>307.76</v>
      </c>
      <c r="Q4838" t="s">
        <v>97</v>
      </c>
      <c r="R4838" t="s">
        <v>27</v>
      </c>
    </row>
    <row r="4839" spans="1:18" x14ac:dyDescent="0.3">
      <c r="A4839" t="s">
        <v>6233</v>
      </c>
      <c r="B4839" s="1">
        <v>45470</v>
      </c>
      <c r="C4839" s="1" t="str">
        <f>TEXT(Table1[[#This Row],[Order Date]],"yyyy")</f>
        <v>2024</v>
      </c>
      <c r="D4839" t="s">
        <v>605</v>
      </c>
      <c r="E4839" t="s">
        <v>751</v>
      </c>
      <c r="F4839" t="s">
        <v>20</v>
      </c>
      <c r="G4839" t="s">
        <v>179</v>
      </c>
      <c r="H4839" t="s">
        <v>180</v>
      </c>
      <c r="I4839" t="s">
        <v>23</v>
      </c>
      <c r="J4839" t="s">
        <v>114</v>
      </c>
      <c r="K4839" t="s">
        <v>290</v>
      </c>
      <c r="L4839" s="2">
        <v>122237.97</v>
      </c>
      <c r="M4839">
        <v>12</v>
      </c>
      <c r="N4839" s="3">
        <v>0.4</v>
      </c>
      <c r="O4839" s="2">
        <v>172852.92</v>
      </c>
      <c r="P4839" s="2">
        <v>-50614.95</v>
      </c>
      <c r="Q4839" t="s">
        <v>74</v>
      </c>
      <c r="R4839" t="s">
        <v>55</v>
      </c>
    </row>
    <row r="4840" spans="1:18" x14ac:dyDescent="0.3">
      <c r="A4840" t="s">
        <v>6234</v>
      </c>
      <c r="B4840" s="1">
        <v>45035</v>
      </c>
      <c r="C4840" s="1" t="str">
        <f>TEXT(Table1[[#This Row],[Order Date]],"yyyy")</f>
        <v>2023</v>
      </c>
      <c r="D4840" t="s">
        <v>1621</v>
      </c>
      <c r="E4840" t="s">
        <v>1198</v>
      </c>
      <c r="F4840" t="s">
        <v>31</v>
      </c>
      <c r="G4840" t="s">
        <v>51</v>
      </c>
      <c r="H4840" t="s">
        <v>52</v>
      </c>
      <c r="I4840" t="s">
        <v>83</v>
      </c>
      <c r="J4840" t="s">
        <v>202</v>
      </c>
      <c r="K4840" t="s">
        <v>265</v>
      </c>
      <c r="L4840" s="2">
        <v>395396.94</v>
      </c>
      <c r="M4840">
        <v>10</v>
      </c>
      <c r="N4840" s="3">
        <v>0</v>
      </c>
      <c r="O4840" s="2">
        <v>228167.8</v>
      </c>
      <c r="P4840" s="2">
        <v>167229.14000000001</v>
      </c>
      <c r="Q4840" t="s">
        <v>97</v>
      </c>
      <c r="R4840" t="s">
        <v>38</v>
      </c>
    </row>
    <row r="4841" spans="1:18" x14ac:dyDescent="0.3">
      <c r="A4841" t="s">
        <v>6235</v>
      </c>
      <c r="B4841" s="1">
        <v>45278</v>
      </c>
      <c r="C4841" s="1" t="str">
        <f>TEXT(Table1[[#This Row],[Order Date]],"yyyy")</f>
        <v>2023</v>
      </c>
      <c r="D4841" t="s">
        <v>707</v>
      </c>
      <c r="E4841" t="s">
        <v>253</v>
      </c>
      <c r="F4841" t="s">
        <v>20</v>
      </c>
      <c r="G4841" t="s">
        <v>179</v>
      </c>
      <c r="H4841" t="s">
        <v>180</v>
      </c>
      <c r="I4841" t="s">
        <v>23</v>
      </c>
      <c r="J4841" t="s">
        <v>134</v>
      </c>
      <c r="K4841" t="s">
        <v>139</v>
      </c>
      <c r="L4841" s="2">
        <v>3938.15</v>
      </c>
      <c r="M4841">
        <v>1</v>
      </c>
      <c r="N4841" s="3">
        <v>0.3</v>
      </c>
      <c r="O4841" s="2">
        <v>3726.62</v>
      </c>
      <c r="P4841" s="2">
        <v>211.53</v>
      </c>
      <c r="Q4841" t="s">
        <v>37</v>
      </c>
      <c r="R4841" t="s">
        <v>55</v>
      </c>
    </row>
    <row r="4842" spans="1:18" x14ac:dyDescent="0.3">
      <c r="A4842" t="s">
        <v>6236</v>
      </c>
      <c r="B4842" s="1">
        <v>45309</v>
      </c>
      <c r="C4842" s="1" t="str">
        <f>TEXT(Table1[[#This Row],[Order Date]],"yyyy")</f>
        <v>2024</v>
      </c>
      <c r="D4842" t="s">
        <v>426</v>
      </c>
      <c r="E4842" t="s">
        <v>961</v>
      </c>
      <c r="F4842" t="s">
        <v>20</v>
      </c>
      <c r="G4842" t="s">
        <v>179</v>
      </c>
      <c r="H4842" t="s">
        <v>180</v>
      </c>
      <c r="I4842" t="s">
        <v>34</v>
      </c>
      <c r="J4842" t="s">
        <v>45</v>
      </c>
      <c r="K4842" t="s">
        <v>986</v>
      </c>
      <c r="L4842" s="2">
        <v>13112.45</v>
      </c>
      <c r="M4842">
        <v>15</v>
      </c>
      <c r="N4842" s="3">
        <v>0.5</v>
      </c>
      <c r="O4842" s="2">
        <v>22015.200000000001</v>
      </c>
      <c r="P4842" s="2">
        <v>-8902.75</v>
      </c>
      <c r="Q4842" t="s">
        <v>74</v>
      </c>
      <c r="R4842" t="s">
        <v>27</v>
      </c>
    </row>
    <row r="4843" spans="1:18" x14ac:dyDescent="0.3">
      <c r="A4843" t="s">
        <v>6237</v>
      </c>
      <c r="B4843" s="1">
        <v>45281</v>
      </c>
      <c r="C4843" s="1" t="str">
        <f>TEXT(Table1[[#This Row],[Order Date]],"yyyy")</f>
        <v>2023</v>
      </c>
      <c r="D4843" t="s">
        <v>2346</v>
      </c>
      <c r="E4843" t="s">
        <v>2785</v>
      </c>
      <c r="F4843" t="s">
        <v>31</v>
      </c>
      <c r="G4843" t="s">
        <v>51</v>
      </c>
      <c r="H4843" t="s">
        <v>52</v>
      </c>
      <c r="I4843" t="s">
        <v>83</v>
      </c>
      <c r="J4843" t="s">
        <v>84</v>
      </c>
      <c r="K4843" t="s">
        <v>691</v>
      </c>
      <c r="L4843" s="2">
        <v>398295.12</v>
      </c>
      <c r="M4843">
        <v>11</v>
      </c>
      <c r="N4843" s="3">
        <v>0.3</v>
      </c>
      <c r="O4843" s="2">
        <v>386355.42</v>
      </c>
      <c r="P4843" s="2">
        <v>11939.7</v>
      </c>
      <c r="Q4843" t="s">
        <v>47</v>
      </c>
      <c r="R4843" t="s">
        <v>27</v>
      </c>
    </row>
    <row r="4844" spans="1:18" x14ac:dyDescent="0.3">
      <c r="A4844" t="s">
        <v>6238</v>
      </c>
      <c r="B4844" s="1">
        <v>45579</v>
      </c>
      <c r="C4844" s="1" t="str">
        <f>TEXT(Table1[[#This Row],[Order Date]],"yyyy")</f>
        <v>2024</v>
      </c>
      <c r="D4844" t="s">
        <v>1959</v>
      </c>
      <c r="E4844" t="s">
        <v>1153</v>
      </c>
      <c r="F4844" t="s">
        <v>42</v>
      </c>
      <c r="G4844" t="s">
        <v>43</v>
      </c>
      <c r="H4844" t="s">
        <v>44</v>
      </c>
      <c r="I4844" t="s">
        <v>23</v>
      </c>
      <c r="J4844" t="s">
        <v>60</v>
      </c>
      <c r="K4844" t="s">
        <v>241</v>
      </c>
      <c r="L4844" s="2">
        <v>10512.02</v>
      </c>
      <c r="M4844">
        <v>3</v>
      </c>
      <c r="N4844" s="3">
        <v>0.5</v>
      </c>
      <c r="O4844" s="2">
        <v>17627.669999999998</v>
      </c>
      <c r="P4844" s="2">
        <v>-7115.65</v>
      </c>
      <c r="Q4844" t="s">
        <v>47</v>
      </c>
      <c r="R4844" t="s">
        <v>55</v>
      </c>
    </row>
    <row r="4845" spans="1:18" x14ac:dyDescent="0.3">
      <c r="A4845" t="s">
        <v>6239</v>
      </c>
      <c r="B4845" s="1">
        <v>45211</v>
      </c>
      <c r="C4845" s="1" t="str">
        <f>TEXT(Table1[[#This Row],[Order Date]],"yyyy")</f>
        <v>2023</v>
      </c>
      <c r="D4845" t="s">
        <v>807</v>
      </c>
      <c r="E4845" t="s">
        <v>763</v>
      </c>
      <c r="F4845" t="s">
        <v>20</v>
      </c>
      <c r="G4845" t="s">
        <v>160</v>
      </c>
      <c r="H4845" t="s">
        <v>245</v>
      </c>
      <c r="I4845" t="s">
        <v>34</v>
      </c>
      <c r="J4845" t="s">
        <v>45</v>
      </c>
      <c r="K4845" t="s">
        <v>223</v>
      </c>
      <c r="L4845" s="2">
        <v>12174.83</v>
      </c>
      <c r="M4845">
        <v>14</v>
      </c>
      <c r="N4845" s="3">
        <v>0.2</v>
      </c>
      <c r="O4845" s="2">
        <v>10563</v>
      </c>
      <c r="P4845" s="2">
        <v>1611.83</v>
      </c>
      <c r="Q4845" t="s">
        <v>103</v>
      </c>
      <c r="R4845" t="s">
        <v>55</v>
      </c>
    </row>
    <row r="4846" spans="1:18" x14ac:dyDescent="0.3">
      <c r="A4846" t="s">
        <v>6240</v>
      </c>
      <c r="B4846" s="1">
        <v>45501</v>
      </c>
      <c r="C4846" s="1" t="str">
        <f>TEXT(Table1[[#This Row],[Order Date]],"yyyy")</f>
        <v>2024</v>
      </c>
      <c r="D4846" t="s">
        <v>888</v>
      </c>
      <c r="E4846" t="s">
        <v>1040</v>
      </c>
      <c r="F4846" t="s">
        <v>31</v>
      </c>
      <c r="G4846" t="s">
        <v>65</v>
      </c>
      <c r="H4846" t="s">
        <v>78</v>
      </c>
      <c r="I4846" t="s">
        <v>83</v>
      </c>
      <c r="J4846" t="s">
        <v>84</v>
      </c>
      <c r="K4846" t="s">
        <v>509</v>
      </c>
      <c r="L4846" s="2">
        <v>280693.68</v>
      </c>
      <c r="M4846">
        <v>13</v>
      </c>
      <c r="N4846" s="3">
        <v>0.3</v>
      </c>
      <c r="O4846" s="2">
        <v>261307.02</v>
      </c>
      <c r="P4846" s="2">
        <v>19386.66</v>
      </c>
      <c r="Q4846" t="s">
        <v>37</v>
      </c>
      <c r="R4846" t="s">
        <v>55</v>
      </c>
    </row>
    <row r="4847" spans="1:18" x14ac:dyDescent="0.3">
      <c r="A4847" t="s">
        <v>6241</v>
      </c>
      <c r="B4847" s="1">
        <v>45567</v>
      </c>
      <c r="C4847" s="1" t="str">
        <f>TEXT(Table1[[#This Row],[Order Date]],"yyyy")</f>
        <v>2024</v>
      </c>
      <c r="D4847" t="s">
        <v>1450</v>
      </c>
      <c r="E4847" t="s">
        <v>1615</v>
      </c>
      <c r="F4847" t="s">
        <v>20</v>
      </c>
      <c r="G4847" t="s">
        <v>179</v>
      </c>
      <c r="H4847" t="s">
        <v>180</v>
      </c>
      <c r="I4847" t="s">
        <v>34</v>
      </c>
      <c r="J4847" t="s">
        <v>101</v>
      </c>
      <c r="K4847" t="s">
        <v>843</v>
      </c>
      <c r="L4847" s="2">
        <v>12644.99</v>
      </c>
      <c r="M4847">
        <v>8</v>
      </c>
      <c r="N4847" s="3">
        <v>0.15</v>
      </c>
      <c r="O4847" s="2">
        <v>8778.7999999999993</v>
      </c>
      <c r="P4847" s="2">
        <v>3866.19</v>
      </c>
      <c r="Q4847" t="s">
        <v>74</v>
      </c>
      <c r="R4847" t="s">
        <v>38</v>
      </c>
    </row>
    <row r="4848" spans="1:18" x14ac:dyDescent="0.3">
      <c r="A4848" t="s">
        <v>6242</v>
      </c>
      <c r="B4848" s="1">
        <v>45180</v>
      </c>
      <c r="C4848" s="1" t="str">
        <f>TEXT(Table1[[#This Row],[Order Date]],"yyyy")</f>
        <v>2023</v>
      </c>
      <c r="D4848" t="s">
        <v>3798</v>
      </c>
      <c r="E4848" t="s">
        <v>70</v>
      </c>
      <c r="F4848" t="s">
        <v>42</v>
      </c>
      <c r="G4848" t="s">
        <v>43</v>
      </c>
      <c r="H4848" t="s">
        <v>44</v>
      </c>
      <c r="I4848" t="s">
        <v>34</v>
      </c>
      <c r="J4848" t="s">
        <v>53</v>
      </c>
      <c r="K4848" t="s">
        <v>314</v>
      </c>
      <c r="L4848" s="2">
        <v>11238.11</v>
      </c>
      <c r="M4848">
        <v>13</v>
      </c>
      <c r="N4848" s="3">
        <v>0</v>
      </c>
      <c r="O4848" s="2">
        <v>7174.7</v>
      </c>
      <c r="P4848" s="2">
        <v>4063.41</v>
      </c>
      <c r="Q4848" t="s">
        <v>103</v>
      </c>
      <c r="R4848" t="s">
        <v>38</v>
      </c>
    </row>
    <row r="4849" spans="1:18" x14ac:dyDescent="0.3">
      <c r="A4849" t="s">
        <v>6243</v>
      </c>
      <c r="B4849" s="1">
        <v>45315</v>
      </c>
      <c r="C4849" s="1" t="str">
        <f>TEXT(Table1[[#This Row],[Order Date]],"yyyy")</f>
        <v>2024</v>
      </c>
      <c r="D4849" t="s">
        <v>2346</v>
      </c>
      <c r="E4849" t="s">
        <v>1131</v>
      </c>
      <c r="F4849" t="s">
        <v>42</v>
      </c>
      <c r="G4849" t="s">
        <v>71</v>
      </c>
      <c r="H4849" t="s">
        <v>72</v>
      </c>
      <c r="I4849" t="s">
        <v>23</v>
      </c>
      <c r="J4849" t="s">
        <v>60</v>
      </c>
      <c r="K4849" t="s">
        <v>378</v>
      </c>
      <c r="L4849" s="2">
        <v>110174.71</v>
      </c>
      <c r="M4849">
        <v>5</v>
      </c>
      <c r="N4849" s="3">
        <v>0.3</v>
      </c>
      <c r="O4849" s="2">
        <v>97198.7</v>
      </c>
      <c r="P4849" s="2">
        <v>12976.01</v>
      </c>
      <c r="Q4849" t="s">
        <v>121</v>
      </c>
      <c r="R4849" t="s">
        <v>38</v>
      </c>
    </row>
    <row r="4850" spans="1:18" x14ac:dyDescent="0.3">
      <c r="A4850" t="s">
        <v>6244</v>
      </c>
      <c r="B4850" s="1">
        <v>45241</v>
      </c>
      <c r="C4850" s="1" t="str">
        <f>TEXT(Table1[[#This Row],[Order Date]],"yyyy")</f>
        <v>2023</v>
      </c>
      <c r="D4850" t="s">
        <v>2436</v>
      </c>
      <c r="E4850" t="s">
        <v>719</v>
      </c>
      <c r="F4850" t="s">
        <v>20</v>
      </c>
      <c r="G4850" t="s">
        <v>179</v>
      </c>
      <c r="H4850" t="s">
        <v>180</v>
      </c>
      <c r="I4850" t="s">
        <v>83</v>
      </c>
      <c r="J4850" t="s">
        <v>155</v>
      </c>
      <c r="K4850" t="s">
        <v>550</v>
      </c>
      <c r="L4850" s="2">
        <v>81307.91</v>
      </c>
      <c r="M4850">
        <v>3</v>
      </c>
      <c r="N4850" s="3">
        <v>0.4</v>
      </c>
      <c r="O4850" s="2">
        <v>118021.14</v>
      </c>
      <c r="P4850" s="2">
        <v>-36713.230000000003</v>
      </c>
      <c r="Q4850" t="s">
        <v>74</v>
      </c>
      <c r="R4850" t="s">
        <v>38</v>
      </c>
    </row>
    <row r="4851" spans="1:18" x14ac:dyDescent="0.3">
      <c r="A4851" t="s">
        <v>6245</v>
      </c>
      <c r="B4851" s="1">
        <v>45181</v>
      </c>
      <c r="C4851" s="1" t="str">
        <f>TEXT(Table1[[#This Row],[Order Date]],"yyyy")</f>
        <v>2023</v>
      </c>
      <c r="D4851" t="s">
        <v>1062</v>
      </c>
      <c r="E4851" t="s">
        <v>41</v>
      </c>
      <c r="F4851" t="s">
        <v>42</v>
      </c>
      <c r="G4851" t="s">
        <v>71</v>
      </c>
      <c r="H4851" t="s">
        <v>72</v>
      </c>
      <c r="I4851" t="s">
        <v>34</v>
      </c>
      <c r="J4851" t="s">
        <v>45</v>
      </c>
      <c r="K4851" t="s">
        <v>546</v>
      </c>
      <c r="L4851" s="2">
        <v>2354.62</v>
      </c>
      <c r="M4851">
        <v>1</v>
      </c>
      <c r="N4851" s="3">
        <v>0.1</v>
      </c>
      <c r="O4851" s="2">
        <v>1613.99</v>
      </c>
      <c r="P4851" s="2">
        <v>740.63</v>
      </c>
      <c r="Q4851" t="s">
        <v>121</v>
      </c>
      <c r="R4851" t="s">
        <v>27</v>
      </c>
    </row>
    <row r="4852" spans="1:18" x14ac:dyDescent="0.3">
      <c r="A4852" t="s">
        <v>6246</v>
      </c>
      <c r="B4852" s="1">
        <v>45599</v>
      </c>
      <c r="C4852" s="1" t="str">
        <f>TEXT(Table1[[#This Row],[Order Date]],"yyyy")</f>
        <v>2024</v>
      </c>
      <c r="D4852" t="s">
        <v>731</v>
      </c>
      <c r="E4852" t="s">
        <v>257</v>
      </c>
      <c r="F4852" t="s">
        <v>20</v>
      </c>
      <c r="G4852" t="s">
        <v>179</v>
      </c>
      <c r="H4852" t="s">
        <v>180</v>
      </c>
      <c r="I4852" t="s">
        <v>83</v>
      </c>
      <c r="J4852" t="s">
        <v>84</v>
      </c>
      <c r="K4852" t="s">
        <v>939</v>
      </c>
      <c r="L4852" s="2">
        <v>39265.120000000003</v>
      </c>
      <c r="M4852">
        <v>1</v>
      </c>
      <c r="N4852" s="3">
        <v>0.3</v>
      </c>
      <c r="O4852" s="2">
        <v>31256.86</v>
      </c>
      <c r="P4852" s="2">
        <v>8008.26</v>
      </c>
      <c r="Q4852" t="s">
        <v>121</v>
      </c>
      <c r="R4852" t="s">
        <v>55</v>
      </c>
    </row>
    <row r="4853" spans="1:18" x14ac:dyDescent="0.3">
      <c r="A4853" t="s">
        <v>6247</v>
      </c>
      <c r="B4853" s="1">
        <v>45094</v>
      </c>
      <c r="C4853" s="1" t="str">
        <f>TEXT(Table1[[#This Row],[Order Date]],"yyyy")</f>
        <v>2023</v>
      </c>
      <c r="D4853" t="s">
        <v>1915</v>
      </c>
      <c r="E4853" t="s">
        <v>1402</v>
      </c>
      <c r="F4853" t="s">
        <v>31</v>
      </c>
      <c r="G4853" t="s">
        <v>51</v>
      </c>
      <c r="H4853" t="s">
        <v>52</v>
      </c>
      <c r="I4853" t="s">
        <v>34</v>
      </c>
      <c r="J4853" t="s">
        <v>45</v>
      </c>
      <c r="K4853" t="s">
        <v>546</v>
      </c>
      <c r="L4853" s="2">
        <v>2771.03</v>
      </c>
      <c r="M4853">
        <v>13</v>
      </c>
      <c r="N4853" s="3">
        <v>0.3</v>
      </c>
      <c r="O4853" s="2">
        <v>2537.9899999999998</v>
      </c>
      <c r="P4853" s="2">
        <v>233.04</v>
      </c>
      <c r="Q4853" t="s">
        <v>47</v>
      </c>
      <c r="R4853" t="s">
        <v>38</v>
      </c>
    </row>
    <row r="4854" spans="1:18" x14ac:dyDescent="0.3">
      <c r="A4854" t="s">
        <v>6248</v>
      </c>
      <c r="B4854" s="1">
        <v>45045</v>
      </c>
      <c r="C4854" s="1" t="str">
        <f>TEXT(Table1[[#This Row],[Order Date]],"yyyy")</f>
        <v>2023</v>
      </c>
      <c r="D4854" t="s">
        <v>2611</v>
      </c>
      <c r="E4854" t="s">
        <v>645</v>
      </c>
      <c r="F4854" t="s">
        <v>111</v>
      </c>
      <c r="G4854" t="s">
        <v>112</v>
      </c>
      <c r="H4854" t="s">
        <v>113</v>
      </c>
      <c r="I4854" t="s">
        <v>34</v>
      </c>
      <c r="J4854" t="s">
        <v>101</v>
      </c>
      <c r="K4854" t="s">
        <v>207</v>
      </c>
      <c r="L4854" s="2">
        <v>524.66999999999996</v>
      </c>
      <c r="M4854">
        <v>1</v>
      </c>
      <c r="N4854" s="3">
        <v>0.1</v>
      </c>
      <c r="O4854" s="2">
        <v>403.61</v>
      </c>
      <c r="P4854" s="2">
        <v>121.06</v>
      </c>
      <c r="Q4854" t="s">
        <v>97</v>
      </c>
      <c r="R4854" t="s">
        <v>38</v>
      </c>
    </row>
    <row r="4855" spans="1:18" x14ac:dyDescent="0.3">
      <c r="A4855" t="s">
        <v>6249</v>
      </c>
      <c r="B4855" s="1">
        <v>45505</v>
      </c>
      <c r="C4855" s="1" t="str">
        <f>TEXT(Table1[[#This Row],[Order Date]],"yyyy")</f>
        <v>2024</v>
      </c>
      <c r="D4855" t="s">
        <v>3265</v>
      </c>
      <c r="E4855" t="s">
        <v>189</v>
      </c>
      <c r="F4855" t="s">
        <v>111</v>
      </c>
      <c r="G4855" t="s">
        <v>200</v>
      </c>
      <c r="H4855" t="s">
        <v>363</v>
      </c>
      <c r="I4855" t="s">
        <v>34</v>
      </c>
      <c r="J4855" t="s">
        <v>53</v>
      </c>
      <c r="K4855" t="s">
        <v>151</v>
      </c>
      <c r="L4855" s="2">
        <v>16110.31</v>
      </c>
      <c r="M4855">
        <v>12</v>
      </c>
      <c r="N4855" s="3">
        <v>0.15</v>
      </c>
      <c r="O4855" s="2">
        <v>13676.76</v>
      </c>
      <c r="P4855" s="2">
        <v>2433.5500000000002</v>
      </c>
      <c r="Q4855" t="s">
        <v>121</v>
      </c>
      <c r="R4855" t="s">
        <v>55</v>
      </c>
    </row>
    <row r="4856" spans="1:18" x14ac:dyDescent="0.3">
      <c r="A4856" t="s">
        <v>6250</v>
      </c>
      <c r="B4856" s="1">
        <v>45618</v>
      </c>
      <c r="C4856" s="1" t="str">
        <f>TEXT(Table1[[#This Row],[Order Date]],"yyyy")</f>
        <v>2024</v>
      </c>
      <c r="D4856" t="s">
        <v>2122</v>
      </c>
      <c r="E4856" t="s">
        <v>719</v>
      </c>
      <c r="F4856" t="s">
        <v>20</v>
      </c>
      <c r="G4856" t="s">
        <v>21</v>
      </c>
      <c r="H4856" t="s">
        <v>129</v>
      </c>
      <c r="I4856" t="s">
        <v>34</v>
      </c>
      <c r="J4856" t="s">
        <v>45</v>
      </c>
      <c r="K4856" t="s">
        <v>1001</v>
      </c>
      <c r="L4856" s="2">
        <v>3469.64</v>
      </c>
      <c r="M4856">
        <v>8</v>
      </c>
      <c r="N4856" s="3">
        <v>0.15</v>
      </c>
      <c r="O4856" s="2">
        <v>2686.96</v>
      </c>
      <c r="P4856" s="2">
        <v>782.68</v>
      </c>
      <c r="Q4856" t="s">
        <v>37</v>
      </c>
      <c r="R4856" t="s">
        <v>38</v>
      </c>
    </row>
    <row r="4857" spans="1:18" x14ac:dyDescent="0.3">
      <c r="A4857" t="s">
        <v>6251</v>
      </c>
      <c r="B4857" s="1">
        <v>45585</v>
      </c>
      <c r="C4857" s="1" t="str">
        <f>TEXT(Table1[[#This Row],[Order Date]],"yyyy")</f>
        <v>2024</v>
      </c>
      <c r="D4857" t="s">
        <v>605</v>
      </c>
      <c r="E4857" t="s">
        <v>961</v>
      </c>
      <c r="F4857" t="s">
        <v>20</v>
      </c>
      <c r="G4857" t="s">
        <v>179</v>
      </c>
      <c r="H4857" t="s">
        <v>180</v>
      </c>
      <c r="I4857" t="s">
        <v>83</v>
      </c>
      <c r="J4857" t="s">
        <v>202</v>
      </c>
      <c r="K4857" t="s">
        <v>519</v>
      </c>
      <c r="L4857" s="2">
        <v>33137.29</v>
      </c>
      <c r="M4857">
        <v>4</v>
      </c>
      <c r="N4857" s="3">
        <v>0.3</v>
      </c>
      <c r="O4857" s="2">
        <v>27894.36</v>
      </c>
      <c r="P4857" s="2">
        <v>5242.93</v>
      </c>
      <c r="Q4857" t="s">
        <v>86</v>
      </c>
      <c r="R4857" t="s">
        <v>27</v>
      </c>
    </row>
    <row r="4858" spans="1:18" x14ac:dyDescent="0.3">
      <c r="A4858" t="s">
        <v>6252</v>
      </c>
      <c r="B4858" s="1">
        <v>45265</v>
      </c>
      <c r="C4858" s="1" t="str">
        <f>TEXT(Table1[[#This Row],[Order Date]],"yyyy")</f>
        <v>2023</v>
      </c>
      <c r="D4858" t="s">
        <v>2146</v>
      </c>
      <c r="E4858" t="s">
        <v>763</v>
      </c>
      <c r="F4858" t="s">
        <v>111</v>
      </c>
      <c r="G4858" t="s">
        <v>112</v>
      </c>
      <c r="H4858" t="s">
        <v>113</v>
      </c>
      <c r="I4858" t="s">
        <v>34</v>
      </c>
      <c r="J4858" t="s">
        <v>45</v>
      </c>
      <c r="K4858" t="s">
        <v>125</v>
      </c>
      <c r="L4858" s="2">
        <v>5689.41</v>
      </c>
      <c r="M4858">
        <v>5</v>
      </c>
      <c r="N4858" s="3">
        <v>0.2</v>
      </c>
      <c r="O4858" s="2">
        <v>5123.3500000000004</v>
      </c>
      <c r="P4858" s="2">
        <v>566.05999999999995</v>
      </c>
      <c r="Q4858" t="s">
        <v>26</v>
      </c>
      <c r="R4858" t="s">
        <v>55</v>
      </c>
    </row>
    <row r="4859" spans="1:18" x14ac:dyDescent="0.3">
      <c r="A4859" t="s">
        <v>6253</v>
      </c>
      <c r="B4859" s="1">
        <v>45575</v>
      </c>
      <c r="C4859" s="1" t="str">
        <f>TEXT(Table1[[#This Row],[Order Date]],"yyyy")</f>
        <v>2024</v>
      </c>
      <c r="D4859" t="s">
        <v>2037</v>
      </c>
      <c r="E4859" t="s">
        <v>1531</v>
      </c>
      <c r="F4859" t="s">
        <v>111</v>
      </c>
      <c r="G4859" t="s">
        <v>112</v>
      </c>
      <c r="H4859" t="s">
        <v>113</v>
      </c>
      <c r="I4859" t="s">
        <v>34</v>
      </c>
      <c r="J4859" t="s">
        <v>45</v>
      </c>
      <c r="K4859" t="s">
        <v>695</v>
      </c>
      <c r="L4859" s="2">
        <v>1556.2</v>
      </c>
      <c r="M4859">
        <v>2</v>
      </c>
      <c r="N4859" s="3">
        <v>0.1</v>
      </c>
      <c r="O4859" s="2">
        <v>1213.5999999999999</v>
      </c>
      <c r="P4859" s="2">
        <v>342.6</v>
      </c>
      <c r="Q4859" t="s">
        <v>74</v>
      </c>
      <c r="R4859" t="s">
        <v>27</v>
      </c>
    </row>
    <row r="4860" spans="1:18" x14ac:dyDescent="0.3">
      <c r="A4860" t="s">
        <v>6254</v>
      </c>
      <c r="B4860" s="1">
        <v>45223</v>
      </c>
      <c r="C4860" s="1" t="str">
        <f>TEXT(Table1[[#This Row],[Order Date]],"yyyy")</f>
        <v>2023</v>
      </c>
      <c r="D4860" t="s">
        <v>1702</v>
      </c>
      <c r="E4860" t="s">
        <v>186</v>
      </c>
      <c r="F4860" t="s">
        <v>20</v>
      </c>
      <c r="G4860" t="s">
        <v>21</v>
      </c>
      <c r="H4860" t="s">
        <v>129</v>
      </c>
      <c r="I4860" t="s">
        <v>83</v>
      </c>
      <c r="J4860" t="s">
        <v>202</v>
      </c>
      <c r="K4860" t="s">
        <v>265</v>
      </c>
      <c r="L4860" s="2">
        <v>440727.39</v>
      </c>
      <c r="M4860">
        <v>13</v>
      </c>
      <c r="N4860" s="3">
        <v>0.1</v>
      </c>
      <c r="O4860" s="2">
        <v>316845.23</v>
      </c>
      <c r="P4860" s="2">
        <v>123882.16</v>
      </c>
      <c r="Q4860" t="s">
        <v>103</v>
      </c>
      <c r="R4860" t="s">
        <v>38</v>
      </c>
    </row>
    <row r="4861" spans="1:18" x14ac:dyDescent="0.3">
      <c r="A4861" t="s">
        <v>6255</v>
      </c>
      <c r="B4861" s="1">
        <v>45120</v>
      </c>
      <c r="C4861" s="1" t="str">
        <f>TEXT(Table1[[#This Row],[Order Date]],"yyyy")</f>
        <v>2023</v>
      </c>
      <c r="D4861" t="s">
        <v>879</v>
      </c>
      <c r="E4861" t="s">
        <v>1131</v>
      </c>
      <c r="F4861" t="s">
        <v>20</v>
      </c>
      <c r="G4861" t="s">
        <v>21</v>
      </c>
      <c r="H4861" t="s">
        <v>22</v>
      </c>
      <c r="I4861" t="s">
        <v>34</v>
      </c>
      <c r="J4861" t="s">
        <v>53</v>
      </c>
      <c r="K4861" t="s">
        <v>620</v>
      </c>
      <c r="L4861" s="2">
        <v>5460.3</v>
      </c>
      <c r="M4861">
        <v>7</v>
      </c>
      <c r="N4861" s="3">
        <v>0</v>
      </c>
      <c r="O4861" s="2">
        <v>4031.86</v>
      </c>
      <c r="P4861" s="2">
        <v>1428.44</v>
      </c>
      <c r="Q4861" t="s">
        <v>26</v>
      </c>
      <c r="R4861" t="s">
        <v>27</v>
      </c>
    </row>
    <row r="4862" spans="1:18" x14ac:dyDescent="0.3">
      <c r="A4862" t="s">
        <v>6256</v>
      </c>
      <c r="B4862" s="1">
        <v>45637</v>
      </c>
      <c r="C4862" s="1" t="str">
        <f>TEXT(Table1[[#This Row],[Order Date]],"yyyy")</f>
        <v>2024</v>
      </c>
      <c r="D4862" t="s">
        <v>1704</v>
      </c>
      <c r="E4862" t="s">
        <v>1037</v>
      </c>
      <c r="F4862" t="s">
        <v>20</v>
      </c>
      <c r="G4862" t="s">
        <v>21</v>
      </c>
      <c r="H4862" t="s">
        <v>22</v>
      </c>
      <c r="I4862" t="s">
        <v>23</v>
      </c>
      <c r="J4862" t="s">
        <v>134</v>
      </c>
      <c r="K4862" t="s">
        <v>415</v>
      </c>
      <c r="L4862" s="2">
        <v>170211.75</v>
      </c>
      <c r="M4862">
        <v>9</v>
      </c>
      <c r="N4862" s="3">
        <v>0</v>
      </c>
      <c r="O4862" s="2">
        <v>94743.360000000001</v>
      </c>
      <c r="P4862" s="2">
        <v>75468.39</v>
      </c>
      <c r="Q4862" t="s">
        <v>26</v>
      </c>
      <c r="R4862" t="s">
        <v>27</v>
      </c>
    </row>
    <row r="4863" spans="1:18" x14ac:dyDescent="0.3">
      <c r="A4863" t="s">
        <v>6257</v>
      </c>
      <c r="B4863" s="1">
        <v>45292</v>
      </c>
      <c r="C4863" s="1" t="str">
        <f>TEXT(Table1[[#This Row],[Order Date]],"yyyy")</f>
        <v>2024</v>
      </c>
      <c r="D4863" t="s">
        <v>1105</v>
      </c>
      <c r="E4863" t="s">
        <v>2381</v>
      </c>
      <c r="F4863" t="s">
        <v>111</v>
      </c>
      <c r="G4863" t="s">
        <v>169</v>
      </c>
      <c r="H4863" t="s">
        <v>170</v>
      </c>
      <c r="I4863" t="s">
        <v>34</v>
      </c>
      <c r="J4863" t="s">
        <v>101</v>
      </c>
      <c r="K4863" t="s">
        <v>102</v>
      </c>
      <c r="L4863" s="2">
        <v>4483.93</v>
      </c>
      <c r="M4863">
        <v>10</v>
      </c>
      <c r="N4863" s="3">
        <v>0.5</v>
      </c>
      <c r="O4863" s="2">
        <v>7663.2</v>
      </c>
      <c r="P4863" s="2">
        <v>-3179.27</v>
      </c>
      <c r="Q4863" t="s">
        <v>37</v>
      </c>
      <c r="R4863" t="s">
        <v>38</v>
      </c>
    </row>
    <row r="4864" spans="1:18" x14ac:dyDescent="0.3">
      <c r="A4864" t="s">
        <v>6258</v>
      </c>
      <c r="B4864" s="1">
        <v>45119</v>
      </c>
      <c r="C4864" s="1" t="str">
        <f>TEXT(Table1[[#This Row],[Order Date]],"yyyy")</f>
        <v>2023</v>
      </c>
      <c r="D4864" t="s">
        <v>693</v>
      </c>
      <c r="E4864" t="s">
        <v>1074</v>
      </c>
      <c r="F4864" t="s">
        <v>42</v>
      </c>
      <c r="G4864" t="s">
        <v>71</v>
      </c>
      <c r="H4864" t="s">
        <v>428</v>
      </c>
      <c r="I4864" t="s">
        <v>83</v>
      </c>
      <c r="J4864" t="s">
        <v>155</v>
      </c>
      <c r="K4864" t="s">
        <v>1005</v>
      </c>
      <c r="L4864" s="2">
        <v>85638.55</v>
      </c>
      <c r="M4864">
        <v>4</v>
      </c>
      <c r="N4864" s="3">
        <v>0.5</v>
      </c>
      <c r="O4864" s="2">
        <v>146588.76</v>
      </c>
      <c r="P4864" s="2">
        <v>-60950.21</v>
      </c>
      <c r="Q4864" t="s">
        <v>37</v>
      </c>
      <c r="R4864" t="s">
        <v>55</v>
      </c>
    </row>
    <row r="4865" spans="1:18" x14ac:dyDescent="0.3">
      <c r="A4865" t="s">
        <v>6259</v>
      </c>
      <c r="B4865" s="1">
        <v>44984</v>
      </c>
      <c r="C4865" s="1" t="str">
        <f>TEXT(Table1[[#This Row],[Order Date]],"yyyy")</f>
        <v>2023</v>
      </c>
      <c r="D4865" t="s">
        <v>1583</v>
      </c>
      <c r="E4865" t="s">
        <v>793</v>
      </c>
      <c r="F4865" t="s">
        <v>31</v>
      </c>
      <c r="G4865" t="s">
        <v>65</v>
      </c>
      <c r="H4865" t="s">
        <v>66</v>
      </c>
      <c r="I4865" t="s">
        <v>83</v>
      </c>
      <c r="J4865" t="s">
        <v>202</v>
      </c>
      <c r="K4865" t="s">
        <v>265</v>
      </c>
      <c r="L4865" s="2">
        <v>377853.95</v>
      </c>
      <c r="M4865">
        <v>7</v>
      </c>
      <c r="N4865" s="3">
        <v>0</v>
      </c>
      <c r="O4865" s="2">
        <v>261031.75</v>
      </c>
      <c r="P4865" s="2">
        <v>116822.2</v>
      </c>
      <c r="Q4865" t="s">
        <v>103</v>
      </c>
      <c r="R4865" t="s">
        <v>27</v>
      </c>
    </row>
    <row r="4866" spans="1:18" x14ac:dyDescent="0.3">
      <c r="A4866" t="s">
        <v>6260</v>
      </c>
      <c r="B4866" s="1">
        <v>45323</v>
      </c>
      <c r="C4866" s="1" t="str">
        <f>TEXT(Table1[[#This Row],[Order Date]],"yyyy")</f>
        <v>2024</v>
      </c>
      <c r="D4866" t="s">
        <v>490</v>
      </c>
      <c r="E4866" t="s">
        <v>2054</v>
      </c>
      <c r="F4866" t="s">
        <v>20</v>
      </c>
      <c r="G4866" t="s">
        <v>21</v>
      </c>
      <c r="H4866" t="s">
        <v>22</v>
      </c>
      <c r="I4866" t="s">
        <v>83</v>
      </c>
      <c r="J4866" t="s">
        <v>202</v>
      </c>
      <c r="K4866" t="s">
        <v>203</v>
      </c>
      <c r="L4866" s="2">
        <v>162835.70000000001</v>
      </c>
      <c r="M4866">
        <v>3</v>
      </c>
      <c r="N4866" s="3">
        <v>0.1</v>
      </c>
      <c r="O4866" s="2">
        <v>106906.11</v>
      </c>
      <c r="P4866" s="2">
        <v>55929.59</v>
      </c>
      <c r="Q4866" t="s">
        <v>103</v>
      </c>
      <c r="R4866" t="s">
        <v>55</v>
      </c>
    </row>
    <row r="4867" spans="1:18" x14ac:dyDescent="0.3">
      <c r="A4867" t="s">
        <v>6261</v>
      </c>
      <c r="B4867" s="1">
        <v>45284</v>
      </c>
      <c r="C4867" s="1" t="str">
        <f>TEXT(Table1[[#This Row],[Order Date]],"yyyy")</f>
        <v>2023</v>
      </c>
      <c r="D4867" t="s">
        <v>1795</v>
      </c>
      <c r="E4867" t="s">
        <v>558</v>
      </c>
      <c r="F4867" t="s">
        <v>20</v>
      </c>
      <c r="G4867" t="s">
        <v>160</v>
      </c>
      <c r="H4867" t="s">
        <v>245</v>
      </c>
      <c r="I4867" t="s">
        <v>23</v>
      </c>
      <c r="J4867" t="s">
        <v>24</v>
      </c>
      <c r="K4867" t="s">
        <v>714</v>
      </c>
      <c r="L4867" s="2">
        <v>31978.14</v>
      </c>
      <c r="M4867">
        <v>2</v>
      </c>
      <c r="N4867" s="3">
        <v>0.15</v>
      </c>
      <c r="O4867" s="2">
        <v>28402.080000000002</v>
      </c>
      <c r="P4867" s="2">
        <v>3576.06</v>
      </c>
      <c r="Q4867" t="s">
        <v>37</v>
      </c>
      <c r="R4867" t="s">
        <v>27</v>
      </c>
    </row>
    <row r="4868" spans="1:18" x14ac:dyDescent="0.3">
      <c r="A4868" t="s">
        <v>6262</v>
      </c>
      <c r="B4868" s="1">
        <v>45574</v>
      </c>
      <c r="C4868" s="1" t="str">
        <f>TEXT(Table1[[#This Row],[Order Date]],"yyyy")</f>
        <v>2024</v>
      </c>
      <c r="D4868" t="s">
        <v>1598</v>
      </c>
      <c r="E4868" t="s">
        <v>445</v>
      </c>
      <c r="F4868" t="s">
        <v>42</v>
      </c>
      <c r="G4868" t="s">
        <v>71</v>
      </c>
      <c r="H4868" t="s">
        <v>72</v>
      </c>
      <c r="I4868" t="s">
        <v>83</v>
      </c>
      <c r="J4868" t="s">
        <v>119</v>
      </c>
      <c r="K4868" t="s">
        <v>977</v>
      </c>
      <c r="L4868" s="2">
        <v>502108.15999999997</v>
      </c>
      <c r="M4868">
        <v>8</v>
      </c>
      <c r="N4868" s="3">
        <v>0.05</v>
      </c>
      <c r="O4868" s="2">
        <v>356473.76</v>
      </c>
      <c r="P4868" s="2">
        <v>145634.4</v>
      </c>
      <c r="Q4868" t="s">
        <v>26</v>
      </c>
      <c r="R4868" t="s">
        <v>55</v>
      </c>
    </row>
    <row r="4869" spans="1:18" x14ac:dyDescent="0.3">
      <c r="A4869" t="s">
        <v>6263</v>
      </c>
      <c r="B4869" s="1">
        <v>45501</v>
      </c>
      <c r="C4869" s="1" t="str">
        <f>TEXT(Table1[[#This Row],[Order Date]],"yyyy")</f>
        <v>2024</v>
      </c>
      <c r="D4869" t="s">
        <v>481</v>
      </c>
      <c r="E4869" t="s">
        <v>297</v>
      </c>
      <c r="F4869" t="s">
        <v>111</v>
      </c>
      <c r="G4869" t="s">
        <v>200</v>
      </c>
      <c r="H4869" t="s">
        <v>201</v>
      </c>
      <c r="I4869" t="s">
        <v>83</v>
      </c>
      <c r="J4869" t="s">
        <v>119</v>
      </c>
      <c r="K4869" t="s">
        <v>1166</v>
      </c>
      <c r="L4869" s="2">
        <v>152560.04</v>
      </c>
      <c r="M4869">
        <v>6</v>
      </c>
      <c r="N4869" s="3">
        <v>0.4</v>
      </c>
      <c r="O4869" s="2">
        <v>215822.64</v>
      </c>
      <c r="P4869" s="2">
        <v>-63262.6</v>
      </c>
      <c r="Q4869" t="s">
        <v>37</v>
      </c>
      <c r="R4869" t="s">
        <v>38</v>
      </c>
    </row>
    <row r="4870" spans="1:18" x14ac:dyDescent="0.3">
      <c r="A4870" t="s">
        <v>6264</v>
      </c>
      <c r="B4870" s="1">
        <v>45642</v>
      </c>
      <c r="C4870" s="1" t="str">
        <f>TEXT(Table1[[#This Row],[Order Date]],"yyyy")</f>
        <v>2024</v>
      </c>
      <c r="D4870" t="s">
        <v>4691</v>
      </c>
      <c r="E4870" t="s">
        <v>1277</v>
      </c>
      <c r="F4870" t="s">
        <v>20</v>
      </c>
      <c r="G4870" t="s">
        <v>160</v>
      </c>
      <c r="H4870" t="s">
        <v>245</v>
      </c>
      <c r="I4870" t="s">
        <v>23</v>
      </c>
      <c r="J4870" t="s">
        <v>134</v>
      </c>
      <c r="K4870" t="s">
        <v>135</v>
      </c>
      <c r="L4870" s="2">
        <v>43417.33</v>
      </c>
      <c r="M4870">
        <v>8</v>
      </c>
      <c r="N4870" s="3">
        <v>0.15</v>
      </c>
      <c r="O4870" s="2">
        <v>33240.800000000003</v>
      </c>
      <c r="P4870" s="2">
        <v>10176.530000000001</v>
      </c>
      <c r="Q4870" t="s">
        <v>47</v>
      </c>
      <c r="R4870" t="s">
        <v>27</v>
      </c>
    </row>
    <row r="4871" spans="1:18" x14ac:dyDescent="0.3">
      <c r="A4871" t="s">
        <v>6265</v>
      </c>
      <c r="B4871" s="1">
        <v>45208</v>
      </c>
      <c r="C4871" s="1" t="str">
        <f>TEXT(Table1[[#This Row],[Order Date]],"yyyy")</f>
        <v>2023</v>
      </c>
      <c r="D4871" t="s">
        <v>1285</v>
      </c>
      <c r="E4871" t="s">
        <v>967</v>
      </c>
      <c r="F4871" t="s">
        <v>31</v>
      </c>
      <c r="G4871" t="s">
        <v>65</v>
      </c>
      <c r="H4871" t="s">
        <v>78</v>
      </c>
      <c r="I4871" t="s">
        <v>83</v>
      </c>
      <c r="J4871" t="s">
        <v>119</v>
      </c>
      <c r="K4871" t="s">
        <v>215</v>
      </c>
      <c r="L4871" s="2">
        <v>319720.34999999998</v>
      </c>
      <c r="M4871">
        <v>10</v>
      </c>
      <c r="N4871" s="3">
        <v>0.4</v>
      </c>
      <c r="O4871" s="2">
        <v>463230.1</v>
      </c>
      <c r="P4871" s="2">
        <v>-143509.75</v>
      </c>
      <c r="Q4871" t="s">
        <v>97</v>
      </c>
      <c r="R4871" t="s">
        <v>55</v>
      </c>
    </row>
    <row r="4872" spans="1:18" x14ac:dyDescent="0.3">
      <c r="A4872" t="s">
        <v>6266</v>
      </c>
      <c r="B4872" s="1">
        <v>45150</v>
      </c>
      <c r="C4872" s="1" t="str">
        <f>TEXT(Table1[[#This Row],[Order Date]],"yyyy")</f>
        <v>2023</v>
      </c>
      <c r="D4872" t="s">
        <v>352</v>
      </c>
      <c r="E4872" t="s">
        <v>310</v>
      </c>
      <c r="F4872" t="s">
        <v>31</v>
      </c>
      <c r="G4872" t="s">
        <v>51</v>
      </c>
      <c r="H4872" t="s">
        <v>52</v>
      </c>
      <c r="I4872" t="s">
        <v>83</v>
      </c>
      <c r="J4872" t="s">
        <v>119</v>
      </c>
      <c r="K4872" t="s">
        <v>527</v>
      </c>
      <c r="L4872" s="2">
        <v>172728.25</v>
      </c>
      <c r="M4872">
        <v>4</v>
      </c>
      <c r="N4872" s="3">
        <v>0.15</v>
      </c>
      <c r="O4872" s="2">
        <v>115484.96</v>
      </c>
      <c r="P4872" s="2">
        <v>57243.29</v>
      </c>
      <c r="Q4872" t="s">
        <v>86</v>
      </c>
      <c r="R4872" t="s">
        <v>55</v>
      </c>
    </row>
    <row r="4873" spans="1:18" x14ac:dyDescent="0.3">
      <c r="A4873" t="s">
        <v>6267</v>
      </c>
      <c r="B4873" s="1">
        <v>45588</v>
      </c>
      <c r="C4873" s="1" t="str">
        <f>TEXT(Table1[[#This Row],[Order Date]],"yyyy")</f>
        <v>2024</v>
      </c>
      <c r="D4873" t="s">
        <v>1234</v>
      </c>
      <c r="E4873" t="s">
        <v>445</v>
      </c>
      <c r="F4873" t="s">
        <v>31</v>
      </c>
      <c r="G4873" t="s">
        <v>65</v>
      </c>
      <c r="H4873" t="s">
        <v>66</v>
      </c>
      <c r="I4873" t="s">
        <v>34</v>
      </c>
      <c r="J4873" t="s">
        <v>53</v>
      </c>
      <c r="K4873" t="s">
        <v>54</v>
      </c>
      <c r="L4873" s="2">
        <v>2536.7600000000002</v>
      </c>
      <c r="M4873">
        <v>4</v>
      </c>
      <c r="N4873" s="3">
        <v>0.5</v>
      </c>
      <c r="O4873" s="2">
        <v>4539.68</v>
      </c>
      <c r="P4873" s="2">
        <v>-2002.92</v>
      </c>
      <c r="Q4873" t="s">
        <v>86</v>
      </c>
      <c r="R4873" t="s">
        <v>27</v>
      </c>
    </row>
    <row r="4874" spans="1:18" x14ac:dyDescent="0.3">
      <c r="A4874" t="s">
        <v>6268</v>
      </c>
      <c r="B4874" s="1">
        <v>45650</v>
      </c>
      <c r="C4874" s="1" t="str">
        <f>TEXT(Table1[[#This Row],[Order Date]],"yyyy")</f>
        <v>2024</v>
      </c>
      <c r="D4874" t="s">
        <v>1951</v>
      </c>
      <c r="E4874" t="s">
        <v>1421</v>
      </c>
      <c r="F4874" t="s">
        <v>42</v>
      </c>
      <c r="G4874" t="s">
        <v>90</v>
      </c>
      <c r="H4874" t="s">
        <v>91</v>
      </c>
      <c r="I4874" t="s">
        <v>23</v>
      </c>
      <c r="J4874" t="s">
        <v>24</v>
      </c>
      <c r="K4874" t="s">
        <v>294</v>
      </c>
      <c r="L4874" s="2">
        <v>45042.73</v>
      </c>
      <c r="M4874">
        <v>13</v>
      </c>
      <c r="N4874" s="3">
        <v>0.2</v>
      </c>
      <c r="O4874" s="2">
        <v>34445.58</v>
      </c>
      <c r="P4874" s="2">
        <v>10597.15</v>
      </c>
      <c r="Q4874" t="s">
        <v>74</v>
      </c>
      <c r="R4874" t="s">
        <v>27</v>
      </c>
    </row>
    <row r="4875" spans="1:18" x14ac:dyDescent="0.3">
      <c r="A4875" t="s">
        <v>6269</v>
      </c>
      <c r="B4875" s="1">
        <v>45522</v>
      </c>
      <c r="C4875" s="1" t="str">
        <f>TEXT(Table1[[#This Row],[Order Date]],"yyyy")</f>
        <v>2024</v>
      </c>
      <c r="D4875" t="s">
        <v>3440</v>
      </c>
      <c r="E4875" t="s">
        <v>738</v>
      </c>
      <c r="F4875" t="s">
        <v>42</v>
      </c>
      <c r="G4875" t="s">
        <v>43</v>
      </c>
      <c r="H4875" t="s">
        <v>59</v>
      </c>
      <c r="I4875" t="s">
        <v>23</v>
      </c>
      <c r="J4875" t="s">
        <v>134</v>
      </c>
      <c r="K4875" t="s">
        <v>166</v>
      </c>
      <c r="L4875" s="2">
        <v>126027.94</v>
      </c>
      <c r="M4875">
        <v>5</v>
      </c>
      <c r="N4875" s="3">
        <v>0.15</v>
      </c>
      <c r="O4875" s="2">
        <v>85796.7</v>
      </c>
      <c r="P4875" s="2">
        <v>40231.24</v>
      </c>
      <c r="Q4875" t="s">
        <v>37</v>
      </c>
      <c r="R4875" t="s">
        <v>55</v>
      </c>
    </row>
    <row r="4876" spans="1:18" x14ac:dyDescent="0.3">
      <c r="A4876" t="s">
        <v>6270</v>
      </c>
      <c r="B4876" s="1">
        <v>45366</v>
      </c>
      <c r="C4876" s="1" t="str">
        <f>TEXT(Table1[[#This Row],[Order Date]],"yyyy")</f>
        <v>2024</v>
      </c>
      <c r="D4876" t="s">
        <v>511</v>
      </c>
      <c r="E4876" t="s">
        <v>723</v>
      </c>
      <c r="F4876" t="s">
        <v>31</v>
      </c>
      <c r="G4876" t="s">
        <v>32</v>
      </c>
      <c r="H4876" t="s">
        <v>175</v>
      </c>
      <c r="I4876" t="s">
        <v>34</v>
      </c>
      <c r="J4876" t="s">
        <v>35</v>
      </c>
      <c r="K4876" t="s">
        <v>720</v>
      </c>
      <c r="L4876" s="2">
        <v>9241.27</v>
      </c>
      <c r="M4876">
        <v>4</v>
      </c>
      <c r="N4876" s="3">
        <v>0.1</v>
      </c>
      <c r="O4876" s="2">
        <v>6989.52</v>
      </c>
      <c r="P4876" s="2">
        <v>2251.75</v>
      </c>
      <c r="Q4876" t="s">
        <v>86</v>
      </c>
      <c r="R4876" t="s">
        <v>38</v>
      </c>
    </row>
    <row r="4877" spans="1:18" x14ac:dyDescent="0.3">
      <c r="A4877" t="s">
        <v>6271</v>
      </c>
      <c r="B4877" s="1">
        <v>45310</v>
      </c>
      <c r="C4877" s="1" t="str">
        <f>TEXT(Table1[[#This Row],[Order Date]],"yyyy")</f>
        <v>2024</v>
      </c>
      <c r="D4877" t="s">
        <v>851</v>
      </c>
      <c r="E4877" t="s">
        <v>329</v>
      </c>
      <c r="F4877" t="s">
        <v>111</v>
      </c>
      <c r="G4877" t="s">
        <v>112</v>
      </c>
      <c r="H4877" t="s">
        <v>113</v>
      </c>
      <c r="I4877" t="s">
        <v>34</v>
      </c>
      <c r="J4877" t="s">
        <v>45</v>
      </c>
      <c r="K4877" t="s">
        <v>46</v>
      </c>
      <c r="L4877" s="2">
        <v>22635.53</v>
      </c>
      <c r="M4877">
        <v>14</v>
      </c>
      <c r="N4877" s="3">
        <v>0</v>
      </c>
      <c r="O4877" s="2">
        <v>13515.04</v>
      </c>
      <c r="P4877" s="2">
        <v>9120.49</v>
      </c>
      <c r="Q4877" t="s">
        <v>86</v>
      </c>
      <c r="R4877" t="s">
        <v>55</v>
      </c>
    </row>
    <row r="4878" spans="1:18" x14ac:dyDescent="0.3">
      <c r="A4878" t="s">
        <v>6272</v>
      </c>
      <c r="B4878" s="1">
        <v>45203</v>
      </c>
      <c r="C4878" s="1" t="str">
        <f>TEXT(Table1[[#This Row],[Order Date]],"yyyy")</f>
        <v>2023</v>
      </c>
      <c r="D4878" t="s">
        <v>371</v>
      </c>
      <c r="E4878" t="s">
        <v>1126</v>
      </c>
      <c r="F4878" t="s">
        <v>31</v>
      </c>
      <c r="G4878" t="s">
        <v>32</v>
      </c>
      <c r="H4878" t="s">
        <v>143</v>
      </c>
      <c r="I4878" t="s">
        <v>83</v>
      </c>
      <c r="J4878" t="s">
        <v>202</v>
      </c>
      <c r="K4878" t="s">
        <v>203</v>
      </c>
      <c r="L4878" s="2">
        <v>721250.98</v>
      </c>
      <c r="M4878">
        <v>15</v>
      </c>
      <c r="N4878" s="3">
        <v>0.05</v>
      </c>
      <c r="O4878" s="2">
        <v>447997.05</v>
      </c>
      <c r="P4878" s="2">
        <v>273253.93</v>
      </c>
      <c r="Q4878" t="s">
        <v>74</v>
      </c>
      <c r="R4878" t="s">
        <v>55</v>
      </c>
    </row>
    <row r="4879" spans="1:18" x14ac:dyDescent="0.3">
      <c r="A4879" t="s">
        <v>6273</v>
      </c>
      <c r="B4879" s="1">
        <v>45212</v>
      </c>
      <c r="C4879" s="1" t="str">
        <f>TEXT(Table1[[#This Row],[Order Date]],"yyyy")</f>
        <v>2023</v>
      </c>
      <c r="D4879" t="s">
        <v>145</v>
      </c>
      <c r="E4879" t="s">
        <v>339</v>
      </c>
      <c r="F4879" t="s">
        <v>111</v>
      </c>
      <c r="G4879" t="s">
        <v>112</v>
      </c>
      <c r="H4879" t="s">
        <v>113</v>
      </c>
      <c r="I4879" t="s">
        <v>34</v>
      </c>
      <c r="J4879" t="s">
        <v>101</v>
      </c>
      <c r="K4879" t="s">
        <v>533</v>
      </c>
      <c r="L4879" s="2">
        <v>12328.99</v>
      </c>
      <c r="M4879">
        <v>12</v>
      </c>
      <c r="N4879" s="3">
        <v>0.2</v>
      </c>
      <c r="O4879" s="2">
        <v>11294.16</v>
      </c>
      <c r="P4879" s="2">
        <v>1034.83</v>
      </c>
      <c r="Q4879" t="s">
        <v>26</v>
      </c>
      <c r="R4879" t="s">
        <v>27</v>
      </c>
    </row>
    <row r="4880" spans="1:18" x14ac:dyDescent="0.3">
      <c r="A4880" t="s">
        <v>6274</v>
      </c>
      <c r="B4880" s="1">
        <v>45060</v>
      </c>
      <c r="C4880" s="1" t="str">
        <f>TEXT(Table1[[#This Row],[Order Date]],"yyyy")</f>
        <v>2023</v>
      </c>
      <c r="D4880" t="s">
        <v>423</v>
      </c>
      <c r="E4880" t="s">
        <v>803</v>
      </c>
      <c r="F4880" t="s">
        <v>31</v>
      </c>
      <c r="G4880" t="s">
        <v>32</v>
      </c>
      <c r="H4880" t="s">
        <v>143</v>
      </c>
      <c r="I4880" t="s">
        <v>23</v>
      </c>
      <c r="J4880" t="s">
        <v>60</v>
      </c>
      <c r="K4880" t="s">
        <v>323</v>
      </c>
      <c r="L4880" s="2">
        <v>127827.59</v>
      </c>
      <c r="M4880">
        <v>14</v>
      </c>
      <c r="N4880" s="3">
        <v>0.05</v>
      </c>
      <c r="O4880" s="2">
        <v>98458.22</v>
      </c>
      <c r="P4880" s="2">
        <v>29369.37</v>
      </c>
      <c r="Q4880" t="s">
        <v>86</v>
      </c>
      <c r="R4880" t="s">
        <v>55</v>
      </c>
    </row>
    <row r="4881" spans="1:18" x14ac:dyDescent="0.3">
      <c r="A4881" t="s">
        <v>6275</v>
      </c>
      <c r="B4881" s="1">
        <v>45040</v>
      </c>
      <c r="C4881" s="1" t="str">
        <f>TEXT(Table1[[#This Row],[Order Date]],"yyyy")</f>
        <v>2023</v>
      </c>
      <c r="D4881" t="s">
        <v>1268</v>
      </c>
      <c r="E4881" t="s">
        <v>566</v>
      </c>
      <c r="F4881" t="s">
        <v>31</v>
      </c>
      <c r="G4881" t="s">
        <v>65</v>
      </c>
      <c r="H4881" t="s">
        <v>66</v>
      </c>
      <c r="I4881" t="s">
        <v>34</v>
      </c>
      <c r="J4881" t="s">
        <v>53</v>
      </c>
      <c r="K4881" t="s">
        <v>73</v>
      </c>
      <c r="L4881" s="2">
        <v>6139.58</v>
      </c>
      <c r="M4881">
        <v>9</v>
      </c>
      <c r="N4881" s="3">
        <v>0.4</v>
      </c>
      <c r="O4881" s="2">
        <v>8882.1</v>
      </c>
      <c r="P4881" s="2">
        <v>-2742.52</v>
      </c>
      <c r="Q4881" t="s">
        <v>26</v>
      </c>
      <c r="R4881" t="s">
        <v>27</v>
      </c>
    </row>
    <row r="4882" spans="1:18" x14ac:dyDescent="0.3">
      <c r="A4882" t="s">
        <v>6276</v>
      </c>
      <c r="B4882" s="1">
        <v>45542</v>
      </c>
      <c r="C4882" s="1" t="str">
        <f>TEXT(Table1[[#This Row],[Order Date]],"yyyy")</f>
        <v>2024</v>
      </c>
      <c r="D4882" t="s">
        <v>644</v>
      </c>
      <c r="E4882" t="s">
        <v>1263</v>
      </c>
      <c r="F4882" t="s">
        <v>31</v>
      </c>
      <c r="G4882" t="s">
        <v>51</v>
      </c>
      <c r="H4882" t="s">
        <v>52</v>
      </c>
      <c r="I4882" t="s">
        <v>83</v>
      </c>
      <c r="J4882" t="s">
        <v>155</v>
      </c>
      <c r="K4882" t="s">
        <v>777</v>
      </c>
      <c r="L4882" s="2">
        <v>266946.03000000003</v>
      </c>
      <c r="M4882">
        <v>13</v>
      </c>
      <c r="N4882" s="3">
        <v>0.05</v>
      </c>
      <c r="O4882" s="2">
        <v>178282.91</v>
      </c>
      <c r="P4882" s="2">
        <v>88663.12</v>
      </c>
      <c r="Q4882" t="s">
        <v>26</v>
      </c>
      <c r="R4882" t="s">
        <v>38</v>
      </c>
    </row>
    <row r="4883" spans="1:18" x14ac:dyDescent="0.3">
      <c r="A4883" t="s">
        <v>6277</v>
      </c>
      <c r="B4883" s="1">
        <v>45137</v>
      </c>
      <c r="C4883" s="1" t="str">
        <f>TEXT(Table1[[#This Row],[Order Date]],"yyyy")</f>
        <v>2023</v>
      </c>
      <c r="D4883" t="s">
        <v>1462</v>
      </c>
      <c r="E4883" t="s">
        <v>1150</v>
      </c>
      <c r="F4883" t="s">
        <v>20</v>
      </c>
      <c r="G4883" t="s">
        <v>21</v>
      </c>
      <c r="H4883" t="s">
        <v>22</v>
      </c>
      <c r="I4883" t="s">
        <v>34</v>
      </c>
      <c r="J4883" t="s">
        <v>45</v>
      </c>
      <c r="K4883" t="s">
        <v>303</v>
      </c>
      <c r="L4883" s="2">
        <v>4311.66</v>
      </c>
      <c r="M4883">
        <v>10</v>
      </c>
      <c r="N4883" s="3">
        <v>0.4</v>
      </c>
      <c r="O4883" s="2">
        <v>6521</v>
      </c>
      <c r="P4883" s="2">
        <v>-2209.34</v>
      </c>
      <c r="Q4883" t="s">
        <v>121</v>
      </c>
      <c r="R4883" t="s">
        <v>38</v>
      </c>
    </row>
    <row r="4884" spans="1:18" x14ac:dyDescent="0.3">
      <c r="A4884" t="s">
        <v>6278</v>
      </c>
      <c r="B4884" s="1">
        <v>45646</v>
      </c>
      <c r="C4884" s="1" t="str">
        <f>TEXT(Table1[[#This Row],[Order Date]],"yyyy")</f>
        <v>2024</v>
      </c>
      <c r="D4884" t="s">
        <v>918</v>
      </c>
      <c r="E4884" t="s">
        <v>306</v>
      </c>
      <c r="F4884" t="s">
        <v>31</v>
      </c>
      <c r="G4884" t="s">
        <v>51</v>
      </c>
      <c r="H4884" t="s">
        <v>52</v>
      </c>
      <c r="I4884" t="s">
        <v>34</v>
      </c>
      <c r="J4884" t="s">
        <v>101</v>
      </c>
      <c r="K4884" t="s">
        <v>102</v>
      </c>
      <c r="L4884" s="2">
        <v>2472.0500000000002</v>
      </c>
      <c r="M4884">
        <v>3</v>
      </c>
      <c r="N4884" s="3">
        <v>0.15</v>
      </c>
      <c r="O4884" s="2">
        <v>1642.23</v>
      </c>
      <c r="P4884" s="2">
        <v>829.82</v>
      </c>
      <c r="Q4884" t="s">
        <v>121</v>
      </c>
      <c r="R4884" t="s">
        <v>38</v>
      </c>
    </row>
    <row r="4885" spans="1:18" x14ac:dyDescent="0.3">
      <c r="A4885" t="s">
        <v>6279</v>
      </c>
      <c r="B4885" s="1">
        <v>44983</v>
      </c>
      <c r="C4885" s="1" t="str">
        <f>TEXT(Table1[[#This Row],[Order Date]],"yyyy")</f>
        <v>2023</v>
      </c>
      <c r="D4885" t="s">
        <v>2073</v>
      </c>
      <c r="E4885" t="s">
        <v>803</v>
      </c>
      <c r="F4885" t="s">
        <v>31</v>
      </c>
      <c r="G4885" t="s">
        <v>65</v>
      </c>
      <c r="H4885" t="s">
        <v>78</v>
      </c>
      <c r="I4885" t="s">
        <v>34</v>
      </c>
      <c r="J4885" t="s">
        <v>53</v>
      </c>
      <c r="K4885" t="s">
        <v>369</v>
      </c>
      <c r="L4885" s="2">
        <v>5955.82</v>
      </c>
      <c r="M4885">
        <v>6</v>
      </c>
      <c r="N4885" s="3">
        <v>0.4</v>
      </c>
      <c r="O4885" s="2">
        <v>8900.7000000000007</v>
      </c>
      <c r="P4885" s="2">
        <v>-2944.88</v>
      </c>
      <c r="Q4885" t="s">
        <v>86</v>
      </c>
      <c r="R4885" t="s">
        <v>27</v>
      </c>
    </row>
    <row r="4886" spans="1:18" x14ac:dyDescent="0.3">
      <c r="A4886" t="s">
        <v>6280</v>
      </c>
      <c r="B4886" s="1">
        <v>45499</v>
      </c>
      <c r="C4886" s="1" t="str">
        <f>TEXT(Table1[[#This Row],[Order Date]],"yyyy")</f>
        <v>2024</v>
      </c>
      <c r="D4886" t="s">
        <v>6281</v>
      </c>
      <c r="E4886" t="s">
        <v>1295</v>
      </c>
      <c r="F4886" t="s">
        <v>31</v>
      </c>
      <c r="G4886" t="s">
        <v>32</v>
      </c>
      <c r="H4886" t="s">
        <v>143</v>
      </c>
      <c r="I4886" t="s">
        <v>34</v>
      </c>
      <c r="J4886" t="s">
        <v>101</v>
      </c>
      <c r="K4886" t="s">
        <v>533</v>
      </c>
      <c r="L4886" s="2">
        <v>25052.34</v>
      </c>
      <c r="M4886">
        <v>15</v>
      </c>
      <c r="N4886" s="3">
        <v>0</v>
      </c>
      <c r="O4886" s="2">
        <v>15891.75</v>
      </c>
      <c r="P4886" s="2">
        <v>9160.59</v>
      </c>
      <c r="Q4886" t="s">
        <v>121</v>
      </c>
      <c r="R4886" t="s">
        <v>27</v>
      </c>
    </row>
    <row r="4887" spans="1:18" x14ac:dyDescent="0.3">
      <c r="A4887" t="s">
        <v>6282</v>
      </c>
      <c r="B4887" s="1">
        <v>45479</v>
      </c>
      <c r="C4887" s="1" t="str">
        <f>TEXT(Table1[[#This Row],[Order Date]],"yyyy")</f>
        <v>2024</v>
      </c>
      <c r="D4887" t="s">
        <v>356</v>
      </c>
      <c r="E4887" t="s">
        <v>293</v>
      </c>
      <c r="F4887" t="s">
        <v>42</v>
      </c>
      <c r="G4887" t="s">
        <v>43</v>
      </c>
      <c r="H4887" t="s">
        <v>44</v>
      </c>
      <c r="I4887" t="s">
        <v>34</v>
      </c>
      <c r="J4887" t="s">
        <v>101</v>
      </c>
      <c r="K4887" t="s">
        <v>254</v>
      </c>
      <c r="L4887" s="2">
        <v>3204.9</v>
      </c>
      <c r="M4887">
        <v>4</v>
      </c>
      <c r="N4887" s="3">
        <v>0.5</v>
      </c>
      <c r="O4887" s="2">
        <v>5683.72</v>
      </c>
      <c r="P4887" s="2">
        <v>-2478.8200000000002</v>
      </c>
      <c r="Q4887" t="s">
        <v>103</v>
      </c>
      <c r="R4887" t="s">
        <v>55</v>
      </c>
    </row>
    <row r="4888" spans="1:18" x14ac:dyDescent="0.3">
      <c r="A4888" t="s">
        <v>6283</v>
      </c>
      <c r="B4888" s="1">
        <v>45239</v>
      </c>
      <c r="C4888" s="1" t="str">
        <f>TEXT(Table1[[#This Row],[Order Date]],"yyyy")</f>
        <v>2023</v>
      </c>
      <c r="D4888" t="s">
        <v>2810</v>
      </c>
      <c r="E4888" t="s">
        <v>306</v>
      </c>
      <c r="F4888" t="s">
        <v>111</v>
      </c>
      <c r="G4888" t="s">
        <v>200</v>
      </c>
      <c r="H4888" t="s">
        <v>363</v>
      </c>
      <c r="I4888" t="s">
        <v>23</v>
      </c>
      <c r="J4888" t="s">
        <v>134</v>
      </c>
      <c r="K4888" t="s">
        <v>246</v>
      </c>
      <c r="L4888" s="2">
        <v>43776.28</v>
      </c>
      <c r="M4888">
        <v>7</v>
      </c>
      <c r="N4888" s="3">
        <v>0.5</v>
      </c>
      <c r="O4888" s="2">
        <v>77005.81</v>
      </c>
      <c r="P4888" s="2">
        <v>-33229.53</v>
      </c>
      <c r="Q4888" t="s">
        <v>47</v>
      </c>
      <c r="R4888" t="s">
        <v>55</v>
      </c>
    </row>
    <row r="4889" spans="1:18" x14ac:dyDescent="0.3">
      <c r="A4889" t="s">
        <v>6284</v>
      </c>
      <c r="B4889" s="1">
        <v>45578</v>
      </c>
      <c r="C4889" s="1" t="str">
        <f>TEXT(Table1[[#This Row],[Order Date]],"yyyy")</f>
        <v>2024</v>
      </c>
      <c r="D4889" t="s">
        <v>649</v>
      </c>
      <c r="E4889" t="s">
        <v>1692</v>
      </c>
      <c r="F4889" t="s">
        <v>42</v>
      </c>
      <c r="G4889" t="s">
        <v>90</v>
      </c>
      <c r="H4889" t="s">
        <v>91</v>
      </c>
      <c r="I4889" t="s">
        <v>23</v>
      </c>
      <c r="J4889" t="s">
        <v>24</v>
      </c>
      <c r="K4889" t="s">
        <v>375</v>
      </c>
      <c r="L4889" s="2">
        <v>52827.16</v>
      </c>
      <c r="M4889">
        <v>2</v>
      </c>
      <c r="N4889" s="3">
        <v>0.1</v>
      </c>
      <c r="O4889" s="2">
        <v>38824.26</v>
      </c>
      <c r="P4889" s="2">
        <v>14002.9</v>
      </c>
      <c r="Q4889" t="s">
        <v>37</v>
      </c>
      <c r="R4889" t="s">
        <v>55</v>
      </c>
    </row>
    <row r="4890" spans="1:18" x14ac:dyDescent="0.3">
      <c r="A4890" t="s">
        <v>6285</v>
      </c>
      <c r="B4890" s="1">
        <v>45459</v>
      </c>
      <c r="C4890" s="1" t="str">
        <f>TEXT(Table1[[#This Row],[Order Date]],"yyyy")</f>
        <v>2024</v>
      </c>
      <c r="D4890" t="s">
        <v>1873</v>
      </c>
      <c r="E4890" t="s">
        <v>368</v>
      </c>
      <c r="F4890" t="s">
        <v>20</v>
      </c>
      <c r="G4890" t="s">
        <v>21</v>
      </c>
      <c r="H4890" t="s">
        <v>22</v>
      </c>
      <c r="I4890" t="s">
        <v>23</v>
      </c>
      <c r="J4890" t="s">
        <v>60</v>
      </c>
      <c r="K4890" t="s">
        <v>92</v>
      </c>
      <c r="L4890" s="2">
        <v>45414.18</v>
      </c>
      <c r="M4890">
        <v>3</v>
      </c>
      <c r="N4890" s="3">
        <v>0.05</v>
      </c>
      <c r="O4890" s="2">
        <v>36507.75</v>
      </c>
      <c r="P4890" s="2">
        <v>8906.43</v>
      </c>
      <c r="Q4890" t="s">
        <v>37</v>
      </c>
      <c r="R4890" t="s">
        <v>27</v>
      </c>
    </row>
    <row r="4891" spans="1:18" x14ac:dyDescent="0.3">
      <c r="A4891" t="s">
        <v>6286</v>
      </c>
      <c r="B4891" s="1">
        <v>45266</v>
      </c>
      <c r="C4891" s="1" t="str">
        <f>TEXT(Table1[[#This Row],[Order Date]],"yyyy")</f>
        <v>2023</v>
      </c>
      <c r="D4891" t="s">
        <v>1548</v>
      </c>
      <c r="E4891" t="s">
        <v>1394</v>
      </c>
      <c r="F4891" t="s">
        <v>42</v>
      </c>
      <c r="G4891" t="s">
        <v>90</v>
      </c>
      <c r="H4891" t="s">
        <v>91</v>
      </c>
      <c r="I4891" t="s">
        <v>83</v>
      </c>
      <c r="J4891" t="s">
        <v>202</v>
      </c>
      <c r="K4891" t="s">
        <v>231</v>
      </c>
      <c r="L4891" s="2">
        <v>101886.79</v>
      </c>
      <c r="M4891">
        <v>4</v>
      </c>
      <c r="N4891" s="3">
        <v>0.4</v>
      </c>
      <c r="O4891" s="2">
        <v>152156.16</v>
      </c>
      <c r="P4891" s="2">
        <v>-50269.37</v>
      </c>
      <c r="Q4891" t="s">
        <v>97</v>
      </c>
      <c r="R4891" t="s">
        <v>55</v>
      </c>
    </row>
    <row r="4892" spans="1:18" x14ac:dyDescent="0.3">
      <c r="A4892" t="s">
        <v>6287</v>
      </c>
      <c r="B4892" s="1">
        <v>45237</v>
      </c>
      <c r="C4892" s="1" t="str">
        <f>TEXT(Table1[[#This Row],[Order Date]],"yyyy")</f>
        <v>2023</v>
      </c>
      <c r="D4892" t="s">
        <v>1772</v>
      </c>
      <c r="E4892" t="s">
        <v>427</v>
      </c>
      <c r="F4892" t="s">
        <v>31</v>
      </c>
      <c r="G4892" t="s">
        <v>32</v>
      </c>
      <c r="H4892" t="s">
        <v>143</v>
      </c>
      <c r="I4892" t="s">
        <v>83</v>
      </c>
      <c r="J4892" t="s">
        <v>84</v>
      </c>
      <c r="K4892" t="s">
        <v>509</v>
      </c>
      <c r="L4892" s="2">
        <v>494850.14</v>
      </c>
      <c r="M4892">
        <v>7</v>
      </c>
      <c r="N4892" s="3">
        <v>0.05</v>
      </c>
      <c r="O4892" s="2">
        <v>332776.5</v>
      </c>
      <c r="P4892" s="2">
        <v>162073.64000000001</v>
      </c>
      <c r="Q4892" t="s">
        <v>97</v>
      </c>
      <c r="R4892" t="s">
        <v>55</v>
      </c>
    </row>
    <row r="4893" spans="1:18" x14ac:dyDescent="0.3">
      <c r="A4893" t="s">
        <v>6288</v>
      </c>
      <c r="B4893" s="1">
        <v>45101</v>
      </c>
      <c r="C4893" s="1" t="str">
        <f>TEXT(Table1[[#This Row],[Order Date]],"yyyy")</f>
        <v>2023</v>
      </c>
      <c r="D4893" t="s">
        <v>88</v>
      </c>
      <c r="E4893" t="s">
        <v>95</v>
      </c>
      <c r="F4893" t="s">
        <v>31</v>
      </c>
      <c r="G4893" t="s">
        <v>51</v>
      </c>
      <c r="H4893" t="s">
        <v>52</v>
      </c>
      <c r="I4893" t="s">
        <v>23</v>
      </c>
      <c r="J4893" t="s">
        <v>134</v>
      </c>
      <c r="K4893" t="s">
        <v>771</v>
      </c>
      <c r="L4893" s="2">
        <v>84623.17</v>
      </c>
      <c r="M4893">
        <v>12</v>
      </c>
      <c r="N4893" s="3">
        <v>0.15</v>
      </c>
      <c r="O4893" s="2">
        <v>59413.68</v>
      </c>
      <c r="P4893" s="2">
        <v>25209.49</v>
      </c>
      <c r="Q4893" t="s">
        <v>103</v>
      </c>
      <c r="R4893" t="s">
        <v>38</v>
      </c>
    </row>
    <row r="4894" spans="1:18" x14ac:dyDescent="0.3">
      <c r="A4894" t="s">
        <v>6289</v>
      </c>
      <c r="B4894" s="1">
        <v>45628</v>
      </c>
      <c r="C4894" s="1" t="str">
        <f>TEXT(Table1[[#This Row],[Order Date]],"yyyy")</f>
        <v>2024</v>
      </c>
      <c r="D4894" t="s">
        <v>2557</v>
      </c>
      <c r="E4894" t="s">
        <v>133</v>
      </c>
      <c r="F4894" t="s">
        <v>31</v>
      </c>
      <c r="G4894" t="s">
        <v>32</v>
      </c>
      <c r="H4894" t="s">
        <v>143</v>
      </c>
      <c r="I4894" t="s">
        <v>23</v>
      </c>
      <c r="J4894" t="s">
        <v>24</v>
      </c>
      <c r="K4894" t="s">
        <v>294</v>
      </c>
      <c r="L4894" s="2">
        <v>3758.36</v>
      </c>
      <c r="M4894">
        <v>1</v>
      </c>
      <c r="N4894" s="3">
        <v>0.3</v>
      </c>
      <c r="O4894" s="2">
        <v>3255.32</v>
      </c>
      <c r="P4894" s="2">
        <v>503.04</v>
      </c>
      <c r="Q4894" t="s">
        <v>26</v>
      </c>
      <c r="R4894" t="s">
        <v>38</v>
      </c>
    </row>
    <row r="4895" spans="1:18" x14ac:dyDescent="0.3">
      <c r="A4895" t="s">
        <v>6290</v>
      </c>
      <c r="B4895" s="1">
        <v>44935</v>
      </c>
      <c r="C4895" s="1" t="str">
        <f>TEXT(Table1[[#This Row],[Order Date]],"yyyy")</f>
        <v>2023</v>
      </c>
      <c r="D4895" t="s">
        <v>2339</v>
      </c>
      <c r="E4895" t="s">
        <v>178</v>
      </c>
      <c r="F4895" t="s">
        <v>31</v>
      </c>
      <c r="G4895" t="s">
        <v>51</v>
      </c>
      <c r="H4895" t="s">
        <v>52</v>
      </c>
      <c r="I4895" t="s">
        <v>23</v>
      </c>
      <c r="J4895" t="s">
        <v>134</v>
      </c>
      <c r="K4895" t="s">
        <v>466</v>
      </c>
      <c r="L4895" s="2">
        <v>19147.39</v>
      </c>
      <c r="M4895">
        <v>3</v>
      </c>
      <c r="N4895" s="3">
        <v>0.5</v>
      </c>
      <c r="O4895" s="2">
        <v>32404.89</v>
      </c>
      <c r="P4895" s="2">
        <v>-13257.5</v>
      </c>
      <c r="Q4895" t="s">
        <v>47</v>
      </c>
      <c r="R4895" t="s">
        <v>38</v>
      </c>
    </row>
    <row r="4896" spans="1:18" x14ac:dyDescent="0.3">
      <c r="A4896" t="s">
        <v>6291</v>
      </c>
      <c r="B4896" s="1">
        <v>45244</v>
      </c>
      <c r="C4896" s="1" t="str">
        <f>TEXT(Table1[[#This Row],[Order Date]],"yyyy")</f>
        <v>2023</v>
      </c>
      <c r="D4896" t="s">
        <v>1704</v>
      </c>
      <c r="E4896" t="s">
        <v>780</v>
      </c>
      <c r="F4896" t="s">
        <v>111</v>
      </c>
      <c r="G4896" t="s">
        <v>200</v>
      </c>
      <c r="H4896" t="s">
        <v>201</v>
      </c>
      <c r="I4896" t="s">
        <v>23</v>
      </c>
      <c r="J4896" t="s">
        <v>60</v>
      </c>
      <c r="K4896" t="s">
        <v>552</v>
      </c>
      <c r="L4896" s="2">
        <v>50105.04</v>
      </c>
      <c r="M4896">
        <v>4</v>
      </c>
      <c r="N4896" s="3">
        <v>0.15</v>
      </c>
      <c r="O4896" s="2">
        <v>39039.199999999997</v>
      </c>
      <c r="P4896" s="2">
        <v>11065.84</v>
      </c>
      <c r="Q4896" t="s">
        <v>103</v>
      </c>
      <c r="R4896" t="s">
        <v>38</v>
      </c>
    </row>
    <row r="4897" spans="1:18" x14ac:dyDescent="0.3">
      <c r="A4897" t="s">
        <v>6292</v>
      </c>
      <c r="B4897" s="1">
        <v>45450</v>
      </c>
      <c r="C4897" s="1" t="str">
        <f>TEXT(Table1[[#This Row],[Order Date]],"yyyy")</f>
        <v>2024</v>
      </c>
      <c r="D4897" t="s">
        <v>4276</v>
      </c>
      <c r="E4897" t="s">
        <v>713</v>
      </c>
      <c r="F4897" t="s">
        <v>42</v>
      </c>
      <c r="G4897" t="s">
        <v>71</v>
      </c>
      <c r="H4897" t="s">
        <v>72</v>
      </c>
      <c r="I4897" t="s">
        <v>23</v>
      </c>
      <c r="J4897" t="s">
        <v>114</v>
      </c>
      <c r="K4897" t="s">
        <v>407</v>
      </c>
      <c r="L4897" s="2">
        <v>123229.18</v>
      </c>
      <c r="M4897">
        <v>6</v>
      </c>
      <c r="N4897" s="3">
        <v>0.15</v>
      </c>
      <c r="O4897" s="2">
        <v>108334.5</v>
      </c>
      <c r="P4897" s="2">
        <v>14894.68</v>
      </c>
      <c r="Q4897" t="s">
        <v>97</v>
      </c>
      <c r="R4897" t="s">
        <v>38</v>
      </c>
    </row>
    <row r="4898" spans="1:18" x14ac:dyDescent="0.3">
      <c r="A4898" t="s">
        <v>6293</v>
      </c>
      <c r="B4898" s="1">
        <v>45250</v>
      </c>
      <c r="C4898" s="1" t="str">
        <f>TEXT(Table1[[#This Row],[Order Date]],"yyyy")</f>
        <v>2023</v>
      </c>
      <c r="D4898" t="s">
        <v>1100</v>
      </c>
      <c r="E4898" t="s">
        <v>253</v>
      </c>
      <c r="F4898" t="s">
        <v>31</v>
      </c>
      <c r="G4898" t="s">
        <v>32</v>
      </c>
      <c r="H4898" t="s">
        <v>143</v>
      </c>
      <c r="I4898" t="s">
        <v>83</v>
      </c>
      <c r="J4898" t="s">
        <v>202</v>
      </c>
      <c r="K4898" t="s">
        <v>203</v>
      </c>
      <c r="L4898" s="2">
        <v>1104346.3799999999</v>
      </c>
      <c r="M4898">
        <v>14</v>
      </c>
      <c r="N4898" s="3">
        <v>0</v>
      </c>
      <c r="O4898" s="2">
        <v>628856.62</v>
      </c>
      <c r="P4898" s="2">
        <v>475489.76</v>
      </c>
      <c r="Q4898" t="s">
        <v>121</v>
      </c>
      <c r="R4898" t="s">
        <v>38</v>
      </c>
    </row>
    <row r="4899" spans="1:18" x14ac:dyDescent="0.3">
      <c r="A4899" t="s">
        <v>6294</v>
      </c>
      <c r="B4899" s="1">
        <v>45467</v>
      </c>
      <c r="C4899" s="1" t="str">
        <f>TEXT(Table1[[#This Row],[Order Date]],"yyyy")</f>
        <v>2024</v>
      </c>
      <c r="D4899" t="s">
        <v>1801</v>
      </c>
      <c r="E4899" t="s">
        <v>1289</v>
      </c>
      <c r="F4899" t="s">
        <v>20</v>
      </c>
      <c r="G4899" t="s">
        <v>179</v>
      </c>
      <c r="H4899" t="s">
        <v>180</v>
      </c>
      <c r="I4899" t="s">
        <v>83</v>
      </c>
      <c r="J4899" t="s">
        <v>84</v>
      </c>
      <c r="K4899" t="s">
        <v>366</v>
      </c>
      <c r="L4899" s="2">
        <v>118455.71</v>
      </c>
      <c r="M4899">
        <v>8</v>
      </c>
      <c r="N4899" s="3">
        <v>0.1</v>
      </c>
      <c r="O4899" s="2">
        <v>89569.04</v>
      </c>
      <c r="P4899" s="2">
        <v>28886.67</v>
      </c>
      <c r="Q4899" t="s">
        <v>47</v>
      </c>
      <c r="R4899" t="s">
        <v>55</v>
      </c>
    </row>
    <row r="4900" spans="1:18" x14ac:dyDescent="0.3">
      <c r="A4900" t="s">
        <v>6295</v>
      </c>
      <c r="B4900" s="1">
        <v>45604</v>
      </c>
      <c r="C4900" s="1" t="str">
        <f>TEXT(Table1[[#This Row],[Order Date]],"yyyy")</f>
        <v>2024</v>
      </c>
      <c r="D4900" t="s">
        <v>195</v>
      </c>
      <c r="E4900" t="s">
        <v>1741</v>
      </c>
      <c r="F4900" t="s">
        <v>31</v>
      </c>
      <c r="G4900" t="s">
        <v>51</v>
      </c>
      <c r="H4900" t="s">
        <v>52</v>
      </c>
      <c r="I4900" t="s">
        <v>34</v>
      </c>
      <c r="J4900" t="s">
        <v>101</v>
      </c>
      <c r="K4900" t="s">
        <v>594</v>
      </c>
      <c r="L4900" s="2">
        <v>4800.49</v>
      </c>
      <c r="M4900">
        <v>8</v>
      </c>
      <c r="N4900" s="3">
        <v>0.2</v>
      </c>
      <c r="O4900" s="2">
        <v>4113.5200000000004</v>
      </c>
      <c r="P4900" s="2">
        <v>686.97</v>
      </c>
      <c r="Q4900" t="s">
        <v>86</v>
      </c>
      <c r="R4900" t="s">
        <v>55</v>
      </c>
    </row>
    <row r="4901" spans="1:18" x14ac:dyDescent="0.3">
      <c r="A4901" t="s">
        <v>6296</v>
      </c>
      <c r="B4901" s="1">
        <v>45180</v>
      </c>
      <c r="C4901" s="1" t="str">
        <f>TEXT(Table1[[#This Row],[Order Date]],"yyyy")</f>
        <v>2023</v>
      </c>
      <c r="D4901" t="s">
        <v>1819</v>
      </c>
      <c r="E4901" t="s">
        <v>302</v>
      </c>
      <c r="F4901" t="s">
        <v>111</v>
      </c>
      <c r="G4901" t="s">
        <v>169</v>
      </c>
      <c r="H4901" t="s">
        <v>170</v>
      </c>
      <c r="I4901" t="s">
        <v>83</v>
      </c>
      <c r="J4901" t="s">
        <v>84</v>
      </c>
      <c r="K4901" t="s">
        <v>457</v>
      </c>
      <c r="L4901" s="2">
        <v>245855.81</v>
      </c>
      <c r="M4901">
        <v>5</v>
      </c>
      <c r="N4901" s="3">
        <v>0.3</v>
      </c>
      <c r="O4901" s="2">
        <v>208748.7</v>
      </c>
      <c r="P4901" s="2">
        <v>37107.11</v>
      </c>
      <c r="Q4901" t="s">
        <v>47</v>
      </c>
      <c r="R4901" t="s">
        <v>38</v>
      </c>
    </row>
    <row r="4902" spans="1:18" x14ac:dyDescent="0.3">
      <c r="A4902" t="s">
        <v>6297</v>
      </c>
      <c r="B4902" s="1">
        <v>45647</v>
      </c>
      <c r="C4902" s="1" t="str">
        <f>TEXT(Table1[[#This Row],[Order Date]],"yyyy")</f>
        <v>2024</v>
      </c>
      <c r="D4902" t="s">
        <v>2572</v>
      </c>
      <c r="E4902" t="s">
        <v>1402</v>
      </c>
      <c r="F4902" t="s">
        <v>111</v>
      </c>
      <c r="G4902" t="s">
        <v>112</v>
      </c>
      <c r="H4902" t="s">
        <v>113</v>
      </c>
      <c r="I4902" t="s">
        <v>34</v>
      </c>
      <c r="J4902" t="s">
        <v>35</v>
      </c>
      <c r="K4902" t="s">
        <v>820</v>
      </c>
      <c r="L4902" s="2">
        <v>2135.88</v>
      </c>
      <c r="M4902">
        <v>2</v>
      </c>
      <c r="N4902" s="3">
        <v>0.1</v>
      </c>
      <c r="O4902" s="2">
        <v>1376.32</v>
      </c>
      <c r="P4902" s="2">
        <v>759.56</v>
      </c>
      <c r="Q4902" t="s">
        <v>47</v>
      </c>
      <c r="R4902" t="s">
        <v>27</v>
      </c>
    </row>
    <row r="4903" spans="1:18" x14ac:dyDescent="0.3">
      <c r="A4903" t="s">
        <v>6298</v>
      </c>
      <c r="B4903" s="1">
        <v>45269</v>
      </c>
      <c r="C4903" s="1" t="str">
        <f>TEXT(Table1[[#This Row],[Order Date]],"yyyy")</f>
        <v>2023</v>
      </c>
      <c r="D4903" t="s">
        <v>1033</v>
      </c>
      <c r="E4903" t="s">
        <v>1376</v>
      </c>
      <c r="F4903" t="s">
        <v>31</v>
      </c>
      <c r="G4903" t="s">
        <v>32</v>
      </c>
      <c r="H4903" t="s">
        <v>175</v>
      </c>
      <c r="I4903" t="s">
        <v>83</v>
      </c>
      <c r="J4903" t="s">
        <v>155</v>
      </c>
      <c r="K4903" t="s">
        <v>334</v>
      </c>
      <c r="L4903" s="2">
        <v>129496.05</v>
      </c>
      <c r="M4903">
        <v>3</v>
      </c>
      <c r="N4903" s="3">
        <v>0</v>
      </c>
      <c r="O4903" s="2">
        <v>84256.35</v>
      </c>
      <c r="P4903" s="2">
        <v>45239.7</v>
      </c>
      <c r="Q4903" t="s">
        <v>103</v>
      </c>
      <c r="R4903" t="s">
        <v>55</v>
      </c>
    </row>
    <row r="4904" spans="1:18" x14ac:dyDescent="0.3">
      <c r="A4904" t="s">
        <v>6299</v>
      </c>
      <c r="B4904" s="1">
        <v>45153</v>
      </c>
      <c r="C4904" s="1" t="str">
        <f>TEXT(Table1[[#This Row],[Order Date]],"yyyy")</f>
        <v>2023</v>
      </c>
      <c r="D4904" t="s">
        <v>2337</v>
      </c>
      <c r="E4904" t="s">
        <v>590</v>
      </c>
      <c r="F4904" t="s">
        <v>42</v>
      </c>
      <c r="G4904" t="s">
        <v>43</v>
      </c>
      <c r="H4904" t="s">
        <v>59</v>
      </c>
      <c r="I4904" t="s">
        <v>23</v>
      </c>
      <c r="J4904" t="s">
        <v>60</v>
      </c>
      <c r="K4904" t="s">
        <v>552</v>
      </c>
      <c r="L4904" s="2">
        <v>121054.42</v>
      </c>
      <c r="M4904">
        <v>8</v>
      </c>
      <c r="N4904" s="3">
        <v>0.15</v>
      </c>
      <c r="O4904" s="2">
        <v>90532.72</v>
      </c>
      <c r="P4904" s="2">
        <v>30521.7</v>
      </c>
      <c r="Q4904" t="s">
        <v>86</v>
      </c>
      <c r="R4904" t="s">
        <v>38</v>
      </c>
    </row>
    <row r="4905" spans="1:18" x14ac:dyDescent="0.3">
      <c r="A4905" t="s">
        <v>6300</v>
      </c>
      <c r="B4905" s="1">
        <v>45511</v>
      </c>
      <c r="C4905" s="1" t="str">
        <f>TEXT(Table1[[#This Row],[Order Date]],"yyyy")</f>
        <v>2024</v>
      </c>
      <c r="D4905" t="s">
        <v>2243</v>
      </c>
      <c r="E4905" t="s">
        <v>732</v>
      </c>
      <c r="F4905" t="s">
        <v>20</v>
      </c>
      <c r="G4905" t="s">
        <v>160</v>
      </c>
      <c r="H4905" t="s">
        <v>245</v>
      </c>
      <c r="I4905" t="s">
        <v>23</v>
      </c>
      <c r="J4905" t="s">
        <v>114</v>
      </c>
      <c r="K4905" t="s">
        <v>147</v>
      </c>
      <c r="L4905" s="2">
        <v>71465.73</v>
      </c>
      <c r="M4905">
        <v>8</v>
      </c>
      <c r="N4905" s="3">
        <v>0.4</v>
      </c>
      <c r="O4905" s="2">
        <v>104854.48</v>
      </c>
      <c r="P4905" s="2">
        <v>-33388.75</v>
      </c>
      <c r="Q4905" t="s">
        <v>121</v>
      </c>
      <c r="R4905" t="s">
        <v>38</v>
      </c>
    </row>
    <row r="4906" spans="1:18" x14ac:dyDescent="0.3">
      <c r="A4906" t="s">
        <v>6301</v>
      </c>
      <c r="B4906" s="1">
        <v>45601</v>
      </c>
      <c r="C4906" s="1" t="str">
        <f>TEXT(Table1[[#This Row],[Order Date]],"yyyy")</f>
        <v>2024</v>
      </c>
      <c r="D4906" t="s">
        <v>29</v>
      </c>
      <c r="E4906" t="s">
        <v>1755</v>
      </c>
      <c r="F4906" t="s">
        <v>111</v>
      </c>
      <c r="G4906" t="s">
        <v>169</v>
      </c>
      <c r="H4906" t="s">
        <v>170</v>
      </c>
      <c r="I4906" t="s">
        <v>83</v>
      </c>
      <c r="J4906" t="s">
        <v>84</v>
      </c>
      <c r="K4906" t="s">
        <v>130</v>
      </c>
      <c r="L4906" s="2">
        <v>93863.24</v>
      </c>
      <c r="M4906">
        <v>10</v>
      </c>
      <c r="N4906" s="3">
        <v>0.1</v>
      </c>
      <c r="O4906" s="2">
        <v>73823.399999999994</v>
      </c>
      <c r="P4906" s="2">
        <v>20039.84</v>
      </c>
      <c r="Q4906" t="s">
        <v>74</v>
      </c>
      <c r="R4906" t="s">
        <v>27</v>
      </c>
    </row>
    <row r="4907" spans="1:18" x14ac:dyDescent="0.3">
      <c r="A4907" t="s">
        <v>6302</v>
      </c>
      <c r="B4907" s="1">
        <v>45235</v>
      </c>
      <c r="C4907" s="1" t="str">
        <f>TEXT(Table1[[#This Row],[Order Date]],"yyyy")</f>
        <v>2023</v>
      </c>
      <c r="D4907" t="s">
        <v>941</v>
      </c>
      <c r="E4907" t="s">
        <v>1126</v>
      </c>
      <c r="F4907" t="s">
        <v>31</v>
      </c>
      <c r="G4907" t="s">
        <v>32</v>
      </c>
      <c r="H4907" t="s">
        <v>33</v>
      </c>
      <c r="I4907" t="s">
        <v>83</v>
      </c>
      <c r="J4907" t="s">
        <v>155</v>
      </c>
      <c r="K4907" t="s">
        <v>391</v>
      </c>
      <c r="L4907" s="2">
        <v>449600.14</v>
      </c>
      <c r="M4907">
        <v>8</v>
      </c>
      <c r="N4907" s="3">
        <v>0.05</v>
      </c>
      <c r="O4907" s="2">
        <v>295795.52</v>
      </c>
      <c r="P4907" s="2">
        <v>153804.62</v>
      </c>
      <c r="Q4907" t="s">
        <v>74</v>
      </c>
      <c r="R4907" t="s">
        <v>27</v>
      </c>
    </row>
    <row r="4908" spans="1:18" x14ac:dyDescent="0.3">
      <c r="A4908" t="s">
        <v>6303</v>
      </c>
      <c r="B4908" s="1">
        <v>44993</v>
      </c>
      <c r="C4908" s="1" t="str">
        <f>TEXT(Table1[[#This Row],[Order Date]],"yyyy")</f>
        <v>2023</v>
      </c>
      <c r="D4908" t="s">
        <v>807</v>
      </c>
      <c r="E4908" t="s">
        <v>289</v>
      </c>
      <c r="F4908" t="s">
        <v>111</v>
      </c>
      <c r="G4908" t="s">
        <v>200</v>
      </c>
      <c r="H4908" t="s">
        <v>363</v>
      </c>
      <c r="I4908" t="s">
        <v>34</v>
      </c>
      <c r="J4908" t="s">
        <v>101</v>
      </c>
      <c r="K4908" t="s">
        <v>102</v>
      </c>
      <c r="L4908" s="2">
        <v>3188.26</v>
      </c>
      <c r="M4908">
        <v>1</v>
      </c>
      <c r="N4908" s="3">
        <v>0</v>
      </c>
      <c r="O4908" s="2">
        <v>1868.63</v>
      </c>
      <c r="P4908" s="2">
        <v>1319.63</v>
      </c>
      <c r="Q4908" t="s">
        <v>74</v>
      </c>
      <c r="R4908" t="s">
        <v>27</v>
      </c>
    </row>
    <row r="4909" spans="1:18" x14ac:dyDescent="0.3">
      <c r="A4909" t="s">
        <v>6304</v>
      </c>
      <c r="B4909" s="1">
        <v>45221</v>
      </c>
      <c r="C4909" s="1" t="str">
        <f>TEXT(Table1[[#This Row],[Order Date]],"yyyy")</f>
        <v>2023</v>
      </c>
      <c r="D4909" t="s">
        <v>468</v>
      </c>
      <c r="E4909" t="s">
        <v>346</v>
      </c>
      <c r="F4909" t="s">
        <v>111</v>
      </c>
      <c r="G4909" t="s">
        <v>200</v>
      </c>
      <c r="H4909" t="s">
        <v>201</v>
      </c>
      <c r="I4909" t="s">
        <v>83</v>
      </c>
      <c r="J4909" t="s">
        <v>202</v>
      </c>
      <c r="K4909" t="s">
        <v>609</v>
      </c>
      <c r="L4909" s="2">
        <v>69080.12</v>
      </c>
      <c r="M4909">
        <v>7</v>
      </c>
      <c r="N4909" s="3">
        <v>0.05</v>
      </c>
      <c r="O4909" s="2">
        <v>46348.75</v>
      </c>
      <c r="P4909" s="2">
        <v>22731.37</v>
      </c>
      <c r="Q4909" t="s">
        <v>121</v>
      </c>
      <c r="R4909" t="s">
        <v>27</v>
      </c>
    </row>
    <row r="4910" spans="1:18" x14ac:dyDescent="0.3">
      <c r="A4910" t="s">
        <v>6305</v>
      </c>
      <c r="B4910" s="1">
        <v>45639</v>
      </c>
      <c r="C4910" s="1" t="str">
        <f>TEXT(Table1[[#This Row],[Order Date]],"yyyy")</f>
        <v>2024</v>
      </c>
      <c r="D4910" t="s">
        <v>301</v>
      </c>
      <c r="E4910" t="s">
        <v>461</v>
      </c>
      <c r="F4910" t="s">
        <v>111</v>
      </c>
      <c r="G4910" t="s">
        <v>200</v>
      </c>
      <c r="H4910" t="s">
        <v>201</v>
      </c>
      <c r="I4910" t="s">
        <v>23</v>
      </c>
      <c r="J4910" t="s">
        <v>24</v>
      </c>
      <c r="K4910" t="s">
        <v>581</v>
      </c>
      <c r="L4910" s="2">
        <v>15532.01</v>
      </c>
      <c r="M4910">
        <v>2</v>
      </c>
      <c r="N4910" s="3">
        <v>0</v>
      </c>
      <c r="O4910" s="2">
        <v>8970.8799999999992</v>
      </c>
      <c r="P4910" s="2">
        <v>6561.13</v>
      </c>
      <c r="Q4910" t="s">
        <v>37</v>
      </c>
      <c r="R4910" t="s">
        <v>38</v>
      </c>
    </row>
    <row r="4911" spans="1:18" x14ac:dyDescent="0.3">
      <c r="A4911" t="s">
        <v>6306</v>
      </c>
      <c r="B4911" s="1">
        <v>44960</v>
      </c>
      <c r="C4911" s="1" t="str">
        <f>TEXT(Table1[[#This Row],[Order Date]],"yyyy")</f>
        <v>2023</v>
      </c>
      <c r="D4911" t="s">
        <v>718</v>
      </c>
      <c r="E4911" t="s">
        <v>476</v>
      </c>
      <c r="F4911" t="s">
        <v>42</v>
      </c>
      <c r="G4911" t="s">
        <v>71</v>
      </c>
      <c r="H4911" t="s">
        <v>428</v>
      </c>
      <c r="I4911" t="s">
        <v>83</v>
      </c>
      <c r="J4911" t="s">
        <v>119</v>
      </c>
      <c r="K4911" t="s">
        <v>977</v>
      </c>
      <c r="L4911" s="2">
        <v>129055.55</v>
      </c>
      <c r="M4911">
        <v>8</v>
      </c>
      <c r="N4911" s="3">
        <v>0.15</v>
      </c>
      <c r="O4911" s="2">
        <v>87099.04</v>
      </c>
      <c r="P4911" s="2">
        <v>41956.51</v>
      </c>
      <c r="Q4911" t="s">
        <v>97</v>
      </c>
      <c r="R4911" t="s">
        <v>38</v>
      </c>
    </row>
    <row r="4912" spans="1:18" x14ac:dyDescent="0.3">
      <c r="A4912" t="s">
        <v>6307</v>
      </c>
      <c r="B4912" s="1">
        <v>45638</v>
      </c>
      <c r="C4912" s="1" t="str">
        <f>TEXT(Table1[[#This Row],[Order Date]],"yyyy")</f>
        <v>2024</v>
      </c>
      <c r="D4912" t="s">
        <v>2847</v>
      </c>
      <c r="E4912" t="s">
        <v>1295</v>
      </c>
      <c r="F4912" t="s">
        <v>20</v>
      </c>
      <c r="G4912" t="s">
        <v>160</v>
      </c>
      <c r="H4912" t="s">
        <v>245</v>
      </c>
      <c r="I4912" t="s">
        <v>83</v>
      </c>
      <c r="J4912" t="s">
        <v>84</v>
      </c>
      <c r="K4912" t="s">
        <v>181</v>
      </c>
      <c r="L4912" s="2">
        <v>151814.43</v>
      </c>
      <c r="M4912">
        <v>8</v>
      </c>
      <c r="N4912" s="3">
        <v>0.1</v>
      </c>
      <c r="O4912" s="2">
        <v>98431.92</v>
      </c>
      <c r="P4912" s="2">
        <v>53382.51</v>
      </c>
      <c r="Q4912" t="s">
        <v>86</v>
      </c>
      <c r="R4912" t="s">
        <v>38</v>
      </c>
    </row>
    <row r="4913" spans="1:18" x14ac:dyDescent="0.3">
      <c r="A4913" t="s">
        <v>6308</v>
      </c>
      <c r="B4913" s="1">
        <v>45381</v>
      </c>
      <c r="C4913" s="1" t="str">
        <f>TEXT(Table1[[#This Row],[Order Date]],"yyyy")</f>
        <v>2024</v>
      </c>
      <c r="D4913" t="s">
        <v>2508</v>
      </c>
      <c r="E4913" t="s">
        <v>741</v>
      </c>
      <c r="F4913" t="s">
        <v>31</v>
      </c>
      <c r="G4913" t="s">
        <v>65</v>
      </c>
      <c r="H4913" t="s">
        <v>78</v>
      </c>
      <c r="I4913" t="s">
        <v>23</v>
      </c>
      <c r="J4913" t="s">
        <v>114</v>
      </c>
      <c r="K4913" t="s">
        <v>407</v>
      </c>
      <c r="L4913" s="2">
        <v>98050.9</v>
      </c>
      <c r="M4913">
        <v>14</v>
      </c>
      <c r="N4913" s="3">
        <v>0.3</v>
      </c>
      <c r="O4913" s="2">
        <v>81073.02</v>
      </c>
      <c r="P4913" s="2">
        <v>16977.88</v>
      </c>
      <c r="Q4913" t="s">
        <v>37</v>
      </c>
      <c r="R4913" t="s">
        <v>55</v>
      </c>
    </row>
    <row r="4914" spans="1:18" x14ac:dyDescent="0.3">
      <c r="A4914" t="s">
        <v>6309</v>
      </c>
      <c r="B4914" s="1">
        <v>45396</v>
      </c>
      <c r="C4914" s="1" t="str">
        <f>TEXT(Table1[[#This Row],[Order Date]],"yyyy")</f>
        <v>2024</v>
      </c>
      <c r="D4914" t="s">
        <v>1736</v>
      </c>
      <c r="E4914" t="s">
        <v>1729</v>
      </c>
      <c r="F4914" t="s">
        <v>42</v>
      </c>
      <c r="G4914" t="s">
        <v>71</v>
      </c>
      <c r="H4914" t="s">
        <v>428</v>
      </c>
      <c r="I4914" t="s">
        <v>34</v>
      </c>
      <c r="J4914" t="s">
        <v>53</v>
      </c>
      <c r="K4914" t="s">
        <v>314</v>
      </c>
      <c r="L4914" s="2">
        <v>2056.64</v>
      </c>
      <c r="M4914">
        <v>10</v>
      </c>
      <c r="N4914" s="3">
        <v>0.4</v>
      </c>
      <c r="O4914" s="2">
        <v>2874.1</v>
      </c>
      <c r="P4914" s="2">
        <v>-817.46</v>
      </c>
      <c r="Q4914" t="s">
        <v>121</v>
      </c>
      <c r="R4914" t="s">
        <v>27</v>
      </c>
    </row>
    <row r="4915" spans="1:18" x14ac:dyDescent="0.3">
      <c r="A4915" t="s">
        <v>6310</v>
      </c>
      <c r="B4915" s="1">
        <v>45203</v>
      </c>
      <c r="C4915" s="1" t="str">
        <f>TEXT(Table1[[#This Row],[Order Date]],"yyyy")</f>
        <v>2023</v>
      </c>
      <c r="D4915" t="s">
        <v>726</v>
      </c>
      <c r="E4915" t="s">
        <v>95</v>
      </c>
      <c r="F4915" t="s">
        <v>31</v>
      </c>
      <c r="G4915" t="s">
        <v>32</v>
      </c>
      <c r="H4915" t="s">
        <v>143</v>
      </c>
      <c r="I4915" t="s">
        <v>23</v>
      </c>
      <c r="J4915" t="s">
        <v>134</v>
      </c>
      <c r="K4915" t="s">
        <v>139</v>
      </c>
      <c r="L4915" s="2">
        <v>27815.38</v>
      </c>
      <c r="M4915">
        <v>5</v>
      </c>
      <c r="N4915" s="3">
        <v>0.5</v>
      </c>
      <c r="O4915" s="2">
        <v>48921.15</v>
      </c>
      <c r="P4915" s="2">
        <v>-21105.77</v>
      </c>
      <c r="Q4915" t="s">
        <v>47</v>
      </c>
      <c r="R4915" t="s">
        <v>55</v>
      </c>
    </row>
    <row r="4916" spans="1:18" x14ac:dyDescent="0.3">
      <c r="A4916" t="s">
        <v>6311</v>
      </c>
      <c r="B4916" s="1">
        <v>45250</v>
      </c>
      <c r="C4916" s="1" t="str">
        <f>TEXT(Table1[[#This Row],[Order Date]],"yyyy")</f>
        <v>2023</v>
      </c>
      <c r="D4916" t="s">
        <v>3746</v>
      </c>
      <c r="E4916" t="s">
        <v>1281</v>
      </c>
      <c r="F4916" t="s">
        <v>111</v>
      </c>
      <c r="G4916" t="s">
        <v>200</v>
      </c>
      <c r="H4916" t="s">
        <v>201</v>
      </c>
      <c r="I4916" t="s">
        <v>23</v>
      </c>
      <c r="J4916" t="s">
        <v>60</v>
      </c>
      <c r="K4916" t="s">
        <v>323</v>
      </c>
      <c r="L4916" s="2">
        <v>171079.07</v>
      </c>
      <c r="M4916">
        <v>9</v>
      </c>
      <c r="N4916" s="3">
        <v>0.1</v>
      </c>
      <c r="O4916" s="2">
        <v>121033.98</v>
      </c>
      <c r="P4916" s="2">
        <v>50045.09</v>
      </c>
      <c r="Q4916" t="s">
        <v>97</v>
      </c>
      <c r="R4916" t="s">
        <v>27</v>
      </c>
    </row>
    <row r="4917" spans="1:18" x14ac:dyDescent="0.3">
      <c r="A4917" t="s">
        <v>6312</v>
      </c>
      <c r="B4917" s="1">
        <v>45589</v>
      </c>
      <c r="C4917" s="1" t="str">
        <f>TEXT(Table1[[#This Row],[Order Date]],"yyyy")</f>
        <v>2024</v>
      </c>
      <c r="D4917" t="s">
        <v>217</v>
      </c>
      <c r="E4917" t="s">
        <v>150</v>
      </c>
      <c r="F4917" t="s">
        <v>20</v>
      </c>
      <c r="G4917" t="s">
        <v>21</v>
      </c>
      <c r="H4917" t="s">
        <v>22</v>
      </c>
      <c r="I4917" t="s">
        <v>23</v>
      </c>
      <c r="J4917" t="s">
        <v>60</v>
      </c>
      <c r="K4917" t="s">
        <v>764</v>
      </c>
      <c r="L4917" s="2">
        <v>100853.61</v>
      </c>
      <c r="M4917">
        <v>5</v>
      </c>
      <c r="N4917" s="3">
        <v>0.3</v>
      </c>
      <c r="O4917" s="2">
        <v>80162.649999999994</v>
      </c>
      <c r="P4917" s="2">
        <v>20690.96</v>
      </c>
      <c r="Q4917" t="s">
        <v>121</v>
      </c>
      <c r="R4917" t="s">
        <v>27</v>
      </c>
    </row>
    <row r="4918" spans="1:18" x14ac:dyDescent="0.3">
      <c r="A4918" t="s">
        <v>6313</v>
      </c>
      <c r="B4918" s="1">
        <v>45635</v>
      </c>
      <c r="C4918" s="1" t="str">
        <f>TEXT(Table1[[#This Row],[Order Date]],"yyyy")</f>
        <v>2024</v>
      </c>
      <c r="D4918" t="s">
        <v>1448</v>
      </c>
      <c r="E4918" t="s">
        <v>1037</v>
      </c>
      <c r="F4918" t="s">
        <v>31</v>
      </c>
      <c r="G4918" t="s">
        <v>32</v>
      </c>
      <c r="H4918" t="s">
        <v>175</v>
      </c>
      <c r="I4918" t="s">
        <v>83</v>
      </c>
      <c r="J4918" t="s">
        <v>119</v>
      </c>
      <c r="K4918" t="s">
        <v>568</v>
      </c>
      <c r="L4918" s="2">
        <v>456135.18</v>
      </c>
      <c r="M4918">
        <v>10</v>
      </c>
      <c r="N4918" s="3">
        <v>0.15</v>
      </c>
      <c r="O4918" s="2">
        <v>379593.5</v>
      </c>
      <c r="P4918" s="2">
        <v>76541.679999999993</v>
      </c>
      <c r="Q4918" t="s">
        <v>97</v>
      </c>
      <c r="R4918" t="s">
        <v>27</v>
      </c>
    </row>
    <row r="4919" spans="1:18" x14ac:dyDescent="0.3">
      <c r="A4919" t="s">
        <v>6314</v>
      </c>
      <c r="B4919" s="1">
        <v>45142</v>
      </c>
      <c r="C4919" s="1" t="str">
        <f>TEXT(Table1[[#This Row],[Order Date]],"yyyy")</f>
        <v>2023</v>
      </c>
      <c r="D4919" t="s">
        <v>2292</v>
      </c>
      <c r="E4919" t="s">
        <v>230</v>
      </c>
      <c r="F4919" t="s">
        <v>111</v>
      </c>
      <c r="G4919" t="s">
        <v>112</v>
      </c>
      <c r="H4919" t="s">
        <v>113</v>
      </c>
      <c r="I4919" t="s">
        <v>83</v>
      </c>
      <c r="J4919" t="s">
        <v>202</v>
      </c>
      <c r="K4919" t="s">
        <v>519</v>
      </c>
      <c r="L4919" s="2">
        <v>421395.65</v>
      </c>
      <c r="M4919">
        <v>12</v>
      </c>
      <c r="N4919" s="3">
        <v>0.3</v>
      </c>
      <c r="O4919" s="2">
        <v>443885.28</v>
      </c>
      <c r="P4919" s="2">
        <v>-22489.63</v>
      </c>
      <c r="Q4919" t="s">
        <v>74</v>
      </c>
      <c r="R4919" t="s">
        <v>27</v>
      </c>
    </row>
    <row r="4920" spans="1:18" x14ac:dyDescent="0.3">
      <c r="A4920" t="s">
        <v>6315</v>
      </c>
      <c r="B4920" s="1">
        <v>45616</v>
      </c>
      <c r="C4920" s="1" t="str">
        <f>TEXT(Table1[[#This Row],[Order Date]],"yyyy")</f>
        <v>2024</v>
      </c>
      <c r="D4920" t="s">
        <v>1371</v>
      </c>
      <c r="E4920" t="s">
        <v>174</v>
      </c>
      <c r="F4920" t="s">
        <v>42</v>
      </c>
      <c r="G4920" t="s">
        <v>90</v>
      </c>
      <c r="H4920" t="s">
        <v>91</v>
      </c>
      <c r="I4920" t="s">
        <v>83</v>
      </c>
      <c r="J4920" t="s">
        <v>155</v>
      </c>
      <c r="K4920" t="s">
        <v>340</v>
      </c>
      <c r="L4920" s="2">
        <v>145524.82</v>
      </c>
      <c r="M4920">
        <v>6</v>
      </c>
      <c r="N4920" s="3">
        <v>0.15</v>
      </c>
      <c r="O4920" s="2">
        <v>117298.8</v>
      </c>
      <c r="P4920" s="2">
        <v>28226.02</v>
      </c>
      <c r="Q4920" t="s">
        <v>74</v>
      </c>
      <c r="R4920" t="s">
        <v>38</v>
      </c>
    </row>
    <row r="4921" spans="1:18" x14ac:dyDescent="0.3">
      <c r="A4921" t="s">
        <v>6316</v>
      </c>
      <c r="B4921" s="1">
        <v>45591</v>
      </c>
      <c r="C4921" s="1" t="str">
        <f>TEXT(Table1[[#This Row],[Order Date]],"yyyy")</f>
        <v>2024</v>
      </c>
      <c r="D4921" t="s">
        <v>109</v>
      </c>
      <c r="E4921" t="s">
        <v>723</v>
      </c>
      <c r="F4921" t="s">
        <v>31</v>
      </c>
      <c r="G4921" t="s">
        <v>51</v>
      </c>
      <c r="H4921" t="s">
        <v>52</v>
      </c>
      <c r="I4921" t="s">
        <v>34</v>
      </c>
      <c r="J4921" t="s">
        <v>53</v>
      </c>
      <c r="K4921" t="s">
        <v>79</v>
      </c>
      <c r="L4921" s="2">
        <v>525.53</v>
      </c>
      <c r="M4921">
        <v>2</v>
      </c>
      <c r="N4921" s="3">
        <v>0</v>
      </c>
      <c r="O4921" s="2">
        <v>354.56</v>
      </c>
      <c r="P4921" s="2">
        <v>170.97</v>
      </c>
      <c r="Q4921" t="s">
        <v>103</v>
      </c>
      <c r="R4921" t="s">
        <v>27</v>
      </c>
    </row>
    <row r="4922" spans="1:18" x14ac:dyDescent="0.3">
      <c r="A4922" t="s">
        <v>6317</v>
      </c>
      <c r="B4922" s="1">
        <v>45201</v>
      </c>
      <c r="C4922" s="1" t="str">
        <f>TEXT(Table1[[#This Row],[Order Date]],"yyyy")</f>
        <v>2023</v>
      </c>
      <c r="D4922" t="s">
        <v>1236</v>
      </c>
      <c r="E4922" t="s">
        <v>206</v>
      </c>
      <c r="F4922" t="s">
        <v>42</v>
      </c>
      <c r="G4922" t="s">
        <v>43</v>
      </c>
      <c r="H4922" t="s">
        <v>44</v>
      </c>
      <c r="I4922" t="s">
        <v>23</v>
      </c>
      <c r="J4922" t="s">
        <v>134</v>
      </c>
      <c r="K4922" t="s">
        <v>440</v>
      </c>
      <c r="L4922" s="2">
        <v>64034.03</v>
      </c>
      <c r="M4922">
        <v>5</v>
      </c>
      <c r="N4922" s="3">
        <v>0.4</v>
      </c>
      <c r="O4922" s="2">
        <v>93682.25</v>
      </c>
      <c r="P4922" s="2">
        <v>-29648.22</v>
      </c>
      <c r="Q4922" t="s">
        <v>86</v>
      </c>
      <c r="R4922" t="s">
        <v>27</v>
      </c>
    </row>
    <row r="4923" spans="1:18" x14ac:dyDescent="0.3">
      <c r="A4923" t="s">
        <v>6318</v>
      </c>
      <c r="B4923" s="1">
        <v>45535</v>
      </c>
      <c r="C4923" s="1" t="str">
        <f>TEXT(Table1[[#This Row],[Order Date]],"yyyy")</f>
        <v>2024</v>
      </c>
      <c r="D4923" t="s">
        <v>682</v>
      </c>
      <c r="E4923" t="s">
        <v>1358</v>
      </c>
      <c r="F4923" t="s">
        <v>20</v>
      </c>
      <c r="G4923" t="s">
        <v>21</v>
      </c>
      <c r="H4923" t="s">
        <v>22</v>
      </c>
      <c r="I4923" t="s">
        <v>83</v>
      </c>
      <c r="J4923" t="s">
        <v>119</v>
      </c>
      <c r="K4923" t="s">
        <v>527</v>
      </c>
      <c r="L4923" s="2">
        <v>165757.13</v>
      </c>
      <c r="M4923">
        <v>6</v>
      </c>
      <c r="N4923" s="3">
        <v>0.3</v>
      </c>
      <c r="O4923" s="2">
        <v>151248.66</v>
      </c>
      <c r="P4923" s="2">
        <v>14508.47</v>
      </c>
      <c r="Q4923" t="s">
        <v>26</v>
      </c>
      <c r="R4923" t="s">
        <v>55</v>
      </c>
    </row>
    <row r="4924" spans="1:18" x14ac:dyDescent="0.3">
      <c r="A4924" t="s">
        <v>6319</v>
      </c>
      <c r="B4924" s="1">
        <v>45022</v>
      </c>
      <c r="C4924" s="1" t="str">
        <f>TEXT(Table1[[#This Row],[Order Date]],"yyyy")</f>
        <v>2023</v>
      </c>
      <c r="D4924" t="s">
        <v>2663</v>
      </c>
      <c r="E4924" t="s">
        <v>1139</v>
      </c>
      <c r="F4924" t="s">
        <v>42</v>
      </c>
      <c r="G4924" t="s">
        <v>90</v>
      </c>
      <c r="H4924" t="s">
        <v>91</v>
      </c>
      <c r="I4924" t="s">
        <v>23</v>
      </c>
      <c r="J4924" t="s">
        <v>24</v>
      </c>
      <c r="K4924" t="s">
        <v>433</v>
      </c>
      <c r="L4924" s="2">
        <v>8307.44</v>
      </c>
      <c r="M4924">
        <v>1</v>
      </c>
      <c r="N4924" s="3">
        <v>0.3</v>
      </c>
      <c r="O4924" s="2">
        <v>8902.08</v>
      </c>
      <c r="P4924" s="2">
        <v>-594.64</v>
      </c>
      <c r="Q4924" t="s">
        <v>37</v>
      </c>
      <c r="R4924" t="s">
        <v>38</v>
      </c>
    </row>
    <row r="4925" spans="1:18" x14ac:dyDescent="0.3">
      <c r="A4925" t="s">
        <v>6320</v>
      </c>
      <c r="B4925" s="1">
        <v>45574</v>
      </c>
      <c r="C4925" s="1" t="str">
        <f>TEXT(Table1[[#This Row],[Order Date]],"yyyy")</f>
        <v>2024</v>
      </c>
      <c r="D4925" t="s">
        <v>2678</v>
      </c>
      <c r="E4925" t="s">
        <v>414</v>
      </c>
      <c r="F4925" t="s">
        <v>31</v>
      </c>
      <c r="G4925" t="s">
        <v>65</v>
      </c>
      <c r="H4925" t="s">
        <v>66</v>
      </c>
      <c r="I4925" t="s">
        <v>23</v>
      </c>
      <c r="J4925" t="s">
        <v>60</v>
      </c>
      <c r="K4925" t="s">
        <v>92</v>
      </c>
      <c r="L4925" s="2">
        <v>104303.16</v>
      </c>
      <c r="M4925">
        <v>5</v>
      </c>
      <c r="N4925" s="3">
        <v>0.1</v>
      </c>
      <c r="O4925" s="2">
        <v>66101.649999999994</v>
      </c>
      <c r="P4925" s="2">
        <v>38201.51</v>
      </c>
      <c r="Q4925" t="s">
        <v>97</v>
      </c>
      <c r="R4925" t="s">
        <v>27</v>
      </c>
    </row>
    <row r="4926" spans="1:18" x14ac:dyDescent="0.3">
      <c r="A4926" t="s">
        <v>6321</v>
      </c>
      <c r="B4926" s="1">
        <v>45366</v>
      </c>
      <c r="C4926" s="1" t="str">
        <f>TEXT(Table1[[#This Row],[Order Date]],"yyyy")</f>
        <v>2024</v>
      </c>
      <c r="D4926" t="s">
        <v>1736</v>
      </c>
      <c r="E4926" t="s">
        <v>453</v>
      </c>
      <c r="F4926" t="s">
        <v>20</v>
      </c>
      <c r="G4926" t="s">
        <v>160</v>
      </c>
      <c r="H4926" t="s">
        <v>245</v>
      </c>
      <c r="I4926" t="s">
        <v>23</v>
      </c>
      <c r="J4926" t="s">
        <v>60</v>
      </c>
      <c r="K4926" t="s">
        <v>660</v>
      </c>
      <c r="L4926" s="2">
        <v>100073.43</v>
      </c>
      <c r="M4926">
        <v>4</v>
      </c>
      <c r="N4926" s="3">
        <v>0.2</v>
      </c>
      <c r="O4926" s="2">
        <v>71542.44</v>
      </c>
      <c r="P4926" s="2">
        <v>28530.99</v>
      </c>
      <c r="Q4926" t="s">
        <v>74</v>
      </c>
      <c r="R4926" t="s">
        <v>38</v>
      </c>
    </row>
    <row r="4927" spans="1:18" x14ac:dyDescent="0.3">
      <c r="A4927" t="s">
        <v>6322</v>
      </c>
      <c r="B4927" s="1">
        <v>45312</v>
      </c>
      <c r="C4927" s="1" t="str">
        <f>TEXT(Table1[[#This Row],[Order Date]],"yyyy")</f>
        <v>2024</v>
      </c>
      <c r="D4927" t="s">
        <v>3259</v>
      </c>
      <c r="E4927" t="s">
        <v>445</v>
      </c>
      <c r="F4927" t="s">
        <v>20</v>
      </c>
      <c r="G4927" t="s">
        <v>21</v>
      </c>
      <c r="H4927" t="s">
        <v>22</v>
      </c>
      <c r="I4927" t="s">
        <v>34</v>
      </c>
      <c r="J4927" t="s">
        <v>35</v>
      </c>
      <c r="K4927" t="s">
        <v>418</v>
      </c>
      <c r="L4927" s="2">
        <v>9088.9599999999991</v>
      </c>
      <c r="M4927">
        <v>10</v>
      </c>
      <c r="N4927" s="3">
        <v>0.4</v>
      </c>
      <c r="O4927" s="2">
        <v>13689.8</v>
      </c>
      <c r="P4927" s="2">
        <v>-4600.84</v>
      </c>
      <c r="Q4927" t="s">
        <v>86</v>
      </c>
      <c r="R4927" t="s">
        <v>55</v>
      </c>
    </row>
    <row r="4928" spans="1:18" x14ac:dyDescent="0.3">
      <c r="A4928" t="s">
        <v>6323</v>
      </c>
      <c r="B4928" s="1">
        <v>45216</v>
      </c>
      <c r="C4928" s="1" t="str">
        <f>TEXT(Table1[[#This Row],[Order Date]],"yyyy")</f>
        <v>2023</v>
      </c>
      <c r="D4928" t="s">
        <v>888</v>
      </c>
      <c r="E4928" t="s">
        <v>1087</v>
      </c>
      <c r="F4928" t="s">
        <v>111</v>
      </c>
      <c r="G4928" t="s">
        <v>200</v>
      </c>
      <c r="H4928" t="s">
        <v>363</v>
      </c>
      <c r="I4928" t="s">
        <v>83</v>
      </c>
      <c r="J4928" t="s">
        <v>84</v>
      </c>
      <c r="K4928" t="s">
        <v>509</v>
      </c>
      <c r="L4928" s="2">
        <v>72911.12</v>
      </c>
      <c r="M4928">
        <v>1</v>
      </c>
      <c r="N4928" s="3">
        <v>0.05</v>
      </c>
      <c r="O4928" s="2">
        <v>43942.73</v>
      </c>
      <c r="P4928" s="2">
        <v>28968.39</v>
      </c>
      <c r="Q4928" t="s">
        <v>97</v>
      </c>
      <c r="R4928" t="s">
        <v>38</v>
      </c>
    </row>
    <row r="4929" spans="1:18" x14ac:dyDescent="0.3">
      <c r="A4929" t="s">
        <v>6324</v>
      </c>
      <c r="B4929" s="1">
        <v>45233</v>
      </c>
      <c r="C4929" s="1" t="str">
        <f>TEXT(Table1[[#This Row],[Order Date]],"yyyy")</f>
        <v>2023</v>
      </c>
      <c r="D4929" t="s">
        <v>1558</v>
      </c>
      <c r="E4929" t="s">
        <v>1188</v>
      </c>
      <c r="F4929" t="s">
        <v>111</v>
      </c>
      <c r="G4929" t="s">
        <v>200</v>
      </c>
      <c r="H4929" t="s">
        <v>363</v>
      </c>
      <c r="I4929" t="s">
        <v>34</v>
      </c>
      <c r="J4929" t="s">
        <v>101</v>
      </c>
      <c r="K4929" t="s">
        <v>533</v>
      </c>
      <c r="L4929" s="2">
        <v>6202.04</v>
      </c>
      <c r="M4929">
        <v>6</v>
      </c>
      <c r="N4929" s="3">
        <v>0.3</v>
      </c>
      <c r="O4929" s="2">
        <v>5334.42</v>
      </c>
      <c r="P4929" s="2">
        <v>867.62</v>
      </c>
      <c r="Q4929" t="s">
        <v>37</v>
      </c>
      <c r="R4929" t="s">
        <v>55</v>
      </c>
    </row>
    <row r="4930" spans="1:18" x14ac:dyDescent="0.3">
      <c r="A4930" t="s">
        <v>6325</v>
      </c>
      <c r="B4930" s="1">
        <v>45411</v>
      </c>
      <c r="C4930" s="1" t="str">
        <f>TEXT(Table1[[#This Row],[Order Date]],"yyyy")</f>
        <v>2024</v>
      </c>
      <c r="D4930" t="s">
        <v>1575</v>
      </c>
      <c r="E4930" t="s">
        <v>1877</v>
      </c>
      <c r="F4930" t="s">
        <v>111</v>
      </c>
      <c r="G4930" t="s">
        <v>169</v>
      </c>
      <c r="H4930" t="s">
        <v>214</v>
      </c>
      <c r="I4930" t="s">
        <v>34</v>
      </c>
      <c r="J4930" t="s">
        <v>101</v>
      </c>
      <c r="K4930" t="s">
        <v>843</v>
      </c>
      <c r="L4930" s="2">
        <v>10938.47</v>
      </c>
      <c r="M4930">
        <v>14</v>
      </c>
      <c r="N4930" s="3">
        <v>0.05</v>
      </c>
      <c r="O4930" s="2">
        <v>7837.2</v>
      </c>
      <c r="P4930" s="2">
        <v>3101.27</v>
      </c>
      <c r="Q4930" t="s">
        <v>121</v>
      </c>
      <c r="R4930" t="s">
        <v>55</v>
      </c>
    </row>
    <row r="4931" spans="1:18" x14ac:dyDescent="0.3">
      <c r="A4931" t="s">
        <v>6326</v>
      </c>
      <c r="B4931" s="1">
        <v>45353</v>
      </c>
      <c r="C4931" s="1" t="str">
        <f>TEXT(Table1[[#This Row],[Order Date]],"yyyy")</f>
        <v>2024</v>
      </c>
      <c r="D4931" t="s">
        <v>834</v>
      </c>
      <c r="E4931" t="s">
        <v>685</v>
      </c>
      <c r="F4931" t="s">
        <v>31</v>
      </c>
      <c r="G4931" t="s">
        <v>65</v>
      </c>
      <c r="H4931" t="s">
        <v>78</v>
      </c>
      <c r="I4931" t="s">
        <v>83</v>
      </c>
      <c r="J4931" t="s">
        <v>202</v>
      </c>
      <c r="K4931" t="s">
        <v>624</v>
      </c>
      <c r="L4931" s="2">
        <v>215653.59</v>
      </c>
      <c r="M4931">
        <v>12</v>
      </c>
      <c r="N4931" s="3">
        <v>0.5</v>
      </c>
      <c r="O4931" s="2">
        <v>385013.76000000001</v>
      </c>
      <c r="P4931" s="2">
        <v>-169360.17</v>
      </c>
      <c r="Q4931" t="s">
        <v>97</v>
      </c>
      <c r="R4931" t="s">
        <v>38</v>
      </c>
    </row>
    <row r="4932" spans="1:18" x14ac:dyDescent="0.3">
      <c r="A4932" t="s">
        <v>6327</v>
      </c>
      <c r="B4932" s="1">
        <v>45433</v>
      </c>
      <c r="C4932" s="1" t="str">
        <f>TEXT(Table1[[#This Row],[Order Date]],"yyyy")</f>
        <v>2024</v>
      </c>
      <c r="D4932" t="s">
        <v>1804</v>
      </c>
      <c r="E4932" t="s">
        <v>445</v>
      </c>
      <c r="F4932" t="s">
        <v>111</v>
      </c>
      <c r="G4932" t="s">
        <v>112</v>
      </c>
      <c r="H4932" t="s">
        <v>113</v>
      </c>
      <c r="I4932" t="s">
        <v>23</v>
      </c>
      <c r="J4932" t="s">
        <v>60</v>
      </c>
      <c r="K4932" t="s">
        <v>61</v>
      </c>
      <c r="L4932" s="2">
        <v>307116.34999999998</v>
      </c>
      <c r="M4932">
        <v>14</v>
      </c>
      <c r="N4932" s="3">
        <v>0.2</v>
      </c>
      <c r="O4932" s="2">
        <v>231063.84</v>
      </c>
      <c r="P4932" s="2">
        <v>76052.509999999995</v>
      </c>
      <c r="Q4932" t="s">
        <v>97</v>
      </c>
      <c r="R4932" t="s">
        <v>38</v>
      </c>
    </row>
    <row r="4933" spans="1:18" x14ac:dyDescent="0.3">
      <c r="A4933" t="s">
        <v>6328</v>
      </c>
      <c r="B4933" s="1">
        <v>45586</v>
      </c>
      <c r="C4933" s="1" t="str">
        <f>TEXT(Table1[[#This Row],[Order Date]],"yyyy")</f>
        <v>2024</v>
      </c>
      <c r="D4933" t="s">
        <v>2694</v>
      </c>
      <c r="E4933" t="s">
        <v>339</v>
      </c>
      <c r="F4933" t="s">
        <v>31</v>
      </c>
      <c r="G4933" t="s">
        <v>65</v>
      </c>
      <c r="H4933" t="s">
        <v>78</v>
      </c>
      <c r="I4933" t="s">
        <v>83</v>
      </c>
      <c r="J4933" t="s">
        <v>202</v>
      </c>
      <c r="K4933" t="s">
        <v>219</v>
      </c>
      <c r="L4933" s="2">
        <v>275121.91999999998</v>
      </c>
      <c r="M4933">
        <v>5</v>
      </c>
      <c r="N4933" s="3">
        <v>0.1</v>
      </c>
      <c r="O4933" s="2">
        <v>233893.65</v>
      </c>
      <c r="P4933" s="2">
        <v>41228.269999999997</v>
      </c>
      <c r="Q4933" t="s">
        <v>47</v>
      </c>
      <c r="R4933" t="s">
        <v>38</v>
      </c>
    </row>
    <row r="4934" spans="1:18" x14ac:dyDescent="0.3">
      <c r="A4934" t="s">
        <v>6329</v>
      </c>
      <c r="B4934" s="1">
        <v>44965</v>
      </c>
      <c r="C4934" s="1" t="str">
        <f>TEXT(Table1[[#This Row],[Order Date]],"yyyy")</f>
        <v>2023</v>
      </c>
      <c r="D4934" t="s">
        <v>2209</v>
      </c>
      <c r="E4934" t="s">
        <v>652</v>
      </c>
      <c r="F4934" t="s">
        <v>20</v>
      </c>
      <c r="G4934" t="s">
        <v>179</v>
      </c>
      <c r="H4934" t="s">
        <v>180</v>
      </c>
      <c r="I4934" t="s">
        <v>23</v>
      </c>
      <c r="J4934" t="s">
        <v>24</v>
      </c>
      <c r="K4934" t="s">
        <v>162</v>
      </c>
      <c r="L4934" s="2">
        <v>28005.71</v>
      </c>
      <c r="M4934">
        <v>7</v>
      </c>
      <c r="N4934" s="3">
        <v>0.4</v>
      </c>
      <c r="O4934" s="2">
        <v>39147.71</v>
      </c>
      <c r="P4934" s="2">
        <v>-11142</v>
      </c>
      <c r="Q4934" t="s">
        <v>74</v>
      </c>
      <c r="R4934" t="s">
        <v>27</v>
      </c>
    </row>
    <row r="4935" spans="1:18" x14ac:dyDescent="0.3">
      <c r="A4935" t="s">
        <v>6330</v>
      </c>
      <c r="B4935" s="1">
        <v>45021</v>
      </c>
      <c r="C4935" s="1" t="str">
        <f>TEXT(Table1[[#This Row],[Order Date]],"yyyy")</f>
        <v>2023</v>
      </c>
      <c r="D4935" t="s">
        <v>3091</v>
      </c>
      <c r="E4935" t="s">
        <v>645</v>
      </c>
      <c r="F4935" t="s">
        <v>111</v>
      </c>
      <c r="G4935" t="s">
        <v>112</v>
      </c>
      <c r="H4935" t="s">
        <v>113</v>
      </c>
      <c r="I4935" t="s">
        <v>34</v>
      </c>
      <c r="J4935" t="s">
        <v>35</v>
      </c>
      <c r="K4935" t="s">
        <v>96</v>
      </c>
      <c r="L4935" s="2">
        <v>1281.47</v>
      </c>
      <c r="M4935">
        <v>1</v>
      </c>
      <c r="N4935" s="3">
        <v>0.4</v>
      </c>
      <c r="O4935" s="2">
        <v>1912.88</v>
      </c>
      <c r="P4935" s="2">
        <v>-631.41</v>
      </c>
      <c r="Q4935" t="s">
        <v>37</v>
      </c>
      <c r="R4935" t="s">
        <v>27</v>
      </c>
    </row>
    <row r="4936" spans="1:18" x14ac:dyDescent="0.3">
      <c r="A4936" t="s">
        <v>6331</v>
      </c>
      <c r="B4936" s="1">
        <v>45228</v>
      </c>
      <c r="C4936" s="1" t="str">
        <f>TEXT(Table1[[#This Row],[Order Date]],"yyyy")</f>
        <v>2023</v>
      </c>
      <c r="D4936" t="s">
        <v>2339</v>
      </c>
      <c r="E4936" t="s">
        <v>905</v>
      </c>
      <c r="F4936" t="s">
        <v>31</v>
      </c>
      <c r="G4936" t="s">
        <v>65</v>
      </c>
      <c r="H4936" t="s">
        <v>66</v>
      </c>
      <c r="I4936" t="s">
        <v>83</v>
      </c>
      <c r="J4936" t="s">
        <v>84</v>
      </c>
      <c r="K4936" t="s">
        <v>691</v>
      </c>
      <c r="L4936" s="2">
        <v>699578.49</v>
      </c>
      <c r="M4936">
        <v>12</v>
      </c>
      <c r="N4936" s="3">
        <v>0.15</v>
      </c>
      <c r="O4936" s="2">
        <v>525906.24</v>
      </c>
      <c r="P4936" s="2">
        <v>173672.25</v>
      </c>
      <c r="Q4936" t="s">
        <v>26</v>
      </c>
      <c r="R4936" t="s">
        <v>55</v>
      </c>
    </row>
    <row r="4937" spans="1:18" x14ac:dyDescent="0.3">
      <c r="A4937" t="s">
        <v>6332</v>
      </c>
      <c r="B4937" s="1">
        <v>45154</v>
      </c>
      <c r="C4937" s="1" t="str">
        <f>TEXT(Table1[[#This Row],[Order Date]],"yyyy")</f>
        <v>2023</v>
      </c>
      <c r="D4937" t="s">
        <v>1593</v>
      </c>
      <c r="E4937" t="s">
        <v>2098</v>
      </c>
      <c r="F4937" t="s">
        <v>42</v>
      </c>
      <c r="G4937" t="s">
        <v>71</v>
      </c>
      <c r="H4937" t="s">
        <v>428</v>
      </c>
      <c r="I4937" t="s">
        <v>23</v>
      </c>
      <c r="J4937" t="s">
        <v>60</v>
      </c>
      <c r="K4937" t="s">
        <v>764</v>
      </c>
      <c r="L4937" s="2">
        <v>27584.52</v>
      </c>
      <c r="M4937">
        <v>12</v>
      </c>
      <c r="N4937" s="3">
        <v>0.5</v>
      </c>
      <c r="O4937" s="2">
        <v>49687.08</v>
      </c>
      <c r="P4937" s="2">
        <v>-22102.560000000001</v>
      </c>
      <c r="Q4937" t="s">
        <v>26</v>
      </c>
      <c r="R4937" t="s">
        <v>27</v>
      </c>
    </row>
    <row r="4938" spans="1:18" x14ac:dyDescent="0.3">
      <c r="A4938" t="s">
        <v>6333</v>
      </c>
      <c r="B4938" s="1">
        <v>45212</v>
      </c>
      <c r="C4938" s="1" t="str">
        <f>TEXT(Table1[[#This Row],[Order Date]],"yyyy")</f>
        <v>2023</v>
      </c>
      <c r="D4938" t="s">
        <v>1319</v>
      </c>
      <c r="E4938" t="s">
        <v>168</v>
      </c>
      <c r="F4938" t="s">
        <v>31</v>
      </c>
      <c r="G4938" t="s">
        <v>32</v>
      </c>
      <c r="H4938" t="s">
        <v>175</v>
      </c>
      <c r="I4938" t="s">
        <v>83</v>
      </c>
      <c r="J4938" t="s">
        <v>155</v>
      </c>
      <c r="K4938" t="s">
        <v>391</v>
      </c>
      <c r="L4938" s="2">
        <v>538963.66</v>
      </c>
      <c r="M4938">
        <v>10</v>
      </c>
      <c r="N4938" s="3">
        <v>0.15</v>
      </c>
      <c r="O4938" s="2">
        <v>371783.7</v>
      </c>
      <c r="P4938" s="2">
        <v>167179.96</v>
      </c>
      <c r="Q4938" t="s">
        <v>121</v>
      </c>
      <c r="R4938" t="s">
        <v>27</v>
      </c>
    </row>
    <row r="4939" spans="1:18" x14ac:dyDescent="0.3">
      <c r="A4939" t="s">
        <v>6334</v>
      </c>
      <c r="B4939" s="1">
        <v>45210</v>
      </c>
      <c r="C4939" s="1" t="str">
        <f>TEXT(Table1[[#This Row],[Order Date]],"yyyy")</f>
        <v>2023</v>
      </c>
      <c r="D4939" t="s">
        <v>545</v>
      </c>
      <c r="E4939" t="s">
        <v>532</v>
      </c>
      <c r="F4939" t="s">
        <v>111</v>
      </c>
      <c r="G4939" t="s">
        <v>112</v>
      </c>
      <c r="H4939" t="s">
        <v>113</v>
      </c>
      <c r="I4939" t="s">
        <v>83</v>
      </c>
      <c r="J4939" t="s">
        <v>155</v>
      </c>
      <c r="K4939" t="s">
        <v>391</v>
      </c>
      <c r="L4939" s="2">
        <v>518214.89</v>
      </c>
      <c r="M4939">
        <v>15</v>
      </c>
      <c r="N4939" s="3">
        <v>0.3</v>
      </c>
      <c r="O4939" s="2">
        <v>552927.30000000005</v>
      </c>
      <c r="P4939" s="2">
        <v>-34712.410000000003</v>
      </c>
      <c r="Q4939" t="s">
        <v>37</v>
      </c>
      <c r="R4939" t="s">
        <v>55</v>
      </c>
    </row>
    <row r="4940" spans="1:18" x14ac:dyDescent="0.3">
      <c r="A4940" t="s">
        <v>6335</v>
      </c>
      <c r="B4940" s="1">
        <v>45339</v>
      </c>
      <c r="C4940" s="1" t="str">
        <f>TEXT(Table1[[#This Row],[Order Date]],"yyyy")</f>
        <v>2024</v>
      </c>
      <c r="D4940" t="s">
        <v>3509</v>
      </c>
      <c r="E4940" t="s">
        <v>306</v>
      </c>
      <c r="F4940" t="s">
        <v>111</v>
      </c>
      <c r="G4940" t="s">
        <v>200</v>
      </c>
      <c r="H4940" t="s">
        <v>363</v>
      </c>
      <c r="I4940" t="s">
        <v>23</v>
      </c>
      <c r="J4940" t="s">
        <v>114</v>
      </c>
      <c r="K4940" t="s">
        <v>863</v>
      </c>
      <c r="L4940" s="2">
        <v>212118.64</v>
      </c>
      <c r="M4940">
        <v>12</v>
      </c>
      <c r="N4940" s="3">
        <v>0</v>
      </c>
      <c r="O4940" s="2">
        <v>132256.32000000001</v>
      </c>
      <c r="P4940" s="2">
        <v>79862.320000000007</v>
      </c>
      <c r="Q4940" t="s">
        <v>86</v>
      </c>
      <c r="R4940" t="s">
        <v>55</v>
      </c>
    </row>
    <row r="4941" spans="1:18" x14ac:dyDescent="0.3">
      <c r="A4941" t="s">
        <v>6336</v>
      </c>
      <c r="B4941" s="1">
        <v>45498</v>
      </c>
      <c r="C4941" s="1" t="str">
        <f>TEXT(Table1[[#This Row],[Order Date]],"yyyy")</f>
        <v>2024</v>
      </c>
      <c r="D4941" t="s">
        <v>1738</v>
      </c>
      <c r="E4941" t="s">
        <v>716</v>
      </c>
      <c r="F4941" t="s">
        <v>20</v>
      </c>
      <c r="G4941" t="s">
        <v>160</v>
      </c>
      <c r="H4941" t="s">
        <v>245</v>
      </c>
      <c r="I4941" t="s">
        <v>23</v>
      </c>
      <c r="J4941" t="s">
        <v>60</v>
      </c>
      <c r="K4941" t="s">
        <v>92</v>
      </c>
      <c r="L4941" s="2">
        <v>16539.09</v>
      </c>
      <c r="M4941">
        <v>3</v>
      </c>
      <c r="N4941" s="3">
        <v>0.05</v>
      </c>
      <c r="O4941" s="2">
        <v>11787.84</v>
      </c>
      <c r="P4941" s="2">
        <v>4751.25</v>
      </c>
      <c r="Q4941" t="s">
        <v>26</v>
      </c>
      <c r="R4941" t="s">
        <v>38</v>
      </c>
    </row>
    <row r="4942" spans="1:18" x14ac:dyDescent="0.3">
      <c r="A4942" t="s">
        <v>6337</v>
      </c>
      <c r="B4942" s="1">
        <v>45599</v>
      </c>
      <c r="C4942" s="1" t="str">
        <f>TEXT(Table1[[#This Row],[Order Date]],"yyyy")</f>
        <v>2024</v>
      </c>
      <c r="D4942" t="s">
        <v>1579</v>
      </c>
      <c r="E4942" t="s">
        <v>396</v>
      </c>
      <c r="F4942" t="s">
        <v>20</v>
      </c>
      <c r="G4942" t="s">
        <v>160</v>
      </c>
      <c r="H4942" t="s">
        <v>161</v>
      </c>
      <c r="I4942" t="s">
        <v>34</v>
      </c>
      <c r="J4942" t="s">
        <v>35</v>
      </c>
      <c r="K4942" t="s">
        <v>36</v>
      </c>
      <c r="L4942" s="2">
        <v>9113.94</v>
      </c>
      <c r="M4942">
        <v>9</v>
      </c>
      <c r="N4942" s="3">
        <v>0</v>
      </c>
      <c r="O4942" s="2">
        <v>5378.76</v>
      </c>
      <c r="P4942" s="2">
        <v>3735.18</v>
      </c>
      <c r="Q4942" t="s">
        <v>86</v>
      </c>
      <c r="R4942" t="s">
        <v>55</v>
      </c>
    </row>
    <row r="4943" spans="1:18" x14ac:dyDescent="0.3">
      <c r="A4943" t="s">
        <v>6338</v>
      </c>
      <c r="B4943" s="1">
        <v>45005</v>
      </c>
      <c r="C4943" s="1" t="str">
        <f>TEXT(Table1[[#This Row],[Order Date]],"yyyy")</f>
        <v>2023</v>
      </c>
      <c r="D4943" t="s">
        <v>2985</v>
      </c>
      <c r="E4943" t="s">
        <v>645</v>
      </c>
      <c r="F4943" t="s">
        <v>31</v>
      </c>
      <c r="G4943" t="s">
        <v>32</v>
      </c>
      <c r="H4943" t="s">
        <v>175</v>
      </c>
      <c r="I4943" t="s">
        <v>34</v>
      </c>
      <c r="J4943" t="s">
        <v>45</v>
      </c>
      <c r="K4943" t="s">
        <v>546</v>
      </c>
      <c r="L4943" s="2">
        <v>13826.8</v>
      </c>
      <c r="M4943">
        <v>9</v>
      </c>
      <c r="N4943" s="3">
        <v>0</v>
      </c>
      <c r="O4943" s="2">
        <v>9749.43</v>
      </c>
      <c r="P4943" s="2">
        <v>4077.37</v>
      </c>
      <c r="Q4943" t="s">
        <v>47</v>
      </c>
      <c r="R4943" t="s">
        <v>38</v>
      </c>
    </row>
    <row r="4944" spans="1:18" x14ac:dyDescent="0.3">
      <c r="A4944" t="s">
        <v>6339</v>
      </c>
      <c r="B4944" s="1">
        <v>45256</v>
      </c>
      <c r="C4944" s="1" t="str">
        <f>TEXT(Table1[[#This Row],[Order Date]],"yyyy")</f>
        <v>2023</v>
      </c>
      <c r="D4944" t="s">
        <v>271</v>
      </c>
      <c r="E4944" t="s">
        <v>2340</v>
      </c>
      <c r="F4944" t="s">
        <v>111</v>
      </c>
      <c r="G4944" t="s">
        <v>200</v>
      </c>
      <c r="H4944" t="s">
        <v>201</v>
      </c>
      <c r="I4944" t="s">
        <v>83</v>
      </c>
      <c r="J4944" t="s">
        <v>202</v>
      </c>
      <c r="K4944" t="s">
        <v>519</v>
      </c>
      <c r="L4944" s="2">
        <v>42177</v>
      </c>
      <c r="M4944">
        <v>1</v>
      </c>
      <c r="N4944" s="3">
        <v>0.05</v>
      </c>
      <c r="O4944" s="2">
        <v>31586.33</v>
      </c>
      <c r="P4944" s="2">
        <v>10590.67</v>
      </c>
      <c r="Q4944" t="s">
        <v>47</v>
      </c>
      <c r="R4944" t="s">
        <v>38</v>
      </c>
    </row>
    <row r="4945" spans="1:18" x14ac:dyDescent="0.3">
      <c r="A4945" t="s">
        <v>6340</v>
      </c>
      <c r="B4945" s="1">
        <v>45035</v>
      </c>
      <c r="C4945" s="1" t="str">
        <f>TEXT(Table1[[#This Row],[Order Date]],"yyyy")</f>
        <v>2023</v>
      </c>
      <c r="D4945" t="s">
        <v>3261</v>
      </c>
      <c r="E4945" t="s">
        <v>928</v>
      </c>
      <c r="F4945" t="s">
        <v>31</v>
      </c>
      <c r="G4945" t="s">
        <v>51</v>
      </c>
      <c r="H4945" t="s">
        <v>52</v>
      </c>
      <c r="I4945" t="s">
        <v>83</v>
      </c>
      <c r="J4945" t="s">
        <v>84</v>
      </c>
      <c r="K4945" t="s">
        <v>470</v>
      </c>
      <c r="L4945" s="2">
        <v>945658.96</v>
      </c>
      <c r="M4945">
        <v>15</v>
      </c>
      <c r="N4945" s="3">
        <v>0.1</v>
      </c>
      <c r="O4945" s="2">
        <v>612334.80000000005</v>
      </c>
      <c r="P4945" s="2">
        <v>333324.15999999997</v>
      </c>
      <c r="Q4945" t="s">
        <v>97</v>
      </c>
      <c r="R4945" t="s">
        <v>38</v>
      </c>
    </row>
    <row r="4946" spans="1:18" x14ac:dyDescent="0.3">
      <c r="A4946" t="s">
        <v>6341</v>
      </c>
      <c r="B4946" s="1">
        <v>45513</v>
      </c>
      <c r="C4946" s="1" t="str">
        <f>TEXT(Table1[[#This Row],[Order Date]],"yyyy")</f>
        <v>2024</v>
      </c>
      <c r="D4946" t="s">
        <v>88</v>
      </c>
      <c r="E4946" t="s">
        <v>563</v>
      </c>
      <c r="F4946" t="s">
        <v>31</v>
      </c>
      <c r="G4946" t="s">
        <v>32</v>
      </c>
      <c r="H4946" t="s">
        <v>33</v>
      </c>
      <c r="I4946" t="s">
        <v>34</v>
      </c>
      <c r="J4946" t="s">
        <v>101</v>
      </c>
      <c r="K4946" t="s">
        <v>107</v>
      </c>
      <c r="L4946" s="2">
        <v>5162.4799999999996</v>
      </c>
      <c r="M4946">
        <v>5</v>
      </c>
      <c r="N4946" s="3">
        <v>0.5</v>
      </c>
      <c r="O4946" s="2">
        <v>8666.5</v>
      </c>
      <c r="P4946" s="2">
        <v>-3504.02</v>
      </c>
      <c r="Q4946" t="s">
        <v>97</v>
      </c>
      <c r="R4946" t="s">
        <v>38</v>
      </c>
    </row>
    <row r="4947" spans="1:18" x14ac:dyDescent="0.3">
      <c r="A4947" t="s">
        <v>6342</v>
      </c>
      <c r="B4947" s="1">
        <v>45645</v>
      </c>
      <c r="C4947" s="1" t="str">
        <f>TEXT(Table1[[#This Row],[Order Date]],"yyyy")</f>
        <v>2024</v>
      </c>
      <c r="D4947" t="s">
        <v>1959</v>
      </c>
      <c r="E4947" t="s">
        <v>563</v>
      </c>
      <c r="F4947" t="s">
        <v>111</v>
      </c>
      <c r="G4947" t="s">
        <v>169</v>
      </c>
      <c r="H4947" t="s">
        <v>170</v>
      </c>
      <c r="I4947" t="s">
        <v>23</v>
      </c>
      <c r="J4947" t="s">
        <v>134</v>
      </c>
      <c r="K4947" t="s">
        <v>166</v>
      </c>
      <c r="L4947" s="2">
        <v>36357.19</v>
      </c>
      <c r="M4947">
        <v>3</v>
      </c>
      <c r="N4947" s="3">
        <v>0.4</v>
      </c>
      <c r="O4947" s="2">
        <v>51185.13</v>
      </c>
      <c r="P4947" s="2">
        <v>-14827.94</v>
      </c>
      <c r="Q4947" t="s">
        <v>86</v>
      </c>
      <c r="R4947" t="s">
        <v>38</v>
      </c>
    </row>
    <row r="4948" spans="1:18" x14ac:dyDescent="0.3">
      <c r="A4948" t="s">
        <v>6343</v>
      </c>
      <c r="B4948" s="1">
        <v>45265</v>
      </c>
      <c r="C4948" s="1" t="str">
        <f>TEXT(Table1[[#This Row],[Order Date]],"yyyy")</f>
        <v>2023</v>
      </c>
      <c r="D4948" t="s">
        <v>1452</v>
      </c>
      <c r="E4948" t="s">
        <v>1586</v>
      </c>
      <c r="F4948" t="s">
        <v>111</v>
      </c>
      <c r="G4948" t="s">
        <v>200</v>
      </c>
      <c r="H4948" t="s">
        <v>201</v>
      </c>
      <c r="I4948" t="s">
        <v>34</v>
      </c>
      <c r="J4948" t="s">
        <v>35</v>
      </c>
      <c r="K4948" t="s">
        <v>36</v>
      </c>
      <c r="L4948" s="2">
        <v>1200.48</v>
      </c>
      <c r="M4948">
        <v>3</v>
      </c>
      <c r="N4948" s="3">
        <v>0.4</v>
      </c>
      <c r="O4948" s="2">
        <v>1744.62</v>
      </c>
      <c r="P4948" s="2">
        <v>-544.14</v>
      </c>
      <c r="Q4948" t="s">
        <v>97</v>
      </c>
      <c r="R4948" t="s">
        <v>27</v>
      </c>
    </row>
    <row r="4949" spans="1:18" x14ac:dyDescent="0.3">
      <c r="A4949" t="s">
        <v>6344</v>
      </c>
      <c r="B4949" s="1">
        <v>45607</v>
      </c>
      <c r="C4949" s="1" t="str">
        <f>TEXT(Table1[[#This Row],[Order Date]],"yyyy")</f>
        <v>2024</v>
      </c>
      <c r="D4949" t="s">
        <v>2224</v>
      </c>
      <c r="E4949" t="s">
        <v>1846</v>
      </c>
      <c r="F4949" t="s">
        <v>42</v>
      </c>
      <c r="G4949" t="s">
        <v>71</v>
      </c>
      <c r="H4949" t="s">
        <v>428</v>
      </c>
      <c r="I4949" t="s">
        <v>83</v>
      </c>
      <c r="J4949" t="s">
        <v>202</v>
      </c>
      <c r="K4949" t="s">
        <v>203</v>
      </c>
      <c r="L4949" s="2">
        <v>20569.900000000001</v>
      </c>
      <c r="M4949">
        <v>5</v>
      </c>
      <c r="N4949" s="3">
        <v>0.4</v>
      </c>
      <c r="O4949" s="2">
        <v>30794.75</v>
      </c>
      <c r="P4949" s="2">
        <v>-10224.85</v>
      </c>
      <c r="Q4949" t="s">
        <v>86</v>
      </c>
      <c r="R4949" t="s">
        <v>27</v>
      </c>
    </row>
    <row r="4950" spans="1:18" x14ac:dyDescent="0.3">
      <c r="A4950" t="s">
        <v>6345</v>
      </c>
      <c r="B4950" s="1">
        <v>45119</v>
      </c>
      <c r="C4950" s="1" t="str">
        <f>TEXT(Table1[[#This Row],[Order Date]],"yyyy")</f>
        <v>2023</v>
      </c>
      <c r="D4950" t="s">
        <v>1423</v>
      </c>
      <c r="E4950" t="s">
        <v>1358</v>
      </c>
      <c r="F4950" t="s">
        <v>111</v>
      </c>
      <c r="G4950" t="s">
        <v>200</v>
      </c>
      <c r="H4950" t="s">
        <v>363</v>
      </c>
      <c r="I4950" t="s">
        <v>34</v>
      </c>
      <c r="J4950" t="s">
        <v>53</v>
      </c>
      <c r="K4950" t="s">
        <v>555</v>
      </c>
      <c r="L4950" s="2">
        <v>425.34</v>
      </c>
      <c r="M4950">
        <v>1</v>
      </c>
      <c r="N4950" s="3">
        <v>0.5</v>
      </c>
      <c r="O4950" s="2">
        <v>715.81</v>
      </c>
      <c r="P4950" s="2">
        <v>-290.47000000000003</v>
      </c>
      <c r="Q4950" t="s">
        <v>74</v>
      </c>
      <c r="R4950" t="s">
        <v>27</v>
      </c>
    </row>
    <row r="4951" spans="1:18" x14ac:dyDescent="0.3">
      <c r="A4951" t="s">
        <v>6346</v>
      </c>
      <c r="B4951" s="1">
        <v>45389</v>
      </c>
      <c r="C4951" s="1" t="str">
        <f>TEXT(Table1[[#This Row],[Order Date]],"yyyy")</f>
        <v>2024</v>
      </c>
      <c r="D4951" t="s">
        <v>5326</v>
      </c>
      <c r="E4951" t="s">
        <v>900</v>
      </c>
      <c r="F4951" t="s">
        <v>20</v>
      </c>
      <c r="G4951" t="s">
        <v>160</v>
      </c>
      <c r="H4951" t="s">
        <v>245</v>
      </c>
      <c r="I4951" t="s">
        <v>34</v>
      </c>
      <c r="J4951" t="s">
        <v>101</v>
      </c>
      <c r="K4951" t="s">
        <v>102</v>
      </c>
      <c r="L4951" s="2">
        <v>2852.93</v>
      </c>
      <c r="M4951">
        <v>2</v>
      </c>
      <c r="N4951" s="3">
        <v>0.4</v>
      </c>
      <c r="O4951" s="2">
        <v>3997.32</v>
      </c>
      <c r="P4951" s="2">
        <v>-1144.3900000000001</v>
      </c>
      <c r="Q4951" t="s">
        <v>26</v>
      </c>
      <c r="R4951" t="s">
        <v>27</v>
      </c>
    </row>
    <row r="4952" spans="1:18" x14ac:dyDescent="0.3">
      <c r="A4952" t="s">
        <v>6347</v>
      </c>
      <c r="B4952" s="1">
        <v>45014</v>
      </c>
      <c r="C4952" s="1" t="str">
        <f>TEXT(Table1[[#This Row],[Order Date]],"yyyy")</f>
        <v>2023</v>
      </c>
      <c r="D4952" t="s">
        <v>4691</v>
      </c>
      <c r="E4952" t="s">
        <v>921</v>
      </c>
      <c r="F4952" t="s">
        <v>42</v>
      </c>
      <c r="G4952" t="s">
        <v>71</v>
      </c>
      <c r="H4952" t="s">
        <v>72</v>
      </c>
      <c r="I4952" t="s">
        <v>34</v>
      </c>
      <c r="J4952" t="s">
        <v>35</v>
      </c>
      <c r="K4952" t="s">
        <v>269</v>
      </c>
      <c r="L4952" s="2">
        <v>2918.12</v>
      </c>
      <c r="M4952">
        <v>5</v>
      </c>
      <c r="N4952" s="3">
        <v>0.4</v>
      </c>
      <c r="O4952" s="2">
        <v>4325.55</v>
      </c>
      <c r="P4952" s="2">
        <v>-1407.43</v>
      </c>
      <c r="Q4952" t="s">
        <v>47</v>
      </c>
      <c r="R4952" t="s">
        <v>27</v>
      </c>
    </row>
    <row r="4953" spans="1:18" x14ac:dyDescent="0.3">
      <c r="A4953" t="s">
        <v>6348</v>
      </c>
      <c r="B4953" s="1">
        <v>45288</v>
      </c>
      <c r="C4953" s="1" t="str">
        <f>TEXT(Table1[[#This Row],[Order Date]],"yyyy")</f>
        <v>2023</v>
      </c>
      <c r="D4953" t="s">
        <v>1397</v>
      </c>
      <c r="E4953" t="s">
        <v>961</v>
      </c>
      <c r="F4953" t="s">
        <v>42</v>
      </c>
      <c r="G4953" t="s">
        <v>71</v>
      </c>
      <c r="H4953" t="s">
        <v>72</v>
      </c>
      <c r="I4953" t="s">
        <v>83</v>
      </c>
      <c r="J4953" t="s">
        <v>84</v>
      </c>
      <c r="K4953" t="s">
        <v>457</v>
      </c>
      <c r="L4953" s="2">
        <v>266865.32</v>
      </c>
      <c r="M4953">
        <v>5</v>
      </c>
      <c r="N4953" s="3">
        <v>0.1</v>
      </c>
      <c r="O4953" s="2">
        <v>178343.6</v>
      </c>
      <c r="P4953" s="2">
        <v>88521.72</v>
      </c>
      <c r="Q4953" t="s">
        <v>37</v>
      </c>
      <c r="R4953" t="s">
        <v>38</v>
      </c>
    </row>
    <row r="4954" spans="1:18" x14ac:dyDescent="0.3">
      <c r="A4954" t="s">
        <v>6349</v>
      </c>
      <c r="B4954" s="1">
        <v>45202</v>
      </c>
      <c r="C4954" s="1" t="str">
        <f>TEXT(Table1[[#This Row],[Order Date]],"yyyy")</f>
        <v>2023</v>
      </c>
      <c r="D4954" t="s">
        <v>998</v>
      </c>
      <c r="E4954" t="s">
        <v>410</v>
      </c>
      <c r="F4954" t="s">
        <v>111</v>
      </c>
      <c r="G4954" t="s">
        <v>200</v>
      </c>
      <c r="H4954" t="s">
        <v>363</v>
      </c>
      <c r="I4954" t="s">
        <v>34</v>
      </c>
      <c r="J4954" t="s">
        <v>53</v>
      </c>
      <c r="K4954" t="s">
        <v>314</v>
      </c>
      <c r="L4954" s="2">
        <v>7185.5</v>
      </c>
      <c r="M4954">
        <v>8</v>
      </c>
      <c r="N4954" s="3">
        <v>0.2</v>
      </c>
      <c r="O4954" s="2">
        <v>4998.16</v>
      </c>
      <c r="P4954" s="2">
        <v>2187.34</v>
      </c>
      <c r="Q4954" t="s">
        <v>26</v>
      </c>
      <c r="R4954" t="s">
        <v>27</v>
      </c>
    </row>
    <row r="4955" spans="1:18" x14ac:dyDescent="0.3">
      <c r="A4955" t="s">
        <v>6350</v>
      </c>
      <c r="B4955" s="1">
        <v>45110</v>
      </c>
      <c r="C4955" s="1" t="str">
        <f>TEXT(Table1[[#This Row],[Order Date]],"yyyy")</f>
        <v>2023</v>
      </c>
      <c r="D4955" t="s">
        <v>607</v>
      </c>
      <c r="E4955" t="s">
        <v>476</v>
      </c>
      <c r="F4955" t="s">
        <v>42</v>
      </c>
      <c r="G4955" t="s">
        <v>71</v>
      </c>
      <c r="H4955" t="s">
        <v>72</v>
      </c>
      <c r="I4955" t="s">
        <v>83</v>
      </c>
      <c r="J4955" t="s">
        <v>119</v>
      </c>
      <c r="K4955" t="s">
        <v>977</v>
      </c>
      <c r="L4955" s="2">
        <v>743077.68</v>
      </c>
      <c r="M4955">
        <v>15</v>
      </c>
      <c r="N4955" s="3">
        <v>0.1</v>
      </c>
      <c r="O4955" s="2">
        <v>526613.1</v>
      </c>
      <c r="P4955" s="2">
        <v>216464.58</v>
      </c>
      <c r="Q4955" t="s">
        <v>103</v>
      </c>
      <c r="R4955" t="s">
        <v>27</v>
      </c>
    </row>
    <row r="4956" spans="1:18" x14ac:dyDescent="0.3">
      <c r="A4956" t="s">
        <v>6351</v>
      </c>
      <c r="B4956" s="1">
        <v>45373</v>
      </c>
      <c r="C4956" s="1" t="str">
        <f>TEXT(Table1[[#This Row],[Order Date]],"yyyy")</f>
        <v>2024</v>
      </c>
      <c r="D4956" t="s">
        <v>2403</v>
      </c>
      <c r="E4956" t="s">
        <v>2172</v>
      </c>
      <c r="F4956" t="s">
        <v>20</v>
      </c>
      <c r="G4956" t="s">
        <v>160</v>
      </c>
      <c r="H4956" t="s">
        <v>161</v>
      </c>
      <c r="I4956" t="s">
        <v>83</v>
      </c>
      <c r="J4956" t="s">
        <v>155</v>
      </c>
      <c r="K4956" t="s">
        <v>391</v>
      </c>
      <c r="L4956" s="2">
        <v>161933.74</v>
      </c>
      <c r="M4956">
        <v>14</v>
      </c>
      <c r="N4956" s="3">
        <v>0.4</v>
      </c>
      <c r="O4956" s="2">
        <v>226104.06</v>
      </c>
      <c r="P4956" s="2">
        <v>-64170.32</v>
      </c>
      <c r="Q4956" t="s">
        <v>26</v>
      </c>
      <c r="R4956" t="s">
        <v>38</v>
      </c>
    </row>
    <row r="4957" spans="1:18" x14ac:dyDescent="0.3">
      <c r="A4957" t="s">
        <v>6352</v>
      </c>
      <c r="B4957" s="1">
        <v>45234</v>
      </c>
      <c r="C4957" s="1" t="str">
        <f>TEXT(Table1[[#This Row],[Order Date]],"yyyy")</f>
        <v>2023</v>
      </c>
      <c r="D4957" t="s">
        <v>2932</v>
      </c>
      <c r="E4957" t="s">
        <v>665</v>
      </c>
      <c r="F4957" t="s">
        <v>42</v>
      </c>
      <c r="G4957" t="s">
        <v>43</v>
      </c>
      <c r="H4957" t="s">
        <v>44</v>
      </c>
      <c r="I4957" t="s">
        <v>83</v>
      </c>
      <c r="J4957" t="s">
        <v>84</v>
      </c>
      <c r="K4957" t="s">
        <v>130</v>
      </c>
      <c r="L4957" s="2">
        <v>185530.55</v>
      </c>
      <c r="M4957">
        <v>11</v>
      </c>
      <c r="N4957" s="3">
        <v>0</v>
      </c>
      <c r="O4957" s="2">
        <v>141065.32</v>
      </c>
      <c r="P4957" s="2">
        <v>44465.23</v>
      </c>
      <c r="Q4957" t="s">
        <v>103</v>
      </c>
      <c r="R4957" t="s">
        <v>55</v>
      </c>
    </row>
    <row r="4958" spans="1:18" x14ac:dyDescent="0.3">
      <c r="A4958" t="s">
        <v>6353</v>
      </c>
      <c r="B4958" s="1">
        <v>45328</v>
      </c>
      <c r="C4958" s="1" t="str">
        <f>TEXT(Table1[[#This Row],[Order Date]],"yyyy")</f>
        <v>2024</v>
      </c>
      <c r="D4958" t="s">
        <v>1182</v>
      </c>
      <c r="E4958" t="s">
        <v>89</v>
      </c>
      <c r="F4958" t="s">
        <v>20</v>
      </c>
      <c r="G4958" t="s">
        <v>160</v>
      </c>
      <c r="H4958" t="s">
        <v>161</v>
      </c>
      <c r="I4958" t="s">
        <v>23</v>
      </c>
      <c r="J4958" t="s">
        <v>60</v>
      </c>
      <c r="K4958" t="s">
        <v>378</v>
      </c>
      <c r="L4958" s="2">
        <v>60606.15</v>
      </c>
      <c r="M4958">
        <v>12</v>
      </c>
      <c r="N4958" s="3">
        <v>0.05</v>
      </c>
      <c r="O4958" s="2">
        <v>42674.76</v>
      </c>
      <c r="P4958" s="2">
        <v>17931.39</v>
      </c>
      <c r="Q4958" t="s">
        <v>74</v>
      </c>
      <c r="R4958" t="s">
        <v>27</v>
      </c>
    </row>
    <row r="4959" spans="1:18" x14ac:dyDescent="0.3">
      <c r="A4959" t="s">
        <v>6354</v>
      </c>
      <c r="B4959" s="1">
        <v>45110</v>
      </c>
      <c r="C4959" s="1" t="str">
        <f>TEXT(Table1[[#This Row],[Order Date]],"yyyy")</f>
        <v>2023</v>
      </c>
      <c r="D4959" t="s">
        <v>18</v>
      </c>
      <c r="E4959" t="s">
        <v>1094</v>
      </c>
      <c r="F4959" t="s">
        <v>20</v>
      </c>
      <c r="G4959" t="s">
        <v>179</v>
      </c>
      <c r="H4959" t="s">
        <v>180</v>
      </c>
      <c r="I4959" t="s">
        <v>34</v>
      </c>
      <c r="J4959" t="s">
        <v>35</v>
      </c>
      <c r="K4959" t="s">
        <v>418</v>
      </c>
      <c r="L4959" s="2">
        <v>3249.98</v>
      </c>
      <c r="M4959">
        <v>13</v>
      </c>
      <c r="N4959" s="3">
        <v>0.4</v>
      </c>
      <c r="O4959" s="2">
        <v>4869.28</v>
      </c>
      <c r="P4959" s="2">
        <v>-1619.3</v>
      </c>
      <c r="Q4959" t="s">
        <v>103</v>
      </c>
      <c r="R4959" t="s">
        <v>27</v>
      </c>
    </row>
    <row r="4960" spans="1:18" x14ac:dyDescent="0.3">
      <c r="A4960" t="s">
        <v>6355</v>
      </c>
      <c r="B4960" s="1">
        <v>45067</v>
      </c>
      <c r="C4960" s="1" t="str">
        <f>TEXT(Table1[[#This Row],[Order Date]],"yyyy")</f>
        <v>2023</v>
      </c>
      <c r="D4960" t="s">
        <v>2642</v>
      </c>
      <c r="E4960" t="s">
        <v>1058</v>
      </c>
      <c r="F4960" t="s">
        <v>20</v>
      </c>
      <c r="G4960" t="s">
        <v>21</v>
      </c>
      <c r="H4960" t="s">
        <v>129</v>
      </c>
      <c r="I4960" t="s">
        <v>83</v>
      </c>
      <c r="J4960" t="s">
        <v>84</v>
      </c>
      <c r="K4960" t="s">
        <v>939</v>
      </c>
      <c r="L4960" s="2">
        <v>55921.34</v>
      </c>
      <c r="M4960">
        <v>3</v>
      </c>
      <c r="N4960" s="3">
        <v>0.2</v>
      </c>
      <c r="O4960" s="2">
        <v>39903.599999999999</v>
      </c>
      <c r="P4960" s="2">
        <v>16017.74</v>
      </c>
      <c r="Q4960" t="s">
        <v>26</v>
      </c>
      <c r="R4960" t="s">
        <v>38</v>
      </c>
    </row>
    <row r="4961" spans="1:18" x14ac:dyDescent="0.3">
      <c r="A4961" t="s">
        <v>6356</v>
      </c>
      <c r="B4961" s="1">
        <v>45342</v>
      </c>
      <c r="C4961" s="1" t="str">
        <f>TEXT(Table1[[#This Row],[Order Date]],"yyyy")</f>
        <v>2024</v>
      </c>
      <c r="D4961" t="s">
        <v>1702</v>
      </c>
      <c r="E4961" t="s">
        <v>852</v>
      </c>
      <c r="F4961" t="s">
        <v>31</v>
      </c>
      <c r="G4961" t="s">
        <v>51</v>
      </c>
      <c r="H4961" t="s">
        <v>52</v>
      </c>
      <c r="I4961" t="s">
        <v>23</v>
      </c>
      <c r="J4961" t="s">
        <v>24</v>
      </c>
      <c r="K4961" t="s">
        <v>273</v>
      </c>
      <c r="L4961" s="2">
        <v>35576.160000000003</v>
      </c>
      <c r="M4961">
        <v>3</v>
      </c>
      <c r="N4961" s="3">
        <v>0.4</v>
      </c>
      <c r="O4961" s="2">
        <v>51911.37</v>
      </c>
      <c r="P4961" s="2">
        <v>-16335.21</v>
      </c>
      <c r="Q4961" t="s">
        <v>37</v>
      </c>
      <c r="R4961" t="s">
        <v>38</v>
      </c>
    </row>
    <row r="4962" spans="1:18" x14ac:dyDescent="0.3">
      <c r="A4962" t="s">
        <v>6357</v>
      </c>
      <c r="B4962" s="1">
        <v>45405</v>
      </c>
      <c r="C4962" s="1" t="str">
        <f>TEXT(Table1[[#This Row],[Order Date]],"yyyy")</f>
        <v>2024</v>
      </c>
      <c r="D4962" t="s">
        <v>1252</v>
      </c>
      <c r="E4962" t="s">
        <v>735</v>
      </c>
      <c r="F4962" t="s">
        <v>42</v>
      </c>
      <c r="G4962" t="s">
        <v>43</v>
      </c>
      <c r="H4962" t="s">
        <v>44</v>
      </c>
      <c r="I4962" t="s">
        <v>83</v>
      </c>
      <c r="J4962" t="s">
        <v>155</v>
      </c>
      <c r="K4962" t="s">
        <v>354</v>
      </c>
      <c r="L4962" s="2">
        <v>148199.5</v>
      </c>
      <c r="M4962">
        <v>3</v>
      </c>
      <c r="N4962" s="3">
        <v>0.1</v>
      </c>
      <c r="O4962" s="2">
        <v>111385.56</v>
      </c>
      <c r="P4962" s="2">
        <v>36813.94</v>
      </c>
      <c r="Q4962" t="s">
        <v>26</v>
      </c>
      <c r="R4962" t="s">
        <v>38</v>
      </c>
    </row>
    <row r="4963" spans="1:18" x14ac:dyDescent="0.3">
      <c r="A4963" t="s">
        <v>6358</v>
      </c>
      <c r="B4963" s="1">
        <v>45344</v>
      </c>
      <c r="C4963" s="1" t="str">
        <f>TEXT(Table1[[#This Row],[Order Date]],"yyyy")</f>
        <v>2024</v>
      </c>
      <c r="D4963" t="s">
        <v>2421</v>
      </c>
      <c r="E4963" t="s">
        <v>319</v>
      </c>
      <c r="F4963" t="s">
        <v>111</v>
      </c>
      <c r="G4963" t="s">
        <v>112</v>
      </c>
      <c r="H4963" t="s">
        <v>113</v>
      </c>
      <c r="I4963" t="s">
        <v>23</v>
      </c>
      <c r="J4963" t="s">
        <v>114</v>
      </c>
      <c r="K4963" t="s">
        <v>540</v>
      </c>
      <c r="L4963" s="2">
        <v>12336.42</v>
      </c>
      <c r="M4963">
        <v>3</v>
      </c>
      <c r="N4963" s="3">
        <v>0.05</v>
      </c>
      <c r="O4963" s="2">
        <v>7883.07</v>
      </c>
      <c r="P4963" s="2">
        <v>4453.3500000000004</v>
      </c>
      <c r="Q4963" t="s">
        <v>121</v>
      </c>
      <c r="R4963" t="s">
        <v>55</v>
      </c>
    </row>
    <row r="4964" spans="1:18" x14ac:dyDescent="0.3">
      <c r="A4964" t="s">
        <v>6359</v>
      </c>
      <c r="B4964" s="1">
        <v>45447</v>
      </c>
      <c r="C4964" s="1" t="str">
        <f>TEXT(Table1[[#This Row],[Order Date]],"yyyy")</f>
        <v>2024</v>
      </c>
      <c r="D4964" t="s">
        <v>1731</v>
      </c>
      <c r="E4964" t="s">
        <v>210</v>
      </c>
      <c r="F4964" t="s">
        <v>20</v>
      </c>
      <c r="G4964" t="s">
        <v>179</v>
      </c>
      <c r="H4964" t="s">
        <v>180</v>
      </c>
      <c r="I4964" t="s">
        <v>83</v>
      </c>
      <c r="J4964" t="s">
        <v>84</v>
      </c>
      <c r="K4964" t="s">
        <v>211</v>
      </c>
      <c r="L4964" s="2">
        <v>85006.45</v>
      </c>
      <c r="M4964">
        <v>11</v>
      </c>
      <c r="N4964" s="3">
        <v>0</v>
      </c>
      <c r="O4964" s="2">
        <v>56104.07</v>
      </c>
      <c r="P4964" s="2">
        <v>28902.38</v>
      </c>
      <c r="Q4964" t="s">
        <v>47</v>
      </c>
      <c r="R4964" t="s">
        <v>38</v>
      </c>
    </row>
    <row r="4965" spans="1:18" x14ac:dyDescent="0.3">
      <c r="A4965" t="s">
        <v>6360</v>
      </c>
      <c r="B4965" s="1">
        <v>45379</v>
      </c>
      <c r="C4965" s="1" t="str">
        <f>TEXT(Table1[[#This Row],[Order Date]],"yyyy")</f>
        <v>2024</v>
      </c>
      <c r="D4965" t="s">
        <v>1050</v>
      </c>
      <c r="E4965" t="s">
        <v>1004</v>
      </c>
      <c r="F4965" t="s">
        <v>111</v>
      </c>
      <c r="G4965" t="s">
        <v>169</v>
      </c>
      <c r="H4965" t="s">
        <v>214</v>
      </c>
      <c r="I4965" t="s">
        <v>23</v>
      </c>
      <c r="J4965" t="s">
        <v>24</v>
      </c>
      <c r="K4965" t="s">
        <v>25</v>
      </c>
      <c r="L4965" s="2">
        <v>41839.620000000003</v>
      </c>
      <c r="M4965">
        <v>10</v>
      </c>
      <c r="N4965" s="3">
        <v>0.3</v>
      </c>
      <c r="O4965" s="2">
        <v>40444.5</v>
      </c>
      <c r="P4965" s="2">
        <v>1395.12</v>
      </c>
      <c r="Q4965" t="s">
        <v>121</v>
      </c>
      <c r="R4965" t="s">
        <v>27</v>
      </c>
    </row>
    <row r="4966" spans="1:18" x14ac:dyDescent="0.3">
      <c r="A4966" t="s">
        <v>6361</v>
      </c>
      <c r="B4966" s="1">
        <v>45570</v>
      </c>
      <c r="C4966" s="1" t="str">
        <f>TEXT(Table1[[#This Row],[Order Date]],"yyyy")</f>
        <v>2024</v>
      </c>
      <c r="D4966" t="s">
        <v>1639</v>
      </c>
      <c r="E4966" t="s">
        <v>1653</v>
      </c>
      <c r="F4966" t="s">
        <v>31</v>
      </c>
      <c r="G4966" t="s">
        <v>32</v>
      </c>
      <c r="H4966" t="s">
        <v>175</v>
      </c>
      <c r="I4966" t="s">
        <v>34</v>
      </c>
      <c r="J4966" t="s">
        <v>53</v>
      </c>
      <c r="K4966" t="s">
        <v>73</v>
      </c>
      <c r="L4966" s="2">
        <v>3106.93</v>
      </c>
      <c r="M4966">
        <v>6</v>
      </c>
      <c r="N4966" s="3">
        <v>0.4</v>
      </c>
      <c r="O4966" s="2">
        <v>4320.3599999999997</v>
      </c>
      <c r="P4966" s="2">
        <v>-1213.43</v>
      </c>
      <c r="Q4966" t="s">
        <v>97</v>
      </c>
      <c r="R4966" t="s">
        <v>55</v>
      </c>
    </row>
    <row r="4967" spans="1:18" x14ac:dyDescent="0.3">
      <c r="A4967" t="s">
        <v>6362</v>
      </c>
      <c r="B4967" s="1">
        <v>45235</v>
      </c>
      <c r="C4967" s="1" t="str">
        <f>TEXT(Table1[[#This Row],[Order Date]],"yyyy")</f>
        <v>2023</v>
      </c>
      <c r="D4967" t="s">
        <v>1069</v>
      </c>
      <c r="E4967" t="s">
        <v>479</v>
      </c>
      <c r="F4967" t="s">
        <v>31</v>
      </c>
      <c r="G4967" t="s">
        <v>32</v>
      </c>
      <c r="H4967" t="s">
        <v>175</v>
      </c>
      <c r="I4967" t="s">
        <v>83</v>
      </c>
      <c r="J4967" t="s">
        <v>155</v>
      </c>
      <c r="K4967" t="s">
        <v>1005</v>
      </c>
      <c r="L4967" s="2">
        <v>41469.980000000003</v>
      </c>
      <c r="M4967">
        <v>11</v>
      </c>
      <c r="N4967" s="3">
        <v>0.5</v>
      </c>
      <c r="O4967" s="2">
        <v>72959.59</v>
      </c>
      <c r="P4967" s="2">
        <v>-31489.61</v>
      </c>
      <c r="Q4967" t="s">
        <v>97</v>
      </c>
      <c r="R4967" t="s">
        <v>38</v>
      </c>
    </row>
    <row r="4968" spans="1:18" x14ac:dyDescent="0.3">
      <c r="A4968" t="s">
        <v>6363</v>
      </c>
      <c r="B4968" s="1">
        <v>45317</v>
      </c>
      <c r="C4968" s="1" t="str">
        <f>TEXT(Table1[[#This Row],[Order Date]],"yyyy")</f>
        <v>2024</v>
      </c>
      <c r="D4968" t="s">
        <v>2639</v>
      </c>
      <c r="E4968" t="s">
        <v>969</v>
      </c>
      <c r="F4968" t="s">
        <v>111</v>
      </c>
      <c r="G4968" t="s">
        <v>112</v>
      </c>
      <c r="H4968" t="s">
        <v>113</v>
      </c>
      <c r="I4968" t="s">
        <v>34</v>
      </c>
      <c r="J4968" t="s">
        <v>53</v>
      </c>
      <c r="K4968" t="s">
        <v>54</v>
      </c>
      <c r="L4968" s="2">
        <v>2632.26</v>
      </c>
      <c r="M4968">
        <v>5</v>
      </c>
      <c r="N4968" s="3">
        <v>0.2</v>
      </c>
      <c r="O4968" s="2">
        <v>2426.25</v>
      </c>
      <c r="P4968" s="2">
        <v>206.01</v>
      </c>
      <c r="Q4968" t="s">
        <v>121</v>
      </c>
      <c r="R4968" t="s">
        <v>55</v>
      </c>
    </row>
    <row r="4969" spans="1:18" x14ac:dyDescent="0.3">
      <c r="A4969" t="s">
        <v>6364</v>
      </c>
      <c r="B4969" s="1">
        <v>45288</v>
      </c>
      <c r="C4969" s="1" t="str">
        <f>TEXT(Table1[[#This Row],[Order Date]],"yyyy")</f>
        <v>2023</v>
      </c>
      <c r="D4969" t="s">
        <v>2879</v>
      </c>
      <c r="E4969" t="s">
        <v>100</v>
      </c>
      <c r="F4969" t="s">
        <v>111</v>
      </c>
      <c r="G4969" t="s">
        <v>169</v>
      </c>
      <c r="H4969" t="s">
        <v>170</v>
      </c>
      <c r="I4969" t="s">
        <v>23</v>
      </c>
      <c r="J4969" t="s">
        <v>24</v>
      </c>
      <c r="K4969" t="s">
        <v>714</v>
      </c>
      <c r="L4969" s="2">
        <v>7460.58</v>
      </c>
      <c r="M4969">
        <v>2</v>
      </c>
      <c r="N4969" s="3">
        <v>0.3</v>
      </c>
      <c r="O4969" s="2">
        <v>8115.18</v>
      </c>
      <c r="P4969" s="2">
        <v>-654.6</v>
      </c>
      <c r="Q4969" t="s">
        <v>47</v>
      </c>
      <c r="R4969" t="s">
        <v>38</v>
      </c>
    </row>
    <row r="4970" spans="1:18" x14ac:dyDescent="0.3">
      <c r="A4970" t="s">
        <v>6365</v>
      </c>
      <c r="B4970" s="1">
        <v>45438</v>
      </c>
      <c r="C4970" s="1" t="str">
        <f>TEXT(Table1[[#This Row],[Order Date]],"yyyy")</f>
        <v>2024</v>
      </c>
      <c r="D4970" t="s">
        <v>2283</v>
      </c>
      <c r="E4970" t="s">
        <v>946</v>
      </c>
      <c r="F4970" t="s">
        <v>111</v>
      </c>
      <c r="G4970" t="s">
        <v>169</v>
      </c>
      <c r="H4970" t="s">
        <v>214</v>
      </c>
      <c r="I4970" t="s">
        <v>23</v>
      </c>
      <c r="J4970" t="s">
        <v>60</v>
      </c>
      <c r="K4970" t="s">
        <v>764</v>
      </c>
      <c r="L4970" s="2">
        <v>90460.89</v>
      </c>
      <c r="M4970">
        <v>4</v>
      </c>
      <c r="N4970" s="3">
        <v>0.15</v>
      </c>
      <c r="O4970" s="2">
        <v>72057.56</v>
      </c>
      <c r="P4970" s="2">
        <v>18403.330000000002</v>
      </c>
      <c r="Q4970" t="s">
        <v>37</v>
      </c>
      <c r="R4970" t="s">
        <v>55</v>
      </c>
    </row>
    <row r="4971" spans="1:18" x14ac:dyDescent="0.3">
      <c r="A4971" t="s">
        <v>6366</v>
      </c>
      <c r="B4971" s="1">
        <v>45438</v>
      </c>
      <c r="C4971" s="1" t="str">
        <f>TEXT(Table1[[#This Row],[Order Date]],"yyyy")</f>
        <v>2024</v>
      </c>
      <c r="D4971" t="s">
        <v>1355</v>
      </c>
      <c r="E4971" t="s">
        <v>1126</v>
      </c>
      <c r="F4971" t="s">
        <v>111</v>
      </c>
      <c r="G4971" t="s">
        <v>169</v>
      </c>
      <c r="H4971" t="s">
        <v>170</v>
      </c>
      <c r="I4971" t="s">
        <v>83</v>
      </c>
      <c r="J4971" t="s">
        <v>84</v>
      </c>
      <c r="K4971" t="s">
        <v>211</v>
      </c>
      <c r="L4971" s="2">
        <v>78544.66</v>
      </c>
      <c r="M4971">
        <v>4</v>
      </c>
      <c r="N4971" s="3">
        <v>0.5</v>
      </c>
      <c r="O4971" s="2">
        <v>135464.20000000001</v>
      </c>
      <c r="P4971" s="2">
        <v>-56919.54</v>
      </c>
      <c r="Q4971" t="s">
        <v>47</v>
      </c>
      <c r="R4971" t="s">
        <v>27</v>
      </c>
    </row>
    <row r="4972" spans="1:18" x14ac:dyDescent="0.3">
      <c r="A4972" t="s">
        <v>6367</v>
      </c>
      <c r="B4972" s="1">
        <v>45204</v>
      </c>
      <c r="C4972" s="1" t="str">
        <f>TEXT(Table1[[#This Row],[Order Date]],"yyyy")</f>
        <v>2023</v>
      </c>
      <c r="D4972" t="s">
        <v>1804</v>
      </c>
      <c r="E4972" t="s">
        <v>374</v>
      </c>
      <c r="F4972" t="s">
        <v>111</v>
      </c>
      <c r="G4972" t="s">
        <v>112</v>
      </c>
      <c r="H4972" t="s">
        <v>113</v>
      </c>
      <c r="I4972" t="s">
        <v>23</v>
      </c>
      <c r="J4972" t="s">
        <v>134</v>
      </c>
      <c r="K4972" t="s">
        <v>440</v>
      </c>
      <c r="L4972" s="2">
        <v>24816.21</v>
      </c>
      <c r="M4972">
        <v>7</v>
      </c>
      <c r="N4972" s="3">
        <v>0.1</v>
      </c>
      <c r="O4972" s="2">
        <v>16482.97</v>
      </c>
      <c r="P4972" s="2">
        <v>8333.24</v>
      </c>
      <c r="Q4972" t="s">
        <v>103</v>
      </c>
      <c r="R4972" t="s">
        <v>55</v>
      </c>
    </row>
    <row r="4973" spans="1:18" x14ac:dyDescent="0.3">
      <c r="A4973" t="s">
        <v>6368</v>
      </c>
      <c r="B4973" s="1">
        <v>45252</v>
      </c>
      <c r="C4973" s="1" t="str">
        <f>TEXT(Table1[[#This Row],[Order Date]],"yyyy")</f>
        <v>2023</v>
      </c>
      <c r="D4973" t="s">
        <v>2955</v>
      </c>
      <c r="E4973" t="s">
        <v>377</v>
      </c>
      <c r="F4973" t="s">
        <v>42</v>
      </c>
      <c r="G4973" t="s">
        <v>43</v>
      </c>
      <c r="H4973" t="s">
        <v>59</v>
      </c>
      <c r="I4973" t="s">
        <v>34</v>
      </c>
      <c r="J4973" t="s">
        <v>45</v>
      </c>
      <c r="K4973" t="s">
        <v>46</v>
      </c>
      <c r="L4973" s="2">
        <v>11442.09</v>
      </c>
      <c r="M4973">
        <v>11</v>
      </c>
      <c r="N4973" s="3">
        <v>0.5</v>
      </c>
      <c r="O4973" s="2">
        <v>19542.05</v>
      </c>
      <c r="P4973" s="2">
        <v>-8099.96</v>
      </c>
      <c r="Q4973" t="s">
        <v>47</v>
      </c>
      <c r="R4973" t="s">
        <v>38</v>
      </c>
    </row>
    <row r="4974" spans="1:18" x14ac:dyDescent="0.3">
      <c r="A4974" t="s">
        <v>6369</v>
      </c>
      <c r="B4974" s="1">
        <v>45616</v>
      </c>
      <c r="C4974" s="1" t="str">
        <f>TEXT(Table1[[#This Row],[Order Date]],"yyyy")</f>
        <v>2024</v>
      </c>
      <c r="D4974" t="s">
        <v>615</v>
      </c>
      <c r="E4974" t="s">
        <v>1101</v>
      </c>
      <c r="F4974" t="s">
        <v>111</v>
      </c>
      <c r="G4974" t="s">
        <v>112</v>
      </c>
      <c r="H4974" t="s">
        <v>113</v>
      </c>
      <c r="I4974" t="s">
        <v>34</v>
      </c>
      <c r="J4974" t="s">
        <v>101</v>
      </c>
      <c r="K4974" t="s">
        <v>533</v>
      </c>
      <c r="L4974" s="2">
        <v>22895.94</v>
      </c>
      <c r="M4974">
        <v>14</v>
      </c>
      <c r="N4974" s="3">
        <v>0.15</v>
      </c>
      <c r="O4974" s="2">
        <v>19806.36</v>
      </c>
      <c r="P4974" s="2">
        <v>3089.58</v>
      </c>
      <c r="Q4974" t="s">
        <v>86</v>
      </c>
      <c r="R4974" t="s">
        <v>55</v>
      </c>
    </row>
    <row r="4975" spans="1:18" x14ac:dyDescent="0.3">
      <c r="A4975" t="s">
        <v>6370</v>
      </c>
      <c r="B4975" s="1">
        <v>45649</v>
      </c>
      <c r="C4975" s="1" t="str">
        <f>TEXT(Table1[[#This Row],[Order Date]],"yyyy")</f>
        <v>2024</v>
      </c>
      <c r="D4975" t="s">
        <v>776</v>
      </c>
      <c r="E4975" t="s">
        <v>1376</v>
      </c>
      <c r="F4975" t="s">
        <v>42</v>
      </c>
      <c r="G4975" t="s">
        <v>90</v>
      </c>
      <c r="H4975" t="s">
        <v>91</v>
      </c>
      <c r="I4975" t="s">
        <v>34</v>
      </c>
      <c r="J4975" t="s">
        <v>53</v>
      </c>
      <c r="K4975" t="s">
        <v>151</v>
      </c>
      <c r="L4975" s="2">
        <v>6754.11</v>
      </c>
      <c r="M4975">
        <v>9</v>
      </c>
      <c r="N4975" s="3">
        <v>0</v>
      </c>
      <c r="O4975" s="2">
        <v>4514.58</v>
      </c>
      <c r="P4975" s="2">
        <v>2239.5300000000002</v>
      </c>
      <c r="Q4975" t="s">
        <v>97</v>
      </c>
      <c r="R4975" t="s">
        <v>55</v>
      </c>
    </row>
    <row r="4976" spans="1:18" x14ac:dyDescent="0.3">
      <c r="A4976" t="s">
        <v>6371</v>
      </c>
      <c r="B4976" s="1">
        <v>45211</v>
      </c>
      <c r="C4976" s="1" t="str">
        <f>TEXT(Table1[[#This Row],[Order Date]],"yyyy")</f>
        <v>2023</v>
      </c>
      <c r="D4976" t="s">
        <v>1809</v>
      </c>
      <c r="E4976" t="s">
        <v>1615</v>
      </c>
      <c r="F4976" t="s">
        <v>20</v>
      </c>
      <c r="G4976" t="s">
        <v>179</v>
      </c>
      <c r="H4976" t="s">
        <v>180</v>
      </c>
      <c r="I4976" t="s">
        <v>23</v>
      </c>
      <c r="J4976" t="s">
        <v>134</v>
      </c>
      <c r="K4976" t="s">
        <v>576</v>
      </c>
      <c r="L4976" s="2">
        <v>180286.42</v>
      </c>
      <c r="M4976">
        <v>15</v>
      </c>
      <c r="N4976" s="3">
        <v>0.1</v>
      </c>
      <c r="O4976" s="2">
        <v>123547.8</v>
      </c>
      <c r="P4976" s="2">
        <v>56738.62</v>
      </c>
      <c r="Q4976" t="s">
        <v>26</v>
      </c>
      <c r="R4976" t="s">
        <v>38</v>
      </c>
    </row>
    <row r="4977" spans="1:18" x14ac:dyDescent="0.3">
      <c r="A4977" t="s">
        <v>6372</v>
      </c>
      <c r="B4977" s="1">
        <v>45567</v>
      </c>
      <c r="C4977" s="1" t="str">
        <f>TEXT(Table1[[#This Row],[Order Date]],"yyyy")</f>
        <v>2024</v>
      </c>
      <c r="D4977" t="s">
        <v>452</v>
      </c>
      <c r="E4977" t="s">
        <v>1624</v>
      </c>
      <c r="F4977" t="s">
        <v>111</v>
      </c>
      <c r="G4977" t="s">
        <v>169</v>
      </c>
      <c r="H4977" t="s">
        <v>214</v>
      </c>
      <c r="I4977" t="s">
        <v>23</v>
      </c>
      <c r="J4977" t="s">
        <v>114</v>
      </c>
      <c r="K4977" t="s">
        <v>115</v>
      </c>
      <c r="L4977" s="2">
        <v>241387.81</v>
      </c>
      <c r="M4977">
        <v>15</v>
      </c>
      <c r="N4977" s="3">
        <v>0.1</v>
      </c>
      <c r="O4977" s="2">
        <v>179498.7</v>
      </c>
      <c r="P4977" s="2">
        <v>61889.11</v>
      </c>
      <c r="Q4977" t="s">
        <v>47</v>
      </c>
      <c r="R4977" t="s">
        <v>27</v>
      </c>
    </row>
    <row r="4978" spans="1:18" x14ac:dyDescent="0.3">
      <c r="A4978" t="s">
        <v>6373</v>
      </c>
      <c r="B4978" s="1">
        <v>44967</v>
      </c>
      <c r="C4978" s="1" t="str">
        <f>TEXT(Table1[[#This Row],[Order Date]],"yyyy")</f>
        <v>2023</v>
      </c>
      <c r="D4978" t="s">
        <v>779</v>
      </c>
      <c r="E4978" t="s">
        <v>558</v>
      </c>
      <c r="F4978" t="s">
        <v>111</v>
      </c>
      <c r="G4978" t="s">
        <v>112</v>
      </c>
      <c r="H4978" t="s">
        <v>113</v>
      </c>
      <c r="I4978" t="s">
        <v>34</v>
      </c>
      <c r="J4978" t="s">
        <v>101</v>
      </c>
      <c r="K4978" t="s">
        <v>107</v>
      </c>
      <c r="L4978" s="2">
        <v>5359.44</v>
      </c>
      <c r="M4978">
        <v>15</v>
      </c>
      <c r="N4978" s="3">
        <v>0.5</v>
      </c>
      <c r="O4978" s="2">
        <v>9058.0499999999993</v>
      </c>
      <c r="P4978" s="2">
        <v>-3698.61</v>
      </c>
      <c r="Q4978" t="s">
        <v>97</v>
      </c>
      <c r="R4978" t="s">
        <v>27</v>
      </c>
    </row>
    <row r="4979" spans="1:18" x14ac:dyDescent="0.3">
      <c r="A4979" t="s">
        <v>6374</v>
      </c>
      <c r="B4979" s="1">
        <v>45589</v>
      </c>
      <c r="C4979" s="1" t="str">
        <f>TEXT(Table1[[#This Row],[Order Date]],"yyyy")</f>
        <v>2024</v>
      </c>
      <c r="D4979" t="s">
        <v>4265</v>
      </c>
      <c r="E4979" t="s">
        <v>647</v>
      </c>
      <c r="F4979" t="s">
        <v>31</v>
      </c>
      <c r="G4979" t="s">
        <v>32</v>
      </c>
      <c r="H4979" t="s">
        <v>175</v>
      </c>
      <c r="I4979" t="s">
        <v>34</v>
      </c>
      <c r="J4979" t="s">
        <v>45</v>
      </c>
      <c r="K4979" t="s">
        <v>1024</v>
      </c>
      <c r="L4979" s="2">
        <v>2207.7600000000002</v>
      </c>
      <c r="M4979">
        <v>4</v>
      </c>
      <c r="N4979" s="3">
        <v>0.5</v>
      </c>
      <c r="O4979" s="2">
        <v>3822.64</v>
      </c>
      <c r="P4979" s="2">
        <v>-1614.88</v>
      </c>
      <c r="Q4979" t="s">
        <v>47</v>
      </c>
      <c r="R4979" t="s">
        <v>38</v>
      </c>
    </row>
    <row r="4980" spans="1:18" x14ac:dyDescent="0.3">
      <c r="A4980" t="s">
        <v>6375</v>
      </c>
      <c r="B4980" s="1">
        <v>45646</v>
      </c>
      <c r="C4980" s="1" t="str">
        <f>TEXT(Table1[[#This Row],[Order Date]],"yyyy")</f>
        <v>2024</v>
      </c>
      <c r="D4980" t="s">
        <v>983</v>
      </c>
      <c r="E4980" t="s">
        <v>961</v>
      </c>
      <c r="F4980" t="s">
        <v>42</v>
      </c>
      <c r="G4980" t="s">
        <v>90</v>
      </c>
      <c r="H4980" t="s">
        <v>91</v>
      </c>
      <c r="I4980" t="s">
        <v>34</v>
      </c>
      <c r="J4980" t="s">
        <v>101</v>
      </c>
      <c r="K4980" t="s">
        <v>207</v>
      </c>
      <c r="L4980" s="2">
        <v>6696.67</v>
      </c>
      <c r="M4980">
        <v>6</v>
      </c>
      <c r="N4980" s="3">
        <v>0</v>
      </c>
      <c r="O4980" s="2">
        <v>3994.86</v>
      </c>
      <c r="P4980" s="2">
        <v>2701.81</v>
      </c>
      <c r="Q4980" t="s">
        <v>74</v>
      </c>
      <c r="R4980" t="s">
        <v>55</v>
      </c>
    </row>
    <row r="4981" spans="1:18" x14ac:dyDescent="0.3">
      <c r="A4981" t="s">
        <v>6376</v>
      </c>
      <c r="B4981" s="1">
        <v>45420</v>
      </c>
      <c r="C4981" s="1" t="str">
        <f>TEXT(Table1[[#This Row],[Order Date]],"yyyy")</f>
        <v>2024</v>
      </c>
      <c r="D4981" t="s">
        <v>2239</v>
      </c>
      <c r="E4981" t="s">
        <v>77</v>
      </c>
      <c r="F4981" t="s">
        <v>111</v>
      </c>
      <c r="G4981" t="s">
        <v>200</v>
      </c>
      <c r="H4981" t="s">
        <v>201</v>
      </c>
      <c r="I4981" t="s">
        <v>23</v>
      </c>
      <c r="J4981" t="s">
        <v>24</v>
      </c>
      <c r="K4981" t="s">
        <v>273</v>
      </c>
      <c r="L4981" s="2">
        <v>95404.25</v>
      </c>
      <c r="M4981">
        <v>10</v>
      </c>
      <c r="N4981" s="3">
        <v>0</v>
      </c>
      <c r="O4981" s="2">
        <v>53518.9</v>
      </c>
      <c r="P4981" s="2">
        <v>41885.35</v>
      </c>
      <c r="Q4981" t="s">
        <v>103</v>
      </c>
      <c r="R4981" t="s">
        <v>55</v>
      </c>
    </row>
    <row r="4982" spans="1:18" x14ac:dyDescent="0.3">
      <c r="A4982" t="s">
        <v>6377</v>
      </c>
      <c r="B4982" s="1">
        <v>45275</v>
      </c>
      <c r="C4982" s="1" t="str">
        <f>TEXT(Table1[[#This Row],[Order Date]],"yyyy")</f>
        <v>2023</v>
      </c>
      <c r="D4982" t="s">
        <v>1053</v>
      </c>
      <c r="E4982" t="s">
        <v>453</v>
      </c>
      <c r="F4982" t="s">
        <v>111</v>
      </c>
      <c r="G4982" t="s">
        <v>169</v>
      </c>
      <c r="H4982" t="s">
        <v>214</v>
      </c>
      <c r="I4982" t="s">
        <v>83</v>
      </c>
      <c r="J4982" t="s">
        <v>119</v>
      </c>
      <c r="K4982" t="s">
        <v>527</v>
      </c>
      <c r="L4982" s="2">
        <v>17522.439999999999</v>
      </c>
      <c r="M4982">
        <v>1</v>
      </c>
      <c r="N4982" s="3">
        <v>0.4</v>
      </c>
      <c r="O4982" s="2">
        <v>25979.75</v>
      </c>
      <c r="P4982" s="2">
        <v>-8457.31</v>
      </c>
      <c r="Q4982" t="s">
        <v>121</v>
      </c>
      <c r="R4982" t="s">
        <v>55</v>
      </c>
    </row>
    <row r="4983" spans="1:18" x14ac:dyDescent="0.3">
      <c r="A4983" t="s">
        <v>6378</v>
      </c>
      <c r="B4983" s="1">
        <v>45386</v>
      </c>
      <c r="C4983" s="1" t="str">
        <f>TEXT(Table1[[#This Row],[Order Date]],"yyyy")</f>
        <v>2024</v>
      </c>
      <c r="D4983" t="s">
        <v>4443</v>
      </c>
      <c r="E4983" t="s">
        <v>623</v>
      </c>
      <c r="F4983" t="s">
        <v>111</v>
      </c>
      <c r="G4983" t="s">
        <v>112</v>
      </c>
      <c r="H4983" t="s">
        <v>113</v>
      </c>
      <c r="I4983" t="s">
        <v>23</v>
      </c>
      <c r="J4983" t="s">
        <v>134</v>
      </c>
      <c r="K4983" t="s">
        <v>440</v>
      </c>
      <c r="L4983" s="2">
        <v>96040.93</v>
      </c>
      <c r="M4983">
        <v>15</v>
      </c>
      <c r="N4983" s="3">
        <v>0.1</v>
      </c>
      <c r="O4983" s="2">
        <v>72201.75</v>
      </c>
      <c r="P4983" s="2">
        <v>23839.18</v>
      </c>
      <c r="Q4983" t="s">
        <v>37</v>
      </c>
      <c r="R4983" t="s">
        <v>27</v>
      </c>
    </row>
    <row r="4984" spans="1:18" x14ac:dyDescent="0.3">
      <c r="A4984" t="s">
        <v>6379</v>
      </c>
      <c r="B4984" s="1">
        <v>45641</v>
      </c>
      <c r="C4984" s="1" t="str">
        <f>TEXT(Table1[[#This Row],[Order Date]],"yyyy")</f>
        <v>2024</v>
      </c>
      <c r="D4984" t="s">
        <v>3937</v>
      </c>
      <c r="E4984" t="s">
        <v>716</v>
      </c>
      <c r="F4984" t="s">
        <v>42</v>
      </c>
      <c r="G4984" t="s">
        <v>90</v>
      </c>
      <c r="H4984" t="s">
        <v>91</v>
      </c>
      <c r="I4984" t="s">
        <v>83</v>
      </c>
      <c r="J4984" t="s">
        <v>202</v>
      </c>
      <c r="K4984" t="s">
        <v>866</v>
      </c>
      <c r="L4984" s="2">
        <v>223575.99</v>
      </c>
      <c r="M4984">
        <v>6</v>
      </c>
      <c r="N4984" s="3">
        <v>0.3</v>
      </c>
      <c r="O4984" s="2">
        <v>182715.54</v>
      </c>
      <c r="P4984" s="2">
        <v>40860.449999999997</v>
      </c>
      <c r="Q4984" t="s">
        <v>97</v>
      </c>
      <c r="R4984" t="s">
        <v>27</v>
      </c>
    </row>
    <row r="4985" spans="1:18" x14ac:dyDescent="0.3">
      <c r="A4985" t="s">
        <v>6380</v>
      </c>
      <c r="B4985" s="1">
        <v>45294</v>
      </c>
      <c r="C4985" s="1" t="str">
        <f>TEXT(Table1[[#This Row],[Order Date]],"yyyy")</f>
        <v>2024</v>
      </c>
      <c r="D4985" t="s">
        <v>2923</v>
      </c>
      <c r="E4985" t="s">
        <v>800</v>
      </c>
      <c r="F4985" t="s">
        <v>20</v>
      </c>
      <c r="G4985" t="s">
        <v>21</v>
      </c>
      <c r="H4985" t="s">
        <v>22</v>
      </c>
      <c r="I4985" t="s">
        <v>23</v>
      </c>
      <c r="J4985" t="s">
        <v>60</v>
      </c>
      <c r="K4985" t="s">
        <v>552</v>
      </c>
      <c r="L4985" s="2">
        <v>29569.49</v>
      </c>
      <c r="M4985">
        <v>8</v>
      </c>
      <c r="N4985" s="3">
        <v>0.4</v>
      </c>
      <c r="O4985" s="2">
        <v>42227.44</v>
      </c>
      <c r="P4985" s="2">
        <v>-12657.95</v>
      </c>
      <c r="Q4985" t="s">
        <v>97</v>
      </c>
      <c r="R4985" t="s">
        <v>27</v>
      </c>
    </row>
    <row r="4986" spans="1:18" x14ac:dyDescent="0.3">
      <c r="A4986" t="s">
        <v>6381</v>
      </c>
      <c r="B4986" s="1">
        <v>45027</v>
      </c>
      <c r="C4986" s="1" t="str">
        <f>TEXT(Table1[[#This Row],[Order Date]],"yyyy")</f>
        <v>2023</v>
      </c>
      <c r="D4986" t="s">
        <v>449</v>
      </c>
      <c r="E4986" t="s">
        <v>1037</v>
      </c>
      <c r="F4986" t="s">
        <v>111</v>
      </c>
      <c r="G4986" t="s">
        <v>112</v>
      </c>
      <c r="H4986" t="s">
        <v>113</v>
      </c>
      <c r="I4986" t="s">
        <v>23</v>
      </c>
      <c r="J4986" t="s">
        <v>24</v>
      </c>
      <c r="K4986" t="s">
        <v>433</v>
      </c>
      <c r="L4986" s="2">
        <v>114978.36</v>
      </c>
      <c r="M4986">
        <v>12</v>
      </c>
      <c r="N4986" s="3">
        <v>0.2</v>
      </c>
      <c r="O4986" s="2">
        <v>97743.96</v>
      </c>
      <c r="P4986" s="2">
        <v>17234.400000000001</v>
      </c>
      <c r="Q4986" t="s">
        <v>121</v>
      </c>
      <c r="R4986" t="s">
        <v>55</v>
      </c>
    </row>
    <row r="4987" spans="1:18" x14ac:dyDescent="0.3">
      <c r="A4987" t="s">
        <v>6382</v>
      </c>
      <c r="B4987" s="1">
        <v>45234</v>
      </c>
      <c r="C4987" s="1" t="str">
        <f>TEXT(Table1[[#This Row],[Order Date]],"yyyy")</f>
        <v>2023</v>
      </c>
      <c r="D4987" t="s">
        <v>991</v>
      </c>
      <c r="E4987" t="s">
        <v>384</v>
      </c>
      <c r="F4987" t="s">
        <v>31</v>
      </c>
      <c r="G4987" t="s">
        <v>65</v>
      </c>
      <c r="H4987" t="s">
        <v>66</v>
      </c>
      <c r="I4987" t="s">
        <v>34</v>
      </c>
      <c r="J4987" t="s">
        <v>35</v>
      </c>
      <c r="K4987" t="s">
        <v>1084</v>
      </c>
      <c r="L4987" s="2">
        <v>10861.82</v>
      </c>
      <c r="M4987">
        <v>11</v>
      </c>
      <c r="N4987" s="3">
        <v>0.05</v>
      </c>
      <c r="O4987" s="2">
        <v>6878.74</v>
      </c>
      <c r="P4987" s="2">
        <v>3983.08</v>
      </c>
      <c r="Q4987" t="s">
        <v>97</v>
      </c>
      <c r="R4987" t="s">
        <v>38</v>
      </c>
    </row>
    <row r="4988" spans="1:18" x14ac:dyDescent="0.3">
      <c r="A4988" t="s">
        <v>6383</v>
      </c>
      <c r="B4988" s="1">
        <v>45337</v>
      </c>
      <c r="C4988" s="1" t="str">
        <f>TEXT(Table1[[#This Row],[Order Date]],"yyyy")</f>
        <v>2024</v>
      </c>
      <c r="D4988" t="s">
        <v>998</v>
      </c>
      <c r="E4988" t="s">
        <v>1846</v>
      </c>
      <c r="F4988" t="s">
        <v>42</v>
      </c>
      <c r="G4988" t="s">
        <v>90</v>
      </c>
      <c r="H4988" t="s">
        <v>91</v>
      </c>
      <c r="I4988" t="s">
        <v>34</v>
      </c>
      <c r="J4988" t="s">
        <v>53</v>
      </c>
      <c r="K4988" t="s">
        <v>54</v>
      </c>
      <c r="L4988" s="2">
        <v>7098.42</v>
      </c>
      <c r="M4988">
        <v>10</v>
      </c>
      <c r="N4988" s="3">
        <v>0.5</v>
      </c>
      <c r="O4988" s="2">
        <v>12283.5</v>
      </c>
      <c r="P4988" s="2">
        <v>-5185.08</v>
      </c>
      <c r="Q4988" t="s">
        <v>103</v>
      </c>
      <c r="R4988" t="s">
        <v>27</v>
      </c>
    </row>
    <row r="4989" spans="1:18" x14ac:dyDescent="0.3">
      <c r="A4989" t="s">
        <v>6384</v>
      </c>
      <c r="B4989" s="1">
        <v>45289</v>
      </c>
      <c r="C4989" s="1" t="str">
        <f>TEXT(Table1[[#This Row],[Order Date]],"yyyy")</f>
        <v>2023</v>
      </c>
      <c r="D4989" t="s">
        <v>3265</v>
      </c>
      <c r="E4989" t="s">
        <v>1358</v>
      </c>
      <c r="F4989" t="s">
        <v>31</v>
      </c>
      <c r="G4989" t="s">
        <v>32</v>
      </c>
      <c r="H4989" t="s">
        <v>175</v>
      </c>
      <c r="I4989" t="s">
        <v>34</v>
      </c>
      <c r="J4989" t="s">
        <v>53</v>
      </c>
      <c r="K4989" t="s">
        <v>314</v>
      </c>
      <c r="L4989" s="2">
        <v>2601.3000000000002</v>
      </c>
      <c r="M4989">
        <v>4</v>
      </c>
      <c r="N4989" s="3">
        <v>0.5</v>
      </c>
      <c r="O4989" s="2">
        <v>4638.6400000000003</v>
      </c>
      <c r="P4989" s="2">
        <v>-2037.34</v>
      </c>
      <c r="Q4989" t="s">
        <v>26</v>
      </c>
      <c r="R4989" t="s">
        <v>38</v>
      </c>
    </row>
    <row r="4990" spans="1:18" x14ac:dyDescent="0.3">
      <c r="A4990" t="s">
        <v>6385</v>
      </c>
      <c r="B4990" s="1">
        <v>45443</v>
      </c>
      <c r="C4990" s="1" t="str">
        <f>TEXT(Table1[[#This Row],[Order Date]],"yyyy")</f>
        <v>2024</v>
      </c>
      <c r="D4990" t="s">
        <v>1407</v>
      </c>
      <c r="E4990" t="s">
        <v>461</v>
      </c>
      <c r="F4990" t="s">
        <v>42</v>
      </c>
      <c r="G4990" t="s">
        <v>90</v>
      </c>
      <c r="H4990" t="s">
        <v>91</v>
      </c>
      <c r="I4990" t="s">
        <v>83</v>
      </c>
      <c r="J4990" t="s">
        <v>119</v>
      </c>
      <c r="K4990" t="s">
        <v>462</v>
      </c>
      <c r="L4990" s="2">
        <v>52826.12</v>
      </c>
      <c r="M4990">
        <v>8</v>
      </c>
      <c r="N4990" s="3">
        <v>0.15</v>
      </c>
      <c r="O4990" s="2">
        <v>41388.160000000003</v>
      </c>
      <c r="P4990" s="2">
        <v>11437.96</v>
      </c>
      <c r="Q4990" t="s">
        <v>37</v>
      </c>
      <c r="R4990" t="s">
        <v>55</v>
      </c>
    </row>
    <row r="4991" spans="1:18" x14ac:dyDescent="0.3">
      <c r="A4991" t="s">
        <v>6386</v>
      </c>
      <c r="B4991" s="1">
        <v>45074</v>
      </c>
      <c r="C4991" s="1" t="str">
        <f>TEXT(Table1[[#This Row],[Order Date]],"yyyy")</f>
        <v>2023</v>
      </c>
      <c r="D4991" t="s">
        <v>1498</v>
      </c>
      <c r="E4991" t="s">
        <v>336</v>
      </c>
      <c r="F4991" t="s">
        <v>20</v>
      </c>
      <c r="G4991" t="s">
        <v>160</v>
      </c>
      <c r="H4991" t="s">
        <v>161</v>
      </c>
      <c r="I4991" t="s">
        <v>83</v>
      </c>
      <c r="J4991" t="s">
        <v>119</v>
      </c>
      <c r="K4991" t="s">
        <v>190</v>
      </c>
      <c r="L4991" s="2">
        <v>76725.56</v>
      </c>
      <c r="M4991">
        <v>8</v>
      </c>
      <c r="N4991" s="3">
        <v>0.4</v>
      </c>
      <c r="O4991" s="2">
        <v>107152.88</v>
      </c>
      <c r="P4991" s="2">
        <v>-30427.32</v>
      </c>
      <c r="Q4991" t="s">
        <v>26</v>
      </c>
      <c r="R4991" t="s">
        <v>27</v>
      </c>
    </row>
    <row r="4992" spans="1:18" x14ac:dyDescent="0.3">
      <c r="A4992" t="s">
        <v>6387</v>
      </c>
      <c r="B4992" s="1">
        <v>45051</v>
      </c>
      <c r="C4992" s="1" t="str">
        <f>TEXT(Table1[[#This Row],[Order Date]],"yyyy")</f>
        <v>2023</v>
      </c>
      <c r="D4992" t="s">
        <v>1464</v>
      </c>
      <c r="E4992" t="s">
        <v>623</v>
      </c>
      <c r="F4992" t="s">
        <v>31</v>
      </c>
      <c r="G4992" t="s">
        <v>32</v>
      </c>
      <c r="H4992" t="s">
        <v>143</v>
      </c>
      <c r="I4992" t="s">
        <v>23</v>
      </c>
      <c r="J4992" t="s">
        <v>114</v>
      </c>
      <c r="K4992" t="s">
        <v>147</v>
      </c>
      <c r="L4992" s="2">
        <v>186368.45</v>
      </c>
      <c r="M4992">
        <v>12</v>
      </c>
      <c r="N4992" s="3">
        <v>0.3</v>
      </c>
      <c r="O4992" s="2">
        <v>189296.4</v>
      </c>
      <c r="P4992" s="2">
        <v>-2927.95</v>
      </c>
      <c r="Q4992" t="s">
        <v>37</v>
      </c>
      <c r="R4992" t="s">
        <v>55</v>
      </c>
    </row>
    <row r="4993" spans="1:18" x14ac:dyDescent="0.3">
      <c r="A4993" t="s">
        <v>6388</v>
      </c>
      <c r="B4993" s="1">
        <v>45626</v>
      </c>
      <c r="C4993" s="1" t="str">
        <f>TEXT(Table1[[#This Row],[Order Date]],"yyyy")</f>
        <v>2024</v>
      </c>
      <c r="D4993" t="s">
        <v>1535</v>
      </c>
      <c r="E4993" t="s">
        <v>445</v>
      </c>
      <c r="F4993" t="s">
        <v>42</v>
      </c>
      <c r="G4993" t="s">
        <v>90</v>
      </c>
      <c r="H4993" t="s">
        <v>91</v>
      </c>
      <c r="I4993" t="s">
        <v>83</v>
      </c>
      <c r="J4993" t="s">
        <v>84</v>
      </c>
      <c r="K4993" t="s">
        <v>470</v>
      </c>
      <c r="L4993" s="2">
        <v>89265.78</v>
      </c>
      <c r="M4993">
        <v>4</v>
      </c>
      <c r="N4993" s="3">
        <v>0.2</v>
      </c>
      <c r="O4993" s="2">
        <v>69432.039999999994</v>
      </c>
      <c r="P4993" s="2">
        <v>19833.740000000002</v>
      </c>
      <c r="Q4993" t="s">
        <v>37</v>
      </c>
      <c r="R4993" t="s">
        <v>38</v>
      </c>
    </row>
    <row r="4994" spans="1:18" x14ac:dyDescent="0.3">
      <c r="A4994" t="s">
        <v>6389</v>
      </c>
      <c r="B4994" s="1">
        <v>44958</v>
      </c>
      <c r="C4994" s="1" t="str">
        <f>TEXT(Table1[[#This Row],[Order Date]],"yyyy")</f>
        <v>2023</v>
      </c>
      <c r="D4994" t="s">
        <v>4040</v>
      </c>
      <c r="E4994" t="s">
        <v>741</v>
      </c>
      <c r="F4994" t="s">
        <v>42</v>
      </c>
      <c r="G4994" t="s">
        <v>43</v>
      </c>
      <c r="H4994" t="s">
        <v>59</v>
      </c>
      <c r="I4994" t="s">
        <v>83</v>
      </c>
      <c r="J4994" t="s">
        <v>155</v>
      </c>
      <c r="K4994" t="s">
        <v>279</v>
      </c>
      <c r="L4994" s="2">
        <v>73629.87</v>
      </c>
      <c r="M4994">
        <v>11</v>
      </c>
      <c r="N4994" s="3">
        <v>0.4</v>
      </c>
      <c r="O4994" s="2">
        <v>104438.62</v>
      </c>
      <c r="P4994" s="2">
        <v>-30808.75</v>
      </c>
      <c r="Q4994" t="s">
        <v>37</v>
      </c>
      <c r="R4994" t="s">
        <v>38</v>
      </c>
    </row>
    <row r="4995" spans="1:18" x14ac:dyDescent="0.3">
      <c r="A4995" t="s">
        <v>6390</v>
      </c>
      <c r="B4995" s="1">
        <v>45171</v>
      </c>
      <c r="C4995" s="1" t="str">
        <f>TEXT(Table1[[#This Row],[Order Date]],"yyyy")</f>
        <v>2023</v>
      </c>
      <c r="D4995" t="s">
        <v>2656</v>
      </c>
      <c r="E4995" t="s">
        <v>473</v>
      </c>
      <c r="F4995" t="s">
        <v>42</v>
      </c>
      <c r="G4995" t="s">
        <v>43</v>
      </c>
      <c r="H4995" t="s">
        <v>44</v>
      </c>
      <c r="I4995" t="s">
        <v>34</v>
      </c>
      <c r="J4995" t="s">
        <v>35</v>
      </c>
      <c r="K4995" t="s">
        <v>418</v>
      </c>
      <c r="L4995" s="2">
        <v>24485.43</v>
      </c>
      <c r="M4995">
        <v>9</v>
      </c>
      <c r="N4995" s="3">
        <v>0.2</v>
      </c>
      <c r="O4995" s="2">
        <v>17156.25</v>
      </c>
      <c r="P4995" s="2">
        <v>7329.18</v>
      </c>
      <c r="Q4995" t="s">
        <v>97</v>
      </c>
      <c r="R4995" t="s">
        <v>27</v>
      </c>
    </row>
    <row r="4996" spans="1:18" x14ac:dyDescent="0.3">
      <c r="A4996" t="s">
        <v>6391</v>
      </c>
      <c r="B4996" s="1">
        <v>45207</v>
      </c>
      <c r="C4996" s="1" t="str">
        <f>TEXT(Table1[[#This Row],[Order Date]],"yyyy")</f>
        <v>2023</v>
      </c>
      <c r="D4996" t="s">
        <v>1731</v>
      </c>
      <c r="E4996" t="s">
        <v>1376</v>
      </c>
      <c r="F4996" t="s">
        <v>20</v>
      </c>
      <c r="G4996" t="s">
        <v>21</v>
      </c>
      <c r="H4996" t="s">
        <v>22</v>
      </c>
      <c r="I4996" t="s">
        <v>23</v>
      </c>
      <c r="J4996" t="s">
        <v>24</v>
      </c>
      <c r="K4996" t="s">
        <v>162</v>
      </c>
      <c r="L4996" s="2">
        <v>9467.5400000000009</v>
      </c>
      <c r="M4996">
        <v>1</v>
      </c>
      <c r="N4996" s="3">
        <v>0.3</v>
      </c>
      <c r="O4996" s="2">
        <v>8755.93</v>
      </c>
      <c r="P4996" s="2">
        <v>711.61</v>
      </c>
      <c r="Q4996" t="s">
        <v>26</v>
      </c>
      <c r="R4996" t="s">
        <v>38</v>
      </c>
    </row>
    <row r="4997" spans="1:18" x14ac:dyDescent="0.3">
      <c r="A4997" t="s">
        <v>6392</v>
      </c>
      <c r="B4997" s="1">
        <v>45257</v>
      </c>
      <c r="C4997" s="1" t="str">
        <f>TEXT(Table1[[#This Row],[Order Date]],"yyyy")</f>
        <v>2023</v>
      </c>
      <c r="D4997" t="s">
        <v>2403</v>
      </c>
      <c r="E4997" t="s">
        <v>549</v>
      </c>
      <c r="F4997" t="s">
        <v>111</v>
      </c>
      <c r="G4997" t="s">
        <v>112</v>
      </c>
      <c r="H4997" t="s">
        <v>113</v>
      </c>
      <c r="I4997" t="s">
        <v>34</v>
      </c>
      <c r="J4997" t="s">
        <v>45</v>
      </c>
      <c r="K4997" t="s">
        <v>46</v>
      </c>
      <c r="L4997" s="2">
        <v>8784.0300000000007</v>
      </c>
      <c r="M4997">
        <v>7</v>
      </c>
      <c r="N4997" s="3">
        <v>0</v>
      </c>
      <c r="O4997" s="2">
        <v>6455.26</v>
      </c>
      <c r="P4997" s="2">
        <v>2328.77</v>
      </c>
      <c r="Q4997" t="s">
        <v>26</v>
      </c>
      <c r="R4997" t="s">
        <v>38</v>
      </c>
    </row>
    <row r="4998" spans="1:18" x14ac:dyDescent="0.3">
      <c r="A4998" t="s">
        <v>6393</v>
      </c>
      <c r="B4998" s="1">
        <v>45555</v>
      </c>
      <c r="C4998" s="1" t="str">
        <f>TEXT(Table1[[#This Row],[Order Date]],"yyyy")</f>
        <v>2024</v>
      </c>
      <c r="D4998" t="s">
        <v>857</v>
      </c>
      <c r="E4998" t="s">
        <v>360</v>
      </c>
      <c r="F4998" t="s">
        <v>111</v>
      </c>
      <c r="G4998" t="s">
        <v>169</v>
      </c>
      <c r="H4998" t="s">
        <v>214</v>
      </c>
      <c r="I4998" t="s">
        <v>23</v>
      </c>
      <c r="J4998" t="s">
        <v>114</v>
      </c>
      <c r="K4998" t="s">
        <v>171</v>
      </c>
      <c r="L4998" s="2">
        <v>289470.98</v>
      </c>
      <c r="M4998">
        <v>12</v>
      </c>
      <c r="N4998" s="3">
        <v>0.15</v>
      </c>
      <c r="O4998" s="2">
        <v>214257.48</v>
      </c>
      <c r="P4998" s="2">
        <v>75213.5</v>
      </c>
      <c r="Q4998" t="s">
        <v>121</v>
      </c>
      <c r="R4998" t="s">
        <v>38</v>
      </c>
    </row>
    <row r="4999" spans="1:18" x14ac:dyDescent="0.3">
      <c r="A4999" t="s">
        <v>6394</v>
      </c>
      <c r="B4999" s="1">
        <v>45430</v>
      </c>
      <c r="C4999" s="1" t="str">
        <f>TEXT(Table1[[#This Row],[Order Date]],"yyyy")</f>
        <v>2024</v>
      </c>
      <c r="D4999" t="s">
        <v>2369</v>
      </c>
      <c r="E4999" t="s">
        <v>234</v>
      </c>
      <c r="F4999" t="s">
        <v>42</v>
      </c>
      <c r="G4999" t="s">
        <v>71</v>
      </c>
      <c r="H4999" t="s">
        <v>428</v>
      </c>
      <c r="I4999" t="s">
        <v>34</v>
      </c>
      <c r="J4999" t="s">
        <v>101</v>
      </c>
      <c r="K4999" t="s">
        <v>207</v>
      </c>
      <c r="L4999" s="2">
        <v>13286.04</v>
      </c>
      <c r="M4999">
        <v>6</v>
      </c>
      <c r="N4999" s="3">
        <v>0.2</v>
      </c>
      <c r="O4999" s="2">
        <v>11944.74</v>
      </c>
      <c r="P4999" s="2">
        <v>1341.3</v>
      </c>
      <c r="Q4999" t="s">
        <v>103</v>
      </c>
      <c r="R4999" t="s">
        <v>27</v>
      </c>
    </row>
    <row r="5000" spans="1:18" x14ac:dyDescent="0.3">
      <c r="A5000" t="s">
        <v>6395</v>
      </c>
      <c r="B5000" s="1">
        <v>45501</v>
      </c>
      <c r="C5000" s="1" t="str">
        <f>TEXT(Table1[[#This Row],[Order Date]],"yyyy")</f>
        <v>2024</v>
      </c>
      <c r="D5000" t="s">
        <v>373</v>
      </c>
      <c r="E5000" t="s">
        <v>1281</v>
      </c>
      <c r="F5000" t="s">
        <v>42</v>
      </c>
      <c r="G5000" t="s">
        <v>90</v>
      </c>
      <c r="H5000" t="s">
        <v>91</v>
      </c>
      <c r="I5000" t="s">
        <v>23</v>
      </c>
      <c r="J5000" t="s">
        <v>114</v>
      </c>
      <c r="K5000" t="s">
        <v>115</v>
      </c>
      <c r="L5000" s="2">
        <v>39679.74</v>
      </c>
      <c r="M5000">
        <v>9</v>
      </c>
      <c r="N5000" s="3">
        <v>0.5</v>
      </c>
      <c r="O5000" s="2">
        <v>68639.850000000006</v>
      </c>
      <c r="P5000" s="2">
        <v>-28960.11</v>
      </c>
      <c r="Q5000" t="s">
        <v>26</v>
      </c>
      <c r="R5000" t="s">
        <v>55</v>
      </c>
    </row>
    <row r="5001" spans="1:18" x14ac:dyDescent="0.3">
      <c r="A5001" t="s">
        <v>6396</v>
      </c>
      <c r="B5001" s="1">
        <v>45606</v>
      </c>
      <c r="C5001" s="1" t="str">
        <f>TEXT(Table1[[#This Row],[Order Date]],"yyyy")</f>
        <v>2024</v>
      </c>
      <c r="D5001" t="s">
        <v>1763</v>
      </c>
      <c r="E5001" t="s">
        <v>1119</v>
      </c>
      <c r="F5001" t="s">
        <v>111</v>
      </c>
      <c r="G5001" t="s">
        <v>169</v>
      </c>
      <c r="H5001" t="s">
        <v>214</v>
      </c>
      <c r="I5001" t="s">
        <v>34</v>
      </c>
      <c r="J5001" t="s">
        <v>45</v>
      </c>
      <c r="K5001" t="s">
        <v>303</v>
      </c>
      <c r="L5001" s="2">
        <v>2960.56</v>
      </c>
      <c r="M5001">
        <v>3</v>
      </c>
      <c r="N5001" s="3">
        <v>0.3</v>
      </c>
      <c r="O5001" s="2">
        <v>2842.29</v>
      </c>
      <c r="P5001" s="2">
        <v>118.27</v>
      </c>
      <c r="Q5001" t="s">
        <v>121</v>
      </c>
      <c r="R5001" t="s">
        <v>27</v>
      </c>
    </row>
    <row r="5002" spans="1:18" x14ac:dyDescent="0.3">
      <c r="A5002" t="s">
        <v>6397</v>
      </c>
      <c r="B5002" s="1">
        <v>45633</v>
      </c>
      <c r="C5002" s="1" t="str">
        <f>TEXT(Table1[[#This Row],[Order Date]],"yyyy")</f>
        <v>2024</v>
      </c>
      <c r="D5002" t="s">
        <v>702</v>
      </c>
      <c r="E5002" t="s">
        <v>928</v>
      </c>
      <c r="F5002" t="s">
        <v>20</v>
      </c>
      <c r="G5002" t="s">
        <v>21</v>
      </c>
      <c r="H5002" t="s">
        <v>129</v>
      </c>
      <c r="I5002" t="s">
        <v>34</v>
      </c>
      <c r="J5002" t="s">
        <v>53</v>
      </c>
      <c r="K5002" t="s">
        <v>151</v>
      </c>
      <c r="L5002" s="2">
        <v>16180.99</v>
      </c>
      <c r="M5002">
        <v>9</v>
      </c>
      <c r="N5002" s="3">
        <v>0.15</v>
      </c>
      <c r="O5002" s="2">
        <v>12684.33</v>
      </c>
      <c r="P5002" s="2">
        <v>3496.66</v>
      </c>
      <c r="Q5002" t="s">
        <v>74</v>
      </c>
      <c r="R5002" t="s">
        <v>55</v>
      </c>
    </row>
    <row r="5003" spans="1:18" x14ac:dyDescent="0.3">
      <c r="A5003" t="s">
        <v>6398</v>
      </c>
      <c r="B5003" s="1">
        <v>45244</v>
      </c>
      <c r="C5003" s="1" t="str">
        <f>TEXT(Table1[[#This Row],[Order Date]],"yyyy")</f>
        <v>2023</v>
      </c>
      <c r="D5003" t="s">
        <v>2845</v>
      </c>
      <c r="E5003" t="s">
        <v>421</v>
      </c>
      <c r="F5003" t="s">
        <v>20</v>
      </c>
      <c r="G5003" t="s">
        <v>179</v>
      </c>
      <c r="H5003" t="s">
        <v>180</v>
      </c>
      <c r="I5003" t="s">
        <v>83</v>
      </c>
      <c r="J5003" t="s">
        <v>119</v>
      </c>
      <c r="K5003" t="s">
        <v>527</v>
      </c>
      <c r="L5003" s="2">
        <v>74751.83</v>
      </c>
      <c r="M5003">
        <v>10</v>
      </c>
      <c r="N5003" s="3">
        <v>0.15</v>
      </c>
      <c r="O5003" s="2">
        <v>52002.8</v>
      </c>
      <c r="P5003" s="2">
        <v>22749.03</v>
      </c>
      <c r="Q5003" t="s">
        <v>103</v>
      </c>
      <c r="R5003" t="s">
        <v>38</v>
      </c>
    </row>
    <row r="5004" spans="1:18" x14ac:dyDescent="0.3">
      <c r="A5004" t="s">
        <v>6399</v>
      </c>
      <c r="B5004" s="1">
        <v>45584</v>
      </c>
      <c r="C5004" s="1" t="str">
        <f>TEXT(Table1[[#This Row],[Order Date]],"yyyy")</f>
        <v>2024</v>
      </c>
      <c r="D5004" t="s">
        <v>1795</v>
      </c>
      <c r="E5004" t="s">
        <v>512</v>
      </c>
      <c r="F5004" t="s">
        <v>31</v>
      </c>
      <c r="G5004" t="s">
        <v>51</v>
      </c>
      <c r="H5004" t="s">
        <v>52</v>
      </c>
      <c r="I5004" t="s">
        <v>83</v>
      </c>
      <c r="J5004" t="s">
        <v>202</v>
      </c>
      <c r="K5004" t="s">
        <v>624</v>
      </c>
      <c r="L5004" s="2">
        <v>482086.93</v>
      </c>
      <c r="M5004">
        <v>7</v>
      </c>
      <c r="N5004" s="3">
        <v>0.05</v>
      </c>
      <c r="O5004" s="2">
        <v>297861.69</v>
      </c>
      <c r="P5004" s="2">
        <v>184225.24</v>
      </c>
      <c r="Q5004" t="s">
        <v>47</v>
      </c>
      <c r="R5004" t="s">
        <v>55</v>
      </c>
    </row>
    <row r="5005" spans="1:18" x14ac:dyDescent="0.3">
      <c r="A5005" t="s">
        <v>6400</v>
      </c>
      <c r="B5005" s="1">
        <v>44937</v>
      </c>
      <c r="C5005" s="1" t="str">
        <f>TEXT(Table1[[#This Row],[Order Date]],"yyyy")</f>
        <v>2023</v>
      </c>
      <c r="D5005" t="s">
        <v>500</v>
      </c>
      <c r="E5005" t="s">
        <v>282</v>
      </c>
      <c r="F5005" t="s">
        <v>31</v>
      </c>
      <c r="G5005" t="s">
        <v>51</v>
      </c>
      <c r="H5005" t="s">
        <v>52</v>
      </c>
      <c r="I5005" t="s">
        <v>83</v>
      </c>
      <c r="J5005" t="s">
        <v>202</v>
      </c>
      <c r="K5005" t="s">
        <v>519</v>
      </c>
      <c r="L5005" s="2">
        <v>39065.71</v>
      </c>
      <c r="M5005">
        <v>1</v>
      </c>
      <c r="N5005" s="3">
        <v>0.3</v>
      </c>
      <c r="O5005" s="2">
        <v>31227.03</v>
      </c>
      <c r="P5005" s="2">
        <v>7838.68</v>
      </c>
      <c r="Q5005" t="s">
        <v>121</v>
      </c>
      <c r="R5005" t="s">
        <v>38</v>
      </c>
    </row>
    <row r="5006" spans="1:18" x14ac:dyDescent="0.3">
      <c r="A5006" t="s">
        <v>6401</v>
      </c>
      <c r="B5006" s="1">
        <v>45004</v>
      </c>
      <c r="C5006" s="1" t="str">
        <f>TEXT(Table1[[#This Row],[Order Date]],"yyyy")</f>
        <v>2023</v>
      </c>
      <c r="D5006" t="s">
        <v>1621</v>
      </c>
      <c r="E5006" t="s">
        <v>969</v>
      </c>
      <c r="F5006" t="s">
        <v>111</v>
      </c>
      <c r="G5006" t="s">
        <v>112</v>
      </c>
      <c r="H5006" t="s">
        <v>113</v>
      </c>
      <c r="I5006" t="s">
        <v>23</v>
      </c>
      <c r="J5006" t="s">
        <v>24</v>
      </c>
      <c r="K5006" t="s">
        <v>450</v>
      </c>
      <c r="L5006" s="2">
        <v>57664.24</v>
      </c>
      <c r="M5006">
        <v>7</v>
      </c>
      <c r="N5006" s="3">
        <v>0.5</v>
      </c>
      <c r="O5006" s="2">
        <v>99149.4</v>
      </c>
      <c r="P5006" s="2">
        <v>-41485.160000000003</v>
      </c>
      <c r="Q5006" t="s">
        <v>86</v>
      </c>
      <c r="R5006" t="s">
        <v>55</v>
      </c>
    </row>
    <row r="5007" spans="1:18" x14ac:dyDescent="0.3">
      <c r="A5007" t="s">
        <v>6402</v>
      </c>
      <c r="B5007" s="1">
        <v>45468</v>
      </c>
      <c r="C5007" s="1" t="str">
        <f>TEXT(Table1[[#This Row],[Order Date]],"yyyy")</f>
        <v>2024</v>
      </c>
      <c r="D5007" t="s">
        <v>3085</v>
      </c>
      <c r="E5007" t="s">
        <v>828</v>
      </c>
      <c r="F5007" t="s">
        <v>31</v>
      </c>
      <c r="G5007" t="s">
        <v>32</v>
      </c>
      <c r="H5007" t="s">
        <v>33</v>
      </c>
      <c r="I5007" t="s">
        <v>34</v>
      </c>
      <c r="J5007" t="s">
        <v>35</v>
      </c>
      <c r="K5007" t="s">
        <v>914</v>
      </c>
      <c r="L5007" s="2">
        <v>3581.38</v>
      </c>
      <c r="M5007">
        <v>2</v>
      </c>
      <c r="N5007" s="3">
        <v>0.3</v>
      </c>
      <c r="O5007" s="2">
        <v>3344.86</v>
      </c>
      <c r="P5007" s="2">
        <v>236.52</v>
      </c>
      <c r="Q5007" t="s">
        <v>74</v>
      </c>
      <c r="R5007" t="s">
        <v>55</v>
      </c>
    </row>
    <row r="5008" spans="1:18" x14ac:dyDescent="0.3">
      <c r="A5008" t="s">
        <v>6403</v>
      </c>
      <c r="B5008" s="1">
        <v>45241</v>
      </c>
      <c r="C5008" s="1" t="str">
        <f>TEXT(Table1[[#This Row],[Order Date]],"yyyy")</f>
        <v>2023</v>
      </c>
      <c r="D5008" t="s">
        <v>2019</v>
      </c>
      <c r="E5008" t="s">
        <v>193</v>
      </c>
      <c r="F5008" t="s">
        <v>20</v>
      </c>
      <c r="G5008" t="s">
        <v>160</v>
      </c>
      <c r="H5008" t="s">
        <v>245</v>
      </c>
      <c r="I5008" t="s">
        <v>34</v>
      </c>
      <c r="J5008" t="s">
        <v>101</v>
      </c>
      <c r="K5008" t="s">
        <v>594</v>
      </c>
      <c r="L5008" s="2">
        <v>4005.11</v>
      </c>
      <c r="M5008">
        <v>3</v>
      </c>
      <c r="N5008" s="3">
        <v>0.1</v>
      </c>
      <c r="O5008" s="2">
        <v>2535.96</v>
      </c>
      <c r="P5008" s="2">
        <v>1469.15</v>
      </c>
      <c r="Q5008" t="s">
        <v>97</v>
      </c>
      <c r="R5008" t="s">
        <v>55</v>
      </c>
    </row>
    <row r="5009" spans="1:18" x14ac:dyDescent="0.3">
      <c r="A5009" t="s">
        <v>6404</v>
      </c>
      <c r="B5009" s="1">
        <v>45581</v>
      </c>
      <c r="C5009" s="1" t="str">
        <f>TEXT(Table1[[#This Row],[Order Date]],"yyyy")</f>
        <v>2024</v>
      </c>
      <c r="D5009" t="s">
        <v>325</v>
      </c>
      <c r="E5009" t="s">
        <v>310</v>
      </c>
      <c r="F5009" t="s">
        <v>20</v>
      </c>
      <c r="G5009" t="s">
        <v>21</v>
      </c>
      <c r="H5009" t="s">
        <v>22</v>
      </c>
      <c r="I5009" t="s">
        <v>23</v>
      </c>
      <c r="J5009" t="s">
        <v>60</v>
      </c>
      <c r="K5009" t="s">
        <v>764</v>
      </c>
      <c r="L5009" s="2">
        <v>138387</v>
      </c>
      <c r="M5009">
        <v>13</v>
      </c>
      <c r="N5009" s="3">
        <v>0.2</v>
      </c>
      <c r="O5009" s="2">
        <v>96743.14</v>
      </c>
      <c r="P5009" s="2">
        <v>41643.86</v>
      </c>
      <c r="Q5009" t="s">
        <v>74</v>
      </c>
      <c r="R5009" t="s">
        <v>38</v>
      </c>
    </row>
    <row r="5010" spans="1:18" x14ac:dyDescent="0.3">
      <c r="A5010" t="s">
        <v>6405</v>
      </c>
      <c r="B5010" s="1">
        <v>45197</v>
      </c>
      <c r="C5010" s="1" t="str">
        <f>TEXT(Table1[[#This Row],[Order Date]],"yyyy")</f>
        <v>2023</v>
      </c>
      <c r="D5010" t="s">
        <v>2483</v>
      </c>
      <c r="E5010" t="s">
        <v>183</v>
      </c>
      <c r="F5010" t="s">
        <v>111</v>
      </c>
      <c r="G5010" t="s">
        <v>112</v>
      </c>
      <c r="H5010" t="s">
        <v>113</v>
      </c>
      <c r="I5010" t="s">
        <v>83</v>
      </c>
      <c r="J5010" t="s">
        <v>119</v>
      </c>
      <c r="K5010" t="s">
        <v>462</v>
      </c>
      <c r="L5010" s="2">
        <v>193578.39</v>
      </c>
      <c r="M5010">
        <v>10</v>
      </c>
      <c r="N5010" s="3">
        <v>0.15</v>
      </c>
      <c r="O5010" s="2">
        <v>146193.60000000001</v>
      </c>
      <c r="P5010" s="2">
        <v>47384.79</v>
      </c>
      <c r="Q5010" t="s">
        <v>47</v>
      </c>
      <c r="R5010" t="s">
        <v>38</v>
      </c>
    </row>
    <row r="5011" spans="1:18" x14ac:dyDescent="0.3">
      <c r="A5011" t="s">
        <v>6406</v>
      </c>
      <c r="B5011" s="1">
        <v>45570</v>
      </c>
      <c r="C5011" s="1" t="str">
        <f>TEXT(Table1[[#This Row],[Order Date]],"yyyy")</f>
        <v>2024</v>
      </c>
      <c r="D5011" t="s">
        <v>1819</v>
      </c>
      <c r="E5011" t="s">
        <v>339</v>
      </c>
      <c r="F5011" t="s">
        <v>111</v>
      </c>
      <c r="G5011" t="s">
        <v>112</v>
      </c>
      <c r="H5011" t="s">
        <v>113</v>
      </c>
      <c r="I5011" t="s">
        <v>34</v>
      </c>
      <c r="J5011" t="s">
        <v>101</v>
      </c>
      <c r="K5011" t="s">
        <v>286</v>
      </c>
      <c r="L5011" s="2">
        <v>2495.56</v>
      </c>
      <c r="M5011">
        <v>4</v>
      </c>
      <c r="N5011" s="3">
        <v>0.05</v>
      </c>
      <c r="O5011" s="2">
        <v>1634.72</v>
      </c>
      <c r="P5011" s="2">
        <v>860.84</v>
      </c>
      <c r="Q5011" t="s">
        <v>47</v>
      </c>
      <c r="R5011" t="s">
        <v>27</v>
      </c>
    </row>
    <row r="5012" spans="1:18" x14ac:dyDescent="0.3">
      <c r="A5012" t="s">
        <v>6407</v>
      </c>
      <c r="B5012" s="1">
        <v>44934</v>
      </c>
      <c r="C5012" s="1" t="str">
        <f>TEXT(Table1[[#This Row],[Order Date]],"yyyy")</f>
        <v>2023</v>
      </c>
      <c r="D5012" t="s">
        <v>1577</v>
      </c>
      <c r="E5012" t="s">
        <v>539</v>
      </c>
      <c r="F5012" t="s">
        <v>42</v>
      </c>
      <c r="G5012" t="s">
        <v>43</v>
      </c>
      <c r="H5012" t="s">
        <v>59</v>
      </c>
      <c r="I5012" t="s">
        <v>34</v>
      </c>
      <c r="J5012" t="s">
        <v>35</v>
      </c>
      <c r="K5012" t="s">
        <v>36</v>
      </c>
      <c r="L5012" s="2">
        <v>15397.14</v>
      </c>
      <c r="M5012">
        <v>11</v>
      </c>
      <c r="N5012" s="3">
        <v>0.1</v>
      </c>
      <c r="O5012" s="2">
        <v>11317.46</v>
      </c>
      <c r="P5012" s="2">
        <v>4079.68</v>
      </c>
      <c r="Q5012" t="s">
        <v>103</v>
      </c>
      <c r="R5012" t="s">
        <v>55</v>
      </c>
    </row>
    <row r="5013" spans="1:18" x14ac:dyDescent="0.3">
      <c r="A5013" t="s">
        <v>6408</v>
      </c>
      <c r="B5013" s="1">
        <v>45285</v>
      </c>
      <c r="C5013" s="1" t="str">
        <f>TEXT(Table1[[#This Row],[Order Date]],"yyyy")</f>
        <v>2023</v>
      </c>
      <c r="D5013" t="s">
        <v>1828</v>
      </c>
      <c r="E5013" t="s">
        <v>293</v>
      </c>
      <c r="F5013" t="s">
        <v>20</v>
      </c>
      <c r="G5013" t="s">
        <v>179</v>
      </c>
      <c r="H5013" t="s">
        <v>180</v>
      </c>
      <c r="I5013" t="s">
        <v>23</v>
      </c>
      <c r="J5013" t="s">
        <v>24</v>
      </c>
      <c r="K5013" t="s">
        <v>387</v>
      </c>
      <c r="L5013" s="2">
        <v>19477.12</v>
      </c>
      <c r="M5013">
        <v>5</v>
      </c>
      <c r="N5013" s="3">
        <v>0.1</v>
      </c>
      <c r="O5013" s="2">
        <v>14063.4</v>
      </c>
      <c r="P5013" s="2">
        <v>5413.72</v>
      </c>
      <c r="Q5013" t="s">
        <v>37</v>
      </c>
      <c r="R5013" t="s">
        <v>55</v>
      </c>
    </row>
    <row r="5014" spans="1:18" x14ac:dyDescent="0.3">
      <c r="A5014" t="s">
        <v>6409</v>
      </c>
      <c r="B5014" s="1">
        <v>45402</v>
      </c>
      <c r="C5014" s="1" t="str">
        <f>TEXT(Table1[[#This Row],[Order Date]],"yyyy")</f>
        <v>2024</v>
      </c>
      <c r="D5014" t="s">
        <v>2406</v>
      </c>
      <c r="E5014" t="s">
        <v>343</v>
      </c>
      <c r="F5014" t="s">
        <v>42</v>
      </c>
      <c r="G5014" t="s">
        <v>43</v>
      </c>
      <c r="H5014" t="s">
        <v>59</v>
      </c>
      <c r="I5014" t="s">
        <v>23</v>
      </c>
      <c r="J5014" t="s">
        <v>114</v>
      </c>
      <c r="K5014" t="s">
        <v>147</v>
      </c>
      <c r="L5014" s="2">
        <v>20345.240000000002</v>
      </c>
      <c r="M5014">
        <v>2</v>
      </c>
      <c r="N5014" s="3">
        <v>0.3</v>
      </c>
      <c r="O5014" s="2">
        <v>16563.38</v>
      </c>
      <c r="P5014" s="2">
        <v>3781.86</v>
      </c>
      <c r="Q5014" t="s">
        <v>26</v>
      </c>
      <c r="R5014" t="s">
        <v>38</v>
      </c>
    </row>
    <row r="5015" spans="1:18" x14ac:dyDescent="0.3">
      <c r="A5015" t="s">
        <v>6410</v>
      </c>
      <c r="B5015" s="1">
        <v>45144</v>
      </c>
      <c r="C5015" s="1" t="str">
        <f>TEXT(Table1[[#This Row],[Order Date]],"yyyy")</f>
        <v>2023</v>
      </c>
      <c r="D5015" t="s">
        <v>1319</v>
      </c>
      <c r="E5015" t="s">
        <v>396</v>
      </c>
      <c r="F5015" t="s">
        <v>42</v>
      </c>
      <c r="G5015" t="s">
        <v>43</v>
      </c>
      <c r="H5015" t="s">
        <v>59</v>
      </c>
      <c r="I5015" t="s">
        <v>83</v>
      </c>
      <c r="J5015" t="s">
        <v>84</v>
      </c>
      <c r="K5015" t="s">
        <v>509</v>
      </c>
      <c r="L5015" s="2">
        <v>676010.59</v>
      </c>
      <c r="M5015">
        <v>13</v>
      </c>
      <c r="N5015" s="3">
        <v>0.1</v>
      </c>
      <c r="O5015" s="2">
        <v>501617.22</v>
      </c>
      <c r="P5015" s="2">
        <v>174393.37</v>
      </c>
      <c r="Q5015" t="s">
        <v>86</v>
      </c>
      <c r="R5015" t="s">
        <v>55</v>
      </c>
    </row>
    <row r="5016" spans="1:18" x14ac:dyDescent="0.3">
      <c r="A5016" t="s">
        <v>6411</v>
      </c>
      <c r="B5016" s="1">
        <v>45236</v>
      </c>
      <c r="C5016" s="1" t="str">
        <f>TEXT(Table1[[#This Row],[Order Date]],"yyyy")</f>
        <v>2023</v>
      </c>
      <c r="D5016" t="s">
        <v>1696</v>
      </c>
      <c r="E5016" t="s">
        <v>1483</v>
      </c>
      <c r="F5016" t="s">
        <v>42</v>
      </c>
      <c r="G5016" t="s">
        <v>71</v>
      </c>
      <c r="H5016" t="s">
        <v>428</v>
      </c>
      <c r="I5016" t="s">
        <v>23</v>
      </c>
      <c r="J5016" t="s">
        <v>24</v>
      </c>
      <c r="K5016" t="s">
        <v>433</v>
      </c>
      <c r="L5016" s="2">
        <v>332275.64</v>
      </c>
      <c r="M5016">
        <v>12</v>
      </c>
      <c r="N5016" s="3">
        <v>0</v>
      </c>
      <c r="O5016" s="2">
        <v>189734.28</v>
      </c>
      <c r="P5016" s="2">
        <v>142541.35999999999</v>
      </c>
      <c r="Q5016" t="s">
        <v>37</v>
      </c>
      <c r="R5016" t="s">
        <v>38</v>
      </c>
    </row>
    <row r="5017" spans="1:18" x14ac:dyDescent="0.3">
      <c r="A5017" t="s">
        <v>6412</v>
      </c>
      <c r="B5017" s="1">
        <v>45405</v>
      </c>
      <c r="C5017" s="1" t="str">
        <f>TEXT(Table1[[#This Row],[Order Date]],"yyyy")</f>
        <v>2024</v>
      </c>
      <c r="D5017" t="s">
        <v>2737</v>
      </c>
      <c r="E5017" t="s">
        <v>476</v>
      </c>
      <c r="F5017" t="s">
        <v>42</v>
      </c>
      <c r="G5017" t="s">
        <v>71</v>
      </c>
      <c r="H5017" t="s">
        <v>72</v>
      </c>
      <c r="I5017" t="s">
        <v>23</v>
      </c>
      <c r="J5017" t="s">
        <v>24</v>
      </c>
      <c r="K5017" t="s">
        <v>581</v>
      </c>
      <c r="L5017" s="2">
        <v>2130.94</v>
      </c>
      <c r="M5017">
        <v>1</v>
      </c>
      <c r="N5017" s="3">
        <v>0.2</v>
      </c>
      <c r="O5017" s="2">
        <v>2004.18</v>
      </c>
      <c r="P5017" s="2">
        <v>126.76</v>
      </c>
      <c r="Q5017" t="s">
        <v>86</v>
      </c>
      <c r="R5017" t="s">
        <v>38</v>
      </c>
    </row>
    <row r="5018" spans="1:18" x14ac:dyDescent="0.3">
      <c r="A5018" t="s">
        <v>6413</v>
      </c>
      <c r="B5018" s="1">
        <v>45206</v>
      </c>
      <c r="C5018" s="1" t="str">
        <f>TEXT(Table1[[#This Row],[Order Date]],"yyyy")</f>
        <v>2023</v>
      </c>
      <c r="D5018" t="s">
        <v>1942</v>
      </c>
      <c r="E5018" t="s">
        <v>905</v>
      </c>
      <c r="F5018" t="s">
        <v>111</v>
      </c>
      <c r="G5018" t="s">
        <v>169</v>
      </c>
      <c r="H5018" t="s">
        <v>170</v>
      </c>
      <c r="I5018" t="s">
        <v>83</v>
      </c>
      <c r="J5018" t="s">
        <v>155</v>
      </c>
      <c r="K5018" t="s">
        <v>354</v>
      </c>
      <c r="L5018" s="2">
        <v>197982.61</v>
      </c>
      <c r="M5018">
        <v>4</v>
      </c>
      <c r="N5018" s="3">
        <v>0</v>
      </c>
      <c r="O5018" s="2">
        <v>134204.84</v>
      </c>
      <c r="P5018" s="2">
        <v>63777.77</v>
      </c>
      <c r="Q5018" t="s">
        <v>103</v>
      </c>
      <c r="R5018" t="s">
        <v>55</v>
      </c>
    </row>
    <row r="5019" spans="1:18" x14ac:dyDescent="0.3">
      <c r="A5019" t="s">
        <v>6414</v>
      </c>
      <c r="B5019" s="1">
        <v>45229</v>
      </c>
      <c r="C5019" s="1" t="str">
        <f>TEXT(Table1[[#This Row],[Order Date]],"yyyy")</f>
        <v>2023</v>
      </c>
      <c r="D5019" t="s">
        <v>2461</v>
      </c>
      <c r="E5019" t="s">
        <v>403</v>
      </c>
      <c r="F5019" t="s">
        <v>31</v>
      </c>
      <c r="G5019" t="s">
        <v>51</v>
      </c>
      <c r="H5019" t="s">
        <v>52</v>
      </c>
      <c r="I5019" t="s">
        <v>23</v>
      </c>
      <c r="J5019" t="s">
        <v>114</v>
      </c>
      <c r="K5019" t="s">
        <v>171</v>
      </c>
      <c r="L5019" s="2">
        <v>52528.38</v>
      </c>
      <c r="M5019">
        <v>15</v>
      </c>
      <c r="N5019" s="3">
        <v>0.5</v>
      </c>
      <c r="O5019" s="2">
        <v>92226</v>
      </c>
      <c r="P5019" s="2">
        <v>-39697.620000000003</v>
      </c>
      <c r="Q5019" t="s">
        <v>121</v>
      </c>
      <c r="R5019" t="s">
        <v>55</v>
      </c>
    </row>
    <row r="5020" spans="1:18" x14ac:dyDescent="0.3">
      <c r="A5020" t="s">
        <v>6415</v>
      </c>
      <c r="B5020" s="1">
        <v>45083</v>
      </c>
      <c r="C5020" s="1" t="str">
        <f>TEXT(Table1[[#This Row],[Order Date]],"yyyy")</f>
        <v>2023</v>
      </c>
      <c r="D5020" t="s">
        <v>1443</v>
      </c>
      <c r="E5020" t="s">
        <v>645</v>
      </c>
      <c r="F5020" t="s">
        <v>111</v>
      </c>
      <c r="G5020" t="s">
        <v>169</v>
      </c>
      <c r="H5020" t="s">
        <v>214</v>
      </c>
      <c r="I5020" t="s">
        <v>23</v>
      </c>
      <c r="J5020" t="s">
        <v>60</v>
      </c>
      <c r="K5020" t="s">
        <v>61</v>
      </c>
      <c r="L5020" s="2">
        <v>37308.46</v>
      </c>
      <c r="M5020">
        <v>12</v>
      </c>
      <c r="N5020" s="3">
        <v>0.15</v>
      </c>
      <c r="O5020" s="2">
        <v>24823.32</v>
      </c>
      <c r="P5020" s="2">
        <v>12485.14</v>
      </c>
      <c r="Q5020" t="s">
        <v>74</v>
      </c>
      <c r="R5020" t="s">
        <v>55</v>
      </c>
    </row>
    <row r="5021" spans="1:18" x14ac:dyDescent="0.3">
      <c r="A5021" t="s">
        <v>6416</v>
      </c>
      <c r="B5021" s="1">
        <v>45575</v>
      </c>
      <c r="C5021" s="1" t="str">
        <f>TEXT(Table1[[#This Row],[Order Date]],"yyyy")</f>
        <v>2024</v>
      </c>
      <c r="D5021" t="s">
        <v>745</v>
      </c>
      <c r="E5021" t="s">
        <v>503</v>
      </c>
      <c r="F5021" t="s">
        <v>111</v>
      </c>
      <c r="G5021" t="s">
        <v>169</v>
      </c>
      <c r="H5021" t="s">
        <v>214</v>
      </c>
      <c r="I5021" t="s">
        <v>83</v>
      </c>
      <c r="J5021" t="s">
        <v>84</v>
      </c>
      <c r="K5021" t="s">
        <v>211</v>
      </c>
      <c r="L5021" s="2">
        <v>434359.07</v>
      </c>
      <c r="M5021">
        <v>8</v>
      </c>
      <c r="N5021" s="3">
        <v>0.2</v>
      </c>
      <c r="O5021" s="2">
        <v>392525.92</v>
      </c>
      <c r="P5021" s="2">
        <v>41833.15</v>
      </c>
      <c r="Q5021" t="s">
        <v>103</v>
      </c>
      <c r="R5021" t="s">
        <v>38</v>
      </c>
    </row>
    <row r="5022" spans="1:18" x14ac:dyDescent="0.3">
      <c r="A5022" t="s">
        <v>6417</v>
      </c>
      <c r="B5022" s="1">
        <v>45253</v>
      </c>
      <c r="C5022" s="1" t="str">
        <f>TEXT(Table1[[#This Row],[Order Date]],"yyyy")</f>
        <v>2023</v>
      </c>
      <c r="D5022" t="s">
        <v>960</v>
      </c>
      <c r="E5022" t="s">
        <v>1207</v>
      </c>
      <c r="F5022" t="s">
        <v>20</v>
      </c>
      <c r="G5022" t="s">
        <v>21</v>
      </c>
      <c r="H5022" t="s">
        <v>22</v>
      </c>
      <c r="I5022" t="s">
        <v>83</v>
      </c>
      <c r="J5022" t="s">
        <v>155</v>
      </c>
      <c r="K5022" t="s">
        <v>777</v>
      </c>
      <c r="L5022" s="2">
        <v>139748.04999999999</v>
      </c>
      <c r="M5022">
        <v>5</v>
      </c>
      <c r="N5022" s="3">
        <v>0.3</v>
      </c>
      <c r="O5022" s="2">
        <v>131006.85</v>
      </c>
      <c r="P5022" s="2">
        <v>8741.2000000000007</v>
      </c>
      <c r="Q5022" t="s">
        <v>74</v>
      </c>
      <c r="R5022" t="s">
        <v>27</v>
      </c>
    </row>
    <row r="5023" spans="1:18" x14ac:dyDescent="0.3">
      <c r="A5023" t="s">
        <v>6418</v>
      </c>
      <c r="B5023" s="1">
        <v>45271</v>
      </c>
      <c r="C5023" s="1" t="str">
        <f>TEXT(Table1[[#This Row],[Order Date]],"yyyy")</f>
        <v>2023</v>
      </c>
      <c r="D5023" t="s">
        <v>904</v>
      </c>
      <c r="E5023" t="s">
        <v>727</v>
      </c>
      <c r="F5023" t="s">
        <v>20</v>
      </c>
      <c r="G5023" t="s">
        <v>179</v>
      </c>
      <c r="H5023" t="s">
        <v>180</v>
      </c>
      <c r="I5023" t="s">
        <v>34</v>
      </c>
      <c r="J5023" t="s">
        <v>45</v>
      </c>
      <c r="K5023" t="s">
        <v>546</v>
      </c>
      <c r="L5023" s="2">
        <v>8625.58</v>
      </c>
      <c r="M5023">
        <v>6</v>
      </c>
      <c r="N5023" s="3">
        <v>0.15</v>
      </c>
      <c r="O5023" s="2">
        <v>6467.22</v>
      </c>
      <c r="P5023" s="2">
        <v>2158.36</v>
      </c>
      <c r="Q5023" t="s">
        <v>97</v>
      </c>
      <c r="R5023" t="s">
        <v>27</v>
      </c>
    </row>
    <row r="5024" spans="1:18" x14ac:dyDescent="0.3">
      <c r="A5024" t="s">
        <v>6419</v>
      </c>
      <c r="B5024" s="1">
        <v>45525</v>
      </c>
      <c r="C5024" s="1" t="str">
        <f>TEXT(Table1[[#This Row],[Order Date]],"yyyy")</f>
        <v>2024</v>
      </c>
      <c r="D5024" t="s">
        <v>557</v>
      </c>
      <c r="E5024" t="s">
        <v>703</v>
      </c>
      <c r="F5024" t="s">
        <v>42</v>
      </c>
      <c r="G5024" t="s">
        <v>90</v>
      </c>
      <c r="H5024" t="s">
        <v>91</v>
      </c>
      <c r="I5024" t="s">
        <v>34</v>
      </c>
      <c r="J5024" t="s">
        <v>101</v>
      </c>
      <c r="K5024" t="s">
        <v>843</v>
      </c>
      <c r="L5024" s="2">
        <v>1574.05</v>
      </c>
      <c r="M5024">
        <v>8</v>
      </c>
      <c r="N5024" s="3">
        <v>0.3</v>
      </c>
      <c r="O5024" s="2">
        <v>1564.08</v>
      </c>
      <c r="P5024" s="2">
        <v>9.9700000000000006</v>
      </c>
      <c r="Q5024" t="s">
        <v>47</v>
      </c>
      <c r="R5024" t="s">
        <v>27</v>
      </c>
    </row>
    <row r="5025" spans="1:18" x14ac:dyDescent="0.3">
      <c r="A5025" t="s">
        <v>6420</v>
      </c>
      <c r="B5025" s="1">
        <v>45277</v>
      </c>
      <c r="C5025" s="1" t="str">
        <f>TEXT(Table1[[#This Row],[Order Date]],"yyyy")</f>
        <v>2023</v>
      </c>
      <c r="D5025" t="s">
        <v>837</v>
      </c>
      <c r="E5025" t="s">
        <v>935</v>
      </c>
      <c r="F5025" t="s">
        <v>31</v>
      </c>
      <c r="G5025" t="s">
        <v>51</v>
      </c>
      <c r="H5025" t="s">
        <v>52</v>
      </c>
      <c r="I5025" t="s">
        <v>83</v>
      </c>
      <c r="J5025" t="s">
        <v>119</v>
      </c>
      <c r="K5025" t="s">
        <v>1488</v>
      </c>
      <c r="L5025" s="2">
        <v>163402.17000000001</v>
      </c>
      <c r="M5025">
        <v>8</v>
      </c>
      <c r="N5025" s="3">
        <v>0</v>
      </c>
      <c r="O5025" s="2">
        <v>104713.12</v>
      </c>
      <c r="P5025" s="2">
        <v>58689.05</v>
      </c>
      <c r="Q5025" t="s">
        <v>86</v>
      </c>
      <c r="R5025" t="s">
        <v>27</v>
      </c>
    </row>
    <row r="5026" spans="1:18" x14ac:dyDescent="0.3">
      <c r="A5026" t="s">
        <v>6421</v>
      </c>
      <c r="B5026" s="1">
        <v>44986</v>
      </c>
      <c r="C5026" s="1" t="str">
        <f>TEXT(Table1[[#This Row],[Order Date]],"yyyy")</f>
        <v>2023</v>
      </c>
      <c r="D5026" t="s">
        <v>2085</v>
      </c>
      <c r="E5026" t="s">
        <v>508</v>
      </c>
      <c r="F5026" t="s">
        <v>111</v>
      </c>
      <c r="G5026" t="s">
        <v>112</v>
      </c>
      <c r="H5026" t="s">
        <v>113</v>
      </c>
      <c r="I5026" t="s">
        <v>23</v>
      </c>
      <c r="J5026" t="s">
        <v>60</v>
      </c>
      <c r="K5026" t="s">
        <v>552</v>
      </c>
      <c r="L5026" s="2">
        <v>100538.94</v>
      </c>
      <c r="M5026">
        <v>15</v>
      </c>
      <c r="N5026" s="3">
        <v>0.4</v>
      </c>
      <c r="O5026" s="2">
        <v>139996.35</v>
      </c>
      <c r="P5026" s="2">
        <v>-39457.410000000003</v>
      </c>
      <c r="Q5026" t="s">
        <v>26</v>
      </c>
      <c r="R5026" t="s">
        <v>38</v>
      </c>
    </row>
    <row r="5027" spans="1:18" x14ac:dyDescent="0.3">
      <c r="A5027" t="s">
        <v>6422</v>
      </c>
      <c r="B5027" s="1">
        <v>45635</v>
      </c>
      <c r="C5027" s="1" t="str">
        <f>TEXT(Table1[[#This Row],[Order Date]],"yyyy")</f>
        <v>2024</v>
      </c>
      <c r="D5027" t="s">
        <v>1076</v>
      </c>
      <c r="E5027" t="s">
        <v>253</v>
      </c>
      <c r="F5027" t="s">
        <v>20</v>
      </c>
      <c r="G5027" t="s">
        <v>179</v>
      </c>
      <c r="H5027" t="s">
        <v>180</v>
      </c>
      <c r="I5027" t="s">
        <v>23</v>
      </c>
      <c r="J5027" t="s">
        <v>60</v>
      </c>
      <c r="K5027" t="s">
        <v>241</v>
      </c>
      <c r="L5027" s="2">
        <v>62684.55</v>
      </c>
      <c r="M5027">
        <v>11</v>
      </c>
      <c r="N5027" s="3">
        <v>0.4</v>
      </c>
      <c r="O5027" s="2">
        <v>91862.87</v>
      </c>
      <c r="P5027" s="2">
        <v>-29178.32</v>
      </c>
      <c r="Q5027" t="s">
        <v>74</v>
      </c>
      <c r="R5027" t="s">
        <v>38</v>
      </c>
    </row>
    <row r="5028" spans="1:18" x14ac:dyDescent="0.3">
      <c r="A5028" t="s">
        <v>6423</v>
      </c>
      <c r="B5028" s="1">
        <v>45084</v>
      </c>
      <c r="C5028" s="1" t="str">
        <f>TEXT(Table1[[#This Row],[Order Date]],"yyyy")</f>
        <v>2023</v>
      </c>
      <c r="D5028" t="s">
        <v>1159</v>
      </c>
      <c r="E5028" t="s">
        <v>732</v>
      </c>
      <c r="F5028" t="s">
        <v>20</v>
      </c>
      <c r="G5028" t="s">
        <v>179</v>
      </c>
      <c r="H5028" t="s">
        <v>180</v>
      </c>
      <c r="I5028" t="s">
        <v>34</v>
      </c>
      <c r="J5028" t="s">
        <v>35</v>
      </c>
      <c r="K5028" t="s">
        <v>269</v>
      </c>
      <c r="L5028" s="2">
        <v>6276.48</v>
      </c>
      <c r="M5028">
        <v>4</v>
      </c>
      <c r="N5028" s="3">
        <v>0.3</v>
      </c>
      <c r="O5028" s="2">
        <v>6634.6</v>
      </c>
      <c r="P5028" s="2">
        <v>-358.12</v>
      </c>
      <c r="Q5028" t="s">
        <v>121</v>
      </c>
      <c r="R5028" t="s">
        <v>38</v>
      </c>
    </row>
    <row r="5029" spans="1:18" x14ac:dyDescent="0.3">
      <c r="A5029" t="s">
        <v>6424</v>
      </c>
      <c r="B5029" s="1">
        <v>45119</v>
      </c>
      <c r="C5029" s="1" t="str">
        <f>TEXT(Table1[[#This Row],[Order Date]],"yyyy")</f>
        <v>2023</v>
      </c>
      <c r="D5029" t="s">
        <v>6177</v>
      </c>
      <c r="E5029" t="s">
        <v>186</v>
      </c>
      <c r="F5029" t="s">
        <v>31</v>
      </c>
      <c r="G5029" t="s">
        <v>32</v>
      </c>
      <c r="H5029" t="s">
        <v>143</v>
      </c>
      <c r="I5029" t="s">
        <v>83</v>
      </c>
      <c r="J5029" t="s">
        <v>155</v>
      </c>
      <c r="K5029" t="s">
        <v>777</v>
      </c>
      <c r="L5029" s="2">
        <v>281321.62</v>
      </c>
      <c r="M5029">
        <v>10</v>
      </c>
      <c r="N5029" s="3">
        <v>0.4</v>
      </c>
      <c r="O5029" s="2">
        <v>420177.3</v>
      </c>
      <c r="P5029" s="2">
        <v>-138855.67999999999</v>
      </c>
      <c r="Q5029" t="s">
        <v>47</v>
      </c>
      <c r="R5029" t="s">
        <v>38</v>
      </c>
    </row>
    <row r="5030" spans="1:18" x14ac:dyDescent="0.3">
      <c r="A5030" t="s">
        <v>6425</v>
      </c>
      <c r="B5030" s="1">
        <v>45394</v>
      </c>
      <c r="C5030" s="1" t="str">
        <f>TEXT(Table1[[#This Row],[Order Date]],"yyyy")</f>
        <v>2024</v>
      </c>
      <c r="D5030" t="s">
        <v>2769</v>
      </c>
      <c r="E5030" t="s">
        <v>64</v>
      </c>
      <c r="F5030" t="s">
        <v>20</v>
      </c>
      <c r="G5030" t="s">
        <v>179</v>
      </c>
      <c r="H5030" t="s">
        <v>180</v>
      </c>
      <c r="I5030" t="s">
        <v>23</v>
      </c>
      <c r="J5030" t="s">
        <v>134</v>
      </c>
      <c r="K5030" t="s">
        <v>576</v>
      </c>
      <c r="L5030" s="2">
        <v>155997.29999999999</v>
      </c>
      <c r="M5030">
        <v>15</v>
      </c>
      <c r="N5030" s="3">
        <v>0.05</v>
      </c>
      <c r="O5030" s="2">
        <v>106971.15</v>
      </c>
      <c r="P5030" s="2">
        <v>49026.15</v>
      </c>
      <c r="Q5030" t="s">
        <v>47</v>
      </c>
      <c r="R5030" t="s">
        <v>55</v>
      </c>
    </row>
    <row r="5031" spans="1:18" x14ac:dyDescent="0.3">
      <c r="A5031" t="s">
        <v>6426</v>
      </c>
      <c r="B5031" s="1">
        <v>45648</v>
      </c>
      <c r="C5031" s="1" t="str">
        <f>TEXT(Table1[[#This Row],[Order Date]],"yyyy")</f>
        <v>2024</v>
      </c>
      <c r="D5031" t="s">
        <v>2141</v>
      </c>
      <c r="E5031" t="s">
        <v>1678</v>
      </c>
      <c r="F5031" t="s">
        <v>111</v>
      </c>
      <c r="G5031" t="s">
        <v>200</v>
      </c>
      <c r="H5031" t="s">
        <v>201</v>
      </c>
      <c r="I5031" t="s">
        <v>34</v>
      </c>
      <c r="J5031" t="s">
        <v>101</v>
      </c>
      <c r="K5031" t="s">
        <v>207</v>
      </c>
      <c r="L5031" s="2">
        <v>19656.23</v>
      </c>
      <c r="M5031">
        <v>9</v>
      </c>
      <c r="N5031" s="3">
        <v>0</v>
      </c>
      <c r="O5031" s="2">
        <v>12329.01</v>
      </c>
      <c r="P5031" s="2">
        <v>7327.22</v>
      </c>
      <c r="Q5031" t="s">
        <v>26</v>
      </c>
      <c r="R5031" t="s">
        <v>38</v>
      </c>
    </row>
    <row r="5032" spans="1:18" x14ac:dyDescent="0.3">
      <c r="A5032" t="s">
        <v>6427</v>
      </c>
      <c r="B5032" s="1">
        <v>45621</v>
      </c>
      <c r="C5032" s="1" t="str">
        <f>TEXT(Table1[[#This Row],[Order Date]],"yyyy")</f>
        <v>2024</v>
      </c>
      <c r="D5032" t="s">
        <v>4276</v>
      </c>
      <c r="E5032" t="s">
        <v>1586</v>
      </c>
      <c r="F5032" t="s">
        <v>42</v>
      </c>
      <c r="G5032" t="s">
        <v>90</v>
      </c>
      <c r="H5032" t="s">
        <v>91</v>
      </c>
      <c r="I5032" t="s">
        <v>83</v>
      </c>
      <c r="J5032" t="s">
        <v>119</v>
      </c>
      <c r="K5032" t="s">
        <v>977</v>
      </c>
      <c r="L5032" s="2">
        <v>85021.65</v>
      </c>
      <c r="M5032">
        <v>3</v>
      </c>
      <c r="N5032" s="3">
        <v>0.2</v>
      </c>
      <c r="O5032" s="2">
        <v>78723.63</v>
      </c>
      <c r="P5032" s="2">
        <v>6298.02</v>
      </c>
      <c r="Q5032" t="s">
        <v>37</v>
      </c>
      <c r="R5032" t="s">
        <v>55</v>
      </c>
    </row>
    <row r="5033" spans="1:18" x14ac:dyDescent="0.3">
      <c r="A5033" t="s">
        <v>6428</v>
      </c>
      <c r="B5033" s="1">
        <v>44993</v>
      </c>
      <c r="C5033" s="1" t="str">
        <f>TEXT(Table1[[#This Row],[Order Date]],"yyyy")</f>
        <v>2023</v>
      </c>
      <c r="D5033" t="s">
        <v>909</v>
      </c>
      <c r="E5033" t="s">
        <v>1829</v>
      </c>
      <c r="F5033" t="s">
        <v>31</v>
      </c>
      <c r="G5033" t="s">
        <v>65</v>
      </c>
      <c r="H5033" t="s">
        <v>66</v>
      </c>
      <c r="I5033" t="s">
        <v>34</v>
      </c>
      <c r="J5033" t="s">
        <v>101</v>
      </c>
      <c r="K5033" t="s">
        <v>102</v>
      </c>
      <c r="L5033" s="2">
        <v>1750.29</v>
      </c>
      <c r="M5033">
        <v>10</v>
      </c>
      <c r="N5033" s="3">
        <v>0.1</v>
      </c>
      <c r="O5033" s="2">
        <v>1116</v>
      </c>
      <c r="P5033" s="2">
        <v>634.29</v>
      </c>
      <c r="Q5033" t="s">
        <v>74</v>
      </c>
      <c r="R5033" t="s">
        <v>38</v>
      </c>
    </row>
    <row r="5034" spans="1:18" x14ac:dyDescent="0.3">
      <c r="A5034" t="s">
        <v>6429</v>
      </c>
      <c r="B5034" s="1">
        <v>45014</v>
      </c>
      <c r="C5034" s="1" t="str">
        <f>TEXT(Table1[[#This Row],[Order Date]],"yyyy")</f>
        <v>2023</v>
      </c>
      <c r="D5034" t="s">
        <v>3798</v>
      </c>
      <c r="E5034" t="s">
        <v>1394</v>
      </c>
      <c r="F5034" t="s">
        <v>20</v>
      </c>
      <c r="G5034" t="s">
        <v>179</v>
      </c>
      <c r="H5034" t="s">
        <v>180</v>
      </c>
      <c r="I5034" t="s">
        <v>23</v>
      </c>
      <c r="J5034" t="s">
        <v>24</v>
      </c>
      <c r="K5034" t="s">
        <v>433</v>
      </c>
      <c r="L5034" s="2">
        <v>140826.57</v>
      </c>
      <c r="M5034">
        <v>15</v>
      </c>
      <c r="N5034" s="3">
        <v>0.05</v>
      </c>
      <c r="O5034" s="2">
        <v>106256.25</v>
      </c>
      <c r="P5034" s="2">
        <v>34570.32</v>
      </c>
      <c r="Q5034" t="s">
        <v>26</v>
      </c>
      <c r="R5034" t="s">
        <v>55</v>
      </c>
    </row>
    <row r="5035" spans="1:18" x14ac:dyDescent="0.3">
      <c r="A5035" t="s">
        <v>6430</v>
      </c>
      <c r="B5035" s="1">
        <v>45175</v>
      </c>
      <c r="C5035" s="1" t="str">
        <f>TEXT(Table1[[#This Row],[Order Date]],"yyyy")</f>
        <v>2023</v>
      </c>
      <c r="D5035" t="s">
        <v>4689</v>
      </c>
      <c r="E5035" t="s">
        <v>178</v>
      </c>
      <c r="F5035" t="s">
        <v>111</v>
      </c>
      <c r="G5035" t="s">
        <v>112</v>
      </c>
      <c r="H5035" t="s">
        <v>113</v>
      </c>
      <c r="I5035" t="s">
        <v>83</v>
      </c>
      <c r="J5035" t="s">
        <v>202</v>
      </c>
      <c r="K5035" t="s">
        <v>609</v>
      </c>
      <c r="L5035" s="2">
        <v>713978.18</v>
      </c>
      <c r="M5035">
        <v>15</v>
      </c>
      <c r="N5035" s="3">
        <v>0.2</v>
      </c>
      <c r="O5035" s="2">
        <v>580970.1</v>
      </c>
      <c r="P5035" s="2">
        <v>133008.07999999999</v>
      </c>
      <c r="Q5035" t="s">
        <v>97</v>
      </c>
      <c r="R5035" t="s">
        <v>38</v>
      </c>
    </row>
    <row r="5036" spans="1:18" x14ac:dyDescent="0.3">
      <c r="A5036" t="s">
        <v>6431</v>
      </c>
      <c r="B5036" s="1">
        <v>45449</v>
      </c>
      <c r="C5036" s="1" t="str">
        <f>TEXT(Table1[[#This Row],[Order Date]],"yyyy")</f>
        <v>2024</v>
      </c>
      <c r="D5036" t="s">
        <v>3492</v>
      </c>
      <c r="E5036" t="s">
        <v>1018</v>
      </c>
      <c r="F5036" t="s">
        <v>20</v>
      </c>
      <c r="G5036" t="s">
        <v>21</v>
      </c>
      <c r="H5036" t="s">
        <v>22</v>
      </c>
      <c r="I5036" t="s">
        <v>34</v>
      </c>
      <c r="J5036" t="s">
        <v>101</v>
      </c>
      <c r="K5036" t="s">
        <v>254</v>
      </c>
      <c r="L5036" s="2">
        <v>11341.29</v>
      </c>
      <c r="M5036">
        <v>6</v>
      </c>
      <c r="N5036" s="3">
        <v>0.1</v>
      </c>
      <c r="O5036" s="2">
        <v>7141.56</v>
      </c>
      <c r="P5036" s="2">
        <v>4199.7299999999996</v>
      </c>
      <c r="Q5036" t="s">
        <v>86</v>
      </c>
      <c r="R5036" t="s">
        <v>55</v>
      </c>
    </row>
    <row r="5037" spans="1:18" x14ac:dyDescent="0.3">
      <c r="A5037" t="s">
        <v>6432</v>
      </c>
      <c r="B5037" s="1">
        <v>45445</v>
      </c>
      <c r="C5037" s="1" t="str">
        <f>TEXT(Table1[[#This Row],[Order Date]],"yyyy")</f>
        <v>2024</v>
      </c>
      <c r="D5037" t="s">
        <v>854</v>
      </c>
      <c r="E5037" t="s">
        <v>240</v>
      </c>
      <c r="F5037" t="s">
        <v>42</v>
      </c>
      <c r="G5037" t="s">
        <v>90</v>
      </c>
      <c r="H5037" t="s">
        <v>91</v>
      </c>
      <c r="I5037" t="s">
        <v>23</v>
      </c>
      <c r="J5037" t="s">
        <v>114</v>
      </c>
      <c r="K5037" t="s">
        <v>290</v>
      </c>
      <c r="L5037" s="2">
        <v>9057.11</v>
      </c>
      <c r="M5037">
        <v>3</v>
      </c>
      <c r="N5037" s="3">
        <v>0.1</v>
      </c>
      <c r="O5037" s="2">
        <v>7445.64</v>
      </c>
      <c r="P5037" s="2">
        <v>1611.47</v>
      </c>
      <c r="Q5037" t="s">
        <v>37</v>
      </c>
      <c r="R5037" t="s">
        <v>55</v>
      </c>
    </row>
    <row r="5038" spans="1:18" x14ac:dyDescent="0.3">
      <c r="A5038" t="s">
        <v>6433</v>
      </c>
      <c r="B5038" s="1">
        <v>45280</v>
      </c>
      <c r="C5038" s="1" t="str">
        <f>TEXT(Table1[[#This Row],[Order Date]],"yyyy")</f>
        <v>2023</v>
      </c>
      <c r="D5038" t="s">
        <v>2067</v>
      </c>
      <c r="E5038" t="s">
        <v>813</v>
      </c>
      <c r="F5038" t="s">
        <v>111</v>
      </c>
      <c r="G5038" t="s">
        <v>169</v>
      </c>
      <c r="H5038" t="s">
        <v>170</v>
      </c>
      <c r="I5038" t="s">
        <v>83</v>
      </c>
      <c r="J5038" t="s">
        <v>155</v>
      </c>
      <c r="K5038" t="s">
        <v>550</v>
      </c>
      <c r="L5038" s="2">
        <v>297841.73</v>
      </c>
      <c r="M5038">
        <v>4</v>
      </c>
      <c r="N5038" s="3">
        <v>0</v>
      </c>
      <c r="O5038" s="2">
        <v>166035.07999999999</v>
      </c>
      <c r="P5038" s="2">
        <v>131806.65</v>
      </c>
      <c r="Q5038" t="s">
        <v>26</v>
      </c>
      <c r="R5038" t="s">
        <v>27</v>
      </c>
    </row>
    <row r="5039" spans="1:18" x14ac:dyDescent="0.3">
      <c r="A5039" t="s">
        <v>6434</v>
      </c>
      <c r="B5039" s="1">
        <v>45241</v>
      </c>
      <c r="C5039" s="1" t="str">
        <f>TEXT(Table1[[#This Row],[Order Date]],"yyyy")</f>
        <v>2023</v>
      </c>
      <c r="D5039" t="s">
        <v>3248</v>
      </c>
      <c r="E5039" t="s">
        <v>1885</v>
      </c>
      <c r="F5039" t="s">
        <v>111</v>
      </c>
      <c r="G5039" t="s">
        <v>169</v>
      </c>
      <c r="H5039" t="s">
        <v>170</v>
      </c>
      <c r="I5039" t="s">
        <v>34</v>
      </c>
      <c r="J5039" t="s">
        <v>35</v>
      </c>
      <c r="K5039" t="s">
        <v>36</v>
      </c>
      <c r="L5039" s="2">
        <v>14229.09</v>
      </c>
      <c r="M5039">
        <v>7</v>
      </c>
      <c r="N5039" s="3">
        <v>0.1</v>
      </c>
      <c r="O5039" s="2">
        <v>11789.4</v>
      </c>
      <c r="P5039" s="2">
        <v>2439.69</v>
      </c>
      <c r="Q5039" t="s">
        <v>74</v>
      </c>
      <c r="R5039" t="s">
        <v>55</v>
      </c>
    </row>
    <row r="5040" spans="1:18" x14ac:dyDescent="0.3">
      <c r="A5040" t="s">
        <v>6435</v>
      </c>
      <c r="B5040" s="1">
        <v>45238</v>
      </c>
      <c r="C5040" s="1" t="str">
        <f>TEXT(Table1[[#This Row],[Order Date]],"yyyy")</f>
        <v>2023</v>
      </c>
      <c r="D5040" t="s">
        <v>1033</v>
      </c>
      <c r="E5040" t="s">
        <v>694</v>
      </c>
      <c r="F5040" t="s">
        <v>31</v>
      </c>
      <c r="G5040" t="s">
        <v>65</v>
      </c>
      <c r="H5040" t="s">
        <v>78</v>
      </c>
      <c r="I5040" t="s">
        <v>34</v>
      </c>
      <c r="J5040" t="s">
        <v>45</v>
      </c>
      <c r="K5040" t="s">
        <v>1001</v>
      </c>
      <c r="L5040" s="2">
        <v>440.81</v>
      </c>
      <c r="M5040">
        <v>2</v>
      </c>
      <c r="N5040" s="3">
        <v>0.5</v>
      </c>
      <c r="O5040" s="2">
        <v>758.92</v>
      </c>
      <c r="P5040" s="2">
        <v>-318.11</v>
      </c>
      <c r="Q5040" t="s">
        <v>97</v>
      </c>
      <c r="R5040" t="s">
        <v>38</v>
      </c>
    </row>
    <row r="5041" spans="1:18" x14ac:dyDescent="0.3">
      <c r="A5041" t="s">
        <v>6436</v>
      </c>
      <c r="B5041" s="1">
        <v>45339</v>
      </c>
      <c r="C5041" s="1" t="str">
        <f>TEXT(Table1[[#This Row],[Order Date]],"yyyy")</f>
        <v>2024</v>
      </c>
      <c r="D5041" t="s">
        <v>748</v>
      </c>
      <c r="E5041" t="s">
        <v>403</v>
      </c>
      <c r="F5041" t="s">
        <v>111</v>
      </c>
      <c r="G5041" t="s">
        <v>112</v>
      </c>
      <c r="H5041" t="s">
        <v>113</v>
      </c>
      <c r="I5041" t="s">
        <v>83</v>
      </c>
      <c r="J5041" t="s">
        <v>155</v>
      </c>
      <c r="K5041" t="s">
        <v>1005</v>
      </c>
      <c r="L5041" s="2">
        <v>298865.13</v>
      </c>
      <c r="M5041">
        <v>6</v>
      </c>
      <c r="N5041" s="3">
        <v>0.3</v>
      </c>
      <c r="O5041" s="2">
        <v>267473.09999999998</v>
      </c>
      <c r="P5041" s="2">
        <v>31392.03</v>
      </c>
      <c r="Q5041" t="s">
        <v>103</v>
      </c>
      <c r="R5041" t="s">
        <v>38</v>
      </c>
    </row>
    <row r="5042" spans="1:18" x14ac:dyDescent="0.3">
      <c r="A5042" t="s">
        <v>6437</v>
      </c>
      <c r="B5042" s="1">
        <v>45460</v>
      </c>
      <c r="C5042" s="1" t="str">
        <f>TEXT(Table1[[#This Row],[Order Date]],"yyyy")</f>
        <v>2024</v>
      </c>
      <c r="D5042" t="s">
        <v>1569</v>
      </c>
      <c r="E5042" t="s">
        <v>705</v>
      </c>
      <c r="F5042" t="s">
        <v>42</v>
      </c>
      <c r="G5042" t="s">
        <v>90</v>
      </c>
      <c r="H5042" t="s">
        <v>91</v>
      </c>
      <c r="I5042" t="s">
        <v>34</v>
      </c>
      <c r="J5042" t="s">
        <v>35</v>
      </c>
      <c r="K5042" t="s">
        <v>418</v>
      </c>
      <c r="L5042" s="2">
        <v>1783.86</v>
      </c>
      <c r="M5042">
        <v>1</v>
      </c>
      <c r="N5042" s="3">
        <v>0.15</v>
      </c>
      <c r="O5042" s="2">
        <v>1524.13</v>
      </c>
      <c r="P5042" s="2">
        <v>259.73</v>
      </c>
      <c r="Q5042" t="s">
        <v>47</v>
      </c>
      <c r="R5042" t="s">
        <v>27</v>
      </c>
    </row>
    <row r="5043" spans="1:18" x14ac:dyDescent="0.3">
      <c r="A5043" t="s">
        <v>6438</v>
      </c>
      <c r="B5043" s="1">
        <v>45381</v>
      </c>
      <c r="C5043" s="1" t="str">
        <f>TEXT(Table1[[#This Row],[Order Date]],"yyyy")</f>
        <v>2024</v>
      </c>
      <c r="D5043" t="s">
        <v>570</v>
      </c>
      <c r="E5043" t="s">
        <v>302</v>
      </c>
      <c r="F5043" t="s">
        <v>111</v>
      </c>
      <c r="G5043" t="s">
        <v>200</v>
      </c>
      <c r="H5043" t="s">
        <v>363</v>
      </c>
      <c r="I5043" t="s">
        <v>83</v>
      </c>
      <c r="J5043" t="s">
        <v>119</v>
      </c>
      <c r="K5043" t="s">
        <v>977</v>
      </c>
      <c r="L5043" s="2">
        <v>115640.04</v>
      </c>
      <c r="M5043">
        <v>2</v>
      </c>
      <c r="N5043" s="3">
        <v>0.15</v>
      </c>
      <c r="O5043" s="2">
        <v>80662.899999999994</v>
      </c>
      <c r="P5043" s="2">
        <v>34977.14</v>
      </c>
      <c r="Q5043" t="s">
        <v>47</v>
      </c>
      <c r="R5043" t="s">
        <v>27</v>
      </c>
    </row>
    <row r="5044" spans="1:18" x14ac:dyDescent="0.3">
      <c r="A5044" t="s">
        <v>6439</v>
      </c>
      <c r="B5044" s="1">
        <v>45532</v>
      </c>
      <c r="C5044" s="1" t="str">
        <f>TEXT(Table1[[#This Row],[Order Date]],"yyyy")</f>
        <v>2024</v>
      </c>
      <c r="D5044" t="s">
        <v>49</v>
      </c>
      <c r="E5044" t="s">
        <v>967</v>
      </c>
      <c r="F5044" t="s">
        <v>111</v>
      </c>
      <c r="G5044" t="s">
        <v>112</v>
      </c>
      <c r="H5044" t="s">
        <v>113</v>
      </c>
      <c r="I5044" t="s">
        <v>23</v>
      </c>
      <c r="J5044" t="s">
        <v>114</v>
      </c>
      <c r="K5044" t="s">
        <v>863</v>
      </c>
      <c r="L5044" s="2">
        <v>47480.47</v>
      </c>
      <c r="M5044">
        <v>3</v>
      </c>
      <c r="N5044" s="3">
        <v>0.3</v>
      </c>
      <c r="O5044" s="2">
        <v>49777.26</v>
      </c>
      <c r="P5044" s="2">
        <v>-2296.79</v>
      </c>
      <c r="Q5044" t="s">
        <v>26</v>
      </c>
      <c r="R5044" t="s">
        <v>55</v>
      </c>
    </row>
    <row r="5045" spans="1:18" x14ac:dyDescent="0.3">
      <c r="A5045" t="s">
        <v>6440</v>
      </c>
      <c r="B5045" s="1">
        <v>45619</v>
      </c>
      <c r="C5045" s="1" t="str">
        <f>TEXT(Table1[[#This Row],[Order Date]],"yyyy")</f>
        <v>2024</v>
      </c>
      <c r="D5045" t="s">
        <v>684</v>
      </c>
      <c r="E5045" t="s">
        <v>719</v>
      </c>
      <c r="F5045" t="s">
        <v>42</v>
      </c>
      <c r="G5045" t="s">
        <v>43</v>
      </c>
      <c r="H5045" t="s">
        <v>44</v>
      </c>
      <c r="I5045" t="s">
        <v>23</v>
      </c>
      <c r="J5045" t="s">
        <v>24</v>
      </c>
      <c r="K5045" t="s">
        <v>375</v>
      </c>
      <c r="L5045" s="2">
        <v>315687.86</v>
      </c>
      <c r="M5045">
        <v>12</v>
      </c>
      <c r="N5045" s="3">
        <v>0</v>
      </c>
      <c r="O5045" s="2">
        <v>178169.4</v>
      </c>
      <c r="P5045" s="2">
        <v>137518.46</v>
      </c>
      <c r="Q5045" t="s">
        <v>86</v>
      </c>
      <c r="R5045" t="s">
        <v>55</v>
      </c>
    </row>
    <row r="5046" spans="1:18" x14ac:dyDescent="0.3">
      <c r="A5046" t="s">
        <v>6441</v>
      </c>
      <c r="B5046" s="1">
        <v>44999</v>
      </c>
      <c r="C5046" s="1" t="str">
        <f>TEXT(Table1[[#This Row],[Order Date]],"yyyy")</f>
        <v>2023</v>
      </c>
      <c r="D5046" t="s">
        <v>950</v>
      </c>
      <c r="E5046" t="s">
        <v>390</v>
      </c>
      <c r="F5046" t="s">
        <v>20</v>
      </c>
      <c r="G5046" t="s">
        <v>160</v>
      </c>
      <c r="H5046" t="s">
        <v>161</v>
      </c>
      <c r="I5046" t="s">
        <v>83</v>
      </c>
      <c r="J5046" t="s">
        <v>155</v>
      </c>
      <c r="K5046" t="s">
        <v>340</v>
      </c>
      <c r="L5046" s="2">
        <v>273893.94</v>
      </c>
      <c r="M5046">
        <v>12</v>
      </c>
      <c r="N5046" s="3">
        <v>0.4</v>
      </c>
      <c r="O5046" s="2">
        <v>413410.32</v>
      </c>
      <c r="P5046" s="2">
        <v>-139516.38</v>
      </c>
      <c r="Q5046" t="s">
        <v>26</v>
      </c>
      <c r="R5046" t="s">
        <v>38</v>
      </c>
    </row>
    <row r="5047" spans="1:18" x14ac:dyDescent="0.3">
      <c r="A5047" t="s">
        <v>6442</v>
      </c>
      <c r="B5047" s="1">
        <v>44941</v>
      </c>
      <c r="C5047" s="1" t="str">
        <f>TEXT(Table1[[#This Row],[Order Date]],"yyyy")</f>
        <v>2023</v>
      </c>
      <c r="D5047" t="s">
        <v>2139</v>
      </c>
      <c r="E5047" t="s">
        <v>377</v>
      </c>
      <c r="F5047" t="s">
        <v>111</v>
      </c>
      <c r="G5047" t="s">
        <v>169</v>
      </c>
      <c r="H5047" t="s">
        <v>170</v>
      </c>
      <c r="I5047" t="s">
        <v>23</v>
      </c>
      <c r="J5047" t="s">
        <v>60</v>
      </c>
      <c r="K5047" t="s">
        <v>404</v>
      </c>
      <c r="L5047" s="2">
        <v>9806.01</v>
      </c>
      <c r="M5047">
        <v>1</v>
      </c>
      <c r="N5047" s="3">
        <v>0.1</v>
      </c>
      <c r="O5047" s="2">
        <v>8134.21</v>
      </c>
      <c r="P5047" s="2">
        <v>1671.8</v>
      </c>
      <c r="Q5047" t="s">
        <v>47</v>
      </c>
      <c r="R5047" t="s">
        <v>27</v>
      </c>
    </row>
    <row r="5048" spans="1:18" x14ac:dyDescent="0.3">
      <c r="A5048" t="s">
        <v>6443</v>
      </c>
      <c r="B5048" s="1">
        <v>44987</v>
      </c>
      <c r="C5048" s="1" t="str">
        <f>TEXT(Table1[[#This Row],[Order Date]],"yyyy")</f>
        <v>2023</v>
      </c>
      <c r="D5048" t="s">
        <v>1177</v>
      </c>
      <c r="E5048" t="s">
        <v>972</v>
      </c>
      <c r="F5048" t="s">
        <v>42</v>
      </c>
      <c r="G5048" t="s">
        <v>90</v>
      </c>
      <c r="H5048" t="s">
        <v>91</v>
      </c>
      <c r="I5048" t="s">
        <v>23</v>
      </c>
      <c r="J5048" t="s">
        <v>24</v>
      </c>
      <c r="K5048" t="s">
        <v>273</v>
      </c>
      <c r="L5048" s="2">
        <v>8450.85</v>
      </c>
      <c r="M5048">
        <v>2</v>
      </c>
      <c r="N5048" s="3">
        <v>0.5</v>
      </c>
      <c r="O5048" s="2">
        <v>14715.04</v>
      </c>
      <c r="P5048" s="2">
        <v>-6264.19</v>
      </c>
      <c r="Q5048" t="s">
        <v>103</v>
      </c>
      <c r="R5048" t="s">
        <v>27</v>
      </c>
    </row>
    <row r="5049" spans="1:18" x14ac:dyDescent="0.3">
      <c r="A5049" t="s">
        <v>6444</v>
      </c>
      <c r="B5049" s="1">
        <v>45486</v>
      </c>
      <c r="C5049" s="1" t="str">
        <f>TEXT(Table1[[#This Row],[Order Date]],"yyyy")</f>
        <v>2024</v>
      </c>
      <c r="D5049" t="s">
        <v>1825</v>
      </c>
      <c r="E5049" t="s">
        <v>146</v>
      </c>
      <c r="F5049" t="s">
        <v>31</v>
      </c>
      <c r="G5049" t="s">
        <v>32</v>
      </c>
      <c r="H5049" t="s">
        <v>33</v>
      </c>
      <c r="I5049" t="s">
        <v>83</v>
      </c>
      <c r="J5049" t="s">
        <v>155</v>
      </c>
      <c r="K5049" t="s">
        <v>1005</v>
      </c>
      <c r="L5049" s="2">
        <v>63952.18</v>
      </c>
      <c r="M5049">
        <v>7</v>
      </c>
      <c r="N5049" s="3">
        <v>0.5</v>
      </c>
      <c r="O5049" s="2">
        <v>111114.57</v>
      </c>
      <c r="P5049" s="2">
        <v>-47162.39</v>
      </c>
      <c r="Q5049" t="s">
        <v>74</v>
      </c>
      <c r="R5049" t="s">
        <v>55</v>
      </c>
    </row>
    <row r="5050" spans="1:18" x14ac:dyDescent="0.3">
      <c r="A5050" t="s">
        <v>6445</v>
      </c>
      <c r="B5050" s="1">
        <v>45252</v>
      </c>
      <c r="C5050" s="1" t="str">
        <f>TEXT(Table1[[#This Row],[Order Date]],"yyyy")</f>
        <v>2023</v>
      </c>
      <c r="D5050" t="s">
        <v>2290</v>
      </c>
      <c r="E5050" t="s">
        <v>456</v>
      </c>
      <c r="F5050" t="s">
        <v>42</v>
      </c>
      <c r="G5050" t="s">
        <v>90</v>
      </c>
      <c r="H5050" t="s">
        <v>91</v>
      </c>
      <c r="I5050" t="s">
        <v>23</v>
      </c>
      <c r="J5050" t="s">
        <v>24</v>
      </c>
      <c r="K5050" t="s">
        <v>581</v>
      </c>
      <c r="L5050" s="2">
        <v>64113.56</v>
      </c>
      <c r="M5050">
        <v>5</v>
      </c>
      <c r="N5050" s="3">
        <v>0</v>
      </c>
      <c r="O5050" s="2">
        <v>45642</v>
      </c>
      <c r="P5050" s="2">
        <v>18471.560000000001</v>
      </c>
      <c r="Q5050" t="s">
        <v>86</v>
      </c>
      <c r="R5050" t="s">
        <v>55</v>
      </c>
    </row>
    <row r="5051" spans="1:18" x14ac:dyDescent="0.3">
      <c r="A5051" t="s">
        <v>6446</v>
      </c>
      <c r="B5051" s="1">
        <v>45279</v>
      </c>
      <c r="C5051" s="1" t="str">
        <f>TEXT(Table1[[#This Row],[Order Date]],"yyyy")</f>
        <v>2023</v>
      </c>
      <c r="D5051" t="s">
        <v>1632</v>
      </c>
      <c r="E5051" t="s">
        <v>226</v>
      </c>
      <c r="F5051" t="s">
        <v>20</v>
      </c>
      <c r="G5051" t="s">
        <v>179</v>
      </c>
      <c r="H5051" t="s">
        <v>180</v>
      </c>
      <c r="I5051" t="s">
        <v>34</v>
      </c>
      <c r="J5051" t="s">
        <v>101</v>
      </c>
      <c r="K5051" t="s">
        <v>207</v>
      </c>
      <c r="L5051" s="2">
        <v>3623.15</v>
      </c>
      <c r="M5051">
        <v>2</v>
      </c>
      <c r="N5051" s="3">
        <v>0.2</v>
      </c>
      <c r="O5051" s="2">
        <v>3283.86</v>
      </c>
      <c r="P5051" s="2">
        <v>339.29</v>
      </c>
      <c r="Q5051" t="s">
        <v>26</v>
      </c>
      <c r="R5051" t="s">
        <v>27</v>
      </c>
    </row>
    <row r="5052" spans="1:18" x14ac:dyDescent="0.3">
      <c r="A5052" t="s">
        <v>6447</v>
      </c>
      <c r="B5052" s="1">
        <v>45039</v>
      </c>
      <c r="C5052" s="1" t="str">
        <f>TEXT(Table1[[#This Row],[Order Date]],"yyyy")</f>
        <v>2023</v>
      </c>
      <c r="D5052" t="s">
        <v>2303</v>
      </c>
      <c r="E5052" t="s">
        <v>1147</v>
      </c>
      <c r="F5052" t="s">
        <v>20</v>
      </c>
      <c r="G5052" t="s">
        <v>21</v>
      </c>
      <c r="H5052" t="s">
        <v>22</v>
      </c>
      <c r="I5052" t="s">
        <v>23</v>
      </c>
      <c r="J5052" t="s">
        <v>134</v>
      </c>
      <c r="K5052" t="s">
        <v>466</v>
      </c>
      <c r="L5052" s="2">
        <v>146927.69</v>
      </c>
      <c r="M5052">
        <v>7</v>
      </c>
      <c r="N5052" s="3">
        <v>0.15</v>
      </c>
      <c r="O5052" s="2">
        <v>108204.46</v>
      </c>
      <c r="P5052" s="2">
        <v>38723.230000000003</v>
      </c>
      <c r="Q5052" t="s">
        <v>103</v>
      </c>
      <c r="R5052" t="s">
        <v>38</v>
      </c>
    </row>
    <row r="5053" spans="1:18" x14ac:dyDescent="0.3">
      <c r="A5053" t="s">
        <v>6448</v>
      </c>
      <c r="B5053" s="1">
        <v>45250</v>
      </c>
      <c r="C5053" s="1" t="str">
        <f>TEXT(Table1[[#This Row],[Order Date]],"yyyy")</f>
        <v>2023</v>
      </c>
      <c r="D5053" t="s">
        <v>4691</v>
      </c>
      <c r="E5053" t="s">
        <v>751</v>
      </c>
      <c r="F5053" t="s">
        <v>20</v>
      </c>
      <c r="G5053" t="s">
        <v>160</v>
      </c>
      <c r="H5053" t="s">
        <v>161</v>
      </c>
      <c r="I5053" t="s">
        <v>34</v>
      </c>
      <c r="J5053" t="s">
        <v>53</v>
      </c>
      <c r="K5053" t="s">
        <v>411</v>
      </c>
      <c r="L5053" s="2">
        <v>606.25</v>
      </c>
      <c r="M5053">
        <v>4</v>
      </c>
      <c r="N5053" s="3">
        <v>0.5</v>
      </c>
      <c r="O5053" s="2">
        <v>1023.2</v>
      </c>
      <c r="P5053" s="2">
        <v>-416.95</v>
      </c>
      <c r="Q5053" t="s">
        <v>47</v>
      </c>
      <c r="R5053" t="s">
        <v>55</v>
      </c>
    </row>
    <row r="5054" spans="1:18" x14ac:dyDescent="0.3">
      <c r="A5054" t="s">
        <v>6449</v>
      </c>
      <c r="B5054" s="1">
        <v>44965</v>
      </c>
      <c r="C5054" s="1" t="str">
        <f>TEXT(Table1[[#This Row],[Order Date]],"yyyy")</f>
        <v>2023</v>
      </c>
      <c r="D5054" t="s">
        <v>892</v>
      </c>
      <c r="E5054" t="s">
        <v>168</v>
      </c>
      <c r="F5054" t="s">
        <v>42</v>
      </c>
      <c r="G5054" t="s">
        <v>43</v>
      </c>
      <c r="H5054" t="s">
        <v>44</v>
      </c>
      <c r="I5054" t="s">
        <v>83</v>
      </c>
      <c r="J5054" t="s">
        <v>119</v>
      </c>
      <c r="K5054" t="s">
        <v>215</v>
      </c>
      <c r="L5054" s="2">
        <v>25747.09</v>
      </c>
      <c r="M5054">
        <v>1</v>
      </c>
      <c r="N5054" s="3">
        <v>0.05</v>
      </c>
      <c r="O5054" s="2">
        <v>18634.71</v>
      </c>
      <c r="P5054" s="2">
        <v>7112.38</v>
      </c>
      <c r="Q5054" t="s">
        <v>86</v>
      </c>
      <c r="R5054" t="s">
        <v>55</v>
      </c>
    </row>
    <row r="5055" spans="1:18" x14ac:dyDescent="0.3">
      <c r="A5055" t="s">
        <v>6450</v>
      </c>
      <c r="B5055" s="1">
        <v>45501</v>
      </c>
      <c r="C5055" s="1" t="str">
        <f>TEXT(Table1[[#This Row],[Order Date]],"yyyy")</f>
        <v>2024</v>
      </c>
      <c r="D5055" t="s">
        <v>1639</v>
      </c>
      <c r="E5055" t="s">
        <v>688</v>
      </c>
      <c r="F5055" t="s">
        <v>20</v>
      </c>
      <c r="G5055" t="s">
        <v>179</v>
      </c>
      <c r="H5055" t="s">
        <v>180</v>
      </c>
      <c r="I5055" t="s">
        <v>83</v>
      </c>
      <c r="J5055" t="s">
        <v>155</v>
      </c>
      <c r="K5055" t="s">
        <v>1005</v>
      </c>
      <c r="L5055" s="2">
        <v>243258.06</v>
      </c>
      <c r="M5055">
        <v>9</v>
      </c>
      <c r="N5055" s="3">
        <v>0.2</v>
      </c>
      <c r="O5055" s="2">
        <v>212133.06</v>
      </c>
      <c r="P5055" s="2">
        <v>31125</v>
      </c>
      <c r="Q5055" t="s">
        <v>37</v>
      </c>
      <c r="R5055" t="s">
        <v>38</v>
      </c>
    </row>
    <row r="5056" spans="1:18" x14ac:dyDescent="0.3">
      <c r="A5056" t="s">
        <v>6451</v>
      </c>
      <c r="B5056" s="1">
        <v>45040</v>
      </c>
      <c r="C5056" s="1" t="str">
        <f>TEXT(Table1[[#This Row],[Order Date]],"yyyy")</f>
        <v>2023</v>
      </c>
      <c r="D5056" t="s">
        <v>3375</v>
      </c>
      <c r="E5056" t="s">
        <v>793</v>
      </c>
      <c r="F5056" t="s">
        <v>42</v>
      </c>
      <c r="G5056" t="s">
        <v>43</v>
      </c>
      <c r="H5056" t="s">
        <v>59</v>
      </c>
      <c r="I5056" t="s">
        <v>34</v>
      </c>
      <c r="J5056" t="s">
        <v>45</v>
      </c>
      <c r="K5056" t="s">
        <v>1024</v>
      </c>
      <c r="L5056" s="2">
        <v>1324.26</v>
      </c>
      <c r="M5056">
        <v>5</v>
      </c>
      <c r="N5056" s="3">
        <v>0.05</v>
      </c>
      <c r="O5056" s="2">
        <v>973.2</v>
      </c>
      <c r="P5056" s="2">
        <v>351.06</v>
      </c>
      <c r="Q5056" t="s">
        <v>97</v>
      </c>
      <c r="R5056" t="s">
        <v>38</v>
      </c>
    </row>
    <row r="5057" spans="1:18" x14ac:dyDescent="0.3">
      <c r="A5057" t="s">
        <v>6452</v>
      </c>
      <c r="B5057" s="1">
        <v>45652</v>
      </c>
      <c r="C5057" s="1" t="str">
        <f>TEXT(Table1[[#This Row],[Order Date]],"yyyy")</f>
        <v>2024</v>
      </c>
      <c r="D5057" t="s">
        <v>3412</v>
      </c>
      <c r="E5057" t="s">
        <v>222</v>
      </c>
      <c r="F5057" t="s">
        <v>31</v>
      </c>
      <c r="G5057" t="s">
        <v>32</v>
      </c>
      <c r="H5057" t="s">
        <v>33</v>
      </c>
      <c r="I5057" t="s">
        <v>34</v>
      </c>
      <c r="J5057" t="s">
        <v>45</v>
      </c>
      <c r="K5057" t="s">
        <v>223</v>
      </c>
      <c r="L5057" s="2">
        <v>1767.95</v>
      </c>
      <c r="M5057">
        <v>15</v>
      </c>
      <c r="N5057" s="3">
        <v>0.5</v>
      </c>
      <c r="O5057" s="2">
        <v>3196.65</v>
      </c>
      <c r="P5057" s="2">
        <v>-1428.7</v>
      </c>
      <c r="Q5057" t="s">
        <v>103</v>
      </c>
      <c r="R5057" t="s">
        <v>38</v>
      </c>
    </row>
    <row r="5058" spans="1:18" x14ac:dyDescent="0.3">
      <c r="A5058" t="s">
        <v>6453</v>
      </c>
      <c r="B5058" s="1">
        <v>45134</v>
      </c>
      <c r="C5058" s="1" t="str">
        <f>TEXT(Table1[[#This Row],[Order Date]],"yyyy")</f>
        <v>2023</v>
      </c>
      <c r="D5058" t="s">
        <v>1681</v>
      </c>
      <c r="E5058" t="s">
        <v>900</v>
      </c>
      <c r="F5058" t="s">
        <v>111</v>
      </c>
      <c r="G5058" t="s">
        <v>169</v>
      </c>
      <c r="H5058" t="s">
        <v>170</v>
      </c>
      <c r="I5058" t="s">
        <v>34</v>
      </c>
      <c r="J5058" t="s">
        <v>101</v>
      </c>
      <c r="K5058" t="s">
        <v>429</v>
      </c>
      <c r="L5058" s="2">
        <v>5222.0200000000004</v>
      </c>
      <c r="M5058">
        <v>5</v>
      </c>
      <c r="N5058" s="3">
        <v>0.5</v>
      </c>
      <c r="O5058" s="2">
        <v>9016.7999999999993</v>
      </c>
      <c r="P5058" s="2">
        <v>-3794.78</v>
      </c>
      <c r="Q5058" t="s">
        <v>26</v>
      </c>
      <c r="R5058" t="s">
        <v>55</v>
      </c>
    </row>
    <row r="5059" spans="1:18" x14ac:dyDescent="0.3">
      <c r="A5059" t="s">
        <v>6454</v>
      </c>
      <c r="B5059" s="1">
        <v>45596</v>
      </c>
      <c r="C5059" s="1" t="str">
        <f>TEXT(Table1[[#This Row],[Order Date]],"yyyy")</f>
        <v>2024</v>
      </c>
      <c r="D5059" t="s">
        <v>2687</v>
      </c>
      <c r="E5059" t="s">
        <v>357</v>
      </c>
      <c r="F5059" t="s">
        <v>31</v>
      </c>
      <c r="G5059" t="s">
        <v>51</v>
      </c>
      <c r="H5059" t="s">
        <v>52</v>
      </c>
      <c r="I5059" t="s">
        <v>23</v>
      </c>
      <c r="J5059" t="s">
        <v>24</v>
      </c>
      <c r="K5059" t="s">
        <v>162</v>
      </c>
      <c r="L5059" s="2">
        <v>343163.97</v>
      </c>
      <c r="M5059">
        <v>13</v>
      </c>
      <c r="N5059" s="3">
        <v>0.15</v>
      </c>
      <c r="O5059" s="2">
        <v>258380.2</v>
      </c>
      <c r="P5059" s="2">
        <v>84783.77</v>
      </c>
      <c r="Q5059" t="s">
        <v>103</v>
      </c>
      <c r="R5059" t="s">
        <v>38</v>
      </c>
    </row>
    <row r="5060" spans="1:18" x14ac:dyDescent="0.3">
      <c r="A5060" t="s">
        <v>6455</v>
      </c>
      <c r="B5060" s="1">
        <v>45057</v>
      </c>
      <c r="C5060" s="1" t="str">
        <f>TEXT(Table1[[#This Row],[Order Date]],"yyyy")</f>
        <v>2023</v>
      </c>
      <c r="D5060" t="s">
        <v>1297</v>
      </c>
      <c r="E5060" t="s">
        <v>1877</v>
      </c>
      <c r="F5060" t="s">
        <v>31</v>
      </c>
      <c r="G5060" t="s">
        <v>65</v>
      </c>
      <c r="H5060" t="s">
        <v>66</v>
      </c>
      <c r="I5060" t="s">
        <v>34</v>
      </c>
      <c r="J5060" t="s">
        <v>53</v>
      </c>
      <c r="K5060" t="s">
        <v>411</v>
      </c>
      <c r="L5060" s="2">
        <v>18304.77</v>
      </c>
      <c r="M5060">
        <v>9</v>
      </c>
      <c r="N5060" s="3">
        <v>0.1</v>
      </c>
      <c r="O5060" s="2">
        <v>11683.17</v>
      </c>
      <c r="P5060" s="2">
        <v>6621.6</v>
      </c>
      <c r="Q5060" t="s">
        <v>26</v>
      </c>
      <c r="R5060" t="s">
        <v>38</v>
      </c>
    </row>
    <row r="5061" spans="1:18" x14ac:dyDescent="0.3">
      <c r="A5061" t="s">
        <v>6456</v>
      </c>
      <c r="B5061" s="1">
        <v>45245</v>
      </c>
      <c r="C5061" s="1" t="str">
        <f>TEXT(Table1[[#This Row],[Order Date]],"yyyy")</f>
        <v>2023</v>
      </c>
      <c r="D5061" t="s">
        <v>2772</v>
      </c>
      <c r="E5061" t="s">
        <v>493</v>
      </c>
      <c r="F5061" t="s">
        <v>20</v>
      </c>
      <c r="G5061" t="s">
        <v>160</v>
      </c>
      <c r="H5061" t="s">
        <v>245</v>
      </c>
      <c r="I5061" t="s">
        <v>23</v>
      </c>
      <c r="J5061" t="s">
        <v>134</v>
      </c>
      <c r="K5061" t="s">
        <v>440</v>
      </c>
      <c r="L5061" s="2">
        <v>44709.38</v>
      </c>
      <c r="M5061">
        <v>12</v>
      </c>
      <c r="N5061" s="3">
        <v>0.1</v>
      </c>
      <c r="O5061" s="2">
        <v>37661.4</v>
      </c>
      <c r="P5061" s="2">
        <v>7047.98</v>
      </c>
      <c r="Q5061" t="s">
        <v>37</v>
      </c>
      <c r="R5061" t="s">
        <v>38</v>
      </c>
    </row>
    <row r="5062" spans="1:18" x14ac:dyDescent="0.3">
      <c r="A5062" t="s">
        <v>6457</v>
      </c>
      <c r="B5062" s="1">
        <v>44988</v>
      </c>
      <c r="C5062" s="1" t="str">
        <f>TEXT(Table1[[#This Row],[Order Date]],"yyyy")</f>
        <v>2023</v>
      </c>
      <c r="D5062" t="s">
        <v>1341</v>
      </c>
      <c r="E5062" t="s">
        <v>1131</v>
      </c>
      <c r="F5062" t="s">
        <v>20</v>
      </c>
      <c r="G5062" t="s">
        <v>179</v>
      </c>
      <c r="H5062" t="s">
        <v>180</v>
      </c>
      <c r="I5062" t="s">
        <v>83</v>
      </c>
      <c r="J5062" t="s">
        <v>84</v>
      </c>
      <c r="K5062" t="s">
        <v>939</v>
      </c>
      <c r="L5062" s="2">
        <v>196753.1</v>
      </c>
      <c r="M5062">
        <v>4</v>
      </c>
      <c r="N5062" s="3">
        <v>0.1</v>
      </c>
      <c r="O5062" s="2">
        <v>140736.56</v>
      </c>
      <c r="P5062" s="2">
        <v>56016.54</v>
      </c>
      <c r="Q5062" t="s">
        <v>121</v>
      </c>
      <c r="R5062" t="s">
        <v>27</v>
      </c>
    </row>
    <row r="5063" spans="1:18" x14ac:dyDescent="0.3">
      <c r="A5063" t="s">
        <v>6458</v>
      </c>
      <c r="B5063" s="1">
        <v>45023</v>
      </c>
      <c r="C5063" s="1" t="str">
        <f>TEXT(Table1[[#This Row],[Order Date]],"yyyy")</f>
        <v>2023</v>
      </c>
      <c r="D5063" t="s">
        <v>4443</v>
      </c>
      <c r="E5063" t="s">
        <v>688</v>
      </c>
      <c r="F5063" t="s">
        <v>31</v>
      </c>
      <c r="G5063" t="s">
        <v>65</v>
      </c>
      <c r="H5063" t="s">
        <v>66</v>
      </c>
      <c r="I5063" t="s">
        <v>34</v>
      </c>
      <c r="J5063" t="s">
        <v>101</v>
      </c>
      <c r="K5063" t="s">
        <v>107</v>
      </c>
      <c r="L5063" s="2">
        <v>9730.02</v>
      </c>
      <c r="M5063">
        <v>7</v>
      </c>
      <c r="N5063" s="3">
        <v>0.2</v>
      </c>
      <c r="O5063" s="2">
        <v>6855.66</v>
      </c>
      <c r="P5063" s="2">
        <v>2874.36</v>
      </c>
      <c r="Q5063" t="s">
        <v>97</v>
      </c>
      <c r="R5063" t="s">
        <v>38</v>
      </c>
    </row>
    <row r="5064" spans="1:18" x14ac:dyDescent="0.3">
      <c r="A5064" t="s">
        <v>6459</v>
      </c>
      <c r="B5064" s="1">
        <v>45287</v>
      </c>
      <c r="C5064" s="1" t="str">
        <f>TEXT(Table1[[#This Row],[Order Date]],"yyyy")</f>
        <v>2023</v>
      </c>
      <c r="D5064" t="s">
        <v>664</v>
      </c>
      <c r="E5064" t="s">
        <v>2172</v>
      </c>
      <c r="F5064" t="s">
        <v>111</v>
      </c>
      <c r="G5064" t="s">
        <v>169</v>
      </c>
      <c r="H5064" t="s">
        <v>170</v>
      </c>
      <c r="I5064" t="s">
        <v>23</v>
      </c>
      <c r="J5064" t="s">
        <v>60</v>
      </c>
      <c r="K5064" t="s">
        <v>92</v>
      </c>
      <c r="L5064" s="2">
        <v>34698.74</v>
      </c>
      <c r="M5064">
        <v>12</v>
      </c>
      <c r="N5064" s="3">
        <v>0.2</v>
      </c>
      <c r="O5064" s="2">
        <v>27378.959999999999</v>
      </c>
      <c r="P5064" s="2">
        <v>7319.78</v>
      </c>
      <c r="Q5064" t="s">
        <v>26</v>
      </c>
      <c r="R5064" t="s">
        <v>55</v>
      </c>
    </row>
    <row r="5065" spans="1:18" x14ac:dyDescent="0.3">
      <c r="A5065" t="s">
        <v>6460</v>
      </c>
      <c r="B5065" s="1">
        <v>45054</v>
      </c>
      <c r="C5065" s="1" t="str">
        <f>TEXT(Table1[[#This Row],[Order Date]],"yyyy")</f>
        <v>2023</v>
      </c>
      <c r="D5065" t="s">
        <v>2608</v>
      </c>
      <c r="E5065" t="s">
        <v>1339</v>
      </c>
      <c r="F5065" t="s">
        <v>31</v>
      </c>
      <c r="G5065" t="s">
        <v>32</v>
      </c>
      <c r="H5065" t="s">
        <v>33</v>
      </c>
      <c r="I5065" t="s">
        <v>34</v>
      </c>
      <c r="J5065" t="s">
        <v>45</v>
      </c>
      <c r="K5065" t="s">
        <v>695</v>
      </c>
      <c r="L5065" s="2">
        <v>2263.5700000000002</v>
      </c>
      <c r="M5065">
        <v>11</v>
      </c>
      <c r="N5065" s="3">
        <v>0</v>
      </c>
      <c r="O5065" s="2">
        <v>1569.37</v>
      </c>
      <c r="P5065" s="2">
        <v>694.2</v>
      </c>
      <c r="Q5065" t="s">
        <v>47</v>
      </c>
      <c r="R5065" t="s">
        <v>55</v>
      </c>
    </row>
    <row r="5066" spans="1:18" x14ac:dyDescent="0.3">
      <c r="A5066" t="s">
        <v>6461</v>
      </c>
      <c r="B5066" s="1">
        <v>45616</v>
      </c>
      <c r="C5066" s="1" t="str">
        <f>TEXT(Table1[[#This Row],[Order Date]],"yyyy")</f>
        <v>2024</v>
      </c>
      <c r="D5066" t="s">
        <v>1452</v>
      </c>
      <c r="E5066" t="s">
        <v>461</v>
      </c>
      <c r="F5066" t="s">
        <v>20</v>
      </c>
      <c r="G5066" t="s">
        <v>160</v>
      </c>
      <c r="H5066" t="s">
        <v>161</v>
      </c>
      <c r="I5066" t="s">
        <v>34</v>
      </c>
      <c r="J5066" t="s">
        <v>45</v>
      </c>
      <c r="K5066" t="s">
        <v>986</v>
      </c>
      <c r="L5066" s="2">
        <v>5462.83</v>
      </c>
      <c r="M5066">
        <v>4</v>
      </c>
      <c r="N5066" s="3">
        <v>0.4</v>
      </c>
      <c r="O5066" s="2">
        <v>7763.52</v>
      </c>
      <c r="P5066" s="2">
        <v>-2300.69</v>
      </c>
      <c r="Q5066" t="s">
        <v>26</v>
      </c>
      <c r="R5066" t="s">
        <v>55</v>
      </c>
    </row>
    <row r="5067" spans="1:18" x14ac:dyDescent="0.3">
      <c r="A5067" t="s">
        <v>6462</v>
      </c>
      <c r="B5067" s="1">
        <v>45159</v>
      </c>
      <c r="C5067" s="1" t="str">
        <f>TEXT(Table1[[#This Row],[Order Date]],"yyyy")</f>
        <v>2023</v>
      </c>
      <c r="D5067" t="s">
        <v>3415</v>
      </c>
      <c r="E5067" t="s">
        <v>1829</v>
      </c>
      <c r="F5067" t="s">
        <v>31</v>
      </c>
      <c r="G5067" t="s">
        <v>32</v>
      </c>
      <c r="H5067" t="s">
        <v>175</v>
      </c>
      <c r="I5067" t="s">
        <v>34</v>
      </c>
      <c r="J5067" t="s">
        <v>35</v>
      </c>
      <c r="K5067" t="s">
        <v>36</v>
      </c>
      <c r="L5067" s="2">
        <v>3303.92</v>
      </c>
      <c r="M5067">
        <v>2</v>
      </c>
      <c r="N5067" s="3">
        <v>0.2</v>
      </c>
      <c r="O5067" s="2">
        <v>2492.48</v>
      </c>
      <c r="P5067" s="2">
        <v>811.44</v>
      </c>
      <c r="Q5067" t="s">
        <v>97</v>
      </c>
      <c r="R5067" t="s">
        <v>38</v>
      </c>
    </row>
    <row r="5068" spans="1:18" x14ac:dyDescent="0.3">
      <c r="A5068" t="s">
        <v>6463</v>
      </c>
      <c r="B5068" s="1">
        <v>45583</v>
      </c>
      <c r="C5068" s="1" t="str">
        <f>TEXT(Table1[[#This Row],[Order Date]],"yyyy")</f>
        <v>2024</v>
      </c>
      <c r="D5068" t="s">
        <v>2255</v>
      </c>
      <c r="E5068" t="s">
        <v>645</v>
      </c>
      <c r="F5068" t="s">
        <v>111</v>
      </c>
      <c r="G5068" t="s">
        <v>169</v>
      </c>
      <c r="H5068" t="s">
        <v>214</v>
      </c>
      <c r="I5068" t="s">
        <v>83</v>
      </c>
      <c r="J5068" t="s">
        <v>119</v>
      </c>
      <c r="K5068" t="s">
        <v>120</v>
      </c>
      <c r="L5068" s="2">
        <v>43221.02</v>
      </c>
      <c r="M5068">
        <v>2</v>
      </c>
      <c r="N5068" s="3">
        <v>0.05</v>
      </c>
      <c r="O5068" s="2">
        <v>26329.38</v>
      </c>
      <c r="P5068" s="2">
        <v>16891.64</v>
      </c>
      <c r="Q5068" t="s">
        <v>103</v>
      </c>
      <c r="R5068" t="s">
        <v>55</v>
      </c>
    </row>
    <row r="5069" spans="1:18" x14ac:dyDescent="0.3">
      <c r="A5069" t="s">
        <v>6464</v>
      </c>
      <c r="B5069" s="1">
        <v>45065</v>
      </c>
      <c r="C5069" s="1" t="str">
        <f>TEXT(Table1[[#This Row],[Order Date]],"yyyy")</f>
        <v>2023</v>
      </c>
      <c r="D5069" t="s">
        <v>299</v>
      </c>
      <c r="E5069" t="s">
        <v>732</v>
      </c>
      <c r="F5069" t="s">
        <v>31</v>
      </c>
      <c r="G5069" t="s">
        <v>32</v>
      </c>
      <c r="H5069" t="s">
        <v>175</v>
      </c>
      <c r="I5069" t="s">
        <v>23</v>
      </c>
      <c r="J5069" t="s">
        <v>114</v>
      </c>
      <c r="K5069" t="s">
        <v>290</v>
      </c>
      <c r="L5069" s="2">
        <v>43732.59</v>
      </c>
      <c r="M5069">
        <v>14</v>
      </c>
      <c r="N5069" s="3">
        <v>0.15</v>
      </c>
      <c r="O5069" s="2">
        <v>30319.52</v>
      </c>
      <c r="P5069" s="2">
        <v>13413.07</v>
      </c>
      <c r="Q5069" t="s">
        <v>97</v>
      </c>
      <c r="R5069" t="s">
        <v>27</v>
      </c>
    </row>
    <row r="5070" spans="1:18" x14ac:dyDescent="0.3">
      <c r="A5070" t="s">
        <v>6465</v>
      </c>
      <c r="B5070" s="1">
        <v>45604</v>
      </c>
      <c r="C5070" s="1" t="str">
        <f>TEXT(Table1[[#This Row],[Order Date]],"yyyy")</f>
        <v>2024</v>
      </c>
      <c r="D5070" t="s">
        <v>1605</v>
      </c>
      <c r="E5070" t="s">
        <v>293</v>
      </c>
      <c r="F5070" t="s">
        <v>111</v>
      </c>
      <c r="G5070" t="s">
        <v>200</v>
      </c>
      <c r="H5070" t="s">
        <v>201</v>
      </c>
      <c r="I5070" t="s">
        <v>83</v>
      </c>
      <c r="J5070" t="s">
        <v>155</v>
      </c>
      <c r="K5070" t="s">
        <v>334</v>
      </c>
      <c r="L5070" s="2">
        <v>58326.78</v>
      </c>
      <c r="M5070">
        <v>1</v>
      </c>
      <c r="N5070" s="3">
        <v>0.1</v>
      </c>
      <c r="O5070" s="2">
        <v>45820.800000000003</v>
      </c>
      <c r="P5070" s="2">
        <v>12505.98</v>
      </c>
      <c r="Q5070" t="s">
        <v>86</v>
      </c>
      <c r="R5070" t="s">
        <v>27</v>
      </c>
    </row>
    <row r="5071" spans="1:18" x14ac:dyDescent="0.3">
      <c r="A5071" t="s">
        <v>6466</v>
      </c>
      <c r="B5071" s="1">
        <v>45267</v>
      </c>
      <c r="C5071" s="1" t="str">
        <f>TEXT(Table1[[#This Row],[Order Date]],"yyyy")</f>
        <v>2023</v>
      </c>
      <c r="D5071" t="s">
        <v>994</v>
      </c>
      <c r="E5071" t="s">
        <v>196</v>
      </c>
      <c r="F5071" t="s">
        <v>31</v>
      </c>
      <c r="G5071" t="s">
        <v>32</v>
      </c>
      <c r="H5071" t="s">
        <v>175</v>
      </c>
      <c r="I5071" t="s">
        <v>23</v>
      </c>
      <c r="J5071" t="s">
        <v>114</v>
      </c>
      <c r="K5071" t="s">
        <v>863</v>
      </c>
      <c r="L5071" s="2">
        <v>6828.12</v>
      </c>
      <c r="M5071">
        <v>1</v>
      </c>
      <c r="N5071" s="3">
        <v>0.05</v>
      </c>
      <c r="O5071" s="2">
        <v>4645.3</v>
      </c>
      <c r="P5071" s="2">
        <v>2182.8200000000002</v>
      </c>
      <c r="Q5071" t="s">
        <v>121</v>
      </c>
      <c r="R5071" t="s">
        <v>55</v>
      </c>
    </row>
    <row r="5072" spans="1:18" x14ac:dyDescent="0.3">
      <c r="A5072" t="s">
        <v>6467</v>
      </c>
      <c r="B5072" s="1">
        <v>45638</v>
      </c>
      <c r="C5072" s="1" t="str">
        <f>TEXT(Table1[[#This Row],[Order Date]],"yyyy")</f>
        <v>2024</v>
      </c>
      <c r="D5072" t="s">
        <v>3421</v>
      </c>
      <c r="E5072" t="s">
        <v>926</v>
      </c>
      <c r="F5072" t="s">
        <v>31</v>
      </c>
      <c r="G5072" t="s">
        <v>65</v>
      </c>
      <c r="H5072" t="s">
        <v>78</v>
      </c>
      <c r="I5072" t="s">
        <v>34</v>
      </c>
      <c r="J5072" t="s">
        <v>53</v>
      </c>
      <c r="K5072" t="s">
        <v>555</v>
      </c>
      <c r="L5072" s="2">
        <v>7078.1</v>
      </c>
      <c r="M5072">
        <v>6</v>
      </c>
      <c r="N5072" s="3">
        <v>0.15</v>
      </c>
      <c r="O5072" s="2">
        <v>5267.7</v>
      </c>
      <c r="P5072" s="2">
        <v>1810.4</v>
      </c>
      <c r="Q5072" t="s">
        <v>86</v>
      </c>
      <c r="R5072" t="s">
        <v>38</v>
      </c>
    </row>
    <row r="5073" spans="1:18" x14ac:dyDescent="0.3">
      <c r="A5073" t="s">
        <v>6468</v>
      </c>
      <c r="B5073" s="1">
        <v>45383</v>
      </c>
      <c r="C5073" s="1" t="str">
        <f>TEXT(Table1[[#This Row],[Order Date]],"yyyy")</f>
        <v>2024</v>
      </c>
      <c r="D5073" t="s">
        <v>2383</v>
      </c>
      <c r="E5073" t="s">
        <v>456</v>
      </c>
      <c r="F5073" t="s">
        <v>111</v>
      </c>
      <c r="G5073" t="s">
        <v>112</v>
      </c>
      <c r="H5073" t="s">
        <v>113</v>
      </c>
      <c r="I5073" t="s">
        <v>34</v>
      </c>
      <c r="J5073" t="s">
        <v>101</v>
      </c>
      <c r="K5073" t="s">
        <v>429</v>
      </c>
      <c r="L5073" s="2">
        <v>35340.769999999997</v>
      </c>
      <c r="M5073">
        <v>15</v>
      </c>
      <c r="N5073" s="3">
        <v>0</v>
      </c>
      <c r="O5073" s="2">
        <v>22288.35</v>
      </c>
      <c r="P5073" s="2">
        <v>13052.42</v>
      </c>
      <c r="Q5073" t="s">
        <v>47</v>
      </c>
      <c r="R5073" t="s">
        <v>38</v>
      </c>
    </row>
    <row r="5074" spans="1:18" x14ac:dyDescent="0.3">
      <c r="A5074" t="s">
        <v>6469</v>
      </c>
      <c r="B5074" s="1">
        <v>45107</v>
      </c>
      <c r="C5074" s="1" t="str">
        <f>TEXT(Table1[[#This Row],[Order Date]],"yyyy")</f>
        <v>2023</v>
      </c>
      <c r="D5074" t="s">
        <v>349</v>
      </c>
      <c r="E5074" t="s">
        <v>302</v>
      </c>
      <c r="F5074" t="s">
        <v>111</v>
      </c>
      <c r="G5074" t="s">
        <v>112</v>
      </c>
      <c r="H5074" t="s">
        <v>113</v>
      </c>
      <c r="I5074" t="s">
        <v>83</v>
      </c>
      <c r="J5074" t="s">
        <v>155</v>
      </c>
      <c r="K5074" t="s">
        <v>550</v>
      </c>
      <c r="L5074" s="2">
        <v>67675.28</v>
      </c>
      <c r="M5074">
        <v>2</v>
      </c>
      <c r="N5074" s="3">
        <v>0.2</v>
      </c>
      <c r="O5074" s="2">
        <v>58228.26</v>
      </c>
      <c r="P5074" s="2">
        <v>9447.02</v>
      </c>
      <c r="Q5074" t="s">
        <v>97</v>
      </c>
      <c r="R5074" t="s">
        <v>27</v>
      </c>
    </row>
    <row r="5075" spans="1:18" x14ac:dyDescent="0.3">
      <c r="A5075" t="s">
        <v>6470</v>
      </c>
      <c r="B5075" s="1">
        <v>45645</v>
      </c>
      <c r="C5075" s="1" t="str">
        <f>TEXT(Table1[[#This Row],[Order Date]],"yyyy")</f>
        <v>2024</v>
      </c>
      <c r="D5075" t="s">
        <v>217</v>
      </c>
      <c r="E5075" t="s">
        <v>1358</v>
      </c>
      <c r="F5075" t="s">
        <v>42</v>
      </c>
      <c r="G5075" t="s">
        <v>71</v>
      </c>
      <c r="H5075" t="s">
        <v>72</v>
      </c>
      <c r="I5075" t="s">
        <v>23</v>
      </c>
      <c r="J5075" t="s">
        <v>60</v>
      </c>
      <c r="K5075" t="s">
        <v>323</v>
      </c>
      <c r="L5075" s="2">
        <v>160330.96</v>
      </c>
      <c r="M5075">
        <v>12</v>
      </c>
      <c r="N5075" s="3">
        <v>0.4</v>
      </c>
      <c r="O5075" s="2">
        <v>237090.12</v>
      </c>
      <c r="P5075" s="2">
        <v>-76759.16</v>
      </c>
      <c r="Q5075" t="s">
        <v>26</v>
      </c>
      <c r="R5075" t="s">
        <v>55</v>
      </c>
    </row>
    <row r="5076" spans="1:18" x14ac:dyDescent="0.3">
      <c r="A5076" t="s">
        <v>6471</v>
      </c>
      <c r="B5076" s="1">
        <v>45622</v>
      </c>
      <c r="C5076" s="1" t="str">
        <f>TEXT(Table1[[#This Row],[Order Date]],"yyyy")</f>
        <v>2024</v>
      </c>
      <c r="D5076" t="s">
        <v>1175</v>
      </c>
      <c r="E5076" t="s">
        <v>597</v>
      </c>
      <c r="F5076" t="s">
        <v>31</v>
      </c>
      <c r="G5076" t="s">
        <v>32</v>
      </c>
      <c r="H5076" t="s">
        <v>175</v>
      </c>
      <c r="I5076" t="s">
        <v>23</v>
      </c>
      <c r="J5076" t="s">
        <v>134</v>
      </c>
      <c r="K5076" t="s">
        <v>415</v>
      </c>
      <c r="L5076" s="2">
        <v>17321.330000000002</v>
      </c>
      <c r="M5076">
        <v>2</v>
      </c>
      <c r="N5076" s="3">
        <v>0.4</v>
      </c>
      <c r="O5076" s="2">
        <v>24771.58</v>
      </c>
      <c r="P5076" s="2">
        <v>-7450.25</v>
      </c>
      <c r="Q5076" t="s">
        <v>37</v>
      </c>
      <c r="R5076" t="s">
        <v>27</v>
      </c>
    </row>
    <row r="5077" spans="1:18" x14ac:dyDescent="0.3">
      <c r="A5077" t="s">
        <v>6472</v>
      </c>
      <c r="B5077" s="1">
        <v>45503</v>
      </c>
      <c r="C5077" s="1" t="str">
        <f>TEXT(Table1[[#This Row],[Order Date]],"yyyy")</f>
        <v>2024</v>
      </c>
      <c r="D5077" t="s">
        <v>1389</v>
      </c>
      <c r="E5077" t="s">
        <v>855</v>
      </c>
      <c r="F5077" t="s">
        <v>42</v>
      </c>
      <c r="G5077" t="s">
        <v>43</v>
      </c>
      <c r="H5077" t="s">
        <v>44</v>
      </c>
      <c r="I5077" t="s">
        <v>34</v>
      </c>
      <c r="J5077" t="s">
        <v>35</v>
      </c>
      <c r="K5077" t="s">
        <v>1084</v>
      </c>
      <c r="L5077" s="2">
        <v>6701.48</v>
      </c>
      <c r="M5077">
        <v>7</v>
      </c>
      <c r="N5077" s="3">
        <v>0.5</v>
      </c>
      <c r="O5077" s="2">
        <v>11490.01</v>
      </c>
      <c r="P5077" s="2">
        <v>-4788.53</v>
      </c>
      <c r="Q5077" t="s">
        <v>47</v>
      </c>
      <c r="R5077" t="s">
        <v>38</v>
      </c>
    </row>
    <row r="5078" spans="1:18" x14ac:dyDescent="0.3">
      <c r="A5078" t="s">
        <v>6473</v>
      </c>
      <c r="B5078" s="1">
        <v>45558</v>
      </c>
      <c r="C5078" s="1" t="str">
        <f>TEXT(Table1[[#This Row],[Order Date]],"yyyy")</f>
        <v>2024</v>
      </c>
      <c r="D5078" t="s">
        <v>899</v>
      </c>
      <c r="E5078" t="s">
        <v>727</v>
      </c>
      <c r="F5078" t="s">
        <v>111</v>
      </c>
      <c r="G5078" t="s">
        <v>169</v>
      </c>
      <c r="H5078" t="s">
        <v>214</v>
      </c>
      <c r="I5078" t="s">
        <v>83</v>
      </c>
      <c r="J5078" t="s">
        <v>155</v>
      </c>
      <c r="K5078" t="s">
        <v>550</v>
      </c>
      <c r="L5078" s="2">
        <v>233546.13</v>
      </c>
      <c r="M5078">
        <v>8</v>
      </c>
      <c r="N5078" s="3">
        <v>0.2</v>
      </c>
      <c r="O5078" s="2">
        <v>169751.6</v>
      </c>
      <c r="P5078" s="2">
        <v>63794.53</v>
      </c>
      <c r="Q5078" t="s">
        <v>47</v>
      </c>
      <c r="R5078" t="s">
        <v>38</v>
      </c>
    </row>
    <row r="5079" spans="1:18" x14ac:dyDescent="0.3">
      <c r="A5079" t="s">
        <v>6474</v>
      </c>
      <c r="B5079" s="1">
        <v>45243</v>
      </c>
      <c r="C5079" s="1" t="str">
        <f>TEXT(Table1[[#This Row],[Order Date]],"yyyy")</f>
        <v>2023</v>
      </c>
      <c r="D5079" t="s">
        <v>1799</v>
      </c>
      <c r="E5079" t="s">
        <v>1198</v>
      </c>
      <c r="F5079" t="s">
        <v>111</v>
      </c>
      <c r="G5079" t="s">
        <v>169</v>
      </c>
      <c r="H5079" t="s">
        <v>170</v>
      </c>
      <c r="I5079" t="s">
        <v>83</v>
      </c>
      <c r="J5079" t="s">
        <v>84</v>
      </c>
      <c r="K5079" t="s">
        <v>130</v>
      </c>
      <c r="L5079" s="2">
        <v>86066.51</v>
      </c>
      <c r="M5079">
        <v>12</v>
      </c>
      <c r="N5079" s="3">
        <v>0.4</v>
      </c>
      <c r="O5079" s="2">
        <v>121713.96</v>
      </c>
      <c r="P5079" s="2">
        <v>-35647.449999999997</v>
      </c>
      <c r="Q5079" t="s">
        <v>26</v>
      </c>
      <c r="R5079" t="s">
        <v>27</v>
      </c>
    </row>
    <row r="5080" spans="1:18" x14ac:dyDescent="0.3">
      <c r="A5080" t="s">
        <v>6475</v>
      </c>
      <c r="B5080" s="1">
        <v>45447</v>
      </c>
      <c r="C5080" s="1" t="str">
        <f>TEXT(Table1[[#This Row],[Order Date]],"yyyy")</f>
        <v>2024</v>
      </c>
      <c r="D5080" t="s">
        <v>562</v>
      </c>
      <c r="E5080" t="s">
        <v>146</v>
      </c>
      <c r="F5080" t="s">
        <v>111</v>
      </c>
      <c r="G5080" t="s">
        <v>200</v>
      </c>
      <c r="H5080" t="s">
        <v>363</v>
      </c>
      <c r="I5080" t="s">
        <v>23</v>
      </c>
      <c r="J5080" t="s">
        <v>114</v>
      </c>
      <c r="K5080" t="s">
        <v>290</v>
      </c>
      <c r="L5080" s="2">
        <v>35030.129999999997</v>
      </c>
      <c r="M5080">
        <v>14</v>
      </c>
      <c r="N5080" s="3">
        <v>0.15</v>
      </c>
      <c r="O5080" s="2">
        <v>30416.400000000001</v>
      </c>
      <c r="P5080" s="2">
        <v>4613.7299999999996</v>
      </c>
      <c r="Q5080" t="s">
        <v>47</v>
      </c>
      <c r="R5080" t="s">
        <v>55</v>
      </c>
    </row>
    <row r="5081" spans="1:18" x14ac:dyDescent="0.3">
      <c r="A5081" t="s">
        <v>6476</v>
      </c>
      <c r="B5081" s="1">
        <v>45084</v>
      </c>
      <c r="C5081" s="1" t="str">
        <f>TEXT(Table1[[#This Row],[Order Date]],"yyyy")</f>
        <v>2023</v>
      </c>
      <c r="D5081" t="s">
        <v>117</v>
      </c>
      <c r="E5081" t="s">
        <v>518</v>
      </c>
      <c r="F5081" t="s">
        <v>20</v>
      </c>
      <c r="G5081" t="s">
        <v>179</v>
      </c>
      <c r="H5081" t="s">
        <v>180</v>
      </c>
      <c r="I5081" t="s">
        <v>23</v>
      </c>
      <c r="J5081" t="s">
        <v>114</v>
      </c>
      <c r="K5081" t="s">
        <v>788</v>
      </c>
      <c r="L5081" s="2">
        <v>114195.47</v>
      </c>
      <c r="M5081">
        <v>14</v>
      </c>
      <c r="N5081" s="3">
        <v>0.4</v>
      </c>
      <c r="O5081" s="2">
        <v>164708.6</v>
      </c>
      <c r="P5081" s="2">
        <v>-50513.13</v>
      </c>
      <c r="Q5081" t="s">
        <v>74</v>
      </c>
      <c r="R5081" t="s">
        <v>27</v>
      </c>
    </row>
    <row r="5082" spans="1:18" x14ac:dyDescent="0.3">
      <c r="A5082" t="s">
        <v>6477</v>
      </c>
      <c r="B5082" s="1">
        <v>45458</v>
      </c>
      <c r="C5082" s="1" t="str">
        <f>TEXT(Table1[[#This Row],[Order Date]],"yyyy")</f>
        <v>2024</v>
      </c>
      <c r="D5082" t="s">
        <v>1240</v>
      </c>
      <c r="E5082" t="s">
        <v>659</v>
      </c>
      <c r="F5082" t="s">
        <v>111</v>
      </c>
      <c r="G5082" t="s">
        <v>112</v>
      </c>
      <c r="H5082" t="s">
        <v>113</v>
      </c>
      <c r="I5082" t="s">
        <v>83</v>
      </c>
      <c r="J5082" t="s">
        <v>155</v>
      </c>
      <c r="K5082" t="s">
        <v>777</v>
      </c>
      <c r="L5082" s="2">
        <v>128615.54</v>
      </c>
      <c r="M5082">
        <v>12</v>
      </c>
      <c r="N5082" s="3">
        <v>0.5</v>
      </c>
      <c r="O5082" s="2">
        <v>227467.56</v>
      </c>
      <c r="P5082" s="2">
        <v>-98852.02</v>
      </c>
      <c r="Q5082" t="s">
        <v>26</v>
      </c>
      <c r="R5082" t="s">
        <v>55</v>
      </c>
    </row>
    <row r="5083" spans="1:18" x14ac:dyDescent="0.3">
      <c r="A5083" t="s">
        <v>6478</v>
      </c>
      <c r="B5083" s="1">
        <v>45101</v>
      </c>
      <c r="C5083" s="1" t="str">
        <f>TEXT(Table1[[#This Row],[Order Date]],"yyyy")</f>
        <v>2023</v>
      </c>
      <c r="D5083" t="s">
        <v>1639</v>
      </c>
      <c r="E5083" t="s">
        <v>795</v>
      </c>
      <c r="F5083" t="s">
        <v>111</v>
      </c>
      <c r="G5083" t="s">
        <v>112</v>
      </c>
      <c r="H5083" t="s">
        <v>113</v>
      </c>
      <c r="I5083" t="s">
        <v>83</v>
      </c>
      <c r="J5083" t="s">
        <v>155</v>
      </c>
      <c r="K5083" t="s">
        <v>156</v>
      </c>
      <c r="L5083" s="2">
        <v>506338.21</v>
      </c>
      <c r="M5083">
        <v>12</v>
      </c>
      <c r="N5083" s="3">
        <v>0.1</v>
      </c>
      <c r="O5083" s="2">
        <v>367240.56</v>
      </c>
      <c r="P5083" s="2">
        <v>139097.65</v>
      </c>
      <c r="Q5083" t="s">
        <v>47</v>
      </c>
      <c r="R5083" t="s">
        <v>55</v>
      </c>
    </row>
    <row r="5084" spans="1:18" x14ac:dyDescent="0.3">
      <c r="A5084" t="s">
        <v>6479</v>
      </c>
      <c r="B5084" s="1">
        <v>45594</v>
      </c>
      <c r="C5084" s="1" t="str">
        <f>TEXT(Table1[[#This Row],[Order Date]],"yyyy")</f>
        <v>2024</v>
      </c>
      <c r="D5084" t="s">
        <v>2792</v>
      </c>
      <c r="E5084" t="s">
        <v>1295</v>
      </c>
      <c r="F5084" t="s">
        <v>31</v>
      </c>
      <c r="G5084" t="s">
        <v>32</v>
      </c>
      <c r="H5084" t="s">
        <v>33</v>
      </c>
      <c r="I5084" t="s">
        <v>83</v>
      </c>
      <c r="J5084" t="s">
        <v>202</v>
      </c>
      <c r="K5084" t="s">
        <v>203</v>
      </c>
      <c r="L5084" s="2">
        <v>44304.51</v>
      </c>
      <c r="M5084">
        <v>2</v>
      </c>
      <c r="N5084" s="3">
        <v>0.4</v>
      </c>
      <c r="O5084" s="2">
        <v>66369.62</v>
      </c>
      <c r="P5084" s="2">
        <v>-22065.11</v>
      </c>
      <c r="Q5084" t="s">
        <v>86</v>
      </c>
      <c r="R5084" t="s">
        <v>27</v>
      </c>
    </row>
    <row r="5085" spans="1:18" x14ac:dyDescent="0.3">
      <c r="A5085" t="s">
        <v>6480</v>
      </c>
      <c r="B5085" s="1">
        <v>45207</v>
      </c>
      <c r="C5085" s="1" t="str">
        <f>TEXT(Table1[[#This Row],[Order Date]],"yyyy")</f>
        <v>2023</v>
      </c>
      <c r="D5085" t="s">
        <v>1226</v>
      </c>
      <c r="E5085" t="s">
        <v>1246</v>
      </c>
      <c r="F5085" t="s">
        <v>111</v>
      </c>
      <c r="G5085" t="s">
        <v>169</v>
      </c>
      <c r="H5085" t="s">
        <v>214</v>
      </c>
      <c r="I5085" t="s">
        <v>23</v>
      </c>
      <c r="J5085" t="s">
        <v>60</v>
      </c>
      <c r="K5085" t="s">
        <v>552</v>
      </c>
      <c r="L5085" s="2">
        <v>32159.41</v>
      </c>
      <c r="M5085">
        <v>7</v>
      </c>
      <c r="N5085" s="3">
        <v>0.2</v>
      </c>
      <c r="O5085" s="2">
        <v>27141.87</v>
      </c>
      <c r="P5085" s="2">
        <v>5017.54</v>
      </c>
      <c r="Q5085" t="s">
        <v>74</v>
      </c>
      <c r="R5085" t="s">
        <v>38</v>
      </c>
    </row>
    <row r="5086" spans="1:18" x14ac:dyDescent="0.3">
      <c r="A5086" t="s">
        <v>6481</v>
      </c>
      <c r="B5086" s="1">
        <v>45240</v>
      </c>
      <c r="C5086" s="1" t="str">
        <f>TEXT(Table1[[#This Row],[Order Date]],"yyyy")</f>
        <v>2023</v>
      </c>
      <c r="D5086" t="s">
        <v>3187</v>
      </c>
      <c r="E5086" t="s">
        <v>138</v>
      </c>
      <c r="F5086" t="s">
        <v>31</v>
      </c>
      <c r="G5086" t="s">
        <v>65</v>
      </c>
      <c r="H5086" t="s">
        <v>66</v>
      </c>
      <c r="I5086" t="s">
        <v>83</v>
      </c>
      <c r="J5086" t="s">
        <v>119</v>
      </c>
      <c r="K5086" t="s">
        <v>316</v>
      </c>
      <c r="L5086" s="2">
        <v>328722.59999999998</v>
      </c>
      <c r="M5086">
        <v>4</v>
      </c>
      <c r="N5086" s="3">
        <v>0</v>
      </c>
      <c r="O5086" s="2">
        <v>188638.16</v>
      </c>
      <c r="P5086" s="2">
        <v>140084.44</v>
      </c>
      <c r="Q5086" t="s">
        <v>97</v>
      </c>
      <c r="R5086" t="s">
        <v>38</v>
      </c>
    </row>
    <row r="5087" spans="1:18" x14ac:dyDescent="0.3">
      <c r="A5087" t="s">
        <v>6482</v>
      </c>
      <c r="B5087" s="1">
        <v>45218</v>
      </c>
      <c r="C5087" s="1" t="str">
        <f>TEXT(Table1[[#This Row],[Order Date]],"yyyy")</f>
        <v>2023</v>
      </c>
      <c r="D5087" t="s">
        <v>956</v>
      </c>
      <c r="E5087" t="s">
        <v>230</v>
      </c>
      <c r="F5087" t="s">
        <v>111</v>
      </c>
      <c r="G5087" t="s">
        <v>112</v>
      </c>
      <c r="H5087" t="s">
        <v>113</v>
      </c>
      <c r="I5087" t="s">
        <v>23</v>
      </c>
      <c r="J5087" t="s">
        <v>114</v>
      </c>
      <c r="K5087" t="s">
        <v>171</v>
      </c>
      <c r="L5087" s="2">
        <v>115344.91</v>
      </c>
      <c r="M5087">
        <v>12</v>
      </c>
      <c r="N5087" s="3">
        <v>0.5</v>
      </c>
      <c r="O5087" s="2">
        <v>201030.24</v>
      </c>
      <c r="P5087" s="2">
        <v>-85685.33</v>
      </c>
      <c r="Q5087" t="s">
        <v>86</v>
      </c>
      <c r="R5087" t="s">
        <v>55</v>
      </c>
    </row>
    <row r="5088" spans="1:18" x14ac:dyDescent="0.3">
      <c r="A5088" t="s">
        <v>6483</v>
      </c>
      <c r="B5088" s="1">
        <v>45244</v>
      </c>
      <c r="C5088" s="1" t="str">
        <f>TEXT(Table1[[#This Row],[Order Date]],"yyyy")</f>
        <v>2023</v>
      </c>
      <c r="D5088" t="s">
        <v>3059</v>
      </c>
      <c r="E5088" t="s">
        <v>723</v>
      </c>
      <c r="F5088" t="s">
        <v>42</v>
      </c>
      <c r="G5088" t="s">
        <v>43</v>
      </c>
      <c r="H5088" t="s">
        <v>59</v>
      </c>
      <c r="I5088" t="s">
        <v>83</v>
      </c>
      <c r="J5088" t="s">
        <v>84</v>
      </c>
      <c r="K5088" t="s">
        <v>939</v>
      </c>
      <c r="L5088" s="2">
        <v>210420.43</v>
      </c>
      <c r="M5088">
        <v>12</v>
      </c>
      <c r="N5088" s="3">
        <v>0.4</v>
      </c>
      <c r="O5088" s="2">
        <v>300394.44</v>
      </c>
      <c r="P5088" s="2">
        <v>-89974.01</v>
      </c>
      <c r="Q5088" t="s">
        <v>37</v>
      </c>
      <c r="R5088" t="s">
        <v>55</v>
      </c>
    </row>
    <row r="5089" spans="1:18" x14ac:dyDescent="0.3">
      <c r="A5089" t="s">
        <v>6484</v>
      </c>
      <c r="B5089" s="1">
        <v>45092</v>
      </c>
      <c r="C5089" s="1" t="str">
        <f>TEXT(Table1[[#This Row],[Order Date]],"yyyy")</f>
        <v>2023</v>
      </c>
      <c r="D5089" t="s">
        <v>1882</v>
      </c>
      <c r="E5089" t="s">
        <v>89</v>
      </c>
      <c r="F5089" t="s">
        <v>111</v>
      </c>
      <c r="G5089" t="s">
        <v>112</v>
      </c>
      <c r="H5089" t="s">
        <v>113</v>
      </c>
      <c r="I5089" t="s">
        <v>34</v>
      </c>
      <c r="J5089" t="s">
        <v>101</v>
      </c>
      <c r="K5089" t="s">
        <v>286</v>
      </c>
      <c r="L5089" s="2">
        <v>215.62</v>
      </c>
      <c r="M5089">
        <v>1</v>
      </c>
      <c r="N5089" s="3">
        <v>0.4</v>
      </c>
      <c r="O5089" s="2">
        <v>324.04000000000002</v>
      </c>
      <c r="P5089" s="2">
        <v>-108.42</v>
      </c>
      <c r="Q5089" t="s">
        <v>26</v>
      </c>
      <c r="R5089" t="s">
        <v>38</v>
      </c>
    </row>
    <row r="5090" spans="1:18" x14ac:dyDescent="0.3">
      <c r="A5090" t="s">
        <v>6485</v>
      </c>
      <c r="B5090" s="1">
        <v>45058</v>
      </c>
      <c r="C5090" s="1" t="str">
        <f>TEXT(Table1[[#This Row],[Order Date]],"yyyy")</f>
        <v>2023</v>
      </c>
      <c r="D5090" t="s">
        <v>2473</v>
      </c>
      <c r="E5090" t="s">
        <v>222</v>
      </c>
      <c r="F5090" t="s">
        <v>31</v>
      </c>
      <c r="G5090" t="s">
        <v>51</v>
      </c>
      <c r="H5090" t="s">
        <v>52</v>
      </c>
      <c r="I5090" t="s">
        <v>34</v>
      </c>
      <c r="J5090" t="s">
        <v>35</v>
      </c>
      <c r="K5090" t="s">
        <v>820</v>
      </c>
      <c r="L5090" s="2">
        <v>6092.48</v>
      </c>
      <c r="M5090">
        <v>13</v>
      </c>
      <c r="N5090" s="3">
        <v>0.3</v>
      </c>
      <c r="O5090" s="2">
        <v>5625.49</v>
      </c>
      <c r="P5090" s="2">
        <v>466.99</v>
      </c>
      <c r="Q5090" t="s">
        <v>74</v>
      </c>
      <c r="R5090" t="s">
        <v>27</v>
      </c>
    </row>
    <row r="5091" spans="1:18" x14ac:dyDescent="0.3">
      <c r="A5091" t="s">
        <v>6486</v>
      </c>
      <c r="B5091" s="1">
        <v>45290</v>
      </c>
      <c r="C5091" s="1" t="str">
        <f>TEXT(Table1[[#This Row],[Order Date]],"yyyy")</f>
        <v>2023</v>
      </c>
      <c r="D5091" t="s">
        <v>236</v>
      </c>
      <c r="E5091" t="s">
        <v>727</v>
      </c>
      <c r="F5091" t="s">
        <v>31</v>
      </c>
      <c r="G5091" t="s">
        <v>51</v>
      </c>
      <c r="H5091" t="s">
        <v>52</v>
      </c>
      <c r="I5091" t="s">
        <v>23</v>
      </c>
      <c r="J5091" t="s">
        <v>114</v>
      </c>
      <c r="K5091" t="s">
        <v>788</v>
      </c>
      <c r="L5091" s="2">
        <v>32778.33</v>
      </c>
      <c r="M5091">
        <v>9</v>
      </c>
      <c r="N5091" s="3">
        <v>0.5</v>
      </c>
      <c r="O5091" s="2">
        <v>59347.35</v>
      </c>
      <c r="P5091" s="2">
        <v>-26569.02</v>
      </c>
      <c r="Q5091" t="s">
        <v>86</v>
      </c>
      <c r="R5091" t="s">
        <v>27</v>
      </c>
    </row>
    <row r="5092" spans="1:18" x14ac:dyDescent="0.3">
      <c r="A5092" t="s">
        <v>6487</v>
      </c>
      <c r="B5092" s="1">
        <v>45612</v>
      </c>
      <c r="C5092" s="1" t="str">
        <f>TEXT(Table1[[#This Row],[Order Date]],"yyyy")</f>
        <v>2024</v>
      </c>
      <c r="D5092" t="s">
        <v>1401</v>
      </c>
      <c r="E5092" t="s">
        <v>306</v>
      </c>
      <c r="F5092" t="s">
        <v>42</v>
      </c>
      <c r="G5092" t="s">
        <v>90</v>
      </c>
      <c r="H5092" t="s">
        <v>91</v>
      </c>
      <c r="I5092" t="s">
        <v>23</v>
      </c>
      <c r="J5092" t="s">
        <v>60</v>
      </c>
      <c r="K5092" t="s">
        <v>61</v>
      </c>
      <c r="L5092" s="2">
        <v>44018.66</v>
      </c>
      <c r="M5092">
        <v>6</v>
      </c>
      <c r="N5092" s="3">
        <v>0</v>
      </c>
      <c r="O5092" s="2">
        <v>29368.2</v>
      </c>
      <c r="P5092" s="2">
        <v>14650.46</v>
      </c>
      <c r="Q5092" t="s">
        <v>26</v>
      </c>
      <c r="R5092" t="s">
        <v>55</v>
      </c>
    </row>
    <row r="5093" spans="1:18" x14ac:dyDescent="0.3">
      <c r="A5093" t="s">
        <v>6488</v>
      </c>
      <c r="B5093" s="1">
        <v>45343</v>
      </c>
      <c r="C5093" s="1" t="str">
        <f>TEXT(Table1[[#This Row],[Order Date]],"yyyy")</f>
        <v>2024</v>
      </c>
      <c r="D5093" t="s">
        <v>2656</v>
      </c>
      <c r="E5093" t="s">
        <v>346</v>
      </c>
      <c r="F5093" t="s">
        <v>20</v>
      </c>
      <c r="G5093" t="s">
        <v>160</v>
      </c>
      <c r="H5093" t="s">
        <v>161</v>
      </c>
      <c r="I5093" t="s">
        <v>23</v>
      </c>
      <c r="J5093" t="s">
        <v>114</v>
      </c>
      <c r="K5093" t="s">
        <v>227</v>
      </c>
      <c r="L5093" s="2">
        <v>11351.63</v>
      </c>
      <c r="M5093">
        <v>2</v>
      </c>
      <c r="N5093" s="3">
        <v>0.1</v>
      </c>
      <c r="O5093" s="2">
        <v>8097.38</v>
      </c>
      <c r="P5093" s="2">
        <v>3254.25</v>
      </c>
      <c r="Q5093" t="s">
        <v>97</v>
      </c>
      <c r="R5093" t="s">
        <v>38</v>
      </c>
    </row>
    <row r="5094" spans="1:18" x14ac:dyDescent="0.3">
      <c r="A5094" t="s">
        <v>6489</v>
      </c>
      <c r="B5094" s="1">
        <v>45251</v>
      </c>
      <c r="C5094" s="1" t="str">
        <f>TEXT(Table1[[#This Row],[Order Date]],"yyyy")</f>
        <v>2023</v>
      </c>
      <c r="D5094" t="s">
        <v>1044</v>
      </c>
      <c r="E5094" t="s">
        <v>146</v>
      </c>
      <c r="F5094" t="s">
        <v>42</v>
      </c>
      <c r="G5094" t="s">
        <v>90</v>
      </c>
      <c r="H5094" t="s">
        <v>91</v>
      </c>
      <c r="I5094" t="s">
        <v>83</v>
      </c>
      <c r="J5094" t="s">
        <v>202</v>
      </c>
      <c r="K5094" t="s">
        <v>219</v>
      </c>
      <c r="L5094" s="2">
        <v>65895.710000000006</v>
      </c>
      <c r="M5094">
        <v>5</v>
      </c>
      <c r="N5094" s="3">
        <v>0.2</v>
      </c>
      <c r="O5094" s="2">
        <v>61862.75</v>
      </c>
      <c r="P5094" s="2">
        <v>4032.96</v>
      </c>
      <c r="Q5094" t="s">
        <v>26</v>
      </c>
      <c r="R5094" t="s">
        <v>38</v>
      </c>
    </row>
    <row r="5095" spans="1:18" x14ac:dyDescent="0.3">
      <c r="A5095" t="s">
        <v>6490</v>
      </c>
      <c r="B5095" s="1">
        <v>45287</v>
      </c>
      <c r="C5095" s="1" t="str">
        <f>TEXT(Table1[[#This Row],[Order Date]],"yyyy")</f>
        <v>2023</v>
      </c>
      <c r="D5095" t="s">
        <v>1500</v>
      </c>
      <c r="E5095" t="s">
        <v>924</v>
      </c>
      <c r="F5095" t="s">
        <v>42</v>
      </c>
      <c r="G5095" t="s">
        <v>43</v>
      </c>
      <c r="H5095" t="s">
        <v>59</v>
      </c>
      <c r="I5095" t="s">
        <v>23</v>
      </c>
      <c r="J5095" t="s">
        <v>60</v>
      </c>
      <c r="K5095" t="s">
        <v>552</v>
      </c>
      <c r="L5095" s="2">
        <v>319492.53999999998</v>
      </c>
      <c r="M5095">
        <v>15</v>
      </c>
      <c r="N5095" s="3">
        <v>0.15</v>
      </c>
      <c r="O5095" s="2">
        <v>214299.75</v>
      </c>
      <c r="P5095" s="2">
        <v>105192.79</v>
      </c>
      <c r="Q5095" t="s">
        <v>47</v>
      </c>
      <c r="R5095" t="s">
        <v>27</v>
      </c>
    </row>
    <row r="5096" spans="1:18" x14ac:dyDescent="0.3">
      <c r="A5096" t="s">
        <v>6491</v>
      </c>
      <c r="B5096" s="1">
        <v>45119</v>
      </c>
      <c r="C5096" s="1" t="str">
        <f>TEXT(Table1[[#This Row],[Order Date]],"yyyy")</f>
        <v>2023</v>
      </c>
      <c r="D5096" t="s">
        <v>834</v>
      </c>
      <c r="E5096" t="s">
        <v>1131</v>
      </c>
      <c r="F5096" t="s">
        <v>111</v>
      </c>
      <c r="G5096" t="s">
        <v>112</v>
      </c>
      <c r="H5096" t="s">
        <v>113</v>
      </c>
      <c r="I5096" t="s">
        <v>83</v>
      </c>
      <c r="J5096" t="s">
        <v>119</v>
      </c>
      <c r="K5096" t="s">
        <v>527</v>
      </c>
      <c r="L5096" s="2">
        <v>481840.62</v>
      </c>
      <c r="M5096">
        <v>12</v>
      </c>
      <c r="N5096" s="3">
        <v>0.1</v>
      </c>
      <c r="O5096" s="2">
        <v>318084.47999999998</v>
      </c>
      <c r="P5096" s="2">
        <v>163756.14000000001</v>
      </c>
      <c r="Q5096" t="s">
        <v>37</v>
      </c>
      <c r="R5096" t="s">
        <v>55</v>
      </c>
    </row>
    <row r="5097" spans="1:18" x14ac:dyDescent="0.3">
      <c r="A5097" t="s">
        <v>6492</v>
      </c>
      <c r="B5097" s="1">
        <v>45154</v>
      </c>
      <c r="C5097" s="1" t="str">
        <f>TEXT(Table1[[#This Row],[Order Date]],"yyyy")</f>
        <v>2023</v>
      </c>
      <c r="D5097" t="s">
        <v>2106</v>
      </c>
      <c r="E5097" t="s">
        <v>1424</v>
      </c>
      <c r="F5097" t="s">
        <v>111</v>
      </c>
      <c r="G5097" t="s">
        <v>169</v>
      </c>
      <c r="H5097" t="s">
        <v>170</v>
      </c>
      <c r="I5097" t="s">
        <v>34</v>
      </c>
      <c r="J5097" t="s">
        <v>101</v>
      </c>
      <c r="K5097" t="s">
        <v>254</v>
      </c>
      <c r="L5097" s="2">
        <v>18016.87</v>
      </c>
      <c r="M5097">
        <v>13</v>
      </c>
      <c r="N5097" s="3">
        <v>0.3</v>
      </c>
      <c r="O5097" s="2">
        <v>17712.63</v>
      </c>
      <c r="P5097" s="2">
        <v>304.24</v>
      </c>
      <c r="Q5097" t="s">
        <v>121</v>
      </c>
      <c r="R5097" t="s">
        <v>38</v>
      </c>
    </row>
    <row r="5098" spans="1:18" x14ac:dyDescent="0.3">
      <c r="A5098" t="s">
        <v>6493</v>
      </c>
      <c r="B5098" s="1">
        <v>45209</v>
      </c>
      <c r="C5098" s="1" t="str">
        <f>TEXT(Table1[[#This Row],[Order Date]],"yyyy")</f>
        <v>2023</v>
      </c>
      <c r="D5098" t="s">
        <v>514</v>
      </c>
      <c r="E5098" t="s">
        <v>1885</v>
      </c>
      <c r="F5098" t="s">
        <v>42</v>
      </c>
      <c r="G5098" t="s">
        <v>90</v>
      </c>
      <c r="H5098" t="s">
        <v>91</v>
      </c>
      <c r="I5098" t="s">
        <v>83</v>
      </c>
      <c r="J5098" t="s">
        <v>119</v>
      </c>
      <c r="K5098" t="s">
        <v>462</v>
      </c>
      <c r="L5098" s="2">
        <v>141299.75</v>
      </c>
      <c r="M5098">
        <v>3</v>
      </c>
      <c r="N5098" s="3">
        <v>0.3</v>
      </c>
      <c r="O5098" s="2">
        <v>145535.57999999999</v>
      </c>
      <c r="P5098" s="2">
        <v>-4235.83</v>
      </c>
      <c r="Q5098" t="s">
        <v>103</v>
      </c>
      <c r="R5098" t="s">
        <v>38</v>
      </c>
    </row>
    <row r="5099" spans="1:18" x14ac:dyDescent="0.3">
      <c r="A5099" t="s">
        <v>6494</v>
      </c>
      <c r="B5099" s="1">
        <v>45452</v>
      </c>
      <c r="C5099" s="1" t="str">
        <f>TEXT(Table1[[#This Row],[Order Date]],"yyyy")</f>
        <v>2024</v>
      </c>
      <c r="D5099" t="s">
        <v>1882</v>
      </c>
      <c r="E5099" t="s">
        <v>1051</v>
      </c>
      <c r="F5099" t="s">
        <v>20</v>
      </c>
      <c r="G5099" t="s">
        <v>179</v>
      </c>
      <c r="H5099" t="s">
        <v>180</v>
      </c>
      <c r="I5099" t="s">
        <v>23</v>
      </c>
      <c r="J5099" t="s">
        <v>24</v>
      </c>
      <c r="K5099" t="s">
        <v>387</v>
      </c>
      <c r="L5099" s="2">
        <v>114536.33</v>
      </c>
      <c r="M5099">
        <v>7</v>
      </c>
      <c r="N5099" s="3">
        <v>0.15</v>
      </c>
      <c r="O5099" s="2">
        <v>89673.01</v>
      </c>
      <c r="P5099" s="2">
        <v>24863.32</v>
      </c>
      <c r="Q5099" t="s">
        <v>103</v>
      </c>
      <c r="R5099" t="s">
        <v>55</v>
      </c>
    </row>
    <row r="5100" spans="1:18" x14ac:dyDescent="0.3">
      <c r="A5100" t="s">
        <v>6495</v>
      </c>
      <c r="B5100" s="1">
        <v>45305</v>
      </c>
      <c r="C5100" s="1" t="str">
        <f>TEXT(Table1[[#This Row],[Order Date]],"yyyy")</f>
        <v>2024</v>
      </c>
      <c r="D5100" t="s">
        <v>762</v>
      </c>
      <c r="E5100" t="s">
        <v>566</v>
      </c>
      <c r="F5100" t="s">
        <v>42</v>
      </c>
      <c r="G5100" t="s">
        <v>71</v>
      </c>
      <c r="H5100" t="s">
        <v>72</v>
      </c>
      <c r="I5100" t="s">
        <v>23</v>
      </c>
      <c r="J5100" t="s">
        <v>134</v>
      </c>
      <c r="K5100" t="s">
        <v>576</v>
      </c>
      <c r="L5100" s="2">
        <v>13825.27</v>
      </c>
      <c r="M5100">
        <v>1</v>
      </c>
      <c r="N5100" s="3">
        <v>0.05</v>
      </c>
      <c r="O5100" s="2">
        <v>10429.700000000001</v>
      </c>
      <c r="P5100" s="2">
        <v>3395.57</v>
      </c>
      <c r="Q5100" t="s">
        <v>47</v>
      </c>
      <c r="R5100" t="s">
        <v>55</v>
      </c>
    </row>
    <row r="5101" spans="1:18" x14ac:dyDescent="0.3">
      <c r="A5101" t="s">
        <v>6496</v>
      </c>
      <c r="B5101" s="1">
        <v>45279</v>
      </c>
      <c r="C5101" s="1" t="str">
        <f>TEXT(Table1[[#This Row],[Order Date]],"yyyy")</f>
        <v>2023</v>
      </c>
      <c r="D5101" t="s">
        <v>2829</v>
      </c>
      <c r="E5101" t="s">
        <v>461</v>
      </c>
      <c r="F5101" t="s">
        <v>111</v>
      </c>
      <c r="G5101" t="s">
        <v>169</v>
      </c>
      <c r="H5101" t="s">
        <v>214</v>
      </c>
      <c r="I5101" t="s">
        <v>23</v>
      </c>
      <c r="J5101" t="s">
        <v>134</v>
      </c>
      <c r="K5101" t="s">
        <v>246</v>
      </c>
      <c r="L5101" s="2">
        <v>15345.19</v>
      </c>
      <c r="M5101">
        <v>3</v>
      </c>
      <c r="N5101" s="3">
        <v>0.1</v>
      </c>
      <c r="O5101" s="2">
        <v>11236.92</v>
      </c>
      <c r="P5101" s="2">
        <v>4108.2700000000004</v>
      </c>
      <c r="Q5101" t="s">
        <v>103</v>
      </c>
      <c r="R5101" t="s">
        <v>55</v>
      </c>
    </row>
    <row r="5102" spans="1:18" x14ac:dyDescent="0.3">
      <c r="A5102" t="s">
        <v>6497</v>
      </c>
      <c r="B5102" s="1">
        <v>45458</v>
      </c>
      <c r="C5102" s="1" t="str">
        <f>TEXT(Table1[[#This Row],[Order Date]],"yyyy")</f>
        <v>2024</v>
      </c>
      <c r="D5102" t="s">
        <v>2161</v>
      </c>
      <c r="E5102" t="s">
        <v>453</v>
      </c>
      <c r="F5102" t="s">
        <v>111</v>
      </c>
      <c r="G5102" t="s">
        <v>169</v>
      </c>
      <c r="H5102" t="s">
        <v>170</v>
      </c>
      <c r="I5102" t="s">
        <v>34</v>
      </c>
      <c r="J5102" t="s">
        <v>45</v>
      </c>
      <c r="K5102" t="s">
        <v>1024</v>
      </c>
      <c r="L5102" s="2">
        <v>3401.43</v>
      </c>
      <c r="M5102">
        <v>4</v>
      </c>
      <c r="N5102" s="3">
        <v>0.5</v>
      </c>
      <c r="O5102" s="2">
        <v>5756.2</v>
      </c>
      <c r="P5102" s="2">
        <v>-2354.77</v>
      </c>
      <c r="Q5102" t="s">
        <v>74</v>
      </c>
      <c r="R5102" t="s">
        <v>38</v>
      </c>
    </row>
    <row r="5103" spans="1:18" x14ac:dyDescent="0.3">
      <c r="A5103" t="s">
        <v>6498</v>
      </c>
      <c r="B5103" s="1">
        <v>45468</v>
      </c>
      <c r="C5103" s="1" t="str">
        <f>TEXT(Table1[[#This Row],[Order Date]],"yyyy")</f>
        <v>2024</v>
      </c>
      <c r="D5103" t="s">
        <v>779</v>
      </c>
      <c r="E5103" t="s">
        <v>272</v>
      </c>
      <c r="F5103" t="s">
        <v>42</v>
      </c>
      <c r="G5103" t="s">
        <v>71</v>
      </c>
      <c r="H5103" t="s">
        <v>428</v>
      </c>
      <c r="I5103" t="s">
        <v>23</v>
      </c>
      <c r="J5103" t="s">
        <v>24</v>
      </c>
      <c r="K5103" t="s">
        <v>273</v>
      </c>
      <c r="L5103" s="2">
        <v>3093.72</v>
      </c>
      <c r="M5103">
        <v>1</v>
      </c>
      <c r="N5103" s="3">
        <v>0.3</v>
      </c>
      <c r="O5103" s="2">
        <v>2665.35</v>
      </c>
      <c r="P5103" s="2">
        <v>428.37</v>
      </c>
      <c r="Q5103" t="s">
        <v>86</v>
      </c>
      <c r="R5103" t="s">
        <v>38</v>
      </c>
    </row>
    <row r="5104" spans="1:18" x14ac:dyDescent="0.3">
      <c r="A5104" t="s">
        <v>6499</v>
      </c>
      <c r="B5104" s="1">
        <v>44973</v>
      </c>
      <c r="C5104" s="1" t="str">
        <f>TEXT(Table1[[#This Row],[Order Date]],"yyyy")</f>
        <v>2023</v>
      </c>
      <c r="D5104" t="s">
        <v>1602</v>
      </c>
      <c r="E5104" t="s">
        <v>2172</v>
      </c>
      <c r="F5104" t="s">
        <v>31</v>
      </c>
      <c r="G5104" t="s">
        <v>32</v>
      </c>
      <c r="H5104" t="s">
        <v>175</v>
      </c>
      <c r="I5104" t="s">
        <v>34</v>
      </c>
      <c r="J5104" t="s">
        <v>35</v>
      </c>
      <c r="K5104" t="s">
        <v>418</v>
      </c>
      <c r="L5104" s="2">
        <v>18068.29</v>
      </c>
      <c r="M5104">
        <v>9</v>
      </c>
      <c r="N5104" s="3">
        <v>0.3</v>
      </c>
      <c r="O5104" s="2">
        <v>15036.66</v>
      </c>
      <c r="P5104" s="2">
        <v>3031.63</v>
      </c>
      <c r="Q5104" t="s">
        <v>103</v>
      </c>
      <c r="R5104" t="s">
        <v>38</v>
      </c>
    </row>
    <row r="5105" spans="1:18" x14ac:dyDescent="0.3">
      <c r="A5105" t="s">
        <v>6500</v>
      </c>
      <c r="B5105" s="1">
        <v>45429</v>
      </c>
      <c r="C5105" s="1" t="str">
        <f>TEXT(Table1[[#This Row],[Order Date]],"yyyy")</f>
        <v>2024</v>
      </c>
      <c r="D5105" t="s">
        <v>1163</v>
      </c>
      <c r="E5105" t="s">
        <v>900</v>
      </c>
      <c r="F5105" t="s">
        <v>20</v>
      </c>
      <c r="G5105" t="s">
        <v>179</v>
      </c>
      <c r="H5105" t="s">
        <v>180</v>
      </c>
      <c r="I5105" t="s">
        <v>23</v>
      </c>
      <c r="J5105" t="s">
        <v>134</v>
      </c>
      <c r="K5105" t="s">
        <v>246</v>
      </c>
      <c r="L5105" s="2">
        <v>27562.959999999999</v>
      </c>
      <c r="M5105">
        <v>1</v>
      </c>
      <c r="N5105" s="3">
        <v>0.1</v>
      </c>
      <c r="O5105" s="2">
        <v>19429.669999999998</v>
      </c>
      <c r="P5105" s="2">
        <v>8133.29</v>
      </c>
      <c r="Q5105" t="s">
        <v>97</v>
      </c>
      <c r="R5105" t="s">
        <v>27</v>
      </c>
    </row>
    <row r="5106" spans="1:18" x14ac:dyDescent="0.3">
      <c r="A5106" t="s">
        <v>6501</v>
      </c>
      <c r="B5106" s="1">
        <v>45429</v>
      </c>
      <c r="C5106" s="1" t="str">
        <f>TEXT(Table1[[#This Row],[Order Date]],"yyyy")</f>
        <v>2024</v>
      </c>
      <c r="D5106" t="s">
        <v>599</v>
      </c>
      <c r="E5106" t="s">
        <v>1139</v>
      </c>
      <c r="F5106" t="s">
        <v>31</v>
      </c>
      <c r="G5106" t="s">
        <v>32</v>
      </c>
      <c r="H5106" t="s">
        <v>175</v>
      </c>
      <c r="I5106" t="s">
        <v>23</v>
      </c>
      <c r="J5106" t="s">
        <v>60</v>
      </c>
      <c r="K5106" t="s">
        <v>404</v>
      </c>
      <c r="L5106" s="2">
        <v>65201.61</v>
      </c>
      <c r="M5106">
        <v>5</v>
      </c>
      <c r="N5106" s="3">
        <v>0.3</v>
      </c>
      <c r="O5106" s="2">
        <v>65938.2</v>
      </c>
      <c r="P5106" s="2">
        <v>-736.59</v>
      </c>
      <c r="Q5106" t="s">
        <v>121</v>
      </c>
      <c r="R5106" t="s">
        <v>55</v>
      </c>
    </row>
    <row r="5107" spans="1:18" x14ac:dyDescent="0.3">
      <c r="A5107" t="s">
        <v>6502</v>
      </c>
      <c r="B5107" s="1">
        <v>44959</v>
      </c>
      <c r="C5107" s="1" t="str">
        <f>TEXT(Table1[[#This Row],[Order Date]],"yyyy")</f>
        <v>2023</v>
      </c>
      <c r="D5107" t="s">
        <v>1767</v>
      </c>
      <c r="E5107" t="s">
        <v>1012</v>
      </c>
      <c r="F5107" t="s">
        <v>20</v>
      </c>
      <c r="G5107" t="s">
        <v>21</v>
      </c>
      <c r="H5107" t="s">
        <v>129</v>
      </c>
      <c r="I5107" t="s">
        <v>83</v>
      </c>
      <c r="J5107" t="s">
        <v>119</v>
      </c>
      <c r="K5107" t="s">
        <v>120</v>
      </c>
      <c r="L5107" s="2">
        <v>61520.85</v>
      </c>
      <c r="M5107">
        <v>10</v>
      </c>
      <c r="N5107" s="3">
        <v>0.5</v>
      </c>
      <c r="O5107" s="2">
        <v>108687.9</v>
      </c>
      <c r="P5107" s="2">
        <v>-47167.05</v>
      </c>
      <c r="Q5107" t="s">
        <v>26</v>
      </c>
      <c r="R5107" t="s">
        <v>27</v>
      </c>
    </row>
    <row r="5108" spans="1:18" x14ac:dyDescent="0.3">
      <c r="A5108" t="s">
        <v>6503</v>
      </c>
      <c r="B5108" s="1">
        <v>45596</v>
      </c>
      <c r="C5108" s="1" t="str">
        <f>TEXT(Table1[[#This Row],[Order Date]],"yyyy")</f>
        <v>2024</v>
      </c>
      <c r="D5108" t="s">
        <v>3555</v>
      </c>
      <c r="E5108" t="s">
        <v>587</v>
      </c>
      <c r="F5108" t="s">
        <v>31</v>
      </c>
      <c r="G5108" t="s">
        <v>32</v>
      </c>
      <c r="H5108" t="s">
        <v>143</v>
      </c>
      <c r="I5108" t="s">
        <v>34</v>
      </c>
      <c r="J5108" t="s">
        <v>35</v>
      </c>
      <c r="K5108" t="s">
        <v>36</v>
      </c>
      <c r="L5108" s="2">
        <v>13538.32</v>
      </c>
      <c r="M5108">
        <v>14</v>
      </c>
      <c r="N5108" s="3">
        <v>0.2</v>
      </c>
      <c r="O5108" s="2">
        <v>10792.04</v>
      </c>
      <c r="P5108" s="2">
        <v>2746.28</v>
      </c>
      <c r="Q5108" t="s">
        <v>97</v>
      </c>
      <c r="R5108" t="s">
        <v>55</v>
      </c>
    </row>
    <row r="5109" spans="1:18" x14ac:dyDescent="0.3">
      <c r="A5109" t="s">
        <v>6504</v>
      </c>
      <c r="B5109" s="1">
        <v>45287</v>
      </c>
      <c r="C5109" s="1" t="str">
        <f>TEXT(Table1[[#This Row],[Order Date]],"yyyy")</f>
        <v>2023</v>
      </c>
      <c r="D5109" t="s">
        <v>3515</v>
      </c>
      <c r="E5109" t="s">
        <v>587</v>
      </c>
      <c r="F5109" t="s">
        <v>31</v>
      </c>
      <c r="G5109" t="s">
        <v>51</v>
      </c>
      <c r="H5109" t="s">
        <v>52</v>
      </c>
      <c r="I5109" t="s">
        <v>34</v>
      </c>
      <c r="J5109" t="s">
        <v>35</v>
      </c>
      <c r="K5109" t="s">
        <v>67</v>
      </c>
      <c r="L5109" s="2">
        <v>8171.95</v>
      </c>
      <c r="M5109">
        <v>6</v>
      </c>
      <c r="N5109" s="3">
        <v>0.15</v>
      </c>
      <c r="O5109" s="2">
        <v>6407.94</v>
      </c>
      <c r="P5109" s="2">
        <v>1764.01</v>
      </c>
      <c r="Q5109" t="s">
        <v>47</v>
      </c>
      <c r="R5109" t="s">
        <v>38</v>
      </c>
    </row>
    <row r="5110" spans="1:18" x14ac:dyDescent="0.3">
      <c r="A5110" t="s">
        <v>6505</v>
      </c>
      <c r="B5110" s="1">
        <v>45346</v>
      </c>
      <c r="C5110" s="1" t="str">
        <f>TEXT(Table1[[#This Row],[Order Date]],"yyyy")</f>
        <v>2024</v>
      </c>
      <c r="D5110" t="s">
        <v>2871</v>
      </c>
      <c r="E5110" t="s">
        <v>840</v>
      </c>
      <c r="F5110" t="s">
        <v>31</v>
      </c>
      <c r="G5110" t="s">
        <v>32</v>
      </c>
      <c r="H5110" t="s">
        <v>33</v>
      </c>
      <c r="I5110" t="s">
        <v>23</v>
      </c>
      <c r="J5110" t="s">
        <v>24</v>
      </c>
      <c r="K5110" t="s">
        <v>714</v>
      </c>
      <c r="L5110" s="2">
        <v>251414.86</v>
      </c>
      <c r="M5110">
        <v>12</v>
      </c>
      <c r="N5110" s="3">
        <v>0.1</v>
      </c>
      <c r="O5110" s="2">
        <v>176546.28</v>
      </c>
      <c r="P5110" s="2">
        <v>74868.58</v>
      </c>
      <c r="Q5110" t="s">
        <v>103</v>
      </c>
      <c r="R5110" t="s">
        <v>38</v>
      </c>
    </row>
    <row r="5111" spans="1:18" x14ac:dyDescent="0.3">
      <c r="A5111" t="s">
        <v>6506</v>
      </c>
      <c r="B5111" s="1">
        <v>45482</v>
      </c>
      <c r="C5111" s="1" t="str">
        <f>TEXT(Table1[[#This Row],[Order Date]],"yyyy")</f>
        <v>2024</v>
      </c>
      <c r="D5111" t="s">
        <v>2130</v>
      </c>
      <c r="E5111" t="s">
        <v>705</v>
      </c>
      <c r="F5111" t="s">
        <v>20</v>
      </c>
      <c r="G5111" t="s">
        <v>179</v>
      </c>
      <c r="H5111" t="s">
        <v>180</v>
      </c>
      <c r="I5111" t="s">
        <v>34</v>
      </c>
      <c r="J5111" t="s">
        <v>53</v>
      </c>
      <c r="K5111" t="s">
        <v>79</v>
      </c>
      <c r="L5111" s="2">
        <v>28891.39</v>
      </c>
      <c r="M5111">
        <v>15</v>
      </c>
      <c r="N5111" s="3">
        <v>0.2</v>
      </c>
      <c r="O5111" s="2">
        <v>24250.95</v>
      </c>
      <c r="P5111" s="2">
        <v>4640.4399999999996</v>
      </c>
      <c r="Q5111" t="s">
        <v>121</v>
      </c>
      <c r="R5111" t="s">
        <v>55</v>
      </c>
    </row>
    <row r="5112" spans="1:18" x14ac:dyDescent="0.3">
      <c r="A5112" t="s">
        <v>6507</v>
      </c>
      <c r="B5112" s="1">
        <v>45270</v>
      </c>
      <c r="C5112" s="1" t="str">
        <f>TEXT(Table1[[#This Row],[Order Date]],"yyyy")</f>
        <v>2023</v>
      </c>
      <c r="D5112" t="s">
        <v>4324</v>
      </c>
      <c r="E5112" t="s">
        <v>124</v>
      </c>
      <c r="F5112" t="s">
        <v>20</v>
      </c>
      <c r="G5112" t="s">
        <v>21</v>
      </c>
      <c r="H5112" t="s">
        <v>22</v>
      </c>
      <c r="I5112" t="s">
        <v>34</v>
      </c>
      <c r="J5112" t="s">
        <v>101</v>
      </c>
      <c r="K5112" t="s">
        <v>102</v>
      </c>
      <c r="L5112" s="2">
        <v>17959.490000000002</v>
      </c>
      <c r="M5112">
        <v>11</v>
      </c>
      <c r="N5112" s="3">
        <v>0.3</v>
      </c>
      <c r="O5112" s="2">
        <v>16155.81</v>
      </c>
      <c r="P5112" s="2">
        <v>1803.68</v>
      </c>
      <c r="Q5112" t="s">
        <v>37</v>
      </c>
      <c r="R5112" t="s">
        <v>27</v>
      </c>
    </row>
    <row r="5113" spans="1:18" x14ac:dyDescent="0.3">
      <c r="A5113" t="s">
        <v>6508</v>
      </c>
      <c r="B5113" s="1">
        <v>45221</v>
      </c>
      <c r="C5113" s="1" t="str">
        <f>TEXT(Table1[[#This Row],[Order Date]],"yyyy")</f>
        <v>2023</v>
      </c>
      <c r="D5113" t="s">
        <v>1060</v>
      </c>
      <c r="E5113" t="s">
        <v>476</v>
      </c>
      <c r="F5113" t="s">
        <v>20</v>
      </c>
      <c r="G5113" t="s">
        <v>160</v>
      </c>
      <c r="H5113" t="s">
        <v>161</v>
      </c>
      <c r="I5113" t="s">
        <v>34</v>
      </c>
      <c r="J5113" t="s">
        <v>101</v>
      </c>
      <c r="K5113" t="s">
        <v>533</v>
      </c>
      <c r="L5113" s="2">
        <v>5907.37</v>
      </c>
      <c r="M5113">
        <v>3</v>
      </c>
      <c r="N5113" s="3">
        <v>0.3</v>
      </c>
      <c r="O5113" s="2">
        <v>5582.85</v>
      </c>
      <c r="P5113" s="2">
        <v>324.52</v>
      </c>
      <c r="Q5113" t="s">
        <v>74</v>
      </c>
      <c r="R5113" t="s">
        <v>38</v>
      </c>
    </row>
    <row r="5114" spans="1:18" x14ac:dyDescent="0.3">
      <c r="A5114" t="s">
        <v>6509</v>
      </c>
      <c r="B5114" s="1">
        <v>45236</v>
      </c>
      <c r="C5114" s="1" t="str">
        <f>TEXT(Table1[[#This Row],[Order Date]],"yyyy")</f>
        <v>2023</v>
      </c>
      <c r="D5114" t="s">
        <v>2040</v>
      </c>
      <c r="E5114" t="s">
        <v>573</v>
      </c>
      <c r="F5114" t="s">
        <v>20</v>
      </c>
      <c r="G5114" t="s">
        <v>160</v>
      </c>
      <c r="H5114" t="s">
        <v>161</v>
      </c>
      <c r="I5114" t="s">
        <v>34</v>
      </c>
      <c r="J5114" t="s">
        <v>35</v>
      </c>
      <c r="K5114" t="s">
        <v>269</v>
      </c>
      <c r="L5114" s="2">
        <v>3635.95</v>
      </c>
      <c r="M5114">
        <v>8</v>
      </c>
      <c r="N5114" s="3">
        <v>0.4</v>
      </c>
      <c r="O5114" s="2">
        <v>5058.96</v>
      </c>
      <c r="P5114" s="2">
        <v>-1423.01</v>
      </c>
      <c r="Q5114" t="s">
        <v>47</v>
      </c>
      <c r="R5114" t="s">
        <v>27</v>
      </c>
    </row>
    <row r="5115" spans="1:18" x14ac:dyDescent="0.3">
      <c r="A5115" t="s">
        <v>6510</v>
      </c>
      <c r="B5115" s="1">
        <v>44934</v>
      </c>
      <c r="C5115" s="1" t="str">
        <f>TEXT(Table1[[#This Row],[Order Date]],"yyyy")</f>
        <v>2023</v>
      </c>
      <c r="D5115" t="s">
        <v>1312</v>
      </c>
      <c r="E5115" t="s">
        <v>763</v>
      </c>
      <c r="F5115" t="s">
        <v>111</v>
      </c>
      <c r="G5115" t="s">
        <v>200</v>
      </c>
      <c r="H5115" t="s">
        <v>201</v>
      </c>
      <c r="I5115" t="s">
        <v>83</v>
      </c>
      <c r="J5115" t="s">
        <v>202</v>
      </c>
      <c r="K5115" t="s">
        <v>203</v>
      </c>
      <c r="L5115" s="2">
        <v>251752.26</v>
      </c>
      <c r="M5115">
        <v>12</v>
      </c>
      <c r="N5115" s="3">
        <v>0.1</v>
      </c>
      <c r="O5115" s="2">
        <v>205450.44</v>
      </c>
      <c r="P5115" s="2">
        <v>46301.82</v>
      </c>
      <c r="Q5115" t="s">
        <v>74</v>
      </c>
      <c r="R5115" t="s">
        <v>38</v>
      </c>
    </row>
    <row r="5116" spans="1:18" x14ac:dyDescent="0.3">
      <c r="A5116" t="s">
        <v>6511</v>
      </c>
      <c r="B5116" s="1">
        <v>45364</v>
      </c>
      <c r="C5116" s="1" t="str">
        <f>TEXT(Table1[[#This Row],[Order Date]],"yyyy")</f>
        <v>2024</v>
      </c>
      <c r="D5116" t="s">
        <v>3888</v>
      </c>
      <c r="E5116" t="s">
        <v>665</v>
      </c>
      <c r="F5116" t="s">
        <v>111</v>
      </c>
      <c r="G5116" t="s">
        <v>112</v>
      </c>
      <c r="H5116" t="s">
        <v>113</v>
      </c>
      <c r="I5116" t="s">
        <v>34</v>
      </c>
      <c r="J5116" t="s">
        <v>101</v>
      </c>
      <c r="K5116" t="s">
        <v>429</v>
      </c>
      <c r="L5116" s="2">
        <v>7859.51</v>
      </c>
      <c r="M5116">
        <v>5</v>
      </c>
      <c r="N5116" s="3">
        <v>0.15</v>
      </c>
      <c r="O5116" s="2">
        <v>6386.35</v>
      </c>
      <c r="P5116" s="2">
        <v>1473.16</v>
      </c>
      <c r="Q5116" t="s">
        <v>37</v>
      </c>
      <c r="R5116" t="s">
        <v>38</v>
      </c>
    </row>
    <row r="5117" spans="1:18" x14ac:dyDescent="0.3">
      <c r="A5117" t="s">
        <v>6512</v>
      </c>
      <c r="B5117" s="1">
        <v>45620</v>
      </c>
      <c r="C5117" s="1" t="str">
        <f>TEXT(Table1[[#This Row],[Order Date]],"yyyy")</f>
        <v>2024</v>
      </c>
      <c r="D5117" t="s">
        <v>1639</v>
      </c>
      <c r="E5117" t="s">
        <v>278</v>
      </c>
      <c r="F5117" t="s">
        <v>111</v>
      </c>
      <c r="G5117" t="s">
        <v>200</v>
      </c>
      <c r="H5117" t="s">
        <v>363</v>
      </c>
      <c r="I5117" t="s">
        <v>83</v>
      </c>
      <c r="J5117" t="s">
        <v>155</v>
      </c>
      <c r="K5117" t="s">
        <v>354</v>
      </c>
      <c r="L5117" s="2">
        <v>947581.71</v>
      </c>
      <c r="M5117">
        <v>14</v>
      </c>
      <c r="N5117" s="3">
        <v>0.05</v>
      </c>
      <c r="O5117" s="2">
        <v>632376.64</v>
      </c>
      <c r="P5117" s="2">
        <v>315205.07</v>
      </c>
      <c r="Q5117" t="s">
        <v>86</v>
      </c>
      <c r="R5117" t="s">
        <v>55</v>
      </c>
    </row>
    <row r="5118" spans="1:18" x14ac:dyDescent="0.3">
      <c r="A5118" t="s">
        <v>6513</v>
      </c>
      <c r="B5118" s="1">
        <v>45620</v>
      </c>
      <c r="C5118" s="1" t="str">
        <f>TEXT(Table1[[#This Row],[Order Date]],"yyyy")</f>
        <v>2024</v>
      </c>
      <c r="D5118" t="s">
        <v>599</v>
      </c>
      <c r="E5118" t="s">
        <v>1042</v>
      </c>
      <c r="F5118" t="s">
        <v>111</v>
      </c>
      <c r="G5118" t="s">
        <v>169</v>
      </c>
      <c r="H5118" t="s">
        <v>214</v>
      </c>
      <c r="I5118" t="s">
        <v>83</v>
      </c>
      <c r="J5118" t="s">
        <v>119</v>
      </c>
      <c r="K5118" t="s">
        <v>527</v>
      </c>
      <c r="L5118" s="2">
        <v>42894.78</v>
      </c>
      <c r="M5118">
        <v>1</v>
      </c>
      <c r="N5118" s="3">
        <v>0</v>
      </c>
      <c r="O5118" s="2">
        <v>28582.95</v>
      </c>
      <c r="P5118" s="2">
        <v>14311.83</v>
      </c>
      <c r="Q5118" t="s">
        <v>26</v>
      </c>
      <c r="R5118" t="s">
        <v>38</v>
      </c>
    </row>
    <row r="5119" spans="1:18" x14ac:dyDescent="0.3">
      <c r="A5119" t="s">
        <v>6514</v>
      </c>
      <c r="B5119" s="1">
        <v>45217</v>
      </c>
      <c r="C5119" s="1" t="str">
        <f>TEXT(Table1[[#This Row],[Order Date]],"yyyy")</f>
        <v>2023</v>
      </c>
      <c r="D5119" t="s">
        <v>1782</v>
      </c>
      <c r="E5119" t="s">
        <v>967</v>
      </c>
      <c r="F5119" t="s">
        <v>31</v>
      </c>
      <c r="G5119" t="s">
        <v>51</v>
      </c>
      <c r="H5119" t="s">
        <v>52</v>
      </c>
      <c r="I5119" t="s">
        <v>34</v>
      </c>
      <c r="J5119" t="s">
        <v>35</v>
      </c>
      <c r="K5119" t="s">
        <v>820</v>
      </c>
      <c r="L5119" s="2">
        <v>14519.64</v>
      </c>
      <c r="M5119">
        <v>15</v>
      </c>
      <c r="N5119" s="3">
        <v>0</v>
      </c>
      <c r="O5119" s="2">
        <v>8494.2000000000007</v>
      </c>
      <c r="P5119" s="2">
        <v>6025.44</v>
      </c>
      <c r="Q5119" t="s">
        <v>47</v>
      </c>
      <c r="R5119" t="s">
        <v>38</v>
      </c>
    </row>
    <row r="5120" spans="1:18" x14ac:dyDescent="0.3">
      <c r="A5120" t="s">
        <v>6515</v>
      </c>
      <c r="B5120" s="1">
        <v>45270</v>
      </c>
      <c r="C5120" s="1" t="str">
        <f>TEXT(Table1[[#This Row],[Order Date]],"yyyy")</f>
        <v>2023</v>
      </c>
      <c r="D5120" t="s">
        <v>1867</v>
      </c>
      <c r="E5120" t="s">
        <v>727</v>
      </c>
      <c r="F5120" t="s">
        <v>111</v>
      </c>
      <c r="G5120" t="s">
        <v>200</v>
      </c>
      <c r="H5120" t="s">
        <v>201</v>
      </c>
      <c r="I5120" t="s">
        <v>34</v>
      </c>
      <c r="J5120" t="s">
        <v>53</v>
      </c>
      <c r="K5120" t="s">
        <v>369</v>
      </c>
      <c r="L5120" s="2">
        <v>3302.94</v>
      </c>
      <c r="M5120">
        <v>11</v>
      </c>
      <c r="N5120" s="3">
        <v>0.3</v>
      </c>
      <c r="O5120" s="2">
        <v>2786.74</v>
      </c>
      <c r="P5120" s="2">
        <v>516.20000000000005</v>
      </c>
      <c r="Q5120" t="s">
        <v>74</v>
      </c>
      <c r="R5120" t="s">
        <v>27</v>
      </c>
    </row>
    <row r="5121" spans="1:18" x14ac:dyDescent="0.3">
      <c r="A5121" t="s">
        <v>6516</v>
      </c>
      <c r="B5121" s="1">
        <v>45210</v>
      </c>
      <c r="C5121" s="1" t="str">
        <f>TEXT(Table1[[#This Row],[Order Date]],"yyyy")</f>
        <v>2023</v>
      </c>
      <c r="D5121" t="s">
        <v>332</v>
      </c>
      <c r="E5121" t="s">
        <v>1004</v>
      </c>
      <c r="F5121" t="s">
        <v>111</v>
      </c>
      <c r="G5121" t="s">
        <v>112</v>
      </c>
      <c r="H5121" t="s">
        <v>113</v>
      </c>
      <c r="I5121" t="s">
        <v>83</v>
      </c>
      <c r="J5121" t="s">
        <v>202</v>
      </c>
      <c r="K5121" t="s">
        <v>609</v>
      </c>
      <c r="L5121" s="2">
        <v>671933.41</v>
      </c>
      <c r="M5121">
        <v>12</v>
      </c>
      <c r="N5121" s="3">
        <v>0.05</v>
      </c>
      <c r="O5121" s="2">
        <v>504567.72</v>
      </c>
      <c r="P5121" s="2">
        <v>167365.69</v>
      </c>
      <c r="Q5121" t="s">
        <v>47</v>
      </c>
      <c r="R5121" t="s">
        <v>38</v>
      </c>
    </row>
    <row r="5122" spans="1:18" x14ac:dyDescent="0.3">
      <c r="A5122" t="s">
        <v>6517</v>
      </c>
      <c r="B5122" s="1">
        <v>45569</v>
      </c>
      <c r="C5122" s="1" t="str">
        <f>TEXT(Table1[[#This Row],[Order Date]],"yyyy")</f>
        <v>2024</v>
      </c>
      <c r="D5122" t="s">
        <v>1146</v>
      </c>
      <c r="E5122" t="s">
        <v>1173</v>
      </c>
      <c r="F5122" t="s">
        <v>20</v>
      </c>
      <c r="G5122" t="s">
        <v>160</v>
      </c>
      <c r="H5122" t="s">
        <v>161</v>
      </c>
      <c r="I5122" t="s">
        <v>23</v>
      </c>
      <c r="J5122" t="s">
        <v>60</v>
      </c>
      <c r="K5122" t="s">
        <v>552</v>
      </c>
      <c r="L5122" s="2">
        <v>60403.199999999997</v>
      </c>
      <c r="M5122">
        <v>14</v>
      </c>
      <c r="N5122" s="3">
        <v>0.5</v>
      </c>
      <c r="O5122" s="2">
        <v>109817.54</v>
      </c>
      <c r="P5122" s="2">
        <v>-49414.34</v>
      </c>
      <c r="Q5122" t="s">
        <v>47</v>
      </c>
      <c r="R5122" t="s">
        <v>55</v>
      </c>
    </row>
    <row r="5123" spans="1:18" x14ac:dyDescent="0.3">
      <c r="A5123" t="s">
        <v>6518</v>
      </c>
      <c r="B5123" s="1">
        <v>45594</v>
      </c>
      <c r="C5123" s="1" t="str">
        <f>TEXT(Table1[[#This Row],[Order Date]],"yyyy")</f>
        <v>2024</v>
      </c>
      <c r="D5123" t="s">
        <v>1270</v>
      </c>
      <c r="E5123" t="s">
        <v>3314</v>
      </c>
      <c r="F5123" t="s">
        <v>42</v>
      </c>
      <c r="G5123" t="s">
        <v>90</v>
      </c>
      <c r="H5123" t="s">
        <v>91</v>
      </c>
      <c r="I5123" t="s">
        <v>83</v>
      </c>
      <c r="J5123" t="s">
        <v>84</v>
      </c>
      <c r="K5123" t="s">
        <v>470</v>
      </c>
      <c r="L5123" s="2">
        <v>164808.54999999999</v>
      </c>
      <c r="M5123">
        <v>5</v>
      </c>
      <c r="N5123" s="3">
        <v>0.05</v>
      </c>
      <c r="O5123" s="2">
        <v>109803.25</v>
      </c>
      <c r="P5123" s="2">
        <v>55005.3</v>
      </c>
      <c r="Q5123" t="s">
        <v>97</v>
      </c>
      <c r="R5123" t="s">
        <v>38</v>
      </c>
    </row>
    <row r="5124" spans="1:18" x14ac:dyDescent="0.3">
      <c r="A5124" t="s">
        <v>6519</v>
      </c>
      <c r="B5124" s="1">
        <v>45273</v>
      </c>
      <c r="C5124" s="1" t="str">
        <f>TEXT(Table1[[#This Row],[Order Date]],"yyyy")</f>
        <v>2023</v>
      </c>
      <c r="D5124" t="s">
        <v>2013</v>
      </c>
      <c r="E5124" t="s">
        <v>1888</v>
      </c>
      <c r="F5124" t="s">
        <v>42</v>
      </c>
      <c r="G5124" t="s">
        <v>71</v>
      </c>
      <c r="H5124" t="s">
        <v>428</v>
      </c>
      <c r="I5124" t="s">
        <v>34</v>
      </c>
      <c r="J5124" t="s">
        <v>53</v>
      </c>
      <c r="K5124" t="s">
        <v>369</v>
      </c>
      <c r="L5124" s="2">
        <v>28719.17</v>
      </c>
      <c r="M5124">
        <v>13</v>
      </c>
      <c r="N5124" s="3">
        <v>0.1</v>
      </c>
      <c r="O5124" s="2">
        <v>20116.07</v>
      </c>
      <c r="P5124" s="2">
        <v>8603.1</v>
      </c>
      <c r="Q5124" t="s">
        <v>86</v>
      </c>
      <c r="R5124" t="s">
        <v>38</v>
      </c>
    </row>
    <row r="5125" spans="1:18" x14ac:dyDescent="0.3">
      <c r="A5125" t="s">
        <v>6520</v>
      </c>
      <c r="B5125" s="1">
        <v>45622</v>
      </c>
      <c r="C5125" s="1" t="str">
        <f>TEXT(Table1[[#This Row],[Order Date]],"yyyy")</f>
        <v>2024</v>
      </c>
      <c r="D5125" t="s">
        <v>109</v>
      </c>
      <c r="E5125" t="s">
        <v>1263</v>
      </c>
      <c r="F5125" t="s">
        <v>111</v>
      </c>
      <c r="G5125" t="s">
        <v>112</v>
      </c>
      <c r="H5125" t="s">
        <v>113</v>
      </c>
      <c r="I5125" t="s">
        <v>83</v>
      </c>
      <c r="J5125" t="s">
        <v>84</v>
      </c>
      <c r="K5125" t="s">
        <v>181</v>
      </c>
      <c r="L5125" s="2">
        <v>253229.7</v>
      </c>
      <c r="M5125">
        <v>12</v>
      </c>
      <c r="N5125" s="3">
        <v>0.3</v>
      </c>
      <c r="O5125" s="2">
        <v>256589.28</v>
      </c>
      <c r="P5125" s="2">
        <v>-3359.58</v>
      </c>
      <c r="Q5125" t="s">
        <v>121</v>
      </c>
      <c r="R5125" t="s">
        <v>27</v>
      </c>
    </row>
    <row r="5126" spans="1:18" x14ac:dyDescent="0.3">
      <c r="A5126" t="s">
        <v>6521</v>
      </c>
      <c r="B5126" s="1">
        <v>45049</v>
      </c>
      <c r="C5126" s="1" t="str">
        <f>TEXT(Table1[[#This Row],[Order Date]],"yyyy")</f>
        <v>2023</v>
      </c>
      <c r="D5126" t="s">
        <v>966</v>
      </c>
      <c r="E5126" t="s">
        <v>150</v>
      </c>
      <c r="F5126" t="s">
        <v>42</v>
      </c>
      <c r="G5126" t="s">
        <v>90</v>
      </c>
      <c r="H5126" t="s">
        <v>91</v>
      </c>
      <c r="I5126" t="s">
        <v>23</v>
      </c>
      <c r="J5126" t="s">
        <v>60</v>
      </c>
      <c r="K5126" t="s">
        <v>660</v>
      </c>
      <c r="L5126" s="2">
        <v>64981.72</v>
      </c>
      <c r="M5126">
        <v>7</v>
      </c>
      <c r="N5126" s="3">
        <v>0.2</v>
      </c>
      <c r="O5126" s="2">
        <v>46943.26</v>
      </c>
      <c r="P5126" s="2">
        <v>18038.46</v>
      </c>
      <c r="Q5126" t="s">
        <v>37</v>
      </c>
      <c r="R5126" t="s">
        <v>27</v>
      </c>
    </row>
    <row r="5127" spans="1:18" x14ac:dyDescent="0.3">
      <c r="A5127" t="s">
        <v>6522</v>
      </c>
      <c r="B5127" s="1">
        <v>45577</v>
      </c>
      <c r="C5127" s="1" t="str">
        <f>TEXT(Table1[[#This Row],[Order Date]],"yyyy")</f>
        <v>2024</v>
      </c>
      <c r="D5127" t="s">
        <v>1765</v>
      </c>
      <c r="E5127" t="s">
        <v>522</v>
      </c>
      <c r="F5127" t="s">
        <v>111</v>
      </c>
      <c r="G5127" t="s">
        <v>169</v>
      </c>
      <c r="H5127" t="s">
        <v>214</v>
      </c>
      <c r="I5127" t="s">
        <v>83</v>
      </c>
      <c r="J5127" t="s">
        <v>84</v>
      </c>
      <c r="K5127" t="s">
        <v>470</v>
      </c>
      <c r="L5127" s="2">
        <v>186249.65</v>
      </c>
      <c r="M5127">
        <v>12</v>
      </c>
      <c r="N5127" s="3">
        <v>0.4</v>
      </c>
      <c r="O5127" s="2">
        <v>270821.88</v>
      </c>
      <c r="P5127" s="2">
        <v>-84572.23</v>
      </c>
      <c r="Q5127" t="s">
        <v>47</v>
      </c>
      <c r="R5127" t="s">
        <v>55</v>
      </c>
    </row>
    <row r="5128" spans="1:18" x14ac:dyDescent="0.3">
      <c r="A5128" t="s">
        <v>6523</v>
      </c>
      <c r="B5128" s="1">
        <v>44952</v>
      </c>
      <c r="C5128" s="1" t="str">
        <f>TEXT(Table1[[#This Row],[Order Date]],"yyyy")</f>
        <v>2023</v>
      </c>
      <c r="D5128" t="s">
        <v>1605</v>
      </c>
      <c r="E5128" t="s">
        <v>234</v>
      </c>
      <c r="F5128" t="s">
        <v>111</v>
      </c>
      <c r="G5128" t="s">
        <v>169</v>
      </c>
      <c r="H5128" t="s">
        <v>170</v>
      </c>
      <c r="I5128" t="s">
        <v>34</v>
      </c>
      <c r="J5128" t="s">
        <v>45</v>
      </c>
      <c r="K5128" t="s">
        <v>303</v>
      </c>
      <c r="L5128" s="2">
        <v>6629.96</v>
      </c>
      <c r="M5128">
        <v>10</v>
      </c>
      <c r="N5128" s="3">
        <v>0.5</v>
      </c>
      <c r="O5128" s="2">
        <v>11743.4</v>
      </c>
      <c r="P5128" s="2">
        <v>-5113.4399999999996</v>
      </c>
      <c r="Q5128" t="s">
        <v>47</v>
      </c>
      <c r="R5128" t="s">
        <v>27</v>
      </c>
    </row>
    <row r="5129" spans="1:18" x14ac:dyDescent="0.3">
      <c r="A5129" t="s">
        <v>6524</v>
      </c>
      <c r="B5129" s="1">
        <v>45240</v>
      </c>
      <c r="C5129" s="1" t="str">
        <f>TEXT(Table1[[#This Row],[Order Date]],"yyyy")</f>
        <v>2023</v>
      </c>
      <c r="D5129" t="s">
        <v>2557</v>
      </c>
      <c r="E5129" t="s">
        <v>285</v>
      </c>
      <c r="F5129" t="s">
        <v>111</v>
      </c>
      <c r="G5129" t="s">
        <v>169</v>
      </c>
      <c r="H5129" t="s">
        <v>170</v>
      </c>
      <c r="I5129" t="s">
        <v>34</v>
      </c>
      <c r="J5129" t="s">
        <v>101</v>
      </c>
      <c r="K5129" t="s">
        <v>429</v>
      </c>
      <c r="L5129" s="2">
        <v>3684.92</v>
      </c>
      <c r="M5129">
        <v>10</v>
      </c>
      <c r="N5129" s="3">
        <v>0.1</v>
      </c>
      <c r="O5129" s="2">
        <v>2698.8</v>
      </c>
      <c r="P5129" s="2">
        <v>986.12</v>
      </c>
      <c r="Q5129" t="s">
        <v>47</v>
      </c>
      <c r="R5129" t="s">
        <v>27</v>
      </c>
    </row>
    <row r="5130" spans="1:18" x14ac:dyDescent="0.3">
      <c r="A5130" t="s">
        <v>6525</v>
      </c>
      <c r="B5130" s="1">
        <v>45235</v>
      </c>
      <c r="C5130" s="1" t="str">
        <f>TEXT(Table1[[#This Row],[Order Date]],"yyyy")</f>
        <v>2023</v>
      </c>
      <c r="D5130" t="s">
        <v>260</v>
      </c>
      <c r="E5130" t="s">
        <v>253</v>
      </c>
      <c r="F5130" t="s">
        <v>111</v>
      </c>
      <c r="G5130" t="s">
        <v>169</v>
      </c>
      <c r="H5130" t="s">
        <v>214</v>
      </c>
      <c r="I5130" t="s">
        <v>23</v>
      </c>
      <c r="J5130" t="s">
        <v>114</v>
      </c>
      <c r="K5130" t="s">
        <v>788</v>
      </c>
      <c r="L5130" s="2">
        <v>92263.1</v>
      </c>
      <c r="M5130">
        <v>4</v>
      </c>
      <c r="N5130" s="3">
        <v>0.2</v>
      </c>
      <c r="O5130" s="2">
        <v>70472.72</v>
      </c>
      <c r="P5130" s="2">
        <v>21790.38</v>
      </c>
      <c r="Q5130" t="s">
        <v>26</v>
      </c>
      <c r="R5130" t="s">
        <v>38</v>
      </c>
    </row>
    <row r="5131" spans="1:18" x14ac:dyDescent="0.3">
      <c r="A5131" t="s">
        <v>6526</v>
      </c>
      <c r="B5131" s="1">
        <v>45618</v>
      </c>
      <c r="C5131" s="1" t="str">
        <f>TEXT(Table1[[#This Row],[Order Date]],"yyyy")</f>
        <v>2024</v>
      </c>
      <c r="D5131" t="s">
        <v>1357</v>
      </c>
      <c r="E5131" t="s">
        <v>675</v>
      </c>
      <c r="F5131" t="s">
        <v>31</v>
      </c>
      <c r="G5131" t="s">
        <v>65</v>
      </c>
      <c r="H5131" t="s">
        <v>66</v>
      </c>
      <c r="I5131" t="s">
        <v>23</v>
      </c>
      <c r="J5131" t="s">
        <v>24</v>
      </c>
      <c r="K5131" t="s">
        <v>714</v>
      </c>
      <c r="L5131" s="2">
        <v>85336.05</v>
      </c>
      <c r="M5131">
        <v>13</v>
      </c>
      <c r="N5131" s="3">
        <v>0.3</v>
      </c>
      <c r="O5131" s="2">
        <v>73224.45</v>
      </c>
      <c r="P5131" s="2">
        <v>12111.6</v>
      </c>
      <c r="Q5131" t="s">
        <v>47</v>
      </c>
      <c r="R5131" t="s">
        <v>38</v>
      </c>
    </row>
    <row r="5132" spans="1:18" x14ac:dyDescent="0.3">
      <c r="A5132" t="s">
        <v>6527</v>
      </c>
      <c r="B5132" s="1">
        <v>45577</v>
      </c>
      <c r="C5132" s="1" t="str">
        <f>TEXT(Table1[[#This Row],[Order Date]],"yyyy")</f>
        <v>2024</v>
      </c>
      <c r="D5132" t="s">
        <v>342</v>
      </c>
      <c r="E5132" t="s">
        <v>645</v>
      </c>
      <c r="F5132" t="s">
        <v>20</v>
      </c>
      <c r="G5132" t="s">
        <v>179</v>
      </c>
      <c r="H5132" t="s">
        <v>180</v>
      </c>
      <c r="I5132" t="s">
        <v>83</v>
      </c>
      <c r="J5132" t="s">
        <v>202</v>
      </c>
      <c r="K5132" t="s">
        <v>203</v>
      </c>
      <c r="L5132" s="2">
        <v>192940.88</v>
      </c>
      <c r="M5132">
        <v>4</v>
      </c>
      <c r="N5132" s="3">
        <v>0.3</v>
      </c>
      <c r="O5132" s="2">
        <v>167333.48000000001</v>
      </c>
      <c r="P5132" s="2">
        <v>25607.4</v>
      </c>
      <c r="Q5132" t="s">
        <v>26</v>
      </c>
      <c r="R5132" t="s">
        <v>27</v>
      </c>
    </row>
    <row r="5133" spans="1:18" x14ac:dyDescent="0.3">
      <c r="A5133" t="s">
        <v>6528</v>
      </c>
      <c r="B5133" s="1">
        <v>45476</v>
      </c>
      <c r="C5133" s="1" t="str">
        <f>TEXT(Table1[[#This Row],[Order Date]],"yyyy")</f>
        <v>2024</v>
      </c>
      <c r="D5133" t="s">
        <v>4301</v>
      </c>
      <c r="E5133" t="s">
        <v>566</v>
      </c>
      <c r="F5133" t="s">
        <v>31</v>
      </c>
      <c r="G5133" t="s">
        <v>51</v>
      </c>
      <c r="H5133" t="s">
        <v>52</v>
      </c>
      <c r="I5133" t="s">
        <v>83</v>
      </c>
      <c r="J5133" t="s">
        <v>202</v>
      </c>
      <c r="K5133" t="s">
        <v>866</v>
      </c>
      <c r="L5133" s="2">
        <v>113250.46</v>
      </c>
      <c r="M5133">
        <v>5</v>
      </c>
      <c r="N5133" s="3">
        <v>0.2</v>
      </c>
      <c r="O5133" s="2">
        <v>78965.3</v>
      </c>
      <c r="P5133" s="2">
        <v>34285.160000000003</v>
      </c>
      <c r="Q5133" t="s">
        <v>97</v>
      </c>
      <c r="R5133" t="s">
        <v>38</v>
      </c>
    </row>
    <row r="5134" spans="1:18" x14ac:dyDescent="0.3">
      <c r="A5134" t="s">
        <v>6529</v>
      </c>
      <c r="B5134" s="1">
        <v>45655</v>
      </c>
      <c r="C5134" s="1" t="str">
        <f>TEXT(Table1[[#This Row],[Order Date]],"yyyy")</f>
        <v>2024</v>
      </c>
      <c r="D5134" t="s">
        <v>1212</v>
      </c>
      <c r="E5134" t="s">
        <v>774</v>
      </c>
      <c r="F5134" t="s">
        <v>42</v>
      </c>
      <c r="G5134" t="s">
        <v>43</v>
      </c>
      <c r="H5134" t="s">
        <v>59</v>
      </c>
      <c r="I5134" t="s">
        <v>23</v>
      </c>
      <c r="J5134" t="s">
        <v>134</v>
      </c>
      <c r="K5134" t="s">
        <v>415</v>
      </c>
      <c r="L5134" s="2">
        <v>384331.58</v>
      </c>
      <c r="M5134">
        <v>15</v>
      </c>
      <c r="N5134" s="3">
        <v>0.05</v>
      </c>
      <c r="O5134" s="2">
        <v>229348.35</v>
      </c>
      <c r="P5134" s="2">
        <v>154983.23000000001</v>
      </c>
      <c r="Q5134" t="s">
        <v>97</v>
      </c>
      <c r="R5134" t="s">
        <v>38</v>
      </c>
    </row>
    <row r="5135" spans="1:18" x14ac:dyDescent="0.3">
      <c r="A5135" t="s">
        <v>6530</v>
      </c>
      <c r="B5135" s="1">
        <v>45627</v>
      </c>
      <c r="C5135" s="1" t="str">
        <f>TEXT(Table1[[#This Row],[Order Date]],"yyyy")</f>
        <v>2024</v>
      </c>
      <c r="D5135" t="s">
        <v>365</v>
      </c>
      <c r="E5135" t="s">
        <v>485</v>
      </c>
      <c r="F5135" t="s">
        <v>31</v>
      </c>
      <c r="G5135" t="s">
        <v>32</v>
      </c>
      <c r="H5135" t="s">
        <v>33</v>
      </c>
      <c r="I5135" t="s">
        <v>34</v>
      </c>
      <c r="J5135" t="s">
        <v>45</v>
      </c>
      <c r="K5135" t="s">
        <v>125</v>
      </c>
      <c r="L5135" s="2">
        <v>2893.35</v>
      </c>
      <c r="M5135">
        <v>2</v>
      </c>
      <c r="N5135" s="3">
        <v>0.3</v>
      </c>
      <c r="O5135" s="2">
        <v>2374.4</v>
      </c>
      <c r="P5135" s="2">
        <v>518.95000000000005</v>
      </c>
      <c r="Q5135" t="s">
        <v>26</v>
      </c>
      <c r="R5135" t="s">
        <v>38</v>
      </c>
    </row>
    <row r="5136" spans="1:18" x14ac:dyDescent="0.3">
      <c r="A5136" t="s">
        <v>6531</v>
      </c>
      <c r="B5136" s="1">
        <v>45025</v>
      </c>
      <c r="C5136" s="1" t="str">
        <f>TEXT(Table1[[#This Row],[Order Date]],"yyyy")</f>
        <v>2023</v>
      </c>
      <c r="D5136" t="s">
        <v>2329</v>
      </c>
      <c r="E5136" t="s">
        <v>1653</v>
      </c>
      <c r="F5136" t="s">
        <v>42</v>
      </c>
      <c r="G5136" t="s">
        <v>43</v>
      </c>
      <c r="H5136" t="s">
        <v>59</v>
      </c>
      <c r="I5136" t="s">
        <v>23</v>
      </c>
      <c r="J5136" t="s">
        <v>60</v>
      </c>
      <c r="K5136" t="s">
        <v>92</v>
      </c>
      <c r="L5136" s="2">
        <v>318651.34000000003</v>
      </c>
      <c r="M5136">
        <v>15</v>
      </c>
      <c r="N5136" s="3">
        <v>0.05</v>
      </c>
      <c r="O5136" s="2">
        <v>194856.9</v>
      </c>
      <c r="P5136" s="2">
        <v>123794.44</v>
      </c>
      <c r="Q5136" t="s">
        <v>97</v>
      </c>
      <c r="R5136" t="s">
        <v>38</v>
      </c>
    </row>
    <row r="5137" spans="1:18" x14ac:dyDescent="0.3">
      <c r="A5137" t="s">
        <v>6532</v>
      </c>
      <c r="B5137" s="1">
        <v>45393</v>
      </c>
      <c r="C5137" s="1" t="str">
        <f>TEXT(Table1[[#This Row],[Order Date]],"yyyy")</f>
        <v>2024</v>
      </c>
      <c r="D5137" t="s">
        <v>2934</v>
      </c>
      <c r="E5137" t="s">
        <v>723</v>
      </c>
      <c r="F5137" t="s">
        <v>111</v>
      </c>
      <c r="G5137" t="s">
        <v>200</v>
      </c>
      <c r="H5137" t="s">
        <v>363</v>
      </c>
      <c r="I5137" t="s">
        <v>83</v>
      </c>
      <c r="J5137" t="s">
        <v>119</v>
      </c>
      <c r="K5137" t="s">
        <v>977</v>
      </c>
      <c r="L5137" s="2">
        <v>327039.63</v>
      </c>
      <c r="M5137">
        <v>6</v>
      </c>
      <c r="N5137" s="3">
        <v>0.15</v>
      </c>
      <c r="O5137" s="2">
        <v>217501.62</v>
      </c>
      <c r="P5137" s="2">
        <v>109538.01</v>
      </c>
      <c r="Q5137" t="s">
        <v>97</v>
      </c>
      <c r="R5137" t="s">
        <v>38</v>
      </c>
    </row>
    <row r="5138" spans="1:18" x14ac:dyDescent="0.3">
      <c r="A5138" t="s">
        <v>6533</v>
      </c>
      <c r="B5138" s="1">
        <v>45524</v>
      </c>
      <c r="C5138" s="1" t="str">
        <f>TEXT(Table1[[#This Row],[Order Date]],"yyyy")</f>
        <v>2024</v>
      </c>
      <c r="D5138" t="s">
        <v>890</v>
      </c>
      <c r="E5138" t="s">
        <v>333</v>
      </c>
      <c r="F5138" t="s">
        <v>31</v>
      </c>
      <c r="G5138" t="s">
        <v>65</v>
      </c>
      <c r="H5138" t="s">
        <v>66</v>
      </c>
      <c r="I5138" t="s">
        <v>34</v>
      </c>
      <c r="J5138" t="s">
        <v>45</v>
      </c>
      <c r="K5138" t="s">
        <v>303</v>
      </c>
      <c r="L5138" s="2">
        <v>1455.6</v>
      </c>
      <c r="M5138">
        <v>10</v>
      </c>
      <c r="N5138" s="3">
        <v>0.4</v>
      </c>
      <c r="O5138" s="2">
        <v>2136.6999999999998</v>
      </c>
      <c r="P5138" s="2">
        <v>-681.1</v>
      </c>
      <c r="Q5138" t="s">
        <v>26</v>
      </c>
      <c r="R5138" t="s">
        <v>55</v>
      </c>
    </row>
    <row r="5139" spans="1:18" x14ac:dyDescent="0.3">
      <c r="A5139" t="s">
        <v>6534</v>
      </c>
      <c r="B5139" s="1">
        <v>45567</v>
      </c>
      <c r="C5139" s="1" t="str">
        <f>TEXT(Table1[[#This Row],[Order Date]],"yyyy")</f>
        <v>2024</v>
      </c>
      <c r="D5139" t="s">
        <v>2521</v>
      </c>
      <c r="E5139" t="s">
        <v>675</v>
      </c>
      <c r="F5139" t="s">
        <v>111</v>
      </c>
      <c r="G5139" t="s">
        <v>200</v>
      </c>
      <c r="H5139" t="s">
        <v>363</v>
      </c>
      <c r="I5139" t="s">
        <v>34</v>
      </c>
      <c r="J5139" t="s">
        <v>53</v>
      </c>
      <c r="K5139" t="s">
        <v>73</v>
      </c>
      <c r="L5139" s="2">
        <v>6513.93</v>
      </c>
      <c r="M5139">
        <v>4</v>
      </c>
      <c r="N5139" s="3">
        <v>0.15</v>
      </c>
      <c r="O5139" s="2">
        <v>4976.68</v>
      </c>
      <c r="P5139" s="2">
        <v>1537.25</v>
      </c>
      <c r="Q5139" t="s">
        <v>86</v>
      </c>
      <c r="R5139" t="s">
        <v>38</v>
      </c>
    </row>
    <row r="5140" spans="1:18" x14ac:dyDescent="0.3">
      <c r="A5140" t="s">
        <v>6535</v>
      </c>
      <c r="B5140" s="1">
        <v>45434</v>
      </c>
      <c r="C5140" s="1" t="str">
        <f>TEXT(Table1[[#This Row],[Order Date]],"yyyy")</f>
        <v>2024</v>
      </c>
      <c r="D5140" t="s">
        <v>248</v>
      </c>
      <c r="E5140" t="s">
        <v>293</v>
      </c>
      <c r="F5140" t="s">
        <v>31</v>
      </c>
      <c r="G5140" t="s">
        <v>32</v>
      </c>
      <c r="H5140" t="s">
        <v>33</v>
      </c>
      <c r="I5140" t="s">
        <v>83</v>
      </c>
      <c r="J5140" t="s">
        <v>119</v>
      </c>
      <c r="K5140" t="s">
        <v>462</v>
      </c>
      <c r="L5140" s="2">
        <v>509014.32</v>
      </c>
      <c r="M5140">
        <v>14</v>
      </c>
      <c r="N5140" s="3">
        <v>0.15</v>
      </c>
      <c r="O5140" s="2">
        <v>456271.2</v>
      </c>
      <c r="P5140" s="2">
        <v>52743.12</v>
      </c>
      <c r="Q5140" t="s">
        <v>121</v>
      </c>
      <c r="R5140" t="s">
        <v>55</v>
      </c>
    </row>
    <row r="5141" spans="1:18" x14ac:dyDescent="0.3">
      <c r="A5141" t="s">
        <v>6536</v>
      </c>
      <c r="B5141" s="1">
        <v>45080</v>
      </c>
      <c r="C5141" s="1" t="str">
        <f>TEXT(Table1[[#This Row],[Order Date]],"yyyy")</f>
        <v>2023</v>
      </c>
      <c r="D5141" t="s">
        <v>1628</v>
      </c>
      <c r="E5141" t="s">
        <v>1058</v>
      </c>
      <c r="F5141" t="s">
        <v>42</v>
      </c>
      <c r="G5141" t="s">
        <v>43</v>
      </c>
      <c r="H5141" t="s">
        <v>59</v>
      </c>
      <c r="I5141" t="s">
        <v>34</v>
      </c>
      <c r="J5141" t="s">
        <v>45</v>
      </c>
      <c r="K5141" t="s">
        <v>986</v>
      </c>
      <c r="L5141" s="2">
        <v>13418.56</v>
      </c>
      <c r="M5141">
        <v>9</v>
      </c>
      <c r="N5141" s="3">
        <v>0.1</v>
      </c>
      <c r="O5141" s="2">
        <v>8535.7800000000007</v>
      </c>
      <c r="P5141" s="2">
        <v>4882.78</v>
      </c>
      <c r="Q5141" t="s">
        <v>47</v>
      </c>
      <c r="R5141" t="s">
        <v>55</v>
      </c>
    </row>
    <row r="5142" spans="1:18" x14ac:dyDescent="0.3">
      <c r="A5142" t="s">
        <v>6537</v>
      </c>
      <c r="B5142" s="1">
        <v>45592</v>
      </c>
      <c r="C5142" s="1" t="str">
        <f>TEXT(Table1[[#This Row],[Order Date]],"yyyy")</f>
        <v>2024</v>
      </c>
      <c r="D5142" t="s">
        <v>2276</v>
      </c>
      <c r="E5142" t="s">
        <v>503</v>
      </c>
      <c r="F5142" t="s">
        <v>20</v>
      </c>
      <c r="G5142" t="s">
        <v>160</v>
      </c>
      <c r="H5142" t="s">
        <v>161</v>
      </c>
      <c r="I5142" t="s">
        <v>34</v>
      </c>
      <c r="J5142" t="s">
        <v>35</v>
      </c>
      <c r="K5142" t="s">
        <v>720</v>
      </c>
      <c r="L5142" s="2">
        <v>5846.74</v>
      </c>
      <c r="M5142">
        <v>11</v>
      </c>
      <c r="N5142" s="3">
        <v>0.3</v>
      </c>
      <c r="O5142" s="2">
        <v>6105.99</v>
      </c>
      <c r="P5142" s="2">
        <v>-259.25</v>
      </c>
      <c r="Q5142" t="s">
        <v>74</v>
      </c>
      <c r="R5142" t="s">
        <v>27</v>
      </c>
    </row>
    <row r="5143" spans="1:18" x14ac:dyDescent="0.3">
      <c r="A5143" t="s">
        <v>6538</v>
      </c>
      <c r="B5143" s="1">
        <v>45487</v>
      </c>
      <c r="C5143" s="1" t="str">
        <f>TEXT(Table1[[#This Row],[Order Date]],"yyyy")</f>
        <v>2024</v>
      </c>
      <c r="D5143" t="s">
        <v>236</v>
      </c>
      <c r="E5143" t="s">
        <v>58</v>
      </c>
      <c r="F5143" t="s">
        <v>31</v>
      </c>
      <c r="G5143" t="s">
        <v>51</v>
      </c>
      <c r="H5143" t="s">
        <v>52</v>
      </c>
      <c r="I5143" t="s">
        <v>23</v>
      </c>
      <c r="J5143" t="s">
        <v>114</v>
      </c>
      <c r="K5143" t="s">
        <v>863</v>
      </c>
      <c r="L5143" s="2">
        <v>49953.33</v>
      </c>
      <c r="M5143">
        <v>5</v>
      </c>
      <c r="N5143" s="3">
        <v>0.5</v>
      </c>
      <c r="O5143" s="2">
        <v>88249.4</v>
      </c>
      <c r="P5143" s="2">
        <v>-38296.07</v>
      </c>
      <c r="Q5143" t="s">
        <v>26</v>
      </c>
      <c r="R5143" t="s">
        <v>27</v>
      </c>
    </row>
    <row r="5144" spans="1:18" x14ac:dyDescent="0.3">
      <c r="A5144" t="s">
        <v>6539</v>
      </c>
      <c r="B5144" s="1">
        <v>45071</v>
      </c>
      <c r="C5144" s="1" t="str">
        <f>TEXT(Table1[[#This Row],[Order Date]],"yyyy")</f>
        <v>2023</v>
      </c>
      <c r="D5144" t="s">
        <v>2751</v>
      </c>
      <c r="E5144" t="s">
        <v>410</v>
      </c>
      <c r="F5144" t="s">
        <v>42</v>
      </c>
      <c r="G5144" t="s">
        <v>43</v>
      </c>
      <c r="H5144" t="s">
        <v>59</v>
      </c>
      <c r="I5144" t="s">
        <v>23</v>
      </c>
      <c r="J5144" t="s">
        <v>114</v>
      </c>
      <c r="K5144" t="s">
        <v>171</v>
      </c>
      <c r="L5144" s="2">
        <v>6505.66</v>
      </c>
      <c r="M5144">
        <v>1</v>
      </c>
      <c r="N5144" s="3">
        <v>0.3</v>
      </c>
      <c r="O5144" s="2">
        <v>6314.61</v>
      </c>
      <c r="P5144" s="2">
        <v>191.05</v>
      </c>
      <c r="Q5144" t="s">
        <v>97</v>
      </c>
      <c r="R5144" t="s">
        <v>55</v>
      </c>
    </row>
    <row r="5145" spans="1:18" x14ac:dyDescent="0.3">
      <c r="A5145" t="s">
        <v>6540</v>
      </c>
      <c r="B5145" s="1">
        <v>45220</v>
      </c>
      <c r="C5145" s="1" t="str">
        <f>TEXT(Table1[[#This Row],[Order Date]],"yyyy")</f>
        <v>2023</v>
      </c>
      <c r="D5145" t="s">
        <v>3798</v>
      </c>
      <c r="E5145" t="s">
        <v>566</v>
      </c>
      <c r="F5145" t="s">
        <v>31</v>
      </c>
      <c r="G5145" t="s">
        <v>51</v>
      </c>
      <c r="H5145" t="s">
        <v>52</v>
      </c>
      <c r="I5145" t="s">
        <v>83</v>
      </c>
      <c r="J5145" t="s">
        <v>202</v>
      </c>
      <c r="K5145" t="s">
        <v>624</v>
      </c>
      <c r="L5145" s="2">
        <v>281795.68</v>
      </c>
      <c r="M5145">
        <v>5</v>
      </c>
      <c r="N5145" s="3">
        <v>0.15</v>
      </c>
      <c r="O5145" s="2">
        <v>241297.3</v>
      </c>
      <c r="P5145" s="2">
        <v>40498.379999999997</v>
      </c>
      <c r="Q5145" t="s">
        <v>103</v>
      </c>
      <c r="R5145" t="s">
        <v>27</v>
      </c>
    </row>
    <row r="5146" spans="1:18" x14ac:dyDescent="0.3">
      <c r="A5146" t="s">
        <v>6541</v>
      </c>
      <c r="B5146" s="1">
        <v>45628</v>
      </c>
      <c r="C5146" s="1" t="str">
        <f>TEXT(Table1[[#This Row],[Order Date]],"yyyy")</f>
        <v>2024</v>
      </c>
      <c r="D5146" t="s">
        <v>1050</v>
      </c>
      <c r="E5146" t="s">
        <v>210</v>
      </c>
      <c r="F5146" t="s">
        <v>111</v>
      </c>
      <c r="G5146" t="s">
        <v>112</v>
      </c>
      <c r="H5146" t="s">
        <v>113</v>
      </c>
      <c r="I5146" t="s">
        <v>23</v>
      </c>
      <c r="J5146" t="s">
        <v>134</v>
      </c>
      <c r="K5146" t="s">
        <v>576</v>
      </c>
      <c r="L5146" s="2">
        <v>65205.63</v>
      </c>
      <c r="M5146">
        <v>3</v>
      </c>
      <c r="N5146" s="3">
        <v>0.2</v>
      </c>
      <c r="O5146" s="2">
        <v>47412.57</v>
      </c>
      <c r="P5146" s="2">
        <v>17793.060000000001</v>
      </c>
      <c r="Q5146" t="s">
        <v>47</v>
      </c>
      <c r="R5146" t="s">
        <v>27</v>
      </c>
    </row>
    <row r="5147" spans="1:18" x14ac:dyDescent="0.3">
      <c r="A5147" t="s">
        <v>6542</v>
      </c>
      <c r="B5147" s="1">
        <v>45001</v>
      </c>
      <c r="C5147" s="1" t="str">
        <f>TEXT(Table1[[#This Row],[Order Date]],"yyyy")</f>
        <v>2023</v>
      </c>
      <c r="D5147" t="s">
        <v>2367</v>
      </c>
      <c r="E5147" t="s">
        <v>146</v>
      </c>
      <c r="F5147" t="s">
        <v>20</v>
      </c>
      <c r="G5147" t="s">
        <v>21</v>
      </c>
      <c r="H5147" t="s">
        <v>129</v>
      </c>
      <c r="I5147" t="s">
        <v>34</v>
      </c>
      <c r="J5147" t="s">
        <v>101</v>
      </c>
      <c r="K5147" t="s">
        <v>107</v>
      </c>
      <c r="L5147" s="2">
        <v>4617.8</v>
      </c>
      <c r="M5147">
        <v>14</v>
      </c>
      <c r="N5147" s="3">
        <v>0.5</v>
      </c>
      <c r="O5147" s="2">
        <v>8334.2000000000007</v>
      </c>
      <c r="P5147" s="2">
        <v>-3716.4</v>
      </c>
      <c r="Q5147" t="s">
        <v>103</v>
      </c>
      <c r="R5147" t="s">
        <v>27</v>
      </c>
    </row>
    <row r="5148" spans="1:18" x14ac:dyDescent="0.3">
      <c r="A5148" t="s">
        <v>6543</v>
      </c>
      <c r="B5148" s="1">
        <v>45569</v>
      </c>
      <c r="C5148" s="1" t="str">
        <f>TEXT(Table1[[#This Row],[Order Date]],"yyyy")</f>
        <v>2024</v>
      </c>
      <c r="D5148" t="s">
        <v>1319</v>
      </c>
      <c r="E5148" t="s">
        <v>1117</v>
      </c>
      <c r="F5148" t="s">
        <v>20</v>
      </c>
      <c r="G5148" t="s">
        <v>179</v>
      </c>
      <c r="H5148" t="s">
        <v>180</v>
      </c>
      <c r="I5148" t="s">
        <v>83</v>
      </c>
      <c r="J5148" t="s">
        <v>202</v>
      </c>
      <c r="K5148" t="s">
        <v>265</v>
      </c>
      <c r="L5148" s="2">
        <v>430364</v>
      </c>
      <c r="M5148">
        <v>7</v>
      </c>
      <c r="N5148" s="3">
        <v>0</v>
      </c>
      <c r="O5148" s="2">
        <v>316898.68</v>
      </c>
      <c r="P5148" s="2">
        <v>113465.32</v>
      </c>
      <c r="Q5148" t="s">
        <v>103</v>
      </c>
      <c r="R5148" t="s">
        <v>27</v>
      </c>
    </row>
    <row r="5149" spans="1:18" x14ac:dyDescent="0.3">
      <c r="A5149" t="s">
        <v>6544</v>
      </c>
      <c r="B5149" s="1">
        <v>45250</v>
      </c>
      <c r="C5149" s="1" t="str">
        <f>TEXT(Table1[[#This Row],[Order Date]],"yyyy")</f>
        <v>2023</v>
      </c>
      <c r="D5149" t="s">
        <v>1221</v>
      </c>
      <c r="E5149" t="s">
        <v>532</v>
      </c>
      <c r="F5149" t="s">
        <v>42</v>
      </c>
      <c r="G5149" t="s">
        <v>90</v>
      </c>
      <c r="H5149" t="s">
        <v>91</v>
      </c>
      <c r="I5149" t="s">
        <v>23</v>
      </c>
      <c r="J5149" t="s">
        <v>60</v>
      </c>
      <c r="K5149" t="s">
        <v>764</v>
      </c>
      <c r="L5149" s="2">
        <v>98094.399999999994</v>
      </c>
      <c r="M5149">
        <v>15</v>
      </c>
      <c r="N5149" s="3">
        <v>0.5</v>
      </c>
      <c r="O5149" s="2">
        <v>174570.3</v>
      </c>
      <c r="P5149" s="2">
        <v>-76475.899999999994</v>
      </c>
      <c r="Q5149" t="s">
        <v>74</v>
      </c>
      <c r="R5149" t="s">
        <v>27</v>
      </c>
    </row>
    <row r="5150" spans="1:18" x14ac:dyDescent="0.3">
      <c r="A5150" t="s">
        <v>6545</v>
      </c>
      <c r="B5150" s="1">
        <v>45214</v>
      </c>
      <c r="C5150" s="1" t="str">
        <f>TEXT(Table1[[#This Row],[Order Date]],"yyyy")</f>
        <v>2023</v>
      </c>
      <c r="D5150" t="s">
        <v>1726</v>
      </c>
      <c r="E5150" t="s">
        <v>189</v>
      </c>
      <c r="F5150" t="s">
        <v>31</v>
      </c>
      <c r="G5150" t="s">
        <v>51</v>
      </c>
      <c r="H5150" t="s">
        <v>52</v>
      </c>
      <c r="I5150" t="s">
        <v>83</v>
      </c>
      <c r="J5150" t="s">
        <v>119</v>
      </c>
      <c r="K5150" t="s">
        <v>527</v>
      </c>
      <c r="L5150" s="2">
        <v>42756.66</v>
      </c>
      <c r="M5150">
        <v>2</v>
      </c>
      <c r="N5150" s="3">
        <v>0.4</v>
      </c>
      <c r="O5150" s="2">
        <v>60216.08</v>
      </c>
      <c r="P5150" s="2">
        <v>-17459.419999999998</v>
      </c>
      <c r="Q5150" t="s">
        <v>47</v>
      </c>
      <c r="R5150" t="s">
        <v>27</v>
      </c>
    </row>
    <row r="5151" spans="1:18" x14ac:dyDescent="0.3">
      <c r="A5151" t="s">
        <v>6546</v>
      </c>
      <c r="B5151" s="1">
        <v>45278</v>
      </c>
      <c r="C5151" s="1" t="str">
        <f>TEXT(Table1[[#This Row],[Order Date]],"yyyy")</f>
        <v>2023</v>
      </c>
      <c r="D5151" t="s">
        <v>524</v>
      </c>
      <c r="E5151" t="s">
        <v>41</v>
      </c>
      <c r="F5151" t="s">
        <v>20</v>
      </c>
      <c r="G5151" t="s">
        <v>21</v>
      </c>
      <c r="H5151" t="s">
        <v>22</v>
      </c>
      <c r="I5151" t="s">
        <v>83</v>
      </c>
      <c r="J5151" t="s">
        <v>119</v>
      </c>
      <c r="K5151" t="s">
        <v>1166</v>
      </c>
      <c r="L5151" s="2">
        <v>195601.29</v>
      </c>
      <c r="M5151">
        <v>9</v>
      </c>
      <c r="N5151" s="3">
        <v>0.5</v>
      </c>
      <c r="O5151" s="2">
        <v>353197.62</v>
      </c>
      <c r="P5151" s="2">
        <v>-157596.32999999999</v>
      </c>
      <c r="Q5151" t="s">
        <v>74</v>
      </c>
      <c r="R5151" t="s">
        <v>38</v>
      </c>
    </row>
    <row r="5152" spans="1:18" x14ac:dyDescent="0.3">
      <c r="A5152" t="s">
        <v>6547</v>
      </c>
      <c r="B5152" s="1">
        <v>45213</v>
      </c>
      <c r="C5152" s="1" t="str">
        <f>TEXT(Table1[[#This Row],[Order Date]],"yyyy")</f>
        <v>2023</v>
      </c>
      <c r="D5152" t="s">
        <v>2478</v>
      </c>
      <c r="E5152" t="s">
        <v>374</v>
      </c>
      <c r="F5152" t="s">
        <v>42</v>
      </c>
      <c r="G5152" t="s">
        <v>71</v>
      </c>
      <c r="H5152" t="s">
        <v>428</v>
      </c>
      <c r="I5152" t="s">
        <v>34</v>
      </c>
      <c r="J5152" t="s">
        <v>45</v>
      </c>
      <c r="K5152" t="s">
        <v>986</v>
      </c>
      <c r="L5152" s="2">
        <v>20763.740000000002</v>
      </c>
      <c r="M5152">
        <v>15</v>
      </c>
      <c r="N5152" s="3">
        <v>0</v>
      </c>
      <c r="O5152" s="2">
        <v>12844.65</v>
      </c>
      <c r="P5152" s="2">
        <v>7919.09</v>
      </c>
      <c r="Q5152" t="s">
        <v>37</v>
      </c>
      <c r="R5152" t="s">
        <v>38</v>
      </c>
    </row>
    <row r="5153" spans="1:18" x14ac:dyDescent="0.3">
      <c r="A5153" t="s">
        <v>6548</v>
      </c>
      <c r="B5153" s="1">
        <v>44949</v>
      </c>
      <c r="C5153" s="1" t="str">
        <f>TEXT(Table1[[#This Row],[Order Date]],"yyyy")</f>
        <v>2023</v>
      </c>
      <c r="D5153" t="s">
        <v>2979</v>
      </c>
      <c r="E5153" t="s">
        <v>488</v>
      </c>
      <c r="F5153" t="s">
        <v>111</v>
      </c>
      <c r="G5153" t="s">
        <v>112</v>
      </c>
      <c r="H5153" t="s">
        <v>113</v>
      </c>
      <c r="I5153" t="s">
        <v>34</v>
      </c>
      <c r="J5153" t="s">
        <v>45</v>
      </c>
      <c r="K5153" t="s">
        <v>46</v>
      </c>
      <c r="L5153" s="2">
        <v>8338.7900000000009</v>
      </c>
      <c r="M5153">
        <v>12</v>
      </c>
      <c r="N5153" s="3">
        <v>0.5</v>
      </c>
      <c r="O5153" s="2">
        <v>14741.52</v>
      </c>
      <c r="P5153" s="2">
        <v>-6402.73</v>
      </c>
      <c r="Q5153" t="s">
        <v>47</v>
      </c>
      <c r="R5153" t="s">
        <v>55</v>
      </c>
    </row>
    <row r="5154" spans="1:18" x14ac:dyDescent="0.3">
      <c r="A5154" t="s">
        <v>6549</v>
      </c>
      <c r="B5154" s="1">
        <v>45583</v>
      </c>
      <c r="C5154" s="1" t="str">
        <f>TEXT(Table1[[#This Row],[Order Date]],"yyyy")</f>
        <v>2024</v>
      </c>
      <c r="D5154" t="s">
        <v>2063</v>
      </c>
      <c r="E5154" t="s">
        <v>89</v>
      </c>
      <c r="F5154" t="s">
        <v>42</v>
      </c>
      <c r="G5154" t="s">
        <v>90</v>
      </c>
      <c r="H5154" t="s">
        <v>91</v>
      </c>
      <c r="I5154" t="s">
        <v>34</v>
      </c>
      <c r="J5154" t="s">
        <v>53</v>
      </c>
      <c r="K5154" t="s">
        <v>369</v>
      </c>
      <c r="L5154" s="2">
        <v>9611.17</v>
      </c>
      <c r="M5154">
        <v>8</v>
      </c>
      <c r="N5154" s="3">
        <v>0.1</v>
      </c>
      <c r="O5154" s="2">
        <v>6443.2</v>
      </c>
      <c r="P5154" s="2">
        <v>3167.97</v>
      </c>
      <c r="Q5154" t="s">
        <v>121</v>
      </c>
      <c r="R5154" t="s">
        <v>38</v>
      </c>
    </row>
    <row r="5155" spans="1:18" x14ac:dyDescent="0.3">
      <c r="A5155" t="s">
        <v>6550</v>
      </c>
      <c r="B5155" s="1">
        <v>45212</v>
      </c>
      <c r="C5155" s="1" t="str">
        <f>TEXT(Table1[[#This Row],[Order Date]],"yyyy")</f>
        <v>2023</v>
      </c>
      <c r="D5155" t="s">
        <v>1250</v>
      </c>
      <c r="E5155" t="s">
        <v>1143</v>
      </c>
      <c r="F5155" t="s">
        <v>42</v>
      </c>
      <c r="G5155" t="s">
        <v>71</v>
      </c>
      <c r="H5155" t="s">
        <v>428</v>
      </c>
      <c r="I5155" t="s">
        <v>23</v>
      </c>
      <c r="J5155" t="s">
        <v>60</v>
      </c>
      <c r="K5155" t="s">
        <v>378</v>
      </c>
      <c r="L5155" s="2">
        <v>64061.82</v>
      </c>
      <c r="M5155">
        <v>4</v>
      </c>
      <c r="N5155" s="3">
        <v>0.1</v>
      </c>
      <c r="O5155" s="2">
        <v>40263.72</v>
      </c>
      <c r="P5155" s="2">
        <v>23798.1</v>
      </c>
      <c r="Q5155" t="s">
        <v>97</v>
      </c>
      <c r="R5155" t="s">
        <v>55</v>
      </c>
    </row>
    <row r="5156" spans="1:18" x14ac:dyDescent="0.3">
      <c r="A5156" t="s">
        <v>6551</v>
      </c>
      <c r="B5156" s="1">
        <v>45586</v>
      </c>
      <c r="C5156" s="1" t="str">
        <f>TEXT(Table1[[#This Row],[Order Date]],"yyyy")</f>
        <v>2024</v>
      </c>
      <c r="D5156" t="s">
        <v>88</v>
      </c>
      <c r="E5156" t="s">
        <v>774</v>
      </c>
      <c r="F5156" t="s">
        <v>111</v>
      </c>
      <c r="G5156" t="s">
        <v>200</v>
      </c>
      <c r="H5156" t="s">
        <v>201</v>
      </c>
      <c r="I5156" t="s">
        <v>23</v>
      </c>
      <c r="J5156" t="s">
        <v>60</v>
      </c>
      <c r="K5156" t="s">
        <v>323</v>
      </c>
      <c r="L5156" s="2">
        <v>62322</v>
      </c>
      <c r="M5156">
        <v>3</v>
      </c>
      <c r="N5156" s="3">
        <v>0.2</v>
      </c>
      <c r="O5156" s="2">
        <v>49945.26</v>
      </c>
      <c r="P5156" s="2">
        <v>12376.74</v>
      </c>
      <c r="Q5156" t="s">
        <v>121</v>
      </c>
      <c r="R5156" t="s">
        <v>55</v>
      </c>
    </row>
    <row r="5157" spans="1:18" x14ac:dyDescent="0.3">
      <c r="A5157" t="s">
        <v>6552</v>
      </c>
      <c r="B5157" s="1">
        <v>45047</v>
      </c>
      <c r="C5157" s="1" t="str">
        <f>TEXT(Table1[[#This Row],[Order Date]],"yyyy")</f>
        <v>2023</v>
      </c>
      <c r="D5157" t="s">
        <v>3494</v>
      </c>
      <c r="E5157" t="s">
        <v>1246</v>
      </c>
      <c r="F5157" t="s">
        <v>42</v>
      </c>
      <c r="G5157" t="s">
        <v>43</v>
      </c>
      <c r="H5157" t="s">
        <v>44</v>
      </c>
      <c r="I5157" t="s">
        <v>83</v>
      </c>
      <c r="J5157" t="s">
        <v>155</v>
      </c>
      <c r="K5157" t="s">
        <v>340</v>
      </c>
      <c r="L5157" s="2">
        <v>291282.55</v>
      </c>
      <c r="M5157">
        <v>10</v>
      </c>
      <c r="N5157" s="3">
        <v>0.2</v>
      </c>
      <c r="O5157" s="2">
        <v>263573.59999999998</v>
      </c>
      <c r="P5157" s="2">
        <v>27708.95</v>
      </c>
      <c r="Q5157" t="s">
        <v>26</v>
      </c>
      <c r="R5157" t="s">
        <v>27</v>
      </c>
    </row>
    <row r="5158" spans="1:18" x14ac:dyDescent="0.3">
      <c r="A5158" t="s">
        <v>6553</v>
      </c>
      <c r="B5158" s="1">
        <v>45628</v>
      </c>
      <c r="C5158" s="1" t="str">
        <f>TEXT(Table1[[#This Row],[Order Date]],"yyyy")</f>
        <v>2024</v>
      </c>
      <c r="D5158" t="s">
        <v>1039</v>
      </c>
      <c r="E5158" t="s">
        <v>133</v>
      </c>
      <c r="F5158" t="s">
        <v>20</v>
      </c>
      <c r="G5158" t="s">
        <v>160</v>
      </c>
      <c r="H5158" t="s">
        <v>161</v>
      </c>
      <c r="I5158" t="s">
        <v>34</v>
      </c>
      <c r="J5158" t="s">
        <v>101</v>
      </c>
      <c r="K5158" t="s">
        <v>102</v>
      </c>
      <c r="L5158" s="2">
        <v>30458.1</v>
      </c>
      <c r="M5158">
        <v>11</v>
      </c>
      <c r="N5158" s="3">
        <v>0.05</v>
      </c>
      <c r="O5158" s="2">
        <v>21216.69</v>
      </c>
      <c r="P5158" s="2">
        <v>9241.41</v>
      </c>
      <c r="Q5158" t="s">
        <v>86</v>
      </c>
      <c r="R5158" t="s">
        <v>27</v>
      </c>
    </row>
    <row r="5159" spans="1:18" x14ac:dyDescent="0.3">
      <c r="A5159" t="s">
        <v>6554</v>
      </c>
      <c r="B5159" s="1">
        <v>45093</v>
      </c>
      <c r="C5159" s="1" t="str">
        <f>TEXT(Table1[[#This Row],[Order Date]],"yyyy")</f>
        <v>2023</v>
      </c>
      <c r="D5159" t="s">
        <v>1304</v>
      </c>
      <c r="E5159" t="s">
        <v>346</v>
      </c>
      <c r="F5159" t="s">
        <v>20</v>
      </c>
      <c r="G5159" t="s">
        <v>160</v>
      </c>
      <c r="H5159" t="s">
        <v>161</v>
      </c>
      <c r="I5159" t="s">
        <v>34</v>
      </c>
      <c r="J5159" t="s">
        <v>45</v>
      </c>
      <c r="K5159" t="s">
        <v>223</v>
      </c>
      <c r="L5159" s="2">
        <v>3696.64</v>
      </c>
      <c r="M5159">
        <v>8</v>
      </c>
      <c r="N5159" s="3">
        <v>0</v>
      </c>
      <c r="O5159" s="2">
        <v>2648.16</v>
      </c>
      <c r="P5159" s="2">
        <v>1048.48</v>
      </c>
      <c r="Q5159" t="s">
        <v>47</v>
      </c>
      <c r="R5159" t="s">
        <v>27</v>
      </c>
    </row>
    <row r="5160" spans="1:18" x14ac:dyDescent="0.3">
      <c r="A5160" t="s">
        <v>6555</v>
      </c>
      <c r="B5160" s="1">
        <v>45545</v>
      </c>
      <c r="C5160" s="1" t="str">
        <f>TEXT(Table1[[#This Row],[Order Date]],"yyyy")</f>
        <v>2024</v>
      </c>
      <c r="D5160" t="s">
        <v>1828</v>
      </c>
      <c r="E5160" t="s">
        <v>919</v>
      </c>
      <c r="F5160" t="s">
        <v>111</v>
      </c>
      <c r="G5160" t="s">
        <v>169</v>
      </c>
      <c r="H5160" t="s">
        <v>214</v>
      </c>
      <c r="I5160" t="s">
        <v>34</v>
      </c>
      <c r="J5160" t="s">
        <v>45</v>
      </c>
      <c r="K5160" t="s">
        <v>986</v>
      </c>
      <c r="L5160" s="2">
        <v>23177.33</v>
      </c>
      <c r="M5160">
        <v>15</v>
      </c>
      <c r="N5160" s="3">
        <v>0.2</v>
      </c>
      <c r="O5160" s="2">
        <v>18957.45</v>
      </c>
      <c r="P5160" s="2">
        <v>4219.88</v>
      </c>
      <c r="Q5160" t="s">
        <v>86</v>
      </c>
      <c r="R5160" t="s">
        <v>55</v>
      </c>
    </row>
    <row r="5161" spans="1:18" x14ac:dyDescent="0.3">
      <c r="A5161" t="s">
        <v>6556</v>
      </c>
      <c r="B5161" s="1">
        <v>45417</v>
      </c>
      <c r="C5161" s="1" t="str">
        <f>TEXT(Table1[[#This Row],[Order Date]],"yyyy")</f>
        <v>2024</v>
      </c>
      <c r="D5161" t="s">
        <v>1707</v>
      </c>
      <c r="E5161" t="s">
        <v>503</v>
      </c>
      <c r="F5161" t="s">
        <v>111</v>
      </c>
      <c r="G5161" t="s">
        <v>169</v>
      </c>
      <c r="H5161" t="s">
        <v>170</v>
      </c>
      <c r="I5161" t="s">
        <v>34</v>
      </c>
      <c r="J5161" t="s">
        <v>101</v>
      </c>
      <c r="K5161" t="s">
        <v>107</v>
      </c>
      <c r="L5161" s="2">
        <v>27745.26</v>
      </c>
      <c r="M5161">
        <v>11</v>
      </c>
      <c r="N5161" s="3">
        <v>0</v>
      </c>
      <c r="O5161" s="2">
        <v>16383.51</v>
      </c>
      <c r="P5161" s="2">
        <v>11361.75</v>
      </c>
      <c r="Q5161" t="s">
        <v>97</v>
      </c>
      <c r="R5161" t="s">
        <v>38</v>
      </c>
    </row>
    <row r="5162" spans="1:18" x14ac:dyDescent="0.3">
      <c r="A5162" t="s">
        <v>6557</v>
      </c>
      <c r="B5162" s="1">
        <v>45089</v>
      </c>
      <c r="C5162" s="1" t="str">
        <f>TEXT(Table1[[#This Row],[Order Date]],"yyyy")</f>
        <v>2023</v>
      </c>
      <c r="D5162" t="s">
        <v>3077</v>
      </c>
      <c r="E5162" t="s">
        <v>1051</v>
      </c>
      <c r="F5162" t="s">
        <v>111</v>
      </c>
      <c r="G5162" t="s">
        <v>112</v>
      </c>
      <c r="H5162" t="s">
        <v>113</v>
      </c>
      <c r="I5162" t="s">
        <v>34</v>
      </c>
      <c r="J5162" t="s">
        <v>101</v>
      </c>
      <c r="K5162" t="s">
        <v>429</v>
      </c>
      <c r="L5162" s="2">
        <v>1789.8</v>
      </c>
      <c r="M5162">
        <v>9</v>
      </c>
      <c r="N5162" s="3">
        <v>0.3</v>
      </c>
      <c r="O5162" s="2">
        <v>1507.68</v>
      </c>
      <c r="P5162" s="2">
        <v>282.12</v>
      </c>
      <c r="Q5162" t="s">
        <v>97</v>
      </c>
      <c r="R5162" t="s">
        <v>38</v>
      </c>
    </row>
    <row r="5163" spans="1:18" x14ac:dyDescent="0.3">
      <c r="A5163" t="s">
        <v>6558</v>
      </c>
      <c r="B5163" s="1">
        <v>45245</v>
      </c>
      <c r="C5163" s="1" t="str">
        <f>TEXT(Table1[[#This Row],[Order Date]],"yyyy")</f>
        <v>2023</v>
      </c>
      <c r="D5163" t="s">
        <v>1234</v>
      </c>
      <c r="E5163" t="s">
        <v>240</v>
      </c>
      <c r="F5163" t="s">
        <v>111</v>
      </c>
      <c r="G5163" t="s">
        <v>169</v>
      </c>
      <c r="H5163" t="s">
        <v>170</v>
      </c>
      <c r="I5163" t="s">
        <v>83</v>
      </c>
      <c r="J5163" t="s">
        <v>119</v>
      </c>
      <c r="K5163" t="s">
        <v>527</v>
      </c>
      <c r="L5163" s="2">
        <v>22643.45</v>
      </c>
      <c r="M5163">
        <v>4</v>
      </c>
      <c r="N5163" s="3">
        <v>0.5</v>
      </c>
      <c r="O5163" s="2">
        <v>40498.239999999998</v>
      </c>
      <c r="P5163" s="2">
        <v>-17854.79</v>
      </c>
      <c r="Q5163" t="s">
        <v>47</v>
      </c>
      <c r="R5163" t="s">
        <v>27</v>
      </c>
    </row>
    <row r="5164" spans="1:18" x14ac:dyDescent="0.3">
      <c r="A5164" t="s">
        <v>6559</v>
      </c>
      <c r="B5164" s="1">
        <v>45078</v>
      </c>
      <c r="C5164" s="1" t="str">
        <f>TEXT(Table1[[#This Row],[Order Date]],"yyyy")</f>
        <v>2023</v>
      </c>
      <c r="D5164" t="s">
        <v>2608</v>
      </c>
      <c r="E5164" t="s">
        <v>244</v>
      </c>
      <c r="F5164" t="s">
        <v>111</v>
      </c>
      <c r="G5164" t="s">
        <v>200</v>
      </c>
      <c r="H5164" t="s">
        <v>201</v>
      </c>
      <c r="I5164" t="s">
        <v>83</v>
      </c>
      <c r="J5164" t="s">
        <v>84</v>
      </c>
      <c r="K5164" t="s">
        <v>85</v>
      </c>
      <c r="L5164" s="2">
        <v>234669.22</v>
      </c>
      <c r="M5164">
        <v>8</v>
      </c>
      <c r="N5164" s="3">
        <v>0.05</v>
      </c>
      <c r="O5164" s="2">
        <v>187692.79999999999</v>
      </c>
      <c r="P5164" s="2">
        <v>46976.42</v>
      </c>
      <c r="Q5164" t="s">
        <v>47</v>
      </c>
      <c r="R5164" t="s">
        <v>27</v>
      </c>
    </row>
    <row r="5165" spans="1:18" x14ac:dyDescent="0.3">
      <c r="A5165" t="s">
        <v>6560</v>
      </c>
      <c r="B5165" s="1">
        <v>45204</v>
      </c>
      <c r="C5165" s="1" t="str">
        <f>TEXT(Table1[[#This Row],[Order Date]],"yyyy")</f>
        <v>2023</v>
      </c>
      <c r="D5165" t="s">
        <v>3666</v>
      </c>
      <c r="E5165" t="s">
        <v>261</v>
      </c>
      <c r="F5165" t="s">
        <v>42</v>
      </c>
      <c r="G5165" t="s">
        <v>71</v>
      </c>
      <c r="H5165" t="s">
        <v>72</v>
      </c>
      <c r="I5165" t="s">
        <v>83</v>
      </c>
      <c r="J5165" t="s">
        <v>155</v>
      </c>
      <c r="K5165" t="s">
        <v>237</v>
      </c>
      <c r="L5165" s="2">
        <v>42624.11</v>
      </c>
      <c r="M5165">
        <v>3</v>
      </c>
      <c r="N5165" s="3">
        <v>0.05</v>
      </c>
      <c r="O5165" s="2">
        <v>28370.73</v>
      </c>
      <c r="P5165" s="2">
        <v>14253.38</v>
      </c>
      <c r="Q5165" t="s">
        <v>26</v>
      </c>
      <c r="R5165" t="s">
        <v>55</v>
      </c>
    </row>
    <row r="5166" spans="1:18" x14ac:dyDescent="0.3">
      <c r="A5166" t="s">
        <v>6561</v>
      </c>
      <c r="B5166" s="1">
        <v>45406</v>
      </c>
      <c r="C5166" s="1" t="str">
        <f>TEXT(Table1[[#This Row],[Order Date]],"yyyy")</f>
        <v>2024</v>
      </c>
      <c r="D5166" t="s">
        <v>29</v>
      </c>
      <c r="E5166" t="s">
        <v>1178</v>
      </c>
      <c r="F5166" t="s">
        <v>111</v>
      </c>
      <c r="G5166" t="s">
        <v>169</v>
      </c>
      <c r="H5166" t="s">
        <v>170</v>
      </c>
      <c r="I5166" t="s">
        <v>23</v>
      </c>
      <c r="J5166" t="s">
        <v>24</v>
      </c>
      <c r="K5166" t="s">
        <v>581</v>
      </c>
      <c r="L5166" s="2">
        <v>243344.34</v>
      </c>
      <c r="M5166">
        <v>12</v>
      </c>
      <c r="N5166" s="3">
        <v>0.2</v>
      </c>
      <c r="O5166" s="2">
        <v>207308.04</v>
      </c>
      <c r="P5166" s="2">
        <v>36036.300000000003</v>
      </c>
      <c r="Q5166" t="s">
        <v>74</v>
      </c>
      <c r="R5166" t="s">
        <v>55</v>
      </c>
    </row>
    <row r="5167" spans="1:18" x14ac:dyDescent="0.3">
      <c r="A5167" t="s">
        <v>6562</v>
      </c>
      <c r="B5167" s="1">
        <v>45183</v>
      </c>
      <c r="C5167" s="1" t="str">
        <f>TEXT(Table1[[#This Row],[Order Date]],"yyyy")</f>
        <v>2023</v>
      </c>
      <c r="D5167" t="s">
        <v>2653</v>
      </c>
      <c r="E5167" t="s">
        <v>924</v>
      </c>
      <c r="F5167" t="s">
        <v>20</v>
      </c>
      <c r="G5167" t="s">
        <v>21</v>
      </c>
      <c r="H5167" t="s">
        <v>22</v>
      </c>
      <c r="I5167" t="s">
        <v>23</v>
      </c>
      <c r="J5167" t="s">
        <v>60</v>
      </c>
      <c r="K5167" t="s">
        <v>378</v>
      </c>
      <c r="L5167" s="2">
        <v>79104.600000000006</v>
      </c>
      <c r="M5167">
        <v>8</v>
      </c>
      <c r="N5167" s="3">
        <v>0.4</v>
      </c>
      <c r="O5167" s="2">
        <v>112421.6</v>
      </c>
      <c r="P5167" s="2">
        <v>-33317</v>
      </c>
      <c r="Q5167" t="s">
        <v>26</v>
      </c>
      <c r="R5167" t="s">
        <v>38</v>
      </c>
    </row>
    <row r="5168" spans="1:18" x14ac:dyDescent="0.3">
      <c r="A5168" t="s">
        <v>6563</v>
      </c>
      <c r="B5168" s="1">
        <v>45492</v>
      </c>
      <c r="C5168" s="1" t="str">
        <f>TEXT(Table1[[#This Row],[Order Date]],"yyyy")</f>
        <v>2024</v>
      </c>
      <c r="D5168" t="s">
        <v>1076</v>
      </c>
      <c r="E5168" t="s">
        <v>1956</v>
      </c>
      <c r="F5168" t="s">
        <v>20</v>
      </c>
      <c r="G5168" t="s">
        <v>179</v>
      </c>
      <c r="H5168" t="s">
        <v>180</v>
      </c>
      <c r="I5168" t="s">
        <v>23</v>
      </c>
      <c r="J5168" t="s">
        <v>114</v>
      </c>
      <c r="K5168" t="s">
        <v>275</v>
      </c>
      <c r="L5168" s="2">
        <v>151551.6</v>
      </c>
      <c r="M5168">
        <v>15</v>
      </c>
      <c r="N5168" s="3">
        <v>0.05</v>
      </c>
      <c r="O5168" s="2">
        <v>89011.95</v>
      </c>
      <c r="P5168" s="2">
        <v>62539.65</v>
      </c>
      <c r="Q5168" t="s">
        <v>97</v>
      </c>
      <c r="R5168" t="s">
        <v>38</v>
      </c>
    </row>
    <row r="5169" spans="1:18" x14ac:dyDescent="0.3">
      <c r="A5169" t="s">
        <v>6564</v>
      </c>
      <c r="B5169" s="1">
        <v>45273</v>
      </c>
      <c r="C5169" s="1" t="str">
        <f>TEXT(Table1[[#This Row],[Order Date]],"yyyy")</f>
        <v>2023</v>
      </c>
      <c r="D5169" t="s">
        <v>607</v>
      </c>
      <c r="E5169" t="s">
        <v>396</v>
      </c>
      <c r="F5169" t="s">
        <v>42</v>
      </c>
      <c r="G5169" t="s">
        <v>43</v>
      </c>
      <c r="H5169" t="s">
        <v>44</v>
      </c>
      <c r="I5169" t="s">
        <v>34</v>
      </c>
      <c r="J5169" t="s">
        <v>35</v>
      </c>
      <c r="K5169" t="s">
        <v>515</v>
      </c>
      <c r="L5169" s="2">
        <v>544.02</v>
      </c>
      <c r="M5169">
        <v>1</v>
      </c>
      <c r="N5169" s="3">
        <v>0.5</v>
      </c>
      <c r="O5169" s="2">
        <v>977.71</v>
      </c>
      <c r="P5169" s="2">
        <v>-433.69</v>
      </c>
      <c r="Q5169" t="s">
        <v>103</v>
      </c>
      <c r="R5169" t="s">
        <v>55</v>
      </c>
    </row>
    <row r="5170" spans="1:18" x14ac:dyDescent="0.3">
      <c r="A5170" t="s">
        <v>6565</v>
      </c>
      <c r="B5170" s="1">
        <v>45219</v>
      </c>
      <c r="C5170" s="1" t="str">
        <f>TEXT(Table1[[#This Row],[Order Date]],"yyyy")</f>
        <v>2023</v>
      </c>
      <c r="D5170" t="s">
        <v>1103</v>
      </c>
      <c r="E5170" t="s">
        <v>1101</v>
      </c>
      <c r="F5170" t="s">
        <v>42</v>
      </c>
      <c r="G5170" t="s">
        <v>43</v>
      </c>
      <c r="H5170" t="s">
        <v>59</v>
      </c>
      <c r="I5170" t="s">
        <v>83</v>
      </c>
      <c r="J5170" t="s">
        <v>84</v>
      </c>
      <c r="K5170" t="s">
        <v>366</v>
      </c>
      <c r="L5170" s="2">
        <v>80402.179999999993</v>
      </c>
      <c r="M5170">
        <v>11</v>
      </c>
      <c r="N5170" s="3">
        <v>0.3</v>
      </c>
      <c r="O5170" s="2">
        <v>77106.37</v>
      </c>
      <c r="P5170" s="2">
        <v>3295.81</v>
      </c>
      <c r="Q5170" t="s">
        <v>86</v>
      </c>
      <c r="R5170" t="s">
        <v>38</v>
      </c>
    </row>
    <row r="5171" spans="1:18" x14ac:dyDescent="0.3">
      <c r="A5171" t="s">
        <v>6566</v>
      </c>
      <c r="B5171" s="1">
        <v>45142</v>
      </c>
      <c r="C5171" s="1" t="str">
        <f>TEXT(Table1[[#This Row],[Order Date]],"yyyy")</f>
        <v>2023</v>
      </c>
      <c r="D5171" t="s">
        <v>1694</v>
      </c>
      <c r="E5171" t="s">
        <v>703</v>
      </c>
      <c r="F5171" t="s">
        <v>42</v>
      </c>
      <c r="G5171" t="s">
        <v>43</v>
      </c>
      <c r="H5171" t="s">
        <v>59</v>
      </c>
      <c r="I5171" t="s">
        <v>83</v>
      </c>
      <c r="J5171" t="s">
        <v>155</v>
      </c>
      <c r="K5171" t="s">
        <v>279</v>
      </c>
      <c r="L5171" s="2">
        <v>326870.28000000003</v>
      </c>
      <c r="M5171">
        <v>6</v>
      </c>
      <c r="N5171" s="3">
        <v>0.2</v>
      </c>
      <c r="O5171" s="2">
        <v>272301.53999999998</v>
      </c>
      <c r="P5171" s="2">
        <v>54568.74</v>
      </c>
      <c r="Q5171" t="s">
        <v>86</v>
      </c>
      <c r="R5171" t="s">
        <v>27</v>
      </c>
    </row>
    <row r="5172" spans="1:18" x14ac:dyDescent="0.3">
      <c r="A5172" t="s">
        <v>6567</v>
      </c>
      <c r="B5172" s="1">
        <v>45408</v>
      </c>
      <c r="C5172" s="1" t="str">
        <f>TEXT(Table1[[#This Row],[Order Date]],"yyyy")</f>
        <v>2024</v>
      </c>
      <c r="D5172" t="s">
        <v>1610</v>
      </c>
      <c r="E5172" t="s">
        <v>1018</v>
      </c>
      <c r="F5172" t="s">
        <v>42</v>
      </c>
      <c r="G5172" t="s">
        <v>71</v>
      </c>
      <c r="H5172" t="s">
        <v>72</v>
      </c>
      <c r="I5172" t="s">
        <v>34</v>
      </c>
      <c r="J5172" t="s">
        <v>35</v>
      </c>
      <c r="K5172" t="s">
        <v>1084</v>
      </c>
      <c r="L5172" s="2">
        <v>835.8</v>
      </c>
      <c r="M5172">
        <v>11</v>
      </c>
      <c r="N5172" s="3">
        <v>0.4</v>
      </c>
      <c r="O5172" s="2">
        <v>1240.47</v>
      </c>
      <c r="P5172" s="2">
        <v>-404.67</v>
      </c>
      <c r="Q5172" t="s">
        <v>37</v>
      </c>
      <c r="R5172" t="s">
        <v>27</v>
      </c>
    </row>
    <row r="5173" spans="1:18" x14ac:dyDescent="0.3">
      <c r="A5173" t="s">
        <v>6568</v>
      </c>
      <c r="B5173" s="1">
        <v>44940</v>
      </c>
      <c r="C5173" s="1" t="str">
        <f>TEXT(Table1[[#This Row],[Order Date]],"yyyy")</f>
        <v>2023</v>
      </c>
      <c r="D5173" t="s">
        <v>2518</v>
      </c>
      <c r="E5173" t="s">
        <v>2785</v>
      </c>
      <c r="F5173" t="s">
        <v>42</v>
      </c>
      <c r="G5173" t="s">
        <v>43</v>
      </c>
      <c r="H5173" t="s">
        <v>44</v>
      </c>
      <c r="I5173" t="s">
        <v>83</v>
      </c>
      <c r="J5173" t="s">
        <v>155</v>
      </c>
      <c r="K5173" t="s">
        <v>156</v>
      </c>
      <c r="L5173" s="2">
        <v>321111.84000000003</v>
      </c>
      <c r="M5173">
        <v>12</v>
      </c>
      <c r="N5173" s="3">
        <v>0.4</v>
      </c>
      <c r="O5173" s="2">
        <v>464065.2</v>
      </c>
      <c r="P5173" s="2">
        <v>-142953.35999999999</v>
      </c>
      <c r="Q5173" t="s">
        <v>103</v>
      </c>
      <c r="R5173" t="s">
        <v>27</v>
      </c>
    </row>
    <row r="5174" spans="1:18" x14ac:dyDescent="0.3">
      <c r="A5174" t="s">
        <v>6569</v>
      </c>
      <c r="B5174" s="1">
        <v>45048</v>
      </c>
      <c r="C5174" s="1" t="str">
        <f>TEXT(Table1[[#This Row],[Order Date]],"yyyy")</f>
        <v>2023</v>
      </c>
      <c r="D5174" t="s">
        <v>2625</v>
      </c>
      <c r="E5174" t="s">
        <v>800</v>
      </c>
      <c r="F5174" t="s">
        <v>111</v>
      </c>
      <c r="G5174" t="s">
        <v>169</v>
      </c>
      <c r="H5174" t="s">
        <v>170</v>
      </c>
      <c r="I5174" t="s">
        <v>34</v>
      </c>
      <c r="J5174" t="s">
        <v>101</v>
      </c>
      <c r="K5174" t="s">
        <v>843</v>
      </c>
      <c r="L5174" s="2">
        <v>23932.28</v>
      </c>
      <c r="M5174">
        <v>13</v>
      </c>
      <c r="N5174" s="3">
        <v>0.2</v>
      </c>
      <c r="O5174" s="2">
        <v>18744.830000000002</v>
      </c>
      <c r="P5174" s="2">
        <v>5187.45</v>
      </c>
      <c r="Q5174" t="s">
        <v>97</v>
      </c>
      <c r="R5174" t="s">
        <v>55</v>
      </c>
    </row>
    <row r="5175" spans="1:18" x14ac:dyDescent="0.3">
      <c r="A5175" t="s">
        <v>6570</v>
      </c>
      <c r="B5175" s="1">
        <v>45491</v>
      </c>
      <c r="C5175" s="1" t="str">
        <f>TEXT(Table1[[#This Row],[Order Date]],"yyyy")</f>
        <v>2024</v>
      </c>
      <c r="D5175" t="s">
        <v>1349</v>
      </c>
      <c r="E5175" t="s">
        <v>1171</v>
      </c>
      <c r="F5175" t="s">
        <v>20</v>
      </c>
      <c r="G5175" t="s">
        <v>179</v>
      </c>
      <c r="H5175" t="s">
        <v>180</v>
      </c>
      <c r="I5175" t="s">
        <v>83</v>
      </c>
      <c r="J5175" t="s">
        <v>202</v>
      </c>
      <c r="K5175" t="s">
        <v>219</v>
      </c>
      <c r="L5175" s="2">
        <v>64375.25</v>
      </c>
      <c r="M5175">
        <v>4</v>
      </c>
      <c r="N5175" s="3">
        <v>0.15</v>
      </c>
      <c r="O5175" s="2">
        <v>55079.519999999997</v>
      </c>
      <c r="P5175" s="2">
        <v>9295.73</v>
      </c>
      <c r="Q5175" t="s">
        <v>37</v>
      </c>
      <c r="R5175" t="s">
        <v>38</v>
      </c>
    </row>
    <row r="5176" spans="1:18" x14ac:dyDescent="0.3">
      <c r="A5176" t="s">
        <v>6571</v>
      </c>
      <c r="B5176" s="1">
        <v>45244</v>
      </c>
      <c r="C5176" s="1" t="str">
        <f>TEXT(Table1[[#This Row],[Order Date]],"yyyy")</f>
        <v>2023</v>
      </c>
      <c r="D5176" t="s">
        <v>3628</v>
      </c>
      <c r="E5176" t="s">
        <v>297</v>
      </c>
      <c r="F5176" t="s">
        <v>42</v>
      </c>
      <c r="G5176" t="s">
        <v>71</v>
      </c>
      <c r="H5176" t="s">
        <v>72</v>
      </c>
      <c r="I5176" t="s">
        <v>83</v>
      </c>
      <c r="J5176" t="s">
        <v>155</v>
      </c>
      <c r="K5176" t="s">
        <v>334</v>
      </c>
      <c r="L5176" s="2">
        <v>609083.53</v>
      </c>
      <c r="M5176">
        <v>10</v>
      </c>
      <c r="N5176" s="3">
        <v>0.05</v>
      </c>
      <c r="O5176" s="2">
        <v>437571.1</v>
      </c>
      <c r="P5176" s="2">
        <v>171512.43</v>
      </c>
      <c r="Q5176" t="s">
        <v>121</v>
      </c>
      <c r="R5176" t="s">
        <v>27</v>
      </c>
    </row>
    <row r="5177" spans="1:18" x14ac:dyDescent="0.3">
      <c r="A5177" t="s">
        <v>6572</v>
      </c>
      <c r="B5177" s="1">
        <v>44981</v>
      </c>
      <c r="C5177" s="1" t="str">
        <f>TEXT(Table1[[#This Row],[Order Date]],"yyyy")</f>
        <v>2023</v>
      </c>
      <c r="D5177" t="s">
        <v>2769</v>
      </c>
      <c r="E5177" t="s">
        <v>165</v>
      </c>
      <c r="F5177" t="s">
        <v>42</v>
      </c>
      <c r="G5177" t="s">
        <v>90</v>
      </c>
      <c r="H5177" t="s">
        <v>91</v>
      </c>
      <c r="I5177" t="s">
        <v>83</v>
      </c>
      <c r="J5177" t="s">
        <v>84</v>
      </c>
      <c r="K5177" t="s">
        <v>470</v>
      </c>
      <c r="L5177" s="2">
        <v>97850.98</v>
      </c>
      <c r="M5177">
        <v>3</v>
      </c>
      <c r="N5177" s="3">
        <v>0.3</v>
      </c>
      <c r="O5177" s="2">
        <v>105599.85</v>
      </c>
      <c r="P5177" s="2">
        <v>-7748.87</v>
      </c>
      <c r="Q5177" t="s">
        <v>37</v>
      </c>
      <c r="R5177" t="s">
        <v>27</v>
      </c>
    </row>
    <row r="5178" spans="1:18" x14ac:dyDescent="0.3">
      <c r="A5178" t="s">
        <v>6573</v>
      </c>
      <c r="B5178" s="1">
        <v>45390</v>
      </c>
      <c r="C5178" s="1" t="str">
        <f>TEXT(Table1[[#This Row],[Order Date]],"yyyy")</f>
        <v>2024</v>
      </c>
      <c r="D5178" t="s">
        <v>1477</v>
      </c>
      <c r="E5178" t="s">
        <v>1339</v>
      </c>
      <c r="F5178" t="s">
        <v>42</v>
      </c>
      <c r="G5178" t="s">
        <v>71</v>
      </c>
      <c r="H5178" t="s">
        <v>72</v>
      </c>
      <c r="I5178" t="s">
        <v>34</v>
      </c>
      <c r="J5178" t="s">
        <v>35</v>
      </c>
      <c r="K5178" t="s">
        <v>269</v>
      </c>
      <c r="L5178" s="2">
        <v>2195.2199999999998</v>
      </c>
      <c r="M5178">
        <v>3</v>
      </c>
      <c r="N5178" s="3">
        <v>0</v>
      </c>
      <c r="O5178" s="2">
        <v>1311.36</v>
      </c>
      <c r="P5178" s="2">
        <v>883.86</v>
      </c>
      <c r="Q5178" t="s">
        <v>74</v>
      </c>
      <c r="R5178" t="s">
        <v>55</v>
      </c>
    </row>
    <row r="5179" spans="1:18" x14ac:dyDescent="0.3">
      <c r="A5179" t="s">
        <v>6574</v>
      </c>
      <c r="B5179" s="1">
        <v>45649</v>
      </c>
      <c r="C5179" s="1" t="str">
        <f>TEXT(Table1[[#This Row],[Order Date]],"yyyy")</f>
        <v>2024</v>
      </c>
      <c r="D5179" t="s">
        <v>1707</v>
      </c>
      <c r="E5179" t="s">
        <v>803</v>
      </c>
      <c r="F5179" t="s">
        <v>31</v>
      </c>
      <c r="G5179" t="s">
        <v>32</v>
      </c>
      <c r="H5179" t="s">
        <v>175</v>
      </c>
      <c r="I5179" t="s">
        <v>83</v>
      </c>
      <c r="J5179" t="s">
        <v>155</v>
      </c>
      <c r="K5179" t="s">
        <v>354</v>
      </c>
      <c r="L5179" s="2">
        <v>54486.5</v>
      </c>
      <c r="M5179">
        <v>1</v>
      </c>
      <c r="N5179" s="3">
        <v>0.2</v>
      </c>
      <c r="O5179" s="2">
        <v>44718.02</v>
      </c>
      <c r="P5179" s="2">
        <v>9768.48</v>
      </c>
      <c r="Q5179" t="s">
        <v>86</v>
      </c>
      <c r="R5179" t="s">
        <v>55</v>
      </c>
    </row>
    <row r="5180" spans="1:18" x14ac:dyDescent="0.3">
      <c r="A5180" t="s">
        <v>6575</v>
      </c>
      <c r="B5180" s="1">
        <v>45634</v>
      </c>
      <c r="C5180" s="1" t="str">
        <f>TEXT(Table1[[#This Row],[Order Date]],"yyyy")</f>
        <v>2024</v>
      </c>
      <c r="D5180" t="s">
        <v>1274</v>
      </c>
      <c r="E5180" t="s">
        <v>992</v>
      </c>
      <c r="F5180" t="s">
        <v>111</v>
      </c>
      <c r="G5180" t="s">
        <v>112</v>
      </c>
      <c r="H5180" t="s">
        <v>113</v>
      </c>
      <c r="I5180" t="s">
        <v>23</v>
      </c>
      <c r="J5180" t="s">
        <v>60</v>
      </c>
      <c r="K5180" t="s">
        <v>378</v>
      </c>
      <c r="L5180" s="2">
        <v>279041.49</v>
      </c>
      <c r="M5180">
        <v>10</v>
      </c>
      <c r="N5180" s="3">
        <v>0</v>
      </c>
      <c r="O5180" s="2">
        <v>176938.8</v>
      </c>
      <c r="P5180" s="2">
        <v>102102.69</v>
      </c>
      <c r="Q5180" t="s">
        <v>103</v>
      </c>
      <c r="R5180" t="s">
        <v>27</v>
      </c>
    </row>
    <row r="5181" spans="1:18" x14ac:dyDescent="0.3">
      <c r="A5181" t="s">
        <v>6576</v>
      </c>
      <c r="B5181" s="1">
        <v>45528</v>
      </c>
      <c r="C5181" s="1" t="str">
        <f>TEXT(Table1[[#This Row],[Order Date]],"yyyy")</f>
        <v>2024</v>
      </c>
      <c r="D5181" t="s">
        <v>2601</v>
      </c>
      <c r="E5181" t="s">
        <v>424</v>
      </c>
      <c r="F5181" t="s">
        <v>111</v>
      </c>
      <c r="G5181" t="s">
        <v>169</v>
      </c>
      <c r="H5181" t="s">
        <v>214</v>
      </c>
      <c r="I5181" t="s">
        <v>34</v>
      </c>
      <c r="J5181" t="s">
        <v>35</v>
      </c>
      <c r="K5181" t="s">
        <v>67</v>
      </c>
      <c r="L5181" s="2">
        <v>4767.2299999999996</v>
      </c>
      <c r="M5181">
        <v>2</v>
      </c>
      <c r="N5181" s="3">
        <v>0.1</v>
      </c>
      <c r="O5181" s="2">
        <v>3637.16</v>
      </c>
      <c r="P5181" s="2">
        <v>1130.07</v>
      </c>
      <c r="Q5181" t="s">
        <v>121</v>
      </c>
      <c r="R5181" t="s">
        <v>38</v>
      </c>
    </row>
    <row r="5182" spans="1:18" x14ac:dyDescent="0.3">
      <c r="A5182" t="s">
        <v>6577</v>
      </c>
      <c r="B5182" s="1">
        <v>45379</v>
      </c>
      <c r="C5182" s="1" t="str">
        <f>TEXT(Table1[[#This Row],[Order Date]],"yyyy")</f>
        <v>2024</v>
      </c>
      <c r="D5182" t="s">
        <v>1109</v>
      </c>
      <c r="E5182" t="s">
        <v>133</v>
      </c>
      <c r="F5182" t="s">
        <v>20</v>
      </c>
      <c r="G5182" t="s">
        <v>21</v>
      </c>
      <c r="H5182" t="s">
        <v>22</v>
      </c>
      <c r="I5182" t="s">
        <v>34</v>
      </c>
      <c r="J5182" t="s">
        <v>35</v>
      </c>
      <c r="K5182" t="s">
        <v>67</v>
      </c>
      <c r="L5182" s="2">
        <v>1155.3699999999999</v>
      </c>
      <c r="M5182">
        <v>1</v>
      </c>
      <c r="N5182" s="3">
        <v>0.4</v>
      </c>
      <c r="O5182" s="2">
        <v>1735.73</v>
      </c>
      <c r="P5182" s="2">
        <v>-580.36</v>
      </c>
      <c r="Q5182" t="s">
        <v>86</v>
      </c>
      <c r="R5182" t="s">
        <v>55</v>
      </c>
    </row>
    <row r="5183" spans="1:18" x14ac:dyDescent="0.3">
      <c r="A5183" t="s">
        <v>6578</v>
      </c>
      <c r="B5183" s="1">
        <v>45598</v>
      </c>
      <c r="C5183" s="1" t="str">
        <f>TEXT(Table1[[#This Row],[Order Date]],"yyyy")</f>
        <v>2024</v>
      </c>
      <c r="D5183" t="s">
        <v>726</v>
      </c>
      <c r="E5183" t="s">
        <v>2172</v>
      </c>
      <c r="F5183" t="s">
        <v>111</v>
      </c>
      <c r="G5183" t="s">
        <v>112</v>
      </c>
      <c r="H5183" t="s">
        <v>113</v>
      </c>
      <c r="I5183" t="s">
        <v>83</v>
      </c>
      <c r="J5183" t="s">
        <v>84</v>
      </c>
      <c r="K5183" t="s">
        <v>470</v>
      </c>
      <c r="L5183" s="2">
        <v>185333.67</v>
      </c>
      <c r="M5183">
        <v>8</v>
      </c>
      <c r="N5183" s="3">
        <v>0.1</v>
      </c>
      <c r="O5183" s="2">
        <v>156022.88</v>
      </c>
      <c r="P5183" s="2">
        <v>29310.79</v>
      </c>
      <c r="Q5183" t="s">
        <v>121</v>
      </c>
      <c r="R5183" t="s">
        <v>38</v>
      </c>
    </row>
    <row r="5184" spans="1:18" x14ac:dyDescent="0.3">
      <c r="A5184" t="s">
        <v>6579</v>
      </c>
      <c r="B5184" s="1">
        <v>45432</v>
      </c>
      <c r="C5184" s="1" t="str">
        <f>TEXT(Table1[[#This Row],[Order Date]],"yyyy")</f>
        <v>2024</v>
      </c>
      <c r="D5184" t="s">
        <v>3822</v>
      </c>
      <c r="E5184" t="s">
        <v>2785</v>
      </c>
      <c r="F5184" t="s">
        <v>20</v>
      </c>
      <c r="G5184" t="s">
        <v>179</v>
      </c>
      <c r="H5184" t="s">
        <v>180</v>
      </c>
      <c r="I5184" t="s">
        <v>23</v>
      </c>
      <c r="J5184" t="s">
        <v>134</v>
      </c>
      <c r="K5184" t="s">
        <v>576</v>
      </c>
      <c r="L5184" s="2">
        <v>68525.47</v>
      </c>
      <c r="M5184">
        <v>6</v>
      </c>
      <c r="N5184" s="3">
        <v>0.15</v>
      </c>
      <c r="O5184" s="2">
        <v>53311.199999999997</v>
      </c>
      <c r="P5184" s="2">
        <v>15214.27</v>
      </c>
      <c r="Q5184" t="s">
        <v>47</v>
      </c>
      <c r="R5184" t="s">
        <v>27</v>
      </c>
    </row>
    <row r="5185" spans="1:18" x14ac:dyDescent="0.3">
      <c r="A5185" t="s">
        <v>6580</v>
      </c>
      <c r="B5185" s="1">
        <v>45641</v>
      </c>
      <c r="C5185" s="1" t="str">
        <f>TEXT(Table1[[#This Row],[Order Date]],"yyyy")</f>
        <v>2024</v>
      </c>
      <c r="D5185" t="s">
        <v>2343</v>
      </c>
      <c r="E5185" t="s">
        <v>1040</v>
      </c>
      <c r="F5185" t="s">
        <v>31</v>
      </c>
      <c r="G5185" t="s">
        <v>32</v>
      </c>
      <c r="H5185" t="s">
        <v>143</v>
      </c>
      <c r="I5185" t="s">
        <v>34</v>
      </c>
      <c r="J5185" t="s">
        <v>45</v>
      </c>
      <c r="K5185" t="s">
        <v>303</v>
      </c>
      <c r="L5185" s="2">
        <v>583.98</v>
      </c>
      <c r="M5185">
        <v>2</v>
      </c>
      <c r="N5185" s="3">
        <v>0.5</v>
      </c>
      <c r="O5185" s="2">
        <v>986.02</v>
      </c>
      <c r="P5185" s="2">
        <v>-402.04</v>
      </c>
      <c r="Q5185" t="s">
        <v>121</v>
      </c>
      <c r="R5185" t="s">
        <v>55</v>
      </c>
    </row>
    <row r="5186" spans="1:18" x14ac:dyDescent="0.3">
      <c r="A5186" t="s">
        <v>6581</v>
      </c>
      <c r="B5186" s="1">
        <v>45640</v>
      </c>
      <c r="C5186" s="1" t="str">
        <f>TEXT(Table1[[#This Row],[Order Date]],"yyyy")</f>
        <v>2024</v>
      </c>
      <c r="D5186" t="s">
        <v>3541</v>
      </c>
      <c r="E5186" t="s">
        <v>390</v>
      </c>
      <c r="F5186" t="s">
        <v>31</v>
      </c>
      <c r="G5186" t="s">
        <v>51</v>
      </c>
      <c r="H5186" t="s">
        <v>52</v>
      </c>
      <c r="I5186" t="s">
        <v>34</v>
      </c>
      <c r="J5186" t="s">
        <v>53</v>
      </c>
      <c r="K5186" t="s">
        <v>79</v>
      </c>
      <c r="L5186" s="2">
        <v>880.53</v>
      </c>
      <c r="M5186">
        <v>4</v>
      </c>
      <c r="N5186" s="3">
        <v>0</v>
      </c>
      <c r="O5186" s="2">
        <v>666.32</v>
      </c>
      <c r="P5186" s="2">
        <v>214.21</v>
      </c>
      <c r="Q5186" t="s">
        <v>47</v>
      </c>
      <c r="R5186" t="s">
        <v>38</v>
      </c>
    </row>
    <row r="5187" spans="1:18" x14ac:dyDescent="0.3">
      <c r="A5187" t="s">
        <v>6582</v>
      </c>
      <c r="B5187" s="1">
        <v>45566</v>
      </c>
      <c r="C5187" s="1" t="str">
        <f>TEXT(Table1[[#This Row],[Order Date]],"yyyy")</f>
        <v>2024</v>
      </c>
      <c r="D5187" t="s">
        <v>2642</v>
      </c>
      <c r="E5187" t="s">
        <v>881</v>
      </c>
      <c r="F5187" t="s">
        <v>31</v>
      </c>
      <c r="G5187" t="s">
        <v>51</v>
      </c>
      <c r="H5187" t="s">
        <v>52</v>
      </c>
      <c r="I5187" t="s">
        <v>23</v>
      </c>
      <c r="J5187" t="s">
        <v>114</v>
      </c>
      <c r="K5187" t="s">
        <v>290</v>
      </c>
      <c r="L5187" s="2">
        <v>94523.839999999997</v>
      </c>
      <c r="M5187">
        <v>8</v>
      </c>
      <c r="N5187" s="3">
        <v>0.05</v>
      </c>
      <c r="O5187" s="2">
        <v>58211.68</v>
      </c>
      <c r="P5187" s="2">
        <v>36312.160000000003</v>
      </c>
      <c r="Q5187" t="s">
        <v>47</v>
      </c>
      <c r="R5187" t="s">
        <v>38</v>
      </c>
    </row>
    <row r="5188" spans="1:18" x14ac:dyDescent="0.3">
      <c r="A5188" t="s">
        <v>6583</v>
      </c>
      <c r="B5188" s="1">
        <v>45378</v>
      </c>
      <c r="C5188" s="1" t="str">
        <f>TEXT(Table1[[#This Row],[Order Date]],"yyyy")</f>
        <v>2024</v>
      </c>
      <c r="D5188" t="s">
        <v>4284</v>
      </c>
      <c r="E5188" t="s">
        <v>154</v>
      </c>
      <c r="F5188" t="s">
        <v>20</v>
      </c>
      <c r="G5188" t="s">
        <v>160</v>
      </c>
      <c r="H5188" t="s">
        <v>245</v>
      </c>
      <c r="I5188" t="s">
        <v>34</v>
      </c>
      <c r="J5188" t="s">
        <v>45</v>
      </c>
      <c r="K5188" t="s">
        <v>223</v>
      </c>
      <c r="L5188" s="2">
        <v>2040.3</v>
      </c>
      <c r="M5188">
        <v>4</v>
      </c>
      <c r="N5188" s="3">
        <v>0.3</v>
      </c>
      <c r="O5188" s="2">
        <v>1658.92</v>
      </c>
      <c r="P5188" s="2">
        <v>381.38</v>
      </c>
      <c r="Q5188" t="s">
        <v>47</v>
      </c>
      <c r="R5188" t="s">
        <v>38</v>
      </c>
    </row>
    <row r="5189" spans="1:18" x14ac:dyDescent="0.3">
      <c r="A5189" t="s">
        <v>6584</v>
      </c>
      <c r="B5189" s="1">
        <v>45159</v>
      </c>
      <c r="C5189" s="1" t="str">
        <f>TEXT(Table1[[#This Row],[Order Date]],"yyyy")</f>
        <v>2023</v>
      </c>
      <c r="D5189" t="s">
        <v>3515</v>
      </c>
      <c r="E5189" t="s">
        <v>469</v>
      </c>
      <c r="F5189" t="s">
        <v>31</v>
      </c>
      <c r="G5189" t="s">
        <v>51</v>
      </c>
      <c r="H5189" t="s">
        <v>52</v>
      </c>
      <c r="I5189" t="s">
        <v>23</v>
      </c>
      <c r="J5189" t="s">
        <v>114</v>
      </c>
      <c r="K5189" t="s">
        <v>171</v>
      </c>
      <c r="L5189" s="2">
        <v>121215.47</v>
      </c>
      <c r="M5189">
        <v>5</v>
      </c>
      <c r="N5189" s="3">
        <v>0</v>
      </c>
      <c r="O5189" s="2">
        <v>67389</v>
      </c>
      <c r="P5189" s="2">
        <v>53826.47</v>
      </c>
      <c r="Q5189" t="s">
        <v>37</v>
      </c>
      <c r="R5189" t="s">
        <v>55</v>
      </c>
    </row>
    <row r="5190" spans="1:18" x14ac:dyDescent="0.3">
      <c r="A5190" t="s">
        <v>6585</v>
      </c>
      <c r="B5190" s="1">
        <v>45500</v>
      </c>
      <c r="C5190" s="1" t="str">
        <f>TEXT(Table1[[#This Row],[Order Date]],"yyyy")</f>
        <v>2024</v>
      </c>
      <c r="D5190" t="s">
        <v>3080</v>
      </c>
      <c r="E5190" t="s">
        <v>333</v>
      </c>
      <c r="F5190" t="s">
        <v>20</v>
      </c>
      <c r="G5190" t="s">
        <v>21</v>
      </c>
      <c r="H5190" t="s">
        <v>22</v>
      </c>
      <c r="I5190" t="s">
        <v>83</v>
      </c>
      <c r="J5190" t="s">
        <v>202</v>
      </c>
      <c r="K5190" t="s">
        <v>866</v>
      </c>
      <c r="L5190" s="2">
        <v>70910.02</v>
      </c>
      <c r="M5190">
        <v>7</v>
      </c>
      <c r="N5190" s="3">
        <v>0.1</v>
      </c>
      <c r="O5190" s="2">
        <v>48240.08</v>
      </c>
      <c r="P5190" s="2">
        <v>22669.94</v>
      </c>
      <c r="Q5190" t="s">
        <v>74</v>
      </c>
      <c r="R5190" t="s">
        <v>38</v>
      </c>
    </row>
    <row r="5191" spans="1:18" x14ac:dyDescent="0.3">
      <c r="A5191" t="s">
        <v>6586</v>
      </c>
      <c r="B5191" s="1">
        <v>45048</v>
      </c>
      <c r="C5191" s="1" t="str">
        <f>TEXT(Table1[[#This Row],[Order Date]],"yyyy")</f>
        <v>2023</v>
      </c>
      <c r="D5191" t="s">
        <v>4473</v>
      </c>
      <c r="E5191" t="s">
        <v>554</v>
      </c>
      <c r="F5191" t="s">
        <v>31</v>
      </c>
      <c r="G5191" t="s">
        <v>51</v>
      </c>
      <c r="H5191" t="s">
        <v>52</v>
      </c>
      <c r="I5191" t="s">
        <v>34</v>
      </c>
      <c r="J5191" t="s">
        <v>35</v>
      </c>
      <c r="K5191" t="s">
        <v>67</v>
      </c>
      <c r="L5191" s="2">
        <v>1424.42</v>
      </c>
      <c r="M5191">
        <v>6</v>
      </c>
      <c r="N5191" s="3">
        <v>0.4</v>
      </c>
      <c r="O5191" s="2">
        <v>2074.2600000000002</v>
      </c>
      <c r="P5191" s="2">
        <v>-649.84</v>
      </c>
      <c r="Q5191" t="s">
        <v>121</v>
      </c>
      <c r="R5191" t="s">
        <v>27</v>
      </c>
    </row>
    <row r="5192" spans="1:18" x14ac:dyDescent="0.3">
      <c r="A5192" t="s">
        <v>6587</v>
      </c>
      <c r="B5192" s="1">
        <v>45353</v>
      </c>
      <c r="C5192" s="1" t="str">
        <f>TEXT(Table1[[#This Row],[Order Date]],"yyyy")</f>
        <v>2024</v>
      </c>
      <c r="D5192" t="s">
        <v>743</v>
      </c>
      <c r="E5192" t="s">
        <v>313</v>
      </c>
      <c r="F5192" t="s">
        <v>20</v>
      </c>
      <c r="G5192" t="s">
        <v>160</v>
      </c>
      <c r="H5192" t="s">
        <v>245</v>
      </c>
      <c r="I5192" t="s">
        <v>23</v>
      </c>
      <c r="J5192" t="s">
        <v>60</v>
      </c>
      <c r="K5192" t="s">
        <v>764</v>
      </c>
      <c r="L5192" s="2">
        <v>290443.76</v>
      </c>
      <c r="M5192">
        <v>12</v>
      </c>
      <c r="N5192" s="3">
        <v>0.15</v>
      </c>
      <c r="O5192" s="2">
        <v>231649.44</v>
      </c>
      <c r="P5192" s="2">
        <v>58794.32</v>
      </c>
      <c r="Q5192" t="s">
        <v>97</v>
      </c>
      <c r="R5192" t="s">
        <v>27</v>
      </c>
    </row>
    <row r="5193" spans="1:18" x14ac:dyDescent="0.3">
      <c r="A5193" t="s">
        <v>6588</v>
      </c>
      <c r="B5193" s="1">
        <v>45520</v>
      </c>
      <c r="C5193" s="1" t="str">
        <f>TEXT(Table1[[#This Row],[Order Date]],"yyyy")</f>
        <v>2024</v>
      </c>
      <c r="D5193" t="s">
        <v>284</v>
      </c>
      <c r="E5193" t="s">
        <v>1119</v>
      </c>
      <c r="F5193" t="s">
        <v>31</v>
      </c>
      <c r="G5193" t="s">
        <v>51</v>
      </c>
      <c r="H5193" t="s">
        <v>52</v>
      </c>
      <c r="I5193" t="s">
        <v>83</v>
      </c>
      <c r="J5193" t="s">
        <v>202</v>
      </c>
      <c r="K5193" t="s">
        <v>203</v>
      </c>
      <c r="L5193" s="2">
        <v>231126.26</v>
      </c>
      <c r="M5193">
        <v>4</v>
      </c>
      <c r="N5193" s="3">
        <v>0.2</v>
      </c>
      <c r="O5193" s="2">
        <v>185686.48</v>
      </c>
      <c r="P5193" s="2">
        <v>45439.78</v>
      </c>
      <c r="Q5193" t="s">
        <v>86</v>
      </c>
      <c r="R5193" t="s">
        <v>27</v>
      </c>
    </row>
    <row r="5194" spans="1:18" x14ac:dyDescent="0.3">
      <c r="A5194" t="s">
        <v>6589</v>
      </c>
      <c r="B5194" s="1">
        <v>45195</v>
      </c>
      <c r="C5194" s="1" t="str">
        <f>TEXT(Table1[[#This Row],[Order Date]],"yyyy")</f>
        <v>2023</v>
      </c>
      <c r="D5194" t="s">
        <v>1020</v>
      </c>
      <c r="E5194" t="s">
        <v>738</v>
      </c>
      <c r="F5194" t="s">
        <v>111</v>
      </c>
      <c r="G5194" t="s">
        <v>169</v>
      </c>
      <c r="H5194" t="s">
        <v>170</v>
      </c>
      <c r="I5194" t="s">
        <v>83</v>
      </c>
      <c r="J5194" t="s">
        <v>84</v>
      </c>
      <c r="K5194" t="s">
        <v>366</v>
      </c>
      <c r="L5194" s="2">
        <v>80918.22</v>
      </c>
      <c r="M5194">
        <v>3</v>
      </c>
      <c r="N5194" s="3">
        <v>0.5</v>
      </c>
      <c r="O5194" s="2">
        <v>146204.51999999999</v>
      </c>
      <c r="P5194" s="2">
        <v>-65286.3</v>
      </c>
      <c r="Q5194" t="s">
        <v>103</v>
      </c>
      <c r="R5194" t="s">
        <v>38</v>
      </c>
    </row>
    <row r="5195" spans="1:18" x14ac:dyDescent="0.3">
      <c r="A5195" t="s">
        <v>6590</v>
      </c>
      <c r="B5195" s="1">
        <v>45230</v>
      </c>
      <c r="C5195" s="1" t="str">
        <f>TEXT(Table1[[#This Row],[Order Date]],"yyyy")</f>
        <v>2023</v>
      </c>
      <c r="D5195" t="s">
        <v>1639</v>
      </c>
      <c r="E5195" t="s">
        <v>1171</v>
      </c>
      <c r="F5195" t="s">
        <v>42</v>
      </c>
      <c r="G5195" t="s">
        <v>90</v>
      </c>
      <c r="H5195" t="s">
        <v>91</v>
      </c>
      <c r="I5195" t="s">
        <v>23</v>
      </c>
      <c r="J5195" t="s">
        <v>60</v>
      </c>
      <c r="K5195" t="s">
        <v>323</v>
      </c>
      <c r="L5195" s="2">
        <v>140984.49</v>
      </c>
      <c r="M5195">
        <v>7</v>
      </c>
      <c r="N5195" s="3">
        <v>0.1</v>
      </c>
      <c r="O5195" s="2">
        <v>95856.25</v>
      </c>
      <c r="P5195" s="2">
        <v>45128.24</v>
      </c>
      <c r="Q5195" t="s">
        <v>86</v>
      </c>
      <c r="R5195" t="s">
        <v>38</v>
      </c>
    </row>
    <row r="5196" spans="1:18" x14ac:dyDescent="0.3">
      <c r="A5196" t="s">
        <v>6591</v>
      </c>
      <c r="B5196" s="1">
        <v>45642</v>
      </c>
      <c r="C5196" s="1" t="str">
        <f>TEXT(Table1[[#This Row],[Order Date]],"yyyy")</f>
        <v>2024</v>
      </c>
      <c r="D5196" t="s">
        <v>1972</v>
      </c>
      <c r="E5196" t="s">
        <v>1119</v>
      </c>
      <c r="F5196" t="s">
        <v>42</v>
      </c>
      <c r="G5196" t="s">
        <v>43</v>
      </c>
      <c r="H5196" t="s">
        <v>59</v>
      </c>
      <c r="I5196" t="s">
        <v>23</v>
      </c>
      <c r="J5196" t="s">
        <v>114</v>
      </c>
      <c r="K5196" t="s">
        <v>540</v>
      </c>
      <c r="L5196" s="2">
        <v>183811.11</v>
      </c>
      <c r="M5196">
        <v>15</v>
      </c>
      <c r="N5196" s="3">
        <v>0.3</v>
      </c>
      <c r="O5196" s="2">
        <v>184930.8</v>
      </c>
      <c r="P5196" s="2">
        <v>-1119.69</v>
      </c>
      <c r="Q5196" t="s">
        <v>26</v>
      </c>
      <c r="R5196" t="s">
        <v>55</v>
      </c>
    </row>
    <row r="5197" spans="1:18" x14ac:dyDescent="0.3">
      <c r="A5197" t="s">
        <v>6592</v>
      </c>
      <c r="B5197" s="1">
        <v>45508</v>
      </c>
      <c r="C5197" s="1" t="str">
        <f>TEXT(Table1[[#This Row],[Order Date]],"yyyy")</f>
        <v>2024</v>
      </c>
      <c r="D5197" t="s">
        <v>2552</v>
      </c>
      <c r="E5197" t="s">
        <v>2143</v>
      </c>
      <c r="F5197" t="s">
        <v>31</v>
      </c>
      <c r="G5197" t="s">
        <v>65</v>
      </c>
      <c r="H5197" t="s">
        <v>66</v>
      </c>
      <c r="I5197" t="s">
        <v>83</v>
      </c>
      <c r="J5197" t="s">
        <v>202</v>
      </c>
      <c r="K5197" t="s">
        <v>624</v>
      </c>
      <c r="L5197" s="2">
        <v>782697.12</v>
      </c>
      <c r="M5197">
        <v>15</v>
      </c>
      <c r="N5197" s="3">
        <v>0.15</v>
      </c>
      <c r="O5197" s="2">
        <v>563866.5</v>
      </c>
      <c r="P5197" s="2">
        <v>218830.62</v>
      </c>
      <c r="Q5197" t="s">
        <v>74</v>
      </c>
      <c r="R5197" t="s">
        <v>38</v>
      </c>
    </row>
    <row r="5198" spans="1:18" x14ac:dyDescent="0.3">
      <c r="A5198" t="s">
        <v>6593</v>
      </c>
      <c r="B5198" s="1">
        <v>45436</v>
      </c>
      <c r="C5198" s="1" t="str">
        <f>TEXT(Table1[[#This Row],[Order Date]],"yyyy")</f>
        <v>2024</v>
      </c>
      <c r="D5198" t="s">
        <v>1784</v>
      </c>
      <c r="E5198" t="s">
        <v>1678</v>
      </c>
      <c r="F5198" t="s">
        <v>20</v>
      </c>
      <c r="G5198" t="s">
        <v>160</v>
      </c>
      <c r="H5198" t="s">
        <v>161</v>
      </c>
      <c r="I5198" t="s">
        <v>23</v>
      </c>
      <c r="J5198" t="s">
        <v>114</v>
      </c>
      <c r="K5198" t="s">
        <v>171</v>
      </c>
      <c r="L5198" s="2">
        <v>1684.8</v>
      </c>
      <c r="M5198">
        <v>1</v>
      </c>
      <c r="N5198" s="3">
        <v>0.4</v>
      </c>
      <c r="O5198" s="2">
        <v>2512.98</v>
      </c>
      <c r="P5198" s="2">
        <v>-828.18</v>
      </c>
      <c r="Q5198" t="s">
        <v>103</v>
      </c>
      <c r="R5198" t="s">
        <v>38</v>
      </c>
    </row>
    <row r="5199" spans="1:18" x14ac:dyDescent="0.3">
      <c r="A5199" t="s">
        <v>6594</v>
      </c>
      <c r="B5199" s="1">
        <v>45270</v>
      </c>
      <c r="C5199" s="1" t="str">
        <f>TEXT(Table1[[#This Row],[Order Date]],"yyyy")</f>
        <v>2023</v>
      </c>
      <c r="D5199" t="s">
        <v>2916</v>
      </c>
      <c r="E5199" t="s">
        <v>900</v>
      </c>
      <c r="F5199" t="s">
        <v>111</v>
      </c>
      <c r="G5199" t="s">
        <v>112</v>
      </c>
      <c r="H5199" t="s">
        <v>113</v>
      </c>
      <c r="I5199" t="s">
        <v>23</v>
      </c>
      <c r="J5199" t="s">
        <v>24</v>
      </c>
      <c r="K5199" t="s">
        <v>273</v>
      </c>
      <c r="L5199" s="2">
        <v>275354.18</v>
      </c>
      <c r="M5199">
        <v>15</v>
      </c>
      <c r="N5199" s="3">
        <v>0</v>
      </c>
      <c r="O5199" s="2">
        <v>210231.45</v>
      </c>
      <c r="P5199" s="2">
        <v>65122.73</v>
      </c>
      <c r="Q5199" t="s">
        <v>74</v>
      </c>
      <c r="R5199" t="s">
        <v>27</v>
      </c>
    </row>
    <row r="5200" spans="1:18" x14ac:dyDescent="0.3">
      <c r="A5200" t="s">
        <v>6595</v>
      </c>
      <c r="B5200" s="1">
        <v>44972</v>
      </c>
      <c r="C5200" s="1" t="str">
        <f>TEXT(Table1[[#This Row],[Order Date]],"yyyy")</f>
        <v>2023</v>
      </c>
      <c r="D5200" t="s">
        <v>960</v>
      </c>
      <c r="E5200" t="s">
        <v>1483</v>
      </c>
      <c r="F5200" t="s">
        <v>31</v>
      </c>
      <c r="G5200" t="s">
        <v>65</v>
      </c>
      <c r="H5200" t="s">
        <v>78</v>
      </c>
      <c r="I5200" t="s">
        <v>23</v>
      </c>
      <c r="J5200" t="s">
        <v>60</v>
      </c>
      <c r="K5200" t="s">
        <v>241</v>
      </c>
      <c r="L5200" s="2">
        <v>110770.02</v>
      </c>
      <c r="M5200">
        <v>15</v>
      </c>
      <c r="N5200" s="3">
        <v>0.3</v>
      </c>
      <c r="O5200" s="2">
        <v>93909.9</v>
      </c>
      <c r="P5200" s="2">
        <v>16860.12</v>
      </c>
      <c r="Q5200" t="s">
        <v>103</v>
      </c>
      <c r="R5200" t="s">
        <v>38</v>
      </c>
    </row>
    <row r="5201" spans="1:18" x14ac:dyDescent="0.3">
      <c r="A5201" t="s">
        <v>6596</v>
      </c>
      <c r="B5201" s="1">
        <v>45598</v>
      </c>
      <c r="C5201" s="1" t="str">
        <f>TEXT(Table1[[#This Row],[Order Date]],"yyyy")</f>
        <v>2024</v>
      </c>
      <c r="D5201" t="s">
        <v>2186</v>
      </c>
      <c r="E5201" t="s">
        <v>855</v>
      </c>
      <c r="F5201" t="s">
        <v>20</v>
      </c>
      <c r="G5201" t="s">
        <v>179</v>
      </c>
      <c r="H5201" t="s">
        <v>180</v>
      </c>
      <c r="I5201" t="s">
        <v>23</v>
      </c>
      <c r="J5201" t="s">
        <v>114</v>
      </c>
      <c r="K5201" t="s">
        <v>863</v>
      </c>
      <c r="L5201" s="2">
        <v>56193.02</v>
      </c>
      <c r="M5201">
        <v>5</v>
      </c>
      <c r="N5201" s="3">
        <v>0.3</v>
      </c>
      <c r="O5201" s="2">
        <v>53303.5</v>
      </c>
      <c r="P5201" s="2">
        <v>2889.52</v>
      </c>
      <c r="Q5201" t="s">
        <v>86</v>
      </c>
      <c r="R5201" t="s">
        <v>27</v>
      </c>
    </row>
    <row r="5202" spans="1:18" x14ac:dyDescent="0.3">
      <c r="A5202" t="s">
        <v>6597</v>
      </c>
      <c r="B5202" s="1">
        <v>45238</v>
      </c>
      <c r="C5202" s="1" t="str">
        <f>TEXT(Table1[[#This Row],[Order Date]],"yyyy")</f>
        <v>2023</v>
      </c>
      <c r="D5202" t="s">
        <v>2476</v>
      </c>
      <c r="E5202" t="s">
        <v>234</v>
      </c>
      <c r="F5202" t="s">
        <v>42</v>
      </c>
      <c r="G5202" t="s">
        <v>43</v>
      </c>
      <c r="H5202" t="s">
        <v>44</v>
      </c>
      <c r="I5202" t="s">
        <v>23</v>
      </c>
      <c r="J5202" t="s">
        <v>114</v>
      </c>
      <c r="K5202" t="s">
        <v>227</v>
      </c>
      <c r="L5202" s="2">
        <v>80846.63</v>
      </c>
      <c r="M5202">
        <v>12</v>
      </c>
      <c r="N5202" s="3">
        <v>0.3</v>
      </c>
      <c r="O5202" s="2">
        <v>83831.28</v>
      </c>
      <c r="P5202" s="2">
        <v>-2984.65</v>
      </c>
      <c r="Q5202" t="s">
        <v>97</v>
      </c>
      <c r="R5202" t="s">
        <v>38</v>
      </c>
    </row>
    <row r="5203" spans="1:18" x14ac:dyDescent="0.3">
      <c r="A5203" t="s">
        <v>6598</v>
      </c>
      <c r="B5203" s="1">
        <v>45593</v>
      </c>
      <c r="C5203" s="1" t="str">
        <f>TEXT(Table1[[#This Row],[Order Date]],"yyyy")</f>
        <v>2024</v>
      </c>
      <c r="D5203" t="s">
        <v>2947</v>
      </c>
      <c r="E5203" t="s">
        <v>703</v>
      </c>
      <c r="F5203" t="s">
        <v>31</v>
      </c>
      <c r="G5203" t="s">
        <v>65</v>
      </c>
      <c r="H5203" t="s">
        <v>78</v>
      </c>
      <c r="I5203" t="s">
        <v>23</v>
      </c>
      <c r="J5203" t="s">
        <v>60</v>
      </c>
      <c r="K5203" t="s">
        <v>404</v>
      </c>
      <c r="L5203" s="2">
        <v>319225.75</v>
      </c>
      <c r="M5203">
        <v>13</v>
      </c>
      <c r="N5203" s="3">
        <v>0.05</v>
      </c>
      <c r="O5203" s="2">
        <v>187449.60000000001</v>
      </c>
      <c r="P5203" s="2">
        <v>131776.15</v>
      </c>
      <c r="Q5203" t="s">
        <v>86</v>
      </c>
      <c r="R5203" t="s">
        <v>55</v>
      </c>
    </row>
    <row r="5204" spans="1:18" x14ac:dyDescent="0.3">
      <c r="A5204" t="s">
        <v>6599</v>
      </c>
      <c r="B5204" s="1">
        <v>45171</v>
      </c>
      <c r="C5204" s="1" t="str">
        <f>TEXT(Table1[[#This Row],[Order Date]],"yyyy")</f>
        <v>2023</v>
      </c>
      <c r="D5204" t="s">
        <v>3149</v>
      </c>
      <c r="E5204" t="s">
        <v>964</v>
      </c>
      <c r="F5204" t="s">
        <v>31</v>
      </c>
      <c r="G5204" t="s">
        <v>65</v>
      </c>
      <c r="H5204" t="s">
        <v>78</v>
      </c>
      <c r="I5204" t="s">
        <v>34</v>
      </c>
      <c r="J5204" t="s">
        <v>45</v>
      </c>
      <c r="K5204" t="s">
        <v>546</v>
      </c>
      <c r="L5204" s="2">
        <v>20599.18</v>
      </c>
      <c r="M5204">
        <v>10</v>
      </c>
      <c r="N5204" s="3">
        <v>0.3</v>
      </c>
      <c r="O5204" s="2">
        <v>19850.3</v>
      </c>
      <c r="P5204" s="2">
        <v>748.88</v>
      </c>
      <c r="Q5204" t="s">
        <v>47</v>
      </c>
      <c r="R5204" t="s">
        <v>55</v>
      </c>
    </row>
    <row r="5205" spans="1:18" x14ac:dyDescent="0.3">
      <c r="A5205" t="s">
        <v>6600</v>
      </c>
      <c r="B5205" s="1">
        <v>45588</v>
      </c>
      <c r="C5205" s="1" t="str">
        <f>TEXT(Table1[[#This Row],[Order Date]],"yyyy")</f>
        <v>2024</v>
      </c>
      <c r="D5205" t="s">
        <v>1033</v>
      </c>
      <c r="E5205" t="s">
        <v>1888</v>
      </c>
      <c r="F5205" t="s">
        <v>31</v>
      </c>
      <c r="G5205" t="s">
        <v>65</v>
      </c>
      <c r="H5205" t="s">
        <v>78</v>
      </c>
      <c r="I5205" t="s">
        <v>83</v>
      </c>
      <c r="J5205" t="s">
        <v>155</v>
      </c>
      <c r="K5205" t="s">
        <v>354</v>
      </c>
      <c r="L5205" s="2">
        <v>71483.12</v>
      </c>
      <c r="M5205">
        <v>11</v>
      </c>
      <c r="N5205" s="3">
        <v>0.1</v>
      </c>
      <c r="O5205" s="2">
        <v>57313.3</v>
      </c>
      <c r="P5205" s="2">
        <v>14169.82</v>
      </c>
      <c r="Q5205" t="s">
        <v>37</v>
      </c>
      <c r="R5205" t="s">
        <v>27</v>
      </c>
    </row>
    <row r="5206" spans="1:18" x14ac:dyDescent="0.3">
      <c r="A5206" t="s">
        <v>6601</v>
      </c>
      <c r="B5206" s="1">
        <v>45405</v>
      </c>
      <c r="C5206" s="1" t="str">
        <f>TEXT(Table1[[#This Row],[Order Date]],"yyyy")</f>
        <v>2024</v>
      </c>
      <c r="D5206" t="s">
        <v>3230</v>
      </c>
      <c r="E5206" t="s">
        <v>652</v>
      </c>
      <c r="F5206" t="s">
        <v>111</v>
      </c>
      <c r="G5206" t="s">
        <v>200</v>
      </c>
      <c r="H5206" t="s">
        <v>201</v>
      </c>
      <c r="I5206" t="s">
        <v>83</v>
      </c>
      <c r="J5206" t="s">
        <v>202</v>
      </c>
      <c r="K5206" t="s">
        <v>219</v>
      </c>
      <c r="L5206" s="2">
        <v>135933.26</v>
      </c>
      <c r="M5206">
        <v>8</v>
      </c>
      <c r="N5206" s="3">
        <v>0</v>
      </c>
      <c r="O5206" s="2">
        <v>83891.04</v>
      </c>
      <c r="P5206" s="2">
        <v>52042.22</v>
      </c>
      <c r="Q5206" t="s">
        <v>86</v>
      </c>
      <c r="R5206" t="s">
        <v>55</v>
      </c>
    </row>
    <row r="5207" spans="1:18" x14ac:dyDescent="0.3">
      <c r="A5207" t="s">
        <v>6602</v>
      </c>
      <c r="B5207" s="1">
        <v>45265</v>
      </c>
      <c r="C5207" s="1" t="str">
        <f>TEXT(Table1[[#This Row],[Order Date]],"yyyy")</f>
        <v>2023</v>
      </c>
      <c r="D5207" t="s">
        <v>248</v>
      </c>
      <c r="E5207" t="s">
        <v>1615</v>
      </c>
      <c r="F5207" t="s">
        <v>31</v>
      </c>
      <c r="G5207" t="s">
        <v>65</v>
      </c>
      <c r="H5207" t="s">
        <v>66</v>
      </c>
      <c r="I5207" t="s">
        <v>23</v>
      </c>
      <c r="J5207" t="s">
        <v>134</v>
      </c>
      <c r="K5207" t="s">
        <v>576</v>
      </c>
      <c r="L5207" s="2">
        <v>46018.58</v>
      </c>
      <c r="M5207">
        <v>2</v>
      </c>
      <c r="N5207" s="3">
        <v>0.2</v>
      </c>
      <c r="O5207" s="2">
        <v>35511.18</v>
      </c>
      <c r="P5207" s="2">
        <v>10507.4</v>
      </c>
      <c r="Q5207" t="s">
        <v>26</v>
      </c>
      <c r="R5207" t="s">
        <v>27</v>
      </c>
    </row>
    <row r="5208" spans="1:18" x14ac:dyDescent="0.3">
      <c r="A5208" t="s">
        <v>6603</v>
      </c>
      <c r="B5208" s="1">
        <v>45500</v>
      </c>
      <c r="C5208" s="1" t="str">
        <f>TEXT(Table1[[#This Row],[Order Date]],"yyyy")</f>
        <v>2024</v>
      </c>
      <c r="D5208" t="s">
        <v>4689</v>
      </c>
      <c r="E5208" t="s">
        <v>2054</v>
      </c>
      <c r="F5208" t="s">
        <v>42</v>
      </c>
      <c r="G5208" t="s">
        <v>71</v>
      </c>
      <c r="H5208" t="s">
        <v>72</v>
      </c>
      <c r="I5208" t="s">
        <v>83</v>
      </c>
      <c r="J5208" t="s">
        <v>84</v>
      </c>
      <c r="K5208" t="s">
        <v>457</v>
      </c>
      <c r="L5208" s="2">
        <v>68358.7</v>
      </c>
      <c r="M5208">
        <v>2</v>
      </c>
      <c r="N5208" s="3">
        <v>0.1</v>
      </c>
      <c r="O5208" s="2">
        <v>48219.74</v>
      </c>
      <c r="P5208" s="2">
        <v>20138.96</v>
      </c>
      <c r="Q5208" t="s">
        <v>37</v>
      </c>
      <c r="R5208" t="s">
        <v>55</v>
      </c>
    </row>
    <row r="5209" spans="1:18" x14ac:dyDescent="0.3">
      <c r="A5209" t="s">
        <v>6604</v>
      </c>
      <c r="B5209" s="1">
        <v>45261</v>
      </c>
      <c r="C5209" s="1" t="str">
        <f>TEXT(Table1[[#This Row],[Order Date]],"yyyy")</f>
        <v>2023</v>
      </c>
      <c r="D5209" t="s">
        <v>2979</v>
      </c>
      <c r="E5209" t="s">
        <v>655</v>
      </c>
      <c r="F5209" t="s">
        <v>111</v>
      </c>
      <c r="G5209" t="s">
        <v>112</v>
      </c>
      <c r="H5209" t="s">
        <v>113</v>
      </c>
      <c r="I5209" t="s">
        <v>83</v>
      </c>
      <c r="J5209" t="s">
        <v>84</v>
      </c>
      <c r="K5209" t="s">
        <v>85</v>
      </c>
      <c r="L5209" s="2">
        <v>98557.46</v>
      </c>
      <c r="M5209">
        <v>9</v>
      </c>
      <c r="N5209" s="3">
        <v>0.5</v>
      </c>
      <c r="O5209" s="2">
        <v>171230.85</v>
      </c>
      <c r="P5209" s="2">
        <v>-72673.39</v>
      </c>
      <c r="Q5209" t="s">
        <v>97</v>
      </c>
      <c r="R5209" t="s">
        <v>27</v>
      </c>
    </row>
    <row r="5210" spans="1:18" x14ac:dyDescent="0.3">
      <c r="A5210" t="s">
        <v>6605</v>
      </c>
      <c r="B5210" s="1">
        <v>45583</v>
      </c>
      <c r="C5210" s="1" t="str">
        <f>TEXT(Table1[[#This Row],[Order Date]],"yyyy")</f>
        <v>2024</v>
      </c>
      <c r="D5210" t="s">
        <v>2943</v>
      </c>
      <c r="E5210" t="s">
        <v>1207</v>
      </c>
      <c r="F5210" t="s">
        <v>42</v>
      </c>
      <c r="G5210" t="s">
        <v>43</v>
      </c>
      <c r="H5210" t="s">
        <v>59</v>
      </c>
      <c r="I5210" t="s">
        <v>83</v>
      </c>
      <c r="J5210" t="s">
        <v>155</v>
      </c>
      <c r="K5210" t="s">
        <v>156</v>
      </c>
      <c r="L5210" s="2">
        <v>459765.3</v>
      </c>
      <c r="M5210">
        <v>8</v>
      </c>
      <c r="N5210" s="3">
        <v>0.1</v>
      </c>
      <c r="O5210" s="2">
        <v>361303.84</v>
      </c>
      <c r="P5210" s="2">
        <v>98461.46</v>
      </c>
      <c r="Q5210" t="s">
        <v>74</v>
      </c>
      <c r="R5210" t="s">
        <v>55</v>
      </c>
    </row>
    <row r="5211" spans="1:18" x14ac:dyDescent="0.3">
      <c r="A5211" t="s">
        <v>6606</v>
      </c>
      <c r="B5211" s="1">
        <v>45050</v>
      </c>
      <c r="C5211" s="1" t="str">
        <f>TEXT(Table1[[#This Row],[Order Date]],"yyyy")</f>
        <v>2023</v>
      </c>
      <c r="D5211" t="s">
        <v>734</v>
      </c>
      <c r="E5211" t="s">
        <v>1458</v>
      </c>
      <c r="F5211" t="s">
        <v>31</v>
      </c>
      <c r="G5211" t="s">
        <v>32</v>
      </c>
      <c r="H5211" t="s">
        <v>175</v>
      </c>
      <c r="I5211" t="s">
        <v>34</v>
      </c>
      <c r="J5211" t="s">
        <v>53</v>
      </c>
      <c r="K5211" t="s">
        <v>555</v>
      </c>
      <c r="L5211" s="2">
        <v>29636.880000000001</v>
      </c>
      <c r="M5211">
        <v>9</v>
      </c>
      <c r="N5211" s="3">
        <v>0.05</v>
      </c>
      <c r="O5211" s="2">
        <v>17618.939999999999</v>
      </c>
      <c r="P5211" s="2">
        <v>12017.94</v>
      </c>
      <c r="Q5211" t="s">
        <v>26</v>
      </c>
      <c r="R5211" t="s">
        <v>55</v>
      </c>
    </row>
    <row r="5212" spans="1:18" x14ac:dyDescent="0.3">
      <c r="A5212" t="s">
        <v>6607</v>
      </c>
      <c r="B5212" s="1">
        <v>45187</v>
      </c>
      <c r="C5212" s="1" t="str">
        <f>TEXT(Table1[[#This Row],[Order Date]],"yyyy")</f>
        <v>2023</v>
      </c>
      <c r="D5212" t="s">
        <v>1782</v>
      </c>
      <c r="E5212" t="s">
        <v>333</v>
      </c>
      <c r="F5212" t="s">
        <v>20</v>
      </c>
      <c r="G5212" t="s">
        <v>160</v>
      </c>
      <c r="H5212" t="s">
        <v>245</v>
      </c>
      <c r="I5212" t="s">
        <v>23</v>
      </c>
      <c r="J5212" t="s">
        <v>114</v>
      </c>
      <c r="K5212" t="s">
        <v>290</v>
      </c>
      <c r="L5212" s="2">
        <v>161681.84</v>
      </c>
      <c r="M5212">
        <v>9</v>
      </c>
      <c r="N5212" s="3">
        <v>0.15</v>
      </c>
      <c r="O5212" s="2">
        <v>140124.15</v>
      </c>
      <c r="P5212" s="2">
        <v>21557.69</v>
      </c>
      <c r="Q5212" t="s">
        <v>74</v>
      </c>
      <c r="R5212" t="s">
        <v>55</v>
      </c>
    </row>
    <row r="5213" spans="1:18" x14ac:dyDescent="0.3">
      <c r="A5213" t="s">
        <v>6608</v>
      </c>
      <c r="B5213" s="1">
        <v>45400</v>
      </c>
      <c r="C5213" s="1" t="str">
        <f>TEXT(Table1[[#This Row],[Order Date]],"yyyy")</f>
        <v>2024</v>
      </c>
      <c r="D5213" t="s">
        <v>1261</v>
      </c>
      <c r="E5213" t="s">
        <v>705</v>
      </c>
      <c r="F5213" t="s">
        <v>42</v>
      </c>
      <c r="G5213" t="s">
        <v>43</v>
      </c>
      <c r="H5213" t="s">
        <v>59</v>
      </c>
      <c r="I5213" t="s">
        <v>34</v>
      </c>
      <c r="J5213" t="s">
        <v>53</v>
      </c>
      <c r="K5213" t="s">
        <v>314</v>
      </c>
      <c r="L5213" s="2">
        <v>29490.71</v>
      </c>
      <c r="M5213">
        <v>13</v>
      </c>
      <c r="N5213" s="3">
        <v>0</v>
      </c>
      <c r="O5213" s="2">
        <v>19968.52</v>
      </c>
      <c r="P5213" s="2">
        <v>9522.19</v>
      </c>
      <c r="Q5213" t="s">
        <v>47</v>
      </c>
      <c r="R5213" t="s">
        <v>27</v>
      </c>
    </row>
    <row r="5214" spans="1:18" x14ac:dyDescent="0.3">
      <c r="A5214" t="s">
        <v>6609</v>
      </c>
      <c r="B5214" s="1">
        <v>45261</v>
      </c>
      <c r="C5214" s="1" t="str">
        <f>TEXT(Table1[[#This Row],[Order Date]],"yyyy")</f>
        <v>2023</v>
      </c>
      <c r="D5214" t="s">
        <v>2078</v>
      </c>
      <c r="E5214" t="s">
        <v>554</v>
      </c>
      <c r="F5214" t="s">
        <v>111</v>
      </c>
      <c r="G5214" t="s">
        <v>200</v>
      </c>
      <c r="H5214" t="s">
        <v>201</v>
      </c>
      <c r="I5214" t="s">
        <v>34</v>
      </c>
      <c r="J5214" t="s">
        <v>101</v>
      </c>
      <c r="K5214" t="s">
        <v>254</v>
      </c>
      <c r="L5214" s="2">
        <v>19723.48</v>
      </c>
      <c r="M5214">
        <v>11</v>
      </c>
      <c r="N5214" s="3">
        <v>0.2</v>
      </c>
      <c r="O5214" s="2">
        <v>17731.560000000001</v>
      </c>
      <c r="P5214" s="2">
        <v>1991.92</v>
      </c>
      <c r="Q5214" t="s">
        <v>97</v>
      </c>
      <c r="R5214" t="s">
        <v>55</v>
      </c>
    </row>
    <row r="5215" spans="1:18" x14ac:dyDescent="0.3">
      <c r="A5215" t="s">
        <v>6610</v>
      </c>
      <c r="B5215" s="1">
        <v>45603</v>
      </c>
      <c r="C5215" s="1" t="str">
        <f>TEXT(Table1[[#This Row],[Order Date]],"yyyy")</f>
        <v>2024</v>
      </c>
      <c r="D5215" t="s">
        <v>615</v>
      </c>
      <c r="E5215" t="s">
        <v>916</v>
      </c>
      <c r="F5215" t="s">
        <v>111</v>
      </c>
      <c r="G5215" t="s">
        <v>169</v>
      </c>
      <c r="H5215" t="s">
        <v>214</v>
      </c>
      <c r="I5215" t="s">
        <v>23</v>
      </c>
      <c r="J5215" t="s">
        <v>114</v>
      </c>
      <c r="K5215" t="s">
        <v>788</v>
      </c>
      <c r="L5215" s="2">
        <v>137820.81</v>
      </c>
      <c r="M5215">
        <v>5</v>
      </c>
      <c r="N5215" s="3">
        <v>0</v>
      </c>
      <c r="O5215" s="2">
        <v>87529.55</v>
      </c>
      <c r="P5215" s="2">
        <v>50291.26</v>
      </c>
      <c r="Q5215" t="s">
        <v>26</v>
      </c>
      <c r="R5215" t="s">
        <v>38</v>
      </c>
    </row>
    <row r="5216" spans="1:18" x14ac:dyDescent="0.3">
      <c r="A5216" t="s">
        <v>6611</v>
      </c>
      <c r="B5216" s="1">
        <v>45177</v>
      </c>
      <c r="C5216" s="1" t="str">
        <f>TEXT(Table1[[#This Row],[Order Date]],"yyyy")</f>
        <v>2023</v>
      </c>
      <c r="D5216" t="s">
        <v>296</v>
      </c>
      <c r="E5216" t="s">
        <v>414</v>
      </c>
      <c r="F5216" t="s">
        <v>111</v>
      </c>
      <c r="G5216" t="s">
        <v>169</v>
      </c>
      <c r="H5216" t="s">
        <v>214</v>
      </c>
      <c r="I5216" t="s">
        <v>23</v>
      </c>
      <c r="J5216" t="s">
        <v>114</v>
      </c>
      <c r="K5216" t="s">
        <v>290</v>
      </c>
      <c r="L5216" s="2">
        <v>79358.899999999994</v>
      </c>
      <c r="M5216">
        <v>4</v>
      </c>
      <c r="N5216" s="3">
        <v>0.15</v>
      </c>
      <c r="O5216" s="2">
        <v>71752.600000000006</v>
      </c>
      <c r="P5216" s="2">
        <v>7606.3</v>
      </c>
      <c r="Q5216" t="s">
        <v>86</v>
      </c>
      <c r="R5216" t="s">
        <v>38</v>
      </c>
    </row>
    <row r="5217" spans="1:18" x14ac:dyDescent="0.3">
      <c r="A5217" t="s">
        <v>6612</v>
      </c>
      <c r="B5217" s="1">
        <v>45496</v>
      </c>
      <c r="C5217" s="1" t="str">
        <f>TEXT(Table1[[#This Row],[Order Date]],"yyyy")</f>
        <v>2024</v>
      </c>
      <c r="D5217" t="s">
        <v>4693</v>
      </c>
      <c r="E5217" t="s">
        <v>1277</v>
      </c>
      <c r="F5217" t="s">
        <v>42</v>
      </c>
      <c r="G5217" t="s">
        <v>90</v>
      </c>
      <c r="H5217" t="s">
        <v>91</v>
      </c>
      <c r="I5217" t="s">
        <v>34</v>
      </c>
      <c r="J5217" t="s">
        <v>101</v>
      </c>
      <c r="K5217" t="s">
        <v>533</v>
      </c>
      <c r="L5217" s="2">
        <v>7988.58</v>
      </c>
      <c r="M5217">
        <v>5</v>
      </c>
      <c r="N5217" s="3">
        <v>0.2</v>
      </c>
      <c r="O5217" s="2">
        <v>5608.6</v>
      </c>
      <c r="P5217" s="2">
        <v>2379.98</v>
      </c>
      <c r="Q5217" t="s">
        <v>26</v>
      </c>
      <c r="R5217" t="s">
        <v>55</v>
      </c>
    </row>
    <row r="5218" spans="1:18" x14ac:dyDescent="0.3">
      <c r="A5218" t="s">
        <v>6613</v>
      </c>
      <c r="B5218" s="1">
        <v>45551</v>
      </c>
      <c r="C5218" s="1" t="str">
        <f>TEXT(Table1[[#This Row],[Order Date]],"yyyy")</f>
        <v>2024</v>
      </c>
      <c r="D5218" t="s">
        <v>649</v>
      </c>
      <c r="E5218" t="s">
        <v>587</v>
      </c>
      <c r="F5218" t="s">
        <v>20</v>
      </c>
      <c r="G5218" t="s">
        <v>21</v>
      </c>
      <c r="H5218" t="s">
        <v>129</v>
      </c>
      <c r="I5218" t="s">
        <v>34</v>
      </c>
      <c r="J5218" t="s">
        <v>53</v>
      </c>
      <c r="K5218" t="s">
        <v>151</v>
      </c>
      <c r="L5218" s="2">
        <v>5666.09</v>
      </c>
      <c r="M5218">
        <v>2</v>
      </c>
      <c r="N5218" s="3">
        <v>0.05</v>
      </c>
      <c r="O5218" s="2">
        <v>3575.96</v>
      </c>
      <c r="P5218" s="2">
        <v>2090.13</v>
      </c>
      <c r="Q5218" t="s">
        <v>26</v>
      </c>
      <c r="R5218" t="s">
        <v>55</v>
      </c>
    </row>
    <row r="5219" spans="1:18" x14ac:dyDescent="0.3">
      <c r="A5219" t="s">
        <v>6614</v>
      </c>
      <c r="B5219" s="1">
        <v>45124</v>
      </c>
      <c r="C5219" s="1" t="str">
        <f>TEXT(Table1[[#This Row],[Order Date]],"yyyy")</f>
        <v>2023</v>
      </c>
      <c r="D5219" t="s">
        <v>2429</v>
      </c>
      <c r="E5219" t="s">
        <v>174</v>
      </c>
      <c r="F5219" t="s">
        <v>111</v>
      </c>
      <c r="G5219" t="s">
        <v>200</v>
      </c>
      <c r="H5219" t="s">
        <v>201</v>
      </c>
      <c r="I5219" t="s">
        <v>23</v>
      </c>
      <c r="J5219" t="s">
        <v>134</v>
      </c>
      <c r="K5219" t="s">
        <v>576</v>
      </c>
      <c r="L5219" s="2">
        <v>115576.72</v>
      </c>
      <c r="M5219">
        <v>10</v>
      </c>
      <c r="N5219" s="3">
        <v>0</v>
      </c>
      <c r="O5219" s="2">
        <v>85374</v>
      </c>
      <c r="P5219" s="2">
        <v>30202.720000000001</v>
      </c>
      <c r="Q5219" t="s">
        <v>103</v>
      </c>
      <c r="R5219" t="s">
        <v>27</v>
      </c>
    </row>
    <row r="5220" spans="1:18" x14ac:dyDescent="0.3">
      <c r="A5220" t="s">
        <v>6615</v>
      </c>
      <c r="B5220" s="1">
        <v>45444</v>
      </c>
      <c r="C5220" s="1" t="str">
        <f>TEXT(Table1[[#This Row],[Order Date]],"yyyy")</f>
        <v>2024</v>
      </c>
      <c r="D5220" t="s">
        <v>1801</v>
      </c>
      <c r="E5220" t="s">
        <v>360</v>
      </c>
      <c r="F5220" t="s">
        <v>31</v>
      </c>
      <c r="G5220" t="s">
        <v>32</v>
      </c>
      <c r="H5220" t="s">
        <v>143</v>
      </c>
      <c r="I5220" t="s">
        <v>83</v>
      </c>
      <c r="J5220" t="s">
        <v>119</v>
      </c>
      <c r="K5220" t="s">
        <v>977</v>
      </c>
      <c r="L5220" s="2">
        <v>108157.59</v>
      </c>
      <c r="M5220">
        <v>13</v>
      </c>
      <c r="N5220" s="3">
        <v>0.05</v>
      </c>
      <c r="O5220" s="2">
        <v>76009.31</v>
      </c>
      <c r="P5220" s="2">
        <v>32148.28</v>
      </c>
      <c r="Q5220" t="s">
        <v>121</v>
      </c>
      <c r="R5220" t="s">
        <v>38</v>
      </c>
    </row>
    <row r="5221" spans="1:18" x14ac:dyDescent="0.3">
      <c r="A5221" t="s">
        <v>6616</v>
      </c>
      <c r="B5221" s="1">
        <v>44994</v>
      </c>
      <c r="C5221" s="1" t="str">
        <f>TEXT(Table1[[#This Row],[Order Date]],"yyyy")</f>
        <v>2023</v>
      </c>
      <c r="D5221" t="s">
        <v>537</v>
      </c>
      <c r="E5221" t="s">
        <v>1877</v>
      </c>
      <c r="F5221" t="s">
        <v>111</v>
      </c>
      <c r="G5221" t="s">
        <v>169</v>
      </c>
      <c r="H5221" t="s">
        <v>214</v>
      </c>
      <c r="I5221" t="s">
        <v>83</v>
      </c>
      <c r="J5221" t="s">
        <v>84</v>
      </c>
      <c r="K5221" t="s">
        <v>457</v>
      </c>
      <c r="L5221" s="2">
        <v>21852.65</v>
      </c>
      <c r="M5221">
        <v>2</v>
      </c>
      <c r="N5221" s="3">
        <v>0.1</v>
      </c>
      <c r="O5221" s="2">
        <v>13679.24</v>
      </c>
      <c r="P5221" s="2">
        <v>8173.41</v>
      </c>
      <c r="Q5221" t="s">
        <v>37</v>
      </c>
      <c r="R5221" t="s">
        <v>27</v>
      </c>
    </row>
    <row r="5222" spans="1:18" x14ac:dyDescent="0.3">
      <c r="A5222" t="s">
        <v>6617</v>
      </c>
      <c r="B5222" s="1">
        <v>45096</v>
      </c>
      <c r="C5222" s="1" t="str">
        <f>TEXT(Table1[[#This Row],[Order Date]],"yyyy")</f>
        <v>2023</v>
      </c>
      <c r="D5222" t="s">
        <v>1234</v>
      </c>
      <c r="E5222" t="s">
        <v>403</v>
      </c>
      <c r="F5222" t="s">
        <v>20</v>
      </c>
      <c r="G5222" t="s">
        <v>179</v>
      </c>
      <c r="H5222" t="s">
        <v>180</v>
      </c>
      <c r="I5222" t="s">
        <v>34</v>
      </c>
      <c r="J5222" t="s">
        <v>53</v>
      </c>
      <c r="K5222" t="s">
        <v>54</v>
      </c>
      <c r="L5222" s="2">
        <v>12409.75</v>
      </c>
      <c r="M5222">
        <v>12</v>
      </c>
      <c r="N5222" s="3">
        <v>0.2</v>
      </c>
      <c r="O5222" s="2">
        <v>11606.88</v>
      </c>
      <c r="P5222" s="2">
        <v>802.87</v>
      </c>
      <c r="Q5222" t="s">
        <v>121</v>
      </c>
      <c r="R5222" t="s">
        <v>55</v>
      </c>
    </row>
    <row r="5223" spans="1:18" x14ac:dyDescent="0.3">
      <c r="A5223" t="s">
        <v>6618</v>
      </c>
      <c r="B5223" s="1">
        <v>45035</v>
      </c>
      <c r="C5223" s="1" t="str">
        <f>TEXT(Table1[[#This Row],[Order Date]],"yyyy")</f>
        <v>2023</v>
      </c>
      <c r="D5223" t="s">
        <v>2243</v>
      </c>
      <c r="E5223" t="s">
        <v>1615</v>
      </c>
      <c r="F5223" t="s">
        <v>42</v>
      </c>
      <c r="G5223" t="s">
        <v>43</v>
      </c>
      <c r="H5223" t="s">
        <v>59</v>
      </c>
      <c r="I5223" t="s">
        <v>34</v>
      </c>
      <c r="J5223" t="s">
        <v>101</v>
      </c>
      <c r="K5223" t="s">
        <v>286</v>
      </c>
      <c r="L5223" s="2">
        <v>10102.93</v>
      </c>
      <c r="M5223">
        <v>7</v>
      </c>
      <c r="N5223" s="3">
        <v>0</v>
      </c>
      <c r="O5223" s="2">
        <v>7561.05</v>
      </c>
      <c r="P5223" s="2">
        <v>2541.88</v>
      </c>
      <c r="Q5223" t="s">
        <v>86</v>
      </c>
      <c r="R5223" t="s">
        <v>27</v>
      </c>
    </row>
    <row r="5224" spans="1:18" x14ac:dyDescent="0.3">
      <c r="A5224" t="s">
        <v>6619</v>
      </c>
      <c r="B5224" s="1">
        <v>45265</v>
      </c>
      <c r="C5224" s="1" t="str">
        <f>TEXT(Table1[[#This Row],[Order Date]],"yyyy")</f>
        <v>2023</v>
      </c>
      <c r="D5224" t="s">
        <v>1168</v>
      </c>
      <c r="E5224" t="s">
        <v>439</v>
      </c>
      <c r="F5224" t="s">
        <v>31</v>
      </c>
      <c r="G5224" t="s">
        <v>32</v>
      </c>
      <c r="H5224" t="s">
        <v>33</v>
      </c>
      <c r="I5224" t="s">
        <v>34</v>
      </c>
      <c r="J5224" t="s">
        <v>53</v>
      </c>
      <c r="K5224" t="s">
        <v>314</v>
      </c>
      <c r="L5224" s="2">
        <v>9722.6</v>
      </c>
      <c r="M5224">
        <v>15</v>
      </c>
      <c r="N5224" s="3">
        <v>0.2</v>
      </c>
      <c r="O5224" s="2">
        <v>8620.65</v>
      </c>
      <c r="P5224" s="2">
        <v>1101.95</v>
      </c>
      <c r="Q5224" t="s">
        <v>103</v>
      </c>
      <c r="R5224" t="s">
        <v>27</v>
      </c>
    </row>
    <row r="5225" spans="1:18" x14ac:dyDescent="0.3">
      <c r="A5225" t="s">
        <v>6620</v>
      </c>
      <c r="B5225" s="1">
        <v>45442</v>
      </c>
      <c r="C5225" s="1" t="str">
        <f>TEXT(Table1[[#This Row],[Order Date]],"yyyy")</f>
        <v>2024</v>
      </c>
      <c r="D5225" t="s">
        <v>2323</v>
      </c>
      <c r="E5225" t="s">
        <v>732</v>
      </c>
      <c r="F5225" t="s">
        <v>20</v>
      </c>
      <c r="G5225" t="s">
        <v>179</v>
      </c>
      <c r="H5225" t="s">
        <v>180</v>
      </c>
      <c r="I5225" t="s">
        <v>23</v>
      </c>
      <c r="J5225" t="s">
        <v>60</v>
      </c>
      <c r="K5225" t="s">
        <v>552</v>
      </c>
      <c r="L5225" s="2">
        <v>94116.83</v>
      </c>
      <c r="M5225">
        <v>9</v>
      </c>
      <c r="N5225" s="3">
        <v>0.3</v>
      </c>
      <c r="O5225" s="2">
        <v>77328.09</v>
      </c>
      <c r="P5225" s="2">
        <v>16788.740000000002</v>
      </c>
      <c r="Q5225" t="s">
        <v>37</v>
      </c>
      <c r="R5225" t="s">
        <v>55</v>
      </c>
    </row>
    <row r="5226" spans="1:18" x14ac:dyDescent="0.3">
      <c r="A5226" t="s">
        <v>6621</v>
      </c>
      <c r="B5226" s="1">
        <v>45449</v>
      </c>
      <c r="C5226" s="1" t="str">
        <f>TEXT(Table1[[#This Row],[Order Date]],"yyyy")</f>
        <v>2024</v>
      </c>
      <c r="D5226" t="s">
        <v>1426</v>
      </c>
      <c r="E5226" t="s">
        <v>1173</v>
      </c>
      <c r="F5226" t="s">
        <v>111</v>
      </c>
      <c r="G5226" t="s">
        <v>112</v>
      </c>
      <c r="H5226" t="s">
        <v>113</v>
      </c>
      <c r="I5226" t="s">
        <v>34</v>
      </c>
      <c r="J5226" t="s">
        <v>53</v>
      </c>
      <c r="K5226" t="s">
        <v>73</v>
      </c>
      <c r="L5226" s="2">
        <v>1874.73</v>
      </c>
      <c r="M5226">
        <v>5</v>
      </c>
      <c r="N5226" s="3">
        <v>0.05</v>
      </c>
      <c r="O5226" s="2">
        <v>1174</v>
      </c>
      <c r="P5226" s="2">
        <v>700.73</v>
      </c>
      <c r="Q5226" t="s">
        <v>121</v>
      </c>
      <c r="R5226" t="s">
        <v>38</v>
      </c>
    </row>
    <row r="5227" spans="1:18" x14ac:dyDescent="0.3">
      <c r="A5227" t="s">
        <v>6622</v>
      </c>
      <c r="B5227" s="1">
        <v>45215</v>
      </c>
      <c r="C5227" s="1" t="str">
        <f>TEXT(Table1[[#This Row],[Order Date]],"yyyy")</f>
        <v>2023</v>
      </c>
      <c r="D5227" t="s">
        <v>2508</v>
      </c>
      <c r="E5227" t="s">
        <v>835</v>
      </c>
      <c r="F5227" t="s">
        <v>31</v>
      </c>
      <c r="G5227" t="s">
        <v>65</v>
      </c>
      <c r="H5227" t="s">
        <v>66</v>
      </c>
      <c r="I5227" t="s">
        <v>83</v>
      </c>
      <c r="J5227" t="s">
        <v>119</v>
      </c>
      <c r="K5227" t="s">
        <v>1488</v>
      </c>
      <c r="L5227" s="2">
        <v>300609.69</v>
      </c>
      <c r="M5227">
        <v>9</v>
      </c>
      <c r="N5227" s="3">
        <v>0.2</v>
      </c>
      <c r="O5227" s="2">
        <v>256474.89</v>
      </c>
      <c r="P5227" s="2">
        <v>44134.8</v>
      </c>
      <c r="Q5227" t="s">
        <v>97</v>
      </c>
      <c r="R5227" t="s">
        <v>38</v>
      </c>
    </row>
    <row r="5228" spans="1:18" x14ac:dyDescent="0.3">
      <c r="A5228" t="s">
        <v>6623</v>
      </c>
      <c r="B5228" s="1">
        <v>45481</v>
      </c>
      <c r="C5228" s="1" t="str">
        <f>TEXT(Table1[[#This Row],[Order Date]],"yyyy")</f>
        <v>2024</v>
      </c>
      <c r="D5228" t="s">
        <v>309</v>
      </c>
      <c r="E5228" t="s">
        <v>992</v>
      </c>
      <c r="F5228" t="s">
        <v>31</v>
      </c>
      <c r="G5228" t="s">
        <v>32</v>
      </c>
      <c r="H5228" t="s">
        <v>33</v>
      </c>
      <c r="I5228" t="s">
        <v>83</v>
      </c>
      <c r="J5228" t="s">
        <v>84</v>
      </c>
      <c r="K5228" t="s">
        <v>211</v>
      </c>
      <c r="L5228" s="2">
        <v>237496.61</v>
      </c>
      <c r="M5228">
        <v>5</v>
      </c>
      <c r="N5228" s="3">
        <v>0.3</v>
      </c>
      <c r="O5228" s="2">
        <v>226810</v>
      </c>
      <c r="P5228" s="2">
        <v>10686.61</v>
      </c>
      <c r="Q5228" t="s">
        <v>97</v>
      </c>
      <c r="R5228" t="s">
        <v>27</v>
      </c>
    </row>
    <row r="5229" spans="1:18" x14ac:dyDescent="0.3">
      <c r="A5229" t="s">
        <v>6624</v>
      </c>
      <c r="B5229" s="1">
        <v>45645</v>
      </c>
      <c r="C5229" s="1" t="str">
        <f>TEXT(Table1[[#This Row],[Order Date]],"yyyy")</f>
        <v>2024</v>
      </c>
      <c r="D5229" t="s">
        <v>455</v>
      </c>
      <c r="E5229" t="s">
        <v>840</v>
      </c>
      <c r="F5229" t="s">
        <v>111</v>
      </c>
      <c r="G5229" t="s">
        <v>200</v>
      </c>
      <c r="H5229" t="s">
        <v>201</v>
      </c>
      <c r="I5229" t="s">
        <v>34</v>
      </c>
      <c r="J5229" t="s">
        <v>53</v>
      </c>
      <c r="K5229" t="s">
        <v>369</v>
      </c>
      <c r="L5229" s="2">
        <v>18083.009999999998</v>
      </c>
      <c r="M5229">
        <v>11</v>
      </c>
      <c r="N5229" s="3">
        <v>0.3</v>
      </c>
      <c r="O5229" s="2">
        <v>15709.76</v>
      </c>
      <c r="P5229" s="2">
        <v>2373.25</v>
      </c>
      <c r="Q5229" t="s">
        <v>97</v>
      </c>
      <c r="R5229" t="s">
        <v>38</v>
      </c>
    </row>
    <row r="5230" spans="1:18" x14ac:dyDescent="0.3">
      <c r="A5230" t="s">
        <v>6625</v>
      </c>
      <c r="B5230" s="1">
        <v>44961</v>
      </c>
      <c r="C5230" s="1" t="str">
        <f>TEXT(Table1[[#This Row],[Order Date]],"yyyy")</f>
        <v>2023</v>
      </c>
      <c r="D5230" t="s">
        <v>1232</v>
      </c>
      <c r="E5230" t="s">
        <v>623</v>
      </c>
      <c r="F5230" t="s">
        <v>31</v>
      </c>
      <c r="G5230" t="s">
        <v>65</v>
      </c>
      <c r="H5230" t="s">
        <v>66</v>
      </c>
      <c r="I5230" t="s">
        <v>23</v>
      </c>
      <c r="J5230" t="s">
        <v>114</v>
      </c>
      <c r="K5230" t="s">
        <v>275</v>
      </c>
      <c r="L5230" s="2">
        <v>31306.09</v>
      </c>
      <c r="M5230">
        <v>8</v>
      </c>
      <c r="N5230" s="3">
        <v>0.4</v>
      </c>
      <c r="O5230" s="2">
        <v>47253.919999999998</v>
      </c>
      <c r="P5230" s="2">
        <v>-15947.83</v>
      </c>
      <c r="Q5230" t="s">
        <v>86</v>
      </c>
      <c r="R5230" t="s">
        <v>55</v>
      </c>
    </row>
    <row r="5231" spans="1:18" x14ac:dyDescent="0.3">
      <c r="A5231" t="s">
        <v>6626</v>
      </c>
      <c r="B5231" s="1">
        <v>45233</v>
      </c>
      <c r="C5231" s="1" t="str">
        <f>TEXT(Table1[[#This Row],[Order Date]],"yyyy")</f>
        <v>2023</v>
      </c>
      <c r="D5231" t="s">
        <v>2071</v>
      </c>
      <c r="E5231" t="s">
        <v>138</v>
      </c>
      <c r="F5231" t="s">
        <v>42</v>
      </c>
      <c r="G5231" t="s">
        <v>43</v>
      </c>
      <c r="H5231" t="s">
        <v>59</v>
      </c>
      <c r="I5231" t="s">
        <v>34</v>
      </c>
      <c r="J5231" t="s">
        <v>45</v>
      </c>
      <c r="K5231" t="s">
        <v>546</v>
      </c>
      <c r="L5231" s="2">
        <v>3452.11</v>
      </c>
      <c r="M5231">
        <v>10</v>
      </c>
      <c r="N5231" s="3">
        <v>0.05</v>
      </c>
      <c r="O5231" s="2">
        <v>2054.6</v>
      </c>
      <c r="P5231" s="2">
        <v>1397.51</v>
      </c>
      <c r="Q5231" t="s">
        <v>37</v>
      </c>
      <c r="R5231" t="s">
        <v>55</v>
      </c>
    </row>
    <row r="5232" spans="1:18" x14ac:dyDescent="0.3">
      <c r="A5232" t="s">
        <v>6627</v>
      </c>
      <c r="B5232" s="1">
        <v>45624</v>
      </c>
      <c r="C5232" s="1" t="str">
        <f>TEXT(Table1[[#This Row],[Order Date]],"yyyy")</f>
        <v>2024</v>
      </c>
      <c r="D5232" t="s">
        <v>740</v>
      </c>
      <c r="E5232" t="s">
        <v>808</v>
      </c>
      <c r="F5232" t="s">
        <v>111</v>
      </c>
      <c r="G5232" t="s">
        <v>112</v>
      </c>
      <c r="H5232" t="s">
        <v>113</v>
      </c>
      <c r="I5232" t="s">
        <v>23</v>
      </c>
      <c r="J5232" t="s">
        <v>134</v>
      </c>
      <c r="K5232" t="s">
        <v>466</v>
      </c>
      <c r="L5232" s="2">
        <v>4604.83</v>
      </c>
      <c r="M5232">
        <v>1</v>
      </c>
      <c r="N5232" s="3">
        <v>0.15</v>
      </c>
      <c r="O5232" s="2">
        <v>4119.8900000000003</v>
      </c>
      <c r="P5232" s="2">
        <v>484.94</v>
      </c>
      <c r="Q5232" t="s">
        <v>97</v>
      </c>
      <c r="R5232" t="s">
        <v>55</v>
      </c>
    </row>
    <row r="5233" spans="1:18" x14ac:dyDescent="0.3">
      <c r="A5233" t="s">
        <v>6628</v>
      </c>
      <c r="B5233" s="1">
        <v>45451</v>
      </c>
      <c r="C5233" s="1" t="str">
        <f>TEXT(Table1[[#This Row],[Order Date]],"yyyy")</f>
        <v>2024</v>
      </c>
      <c r="D5233" t="s">
        <v>2523</v>
      </c>
      <c r="E5233" t="s">
        <v>1877</v>
      </c>
      <c r="F5233" t="s">
        <v>31</v>
      </c>
      <c r="G5233" t="s">
        <v>51</v>
      </c>
      <c r="H5233" t="s">
        <v>52</v>
      </c>
      <c r="I5233" t="s">
        <v>23</v>
      </c>
      <c r="J5233" t="s">
        <v>114</v>
      </c>
      <c r="K5233" t="s">
        <v>115</v>
      </c>
      <c r="L5233" s="2">
        <v>11130.6</v>
      </c>
      <c r="M5233">
        <v>1</v>
      </c>
      <c r="N5233" s="3">
        <v>0.2</v>
      </c>
      <c r="O5233" s="2">
        <v>8170.11</v>
      </c>
      <c r="P5233" s="2">
        <v>2960.49</v>
      </c>
      <c r="Q5233" t="s">
        <v>97</v>
      </c>
      <c r="R5233" t="s">
        <v>55</v>
      </c>
    </row>
    <row r="5234" spans="1:18" x14ac:dyDescent="0.3">
      <c r="A5234" t="s">
        <v>6629</v>
      </c>
      <c r="B5234" s="1">
        <v>45387</v>
      </c>
      <c r="C5234" s="1" t="str">
        <f>TEXT(Table1[[#This Row],[Order Date]],"yyyy")</f>
        <v>2024</v>
      </c>
      <c r="D5234" t="s">
        <v>865</v>
      </c>
      <c r="E5234" t="s">
        <v>1678</v>
      </c>
      <c r="F5234" t="s">
        <v>31</v>
      </c>
      <c r="G5234" t="s">
        <v>32</v>
      </c>
      <c r="H5234" t="s">
        <v>175</v>
      </c>
      <c r="I5234" t="s">
        <v>34</v>
      </c>
      <c r="J5234" t="s">
        <v>101</v>
      </c>
      <c r="K5234" t="s">
        <v>286</v>
      </c>
      <c r="L5234" s="2">
        <v>7462.5</v>
      </c>
      <c r="M5234">
        <v>7</v>
      </c>
      <c r="N5234" s="3">
        <v>0.4</v>
      </c>
      <c r="O5234" s="2">
        <v>11292.19</v>
      </c>
      <c r="P5234" s="2">
        <v>-3829.69</v>
      </c>
      <c r="Q5234" t="s">
        <v>47</v>
      </c>
      <c r="R5234" t="s">
        <v>55</v>
      </c>
    </row>
    <row r="5235" spans="1:18" x14ac:dyDescent="0.3">
      <c r="A5235" t="s">
        <v>6630</v>
      </c>
      <c r="B5235" s="1">
        <v>45656</v>
      </c>
      <c r="C5235" s="1" t="str">
        <f>TEXT(Table1[[#This Row],[Order Date]],"yyyy")</f>
        <v>2024</v>
      </c>
      <c r="D5235" t="s">
        <v>393</v>
      </c>
      <c r="E5235" t="s">
        <v>1147</v>
      </c>
      <c r="F5235" t="s">
        <v>111</v>
      </c>
      <c r="G5235" t="s">
        <v>112</v>
      </c>
      <c r="H5235" t="s">
        <v>113</v>
      </c>
      <c r="I5235" t="s">
        <v>34</v>
      </c>
      <c r="J5235" t="s">
        <v>101</v>
      </c>
      <c r="K5235" t="s">
        <v>347</v>
      </c>
      <c r="L5235" s="2">
        <v>3609.57</v>
      </c>
      <c r="M5235">
        <v>7</v>
      </c>
      <c r="N5235" s="3">
        <v>0.4</v>
      </c>
      <c r="O5235" s="2">
        <v>5273.59</v>
      </c>
      <c r="P5235" s="2">
        <v>-1664.02</v>
      </c>
      <c r="Q5235" t="s">
        <v>47</v>
      </c>
      <c r="R5235" t="s">
        <v>27</v>
      </c>
    </row>
    <row r="5236" spans="1:18" x14ac:dyDescent="0.3">
      <c r="A5236" t="s">
        <v>6631</v>
      </c>
      <c r="B5236" s="1">
        <v>45243</v>
      </c>
      <c r="C5236" s="1" t="str">
        <f>TEXT(Table1[[#This Row],[Order Date]],"yyyy")</f>
        <v>2023</v>
      </c>
      <c r="D5236" t="s">
        <v>1471</v>
      </c>
      <c r="E5236" t="s">
        <v>1173</v>
      </c>
      <c r="F5236" t="s">
        <v>31</v>
      </c>
      <c r="G5236" t="s">
        <v>65</v>
      </c>
      <c r="H5236" t="s">
        <v>78</v>
      </c>
      <c r="I5236" t="s">
        <v>34</v>
      </c>
      <c r="J5236" t="s">
        <v>53</v>
      </c>
      <c r="K5236" t="s">
        <v>911</v>
      </c>
      <c r="L5236" s="2">
        <v>3444.02</v>
      </c>
      <c r="M5236">
        <v>9</v>
      </c>
      <c r="N5236" s="3">
        <v>0.05</v>
      </c>
      <c r="O5236" s="2">
        <v>2323.8000000000002</v>
      </c>
      <c r="P5236" s="2">
        <v>1120.22</v>
      </c>
      <c r="Q5236" t="s">
        <v>37</v>
      </c>
      <c r="R5236" t="s">
        <v>27</v>
      </c>
    </row>
    <row r="5237" spans="1:18" x14ac:dyDescent="0.3">
      <c r="A5237" t="s">
        <v>6632</v>
      </c>
      <c r="B5237" s="1">
        <v>45613</v>
      </c>
      <c r="C5237" s="1" t="str">
        <f>TEXT(Table1[[#This Row],[Order Date]],"yyyy")</f>
        <v>2024</v>
      </c>
      <c r="D5237" t="s">
        <v>1022</v>
      </c>
      <c r="E5237" t="s">
        <v>206</v>
      </c>
      <c r="F5237" t="s">
        <v>111</v>
      </c>
      <c r="G5237" t="s">
        <v>169</v>
      </c>
      <c r="H5237" t="s">
        <v>170</v>
      </c>
      <c r="I5237" t="s">
        <v>23</v>
      </c>
      <c r="J5237" t="s">
        <v>134</v>
      </c>
      <c r="K5237" t="s">
        <v>415</v>
      </c>
      <c r="L5237" s="2">
        <v>139159.26999999999</v>
      </c>
      <c r="M5237">
        <v>10</v>
      </c>
      <c r="N5237" s="3">
        <v>0.2</v>
      </c>
      <c r="O5237" s="2">
        <v>105756</v>
      </c>
      <c r="P5237" s="2">
        <v>33403.269999999997</v>
      </c>
      <c r="Q5237" t="s">
        <v>121</v>
      </c>
      <c r="R5237" t="s">
        <v>38</v>
      </c>
    </row>
    <row r="5238" spans="1:18" x14ac:dyDescent="0.3">
      <c r="A5238" t="s">
        <v>6633</v>
      </c>
      <c r="B5238" s="1">
        <v>45260</v>
      </c>
      <c r="C5238" s="1" t="str">
        <f>TEXT(Table1[[#This Row],[Order Date]],"yyyy")</f>
        <v>2023</v>
      </c>
      <c r="D5238" t="s">
        <v>1057</v>
      </c>
      <c r="E5238" t="s">
        <v>456</v>
      </c>
      <c r="F5238" t="s">
        <v>31</v>
      </c>
      <c r="G5238" t="s">
        <v>51</v>
      </c>
      <c r="H5238" t="s">
        <v>52</v>
      </c>
      <c r="I5238" t="s">
        <v>23</v>
      </c>
      <c r="J5238" t="s">
        <v>114</v>
      </c>
      <c r="K5238" t="s">
        <v>227</v>
      </c>
      <c r="L5238" s="2">
        <v>89296.36</v>
      </c>
      <c r="M5238">
        <v>4</v>
      </c>
      <c r="N5238" s="3">
        <v>0.05</v>
      </c>
      <c r="O5238" s="2">
        <v>56567.72</v>
      </c>
      <c r="P5238" s="2">
        <v>32728.639999999999</v>
      </c>
      <c r="Q5238" t="s">
        <v>103</v>
      </c>
      <c r="R5238" t="s">
        <v>55</v>
      </c>
    </row>
    <row r="5239" spans="1:18" x14ac:dyDescent="0.3">
      <c r="A5239" t="s">
        <v>6634</v>
      </c>
      <c r="B5239" s="1">
        <v>45365</v>
      </c>
      <c r="C5239" s="1" t="str">
        <f>TEXT(Table1[[#This Row],[Order Date]],"yyyy")</f>
        <v>2024</v>
      </c>
      <c r="D5239" t="s">
        <v>3509</v>
      </c>
      <c r="E5239" t="s">
        <v>800</v>
      </c>
      <c r="F5239" t="s">
        <v>42</v>
      </c>
      <c r="G5239" t="s">
        <v>90</v>
      </c>
      <c r="H5239" t="s">
        <v>91</v>
      </c>
      <c r="I5239" t="s">
        <v>23</v>
      </c>
      <c r="J5239" t="s">
        <v>60</v>
      </c>
      <c r="K5239" t="s">
        <v>323</v>
      </c>
      <c r="L5239" s="2">
        <v>22464.19</v>
      </c>
      <c r="M5239">
        <v>7</v>
      </c>
      <c r="N5239" s="3">
        <v>0.5</v>
      </c>
      <c r="O5239" s="2">
        <v>40150.11</v>
      </c>
      <c r="P5239" s="2">
        <v>-17685.919999999998</v>
      </c>
      <c r="Q5239" t="s">
        <v>86</v>
      </c>
      <c r="R5239" t="s">
        <v>55</v>
      </c>
    </row>
    <row r="5240" spans="1:18" x14ac:dyDescent="0.3">
      <c r="A5240" t="s">
        <v>6635</v>
      </c>
      <c r="B5240" s="1">
        <v>45425</v>
      </c>
      <c r="C5240" s="1" t="str">
        <f>TEXT(Table1[[#This Row],[Order Date]],"yyyy")</f>
        <v>2024</v>
      </c>
      <c r="D5240" t="s">
        <v>4892</v>
      </c>
      <c r="E5240" t="s">
        <v>672</v>
      </c>
      <c r="F5240" t="s">
        <v>31</v>
      </c>
      <c r="G5240" t="s">
        <v>32</v>
      </c>
      <c r="H5240" t="s">
        <v>175</v>
      </c>
      <c r="I5240" t="s">
        <v>83</v>
      </c>
      <c r="J5240" t="s">
        <v>119</v>
      </c>
      <c r="K5240" t="s">
        <v>568</v>
      </c>
      <c r="L5240" s="2">
        <v>677973.84</v>
      </c>
      <c r="M5240">
        <v>15</v>
      </c>
      <c r="N5240" s="3">
        <v>0.1</v>
      </c>
      <c r="O5240" s="2">
        <v>487135.35</v>
      </c>
      <c r="P5240" s="2">
        <v>190838.49</v>
      </c>
      <c r="Q5240" t="s">
        <v>121</v>
      </c>
      <c r="R5240" t="s">
        <v>38</v>
      </c>
    </row>
    <row r="5241" spans="1:18" x14ac:dyDescent="0.3">
      <c r="A5241" t="s">
        <v>6636</v>
      </c>
      <c r="B5241" s="1">
        <v>45209</v>
      </c>
      <c r="C5241" s="1" t="str">
        <f>TEXT(Table1[[#This Row],[Order Date]],"yyyy")</f>
        <v>2023</v>
      </c>
      <c r="D5241" t="s">
        <v>1987</v>
      </c>
      <c r="E5241" t="s">
        <v>1037</v>
      </c>
      <c r="F5241" t="s">
        <v>20</v>
      </c>
      <c r="G5241" t="s">
        <v>179</v>
      </c>
      <c r="H5241" t="s">
        <v>180</v>
      </c>
      <c r="I5241" t="s">
        <v>34</v>
      </c>
      <c r="J5241" t="s">
        <v>53</v>
      </c>
      <c r="K5241" t="s">
        <v>555</v>
      </c>
      <c r="L5241" s="2">
        <v>47301.96</v>
      </c>
      <c r="M5241">
        <v>14</v>
      </c>
      <c r="N5241" s="3">
        <v>0.05</v>
      </c>
      <c r="O5241" s="2">
        <v>27921.599999999999</v>
      </c>
      <c r="P5241" s="2">
        <v>19380.36</v>
      </c>
      <c r="Q5241" t="s">
        <v>37</v>
      </c>
      <c r="R5241" t="s">
        <v>38</v>
      </c>
    </row>
    <row r="5242" spans="1:18" x14ac:dyDescent="0.3">
      <c r="A5242" t="s">
        <v>6637</v>
      </c>
      <c r="B5242" s="1">
        <v>45200</v>
      </c>
      <c r="C5242" s="1" t="str">
        <f>TEXT(Table1[[#This Row],[Order Date]],"yyyy")</f>
        <v>2023</v>
      </c>
      <c r="D5242" t="s">
        <v>3509</v>
      </c>
      <c r="E5242" t="s">
        <v>1394</v>
      </c>
      <c r="F5242" t="s">
        <v>31</v>
      </c>
      <c r="G5242" t="s">
        <v>32</v>
      </c>
      <c r="H5242" t="s">
        <v>33</v>
      </c>
      <c r="I5242" t="s">
        <v>23</v>
      </c>
      <c r="J5242" t="s">
        <v>24</v>
      </c>
      <c r="K5242" t="s">
        <v>273</v>
      </c>
      <c r="L5242" s="2">
        <v>71349.86</v>
      </c>
      <c r="M5242">
        <v>6</v>
      </c>
      <c r="N5242" s="3">
        <v>0.4</v>
      </c>
      <c r="O5242" s="2">
        <v>103631.4</v>
      </c>
      <c r="P5242" s="2">
        <v>-32281.54</v>
      </c>
      <c r="Q5242" t="s">
        <v>97</v>
      </c>
      <c r="R5242" t="s">
        <v>27</v>
      </c>
    </row>
    <row r="5243" spans="1:18" x14ac:dyDescent="0.3">
      <c r="A5243" t="s">
        <v>6638</v>
      </c>
      <c r="B5243" s="1">
        <v>45246</v>
      </c>
      <c r="C5243" s="1" t="str">
        <f>TEXT(Table1[[#This Row],[Order Date]],"yyyy")</f>
        <v>2023</v>
      </c>
      <c r="D5243" t="s">
        <v>2575</v>
      </c>
      <c r="E5243" t="s">
        <v>488</v>
      </c>
      <c r="F5243" t="s">
        <v>31</v>
      </c>
      <c r="G5243" t="s">
        <v>51</v>
      </c>
      <c r="H5243" t="s">
        <v>52</v>
      </c>
      <c r="I5243" t="s">
        <v>34</v>
      </c>
      <c r="J5243" t="s">
        <v>45</v>
      </c>
      <c r="K5243" t="s">
        <v>1001</v>
      </c>
      <c r="L5243" s="2">
        <v>15882.38</v>
      </c>
      <c r="M5243">
        <v>15</v>
      </c>
      <c r="N5243" s="3">
        <v>0.1</v>
      </c>
      <c r="O5243" s="2">
        <v>10556.85</v>
      </c>
      <c r="P5243" s="2">
        <v>5325.53</v>
      </c>
      <c r="Q5243" t="s">
        <v>47</v>
      </c>
      <c r="R5243" t="s">
        <v>38</v>
      </c>
    </row>
    <row r="5244" spans="1:18" x14ac:dyDescent="0.3">
      <c r="A5244" t="s">
        <v>6639</v>
      </c>
      <c r="B5244" s="1">
        <v>45090</v>
      </c>
      <c r="C5244" s="1" t="str">
        <f>TEXT(Table1[[#This Row],[Order Date]],"yyyy")</f>
        <v>2023</v>
      </c>
      <c r="D5244" t="s">
        <v>1856</v>
      </c>
      <c r="E5244" t="s">
        <v>268</v>
      </c>
      <c r="F5244" t="s">
        <v>20</v>
      </c>
      <c r="G5244" t="s">
        <v>179</v>
      </c>
      <c r="H5244" t="s">
        <v>180</v>
      </c>
      <c r="I5244" t="s">
        <v>23</v>
      </c>
      <c r="J5244" t="s">
        <v>134</v>
      </c>
      <c r="K5244" t="s">
        <v>166</v>
      </c>
      <c r="L5244" s="2">
        <v>96276.84</v>
      </c>
      <c r="M5244">
        <v>5</v>
      </c>
      <c r="N5244" s="3">
        <v>0</v>
      </c>
      <c r="O5244" s="2">
        <v>65696.45</v>
      </c>
      <c r="P5244" s="2">
        <v>30580.39</v>
      </c>
      <c r="Q5244" t="s">
        <v>47</v>
      </c>
      <c r="R5244" t="s">
        <v>38</v>
      </c>
    </row>
    <row r="5245" spans="1:18" x14ac:dyDescent="0.3">
      <c r="A5245" t="s">
        <v>6640</v>
      </c>
      <c r="B5245" s="1">
        <v>45212</v>
      </c>
      <c r="C5245" s="1" t="str">
        <f>TEXT(Table1[[#This Row],[Order Date]],"yyyy")</f>
        <v>2023</v>
      </c>
      <c r="D5245" t="s">
        <v>2601</v>
      </c>
      <c r="E5245" t="s">
        <v>916</v>
      </c>
      <c r="F5245" t="s">
        <v>42</v>
      </c>
      <c r="G5245" t="s">
        <v>90</v>
      </c>
      <c r="H5245" t="s">
        <v>91</v>
      </c>
      <c r="I5245" t="s">
        <v>83</v>
      </c>
      <c r="J5245" t="s">
        <v>202</v>
      </c>
      <c r="K5245" t="s">
        <v>265</v>
      </c>
      <c r="L5245" s="2">
        <v>419232.65</v>
      </c>
      <c r="M5245">
        <v>11</v>
      </c>
      <c r="N5245" s="3">
        <v>0.15</v>
      </c>
      <c r="O5245" s="2">
        <v>316108.98</v>
      </c>
      <c r="P5245" s="2">
        <v>103123.67</v>
      </c>
      <c r="Q5245" t="s">
        <v>47</v>
      </c>
      <c r="R5245" t="s">
        <v>55</v>
      </c>
    </row>
    <row r="5246" spans="1:18" x14ac:dyDescent="0.3">
      <c r="A5246" t="s">
        <v>6641</v>
      </c>
      <c r="B5246" s="1">
        <v>45068</v>
      </c>
      <c r="C5246" s="1" t="str">
        <f>TEXT(Table1[[#This Row],[Order Date]],"yyyy")</f>
        <v>2023</v>
      </c>
      <c r="D5246" t="s">
        <v>1081</v>
      </c>
      <c r="E5246" t="s">
        <v>1117</v>
      </c>
      <c r="F5246" t="s">
        <v>31</v>
      </c>
      <c r="G5246" t="s">
        <v>65</v>
      </c>
      <c r="H5246" t="s">
        <v>66</v>
      </c>
      <c r="I5246" t="s">
        <v>83</v>
      </c>
      <c r="J5246" t="s">
        <v>155</v>
      </c>
      <c r="K5246" t="s">
        <v>237</v>
      </c>
      <c r="L5246" s="2">
        <v>105468.57</v>
      </c>
      <c r="M5246">
        <v>2</v>
      </c>
      <c r="N5246" s="3">
        <v>0.15</v>
      </c>
      <c r="O5246" s="2">
        <v>89464</v>
      </c>
      <c r="P5246" s="2">
        <v>16004.57</v>
      </c>
      <c r="Q5246" t="s">
        <v>74</v>
      </c>
      <c r="R5246" t="s">
        <v>55</v>
      </c>
    </row>
    <row r="5247" spans="1:18" x14ac:dyDescent="0.3">
      <c r="A5247" t="s">
        <v>6642</v>
      </c>
      <c r="B5247" s="1">
        <v>45652</v>
      </c>
      <c r="C5247" s="1" t="str">
        <f>TEXT(Table1[[#This Row],[Order Date]],"yyyy")</f>
        <v>2024</v>
      </c>
      <c r="D5247" t="s">
        <v>217</v>
      </c>
      <c r="E5247" t="s">
        <v>774</v>
      </c>
      <c r="F5247" t="s">
        <v>31</v>
      </c>
      <c r="G5247" t="s">
        <v>51</v>
      </c>
      <c r="H5247" t="s">
        <v>52</v>
      </c>
      <c r="I5247" t="s">
        <v>34</v>
      </c>
      <c r="J5247" t="s">
        <v>45</v>
      </c>
      <c r="K5247" t="s">
        <v>258</v>
      </c>
      <c r="L5247" s="2">
        <v>33072.29</v>
      </c>
      <c r="M5247">
        <v>15</v>
      </c>
      <c r="N5247" s="3">
        <v>0.3</v>
      </c>
      <c r="O5247" s="2">
        <v>26873.55</v>
      </c>
      <c r="P5247" s="2">
        <v>6198.74</v>
      </c>
      <c r="Q5247" t="s">
        <v>97</v>
      </c>
      <c r="R5247" t="s">
        <v>27</v>
      </c>
    </row>
    <row r="5248" spans="1:18" x14ac:dyDescent="0.3">
      <c r="A5248" t="s">
        <v>6643</v>
      </c>
      <c r="B5248" s="1">
        <v>45568</v>
      </c>
      <c r="C5248" s="1" t="str">
        <f>TEXT(Table1[[#This Row],[Order Date]],"yyyy")</f>
        <v>2024</v>
      </c>
      <c r="D5248" t="s">
        <v>4276</v>
      </c>
      <c r="E5248" t="s">
        <v>249</v>
      </c>
      <c r="F5248" t="s">
        <v>20</v>
      </c>
      <c r="G5248" t="s">
        <v>179</v>
      </c>
      <c r="H5248" t="s">
        <v>180</v>
      </c>
      <c r="I5248" t="s">
        <v>83</v>
      </c>
      <c r="J5248" t="s">
        <v>155</v>
      </c>
      <c r="K5248" t="s">
        <v>334</v>
      </c>
      <c r="L5248" s="2">
        <v>100770.63</v>
      </c>
      <c r="M5248">
        <v>13</v>
      </c>
      <c r="N5248" s="3">
        <v>0.4</v>
      </c>
      <c r="O5248" s="2">
        <v>149319.56</v>
      </c>
      <c r="P5248" s="2">
        <v>-48548.93</v>
      </c>
      <c r="Q5248" t="s">
        <v>121</v>
      </c>
      <c r="R5248" t="s">
        <v>38</v>
      </c>
    </row>
    <row r="5249" spans="1:18" x14ac:dyDescent="0.3">
      <c r="A5249" t="s">
        <v>6644</v>
      </c>
      <c r="B5249" s="1">
        <v>45232</v>
      </c>
      <c r="C5249" s="1" t="str">
        <f>TEXT(Table1[[#This Row],[Order Date]],"yyyy")</f>
        <v>2023</v>
      </c>
      <c r="D5249" t="s">
        <v>431</v>
      </c>
      <c r="E5249" t="s">
        <v>1366</v>
      </c>
      <c r="F5249" t="s">
        <v>31</v>
      </c>
      <c r="G5249" t="s">
        <v>65</v>
      </c>
      <c r="H5249" t="s">
        <v>66</v>
      </c>
      <c r="I5249" t="s">
        <v>83</v>
      </c>
      <c r="J5249" t="s">
        <v>84</v>
      </c>
      <c r="K5249" t="s">
        <v>366</v>
      </c>
      <c r="L5249" s="2">
        <v>48891.98</v>
      </c>
      <c r="M5249">
        <v>2</v>
      </c>
      <c r="N5249" s="3">
        <v>0.15</v>
      </c>
      <c r="O5249" s="2">
        <v>39777.279999999999</v>
      </c>
      <c r="P5249" s="2">
        <v>9114.7000000000007</v>
      </c>
      <c r="Q5249" t="s">
        <v>121</v>
      </c>
      <c r="R5249" t="s">
        <v>38</v>
      </c>
    </row>
    <row r="5250" spans="1:18" x14ac:dyDescent="0.3">
      <c r="A5250" t="s">
        <v>6645</v>
      </c>
      <c r="B5250" s="1">
        <v>45259</v>
      </c>
      <c r="C5250" s="1" t="str">
        <f>TEXT(Table1[[#This Row],[Order Date]],"yyyy")</f>
        <v>2023</v>
      </c>
      <c r="D5250" t="s">
        <v>1157</v>
      </c>
      <c r="E5250" t="s">
        <v>1051</v>
      </c>
      <c r="F5250" t="s">
        <v>20</v>
      </c>
      <c r="G5250" t="s">
        <v>160</v>
      </c>
      <c r="H5250" t="s">
        <v>161</v>
      </c>
      <c r="I5250" t="s">
        <v>34</v>
      </c>
      <c r="J5250" t="s">
        <v>35</v>
      </c>
      <c r="K5250" t="s">
        <v>914</v>
      </c>
      <c r="L5250" s="2">
        <v>11120.44</v>
      </c>
      <c r="M5250">
        <v>5</v>
      </c>
      <c r="N5250" s="3">
        <v>0.1</v>
      </c>
      <c r="O5250" s="2">
        <v>7828</v>
      </c>
      <c r="P5250" s="2">
        <v>3292.44</v>
      </c>
      <c r="Q5250" t="s">
        <v>47</v>
      </c>
      <c r="R5250" t="s">
        <v>27</v>
      </c>
    </row>
    <row r="5251" spans="1:18" x14ac:dyDescent="0.3">
      <c r="A5251" t="s">
        <v>6646</v>
      </c>
      <c r="B5251" s="1">
        <v>45027</v>
      </c>
      <c r="C5251" s="1" t="str">
        <f>TEXT(Table1[[#This Row],[Order Date]],"yyyy")</f>
        <v>2023</v>
      </c>
      <c r="D5251" t="s">
        <v>2134</v>
      </c>
      <c r="E5251" t="s">
        <v>1037</v>
      </c>
      <c r="F5251" t="s">
        <v>20</v>
      </c>
      <c r="G5251" t="s">
        <v>21</v>
      </c>
      <c r="H5251" t="s">
        <v>22</v>
      </c>
      <c r="I5251" t="s">
        <v>34</v>
      </c>
      <c r="J5251" t="s">
        <v>101</v>
      </c>
      <c r="K5251" t="s">
        <v>429</v>
      </c>
      <c r="L5251" s="2">
        <v>2257.91</v>
      </c>
      <c r="M5251">
        <v>10</v>
      </c>
      <c r="N5251" s="3">
        <v>0.3</v>
      </c>
      <c r="O5251" s="2">
        <v>1929.4</v>
      </c>
      <c r="P5251" s="2">
        <v>328.51</v>
      </c>
      <c r="Q5251" t="s">
        <v>26</v>
      </c>
      <c r="R5251" t="s">
        <v>38</v>
      </c>
    </row>
    <row r="5252" spans="1:18" x14ac:dyDescent="0.3">
      <c r="A5252" t="s">
        <v>6647</v>
      </c>
      <c r="B5252" s="1">
        <v>44938</v>
      </c>
      <c r="C5252" s="1" t="str">
        <f>TEXT(Table1[[#This Row],[Order Date]],"yyyy")</f>
        <v>2023</v>
      </c>
      <c r="D5252" t="s">
        <v>252</v>
      </c>
      <c r="E5252" t="s">
        <v>154</v>
      </c>
      <c r="F5252" t="s">
        <v>31</v>
      </c>
      <c r="G5252" t="s">
        <v>65</v>
      </c>
      <c r="H5252" t="s">
        <v>66</v>
      </c>
      <c r="I5252" t="s">
        <v>83</v>
      </c>
      <c r="J5252" t="s">
        <v>155</v>
      </c>
      <c r="K5252" t="s">
        <v>279</v>
      </c>
      <c r="L5252" s="2">
        <v>90429.1</v>
      </c>
      <c r="M5252">
        <v>9</v>
      </c>
      <c r="N5252" s="3">
        <v>0.5</v>
      </c>
      <c r="O5252" s="2">
        <v>159580.98000000001</v>
      </c>
      <c r="P5252" s="2">
        <v>-69151.88</v>
      </c>
      <c r="Q5252" t="s">
        <v>74</v>
      </c>
      <c r="R5252" t="s">
        <v>38</v>
      </c>
    </row>
    <row r="5253" spans="1:18" x14ac:dyDescent="0.3">
      <c r="A5253" t="s">
        <v>6648</v>
      </c>
      <c r="B5253" s="1">
        <v>44956</v>
      </c>
      <c r="C5253" s="1" t="str">
        <f>TEXT(Table1[[#This Row],[Order Date]],"yyyy")</f>
        <v>2023</v>
      </c>
      <c r="D5253" t="s">
        <v>748</v>
      </c>
      <c r="E5253" t="s">
        <v>234</v>
      </c>
      <c r="F5253" t="s">
        <v>42</v>
      </c>
      <c r="G5253" t="s">
        <v>43</v>
      </c>
      <c r="H5253" t="s">
        <v>59</v>
      </c>
      <c r="I5253" t="s">
        <v>83</v>
      </c>
      <c r="J5253" t="s">
        <v>84</v>
      </c>
      <c r="K5253" t="s">
        <v>181</v>
      </c>
      <c r="L5253" s="2">
        <v>176075.01</v>
      </c>
      <c r="M5253">
        <v>3</v>
      </c>
      <c r="N5253" s="3">
        <v>0</v>
      </c>
      <c r="O5253" s="2">
        <v>106421.07</v>
      </c>
      <c r="P5253" s="2">
        <v>69653.94</v>
      </c>
      <c r="Q5253" t="s">
        <v>121</v>
      </c>
      <c r="R5253" t="s">
        <v>27</v>
      </c>
    </row>
    <row r="5254" spans="1:18" x14ac:dyDescent="0.3">
      <c r="A5254" t="s">
        <v>6649</v>
      </c>
      <c r="B5254" s="1">
        <v>45597</v>
      </c>
      <c r="C5254" s="1" t="str">
        <f>TEXT(Table1[[#This Row],[Order Date]],"yyyy")</f>
        <v>2024</v>
      </c>
      <c r="D5254" t="s">
        <v>2532</v>
      </c>
      <c r="E5254" t="s">
        <v>760</v>
      </c>
      <c r="F5254" t="s">
        <v>42</v>
      </c>
      <c r="G5254" t="s">
        <v>43</v>
      </c>
      <c r="H5254" t="s">
        <v>44</v>
      </c>
      <c r="I5254" t="s">
        <v>83</v>
      </c>
      <c r="J5254" t="s">
        <v>84</v>
      </c>
      <c r="K5254" t="s">
        <v>181</v>
      </c>
      <c r="L5254" s="2">
        <v>98585.83</v>
      </c>
      <c r="M5254">
        <v>7</v>
      </c>
      <c r="N5254" s="3">
        <v>0</v>
      </c>
      <c r="O5254" s="2">
        <v>62805.19</v>
      </c>
      <c r="P5254" s="2">
        <v>35780.639999999999</v>
      </c>
      <c r="Q5254" t="s">
        <v>74</v>
      </c>
      <c r="R5254" t="s">
        <v>55</v>
      </c>
    </row>
    <row r="5255" spans="1:18" x14ac:dyDescent="0.3">
      <c r="A5255" t="s">
        <v>6650</v>
      </c>
      <c r="B5255" s="1">
        <v>45208</v>
      </c>
      <c r="C5255" s="1" t="str">
        <f>TEXT(Table1[[#This Row],[Order Date]],"yyyy")</f>
        <v>2023</v>
      </c>
      <c r="D5255" t="s">
        <v>1240</v>
      </c>
      <c r="E5255" t="s">
        <v>590</v>
      </c>
      <c r="F5255" t="s">
        <v>31</v>
      </c>
      <c r="G5255" t="s">
        <v>51</v>
      </c>
      <c r="H5255" t="s">
        <v>52</v>
      </c>
      <c r="I5255" t="s">
        <v>83</v>
      </c>
      <c r="J5255" t="s">
        <v>84</v>
      </c>
      <c r="K5255" t="s">
        <v>85</v>
      </c>
      <c r="L5255" s="2">
        <v>199989.22</v>
      </c>
      <c r="M5255">
        <v>4</v>
      </c>
      <c r="N5255" s="3">
        <v>0.15</v>
      </c>
      <c r="O5255" s="2">
        <v>171076.88</v>
      </c>
      <c r="P5255" s="2">
        <v>28912.34</v>
      </c>
      <c r="Q5255" t="s">
        <v>121</v>
      </c>
      <c r="R5255" t="s">
        <v>38</v>
      </c>
    </row>
    <row r="5256" spans="1:18" x14ac:dyDescent="0.3">
      <c r="A5256" t="s">
        <v>6651</v>
      </c>
      <c r="B5256" s="1">
        <v>45263</v>
      </c>
      <c r="C5256" s="1" t="str">
        <f>TEXT(Table1[[#This Row],[Order Date]],"yyyy")</f>
        <v>2023</v>
      </c>
      <c r="D5256" t="s">
        <v>1083</v>
      </c>
      <c r="E5256" t="s">
        <v>106</v>
      </c>
      <c r="F5256" t="s">
        <v>20</v>
      </c>
      <c r="G5256" t="s">
        <v>179</v>
      </c>
      <c r="H5256" t="s">
        <v>180</v>
      </c>
      <c r="I5256" t="s">
        <v>34</v>
      </c>
      <c r="J5256" t="s">
        <v>101</v>
      </c>
      <c r="K5256" t="s">
        <v>429</v>
      </c>
      <c r="L5256" s="2">
        <v>13863.53</v>
      </c>
      <c r="M5256">
        <v>10</v>
      </c>
      <c r="N5256" s="3">
        <v>0.4</v>
      </c>
      <c r="O5256" s="2">
        <v>19342.8</v>
      </c>
      <c r="P5256" s="2">
        <v>-5479.27</v>
      </c>
      <c r="Q5256" t="s">
        <v>86</v>
      </c>
      <c r="R5256" t="s">
        <v>27</v>
      </c>
    </row>
    <row r="5257" spans="1:18" x14ac:dyDescent="0.3">
      <c r="A5257" t="s">
        <v>6652</v>
      </c>
      <c r="B5257" s="1">
        <v>45598</v>
      </c>
      <c r="C5257" s="1" t="str">
        <f>TEXT(Table1[[#This Row],[Order Date]],"yyyy")</f>
        <v>2024</v>
      </c>
      <c r="D5257" t="s">
        <v>998</v>
      </c>
      <c r="E5257" t="s">
        <v>1051</v>
      </c>
      <c r="F5257" t="s">
        <v>20</v>
      </c>
      <c r="G5257" t="s">
        <v>179</v>
      </c>
      <c r="H5257" t="s">
        <v>180</v>
      </c>
      <c r="I5257" t="s">
        <v>83</v>
      </c>
      <c r="J5257" t="s">
        <v>84</v>
      </c>
      <c r="K5257" t="s">
        <v>211</v>
      </c>
      <c r="L5257" s="2">
        <v>167309.01</v>
      </c>
      <c r="M5257">
        <v>12</v>
      </c>
      <c r="N5257" s="3">
        <v>0.3</v>
      </c>
      <c r="O5257" s="2">
        <v>178015.92</v>
      </c>
      <c r="P5257" s="2">
        <v>-10706.91</v>
      </c>
      <c r="Q5257" t="s">
        <v>47</v>
      </c>
      <c r="R5257" t="s">
        <v>38</v>
      </c>
    </row>
    <row r="5258" spans="1:18" x14ac:dyDescent="0.3">
      <c r="A5258" t="s">
        <v>6653</v>
      </c>
      <c r="B5258" s="1">
        <v>45219</v>
      </c>
      <c r="C5258" s="1" t="str">
        <f>TEXT(Table1[[#This Row],[Order Date]],"yyyy")</f>
        <v>2023</v>
      </c>
      <c r="D5258" t="s">
        <v>693</v>
      </c>
      <c r="E5258" t="s">
        <v>168</v>
      </c>
      <c r="F5258" t="s">
        <v>20</v>
      </c>
      <c r="G5258" t="s">
        <v>21</v>
      </c>
      <c r="H5258" t="s">
        <v>22</v>
      </c>
      <c r="I5258" t="s">
        <v>23</v>
      </c>
      <c r="J5258" t="s">
        <v>134</v>
      </c>
      <c r="K5258" t="s">
        <v>771</v>
      </c>
      <c r="L5258" s="2">
        <v>329739.62</v>
      </c>
      <c r="M5258">
        <v>15</v>
      </c>
      <c r="N5258" s="3">
        <v>0.2</v>
      </c>
      <c r="O5258" s="2">
        <v>241251.6</v>
      </c>
      <c r="P5258" s="2">
        <v>88488.02</v>
      </c>
      <c r="Q5258" t="s">
        <v>26</v>
      </c>
      <c r="R5258" t="s">
        <v>38</v>
      </c>
    </row>
    <row r="5259" spans="1:18" x14ac:dyDescent="0.3">
      <c r="A5259" t="s">
        <v>6654</v>
      </c>
      <c r="B5259" s="1">
        <v>45407</v>
      </c>
      <c r="C5259" s="1" t="str">
        <f>TEXT(Table1[[#This Row],[Order Date]],"yyyy")</f>
        <v>2024</v>
      </c>
      <c r="D5259" t="s">
        <v>365</v>
      </c>
      <c r="E5259" t="s">
        <v>910</v>
      </c>
      <c r="F5259" t="s">
        <v>42</v>
      </c>
      <c r="G5259" t="s">
        <v>90</v>
      </c>
      <c r="H5259" t="s">
        <v>91</v>
      </c>
      <c r="I5259" t="s">
        <v>83</v>
      </c>
      <c r="J5259" t="s">
        <v>84</v>
      </c>
      <c r="K5259" t="s">
        <v>85</v>
      </c>
      <c r="L5259" s="2">
        <v>165760.65</v>
      </c>
      <c r="M5259">
        <v>10</v>
      </c>
      <c r="N5259" s="3">
        <v>0.2</v>
      </c>
      <c r="O5259" s="2">
        <v>122672.9</v>
      </c>
      <c r="P5259" s="2">
        <v>43087.75</v>
      </c>
      <c r="Q5259" t="s">
        <v>37</v>
      </c>
      <c r="R5259" t="s">
        <v>38</v>
      </c>
    </row>
    <row r="5260" spans="1:18" x14ac:dyDescent="0.3">
      <c r="A5260" t="s">
        <v>6655</v>
      </c>
      <c r="B5260" s="1">
        <v>45444</v>
      </c>
      <c r="C5260" s="1" t="str">
        <f>TEXT(Table1[[#This Row],[Order Date]],"yyyy")</f>
        <v>2024</v>
      </c>
      <c r="D5260" t="s">
        <v>1839</v>
      </c>
      <c r="E5260" t="s">
        <v>1173</v>
      </c>
      <c r="F5260" t="s">
        <v>42</v>
      </c>
      <c r="G5260" t="s">
        <v>71</v>
      </c>
      <c r="H5260" t="s">
        <v>72</v>
      </c>
      <c r="I5260" t="s">
        <v>23</v>
      </c>
      <c r="J5260" t="s">
        <v>134</v>
      </c>
      <c r="K5260" t="s">
        <v>166</v>
      </c>
      <c r="L5260" s="2">
        <v>367728.58</v>
      </c>
      <c r="M5260">
        <v>14</v>
      </c>
      <c r="N5260" s="3">
        <v>0.2</v>
      </c>
      <c r="O5260" s="2">
        <v>262019.38</v>
      </c>
      <c r="P5260" s="2">
        <v>105709.2</v>
      </c>
      <c r="Q5260" t="s">
        <v>74</v>
      </c>
      <c r="R5260" t="s">
        <v>38</v>
      </c>
    </row>
    <row r="5261" spans="1:18" x14ac:dyDescent="0.3">
      <c r="A5261" t="s">
        <v>6656</v>
      </c>
      <c r="B5261" s="1">
        <v>45537</v>
      </c>
      <c r="C5261" s="1" t="str">
        <f>TEXT(Table1[[#This Row],[Order Date]],"yyyy")</f>
        <v>2024</v>
      </c>
      <c r="D5261" t="s">
        <v>1589</v>
      </c>
      <c r="E5261" t="s">
        <v>138</v>
      </c>
      <c r="F5261" t="s">
        <v>20</v>
      </c>
      <c r="G5261" t="s">
        <v>21</v>
      </c>
      <c r="H5261" t="s">
        <v>22</v>
      </c>
      <c r="I5261" t="s">
        <v>34</v>
      </c>
      <c r="J5261" t="s">
        <v>53</v>
      </c>
      <c r="K5261" t="s">
        <v>73</v>
      </c>
      <c r="L5261" s="2">
        <v>877.59</v>
      </c>
      <c r="M5261">
        <v>3</v>
      </c>
      <c r="N5261" s="3">
        <v>0.5</v>
      </c>
      <c r="O5261" s="2">
        <v>1540.35</v>
      </c>
      <c r="P5261" s="2">
        <v>-662.76</v>
      </c>
      <c r="Q5261" t="s">
        <v>37</v>
      </c>
      <c r="R5261" t="s">
        <v>38</v>
      </c>
    </row>
    <row r="5262" spans="1:18" x14ac:dyDescent="0.3">
      <c r="A5262" t="s">
        <v>6657</v>
      </c>
      <c r="B5262" s="1">
        <v>45073</v>
      </c>
      <c r="C5262" s="1" t="str">
        <f>TEXT(Table1[[#This Row],[Order Date]],"yyyy")</f>
        <v>2023</v>
      </c>
      <c r="D5262" t="s">
        <v>1163</v>
      </c>
      <c r="E5262" t="s">
        <v>1653</v>
      </c>
      <c r="F5262" t="s">
        <v>20</v>
      </c>
      <c r="G5262" t="s">
        <v>160</v>
      </c>
      <c r="H5262" t="s">
        <v>245</v>
      </c>
      <c r="I5262" t="s">
        <v>23</v>
      </c>
      <c r="J5262" t="s">
        <v>134</v>
      </c>
      <c r="K5262" t="s">
        <v>330</v>
      </c>
      <c r="L5262" s="2">
        <v>27792.52</v>
      </c>
      <c r="M5262">
        <v>3</v>
      </c>
      <c r="N5262" s="3">
        <v>0.3</v>
      </c>
      <c r="O5262" s="2">
        <v>28543.02</v>
      </c>
      <c r="P5262" s="2">
        <v>-750.5</v>
      </c>
      <c r="Q5262" t="s">
        <v>47</v>
      </c>
      <c r="R5262" t="s">
        <v>55</v>
      </c>
    </row>
    <row r="5263" spans="1:18" x14ac:dyDescent="0.3">
      <c r="A5263" t="s">
        <v>6658</v>
      </c>
      <c r="B5263" s="1">
        <v>45076</v>
      </c>
      <c r="C5263" s="1" t="str">
        <f>TEXT(Table1[[#This Row],[Order Date]],"yyyy")</f>
        <v>2023</v>
      </c>
      <c r="D5263" t="s">
        <v>1969</v>
      </c>
      <c r="E5263" t="s">
        <v>1263</v>
      </c>
      <c r="F5263" t="s">
        <v>31</v>
      </c>
      <c r="G5263" t="s">
        <v>51</v>
      </c>
      <c r="H5263" t="s">
        <v>52</v>
      </c>
      <c r="I5263" t="s">
        <v>83</v>
      </c>
      <c r="J5263" t="s">
        <v>155</v>
      </c>
      <c r="K5263" t="s">
        <v>237</v>
      </c>
      <c r="L5263" s="2">
        <v>637804.68999999994</v>
      </c>
      <c r="M5263">
        <v>15</v>
      </c>
      <c r="N5263" s="3">
        <v>0.2</v>
      </c>
      <c r="O5263" s="2">
        <v>523089.9</v>
      </c>
      <c r="P5263" s="2">
        <v>114714.79</v>
      </c>
      <c r="Q5263" t="s">
        <v>47</v>
      </c>
      <c r="R5263" t="s">
        <v>38</v>
      </c>
    </row>
    <row r="5264" spans="1:18" x14ac:dyDescent="0.3">
      <c r="A5264" t="s">
        <v>6659</v>
      </c>
      <c r="B5264" s="1">
        <v>45566</v>
      </c>
      <c r="C5264" s="1" t="str">
        <f>TEXT(Table1[[#This Row],[Order Date]],"yyyy")</f>
        <v>2024</v>
      </c>
      <c r="D5264" t="s">
        <v>173</v>
      </c>
      <c r="E5264" t="s">
        <v>313</v>
      </c>
      <c r="F5264" t="s">
        <v>42</v>
      </c>
      <c r="G5264" t="s">
        <v>71</v>
      </c>
      <c r="H5264" t="s">
        <v>72</v>
      </c>
      <c r="I5264" t="s">
        <v>23</v>
      </c>
      <c r="J5264" t="s">
        <v>134</v>
      </c>
      <c r="K5264" t="s">
        <v>135</v>
      </c>
      <c r="L5264" s="2">
        <v>122366.39</v>
      </c>
      <c r="M5264">
        <v>6</v>
      </c>
      <c r="N5264" s="3">
        <v>0</v>
      </c>
      <c r="O5264" s="2">
        <v>91410.42</v>
      </c>
      <c r="P5264" s="2">
        <v>30955.97</v>
      </c>
      <c r="Q5264" t="s">
        <v>103</v>
      </c>
      <c r="R5264" t="s">
        <v>27</v>
      </c>
    </row>
    <row r="5265" spans="1:18" x14ac:dyDescent="0.3">
      <c r="A5265" t="s">
        <v>6660</v>
      </c>
      <c r="B5265" s="1">
        <v>45542</v>
      </c>
      <c r="C5265" s="1" t="str">
        <f>TEXT(Table1[[#This Row],[Order Date]],"yyyy")</f>
        <v>2024</v>
      </c>
      <c r="D5265" t="s">
        <v>1301</v>
      </c>
      <c r="E5265" t="s">
        <v>573</v>
      </c>
      <c r="F5265" t="s">
        <v>31</v>
      </c>
      <c r="G5265" t="s">
        <v>51</v>
      </c>
      <c r="H5265" t="s">
        <v>52</v>
      </c>
      <c r="I5265" t="s">
        <v>83</v>
      </c>
      <c r="J5265" t="s">
        <v>84</v>
      </c>
      <c r="K5265" t="s">
        <v>85</v>
      </c>
      <c r="L5265" s="2">
        <v>725469.02</v>
      </c>
      <c r="M5265">
        <v>15</v>
      </c>
      <c r="N5265" s="3">
        <v>0.1</v>
      </c>
      <c r="O5265" s="2">
        <v>599616.15</v>
      </c>
      <c r="P5265" s="2">
        <v>125852.87</v>
      </c>
      <c r="Q5265" t="s">
        <v>86</v>
      </c>
      <c r="R5265" t="s">
        <v>38</v>
      </c>
    </row>
    <row r="5266" spans="1:18" x14ac:dyDescent="0.3">
      <c r="A5266" t="s">
        <v>6661</v>
      </c>
      <c r="B5266" s="1">
        <v>45554</v>
      </c>
      <c r="C5266" s="1" t="str">
        <f>TEXT(Table1[[#This Row],[Order Date]],"yyyy")</f>
        <v>2024</v>
      </c>
      <c r="D5266" t="s">
        <v>682</v>
      </c>
      <c r="E5266" t="s">
        <v>1147</v>
      </c>
      <c r="F5266" t="s">
        <v>111</v>
      </c>
      <c r="G5266" t="s">
        <v>200</v>
      </c>
      <c r="H5266" t="s">
        <v>363</v>
      </c>
      <c r="I5266" t="s">
        <v>23</v>
      </c>
      <c r="J5266" t="s">
        <v>60</v>
      </c>
      <c r="K5266" t="s">
        <v>241</v>
      </c>
      <c r="L5266" s="2">
        <v>12083.92</v>
      </c>
      <c r="M5266">
        <v>2</v>
      </c>
      <c r="N5266" s="3">
        <v>0.5</v>
      </c>
      <c r="O5266" s="2">
        <v>21888.240000000002</v>
      </c>
      <c r="P5266" s="2">
        <v>-9804.32</v>
      </c>
      <c r="Q5266" t="s">
        <v>103</v>
      </c>
      <c r="R5266" t="s">
        <v>55</v>
      </c>
    </row>
    <row r="5267" spans="1:18" x14ac:dyDescent="0.3">
      <c r="A5267" t="s">
        <v>6662</v>
      </c>
      <c r="B5267" s="1">
        <v>45515</v>
      </c>
      <c r="C5267" s="1" t="str">
        <f>TEXT(Table1[[#This Row],[Order Date]],"yyyy")</f>
        <v>2024</v>
      </c>
      <c r="D5267" t="s">
        <v>5191</v>
      </c>
      <c r="E5267" t="s">
        <v>828</v>
      </c>
      <c r="F5267" t="s">
        <v>20</v>
      </c>
      <c r="G5267" t="s">
        <v>21</v>
      </c>
      <c r="H5267" t="s">
        <v>129</v>
      </c>
      <c r="I5267" t="s">
        <v>23</v>
      </c>
      <c r="J5267" t="s">
        <v>24</v>
      </c>
      <c r="K5267" t="s">
        <v>294</v>
      </c>
      <c r="L5267" s="2">
        <v>74184.66</v>
      </c>
      <c r="M5267">
        <v>9</v>
      </c>
      <c r="N5267" s="3">
        <v>0.3</v>
      </c>
      <c r="O5267" s="2">
        <v>66405.600000000006</v>
      </c>
      <c r="P5267" s="2">
        <v>7779.06</v>
      </c>
      <c r="Q5267" t="s">
        <v>86</v>
      </c>
      <c r="R5267" t="s">
        <v>27</v>
      </c>
    </row>
    <row r="5268" spans="1:18" x14ac:dyDescent="0.3">
      <c r="A5268" t="s">
        <v>6663</v>
      </c>
      <c r="B5268" s="1">
        <v>45273</v>
      </c>
      <c r="C5268" s="1" t="str">
        <f>TEXT(Table1[[#This Row],[Order Date]],"yyyy")</f>
        <v>2023</v>
      </c>
      <c r="D5268" t="s">
        <v>393</v>
      </c>
      <c r="E5268" t="s">
        <v>186</v>
      </c>
      <c r="F5268" t="s">
        <v>31</v>
      </c>
      <c r="G5268" t="s">
        <v>51</v>
      </c>
      <c r="H5268" t="s">
        <v>52</v>
      </c>
      <c r="I5268" t="s">
        <v>34</v>
      </c>
      <c r="J5268" t="s">
        <v>35</v>
      </c>
      <c r="K5268" t="s">
        <v>96</v>
      </c>
      <c r="L5268" s="2">
        <v>3484.34</v>
      </c>
      <c r="M5268">
        <v>6</v>
      </c>
      <c r="N5268" s="3">
        <v>0.5</v>
      </c>
      <c r="O5268" s="2">
        <v>6136.38</v>
      </c>
      <c r="P5268" s="2">
        <v>-2652.04</v>
      </c>
      <c r="Q5268" t="s">
        <v>86</v>
      </c>
      <c r="R5268" t="s">
        <v>27</v>
      </c>
    </row>
    <row r="5269" spans="1:18" x14ac:dyDescent="0.3">
      <c r="A5269" t="s">
        <v>6664</v>
      </c>
      <c r="B5269" s="1">
        <v>45652</v>
      </c>
      <c r="C5269" s="1" t="str">
        <f>TEXT(Table1[[#This Row],[Order Date]],"yyyy")</f>
        <v>2024</v>
      </c>
      <c r="D5269" t="s">
        <v>2476</v>
      </c>
      <c r="E5269" t="s">
        <v>2098</v>
      </c>
      <c r="F5269" t="s">
        <v>20</v>
      </c>
      <c r="G5269" t="s">
        <v>160</v>
      </c>
      <c r="H5269" t="s">
        <v>245</v>
      </c>
      <c r="I5269" t="s">
        <v>83</v>
      </c>
      <c r="J5269" t="s">
        <v>119</v>
      </c>
      <c r="K5269" t="s">
        <v>568</v>
      </c>
      <c r="L5269" s="2">
        <v>771288.31</v>
      </c>
      <c r="M5269">
        <v>15</v>
      </c>
      <c r="N5269" s="3">
        <v>0</v>
      </c>
      <c r="O5269" s="2">
        <v>589015.05000000005</v>
      </c>
      <c r="P5269" s="2">
        <v>182273.26</v>
      </c>
      <c r="Q5269" t="s">
        <v>47</v>
      </c>
      <c r="R5269" t="s">
        <v>38</v>
      </c>
    </row>
    <row r="5270" spans="1:18" x14ac:dyDescent="0.3">
      <c r="A5270" t="s">
        <v>6665</v>
      </c>
      <c r="B5270" s="1">
        <v>45440</v>
      </c>
      <c r="C5270" s="1" t="str">
        <f>TEXT(Table1[[#This Row],[Order Date]],"yyyy")</f>
        <v>2024</v>
      </c>
      <c r="D5270" t="s">
        <v>2049</v>
      </c>
      <c r="E5270" t="s">
        <v>230</v>
      </c>
      <c r="F5270" t="s">
        <v>20</v>
      </c>
      <c r="G5270" t="s">
        <v>160</v>
      </c>
      <c r="H5270" t="s">
        <v>245</v>
      </c>
      <c r="I5270" t="s">
        <v>34</v>
      </c>
      <c r="J5270" t="s">
        <v>53</v>
      </c>
      <c r="K5270" t="s">
        <v>911</v>
      </c>
      <c r="L5270" s="2">
        <v>6242.08</v>
      </c>
      <c r="M5270">
        <v>10</v>
      </c>
      <c r="N5270" s="3">
        <v>0.4</v>
      </c>
      <c r="O5270" s="2">
        <v>9110.5</v>
      </c>
      <c r="P5270" s="2">
        <v>-2868.42</v>
      </c>
      <c r="Q5270" t="s">
        <v>121</v>
      </c>
      <c r="R5270" t="s">
        <v>38</v>
      </c>
    </row>
    <row r="5271" spans="1:18" x14ac:dyDescent="0.3">
      <c r="A5271" t="s">
        <v>6666</v>
      </c>
      <c r="B5271" s="1">
        <v>45153</v>
      </c>
      <c r="C5271" s="1" t="str">
        <f>TEXT(Table1[[#This Row],[Order Date]],"yyyy")</f>
        <v>2023</v>
      </c>
      <c r="D5271" t="s">
        <v>1039</v>
      </c>
      <c r="E5271" t="s">
        <v>150</v>
      </c>
      <c r="F5271" t="s">
        <v>20</v>
      </c>
      <c r="G5271" t="s">
        <v>21</v>
      </c>
      <c r="H5271" t="s">
        <v>22</v>
      </c>
      <c r="I5271" t="s">
        <v>23</v>
      </c>
      <c r="J5271" t="s">
        <v>24</v>
      </c>
      <c r="K5271" t="s">
        <v>581</v>
      </c>
      <c r="L5271" s="2">
        <v>106395.7</v>
      </c>
      <c r="M5271">
        <v>14</v>
      </c>
      <c r="N5271" s="3">
        <v>0.4</v>
      </c>
      <c r="O5271" s="2">
        <v>153564.18</v>
      </c>
      <c r="P5271" s="2">
        <v>-47168.480000000003</v>
      </c>
      <c r="Q5271" t="s">
        <v>86</v>
      </c>
      <c r="R5271" t="s">
        <v>38</v>
      </c>
    </row>
    <row r="5272" spans="1:18" x14ac:dyDescent="0.3">
      <c r="A5272" t="s">
        <v>6667</v>
      </c>
      <c r="B5272" s="1">
        <v>45146</v>
      </c>
      <c r="C5272" s="1" t="str">
        <f>TEXT(Table1[[#This Row],[Order Date]],"yyyy")</f>
        <v>2023</v>
      </c>
      <c r="D5272" t="s">
        <v>712</v>
      </c>
      <c r="E5272" t="s">
        <v>1376</v>
      </c>
      <c r="F5272" t="s">
        <v>42</v>
      </c>
      <c r="G5272" t="s">
        <v>71</v>
      </c>
      <c r="H5272" t="s">
        <v>428</v>
      </c>
      <c r="I5272" t="s">
        <v>83</v>
      </c>
      <c r="J5272" t="s">
        <v>119</v>
      </c>
      <c r="K5272" t="s">
        <v>1166</v>
      </c>
      <c r="L5272" s="2">
        <v>438505.92</v>
      </c>
      <c r="M5272">
        <v>12</v>
      </c>
      <c r="N5272" s="3">
        <v>0.3</v>
      </c>
      <c r="O5272" s="2">
        <v>356596.08</v>
      </c>
      <c r="P5272" s="2">
        <v>81909.84</v>
      </c>
      <c r="Q5272" t="s">
        <v>74</v>
      </c>
      <c r="R5272" t="s">
        <v>27</v>
      </c>
    </row>
    <row r="5273" spans="1:18" x14ac:dyDescent="0.3">
      <c r="A5273" t="s">
        <v>6668</v>
      </c>
      <c r="B5273" s="1">
        <v>45656</v>
      </c>
      <c r="C5273" s="1" t="str">
        <f>TEXT(Table1[[#This Row],[Order Date]],"yyyy")</f>
        <v>2024</v>
      </c>
      <c r="D5273" t="s">
        <v>2586</v>
      </c>
      <c r="E5273" t="s">
        <v>921</v>
      </c>
      <c r="F5273" t="s">
        <v>42</v>
      </c>
      <c r="G5273" t="s">
        <v>90</v>
      </c>
      <c r="H5273" t="s">
        <v>91</v>
      </c>
      <c r="I5273" t="s">
        <v>23</v>
      </c>
      <c r="J5273" t="s">
        <v>134</v>
      </c>
      <c r="K5273" t="s">
        <v>139</v>
      </c>
      <c r="L5273" s="2">
        <v>21920.2</v>
      </c>
      <c r="M5273">
        <v>4</v>
      </c>
      <c r="N5273" s="3">
        <v>0.5</v>
      </c>
      <c r="O5273" s="2">
        <v>37535.760000000002</v>
      </c>
      <c r="P5273" s="2">
        <v>-15615.56</v>
      </c>
      <c r="Q5273" t="s">
        <v>97</v>
      </c>
      <c r="R5273" t="s">
        <v>55</v>
      </c>
    </row>
    <row r="5274" spans="1:18" x14ac:dyDescent="0.3">
      <c r="A5274" t="s">
        <v>6669</v>
      </c>
      <c r="B5274" s="1">
        <v>45597</v>
      </c>
      <c r="C5274" s="1" t="str">
        <f>TEXT(Table1[[#This Row],[Order Date]],"yyyy")</f>
        <v>2024</v>
      </c>
      <c r="D5274" t="s">
        <v>1464</v>
      </c>
      <c r="E5274" t="s">
        <v>1888</v>
      </c>
      <c r="F5274" t="s">
        <v>111</v>
      </c>
      <c r="G5274" t="s">
        <v>169</v>
      </c>
      <c r="H5274" t="s">
        <v>214</v>
      </c>
      <c r="I5274" t="s">
        <v>23</v>
      </c>
      <c r="J5274" t="s">
        <v>134</v>
      </c>
      <c r="K5274" t="s">
        <v>246</v>
      </c>
      <c r="L5274" s="2">
        <v>456645.84</v>
      </c>
      <c r="M5274">
        <v>14</v>
      </c>
      <c r="N5274" s="3">
        <v>0</v>
      </c>
      <c r="O5274" s="2">
        <v>255459.4</v>
      </c>
      <c r="P5274" s="2">
        <v>201186.44</v>
      </c>
      <c r="Q5274" t="s">
        <v>121</v>
      </c>
      <c r="R5274" t="s">
        <v>27</v>
      </c>
    </row>
    <row r="5275" spans="1:18" x14ac:dyDescent="0.3">
      <c r="A5275" t="s">
        <v>6670</v>
      </c>
      <c r="B5275" s="1">
        <v>44971</v>
      </c>
      <c r="C5275" s="1" t="str">
        <f>TEXT(Table1[[#This Row],[Order Date]],"yyyy")</f>
        <v>2023</v>
      </c>
      <c r="D5275" t="s">
        <v>537</v>
      </c>
      <c r="E5275" t="s">
        <v>659</v>
      </c>
      <c r="F5275" t="s">
        <v>31</v>
      </c>
      <c r="G5275" t="s">
        <v>51</v>
      </c>
      <c r="H5275" t="s">
        <v>52</v>
      </c>
      <c r="I5275" t="s">
        <v>34</v>
      </c>
      <c r="J5275" t="s">
        <v>53</v>
      </c>
      <c r="K5275" t="s">
        <v>620</v>
      </c>
      <c r="L5275" s="2">
        <v>24400.799999999999</v>
      </c>
      <c r="M5275">
        <v>9</v>
      </c>
      <c r="N5275" s="3">
        <v>0</v>
      </c>
      <c r="O5275" s="2">
        <v>15358.77</v>
      </c>
      <c r="P5275" s="2">
        <v>9042.0300000000007</v>
      </c>
      <c r="Q5275" t="s">
        <v>74</v>
      </c>
      <c r="R5275" t="s">
        <v>55</v>
      </c>
    </row>
    <row r="5276" spans="1:18" x14ac:dyDescent="0.3">
      <c r="A5276" t="s">
        <v>6671</v>
      </c>
      <c r="B5276" s="1">
        <v>45215</v>
      </c>
      <c r="C5276" s="1" t="str">
        <f>TEXT(Table1[[#This Row],[Order Date]],"yyyy")</f>
        <v>2023</v>
      </c>
      <c r="D5276" t="s">
        <v>3261</v>
      </c>
      <c r="E5276" t="s">
        <v>445</v>
      </c>
      <c r="F5276" t="s">
        <v>42</v>
      </c>
      <c r="G5276" t="s">
        <v>90</v>
      </c>
      <c r="H5276" t="s">
        <v>91</v>
      </c>
      <c r="I5276" t="s">
        <v>83</v>
      </c>
      <c r="J5276" t="s">
        <v>155</v>
      </c>
      <c r="K5276" t="s">
        <v>340</v>
      </c>
      <c r="L5276" s="2">
        <v>309884.14</v>
      </c>
      <c r="M5276">
        <v>9</v>
      </c>
      <c r="N5276" s="3">
        <v>0.4</v>
      </c>
      <c r="O5276" s="2">
        <v>448228.89</v>
      </c>
      <c r="P5276" s="2">
        <v>-138344.75</v>
      </c>
      <c r="Q5276" t="s">
        <v>26</v>
      </c>
      <c r="R5276" t="s">
        <v>38</v>
      </c>
    </row>
    <row r="5277" spans="1:18" x14ac:dyDescent="0.3">
      <c r="A5277" t="s">
        <v>6672</v>
      </c>
      <c r="B5277" s="1">
        <v>45268</v>
      </c>
      <c r="C5277" s="1" t="str">
        <f>TEXT(Table1[[#This Row],[Order Date]],"yyyy")</f>
        <v>2023</v>
      </c>
      <c r="D5277" t="s">
        <v>1684</v>
      </c>
      <c r="E5277" t="s">
        <v>757</v>
      </c>
      <c r="F5277" t="s">
        <v>31</v>
      </c>
      <c r="G5277" t="s">
        <v>65</v>
      </c>
      <c r="H5277" t="s">
        <v>78</v>
      </c>
      <c r="I5277" t="s">
        <v>83</v>
      </c>
      <c r="J5277" t="s">
        <v>202</v>
      </c>
      <c r="K5277" t="s">
        <v>219</v>
      </c>
      <c r="L5277" s="2">
        <v>266414.3</v>
      </c>
      <c r="M5277">
        <v>10</v>
      </c>
      <c r="N5277" s="3">
        <v>0.4</v>
      </c>
      <c r="O5277" s="2">
        <v>370261.2</v>
      </c>
      <c r="P5277" s="2">
        <v>-103846.9</v>
      </c>
      <c r="Q5277" t="s">
        <v>37</v>
      </c>
      <c r="R5277" t="s">
        <v>27</v>
      </c>
    </row>
    <row r="5278" spans="1:18" x14ac:dyDescent="0.3">
      <c r="A5278" t="s">
        <v>6673</v>
      </c>
      <c r="B5278" s="1">
        <v>44970</v>
      </c>
      <c r="C5278" s="1" t="str">
        <f>TEXT(Table1[[#This Row],[Order Date]],"yyyy")</f>
        <v>2023</v>
      </c>
      <c r="D5278" t="s">
        <v>868</v>
      </c>
      <c r="E5278" t="s">
        <v>1139</v>
      </c>
      <c r="F5278" t="s">
        <v>111</v>
      </c>
      <c r="G5278" t="s">
        <v>200</v>
      </c>
      <c r="H5278" t="s">
        <v>201</v>
      </c>
      <c r="I5278" t="s">
        <v>34</v>
      </c>
      <c r="J5278" t="s">
        <v>53</v>
      </c>
      <c r="K5278" t="s">
        <v>911</v>
      </c>
      <c r="L5278" s="2">
        <v>13129.93</v>
      </c>
      <c r="M5278">
        <v>12</v>
      </c>
      <c r="N5278" s="3">
        <v>0.4</v>
      </c>
      <c r="O5278" s="2">
        <v>18910.439999999999</v>
      </c>
      <c r="P5278" s="2">
        <v>-5780.51</v>
      </c>
      <c r="Q5278" t="s">
        <v>47</v>
      </c>
      <c r="R5278" t="s">
        <v>27</v>
      </c>
    </row>
    <row r="5279" spans="1:18" x14ac:dyDescent="0.3">
      <c r="A5279" t="s">
        <v>6674</v>
      </c>
      <c r="B5279" s="1">
        <v>45018</v>
      </c>
      <c r="C5279" s="1" t="str">
        <f>TEXT(Table1[[#This Row],[Order Date]],"yyyy")</f>
        <v>2023</v>
      </c>
      <c r="D5279" t="s">
        <v>29</v>
      </c>
      <c r="E5279" t="s">
        <v>732</v>
      </c>
      <c r="F5279" t="s">
        <v>111</v>
      </c>
      <c r="G5279" t="s">
        <v>112</v>
      </c>
      <c r="H5279" t="s">
        <v>113</v>
      </c>
      <c r="I5279" t="s">
        <v>23</v>
      </c>
      <c r="J5279" t="s">
        <v>60</v>
      </c>
      <c r="K5279" t="s">
        <v>323</v>
      </c>
      <c r="L5279" s="2">
        <v>28400.5</v>
      </c>
      <c r="M5279">
        <v>6</v>
      </c>
      <c r="N5279" s="3">
        <v>0.5</v>
      </c>
      <c r="O5279" s="2">
        <v>51137.52</v>
      </c>
      <c r="P5279" s="2">
        <v>-22737.02</v>
      </c>
      <c r="Q5279" t="s">
        <v>97</v>
      </c>
      <c r="R5279" t="s">
        <v>55</v>
      </c>
    </row>
    <row r="5280" spans="1:18" x14ac:dyDescent="0.3">
      <c r="A5280" t="s">
        <v>6675</v>
      </c>
      <c r="B5280" s="1">
        <v>45182</v>
      </c>
      <c r="C5280" s="1" t="str">
        <f>TEXT(Table1[[#This Row],[Order Date]],"yyyy")</f>
        <v>2023</v>
      </c>
      <c r="D5280" t="s">
        <v>1031</v>
      </c>
      <c r="E5280" t="s">
        <v>526</v>
      </c>
      <c r="F5280" t="s">
        <v>31</v>
      </c>
      <c r="G5280" t="s">
        <v>51</v>
      </c>
      <c r="H5280" t="s">
        <v>52</v>
      </c>
      <c r="I5280" t="s">
        <v>23</v>
      </c>
      <c r="J5280" t="s">
        <v>114</v>
      </c>
      <c r="K5280" t="s">
        <v>788</v>
      </c>
      <c r="L5280" s="2">
        <v>51226.43</v>
      </c>
      <c r="M5280">
        <v>5</v>
      </c>
      <c r="N5280" s="3">
        <v>0.2</v>
      </c>
      <c r="O5280" s="2">
        <v>39246.300000000003</v>
      </c>
      <c r="P5280" s="2">
        <v>11980.13</v>
      </c>
      <c r="Q5280" t="s">
        <v>103</v>
      </c>
      <c r="R5280" t="s">
        <v>27</v>
      </c>
    </row>
    <row r="5281" spans="1:18" x14ac:dyDescent="0.3">
      <c r="A5281" t="s">
        <v>6676</v>
      </c>
      <c r="B5281" s="1">
        <v>45606</v>
      </c>
      <c r="C5281" s="1" t="str">
        <f>TEXT(Table1[[#This Row],[Order Date]],"yyyy")</f>
        <v>2024</v>
      </c>
      <c r="D5281" t="s">
        <v>895</v>
      </c>
      <c r="E5281" t="s">
        <v>655</v>
      </c>
      <c r="F5281" t="s">
        <v>20</v>
      </c>
      <c r="G5281" t="s">
        <v>160</v>
      </c>
      <c r="H5281" t="s">
        <v>245</v>
      </c>
      <c r="I5281" t="s">
        <v>83</v>
      </c>
      <c r="J5281" t="s">
        <v>84</v>
      </c>
      <c r="K5281" t="s">
        <v>130</v>
      </c>
      <c r="L5281" s="2">
        <v>98438.91</v>
      </c>
      <c r="M5281">
        <v>10</v>
      </c>
      <c r="N5281" s="3">
        <v>0.1</v>
      </c>
      <c r="O5281" s="2">
        <v>74630.5</v>
      </c>
      <c r="P5281" s="2">
        <v>23808.41</v>
      </c>
      <c r="Q5281" t="s">
        <v>74</v>
      </c>
      <c r="R5281" t="s">
        <v>55</v>
      </c>
    </row>
    <row r="5282" spans="1:18" x14ac:dyDescent="0.3">
      <c r="A5282" t="s">
        <v>6677</v>
      </c>
      <c r="B5282" s="1">
        <v>45590</v>
      </c>
      <c r="C5282" s="1" t="str">
        <f>TEXT(Table1[[#This Row],[Order Date]],"yyyy")</f>
        <v>2024</v>
      </c>
      <c r="D5282" t="s">
        <v>622</v>
      </c>
      <c r="E5282" t="s">
        <v>652</v>
      </c>
      <c r="F5282" t="s">
        <v>42</v>
      </c>
      <c r="G5282" t="s">
        <v>71</v>
      </c>
      <c r="H5282" t="s">
        <v>72</v>
      </c>
      <c r="I5282" t="s">
        <v>23</v>
      </c>
      <c r="J5282" t="s">
        <v>134</v>
      </c>
      <c r="K5282" t="s">
        <v>139</v>
      </c>
      <c r="L5282" s="2">
        <v>45919.67</v>
      </c>
      <c r="M5282">
        <v>14</v>
      </c>
      <c r="N5282" s="3">
        <v>0.15</v>
      </c>
      <c r="O5282" s="2">
        <v>35903.980000000003</v>
      </c>
      <c r="P5282" s="2">
        <v>10015.69</v>
      </c>
      <c r="Q5282" t="s">
        <v>86</v>
      </c>
      <c r="R5282" t="s">
        <v>38</v>
      </c>
    </row>
    <row r="5283" spans="1:18" x14ac:dyDescent="0.3">
      <c r="A5283" t="s">
        <v>6678</v>
      </c>
      <c r="B5283" s="1">
        <v>45291</v>
      </c>
      <c r="C5283" s="1" t="str">
        <f>TEXT(Table1[[#This Row],[Order Date]],"yyyy")</f>
        <v>2023</v>
      </c>
      <c r="D5283" t="s">
        <v>697</v>
      </c>
      <c r="E5283" t="s">
        <v>587</v>
      </c>
      <c r="F5283" t="s">
        <v>111</v>
      </c>
      <c r="G5283" t="s">
        <v>112</v>
      </c>
      <c r="H5283" t="s">
        <v>113</v>
      </c>
      <c r="I5283" t="s">
        <v>34</v>
      </c>
      <c r="J5283" t="s">
        <v>35</v>
      </c>
      <c r="K5283" t="s">
        <v>36</v>
      </c>
      <c r="L5283" s="2">
        <v>4186.2</v>
      </c>
      <c r="M5283">
        <v>2</v>
      </c>
      <c r="N5283" s="3">
        <v>0.2</v>
      </c>
      <c r="O5283" s="2">
        <v>2948</v>
      </c>
      <c r="P5283" s="2">
        <v>1238.2</v>
      </c>
      <c r="Q5283" t="s">
        <v>26</v>
      </c>
      <c r="R5283" t="s">
        <v>38</v>
      </c>
    </row>
    <row r="5284" spans="1:18" x14ac:dyDescent="0.3">
      <c r="A5284" t="s">
        <v>6679</v>
      </c>
      <c r="B5284" s="1">
        <v>45263</v>
      </c>
      <c r="C5284" s="1" t="str">
        <f>TEXT(Table1[[#This Row],[Order Date]],"yyyy")</f>
        <v>2023</v>
      </c>
      <c r="D5284" t="s">
        <v>5326</v>
      </c>
      <c r="E5284" t="s">
        <v>655</v>
      </c>
      <c r="F5284" t="s">
        <v>20</v>
      </c>
      <c r="G5284" t="s">
        <v>179</v>
      </c>
      <c r="H5284" t="s">
        <v>180</v>
      </c>
      <c r="I5284" t="s">
        <v>23</v>
      </c>
      <c r="J5284" t="s">
        <v>24</v>
      </c>
      <c r="K5284" t="s">
        <v>450</v>
      </c>
      <c r="L5284" s="2">
        <v>1549.47</v>
      </c>
      <c r="M5284">
        <v>1</v>
      </c>
      <c r="N5284" s="3">
        <v>0.4</v>
      </c>
      <c r="O5284" s="2">
        <v>2152.56</v>
      </c>
      <c r="P5284" s="2">
        <v>-603.09</v>
      </c>
      <c r="Q5284" t="s">
        <v>103</v>
      </c>
      <c r="R5284" t="s">
        <v>38</v>
      </c>
    </row>
    <row r="5285" spans="1:18" x14ac:dyDescent="0.3">
      <c r="A5285" t="s">
        <v>6680</v>
      </c>
      <c r="B5285" s="1">
        <v>45279</v>
      </c>
      <c r="C5285" s="1" t="str">
        <f>TEXT(Table1[[#This Row],[Order Date]],"yyyy")</f>
        <v>2023</v>
      </c>
      <c r="D5285" t="s">
        <v>1073</v>
      </c>
      <c r="E5285" t="s">
        <v>713</v>
      </c>
      <c r="F5285" t="s">
        <v>111</v>
      </c>
      <c r="G5285" t="s">
        <v>169</v>
      </c>
      <c r="H5285" t="s">
        <v>170</v>
      </c>
      <c r="I5285" t="s">
        <v>23</v>
      </c>
      <c r="J5285" t="s">
        <v>60</v>
      </c>
      <c r="K5285" t="s">
        <v>61</v>
      </c>
      <c r="L5285" s="2">
        <v>7430.72</v>
      </c>
      <c r="M5285">
        <v>1</v>
      </c>
      <c r="N5285" s="3">
        <v>0.2</v>
      </c>
      <c r="O5285" s="2">
        <v>6751.67</v>
      </c>
      <c r="P5285" s="2">
        <v>679.05</v>
      </c>
      <c r="Q5285" t="s">
        <v>97</v>
      </c>
      <c r="R5285" t="s">
        <v>27</v>
      </c>
    </row>
    <row r="5286" spans="1:18" x14ac:dyDescent="0.3">
      <c r="A5286" t="s">
        <v>6681</v>
      </c>
      <c r="B5286" s="1">
        <v>45284</v>
      </c>
      <c r="C5286" s="1" t="str">
        <f>TEXT(Table1[[#This Row],[Order Date]],"yyyy")</f>
        <v>2023</v>
      </c>
      <c r="D5286" t="s">
        <v>2134</v>
      </c>
      <c r="E5286" t="s">
        <v>1178</v>
      </c>
      <c r="F5286" t="s">
        <v>111</v>
      </c>
      <c r="G5286" t="s">
        <v>112</v>
      </c>
      <c r="H5286" t="s">
        <v>113</v>
      </c>
      <c r="I5286" t="s">
        <v>83</v>
      </c>
      <c r="J5286" t="s">
        <v>84</v>
      </c>
      <c r="K5286" t="s">
        <v>457</v>
      </c>
      <c r="L5286" s="2">
        <v>312090.62</v>
      </c>
      <c r="M5286">
        <v>15</v>
      </c>
      <c r="N5286" s="3">
        <v>0.4</v>
      </c>
      <c r="O5286" s="2">
        <v>454990.5</v>
      </c>
      <c r="P5286" s="2">
        <v>-142899.88</v>
      </c>
      <c r="Q5286" t="s">
        <v>121</v>
      </c>
      <c r="R5286" t="s">
        <v>38</v>
      </c>
    </row>
    <row r="5287" spans="1:18" x14ac:dyDescent="0.3">
      <c r="A5287" t="s">
        <v>6682</v>
      </c>
      <c r="B5287" s="1">
        <v>45163</v>
      </c>
      <c r="C5287" s="1" t="str">
        <f>TEXT(Table1[[#This Row],[Order Date]],"yyyy")</f>
        <v>2023</v>
      </c>
      <c r="D5287" t="s">
        <v>2139</v>
      </c>
      <c r="E5287" t="s">
        <v>705</v>
      </c>
      <c r="F5287" t="s">
        <v>31</v>
      </c>
      <c r="G5287" t="s">
        <v>51</v>
      </c>
      <c r="H5287" t="s">
        <v>52</v>
      </c>
      <c r="I5287" t="s">
        <v>34</v>
      </c>
      <c r="J5287" t="s">
        <v>35</v>
      </c>
      <c r="K5287" t="s">
        <v>914</v>
      </c>
      <c r="L5287" s="2">
        <v>3736.63</v>
      </c>
      <c r="M5287">
        <v>9</v>
      </c>
      <c r="N5287" s="3">
        <v>0.15</v>
      </c>
      <c r="O5287" s="2">
        <v>2810.88</v>
      </c>
      <c r="P5287" s="2">
        <v>925.75</v>
      </c>
      <c r="Q5287" t="s">
        <v>47</v>
      </c>
      <c r="R5287" t="s">
        <v>55</v>
      </c>
    </row>
    <row r="5288" spans="1:18" x14ac:dyDescent="0.3">
      <c r="A5288" t="s">
        <v>6683</v>
      </c>
      <c r="B5288" s="1">
        <v>45627</v>
      </c>
      <c r="C5288" s="1" t="str">
        <f>TEXT(Table1[[#This Row],[Order Date]],"yyyy")</f>
        <v>2024</v>
      </c>
      <c r="D5288" t="s">
        <v>1027</v>
      </c>
      <c r="E5288" t="s">
        <v>1037</v>
      </c>
      <c r="F5288" t="s">
        <v>111</v>
      </c>
      <c r="G5288" t="s">
        <v>112</v>
      </c>
      <c r="H5288" t="s">
        <v>113</v>
      </c>
      <c r="I5288" t="s">
        <v>34</v>
      </c>
      <c r="J5288" t="s">
        <v>101</v>
      </c>
      <c r="K5288" t="s">
        <v>843</v>
      </c>
      <c r="L5288" s="2">
        <v>8615.73</v>
      </c>
      <c r="M5288">
        <v>7</v>
      </c>
      <c r="N5288" s="3">
        <v>0.15</v>
      </c>
      <c r="O5288" s="2">
        <v>6374.9</v>
      </c>
      <c r="P5288" s="2">
        <v>2240.83</v>
      </c>
      <c r="Q5288" t="s">
        <v>74</v>
      </c>
      <c r="R5288" t="s">
        <v>55</v>
      </c>
    </row>
    <row r="5289" spans="1:18" x14ac:dyDescent="0.3">
      <c r="A5289" t="s">
        <v>6684</v>
      </c>
      <c r="B5289" s="1">
        <v>45500</v>
      </c>
      <c r="C5289" s="1" t="str">
        <f>TEXT(Table1[[#This Row],[Order Date]],"yyyy")</f>
        <v>2024</v>
      </c>
      <c r="D5289" t="s">
        <v>1240</v>
      </c>
      <c r="E5289" t="s">
        <v>218</v>
      </c>
      <c r="F5289" t="s">
        <v>31</v>
      </c>
      <c r="G5289" t="s">
        <v>32</v>
      </c>
      <c r="H5289" t="s">
        <v>33</v>
      </c>
      <c r="I5289" t="s">
        <v>83</v>
      </c>
      <c r="J5289" t="s">
        <v>202</v>
      </c>
      <c r="K5289" t="s">
        <v>519</v>
      </c>
      <c r="L5289" s="2">
        <v>121731.44</v>
      </c>
      <c r="M5289">
        <v>4</v>
      </c>
      <c r="N5289" s="3">
        <v>0.4</v>
      </c>
      <c r="O5289" s="2">
        <v>171117.2</v>
      </c>
      <c r="P5289" s="2">
        <v>-49385.760000000002</v>
      </c>
      <c r="Q5289" t="s">
        <v>37</v>
      </c>
      <c r="R5289" t="s">
        <v>55</v>
      </c>
    </row>
    <row r="5290" spans="1:18" x14ac:dyDescent="0.3">
      <c r="A5290" t="s">
        <v>6685</v>
      </c>
      <c r="B5290" s="1">
        <v>45005</v>
      </c>
      <c r="C5290" s="1" t="str">
        <f>TEXT(Table1[[#This Row],[Order Date]],"yyyy")</f>
        <v>2023</v>
      </c>
      <c r="D5290" t="s">
        <v>2737</v>
      </c>
      <c r="E5290" t="s">
        <v>1877</v>
      </c>
      <c r="F5290" t="s">
        <v>20</v>
      </c>
      <c r="G5290" t="s">
        <v>21</v>
      </c>
      <c r="H5290" t="s">
        <v>129</v>
      </c>
      <c r="I5290" t="s">
        <v>23</v>
      </c>
      <c r="J5290" t="s">
        <v>60</v>
      </c>
      <c r="K5290" t="s">
        <v>307</v>
      </c>
      <c r="L5290" s="2">
        <v>152347.14000000001</v>
      </c>
      <c r="M5290">
        <v>9</v>
      </c>
      <c r="N5290" s="3">
        <v>0.3</v>
      </c>
      <c r="O5290" s="2">
        <v>139979.79</v>
      </c>
      <c r="P5290" s="2">
        <v>12367.35</v>
      </c>
      <c r="Q5290" t="s">
        <v>47</v>
      </c>
      <c r="R5290" t="s">
        <v>38</v>
      </c>
    </row>
    <row r="5291" spans="1:18" x14ac:dyDescent="0.3">
      <c r="A5291" t="s">
        <v>6686</v>
      </c>
      <c r="B5291" s="1">
        <v>45505</v>
      </c>
      <c r="C5291" s="1" t="str">
        <f>TEXT(Table1[[#This Row],[Order Date]],"yyyy")</f>
        <v>2024</v>
      </c>
      <c r="D5291" t="s">
        <v>1506</v>
      </c>
      <c r="E5291" t="s">
        <v>972</v>
      </c>
      <c r="F5291" t="s">
        <v>42</v>
      </c>
      <c r="G5291" t="s">
        <v>43</v>
      </c>
      <c r="H5291" t="s">
        <v>44</v>
      </c>
      <c r="I5291" t="s">
        <v>23</v>
      </c>
      <c r="J5291" t="s">
        <v>24</v>
      </c>
      <c r="K5291" t="s">
        <v>294</v>
      </c>
      <c r="L5291" s="2">
        <v>40818.239999999998</v>
      </c>
      <c r="M5291">
        <v>6</v>
      </c>
      <c r="N5291" s="3">
        <v>0.05</v>
      </c>
      <c r="O5291" s="2">
        <v>29540.1</v>
      </c>
      <c r="P5291" s="2">
        <v>11278.14</v>
      </c>
      <c r="Q5291" t="s">
        <v>86</v>
      </c>
      <c r="R5291" t="s">
        <v>27</v>
      </c>
    </row>
    <row r="5292" spans="1:18" x14ac:dyDescent="0.3">
      <c r="A5292" t="s">
        <v>6687</v>
      </c>
      <c r="B5292" s="1">
        <v>44962</v>
      </c>
      <c r="C5292" s="1" t="str">
        <f>TEXT(Table1[[#This Row],[Order Date]],"yyyy")</f>
        <v>2023</v>
      </c>
      <c r="D5292" t="s">
        <v>2085</v>
      </c>
      <c r="E5292" t="s">
        <v>805</v>
      </c>
      <c r="F5292" t="s">
        <v>31</v>
      </c>
      <c r="G5292" t="s">
        <v>51</v>
      </c>
      <c r="H5292" t="s">
        <v>52</v>
      </c>
      <c r="I5292" t="s">
        <v>34</v>
      </c>
      <c r="J5292" t="s">
        <v>53</v>
      </c>
      <c r="K5292" t="s">
        <v>911</v>
      </c>
      <c r="L5292" s="2">
        <v>7078.95</v>
      </c>
      <c r="M5292">
        <v>4</v>
      </c>
      <c r="N5292" s="3">
        <v>0.05</v>
      </c>
      <c r="O5292" s="2">
        <v>5670.84</v>
      </c>
      <c r="P5292" s="2">
        <v>1408.11</v>
      </c>
      <c r="Q5292" t="s">
        <v>47</v>
      </c>
      <c r="R5292" t="s">
        <v>38</v>
      </c>
    </row>
    <row r="5293" spans="1:18" x14ac:dyDescent="0.3">
      <c r="A5293" t="s">
        <v>6688</v>
      </c>
      <c r="B5293" s="1">
        <v>45573</v>
      </c>
      <c r="C5293" s="1" t="str">
        <f>TEXT(Table1[[#This Row],[Order Date]],"yyyy")</f>
        <v>2024</v>
      </c>
      <c r="D5293" t="s">
        <v>296</v>
      </c>
      <c r="E5293" t="s">
        <v>1012</v>
      </c>
      <c r="F5293" t="s">
        <v>111</v>
      </c>
      <c r="G5293" t="s">
        <v>200</v>
      </c>
      <c r="H5293" t="s">
        <v>201</v>
      </c>
      <c r="I5293" t="s">
        <v>34</v>
      </c>
      <c r="J5293" t="s">
        <v>53</v>
      </c>
      <c r="K5293" t="s">
        <v>314</v>
      </c>
      <c r="L5293" s="2">
        <v>1955.46</v>
      </c>
      <c r="M5293">
        <v>5</v>
      </c>
      <c r="N5293" s="3">
        <v>0.5</v>
      </c>
      <c r="O5293" s="2">
        <v>3270.6</v>
      </c>
      <c r="P5293" s="2">
        <v>-1315.14</v>
      </c>
      <c r="Q5293" t="s">
        <v>47</v>
      </c>
      <c r="R5293" t="s">
        <v>38</v>
      </c>
    </row>
    <row r="5294" spans="1:18" x14ac:dyDescent="0.3">
      <c r="A5294" t="s">
        <v>6689</v>
      </c>
      <c r="B5294" s="1">
        <v>45203</v>
      </c>
      <c r="C5294" s="1" t="str">
        <f>TEXT(Table1[[#This Row],[Order Date]],"yyyy")</f>
        <v>2023</v>
      </c>
      <c r="D5294" t="s">
        <v>1165</v>
      </c>
      <c r="E5294" t="s">
        <v>563</v>
      </c>
      <c r="F5294" t="s">
        <v>20</v>
      </c>
      <c r="G5294" t="s">
        <v>160</v>
      </c>
      <c r="H5294" t="s">
        <v>245</v>
      </c>
      <c r="I5294" t="s">
        <v>23</v>
      </c>
      <c r="J5294" t="s">
        <v>60</v>
      </c>
      <c r="K5294" t="s">
        <v>307</v>
      </c>
      <c r="L5294" s="2">
        <v>8807.36</v>
      </c>
      <c r="M5294">
        <v>1</v>
      </c>
      <c r="N5294" s="3">
        <v>0.4</v>
      </c>
      <c r="O5294" s="2">
        <v>13322.43</v>
      </c>
      <c r="P5294" s="2">
        <v>-4515.07</v>
      </c>
      <c r="Q5294" t="s">
        <v>121</v>
      </c>
      <c r="R5294" t="s">
        <v>38</v>
      </c>
    </row>
    <row r="5295" spans="1:18" x14ac:dyDescent="0.3">
      <c r="A5295" t="s">
        <v>6690</v>
      </c>
      <c r="B5295" s="1">
        <v>45205</v>
      </c>
      <c r="C5295" s="1" t="str">
        <f>TEXT(Table1[[#This Row],[Order Date]],"yyyy")</f>
        <v>2023</v>
      </c>
      <c r="D5295" t="s">
        <v>109</v>
      </c>
      <c r="E5295" t="s">
        <v>1094</v>
      </c>
      <c r="F5295" t="s">
        <v>31</v>
      </c>
      <c r="G5295" t="s">
        <v>32</v>
      </c>
      <c r="H5295" t="s">
        <v>175</v>
      </c>
      <c r="I5295" t="s">
        <v>34</v>
      </c>
      <c r="J5295" t="s">
        <v>101</v>
      </c>
      <c r="K5295" t="s">
        <v>107</v>
      </c>
      <c r="L5295" s="2">
        <v>8920.5499999999993</v>
      </c>
      <c r="M5295">
        <v>12</v>
      </c>
      <c r="N5295" s="3">
        <v>0</v>
      </c>
      <c r="O5295" s="2">
        <v>6706.68</v>
      </c>
      <c r="P5295" s="2">
        <v>2213.87</v>
      </c>
      <c r="Q5295" t="s">
        <v>103</v>
      </c>
      <c r="R5295" t="s">
        <v>55</v>
      </c>
    </row>
    <row r="5296" spans="1:18" x14ac:dyDescent="0.3">
      <c r="A5296" t="s">
        <v>6691</v>
      </c>
      <c r="B5296" s="1">
        <v>45328</v>
      </c>
      <c r="C5296" s="1" t="str">
        <f>TEXT(Table1[[#This Row],[Order Date]],"yyyy")</f>
        <v>2024</v>
      </c>
      <c r="D5296" t="s">
        <v>667</v>
      </c>
      <c r="E5296" t="s">
        <v>518</v>
      </c>
      <c r="F5296" t="s">
        <v>31</v>
      </c>
      <c r="G5296" t="s">
        <v>65</v>
      </c>
      <c r="H5296" t="s">
        <v>78</v>
      </c>
      <c r="I5296" t="s">
        <v>23</v>
      </c>
      <c r="J5296" t="s">
        <v>114</v>
      </c>
      <c r="K5296" t="s">
        <v>275</v>
      </c>
      <c r="L5296" s="2">
        <v>8104.96</v>
      </c>
      <c r="M5296">
        <v>1</v>
      </c>
      <c r="N5296" s="3">
        <v>0.5</v>
      </c>
      <c r="O5296" s="2">
        <v>14601.44</v>
      </c>
      <c r="P5296" s="2">
        <v>-6496.48</v>
      </c>
      <c r="Q5296" t="s">
        <v>37</v>
      </c>
      <c r="R5296" t="s">
        <v>38</v>
      </c>
    </row>
    <row r="5297" spans="1:18" x14ac:dyDescent="0.3">
      <c r="A5297" t="s">
        <v>6692</v>
      </c>
      <c r="B5297" s="1">
        <v>45050</v>
      </c>
      <c r="C5297" s="1" t="str">
        <f>TEXT(Table1[[#This Row],[Order Date]],"yyyy")</f>
        <v>2023</v>
      </c>
      <c r="D5297" t="s">
        <v>1429</v>
      </c>
      <c r="E5297" t="s">
        <v>268</v>
      </c>
      <c r="F5297" t="s">
        <v>111</v>
      </c>
      <c r="G5297" t="s">
        <v>200</v>
      </c>
      <c r="H5297" t="s">
        <v>201</v>
      </c>
      <c r="I5297" t="s">
        <v>34</v>
      </c>
      <c r="J5297" t="s">
        <v>53</v>
      </c>
      <c r="K5297" t="s">
        <v>314</v>
      </c>
      <c r="L5297" s="2">
        <v>2207.5</v>
      </c>
      <c r="M5297">
        <v>2</v>
      </c>
      <c r="N5297" s="3">
        <v>0.1</v>
      </c>
      <c r="O5297" s="2">
        <v>1857.58</v>
      </c>
      <c r="P5297" s="2">
        <v>349.92</v>
      </c>
      <c r="Q5297" t="s">
        <v>86</v>
      </c>
      <c r="R5297" t="s">
        <v>38</v>
      </c>
    </row>
    <row r="5298" spans="1:18" x14ac:dyDescent="0.3">
      <c r="A5298" t="s">
        <v>6693</v>
      </c>
      <c r="B5298" s="1">
        <v>45413</v>
      </c>
      <c r="C5298" s="1" t="str">
        <f>TEXT(Table1[[#This Row],[Order Date]],"yyyy")</f>
        <v>2024</v>
      </c>
      <c r="D5298" t="s">
        <v>1157</v>
      </c>
      <c r="E5298" t="s">
        <v>1295</v>
      </c>
      <c r="F5298" t="s">
        <v>111</v>
      </c>
      <c r="G5298" t="s">
        <v>169</v>
      </c>
      <c r="H5298" t="s">
        <v>214</v>
      </c>
      <c r="I5298" t="s">
        <v>34</v>
      </c>
      <c r="J5298" t="s">
        <v>53</v>
      </c>
      <c r="K5298" t="s">
        <v>555</v>
      </c>
      <c r="L5298" s="2">
        <v>173.13</v>
      </c>
      <c r="M5298">
        <v>1</v>
      </c>
      <c r="N5298" s="3">
        <v>0.3</v>
      </c>
      <c r="O5298" s="2">
        <v>185.3</v>
      </c>
      <c r="P5298" s="2">
        <v>-12.17</v>
      </c>
      <c r="Q5298" t="s">
        <v>86</v>
      </c>
      <c r="R5298" t="s">
        <v>55</v>
      </c>
    </row>
    <row r="5299" spans="1:18" x14ac:dyDescent="0.3">
      <c r="A5299" t="s">
        <v>6694</v>
      </c>
      <c r="B5299" s="1">
        <v>45437</v>
      </c>
      <c r="C5299" s="1" t="str">
        <f>TEXT(Table1[[#This Row],[Order Date]],"yyyy")</f>
        <v>2024</v>
      </c>
      <c r="D5299" t="s">
        <v>2508</v>
      </c>
      <c r="E5299" t="s">
        <v>969</v>
      </c>
      <c r="F5299" t="s">
        <v>31</v>
      </c>
      <c r="G5299" t="s">
        <v>51</v>
      </c>
      <c r="H5299" t="s">
        <v>52</v>
      </c>
      <c r="I5299" t="s">
        <v>34</v>
      </c>
      <c r="J5299" t="s">
        <v>53</v>
      </c>
      <c r="K5299" t="s">
        <v>555</v>
      </c>
      <c r="L5299" s="2">
        <v>24157.23</v>
      </c>
      <c r="M5299">
        <v>10</v>
      </c>
      <c r="N5299" s="3">
        <v>0</v>
      </c>
      <c r="O5299" s="2">
        <v>13473.1</v>
      </c>
      <c r="P5299" s="2">
        <v>10684.13</v>
      </c>
      <c r="Q5299" t="s">
        <v>97</v>
      </c>
      <c r="R5299" t="s">
        <v>38</v>
      </c>
    </row>
    <row r="5300" spans="1:18" x14ac:dyDescent="0.3">
      <c r="A5300" t="s">
        <v>6695</v>
      </c>
      <c r="B5300" s="1">
        <v>45390</v>
      </c>
      <c r="C5300" s="1" t="str">
        <f>TEXT(Table1[[#This Row],[Order Date]],"yyyy")</f>
        <v>2024</v>
      </c>
      <c r="D5300" t="s">
        <v>2743</v>
      </c>
      <c r="E5300" t="s">
        <v>840</v>
      </c>
      <c r="F5300" t="s">
        <v>111</v>
      </c>
      <c r="G5300" t="s">
        <v>200</v>
      </c>
      <c r="H5300" t="s">
        <v>363</v>
      </c>
      <c r="I5300" t="s">
        <v>34</v>
      </c>
      <c r="J5300" t="s">
        <v>101</v>
      </c>
      <c r="K5300" t="s">
        <v>429</v>
      </c>
      <c r="L5300" s="2">
        <v>827.34</v>
      </c>
      <c r="M5300">
        <v>3</v>
      </c>
      <c r="N5300" s="3">
        <v>0.5</v>
      </c>
      <c r="O5300" s="2">
        <v>1414.11</v>
      </c>
      <c r="P5300" s="2">
        <v>-586.77</v>
      </c>
      <c r="Q5300" t="s">
        <v>37</v>
      </c>
      <c r="R5300" t="s">
        <v>27</v>
      </c>
    </row>
    <row r="5301" spans="1:18" x14ac:dyDescent="0.3">
      <c r="A5301" t="s">
        <v>6696</v>
      </c>
      <c r="B5301" s="1">
        <v>45193</v>
      </c>
      <c r="C5301" s="1" t="str">
        <f>TEXT(Table1[[#This Row],[Order Date]],"yyyy")</f>
        <v>2023</v>
      </c>
      <c r="D5301" t="s">
        <v>1209</v>
      </c>
      <c r="E5301" t="s">
        <v>549</v>
      </c>
      <c r="F5301" t="s">
        <v>20</v>
      </c>
      <c r="G5301" t="s">
        <v>160</v>
      </c>
      <c r="H5301" t="s">
        <v>161</v>
      </c>
      <c r="I5301" t="s">
        <v>23</v>
      </c>
      <c r="J5301" t="s">
        <v>134</v>
      </c>
      <c r="K5301" t="s">
        <v>466</v>
      </c>
      <c r="L5301" s="2">
        <v>15197.24</v>
      </c>
      <c r="M5301">
        <v>3</v>
      </c>
      <c r="N5301" s="3">
        <v>0.5</v>
      </c>
      <c r="O5301" s="2">
        <v>25332.87</v>
      </c>
      <c r="P5301" s="2">
        <v>-10135.629999999999</v>
      </c>
      <c r="Q5301" t="s">
        <v>47</v>
      </c>
      <c r="R5301" t="s">
        <v>27</v>
      </c>
    </row>
    <row r="5302" spans="1:18" x14ac:dyDescent="0.3">
      <c r="A5302" t="s">
        <v>6697</v>
      </c>
      <c r="B5302" s="1">
        <v>45532</v>
      </c>
      <c r="C5302" s="1" t="str">
        <f>TEXT(Table1[[#This Row],[Order Date]],"yyyy")</f>
        <v>2024</v>
      </c>
      <c r="D5302" t="s">
        <v>2111</v>
      </c>
      <c r="E5302" t="s">
        <v>1275</v>
      </c>
      <c r="F5302" t="s">
        <v>20</v>
      </c>
      <c r="G5302" t="s">
        <v>179</v>
      </c>
      <c r="H5302" t="s">
        <v>180</v>
      </c>
      <c r="I5302" t="s">
        <v>83</v>
      </c>
      <c r="J5302" t="s">
        <v>202</v>
      </c>
      <c r="K5302" t="s">
        <v>203</v>
      </c>
      <c r="L5302" s="2">
        <v>580294.25</v>
      </c>
      <c r="M5302">
        <v>15</v>
      </c>
      <c r="N5302" s="3">
        <v>0.1</v>
      </c>
      <c r="O5302" s="2">
        <v>419816.25</v>
      </c>
      <c r="P5302" s="2">
        <v>160478</v>
      </c>
      <c r="Q5302" t="s">
        <v>97</v>
      </c>
      <c r="R5302" t="s">
        <v>27</v>
      </c>
    </row>
    <row r="5303" spans="1:18" x14ac:dyDescent="0.3">
      <c r="A5303" t="s">
        <v>6698</v>
      </c>
      <c r="B5303" s="1">
        <v>44954</v>
      </c>
      <c r="C5303" s="1" t="str">
        <f>TEXT(Table1[[#This Row],[Order Date]],"yyyy")</f>
        <v>2023</v>
      </c>
      <c r="D5303" t="s">
        <v>2332</v>
      </c>
      <c r="E5303" t="s">
        <v>623</v>
      </c>
      <c r="F5303" t="s">
        <v>42</v>
      </c>
      <c r="G5303" t="s">
        <v>71</v>
      </c>
      <c r="H5303" t="s">
        <v>428</v>
      </c>
      <c r="I5303" t="s">
        <v>83</v>
      </c>
      <c r="J5303" t="s">
        <v>119</v>
      </c>
      <c r="K5303" t="s">
        <v>215</v>
      </c>
      <c r="L5303" s="2">
        <v>33738.980000000003</v>
      </c>
      <c r="M5303">
        <v>1</v>
      </c>
      <c r="N5303" s="3">
        <v>0.1</v>
      </c>
      <c r="O5303" s="2">
        <v>24214.639999999999</v>
      </c>
      <c r="P5303" s="2">
        <v>9524.34</v>
      </c>
      <c r="Q5303" t="s">
        <v>37</v>
      </c>
      <c r="R5303" t="s">
        <v>55</v>
      </c>
    </row>
    <row r="5304" spans="1:18" x14ac:dyDescent="0.3">
      <c r="A5304" t="s">
        <v>6699</v>
      </c>
      <c r="B5304" s="1">
        <v>45404</v>
      </c>
      <c r="C5304" s="1" t="str">
        <f>TEXT(Table1[[#This Row],[Order Date]],"yyyy")</f>
        <v>2024</v>
      </c>
      <c r="D5304" t="s">
        <v>6281</v>
      </c>
      <c r="E5304" t="s">
        <v>652</v>
      </c>
      <c r="F5304" t="s">
        <v>111</v>
      </c>
      <c r="G5304" t="s">
        <v>112</v>
      </c>
      <c r="H5304" t="s">
        <v>113</v>
      </c>
      <c r="I5304" t="s">
        <v>34</v>
      </c>
      <c r="J5304" t="s">
        <v>101</v>
      </c>
      <c r="K5304" t="s">
        <v>594</v>
      </c>
      <c r="L5304" s="2">
        <v>23921.279999999999</v>
      </c>
      <c r="M5304">
        <v>15</v>
      </c>
      <c r="N5304" s="3">
        <v>0.05</v>
      </c>
      <c r="O5304" s="2">
        <v>17743.349999999999</v>
      </c>
      <c r="P5304" s="2">
        <v>6177.93</v>
      </c>
      <c r="Q5304" t="s">
        <v>121</v>
      </c>
      <c r="R5304" t="s">
        <v>38</v>
      </c>
    </row>
    <row r="5305" spans="1:18" x14ac:dyDescent="0.3">
      <c r="A5305" t="s">
        <v>6700</v>
      </c>
      <c r="B5305" s="1">
        <v>45221</v>
      </c>
      <c r="C5305" s="1" t="str">
        <f>TEXT(Table1[[#This Row],[Order Date]],"yyyy")</f>
        <v>2023</v>
      </c>
      <c r="D5305" t="s">
        <v>895</v>
      </c>
      <c r="E5305" t="s">
        <v>196</v>
      </c>
      <c r="F5305" t="s">
        <v>31</v>
      </c>
      <c r="G5305" t="s">
        <v>65</v>
      </c>
      <c r="H5305" t="s">
        <v>66</v>
      </c>
      <c r="I5305" t="s">
        <v>23</v>
      </c>
      <c r="J5305" t="s">
        <v>134</v>
      </c>
      <c r="K5305" t="s">
        <v>330</v>
      </c>
      <c r="L5305" s="2">
        <v>194653.16</v>
      </c>
      <c r="M5305">
        <v>7</v>
      </c>
      <c r="N5305" s="3">
        <v>0.05</v>
      </c>
      <c r="O5305" s="2">
        <v>116175.85</v>
      </c>
      <c r="P5305" s="2">
        <v>78477.31</v>
      </c>
      <c r="Q5305" t="s">
        <v>103</v>
      </c>
      <c r="R5305" t="s">
        <v>38</v>
      </c>
    </row>
    <row r="5306" spans="1:18" x14ac:dyDescent="0.3">
      <c r="A5306" t="s">
        <v>6701</v>
      </c>
      <c r="B5306" s="1">
        <v>45478</v>
      </c>
      <c r="C5306" s="1" t="str">
        <f>TEXT(Table1[[#This Row],[Order Date]],"yyyy")</f>
        <v>2024</v>
      </c>
      <c r="D5306" t="s">
        <v>1452</v>
      </c>
      <c r="E5306" t="s">
        <v>590</v>
      </c>
      <c r="F5306" t="s">
        <v>42</v>
      </c>
      <c r="G5306" t="s">
        <v>71</v>
      </c>
      <c r="H5306" t="s">
        <v>72</v>
      </c>
      <c r="I5306" t="s">
        <v>23</v>
      </c>
      <c r="J5306" t="s">
        <v>134</v>
      </c>
      <c r="K5306" t="s">
        <v>246</v>
      </c>
      <c r="L5306" s="2">
        <v>90445.13</v>
      </c>
      <c r="M5306">
        <v>5</v>
      </c>
      <c r="N5306" s="3">
        <v>0.05</v>
      </c>
      <c r="O5306" s="2">
        <v>56168.800000000003</v>
      </c>
      <c r="P5306" s="2">
        <v>34276.33</v>
      </c>
      <c r="Q5306" t="s">
        <v>26</v>
      </c>
      <c r="R5306" t="s">
        <v>27</v>
      </c>
    </row>
    <row r="5307" spans="1:18" x14ac:dyDescent="0.3">
      <c r="A5307" t="s">
        <v>6702</v>
      </c>
      <c r="B5307" s="1">
        <v>45432</v>
      </c>
      <c r="C5307" s="1" t="str">
        <f>TEXT(Table1[[#This Row],[Order Date]],"yyyy")</f>
        <v>2024</v>
      </c>
      <c r="D5307" t="s">
        <v>1392</v>
      </c>
      <c r="E5307" t="s">
        <v>1624</v>
      </c>
      <c r="F5307" t="s">
        <v>20</v>
      </c>
      <c r="G5307" t="s">
        <v>21</v>
      </c>
      <c r="H5307" t="s">
        <v>22</v>
      </c>
      <c r="I5307" t="s">
        <v>34</v>
      </c>
      <c r="J5307" t="s">
        <v>53</v>
      </c>
      <c r="K5307" t="s">
        <v>555</v>
      </c>
      <c r="L5307" s="2">
        <v>2981.35</v>
      </c>
      <c r="M5307">
        <v>2</v>
      </c>
      <c r="N5307" s="3">
        <v>0.15</v>
      </c>
      <c r="O5307" s="2">
        <v>1995.64</v>
      </c>
      <c r="P5307" s="2">
        <v>985.71</v>
      </c>
      <c r="Q5307" t="s">
        <v>86</v>
      </c>
      <c r="R5307" t="s">
        <v>27</v>
      </c>
    </row>
    <row r="5308" spans="1:18" x14ac:dyDescent="0.3">
      <c r="A5308" t="s">
        <v>6703</v>
      </c>
      <c r="B5308" s="1">
        <v>45596</v>
      </c>
      <c r="C5308" s="1" t="str">
        <f>TEXT(Table1[[#This Row],[Order Date]],"yyyy")</f>
        <v>2024</v>
      </c>
      <c r="D5308" t="s">
        <v>1558</v>
      </c>
      <c r="E5308" t="s">
        <v>174</v>
      </c>
      <c r="F5308" t="s">
        <v>20</v>
      </c>
      <c r="G5308" t="s">
        <v>160</v>
      </c>
      <c r="H5308" t="s">
        <v>161</v>
      </c>
      <c r="I5308" t="s">
        <v>34</v>
      </c>
      <c r="J5308" t="s">
        <v>45</v>
      </c>
      <c r="K5308" t="s">
        <v>303</v>
      </c>
      <c r="L5308" s="2">
        <v>1875.61</v>
      </c>
      <c r="M5308">
        <v>1</v>
      </c>
      <c r="N5308" s="3">
        <v>0.15</v>
      </c>
      <c r="O5308" s="2">
        <v>1660.62</v>
      </c>
      <c r="P5308" s="2">
        <v>214.99</v>
      </c>
      <c r="Q5308" t="s">
        <v>86</v>
      </c>
      <c r="R5308" t="s">
        <v>38</v>
      </c>
    </row>
    <row r="5309" spans="1:18" x14ac:dyDescent="0.3">
      <c r="A5309" t="s">
        <v>6704</v>
      </c>
      <c r="B5309" s="1">
        <v>45622</v>
      </c>
      <c r="C5309" s="1" t="str">
        <f>TEXT(Table1[[#This Row],[Order Date]],"yyyy")</f>
        <v>2024</v>
      </c>
      <c r="D5309" t="s">
        <v>1039</v>
      </c>
      <c r="E5309" t="s">
        <v>539</v>
      </c>
      <c r="F5309" t="s">
        <v>31</v>
      </c>
      <c r="G5309" t="s">
        <v>65</v>
      </c>
      <c r="H5309" t="s">
        <v>66</v>
      </c>
      <c r="I5309" t="s">
        <v>34</v>
      </c>
      <c r="J5309" t="s">
        <v>53</v>
      </c>
      <c r="K5309" t="s">
        <v>151</v>
      </c>
      <c r="L5309" s="2">
        <v>5565.14</v>
      </c>
      <c r="M5309">
        <v>8</v>
      </c>
      <c r="N5309" s="3">
        <v>0.2</v>
      </c>
      <c r="O5309" s="2">
        <v>4153.68</v>
      </c>
      <c r="P5309" s="2">
        <v>1411.46</v>
      </c>
      <c r="Q5309" t="s">
        <v>74</v>
      </c>
      <c r="R5309" t="s">
        <v>55</v>
      </c>
    </row>
    <row r="5310" spans="1:18" x14ac:dyDescent="0.3">
      <c r="A5310" t="s">
        <v>6705</v>
      </c>
      <c r="B5310" s="1">
        <v>45142</v>
      </c>
      <c r="C5310" s="1" t="str">
        <f>TEXT(Table1[[#This Row],[Order Date]],"yyyy")</f>
        <v>2023</v>
      </c>
      <c r="D5310" t="s">
        <v>3517</v>
      </c>
      <c r="E5310" t="s">
        <v>645</v>
      </c>
      <c r="F5310" t="s">
        <v>31</v>
      </c>
      <c r="G5310" t="s">
        <v>51</v>
      </c>
      <c r="H5310" t="s">
        <v>52</v>
      </c>
      <c r="I5310" t="s">
        <v>23</v>
      </c>
      <c r="J5310" t="s">
        <v>60</v>
      </c>
      <c r="K5310" t="s">
        <v>241</v>
      </c>
      <c r="L5310" s="2">
        <v>28482.45</v>
      </c>
      <c r="M5310">
        <v>8</v>
      </c>
      <c r="N5310" s="3">
        <v>0.15</v>
      </c>
      <c r="O5310" s="2">
        <v>24274.560000000001</v>
      </c>
      <c r="P5310" s="2">
        <v>4207.8900000000003</v>
      </c>
      <c r="Q5310" t="s">
        <v>26</v>
      </c>
      <c r="R5310" t="s">
        <v>27</v>
      </c>
    </row>
    <row r="5311" spans="1:18" x14ac:dyDescent="0.3">
      <c r="A5311" t="s">
        <v>6706</v>
      </c>
      <c r="B5311" s="1">
        <v>45243</v>
      </c>
      <c r="C5311" s="1" t="str">
        <f>TEXT(Table1[[#This Row],[Order Date]],"yyyy")</f>
        <v>2023</v>
      </c>
      <c r="D5311" t="s">
        <v>613</v>
      </c>
      <c r="E5311" t="s">
        <v>1741</v>
      </c>
      <c r="F5311" t="s">
        <v>31</v>
      </c>
      <c r="G5311" t="s">
        <v>32</v>
      </c>
      <c r="H5311" t="s">
        <v>175</v>
      </c>
      <c r="I5311" t="s">
        <v>23</v>
      </c>
      <c r="J5311" t="s">
        <v>134</v>
      </c>
      <c r="K5311" t="s">
        <v>440</v>
      </c>
      <c r="L5311" s="2">
        <v>17394.900000000001</v>
      </c>
      <c r="M5311">
        <v>1</v>
      </c>
      <c r="N5311" s="3">
        <v>0.15</v>
      </c>
      <c r="O5311" s="2">
        <v>14127.98</v>
      </c>
      <c r="P5311" s="2">
        <v>3266.92</v>
      </c>
      <c r="Q5311" t="s">
        <v>37</v>
      </c>
      <c r="R5311" t="s">
        <v>38</v>
      </c>
    </row>
    <row r="5312" spans="1:18" x14ac:dyDescent="0.3">
      <c r="A5312" t="s">
        <v>6707</v>
      </c>
      <c r="B5312" s="1">
        <v>45265</v>
      </c>
      <c r="C5312" s="1" t="str">
        <f>TEXT(Table1[[#This Row],[Order Date]],"yyyy")</f>
        <v>2023</v>
      </c>
      <c r="D5312" t="s">
        <v>815</v>
      </c>
      <c r="E5312" t="s">
        <v>785</v>
      </c>
      <c r="F5312" t="s">
        <v>42</v>
      </c>
      <c r="G5312" t="s">
        <v>43</v>
      </c>
      <c r="H5312" t="s">
        <v>59</v>
      </c>
      <c r="I5312" t="s">
        <v>83</v>
      </c>
      <c r="J5312" t="s">
        <v>202</v>
      </c>
      <c r="K5312" t="s">
        <v>609</v>
      </c>
      <c r="L5312" s="2">
        <v>43641.43</v>
      </c>
      <c r="M5312">
        <v>5</v>
      </c>
      <c r="N5312" s="3">
        <v>0.5</v>
      </c>
      <c r="O5312" s="2">
        <v>74965</v>
      </c>
      <c r="P5312" s="2">
        <v>-31323.57</v>
      </c>
      <c r="Q5312" t="s">
        <v>103</v>
      </c>
      <c r="R5312" t="s">
        <v>55</v>
      </c>
    </row>
    <row r="5313" spans="1:18" x14ac:dyDescent="0.3">
      <c r="A5313" t="s">
        <v>6708</v>
      </c>
      <c r="B5313" s="1">
        <v>45634</v>
      </c>
      <c r="C5313" s="1" t="str">
        <f>TEXT(Table1[[#This Row],[Order Date]],"yyyy")</f>
        <v>2024</v>
      </c>
      <c r="D5313" t="s">
        <v>5191</v>
      </c>
      <c r="E5313" t="s">
        <v>485</v>
      </c>
      <c r="F5313" t="s">
        <v>20</v>
      </c>
      <c r="G5313" t="s">
        <v>179</v>
      </c>
      <c r="H5313" t="s">
        <v>180</v>
      </c>
      <c r="I5313" t="s">
        <v>23</v>
      </c>
      <c r="J5313" t="s">
        <v>60</v>
      </c>
      <c r="K5313" t="s">
        <v>764</v>
      </c>
      <c r="L5313" s="2">
        <v>52334.82</v>
      </c>
      <c r="M5313">
        <v>2</v>
      </c>
      <c r="N5313" s="3">
        <v>0.05</v>
      </c>
      <c r="O5313" s="2">
        <v>33479.040000000001</v>
      </c>
      <c r="P5313" s="2">
        <v>18855.78</v>
      </c>
      <c r="Q5313" t="s">
        <v>103</v>
      </c>
      <c r="R5313" t="s">
        <v>38</v>
      </c>
    </row>
    <row r="5314" spans="1:18" x14ac:dyDescent="0.3">
      <c r="A5314" t="s">
        <v>6709</v>
      </c>
      <c r="B5314" s="1">
        <v>45412</v>
      </c>
      <c r="C5314" s="1" t="str">
        <f>TEXT(Table1[[#This Row],[Order Date]],"yyyy")</f>
        <v>2024</v>
      </c>
      <c r="D5314" t="s">
        <v>1496</v>
      </c>
      <c r="E5314" t="s">
        <v>142</v>
      </c>
      <c r="F5314" t="s">
        <v>42</v>
      </c>
      <c r="G5314" t="s">
        <v>43</v>
      </c>
      <c r="H5314" t="s">
        <v>44</v>
      </c>
      <c r="I5314" t="s">
        <v>83</v>
      </c>
      <c r="J5314" t="s">
        <v>202</v>
      </c>
      <c r="K5314" t="s">
        <v>624</v>
      </c>
      <c r="L5314" s="2">
        <v>155003.6</v>
      </c>
      <c r="M5314">
        <v>12</v>
      </c>
      <c r="N5314" s="3">
        <v>0.5</v>
      </c>
      <c r="O5314" s="2">
        <v>275671.2</v>
      </c>
      <c r="P5314" s="2">
        <v>-120667.6</v>
      </c>
      <c r="Q5314" t="s">
        <v>47</v>
      </c>
      <c r="R5314" t="s">
        <v>55</v>
      </c>
    </row>
    <row r="5315" spans="1:18" x14ac:dyDescent="0.3">
      <c r="A5315" t="s">
        <v>6710</v>
      </c>
      <c r="B5315" s="1">
        <v>45647</v>
      </c>
      <c r="C5315" s="1" t="str">
        <f>TEXT(Table1[[#This Row],[Order Date]],"yyyy")</f>
        <v>2024</v>
      </c>
      <c r="D5315" t="s">
        <v>356</v>
      </c>
      <c r="E5315" t="s">
        <v>751</v>
      </c>
      <c r="F5315" t="s">
        <v>20</v>
      </c>
      <c r="G5315" t="s">
        <v>21</v>
      </c>
      <c r="H5315" t="s">
        <v>129</v>
      </c>
      <c r="I5315" t="s">
        <v>23</v>
      </c>
      <c r="J5315" t="s">
        <v>60</v>
      </c>
      <c r="K5315" t="s">
        <v>241</v>
      </c>
      <c r="L5315" s="2">
        <v>10208.98</v>
      </c>
      <c r="M5315">
        <v>3</v>
      </c>
      <c r="N5315" s="3">
        <v>0.3</v>
      </c>
      <c r="O5315" s="2">
        <v>9370.14</v>
      </c>
      <c r="P5315" s="2">
        <v>838.84</v>
      </c>
      <c r="Q5315" t="s">
        <v>74</v>
      </c>
      <c r="R5315" t="s">
        <v>55</v>
      </c>
    </row>
    <row r="5316" spans="1:18" x14ac:dyDescent="0.3">
      <c r="A5316" t="s">
        <v>6711</v>
      </c>
      <c r="B5316" s="1">
        <v>45063</v>
      </c>
      <c r="C5316" s="1" t="str">
        <f>TEXT(Table1[[#This Row],[Order Date]],"yyyy")</f>
        <v>2023</v>
      </c>
      <c r="D5316" t="s">
        <v>1673</v>
      </c>
      <c r="E5316" t="s">
        <v>760</v>
      </c>
      <c r="F5316" t="s">
        <v>111</v>
      </c>
      <c r="G5316" t="s">
        <v>112</v>
      </c>
      <c r="H5316" t="s">
        <v>113</v>
      </c>
      <c r="I5316" t="s">
        <v>34</v>
      </c>
      <c r="J5316" t="s">
        <v>53</v>
      </c>
      <c r="K5316" t="s">
        <v>555</v>
      </c>
      <c r="L5316" s="2">
        <v>2703.61</v>
      </c>
      <c r="M5316">
        <v>1</v>
      </c>
      <c r="N5316" s="3">
        <v>0.05</v>
      </c>
      <c r="O5316" s="2">
        <v>1836.86</v>
      </c>
      <c r="P5316" s="2">
        <v>866.75</v>
      </c>
      <c r="Q5316" t="s">
        <v>97</v>
      </c>
      <c r="R5316" t="s">
        <v>55</v>
      </c>
    </row>
    <row r="5317" spans="1:18" x14ac:dyDescent="0.3">
      <c r="A5317" t="s">
        <v>6712</v>
      </c>
      <c r="B5317" s="1">
        <v>45321</v>
      </c>
      <c r="C5317" s="1" t="str">
        <f>TEXT(Table1[[#This Row],[Order Date]],"yyyy")</f>
        <v>2024</v>
      </c>
      <c r="D5317" t="s">
        <v>693</v>
      </c>
      <c r="E5317" t="s">
        <v>461</v>
      </c>
      <c r="F5317" t="s">
        <v>42</v>
      </c>
      <c r="G5317" t="s">
        <v>71</v>
      </c>
      <c r="H5317" t="s">
        <v>72</v>
      </c>
      <c r="I5317" t="s">
        <v>23</v>
      </c>
      <c r="J5317" t="s">
        <v>60</v>
      </c>
      <c r="K5317" t="s">
        <v>323</v>
      </c>
      <c r="L5317" s="2">
        <v>127846.83</v>
      </c>
      <c r="M5317">
        <v>12</v>
      </c>
      <c r="N5317" s="3">
        <v>0.3</v>
      </c>
      <c r="O5317" s="2">
        <v>102839.52</v>
      </c>
      <c r="P5317" s="2">
        <v>25007.31</v>
      </c>
      <c r="Q5317" t="s">
        <v>97</v>
      </c>
      <c r="R5317" t="s">
        <v>27</v>
      </c>
    </row>
    <row r="5318" spans="1:18" x14ac:dyDescent="0.3">
      <c r="A5318" t="s">
        <v>6713</v>
      </c>
      <c r="B5318" s="1">
        <v>45074</v>
      </c>
      <c r="C5318" s="1" t="str">
        <f>TEXT(Table1[[#This Row],[Order Date]],"yyyy")</f>
        <v>2023</v>
      </c>
      <c r="D5318" t="s">
        <v>876</v>
      </c>
      <c r="E5318" t="s">
        <v>313</v>
      </c>
      <c r="F5318" t="s">
        <v>20</v>
      </c>
      <c r="G5318" t="s">
        <v>21</v>
      </c>
      <c r="H5318" t="s">
        <v>22</v>
      </c>
      <c r="I5318" t="s">
        <v>83</v>
      </c>
      <c r="J5318" t="s">
        <v>84</v>
      </c>
      <c r="K5318" t="s">
        <v>509</v>
      </c>
      <c r="L5318" s="2">
        <v>74005.149999999994</v>
      </c>
      <c r="M5318">
        <v>2</v>
      </c>
      <c r="N5318" s="3">
        <v>0</v>
      </c>
      <c r="O5318" s="2">
        <v>43617.18</v>
      </c>
      <c r="P5318" s="2">
        <v>30387.97</v>
      </c>
      <c r="Q5318" t="s">
        <v>74</v>
      </c>
      <c r="R5318" t="s">
        <v>38</v>
      </c>
    </row>
    <row r="5319" spans="1:18" x14ac:dyDescent="0.3">
      <c r="A5319" t="s">
        <v>6714</v>
      </c>
      <c r="B5319" s="1">
        <v>45222</v>
      </c>
      <c r="C5319" s="1" t="str">
        <f>TEXT(Table1[[#This Row],[Order Date]],"yyyy")</f>
        <v>2023</v>
      </c>
      <c r="D5319" t="s">
        <v>601</v>
      </c>
      <c r="E5319" t="s">
        <v>186</v>
      </c>
      <c r="F5319" t="s">
        <v>20</v>
      </c>
      <c r="G5319" t="s">
        <v>21</v>
      </c>
      <c r="H5319" t="s">
        <v>22</v>
      </c>
      <c r="I5319" t="s">
        <v>23</v>
      </c>
      <c r="J5319" t="s">
        <v>134</v>
      </c>
      <c r="K5319" t="s">
        <v>466</v>
      </c>
      <c r="L5319" s="2">
        <v>43070.02</v>
      </c>
      <c r="M5319">
        <v>13</v>
      </c>
      <c r="N5319" s="3">
        <v>0.3</v>
      </c>
      <c r="O5319" s="2">
        <v>46300.41</v>
      </c>
      <c r="P5319" s="2">
        <v>-3230.39</v>
      </c>
      <c r="Q5319" t="s">
        <v>97</v>
      </c>
      <c r="R5319" t="s">
        <v>55</v>
      </c>
    </row>
    <row r="5320" spans="1:18" x14ac:dyDescent="0.3">
      <c r="A5320" t="s">
        <v>6715</v>
      </c>
      <c r="B5320" s="1">
        <v>45238</v>
      </c>
      <c r="C5320" s="1" t="str">
        <f>TEXT(Table1[[#This Row],[Order Date]],"yyyy")</f>
        <v>2023</v>
      </c>
      <c r="D5320" t="s">
        <v>496</v>
      </c>
      <c r="E5320" t="s">
        <v>741</v>
      </c>
      <c r="F5320" t="s">
        <v>31</v>
      </c>
      <c r="G5320" t="s">
        <v>51</v>
      </c>
      <c r="H5320" t="s">
        <v>52</v>
      </c>
      <c r="I5320" t="s">
        <v>83</v>
      </c>
      <c r="J5320" t="s">
        <v>155</v>
      </c>
      <c r="K5320" t="s">
        <v>391</v>
      </c>
      <c r="L5320" s="2">
        <v>53378</v>
      </c>
      <c r="M5320">
        <v>4</v>
      </c>
      <c r="N5320" s="3">
        <v>0</v>
      </c>
      <c r="O5320" s="2">
        <v>35583.040000000001</v>
      </c>
      <c r="P5320" s="2">
        <v>17794.96</v>
      </c>
      <c r="Q5320" t="s">
        <v>103</v>
      </c>
      <c r="R5320" t="s">
        <v>27</v>
      </c>
    </row>
    <row r="5321" spans="1:18" x14ac:dyDescent="0.3">
      <c r="A5321" t="s">
        <v>6716</v>
      </c>
      <c r="B5321" s="1">
        <v>45351</v>
      </c>
      <c r="C5321" s="1" t="str">
        <f>TEXT(Table1[[#This Row],[Order Date]],"yyyy")</f>
        <v>2024</v>
      </c>
      <c r="D5321" t="s">
        <v>847</v>
      </c>
      <c r="E5321" t="s">
        <v>1051</v>
      </c>
      <c r="F5321" t="s">
        <v>31</v>
      </c>
      <c r="G5321" t="s">
        <v>51</v>
      </c>
      <c r="H5321" t="s">
        <v>52</v>
      </c>
      <c r="I5321" t="s">
        <v>23</v>
      </c>
      <c r="J5321" t="s">
        <v>60</v>
      </c>
      <c r="K5321" t="s">
        <v>241</v>
      </c>
      <c r="L5321" s="2">
        <v>221219.94</v>
      </c>
      <c r="M5321">
        <v>14</v>
      </c>
      <c r="N5321" s="3">
        <v>0.15</v>
      </c>
      <c r="O5321" s="2">
        <v>159580.96</v>
      </c>
      <c r="P5321" s="2">
        <v>61638.98</v>
      </c>
      <c r="Q5321" t="s">
        <v>26</v>
      </c>
      <c r="R5321" t="s">
        <v>38</v>
      </c>
    </row>
    <row r="5322" spans="1:18" x14ac:dyDescent="0.3">
      <c r="A5322" t="s">
        <v>6717</v>
      </c>
      <c r="B5322" s="1">
        <v>45649</v>
      </c>
      <c r="C5322" s="1" t="str">
        <f>TEXT(Table1[[#This Row],[Order Date]],"yyyy")</f>
        <v>2024</v>
      </c>
      <c r="D5322" t="s">
        <v>662</v>
      </c>
      <c r="E5322" t="s">
        <v>590</v>
      </c>
      <c r="F5322" t="s">
        <v>31</v>
      </c>
      <c r="G5322" t="s">
        <v>65</v>
      </c>
      <c r="H5322" t="s">
        <v>66</v>
      </c>
      <c r="I5322" t="s">
        <v>34</v>
      </c>
      <c r="J5322" t="s">
        <v>45</v>
      </c>
      <c r="K5322" t="s">
        <v>223</v>
      </c>
      <c r="L5322" s="2">
        <v>2875.2</v>
      </c>
      <c r="M5322">
        <v>6</v>
      </c>
      <c r="N5322" s="3">
        <v>0.4</v>
      </c>
      <c r="O5322" s="2">
        <v>4354.68</v>
      </c>
      <c r="P5322" s="2">
        <v>-1479.48</v>
      </c>
      <c r="Q5322" t="s">
        <v>97</v>
      </c>
      <c r="R5322" t="s">
        <v>38</v>
      </c>
    </row>
    <row r="5323" spans="1:18" x14ac:dyDescent="0.3">
      <c r="A5323" t="s">
        <v>6718</v>
      </c>
      <c r="B5323" s="1">
        <v>45313</v>
      </c>
      <c r="C5323" s="1" t="str">
        <f>TEXT(Table1[[#This Row],[Order Date]],"yyyy")</f>
        <v>2024</v>
      </c>
      <c r="D5323" t="s">
        <v>2447</v>
      </c>
      <c r="E5323" t="s">
        <v>230</v>
      </c>
      <c r="F5323" t="s">
        <v>111</v>
      </c>
      <c r="G5323" t="s">
        <v>169</v>
      </c>
      <c r="H5323" t="s">
        <v>214</v>
      </c>
      <c r="I5323" t="s">
        <v>34</v>
      </c>
      <c r="J5323" t="s">
        <v>53</v>
      </c>
      <c r="K5323" t="s">
        <v>620</v>
      </c>
      <c r="L5323" s="2">
        <v>20818.13</v>
      </c>
      <c r="M5323">
        <v>11</v>
      </c>
      <c r="N5323" s="3">
        <v>0.05</v>
      </c>
      <c r="O5323" s="2">
        <v>16154.16</v>
      </c>
      <c r="P5323" s="2">
        <v>4663.97</v>
      </c>
      <c r="Q5323" t="s">
        <v>74</v>
      </c>
      <c r="R5323" t="s">
        <v>38</v>
      </c>
    </row>
    <row r="5324" spans="1:18" x14ac:dyDescent="0.3">
      <c r="A5324" t="s">
        <v>6719</v>
      </c>
      <c r="B5324" s="1">
        <v>45123</v>
      </c>
      <c r="C5324" s="1" t="str">
        <f>TEXT(Table1[[#This Row],[Order Date]],"yyyy")</f>
        <v>2023</v>
      </c>
      <c r="D5324" t="s">
        <v>1736</v>
      </c>
      <c r="E5324" t="s">
        <v>1077</v>
      </c>
      <c r="F5324" t="s">
        <v>42</v>
      </c>
      <c r="G5324" t="s">
        <v>90</v>
      </c>
      <c r="H5324" t="s">
        <v>91</v>
      </c>
      <c r="I5324" t="s">
        <v>83</v>
      </c>
      <c r="J5324" t="s">
        <v>84</v>
      </c>
      <c r="K5324" t="s">
        <v>211</v>
      </c>
      <c r="L5324" s="2">
        <v>370562.91</v>
      </c>
      <c r="M5324">
        <v>13</v>
      </c>
      <c r="N5324" s="3">
        <v>0</v>
      </c>
      <c r="O5324" s="2">
        <v>228656.61</v>
      </c>
      <c r="P5324" s="2">
        <v>141906.29999999999</v>
      </c>
      <c r="Q5324" t="s">
        <v>26</v>
      </c>
      <c r="R5324" t="s">
        <v>27</v>
      </c>
    </row>
    <row r="5325" spans="1:18" x14ac:dyDescent="0.3">
      <c r="A5325" t="s">
        <v>6720</v>
      </c>
      <c r="B5325" s="1">
        <v>45264</v>
      </c>
      <c r="C5325" s="1" t="str">
        <f>TEXT(Table1[[#This Row],[Order Date]],"yyyy")</f>
        <v>2023</v>
      </c>
      <c r="D5325" t="s">
        <v>1704</v>
      </c>
      <c r="E5325" t="s">
        <v>1004</v>
      </c>
      <c r="F5325" t="s">
        <v>20</v>
      </c>
      <c r="G5325" t="s">
        <v>21</v>
      </c>
      <c r="H5325" t="s">
        <v>129</v>
      </c>
      <c r="I5325" t="s">
        <v>34</v>
      </c>
      <c r="J5325" t="s">
        <v>53</v>
      </c>
      <c r="K5325" t="s">
        <v>314</v>
      </c>
      <c r="L5325" s="2">
        <v>8757.24</v>
      </c>
      <c r="M5325">
        <v>8</v>
      </c>
      <c r="N5325" s="3">
        <v>0.4</v>
      </c>
      <c r="O5325" s="2">
        <v>12272.08</v>
      </c>
      <c r="P5325" s="2">
        <v>-3514.84</v>
      </c>
      <c r="Q5325" t="s">
        <v>97</v>
      </c>
      <c r="R5325" t="s">
        <v>55</v>
      </c>
    </row>
    <row r="5326" spans="1:18" x14ac:dyDescent="0.3">
      <c r="A5326" t="s">
        <v>6721</v>
      </c>
      <c r="B5326" s="1">
        <v>45620</v>
      </c>
      <c r="C5326" s="1" t="str">
        <f>TEXT(Table1[[#This Row],[Order Date]],"yyyy")</f>
        <v>2024</v>
      </c>
      <c r="D5326" t="s">
        <v>2073</v>
      </c>
      <c r="E5326" t="s">
        <v>230</v>
      </c>
      <c r="F5326" t="s">
        <v>111</v>
      </c>
      <c r="G5326" t="s">
        <v>200</v>
      </c>
      <c r="H5326" t="s">
        <v>363</v>
      </c>
      <c r="I5326" t="s">
        <v>34</v>
      </c>
      <c r="J5326" t="s">
        <v>35</v>
      </c>
      <c r="K5326" t="s">
        <v>418</v>
      </c>
      <c r="L5326" s="2">
        <v>4685.67</v>
      </c>
      <c r="M5326">
        <v>5</v>
      </c>
      <c r="N5326" s="3">
        <v>0.5</v>
      </c>
      <c r="O5326" s="2">
        <v>8287.5</v>
      </c>
      <c r="P5326" s="2">
        <v>-3601.83</v>
      </c>
      <c r="Q5326" t="s">
        <v>47</v>
      </c>
      <c r="R5326" t="s">
        <v>27</v>
      </c>
    </row>
    <row r="5327" spans="1:18" x14ac:dyDescent="0.3">
      <c r="A5327" t="s">
        <v>6722</v>
      </c>
      <c r="B5327" s="1">
        <v>45455</v>
      </c>
      <c r="C5327" s="1" t="str">
        <f>TEXT(Table1[[#This Row],[Order Date]],"yyyy")</f>
        <v>2024</v>
      </c>
      <c r="D5327" t="s">
        <v>3036</v>
      </c>
      <c r="E5327" t="s">
        <v>384</v>
      </c>
      <c r="F5327" t="s">
        <v>31</v>
      </c>
      <c r="G5327" t="s">
        <v>32</v>
      </c>
      <c r="H5327" t="s">
        <v>143</v>
      </c>
      <c r="I5327" t="s">
        <v>34</v>
      </c>
      <c r="J5327" t="s">
        <v>45</v>
      </c>
      <c r="K5327" t="s">
        <v>1001</v>
      </c>
      <c r="L5327" s="2">
        <v>30244.47</v>
      </c>
      <c r="M5327">
        <v>12</v>
      </c>
      <c r="N5327" s="3">
        <v>0.05</v>
      </c>
      <c r="O5327" s="2">
        <v>22554.720000000001</v>
      </c>
      <c r="P5327" s="2">
        <v>7689.75</v>
      </c>
      <c r="Q5327" t="s">
        <v>26</v>
      </c>
      <c r="R5327" t="s">
        <v>38</v>
      </c>
    </row>
    <row r="5328" spans="1:18" x14ac:dyDescent="0.3">
      <c r="A5328" t="s">
        <v>6723</v>
      </c>
      <c r="B5328" s="1">
        <v>45632</v>
      </c>
      <c r="C5328" s="1" t="str">
        <f>TEXT(Table1[[#This Row],[Order Date]],"yyyy")</f>
        <v>2024</v>
      </c>
      <c r="D5328" t="s">
        <v>1157</v>
      </c>
      <c r="E5328" t="s">
        <v>82</v>
      </c>
      <c r="F5328" t="s">
        <v>111</v>
      </c>
      <c r="G5328" t="s">
        <v>169</v>
      </c>
      <c r="H5328" t="s">
        <v>214</v>
      </c>
      <c r="I5328" t="s">
        <v>83</v>
      </c>
      <c r="J5328" t="s">
        <v>84</v>
      </c>
      <c r="K5328" t="s">
        <v>509</v>
      </c>
      <c r="L5328" s="2">
        <v>210101.1</v>
      </c>
      <c r="M5328">
        <v>3</v>
      </c>
      <c r="N5328" s="3">
        <v>0</v>
      </c>
      <c r="O5328" s="2">
        <v>117235.83</v>
      </c>
      <c r="P5328" s="2">
        <v>92865.27</v>
      </c>
      <c r="Q5328" t="s">
        <v>121</v>
      </c>
      <c r="R5328" t="s">
        <v>27</v>
      </c>
    </row>
    <row r="5329" spans="1:18" x14ac:dyDescent="0.3">
      <c r="A5329" t="s">
        <v>6724</v>
      </c>
      <c r="B5329" s="1">
        <v>45248</v>
      </c>
      <c r="C5329" s="1" t="str">
        <f>TEXT(Table1[[#This Row],[Order Date]],"yyyy")</f>
        <v>2023</v>
      </c>
      <c r="D5329" t="s">
        <v>1027</v>
      </c>
      <c r="E5329" t="s">
        <v>783</v>
      </c>
      <c r="F5329" t="s">
        <v>42</v>
      </c>
      <c r="G5329" t="s">
        <v>43</v>
      </c>
      <c r="H5329" t="s">
        <v>44</v>
      </c>
      <c r="I5329" t="s">
        <v>83</v>
      </c>
      <c r="J5329" t="s">
        <v>84</v>
      </c>
      <c r="K5329" t="s">
        <v>939</v>
      </c>
      <c r="L5329" s="2">
        <v>755565.81</v>
      </c>
      <c r="M5329">
        <v>11</v>
      </c>
      <c r="N5329" s="3">
        <v>0.1</v>
      </c>
      <c r="O5329" s="2">
        <v>522730.23</v>
      </c>
      <c r="P5329" s="2">
        <v>232835.58</v>
      </c>
      <c r="Q5329" t="s">
        <v>103</v>
      </c>
      <c r="R5329" t="s">
        <v>38</v>
      </c>
    </row>
    <row r="5330" spans="1:18" x14ac:dyDescent="0.3">
      <c r="A5330" t="s">
        <v>6725</v>
      </c>
      <c r="B5330" s="1">
        <v>45237</v>
      </c>
      <c r="C5330" s="1" t="str">
        <f>TEXT(Table1[[#This Row],[Order Date]],"yyyy")</f>
        <v>2023</v>
      </c>
      <c r="D5330" t="s">
        <v>3156</v>
      </c>
      <c r="E5330" t="s">
        <v>672</v>
      </c>
      <c r="F5330" t="s">
        <v>31</v>
      </c>
      <c r="G5330" t="s">
        <v>65</v>
      </c>
      <c r="H5330" t="s">
        <v>66</v>
      </c>
      <c r="I5330" t="s">
        <v>83</v>
      </c>
      <c r="J5330" t="s">
        <v>155</v>
      </c>
      <c r="K5330" t="s">
        <v>237</v>
      </c>
      <c r="L5330" s="2">
        <v>131354.35999999999</v>
      </c>
      <c r="M5330">
        <v>3</v>
      </c>
      <c r="N5330" s="3">
        <v>0.2</v>
      </c>
      <c r="O5330" s="2">
        <v>101428.32</v>
      </c>
      <c r="P5330" s="2">
        <v>29926.04</v>
      </c>
      <c r="Q5330" t="s">
        <v>103</v>
      </c>
      <c r="R5330" t="s">
        <v>55</v>
      </c>
    </row>
    <row r="5331" spans="1:18" x14ac:dyDescent="0.3">
      <c r="A5331" t="s">
        <v>6726</v>
      </c>
      <c r="B5331" s="1">
        <v>45488</v>
      </c>
      <c r="C5331" s="1" t="str">
        <f>TEXT(Table1[[#This Row],[Order Date]],"yyyy")</f>
        <v>2024</v>
      </c>
      <c r="D5331" t="s">
        <v>1504</v>
      </c>
      <c r="E5331" t="s">
        <v>343</v>
      </c>
      <c r="F5331" t="s">
        <v>20</v>
      </c>
      <c r="G5331" t="s">
        <v>21</v>
      </c>
      <c r="H5331" t="s">
        <v>129</v>
      </c>
      <c r="I5331" t="s">
        <v>34</v>
      </c>
      <c r="J5331" t="s">
        <v>45</v>
      </c>
      <c r="K5331" t="s">
        <v>258</v>
      </c>
      <c r="L5331" s="2">
        <v>897.73</v>
      </c>
      <c r="M5331">
        <v>4</v>
      </c>
      <c r="N5331" s="3">
        <v>0.3</v>
      </c>
      <c r="O5331" s="2">
        <v>844.2</v>
      </c>
      <c r="P5331" s="2">
        <v>53.53</v>
      </c>
      <c r="Q5331" t="s">
        <v>86</v>
      </c>
      <c r="R5331" t="s">
        <v>38</v>
      </c>
    </row>
    <row r="5332" spans="1:18" x14ac:dyDescent="0.3">
      <c r="A5332" t="s">
        <v>6727</v>
      </c>
      <c r="B5332" s="1">
        <v>45638</v>
      </c>
      <c r="C5332" s="1" t="str">
        <f>TEXT(Table1[[#This Row],[Order Date]],"yyyy")</f>
        <v>2024</v>
      </c>
      <c r="D5332" t="s">
        <v>1713</v>
      </c>
      <c r="E5332" t="s">
        <v>902</v>
      </c>
      <c r="F5332" t="s">
        <v>111</v>
      </c>
      <c r="G5332" t="s">
        <v>112</v>
      </c>
      <c r="H5332" t="s">
        <v>113</v>
      </c>
      <c r="I5332" t="s">
        <v>34</v>
      </c>
      <c r="J5332" t="s">
        <v>53</v>
      </c>
      <c r="K5332" t="s">
        <v>151</v>
      </c>
      <c r="L5332" s="2">
        <v>3233.82</v>
      </c>
      <c r="M5332">
        <v>12</v>
      </c>
      <c r="N5332" s="3">
        <v>0.4</v>
      </c>
      <c r="O5332" s="2">
        <v>4763.5200000000004</v>
      </c>
      <c r="P5332" s="2">
        <v>-1529.7</v>
      </c>
      <c r="Q5332" t="s">
        <v>97</v>
      </c>
      <c r="R5332" t="s">
        <v>38</v>
      </c>
    </row>
    <row r="5333" spans="1:18" x14ac:dyDescent="0.3">
      <c r="A5333" t="s">
        <v>6728</v>
      </c>
      <c r="B5333" s="1">
        <v>45363</v>
      </c>
      <c r="C5333" s="1" t="str">
        <f>TEXT(Table1[[#This Row],[Order Date]],"yyyy")</f>
        <v>2024</v>
      </c>
      <c r="D5333" t="s">
        <v>1053</v>
      </c>
      <c r="E5333" t="s">
        <v>159</v>
      </c>
      <c r="F5333" t="s">
        <v>42</v>
      </c>
      <c r="G5333" t="s">
        <v>71</v>
      </c>
      <c r="H5333" t="s">
        <v>428</v>
      </c>
      <c r="I5333" t="s">
        <v>83</v>
      </c>
      <c r="J5333" t="s">
        <v>155</v>
      </c>
      <c r="K5333" t="s">
        <v>156</v>
      </c>
      <c r="L5333" s="2">
        <v>253025.06</v>
      </c>
      <c r="M5333">
        <v>15</v>
      </c>
      <c r="N5333" s="3">
        <v>0.1</v>
      </c>
      <c r="O5333" s="2">
        <v>171596.4</v>
      </c>
      <c r="P5333" s="2">
        <v>81428.66</v>
      </c>
      <c r="Q5333" t="s">
        <v>97</v>
      </c>
      <c r="R5333" t="s">
        <v>55</v>
      </c>
    </row>
    <row r="5334" spans="1:18" x14ac:dyDescent="0.3">
      <c r="A5334" t="s">
        <v>6729</v>
      </c>
      <c r="B5334" s="1">
        <v>45113</v>
      </c>
      <c r="C5334" s="1" t="str">
        <f>TEXT(Table1[[#This Row],[Order Date]],"yyyy")</f>
        <v>2023</v>
      </c>
      <c r="D5334" t="s">
        <v>1255</v>
      </c>
      <c r="E5334" t="s">
        <v>302</v>
      </c>
      <c r="F5334" t="s">
        <v>111</v>
      </c>
      <c r="G5334" t="s">
        <v>200</v>
      </c>
      <c r="H5334" t="s">
        <v>363</v>
      </c>
      <c r="I5334" t="s">
        <v>34</v>
      </c>
      <c r="J5334" t="s">
        <v>45</v>
      </c>
      <c r="K5334" t="s">
        <v>1024</v>
      </c>
      <c r="L5334" s="2">
        <v>12976.58</v>
      </c>
      <c r="M5334">
        <v>7</v>
      </c>
      <c r="N5334" s="3">
        <v>0</v>
      </c>
      <c r="O5334" s="2">
        <v>8225.56</v>
      </c>
      <c r="P5334" s="2">
        <v>4751.0200000000004</v>
      </c>
      <c r="Q5334" t="s">
        <v>74</v>
      </c>
      <c r="R5334" t="s">
        <v>27</v>
      </c>
    </row>
    <row r="5335" spans="1:18" x14ac:dyDescent="0.3">
      <c r="A5335" t="s">
        <v>6730</v>
      </c>
      <c r="B5335" s="1">
        <v>45650</v>
      </c>
      <c r="C5335" s="1" t="str">
        <f>TEXT(Table1[[#This Row],[Order Date]],"yyyy")</f>
        <v>2024</v>
      </c>
      <c r="D5335" t="s">
        <v>2981</v>
      </c>
      <c r="E5335" t="s">
        <v>106</v>
      </c>
      <c r="F5335" t="s">
        <v>111</v>
      </c>
      <c r="G5335" t="s">
        <v>200</v>
      </c>
      <c r="H5335" t="s">
        <v>201</v>
      </c>
      <c r="I5335" t="s">
        <v>34</v>
      </c>
      <c r="J5335" t="s">
        <v>53</v>
      </c>
      <c r="K5335" t="s">
        <v>73</v>
      </c>
      <c r="L5335" s="2">
        <v>5609.51</v>
      </c>
      <c r="M5335">
        <v>14</v>
      </c>
      <c r="N5335" s="3">
        <v>0</v>
      </c>
      <c r="O5335" s="2">
        <v>3150.98</v>
      </c>
      <c r="P5335" s="2">
        <v>2458.5300000000002</v>
      </c>
      <c r="Q5335" t="s">
        <v>47</v>
      </c>
      <c r="R5335" t="s">
        <v>27</v>
      </c>
    </row>
    <row r="5336" spans="1:18" x14ac:dyDescent="0.3">
      <c r="A5336" t="s">
        <v>6731</v>
      </c>
      <c r="B5336" s="1">
        <v>45235</v>
      </c>
      <c r="C5336" s="1" t="str">
        <f>TEXT(Table1[[#This Row],[Order Date]],"yyyy")</f>
        <v>2023</v>
      </c>
      <c r="D5336" t="s">
        <v>1807</v>
      </c>
      <c r="E5336" t="s">
        <v>924</v>
      </c>
      <c r="F5336" t="s">
        <v>31</v>
      </c>
      <c r="G5336" t="s">
        <v>32</v>
      </c>
      <c r="H5336" t="s">
        <v>143</v>
      </c>
      <c r="I5336" t="s">
        <v>83</v>
      </c>
      <c r="J5336" t="s">
        <v>155</v>
      </c>
      <c r="K5336" t="s">
        <v>1005</v>
      </c>
      <c r="L5336" s="2">
        <v>111665.60000000001</v>
      </c>
      <c r="M5336">
        <v>12</v>
      </c>
      <c r="N5336" s="3">
        <v>0.2</v>
      </c>
      <c r="O5336" s="2">
        <v>105990.24</v>
      </c>
      <c r="P5336" s="2">
        <v>5675.36</v>
      </c>
      <c r="Q5336" t="s">
        <v>26</v>
      </c>
      <c r="R5336" t="s">
        <v>27</v>
      </c>
    </row>
    <row r="5337" spans="1:18" x14ac:dyDescent="0.3">
      <c r="A5337" t="s">
        <v>6732</v>
      </c>
      <c r="B5337" s="1">
        <v>45237</v>
      </c>
      <c r="C5337" s="1" t="str">
        <f>TEXT(Table1[[#This Row],[Order Date]],"yyyy")</f>
        <v>2023</v>
      </c>
      <c r="D5337" t="s">
        <v>1312</v>
      </c>
      <c r="E5337" t="s">
        <v>926</v>
      </c>
      <c r="F5337" t="s">
        <v>20</v>
      </c>
      <c r="G5337" t="s">
        <v>21</v>
      </c>
      <c r="H5337" t="s">
        <v>129</v>
      </c>
      <c r="I5337" t="s">
        <v>83</v>
      </c>
      <c r="J5337" t="s">
        <v>155</v>
      </c>
      <c r="K5337" t="s">
        <v>391</v>
      </c>
      <c r="L5337" s="2">
        <v>240637.71</v>
      </c>
      <c r="M5337">
        <v>5</v>
      </c>
      <c r="N5337" s="3">
        <v>0.2</v>
      </c>
      <c r="O5337" s="2">
        <v>186496.95</v>
      </c>
      <c r="P5337" s="2">
        <v>54140.76</v>
      </c>
      <c r="Q5337" t="s">
        <v>103</v>
      </c>
      <c r="R5337" t="s">
        <v>27</v>
      </c>
    </row>
    <row r="5338" spans="1:18" x14ac:dyDescent="0.3">
      <c r="A5338" t="s">
        <v>6733</v>
      </c>
      <c r="B5338" s="1">
        <v>45288</v>
      </c>
      <c r="C5338" s="1" t="str">
        <f>TEXT(Table1[[#This Row],[Order Date]],"yyyy")</f>
        <v>2023</v>
      </c>
      <c r="D5338" t="s">
        <v>740</v>
      </c>
      <c r="E5338" t="s">
        <v>1058</v>
      </c>
      <c r="F5338" t="s">
        <v>42</v>
      </c>
      <c r="G5338" t="s">
        <v>43</v>
      </c>
      <c r="H5338" t="s">
        <v>59</v>
      </c>
      <c r="I5338" t="s">
        <v>83</v>
      </c>
      <c r="J5338" t="s">
        <v>84</v>
      </c>
      <c r="K5338" t="s">
        <v>509</v>
      </c>
      <c r="L5338" s="2">
        <v>57088.79</v>
      </c>
      <c r="M5338">
        <v>4</v>
      </c>
      <c r="N5338" s="3">
        <v>0.5</v>
      </c>
      <c r="O5338" s="2">
        <v>95745.76</v>
      </c>
      <c r="P5338" s="2">
        <v>-38656.97</v>
      </c>
      <c r="Q5338" t="s">
        <v>37</v>
      </c>
      <c r="R5338" t="s">
        <v>55</v>
      </c>
    </row>
    <row r="5339" spans="1:18" x14ac:dyDescent="0.3">
      <c r="A5339" t="s">
        <v>6734</v>
      </c>
      <c r="B5339" s="1">
        <v>45239</v>
      </c>
      <c r="C5339" s="1" t="str">
        <f>TEXT(Table1[[#This Row],[Order Date]],"yyyy")</f>
        <v>2023</v>
      </c>
      <c r="D5339" t="s">
        <v>611</v>
      </c>
      <c r="E5339" t="s">
        <v>1925</v>
      </c>
      <c r="F5339" t="s">
        <v>111</v>
      </c>
      <c r="G5339" t="s">
        <v>169</v>
      </c>
      <c r="H5339" t="s">
        <v>170</v>
      </c>
      <c r="I5339" t="s">
        <v>83</v>
      </c>
      <c r="J5339" t="s">
        <v>202</v>
      </c>
      <c r="K5339" t="s">
        <v>609</v>
      </c>
      <c r="L5339" s="2">
        <v>220489.34</v>
      </c>
      <c r="M5339">
        <v>8</v>
      </c>
      <c r="N5339" s="3">
        <v>0.1</v>
      </c>
      <c r="O5339" s="2">
        <v>184080.24</v>
      </c>
      <c r="P5339" s="2">
        <v>36409.1</v>
      </c>
      <c r="Q5339" t="s">
        <v>97</v>
      </c>
      <c r="R5339" t="s">
        <v>38</v>
      </c>
    </row>
    <row r="5340" spans="1:18" x14ac:dyDescent="0.3">
      <c r="A5340" t="s">
        <v>6735</v>
      </c>
      <c r="B5340" s="1">
        <v>45643</v>
      </c>
      <c r="C5340" s="1" t="str">
        <f>TEXT(Table1[[#This Row],[Order Date]],"yyyy")</f>
        <v>2024</v>
      </c>
      <c r="D5340" t="s">
        <v>825</v>
      </c>
      <c r="E5340" t="s">
        <v>665</v>
      </c>
      <c r="F5340" t="s">
        <v>31</v>
      </c>
      <c r="G5340" t="s">
        <v>32</v>
      </c>
      <c r="H5340" t="s">
        <v>33</v>
      </c>
      <c r="I5340" t="s">
        <v>83</v>
      </c>
      <c r="J5340" t="s">
        <v>155</v>
      </c>
      <c r="K5340" t="s">
        <v>156</v>
      </c>
      <c r="L5340" s="2">
        <v>65525.25</v>
      </c>
      <c r="M5340">
        <v>1</v>
      </c>
      <c r="N5340" s="3">
        <v>0.2</v>
      </c>
      <c r="O5340" s="2">
        <v>49617.33</v>
      </c>
      <c r="P5340" s="2">
        <v>15907.92</v>
      </c>
      <c r="Q5340" t="s">
        <v>97</v>
      </c>
      <c r="R5340" t="s">
        <v>27</v>
      </c>
    </row>
    <row r="5341" spans="1:18" x14ac:dyDescent="0.3">
      <c r="A5341" t="s">
        <v>6736</v>
      </c>
      <c r="B5341" s="1">
        <v>45023</v>
      </c>
      <c r="C5341" s="1" t="str">
        <f>TEXT(Table1[[#This Row],[Order Date]],"yyyy")</f>
        <v>2023</v>
      </c>
      <c r="D5341" t="s">
        <v>1468</v>
      </c>
      <c r="E5341" t="s">
        <v>1458</v>
      </c>
      <c r="F5341" t="s">
        <v>20</v>
      </c>
      <c r="G5341" t="s">
        <v>179</v>
      </c>
      <c r="H5341" t="s">
        <v>180</v>
      </c>
      <c r="I5341" t="s">
        <v>34</v>
      </c>
      <c r="J5341" t="s">
        <v>45</v>
      </c>
      <c r="K5341" t="s">
        <v>303</v>
      </c>
      <c r="L5341" s="2">
        <v>4034.4</v>
      </c>
      <c r="M5341">
        <v>4</v>
      </c>
      <c r="N5341" s="3">
        <v>0.4</v>
      </c>
      <c r="O5341" s="2">
        <v>5893.04</v>
      </c>
      <c r="P5341" s="2">
        <v>-1858.64</v>
      </c>
      <c r="Q5341" t="s">
        <v>121</v>
      </c>
      <c r="R5341" t="s">
        <v>27</v>
      </c>
    </row>
    <row r="5342" spans="1:18" x14ac:dyDescent="0.3">
      <c r="A5342" t="s">
        <v>6737</v>
      </c>
      <c r="B5342" s="1">
        <v>45204</v>
      </c>
      <c r="C5342" s="1" t="str">
        <f>TEXT(Table1[[#This Row],[Order Date]],"yyyy")</f>
        <v>2023</v>
      </c>
      <c r="D5342" t="s">
        <v>1437</v>
      </c>
      <c r="E5342" t="s">
        <v>482</v>
      </c>
      <c r="F5342" t="s">
        <v>42</v>
      </c>
      <c r="G5342" t="s">
        <v>43</v>
      </c>
      <c r="H5342" t="s">
        <v>59</v>
      </c>
      <c r="I5342" t="s">
        <v>34</v>
      </c>
      <c r="J5342" t="s">
        <v>53</v>
      </c>
      <c r="K5342" t="s">
        <v>73</v>
      </c>
      <c r="L5342" s="2">
        <v>6256.45</v>
      </c>
      <c r="M5342">
        <v>6</v>
      </c>
      <c r="N5342" s="3">
        <v>0.05</v>
      </c>
      <c r="O5342" s="2">
        <v>4197.84</v>
      </c>
      <c r="P5342" s="2">
        <v>2058.61</v>
      </c>
      <c r="Q5342" t="s">
        <v>103</v>
      </c>
      <c r="R5342" t="s">
        <v>27</v>
      </c>
    </row>
    <row r="5343" spans="1:18" x14ac:dyDescent="0.3">
      <c r="A5343" t="s">
        <v>6738</v>
      </c>
      <c r="B5343" s="1">
        <v>45645</v>
      </c>
      <c r="C5343" s="1" t="str">
        <f>TEXT(Table1[[#This Row],[Order Date]],"yyyy")</f>
        <v>2024</v>
      </c>
      <c r="D5343" t="s">
        <v>601</v>
      </c>
      <c r="E5343" t="s">
        <v>2172</v>
      </c>
      <c r="F5343" t="s">
        <v>111</v>
      </c>
      <c r="G5343" t="s">
        <v>200</v>
      </c>
      <c r="H5343" t="s">
        <v>363</v>
      </c>
      <c r="I5343" t="s">
        <v>34</v>
      </c>
      <c r="J5343" t="s">
        <v>45</v>
      </c>
      <c r="K5343" t="s">
        <v>125</v>
      </c>
      <c r="L5343" s="2">
        <v>17470.89</v>
      </c>
      <c r="M5343">
        <v>7</v>
      </c>
      <c r="N5343" s="3">
        <v>0</v>
      </c>
      <c r="O5343" s="2">
        <v>10545.29</v>
      </c>
      <c r="P5343" s="2">
        <v>6925.6</v>
      </c>
      <c r="Q5343" t="s">
        <v>121</v>
      </c>
      <c r="R5343" t="s">
        <v>38</v>
      </c>
    </row>
    <row r="5344" spans="1:18" x14ac:dyDescent="0.3">
      <c r="A5344" t="s">
        <v>6739</v>
      </c>
      <c r="B5344" s="1">
        <v>45485</v>
      </c>
      <c r="C5344" s="1" t="str">
        <f>TEXT(Table1[[#This Row],[Order Date]],"yyyy")</f>
        <v>2024</v>
      </c>
      <c r="D5344" t="s">
        <v>1987</v>
      </c>
      <c r="E5344" t="s">
        <v>800</v>
      </c>
      <c r="F5344" t="s">
        <v>111</v>
      </c>
      <c r="G5344" t="s">
        <v>112</v>
      </c>
      <c r="H5344" t="s">
        <v>113</v>
      </c>
      <c r="I5344" t="s">
        <v>34</v>
      </c>
      <c r="J5344" t="s">
        <v>53</v>
      </c>
      <c r="K5344" t="s">
        <v>620</v>
      </c>
      <c r="L5344" s="2">
        <v>1169.9100000000001</v>
      </c>
      <c r="M5344">
        <v>1</v>
      </c>
      <c r="N5344" s="3">
        <v>0.4</v>
      </c>
      <c r="O5344" s="2">
        <v>1664.16</v>
      </c>
      <c r="P5344" s="2">
        <v>-494.25</v>
      </c>
      <c r="Q5344" t="s">
        <v>47</v>
      </c>
      <c r="R5344" t="s">
        <v>38</v>
      </c>
    </row>
    <row r="5345" spans="1:18" x14ac:dyDescent="0.3">
      <c r="A5345" t="s">
        <v>6740</v>
      </c>
      <c r="B5345" s="1">
        <v>45075</v>
      </c>
      <c r="C5345" s="1" t="str">
        <f>TEXT(Table1[[#This Row],[Order Date]],"yyyy")</f>
        <v>2023</v>
      </c>
      <c r="D5345" t="s">
        <v>974</v>
      </c>
      <c r="E5345" t="s">
        <v>360</v>
      </c>
      <c r="F5345" t="s">
        <v>31</v>
      </c>
      <c r="G5345" t="s">
        <v>32</v>
      </c>
      <c r="H5345" t="s">
        <v>175</v>
      </c>
      <c r="I5345" t="s">
        <v>34</v>
      </c>
      <c r="J5345" t="s">
        <v>53</v>
      </c>
      <c r="K5345" t="s">
        <v>620</v>
      </c>
      <c r="L5345" s="2">
        <v>3880.88</v>
      </c>
      <c r="M5345">
        <v>5</v>
      </c>
      <c r="N5345" s="3">
        <v>0.1</v>
      </c>
      <c r="O5345" s="2">
        <v>3284.9</v>
      </c>
      <c r="P5345" s="2">
        <v>595.98</v>
      </c>
      <c r="Q5345" t="s">
        <v>86</v>
      </c>
      <c r="R5345" t="s">
        <v>27</v>
      </c>
    </row>
    <row r="5346" spans="1:18" x14ac:dyDescent="0.3">
      <c r="A5346" t="s">
        <v>6741</v>
      </c>
      <c r="B5346" s="1">
        <v>45632</v>
      </c>
      <c r="C5346" s="1" t="str">
        <f>TEXT(Table1[[#This Row],[Order Date]],"yyyy")</f>
        <v>2024</v>
      </c>
      <c r="D5346" t="s">
        <v>2421</v>
      </c>
      <c r="E5346" t="s">
        <v>634</v>
      </c>
      <c r="F5346" t="s">
        <v>20</v>
      </c>
      <c r="G5346" t="s">
        <v>21</v>
      </c>
      <c r="H5346" t="s">
        <v>129</v>
      </c>
      <c r="I5346" t="s">
        <v>34</v>
      </c>
      <c r="J5346" t="s">
        <v>53</v>
      </c>
      <c r="K5346" t="s">
        <v>911</v>
      </c>
      <c r="L5346" s="2">
        <v>5930.28</v>
      </c>
      <c r="M5346">
        <v>15</v>
      </c>
      <c r="N5346" s="3">
        <v>0.2</v>
      </c>
      <c r="O5346" s="2">
        <v>5100.1499999999996</v>
      </c>
      <c r="P5346" s="2">
        <v>830.13</v>
      </c>
      <c r="Q5346" t="s">
        <v>74</v>
      </c>
      <c r="R5346" t="s">
        <v>55</v>
      </c>
    </row>
    <row r="5347" spans="1:18" x14ac:dyDescent="0.3">
      <c r="A5347" t="s">
        <v>6742</v>
      </c>
      <c r="B5347" s="1">
        <v>44954</v>
      </c>
      <c r="C5347" s="1" t="str">
        <f>TEXT(Table1[[#This Row],[Order Date]],"yyyy")</f>
        <v>2023</v>
      </c>
      <c r="D5347" t="s">
        <v>173</v>
      </c>
      <c r="E5347" t="s">
        <v>634</v>
      </c>
      <c r="F5347" t="s">
        <v>31</v>
      </c>
      <c r="G5347" t="s">
        <v>32</v>
      </c>
      <c r="H5347" t="s">
        <v>143</v>
      </c>
      <c r="I5347" t="s">
        <v>34</v>
      </c>
      <c r="J5347" t="s">
        <v>101</v>
      </c>
      <c r="K5347" t="s">
        <v>594</v>
      </c>
      <c r="L5347" s="2">
        <v>25591.599999999999</v>
      </c>
      <c r="M5347">
        <v>12</v>
      </c>
      <c r="N5347" s="3">
        <v>0.3</v>
      </c>
      <c r="O5347" s="2">
        <v>22845.360000000001</v>
      </c>
      <c r="P5347" s="2">
        <v>2746.24</v>
      </c>
      <c r="Q5347" t="s">
        <v>26</v>
      </c>
      <c r="R5347" t="s">
        <v>27</v>
      </c>
    </row>
    <row r="5348" spans="1:18" x14ac:dyDescent="0.3">
      <c r="A5348" t="s">
        <v>6743</v>
      </c>
      <c r="B5348" s="1">
        <v>45241</v>
      </c>
      <c r="C5348" s="1" t="str">
        <f>TEXT(Table1[[#This Row],[Order Date]],"yyyy")</f>
        <v>2023</v>
      </c>
      <c r="D5348" t="s">
        <v>444</v>
      </c>
      <c r="E5348" t="s">
        <v>1724</v>
      </c>
      <c r="F5348" t="s">
        <v>31</v>
      </c>
      <c r="G5348" t="s">
        <v>65</v>
      </c>
      <c r="H5348" t="s">
        <v>78</v>
      </c>
      <c r="I5348" t="s">
        <v>34</v>
      </c>
      <c r="J5348" t="s">
        <v>45</v>
      </c>
      <c r="K5348" t="s">
        <v>1001</v>
      </c>
      <c r="L5348" s="2">
        <v>11234.48</v>
      </c>
      <c r="M5348">
        <v>8</v>
      </c>
      <c r="N5348" s="3">
        <v>0.15</v>
      </c>
      <c r="O5348" s="2">
        <v>7672.48</v>
      </c>
      <c r="P5348" s="2">
        <v>3562</v>
      </c>
      <c r="Q5348" t="s">
        <v>86</v>
      </c>
      <c r="R5348" t="s">
        <v>38</v>
      </c>
    </row>
    <row r="5349" spans="1:18" x14ac:dyDescent="0.3">
      <c r="A5349" t="s">
        <v>6744</v>
      </c>
      <c r="B5349" s="1">
        <v>44967</v>
      </c>
      <c r="C5349" s="1" t="str">
        <f>TEXT(Table1[[#This Row],[Order Date]],"yyyy")</f>
        <v>2023</v>
      </c>
      <c r="D5349" t="s">
        <v>2141</v>
      </c>
      <c r="E5349" t="s">
        <v>723</v>
      </c>
      <c r="F5349" t="s">
        <v>111</v>
      </c>
      <c r="G5349" t="s">
        <v>112</v>
      </c>
      <c r="H5349" t="s">
        <v>113</v>
      </c>
      <c r="I5349" t="s">
        <v>83</v>
      </c>
      <c r="J5349" t="s">
        <v>202</v>
      </c>
      <c r="K5349" t="s">
        <v>203</v>
      </c>
      <c r="L5349" s="2">
        <v>84859.01</v>
      </c>
      <c r="M5349">
        <v>7</v>
      </c>
      <c r="N5349" s="3">
        <v>0.2</v>
      </c>
      <c r="O5349" s="2">
        <v>80107.23</v>
      </c>
      <c r="P5349" s="2">
        <v>4751.78</v>
      </c>
      <c r="Q5349" t="s">
        <v>26</v>
      </c>
      <c r="R5349" t="s">
        <v>38</v>
      </c>
    </row>
    <row r="5350" spans="1:18" x14ac:dyDescent="0.3">
      <c r="A5350" t="s">
        <v>6745</v>
      </c>
      <c r="B5350" s="1">
        <v>45213</v>
      </c>
      <c r="C5350" s="1" t="str">
        <f>TEXT(Table1[[#This Row],[Order Date]],"yyyy")</f>
        <v>2023</v>
      </c>
      <c r="D5350" t="s">
        <v>221</v>
      </c>
      <c r="E5350" t="s">
        <v>1074</v>
      </c>
      <c r="F5350" t="s">
        <v>20</v>
      </c>
      <c r="G5350" t="s">
        <v>179</v>
      </c>
      <c r="H5350" t="s">
        <v>180</v>
      </c>
      <c r="I5350" t="s">
        <v>34</v>
      </c>
      <c r="J5350" t="s">
        <v>101</v>
      </c>
      <c r="K5350" t="s">
        <v>843</v>
      </c>
      <c r="L5350" s="2">
        <v>18522</v>
      </c>
      <c r="M5350">
        <v>7</v>
      </c>
      <c r="N5350" s="3">
        <v>0.05</v>
      </c>
      <c r="O5350" s="2">
        <v>12840.52</v>
      </c>
      <c r="P5350" s="2">
        <v>5681.48</v>
      </c>
      <c r="Q5350" t="s">
        <v>97</v>
      </c>
      <c r="R5350" t="s">
        <v>27</v>
      </c>
    </row>
    <row r="5351" spans="1:18" x14ac:dyDescent="0.3">
      <c r="A5351" t="s">
        <v>6746</v>
      </c>
      <c r="B5351" s="1">
        <v>45371</v>
      </c>
      <c r="C5351" s="1" t="str">
        <f>TEXT(Table1[[#This Row],[Order Date]],"yyyy")</f>
        <v>2024</v>
      </c>
      <c r="D5351" t="s">
        <v>29</v>
      </c>
      <c r="E5351" t="s">
        <v>503</v>
      </c>
      <c r="F5351" t="s">
        <v>20</v>
      </c>
      <c r="G5351" t="s">
        <v>160</v>
      </c>
      <c r="H5351" t="s">
        <v>245</v>
      </c>
      <c r="I5351" t="s">
        <v>23</v>
      </c>
      <c r="J5351" t="s">
        <v>114</v>
      </c>
      <c r="K5351" t="s">
        <v>540</v>
      </c>
      <c r="L5351" s="2">
        <v>49127.35</v>
      </c>
      <c r="M5351">
        <v>3</v>
      </c>
      <c r="N5351" s="3">
        <v>0.2</v>
      </c>
      <c r="O5351" s="2">
        <v>36960.33</v>
      </c>
      <c r="P5351" s="2">
        <v>12167.02</v>
      </c>
      <c r="Q5351" t="s">
        <v>37</v>
      </c>
      <c r="R5351" t="s">
        <v>38</v>
      </c>
    </row>
    <row r="5352" spans="1:18" x14ac:dyDescent="0.3">
      <c r="A5352" t="s">
        <v>6747</v>
      </c>
      <c r="B5352" s="1">
        <v>45121</v>
      </c>
      <c r="C5352" s="1" t="str">
        <f>TEXT(Table1[[#This Row],[Order Date]],"yyyy")</f>
        <v>2023</v>
      </c>
      <c r="D5352" t="s">
        <v>2258</v>
      </c>
      <c r="E5352" t="s">
        <v>1131</v>
      </c>
      <c r="F5352" t="s">
        <v>31</v>
      </c>
      <c r="G5352" t="s">
        <v>65</v>
      </c>
      <c r="H5352" t="s">
        <v>66</v>
      </c>
      <c r="I5352" t="s">
        <v>83</v>
      </c>
      <c r="J5352" t="s">
        <v>202</v>
      </c>
      <c r="K5352" t="s">
        <v>231</v>
      </c>
      <c r="L5352" s="2">
        <v>402376.73</v>
      </c>
      <c r="M5352">
        <v>14</v>
      </c>
      <c r="N5352" s="3">
        <v>0.3</v>
      </c>
      <c r="O5352" s="2">
        <v>412728.82</v>
      </c>
      <c r="P5352" s="2">
        <v>-10352.09</v>
      </c>
      <c r="Q5352" t="s">
        <v>86</v>
      </c>
      <c r="R5352" t="s">
        <v>27</v>
      </c>
    </row>
    <row r="5353" spans="1:18" x14ac:dyDescent="0.3">
      <c r="A5353" t="s">
        <v>6748</v>
      </c>
      <c r="B5353" s="1">
        <v>45542</v>
      </c>
      <c r="C5353" s="1" t="str">
        <f>TEXT(Table1[[#This Row],[Order Date]],"yyyy")</f>
        <v>2024</v>
      </c>
      <c r="D5353" t="s">
        <v>854</v>
      </c>
      <c r="E5353" t="s">
        <v>264</v>
      </c>
      <c r="F5353" t="s">
        <v>111</v>
      </c>
      <c r="G5353" t="s">
        <v>200</v>
      </c>
      <c r="H5353" t="s">
        <v>201</v>
      </c>
      <c r="I5353" t="s">
        <v>23</v>
      </c>
      <c r="J5353" t="s">
        <v>134</v>
      </c>
      <c r="K5353" t="s">
        <v>440</v>
      </c>
      <c r="L5353" s="2">
        <v>19635.11</v>
      </c>
      <c r="M5353">
        <v>3</v>
      </c>
      <c r="N5353" s="3">
        <v>0.5</v>
      </c>
      <c r="O5353" s="2">
        <v>35517.39</v>
      </c>
      <c r="P5353" s="2">
        <v>-15882.28</v>
      </c>
      <c r="Q5353" t="s">
        <v>74</v>
      </c>
      <c r="R5353" t="s">
        <v>27</v>
      </c>
    </row>
    <row r="5354" spans="1:18" x14ac:dyDescent="0.3">
      <c r="A5354" t="s">
        <v>6749</v>
      </c>
      <c r="B5354" s="1">
        <v>45563</v>
      </c>
      <c r="C5354" s="1" t="str">
        <f>TEXT(Table1[[#This Row],[Order Date]],"yyyy")</f>
        <v>2024</v>
      </c>
      <c r="D5354" t="s">
        <v>654</v>
      </c>
      <c r="E5354" t="s">
        <v>2381</v>
      </c>
      <c r="F5354" t="s">
        <v>111</v>
      </c>
      <c r="G5354" t="s">
        <v>169</v>
      </c>
      <c r="H5354" t="s">
        <v>170</v>
      </c>
      <c r="I5354" t="s">
        <v>34</v>
      </c>
      <c r="J5354" t="s">
        <v>35</v>
      </c>
      <c r="K5354" t="s">
        <v>820</v>
      </c>
      <c r="L5354" s="2">
        <v>3476.81</v>
      </c>
      <c r="M5354">
        <v>15</v>
      </c>
      <c r="N5354" s="3">
        <v>0.15</v>
      </c>
      <c r="O5354" s="2">
        <v>2984.1</v>
      </c>
      <c r="P5354" s="2">
        <v>492.71</v>
      </c>
      <c r="Q5354" t="s">
        <v>97</v>
      </c>
      <c r="R5354" t="s">
        <v>38</v>
      </c>
    </row>
    <row r="5355" spans="1:18" x14ac:dyDescent="0.3">
      <c r="A5355" t="s">
        <v>6750</v>
      </c>
      <c r="B5355" s="1">
        <v>45542</v>
      </c>
      <c r="C5355" s="1" t="str">
        <f>TEXT(Table1[[#This Row],[Order Date]],"yyyy")</f>
        <v>2024</v>
      </c>
      <c r="D5355" t="s">
        <v>2177</v>
      </c>
      <c r="E5355" t="s">
        <v>563</v>
      </c>
      <c r="F5355" t="s">
        <v>111</v>
      </c>
      <c r="G5355" t="s">
        <v>169</v>
      </c>
      <c r="H5355" t="s">
        <v>170</v>
      </c>
      <c r="I5355" t="s">
        <v>83</v>
      </c>
      <c r="J5355" t="s">
        <v>119</v>
      </c>
      <c r="K5355" t="s">
        <v>215</v>
      </c>
      <c r="L5355" s="2">
        <v>439168.62</v>
      </c>
      <c r="M5355">
        <v>7</v>
      </c>
      <c r="N5355" s="3">
        <v>0.05</v>
      </c>
      <c r="O5355" s="2">
        <v>330870.53999999998</v>
      </c>
      <c r="P5355" s="2">
        <v>108298.08</v>
      </c>
      <c r="Q5355" t="s">
        <v>121</v>
      </c>
      <c r="R5355" t="s">
        <v>27</v>
      </c>
    </row>
    <row r="5356" spans="1:18" x14ac:dyDescent="0.3">
      <c r="A5356" t="s">
        <v>6751</v>
      </c>
      <c r="B5356" s="1">
        <v>44945</v>
      </c>
      <c r="C5356" s="1" t="str">
        <f>TEXT(Table1[[#This Row],[Order Date]],"yyyy")</f>
        <v>2023</v>
      </c>
      <c r="D5356" t="s">
        <v>2879</v>
      </c>
      <c r="E5356" t="s">
        <v>1888</v>
      </c>
      <c r="F5356" t="s">
        <v>111</v>
      </c>
      <c r="G5356" t="s">
        <v>112</v>
      </c>
      <c r="H5356" t="s">
        <v>113</v>
      </c>
      <c r="I5356" t="s">
        <v>83</v>
      </c>
      <c r="J5356" t="s">
        <v>119</v>
      </c>
      <c r="K5356" t="s">
        <v>215</v>
      </c>
      <c r="L5356" s="2">
        <v>163008.35999999999</v>
      </c>
      <c r="M5356">
        <v>14</v>
      </c>
      <c r="N5356" s="3">
        <v>0.05</v>
      </c>
      <c r="O5356" s="2">
        <v>110232.36</v>
      </c>
      <c r="P5356" s="2">
        <v>52776</v>
      </c>
      <c r="Q5356" t="s">
        <v>47</v>
      </c>
      <c r="R5356" t="s">
        <v>55</v>
      </c>
    </row>
    <row r="5357" spans="1:18" x14ac:dyDescent="0.3">
      <c r="A5357" t="s">
        <v>6752</v>
      </c>
      <c r="B5357" s="1">
        <v>45249</v>
      </c>
      <c r="C5357" s="1" t="str">
        <f>TEXT(Table1[[#This Row],[Order Date]],"yyyy")</f>
        <v>2023</v>
      </c>
      <c r="D5357" t="s">
        <v>799</v>
      </c>
      <c r="E5357" t="s">
        <v>150</v>
      </c>
      <c r="F5357" t="s">
        <v>42</v>
      </c>
      <c r="G5357" t="s">
        <v>90</v>
      </c>
      <c r="H5357" t="s">
        <v>91</v>
      </c>
      <c r="I5357" t="s">
        <v>83</v>
      </c>
      <c r="J5357" t="s">
        <v>155</v>
      </c>
      <c r="K5357" t="s">
        <v>777</v>
      </c>
      <c r="L5357" s="2">
        <v>326640.90000000002</v>
      </c>
      <c r="M5357">
        <v>15</v>
      </c>
      <c r="N5357" s="3">
        <v>0.4</v>
      </c>
      <c r="O5357" s="2">
        <v>461215.65</v>
      </c>
      <c r="P5357" s="2">
        <v>-134574.75</v>
      </c>
      <c r="Q5357" t="s">
        <v>74</v>
      </c>
      <c r="R5357" t="s">
        <v>55</v>
      </c>
    </row>
    <row r="5358" spans="1:18" x14ac:dyDescent="0.3">
      <c r="A5358" t="s">
        <v>6753</v>
      </c>
      <c r="B5358" s="1">
        <v>45080</v>
      </c>
      <c r="C5358" s="1" t="str">
        <f>TEXT(Table1[[#This Row],[Order Date]],"yyyy")</f>
        <v>2023</v>
      </c>
      <c r="D5358" t="s">
        <v>1418</v>
      </c>
      <c r="E5358" t="s">
        <v>159</v>
      </c>
      <c r="F5358" t="s">
        <v>31</v>
      </c>
      <c r="G5358" t="s">
        <v>32</v>
      </c>
      <c r="H5358" t="s">
        <v>143</v>
      </c>
      <c r="I5358" t="s">
        <v>83</v>
      </c>
      <c r="J5358" t="s">
        <v>202</v>
      </c>
      <c r="K5358" t="s">
        <v>250</v>
      </c>
      <c r="L5358" s="2">
        <v>59480.21</v>
      </c>
      <c r="M5358">
        <v>1</v>
      </c>
      <c r="N5358" s="3">
        <v>0.15</v>
      </c>
      <c r="O5358" s="2">
        <v>43859.78</v>
      </c>
      <c r="P5358" s="2">
        <v>15620.43</v>
      </c>
      <c r="Q5358" t="s">
        <v>37</v>
      </c>
      <c r="R5358" t="s">
        <v>38</v>
      </c>
    </row>
    <row r="5359" spans="1:18" x14ac:dyDescent="0.3">
      <c r="A5359" t="s">
        <v>6754</v>
      </c>
      <c r="B5359" s="1">
        <v>45282</v>
      </c>
      <c r="C5359" s="1" t="str">
        <f>TEXT(Table1[[#This Row],[Order Date]],"yyyy")</f>
        <v>2023</v>
      </c>
      <c r="D5359" t="s">
        <v>1083</v>
      </c>
      <c r="E5359" t="s">
        <v>1051</v>
      </c>
      <c r="F5359" t="s">
        <v>111</v>
      </c>
      <c r="G5359" t="s">
        <v>200</v>
      </c>
      <c r="H5359" t="s">
        <v>201</v>
      </c>
      <c r="I5359" t="s">
        <v>34</v>
      </c>
      <c r="J5359" t="s">
        <v>101</v>
      </c>
      <c r="K5359" t="s">
        <v>594</v>
      </c>
      <c r="L5359" s="2">
        <v>6187.88</v>
      </c>
      <c r="M5359">
        <v>6</v>
      </c>
      <c r="N5359" s="3">
        <v>0.05</v>
      </c>
      <c r="O5359" s="2">
        <v>4788.24</v>
      </c>
      <c r="P5359" s="2">
        <v>1399.64</v>
      </c>
      <c r="Q5359" t="s">
        <v>86</v>
      </c>
      <c r="R5359" t="s">
        <v>55</v>
      </c>
    </row>
    <row r="5360" spans="1:18" x14ac:dyDescent="0.3">
      <c r="A5360" t="s">
        <v>6755</v>
      </c>
      <c r="B5360" s="1">
        <v>45469</v>
      </c>
      <c r="C5360" s="1" t="str">
        <f>TEXT(Table1[[#This Row],[Order Date]],"yyyy")</f>
        <v>2024</v>
      </c>
      <c r="D5360" t="s">
        <v>3059</v>
      </c>
      <c r="E5360" t="s">
        <v>1718</v>
      </c>
      <c r="F5360" t="s">
        <v>31</v>
      </c>
      <c r="G5360" t="s">
        <v>51</v>
      </c>
      <c r="H5360" t="s">
        <v>52</v>
      </c>
      <c r="I5360" t="s">
        <v>83</v>
      </c>
      <c r="J5360" t="s">
        <v>155</v>
      </c>
      <c r="K5360" t="s">
        <v>156</v>
      </c>
      <c r="L5360" s="2">
        <v>255639.64</v>
      </c>
      <c r="M5360">
        <v>10</v>
      </c>
      <c r="N5360" s="3">
        <v>0.5</v>
      </c>
      <c r="O5360" s="2">
        <v>438655.2</v>
      </c>
      <c r="P5360" s="2">
        <v>-183015.56</v>
      </c>
      <c r="Q5360" t="s">
        <v>103</v>
      </c>
      <c r="R5360" t="s">
        <v>55</v>
      </c>
    </row>
    <row r="5361" spans="1:18" x14ac:dyDescent="0.3">
      <c r="A5361" t="s">
        <v>6756</v>
      </c>
      <c r="B5361" s="1">
        <v>45262</v>
      </c>
      <c r="C5361" s="1" t="str">
        <f>TEXT(Table1[[#This Row],[Order Date]],"yyyy")</f>
        <v>2023</v>
      </c>
      <c r="D5361" t="s">
        <v>3228</v>
      </c>
      <c r="E5361" t="s">
        <v>142</v>
      </c>
      <c r="F5361" t="s">
        <v>42</v>
      </c>
      <c r="G5361" t="s">
        <v>90</v>
      </c>
      <c r="H5361" t="s">
        <v>91</v>
      </c>
      <c r="I5361" t="s">
        <v>34</v>
      </c>
      <c r="J5361" t="s">
        <v>35</v>
      </c>
      <c r="K5361" t="s">
        <v>269</v>
      </c>
      <c r="L5361" s="2">
        <v>6096.91</v>
      </c>
      <c r="M5361">
        <v>11</v>
      </c>
      <c r="N5361" s="3">
        <v>0.5</v>
      </c>
      <c r="O5361" s="2">
        <v>10811.68</v>
      </c>
      <c r="P5361" s="2">
        <v>-4714.7700000000004</v>
      </c>
      <c r="Q5361" t="s">
        <v>37</v>
      </c>
      <c r="R5361" t="s">
        <v>27</v>
      </c>
    </row>
    <row r="5362" spans="1:18" x14ac:dyDescent="0.3">
      <c r="A5362" t="s">
        <v>6757</v>
      </c>
      <c r="B5362" s="1">
        <v>44952</v>
      </c>
      <c r="C5362" s="1" t="str">
        <f>TEXT(Table1[[#This Row],[Order Date]],"yyyy")</f>
        <v>2023</v>
      </c>
      <c r="D5362" t="s">
        <v>2421</v>
      </c>
      <c r="E5362" t="s">
        <v>133</v>
      </c>
      <c r="F5362" t="s">
        <v>20</v>
      </c>
      <c r="G5362" t="s">
        <v>160</v>
      </c>
      <c r="H5362" t="s">
        <v>245</v>
      </c>
      <c r="I5362" t="s">
        <v>23</v>
      </c>
      <c r="J5362" t="s">
        <v>134</v>
      </c>
      <c r="K5362" t="s">
        <v>166</v>
      </c>
      <c r="L5362" s="2">
        <v>57278.95</v>
      </c>
      <c r="M5362">
        <v>6</v>
      </c>
      <c r="N5362" s="3">
        <v>0.1</v>
      </c>
      <c r="O5362" s="2">
        <v>40217.279999999999</v>
      </c>
      <c r="P5362" s="2">
        <v>17061.669999999998</v>
      </c>
      <c r="Q5362" t="s">
        <v>103</v>
      </c>
      <c r="R5362" t="s">
        <v>55</v>
      </c>
    </row>
    <row r="5363" spans="1:18" x14ac:dyDescent="0.3">
      <c r="A5363" t="s">
        <v>6758</v>
      </c>
      <c r="B5363" s="1">
        <v>44963</v>
      </c>
      <c r="C5363" s="1" t="str">
        <f>TEXT(Table1[[#This Row],[Order Date]],"yyyy")</f>
        <v>2023</v>
      </c>
      <c r="D5363" t="s">
        <v>177</v>
      </c>
      <c r="E5363" t="s">
        <v>165</v>
      </c>
      <c r="F5363" t="s">
        <v>42</v>
      </c>
      <c r="G5363" t="s">
        <v>71</v>
      </c>
      <c r="H5363" t="s">
        <v>72</v>
      </c>
      <c r="I5363" t="s">
        <v>83</v>
      </c>
      <c r="J5363" t="s">
        <v>155</v>
      </c>
      <c r="K5363" t="s">
        <v>156</v>
      </c>
      <c r="L5363" s="2">
        <v>161839.70000000001</v>
      </c>
      <c r="M5363">
        <v>5</v>
      </c>
      <c r="N5363" s="3">
        <v>0.15</v>
      </c>
      <c r="O5363" s="2">
        <v>124854.35</v>
      </c>
      <c r="P5363" s="2">
        <v>36985.35</v>
      </c>
      <c r="Q5363" t="s">
        <v>74</v>
      </c>
      <c r="R5363" t="s">
        <v>55</v>
      </c>
    </row>
    <row r="5364" spans="1:18" x14ac:dyDescent="0.3">
      <c r="A5364" t="s">
        <v>6759</v>
      </c>
      <c r="B5364" s="1">
        <v>45289</v>
      </c>
      <c r="C5364" s="1" t="str">
        <f>TEXT(Table1[[#This Row],[Order Date]],"yyyy")</f>
        <v>2023</v>
      </c>
      <c r="D5364" t="s">
        <v>1684</v>
      </c>
      <c r="E5364" t="s">
        <v>168</v>
      </c>
      <c r="F5364" t="s">
        <v>31</v>
      </c>
      <c r="G5364" t="s">
        <v>51</v>
      </c>
      <c r="H5364" t="s">
        <v>52</v>
      </c>
      <c r="I5364" t="s">
        <v>83</v>
      </c>
      <c r="J5364" t="s">
        <v>84</v>
      </c>
      <c r="K5364" t="s">
        <v>509</v>
      </c>
      <c r="L5364" s="2">
        <v>268535.45</v>
      </c>
      <c r="M5364">
        <v>6</v>
      </c>
      <c r="N5364" s="3">
        <v>0</v>
      </c>
      <c r="O5364" s="2">
        <v>155348.16</v>
      </c>
      <c r="P5364" s="2">
        <v>113187.29</v>
      </c>
      <c r="Q5364" t="s">
        <v>47</v>
      </c>
      <c r="R5364" t="s">
        <v>27</v>
      </c>
    </row>
    <row r="5365" spans="1:18" x14ac:dyDescent="0.3">
      <c r="A5365" t="s">
        <v>6760</v>
      </c>
      <c r="B5365" s="1">
        <v>45472</v>
      </c>
      <c r="C5365" s="1" t="str">
        <f>TEXT(Table1[[#This Row],[Order Date]],"yyyy")</f>
        <v>2024</v>
      </c>
      <c r="D5365" t="s">
        <v>687</v>
      </c>
      <c r="E5365" t="s">
        <v>1139</v>
      </c>
      <c r="F5365" t="s">
        <v>31</v>
      </c>
      <c r="G5365" t="s">
        <v>32</v>
      </c>
      <c r="H5365" t="s">
        <v>143</v>
      </c>
      <c r="I5365" t="s">
        <v>23</v>
      </c>
      <c r="J5365" t="s">
        <v>24</v>
      </c>
      <c r="K5365" t="s">
        <v>433</v>
      </c>
      <c r="L5365" s="2">
        <v>163007.93</v>
      </c>
      <c r="M5365">
        <v>15</v>
      </c>
      <c r="N5365" s="3">
        <v>0.5</v>
      </c>
      <c r="O5365" s="2">
        <v>291514.05</v>
      </c>
      <c r="P5365" s="2">
        <v>-128506.12</v>
      </c>
      <c r="Q5365" t="s">
        <v>121</v>
      </c>
      <c r="R5365" t="s">
        <v>55</v>
      </c>
    </row>
    <row r="5366" spans="1:18" x14ac:dyDescent="0.3">
      <c r="A5366" t="s">
        <v>6761</v>
      </c>
      <c r="B5366" s="1">
        <v>45207</v>
      </c>
      <c r="C5366" s="1" t="str">
        <f>TEXT(Table1[[#This Row],[Order Date]],"yyyy")</f>
        <v>2023</v>
      </c>
      <c r="D5366" t="s">
        <v>1983</v>
      </c>
      <c r="E5366" t="s">
        <v>647</v>
      </c>
      <c r="F5366" t="s">
        <v>111</v>
      </c>
      <c r="G5366" t="s">
        <v>200</v>
      </c>
      <c r="H5366" t="s">
        <v>201</v>
      </c>
      <c r="I5366" t="s">
        <v>83</v>
      </c>
      <c r="J5366" t="s">
        <v>155</v>
      </c>
      <c r="K5366" t="s">
        <v>391</v>
      </c>
      <c r="L5366" s="2">
        <v>191376.99</v>
      </c>
      <c r="M5366">
        <v>11</v>
      </c>
      <c r="N5366" s="3">
        <v>0.5</v>
      </c>
      <c r="O5366" s="2">
        <v>336130.52</v>
      </c>
      <c r="P5366" s="2">
        <v>-144753.53</v>
      </c>
      <c r="Q5366" t="s">
        <v>121</v>
      </c>
      <c r="R5366" t="s">
        <v>38</v>
      </c>
    </row>
    <row r="5367" spans="1:18" x14ac:dyDescent="0.3">
      <c r="A5367" t="s">
        <v>6762</v>
      </c>
      <c r="B5367" s="1">
        <v>45428</v>
      </c>
      <c r="C5367" s="1" t="str">
        <f>TEXT(Table1[[#This Row],[Order Date]],"yyyy")</f>
        <v>2024</v>
      </c>
      <c r="D5367" t="s">
        <v>580</v>
      </c>
      <c r="E5367" t="s">
        <v>631</v>
      </c>
      <c r="F5367" t="s">
        <v>31</v>
      </c>
      <c r="G5367" t="s">
        <v>51</v>
      </c>
      <c r="H5367" t="s">
        <v>52</v>
      </c>
      <c r="I5367" t="s">
        <v>83</v>
      </c>
      <c r="J5367" t="s">
        <v>119</v>
      </c>
      <c r="K5367" t="s">
        <v>462</v>
      </c>
      <c r="L5367" s="2">
        <v>50712.49</v>
      </c>
      <c r="M5367">
        <v>8</v>
      </c>
      <c r="N5367" s="3">
        <v>0.4</v>
      </c>
      <c r="O5367" s="2">
        <v>75319.44</v>
      </c>
      <c r="P5367" s="2">
        <v>-24606.95</v>
      </c>
      <c r="Q5367" t="s">
        <v>74</v>
      </c>
      <c r="R5367" t="s">
        <v>55</v>
      </c>
    </row>
    <row r="5368" spans="1:18" x14ac:dyDescent="0.3">
      <c r="A5368" t="s">
        <v>6763</v>
      </c>
      <c r="B5368" s="1">
        <v>45378</v>
      </c>
      <c r="C5368" s="1" t="str">
        <f>TEXT(Table1[[#This Row],[Order Date]],"yyyy")</f>
        <v>2024</v>
      </c>
      <c r="D5368" t="s">
        <v>1323</v>
      </c>
      <c r="E5368" t="s">
        <v>852</v>
      </c>
      <c r="F5368" t="s">
        <v>31</v>
      </c>
      <c r="G5368" t="s">
        <v>51</v>
      </c>
      <c r="H5368" t="s">
        <v>52</v>
      </c>
      <c r="I5368" t="s">
        <v>23</v>
      </c>
      <c r="J5368" t="s">
        <v>24</v>
      </c>
      <c r="K5368" t="s">
        <v>273</v>
      </c>
      <c r="L5368" s="2">
        <v>78643.91</v>
      </c>
      <c r="M5368">
        <v>6</v>
      </c>
      <c r="N5368" s="3">
        <v>0.3</v>
      </c>
      <c r="O5368" s="2">
        <v>64357.56</v>
      </c>
      <c r="P5368" s="2">
        <v>14286.35</v>
      </c>
      <c r="Q5368" t="s">
        <v>86</v>
      </c>
      <c r="R5368" t="s">
        <v>27</v>
      </c>
    </row>
    <row r="5369" spans="1:18" x14ac:dyDescent="0.3">
      <c r="A5369" t="s">
        <v>6764</v>
      </c>
      <c r="B5369" s="1">
        <v>45620</v>
      </c>
      <c r="C5369" s="1" t="str">
        <f>TEXT(Table1[[#This Row],[Order Date]],"yyyy")</f>
        <v>2024</v>
      </c>
      <c r="D5369" t="s">
        <v>455</v>
      </c>
      <c r="E5369" t="s">
        <v>969</v>
      </c>
      <c r="F5369" t="s">
        <v>20</v>
      </c>
      <c r="G5369" t="s">
        <v>179</v>
      </c>
      <c r="H5369" t="s">
        <v>180</v>
      </c>
      <c r="I5369" t="s">
        <v>34</v>
      </c>
      <c r="J5369" t="s">
        <v>45</v>
      </c>
      <c r="K5369" t="s">
        <v>546</v>
      </c>
      <c r="L5369" s="2">
        <v>9177.92</v>
      </c>
      <c r="M5369">
        <v>14</v>
      </c>
      <c r="N5369" s="3">
        <v>0.5</v>
      </c>
      <c r="O5369" s="2">
        <v>16137.38</v>
      </c>
      <c r="P5369" s="2">
        <v>-6959.46</v>
      </c>
      <c r="Q5369" t="s">
        <v>37</v>
      </c>
      <c r="R5369" t="s">
        <v>55</v>
      </c>
    </row>
    <row r="5370" spans="1:18" x14ac:dyDescent="0.3">
      <c r="A5370" t="s">
        <v>6765</v>
      </c>
      <c r="B5370" s="1">
        <v>45531</v>
      </c>
      <c r="C5370" s="1" t="str">
        <f>TEXT(Table1[[#This Row],[Order Date]],"yyyy")</f>
        <v>2024</v>
      </c>
      <c r="D5370" t="s">
        <v>2606</v>
      </c>
      <c r="E5370" t="s">
        <v>532</v>
      </c>
      <c r="F5370" t="s">
        <v>111</v>
      </c>
      <c r="G5370" t="s">
        <v>169</v>
      </c>
      <c r="H5370" t="s">
        <v>214</v>
      </c>
      <c r="I5370" t="s">
        <v>83</v>
      </c>
      <c r="J5370" t="s">
        <v>84</v>
      </c>
      <c r="K5370" t="s">
        <v>457</v>
      </c>
      <c r="L5370" s="2">
        <v>847929.03</v>
      </c>
      <c r="M5370">
        <v>15</v>
      </c>
      <c r="N5370" s="3">
        <v>0.1</v>
      </c>
      <c r="O5370" s="2">
        <v>614273.69999999995</v>
      </c>
      <c r="P5370" s="2">
        <v>233655.33</v>
      </c>
      <c r="Q5370" t="s">
        <v>86</v>
      </c>
      <c r="R5370" t="s">
        <v>55</v>
      </c>
    </row>
    <row r="5371" spans="1:18" x14ac:dyDescent="0.3">
      <c r="A5371" t="s">
        <v>6766</v>
      </c>
      <c r="B5371" s="1">
        <v>45224</v>
      </c>
      <c r="C5371" s="1" t="str">
        <f>TEXT(Table1[[#This Row],[Order Date]],"yyyy")</f>
        <v>2023</v>
      </c>
      <c r="D5371" t="s">
        <v>1259</v>
      </c>
      <c r="E5371" t="s">
        <v>2098</v>
      </c>
      <c r="F5371" t="s">
        <v>42</v>
      </c>
      <c r="G5371" t="s">
        <v>90</v>
      </c>
      <c r="H5371" t="s">
        <v>91</v>
      </c>
      <c r="I5371" t="s">
        <v>23</v>
      </c>
      <c r="J5371" t="s">
        <v>24</v>
      </c>
      <c r="K5371" t="s">
        <v>273</v>
      </c>
      <c r="L5371" s="2">
        <v>101482.24000000001</v>
      </c>
      <c r="M5371">
        <v>12</v>
      </c>
      <c r="N5371" s="3">
        <v>0.05</v>
      </c>
      <c r="O5371" s="2">
        <v>70353.600000000006</v>
      </c>
      <c r="P5371" s="2">
        <v>31128.639999999999</v>
      </c>
      <c r="Q5371" t="s">
        <v>74</v>
      </c>
      <c r="R5371" t="s">
        <v>38</v>
      </c>
    </row>
    <row r="5372" spans="1:18" x14ac:dyDescent="0.3">
      <c r="A5372" t="s">
        <v>6767</v>
      </c>
      <c r="B5372" s="1">
        <v>45110</v>
      </c>
      <c r="C5372" s="1" t="str">
        <f>TEXT(Table1[[#This Row],[Order Date]],"yyyy")</f>
        <v>2023</v>
      </c>
      <c r="D5372" t="s">
        <v>3292</v>
      </c>
      <c r="E5372" t="s">
        <v>493</v>
      </c>
      <c r="F5372" t="s">
        <v>31</v>
      </c>
      <c r="G5372" t="s">
        <v>51</v>
      </c>
      <c r="H5372" t="s">
        <v>52</v>
      </c>
      <c r="I5372" t="s">
        <v>23</v>
      </c>
      <c r="J5372" t="s">
        <v>114</v>
      </c>
      <c r="K5372" t="s">
        <v>290</v>
      </c>
      <c r="L5372" s="2">
        <v>13489.31</v>
      </c>
      <c r="M5372">
        <v>5</v>
      </c>
      <c r="N5372" s="3">
        <v>0.3</v>
      </c>
      <c r="O5372" s="2">
        <v>12919.1</v>
      </c>
      <c r="P5372" s="2">
        <v>570.21</v>
      </c>
      <c r="Q5372" t="s">
        <v>74</v>
      </c>
      <c r="R5372" t="s">
        <v>55</v>
      </c>
    </row>
    <row r="5373" spans="1:18" x14ac:dyDescent="0.3">
      <c r="A5373" t="s">
        <v>6768</v>
      </c>
      <c r="B5373" s="1">
        <v>45476</v>
      </c>
      <c r="C5373" s="1" t="str">
        <f>TEXT(Table1[[#This Row],[Order Date]],"yyyy")</f>
        <v>2024</v>
      </c>
      <c r="D5373" t="s">
        <v>3901</v>
      </c>
      <c r="E5373" t="s">
        <v>1376</v>
      </c>
      <c r="F5373" t="s">
        <v>20</v>
      </c>
      <c r="G5373" t="s">
        <v>160</v>
      </c>
      <c r="H5373" t="s">
        <v>161</v>
      </c>
      <c r="I5373" t="s">
        <v>34</v>
      </c>
      <c r="J5373" t="s">
        <v>101</v>
      </c>
      <c r="K5373" t="s">
        <v>207</v>
      </c>
      <c r="L5373" s="2">
        <v>5259.59</v>
      </c>
      <c r="M5373">
        <v>7</v>
      </c>
      <c r="N5373" s="3">
        <v>0.2</v>
      </c>
      <c r="O5373" s="2">
        <v>3805.34</v>
      </c>
      <c r="P5373" s="2">
        <v>1454.25</v>
      </c>
      <c r="Q5373" t="s">
        <v>74</v>
      </c>
      <c r="R5373" t="s">
        <v>55</v>
      </c>
    </row>
    <row r="5374" spans="1:18" x14ac:dyDescent="0.3">
      <c r="A5374" t="s">
        <v>6769</v>
      </c>
      <c r="B5374" s="1">
        <v>45363</v>
      </c>
      <c r="C5374" s="1" t="str">
        <f>TEXT(Table1[[#This Row],[Order Date]],"yyyy")</f>
        <v>2024</v>
      </c>
      <c r="D5374" t="s">
        <v>1053</v>
      </c>
      <c r="E5374" t="s">
        <v>264</v>
      </c>
      <c r="F5374" t="s">
        <v>20</v>
      </c>
      <c r="G5374" t="s">
        <v>21</v>
      </c>
      <c r="H5374" t="s">
        <v>22</v>
      </c>
      <c r="I5374" t="s">
        <v>34</v>
      </c>
      <c r="J5374" t="s">
        <v>53</v>
      </c>
      <c r="K5374" t="s">
        <v>54</v>
      </c>
      <c r="L5374" s="2">
        <v>15660.35</v>
      </c>
      <c r="M5374">
        <v>10</v>
      </c>
      <c r="N5374" s="3">
        <v>0</v>
      </c>
      <c r="O5374" s="2">
        <v>11278.1</v>
      </c>
      <c r="P5374" s="2">
        <v>4382.25</v>
      </c>
      <c r="Q5374" t="s">
        <v>74</v>
      </c>
      <c r="R5374" t="s">
        <v>38</v>
      </c>
    </row>
    <row r="5375" spans="1:18" x14ac:dyDescent="0.3">
      <c r="A5375" t="s">
        <v>6770</v>
      </c>
      <c r="B5375" s="1">
        <v>44935</v>
      </c>
      <c r="C5375" s="1" t="str">
        <f>TEXT(Table1[[#This Row],[Order Date]],"yyyy")</f>
        <v>2023</v>
      </c>
      <c r="D5375" t="s">
        <v>630</v>
      </c>
      <c r="E5375" t="s">
        <v>293</v>
      </c>
      <c r="F5375" t="s">
        <v>111</v>
      </c>
      <c r="G5375" t="s">
        <v>200</v>
      </c>
      <c r="H5375" t="s">
        <v>363</v>
      </c>
      <c r="I5375" t="s">
        <v>34</v>
      </c>
      <c r="J5375" t="s">
        <v>101</v>
      </c>
      <c r="K5375" t="s">
        <v>594</v>
      </c>
      <c r="L5375" s="2">
        <v>14212.26</v>
      </c>
      <c r="M5375">
        <v>6</v>
      </c>
      <c r="N5375" s="3">
        <v>0.1</v>
      </c>
      <c r="O5375" s="2">
        <v>9875.4</v>
      </c>
      <c r="P5375" s="2">
        <v>4336.8599999999997</v>
      </c>
      <c r="Q5375" t="s">
        <v>103</v>
      </c>
      <c r="R5375" t="s">
        <v>55</v>
      </c>
    </row>
    <row r="5376" spans="1:18" x14ac:dyDescent="0.3">
      <c r="A5376" t="s">
        <v>6771</v>
      </c>
      <c r="B5376" s="1">
        <v>45631</v>
      </c>
      <c r="C5376" s="1" t="str">
        <f>TEXT(Table1[[#This Row],[Order Date]],"yyyy")</f>
        <v>2024</v>
      </c>
      <c r="D5376" t="s">
        <v>687</v>
      </c>
      <c r="E5376" t="s">
        <v>1037</v>
      </c>
      <c r="F5376" t="s">
        <v>31</v>
      </c>
      <c r="G5376" t="s">
        <v>32</v>
      </c>
      <c r="H5376" t="s">
        <v>175</v>
      </c>
      <c r="I5376" t="s">
        <v>83</v>
      </c>
      <c r="J5376" t="s">
        <v>119</v>
      </c>
      <c r="K5376" t="s">
        <v>462</v>
      </c>
      <c r="L5376" s="2">
        <v>273952.11</v>
      </c>
      <c r="M5376">
        <v>4</v>
      </c>
      <c r="N5376" s="3">
        <v>0.15</v>
      </c>
      <c r="O5376" s="2">
        <v>182733.4</v>
      </c>
      <c r="P5376" s="2">
        <v>91218.71</v>
      </c>
      <c r="Q5376" t="s">
        <v>121</v>
      </c>
      <c r="R5376" t="s">
        <v>38</v>
      </c>
    </row>
    <row r="5377" spans="1:18" x14ac:dyDescent="0.3">
      <c r="A5377" t="s">
        <v>6772</v>
      </c>
      <c r="B5377" s="1">
        <v>45284</v>
      </c>
      <c r="C5377" s="1" t="str">
        <f>TEXT(Table1[[#This Row],[Order Date]],"yyyy")</f>
        <v>2023</v>
      </c>
      <c r="D5377" t="s">
        <v>2629</v>
      </c>
      <c r="E5377" t="s">
        <v>783</v>
      </c>
      <c r="F5377" t="s">
        <v>31</v>
      </c>
      <c r="G5377" t="s">
        <v>51</v>
      </c>
      <c r="H5377" t="s">
        <v>52</v>
      </c>
      <c r="I5377" t="s">
        <v>83</v>
      </c>
      <c r="J5377" t="s">
        <v>202</v>
      </c>
      <c r="K5377" t="s">
        <v>231</v>
      </c>
      <c r="L5377" s="2">
        <v>94000.45</v>
      </c>
      <c r="M5377">
        <v>7</v>
      </c>
      <c r="N5377" s="3">
        <v>0.3</v>
      </c>
      <c r="O5377" s="2">
        <v>98153.09</v>
      </c>
      <c r="P5377" s="2">
        <v>-4152.6400000000003</v>
      </c>
      <c r="Q5377" t="s">
        <v>97</v>
      </c>
      <c r="R5377" t="s">
        <v>27</v>
      </c>
    </row>
    <row r="5378" spans="1:18" x14ac:dyDescent="0.3">
      <c r="A5378" t="s">
        <v>6773</v>
      </c>
      <c r="B5378" s="1">
        <v>45545</v>
      </c>
      <c r="C5378" s="1" t="str">
        <f>TEXT(Table1[[#This Row],[Order Date]],"yyyy")</f>
        <v>2024</v>
      </c>
      <c r="D5378" t="s">
        <v>1819</v>
      </c>
      <c r="E5378" t="s">
        <v>473</v>
      </c>
      <c r="F5378" t="s">
        <v>20</v>
      </c>
      <c r="G5378" t="s">
        <v>179</v>
      </c>
      <c r="H5378" t="s">
        <v>180</v>
      </c>
      <c r="I5378" t="s">
        <v>34</v>
      </c>
      <c r="J5378" t="s">
        <v>35</v>
      </c>
      <c r="K5378" t="s">
        <v>67</v>
      </c>
      <c r="L5378" s="2">
        <v>13697.26</v>
      </c>
      <c r="M5378">
        <v>5</v>
      </c>
      <c r="N5378" s="3">
        <v>0.1</v>
      </c>
      <c r="O5378" s="2">
        <v>9694.15</v>
      </c>
      <c r="P5378" s="2">
        <v>4003.11</v>
      </c>
      <c r="Q5378" t="s">
        <v>97</v>
      </c>
      <c r="R5378" t="s">
        <v>27</v>
      </c>
    </row>
    <row r="5379" spans="1:18" x14ac:dyDescent="0.3">
      <c r="A5379" t="s">
        <v>6774</v>
      </c>
      <c r="B5379" s="1">
        <v>45263</v>
      </c>
      <c r="C5379" s="1" t="str">
        <f>TEXT(Table1[[#This Row],[Order Date]],"yyyy")</f>
        <v>2023</v>
      </c>
      <c r="D5379" t="s">
        <v>1702</v>
      </c>
      <c r="E5379" t="s">
        <v>774</v>
      </c>
      <c r="F5379" t="s">
        <v>20</v>
      </c>
      <c r="G5379" t="s">
        <v>21</v>
      </c>
      <c r="H5379" t="s">
        <v>129</v>
      </c>
      <c r="I5379" t="s">
        <v>23</v>
      </c>
      <c r="J5379" t="s">
        <v>60</v>
      </c>
      <c r="K5379" t="s">
        <v>323</v>
      </c>
      <c r="L5379" s="2">
        <v>51391.85</v>
      </c>
      <c r="M5379">
        <v>11</v>
      </c>
      <c r="N5379" s="3">
        <v>0.5</v>
      </c>
      <c r="O5379" s="2">
        <v>86450.98</v>
      </c>
      <c r="P5379" s="2">
        <v>-35059.129999999997</v>
      </c>
      <c r="Q5379" t="s">
        <v>74</v>
      </c>
      <c r="R5379" t="s">
        <v>55</v>
      </c>
    </row>
    <row r="5380" spans="1:18" x14ac:dyDescent="0.3">
      <c r="A5380" t="s">
        <v>6775</v>
      </c>
      <c r="B5380" s="1">
        <v>45533</v>
      </c>
      <c r="C5380" s="1" t="str">
        <f>TEXT(Table1[[#This Row],[Order Date]],"yyyy")</f>
        <v>2024</v>
      </c>
      <c r="D5380" t="s">
        <v>132</v>
      </c>
      <c r="E5380" t="s">
        <v>410</v>
      </c>
      <c r="F5380" t="s">
        <v>42</v>
      </c>
      <c r="G5380" t="s">
        <v>43</v>
      </c>
      <c r="H5380" t="s">
        <v>59</v>
      </c>
      <c r="I5380" t="s">
        <v>83</v>
      </c>
      <c r="J5380" t="s">
        <v>202</v>
      </c>
      <c r="K5380" t="s">
        <v>231</v>
      </c>
      <c r="L5380" s="2">
        <v>67555.88</v>
      </c>
      <c r="M5380">
        <v>5</v>
      </c>
      <c r="N5380" s="3">
        <v>0.1</v>
      </c>
      <c r="O5380" s="2">
        <v>53920.4</v>
      </c>
      <c r="P5380" s="2">
        <v>13635.48</v>
      </c>
      <c r="Q5380" t="s">
        <v>121</v>
      </c>
      <c r="R5380" t="s">
        <v>38</v>
      </c>
    </row>
    <row r="5381" spans="1:18" x14ac:dyDescent="0.3">
      <c r="A5381" t="s">
        <v>6776</v>
      </c>
      <c r="B5381" s="1">
        <v>45053</v>
      </c>
      <c r="C5381" s="1" t="str">
        <f>TEXT(Table1[[#This Row],[Order Date]],"yyyy")</f>
        <v>2023</v>
      </c>
      <c r="D5381" t="s">
        <v>1187</v>
      </c>
      <c r="E5381" t="s">
        <v>1653</v>
      </c>
      <c r="F5381" t="s">
        <v>42</v>
      </c>
      <c r="G5381" t="s">
        <v>71</v>
      </c>
      <c r="H5381" t="s">
        <v>72</v>
      </c>
      <c r="I5381" t="s">
        <v>23</v>
      </c>
      <c r="J5381" t="s">
        <v>134</v>
      </c>
      <c r="K5381" t="s">
        <v>466</v>
      </c>
      <c r="L5381" s="2">
        <v>39345.25</v>
      </c>
      <c r="M5381">
        <v>5</v>
      </c>
      <c r="N5381" s="3">
        <v>0.1</v>
      </c>
      <c r="O5381" s="2">
        <v>32340.6</v>
      </c>
      <c r="P5381" s="2">
        <v>7004.65</v>
      </c>
      <c r="Q5381" t="s">
        <v>26</v>
      </c>
      <c r="R5381" t="s">
        <v>27</v>
      </c>
    </row>
    <row r="5382" spans="1:18" x14ac:dyDescent="0.3">
      <c r="A5382" t="s">
        <v>6777</v>
      </c>
      <c r="B5382" s="1">
        <v>45657</v>
      </c>
      <c r="C5382" s="1" t="str">
        <f>TEXT(Table1[[#This Row],[Order Date]],"yyyy")</f>
        <v>2024</v>
      </c>
      <c r="D5382" t="s">
        <v>644</v>
      </c>
      <c r="E5382" t="s">
        <v>760</v>
      </c>
      <c r="F5382" t="s">
        <v>31</v>
      </c>
      <c r="G5382" t="s">
        <v>51</v>
      </c>
      <c r="H5382" t="s">
        <v>52</v>
      </c>
      <c r="I5382" t="s">
        <v>34</v>
      </c>
      <c r="J5382" t="s">
        <v>53</v>
      </c>
      <c r="K5382" t="s">
        <v>555</v>
      </c>
      <c r="L5382" s="2">
        <v>14782.86</v>
      </c>
      <c r="M5382">
        <v>6</v>
      </c>
      <c r="N5382" s="3">
        <v>0</v>
      </c>
      <c r="O5382" s="2">
        <v>8865.84</v>
      </c>
      <c r="P5382" s="2">
        <v>5917.02</v>
      </c>
      <c r="Q5382" t="s">
        <v>26</v>
      </c>
      <c r="R5382" t="s">
        <v>27</v>
      </c>
    </row>
    <row r="5383" spans="1:18" x14ac:dyDescent="0.3">
      <c r="A5383" t="s">
        <v>6778</v>
      </c>
      <c r="B5383" s="1">
        <v>45507</v>
      </c>
      <c r="C5383" s="1" t="str">
        <f>TEXT(Table1[[#This Row],[Order Date]],"yyyy")</f>
        <v>2024</v>
      </c>
      <c r="D5383" t="s">
        <v>3347</v>
      </c>
      <c r="E5383" t="s">
        <v>432</v>
      </c>
      <c r="F5383" t="s">
        <v>42</v>
      </c>
      <c r="G5383" t="s">
        <v>43</v>
      </c>
      <c r="H5383" t="s">
        <v>59</v>
      </c>
      <c r="I5383" t="s">
        <v>34</v>
      </c>
      <c r="J5383" t="s">
        <v>45</v>
      </c>
      <c r="K5383" t="s">
        <v>1001</v>
      </c>
      <c r="L5383" s="2">
        <v>12058.1</v>
      </c>
      <c r="M5383">
        <v>13</v>
      </c>
      <c r="N5383" s="3">
        <v>0.5</v>
      </c>
      <c r="O5383" s="2">
        <v>20539.22</v>
      </c>
      <c r="P5383" s="2">
        <v>-8481.1200000000008</v>
      </c>
      <c r="Q5383" t="s">
        <v>47</v>
      </c>
      <c r="R5383" t="s">
        <v>55</v>
      </c>
    </row>
    <row r="5384" spans="1:18" x14ac:dyDescent="0.3">
      <c r="A5384" t="s">
        <v>6779</v>
      </c>
      <c r="B5384" s="1">
        <v>45592</v>
      </c>
      <c r="C5384" s="1" t="str">
        <f>TEXT(Table1[[#This Row],[Order Date]],"yyyy")</f>
        <v>2024</v>
      </c>
      <c r="D5384" t="s">
        <v>1500</v>
      </c>
      <c r="E5384" t="s">
        <v>222</v>
      </c>
      <c r="F5384" t="s">
        <v>31</v>
      </c>
      <c r="G5384" t="s">
        <v>32</v>
      </c>
      <c r="H5384" t="s">
        <v>175</v>
      </c>
      <c r="I5384" t="s">
        <v>34</v>
      </c>
      <c r="J5384" t="s">
        <v>45</v>
      </c>
      <c r="K5384" t="s">
        <v>1001</v>
      </c>
      <c r="L5384" s="2">
        <v>8267.5</v>
      </c>
      <c r="M5384">
        <v>11</v>
      </c>
      <c r="N5384" s="3">
        <v>0.5</v>
      </c>
      <c r="O5384" s="2">
        <v>14022.8</v>
      </c>
      <c r="P5384" s="2">
        <v>-5755.3</v>
      </c>
      <c r="Q5384" t="s">
        <v>86</v>
      </c>
      <c r="R5384" t="s">
        <v>27</v>
      </c>
    </row>
    <row r="5385" spans="1:18" x14ac:dyDescent="0.3">
      <c r="A5385" t="s">
        <v>6780</v>
      </c>
      <c r="B5385" s="1">
        <v>45214</v>
      </c>
      <c r="C5385" s="1" t="str">
        <f>TEXT(Table1[[#This Row],[Order Date]],"yyyy")</f>
        <v>2023</v>
      </c>
      <c r="D5385" t="s">
        <v>431</v>
      </c>
      <c r="E5385" t="s">
        <v>916</v>
      </c>
      <c r="F5385" t="s">
        <v>42</v>
      </c>
      <c r="G5385" t="s">
        <v>43</v>
      </c>
      <c r="H5385" t="s">
        <v>44</v>
      </c>
      <c r="I5385" t="s">
        <v>83</v>
      </c>
      <c r="J5385" t="s">
        <v>155</v>
      </c>
      <c r="K5385" t="s">
        <v>334</v>
      </c>
      <c r="L5385" s="2">
        <v>91862.93</v>
      </c>
      <c r="M5385">
        <v>2</v>
      </c>
      <c r="N5385" s="3">
        <v>0.1</v>
      </c>
      <c r="O5385" s="2">
        <v>64973.2</v>
      </c>
      <c r="P5385" s="2">
        <v>26889.73</v>
      </c>
      <c r="Q5385" t="s">
        <v>86</v>
      </c>
      <c r="R5385" t="s">
        <v>38</v>
      </c>
    </row>
    <row r="5386" spans="1:18" x14ac:dyDescent="0.3">
      <c r="A5386" t="s">
        <v>6781</v>
      </c>
      <c r="B5386" s="1">
        <v>44965</v>
      </c>
      <c r="C5386" s="1" t="str">
        <f>TEXT(Table1[[#This Row],[Order Date]],"yyyy")</f>
        <v>2023</v>
      </c>
      <c r="D5386" t="s">
        <v>1073</v>
      </c>
      <c r="E5386" t="s">
        <v>469</v>
      </c>
      <c r="F5386" t="s">
        <v>20</v>
      </c>
      <c r="G5386" t="s">
        <v>179</v>
      </c>
      <c r="H5386" t="s">
        <v>180</v>
      </c>
      <c r="I5386" t="s">
        <v>34</v>
      </c>
      <c r="J5386" t="s">
        <v>101</v>
      </c>
      <c r="K5386" t="s">
        <v>107</v>
      </c>
      <c r="L5386" s="2">
        <v>4484.6099999999997</v>
      </c>
      <c r="M5386">
        <v>2</v>
      </c>
      <c r="N5386" s="3">
        <v>0.15</v>
      </c>
      <c r="O5386" s="2">
        <v>3305.84</v>
      </c>
      <c r="P5386" s="2">
        <v>1178.77</v>
      </c>
      <c r="Q5386" t="s">
        <v>121</v>
      </c>
      <c r="R5386" t="s">
        <v>27</v>
      </c>
    </row>
    <row r="5387" spans="1:18" x14ac:dyDescent="0.3">
      <c r="A5387" t="s">
        <v>6782</v>
      </c>
      <c r="B5387" s="1">
        <v>45602</v>
      </c>
      <c r="C5387" s="1" t="str">
        <f>TEXT(Table1[[#This Row],[Order Date]],"yyyy")</f>
        <v>2024</v>
      </c>
      <c r="D5387" t="s">
        <v>438</v>
      </c>
      <c r="E5387" t="s">
        <v>924</v>
      </c>
      <c r="F5387" t="s">
        <v>42</v>
      </c>
      <c r="G5387" t="s">
        <v>90</v>
      </c>
      <c r="H5387" t="s">
        <v>91</v>
      </c>
      <c r="I5387" t="s">
        <v>23</v>
      </c>
      <c r="J5387" t="s">
        <v>24</v>
      </c>
      <c r="K5387" t="s">
        <v>294</v>
      </c>
      <c r="L5387" s="2">
        <v>12907.69</v>
      </c>
      <c r="M5387">
        <v>2</v>
      </c>
      <c r="N5387" s="3">
        <v>0.1</v>
      </c>
      <c r="O5387" s="2">
        <v>9156.8799999999992</v>
      </c>
      <c r="P5387" s="2">
        <v>3750.81</v>
      </c>
      <c r="Q5387" t="s">
        <v>26</v>
      </c>
      <c r="R5387" t="s">
        <v>27</v>
      </c>
    </row>
    <row r="5388" spans="1:18" x14ac:dyDescent="0.3">
      <c r="A5388" t="s">
        <v>6783</v>
      </c>
      <c r="B5388" s="1">
        <v>45462</v>
      </c>
      <c r="C5388" s="1" t="str">
        <f>TEXT(Table1[[#This Row],[Order Date]],"yyyy")</f>
        <v>2024</v>
      </c>
      <c r="D5388" t="s">
        <v>2300</v>
      </c>
      <c r="E5388" t="s">
        <v>206</v>
      </c>
      <c r="F5388" t="s">
        <v>42</v>
      </c>
      <c r="G5388" t="s">
        <v>71</v>
      </c>
      <c r="H5388" t="s">
        <v>428</v>
      </c>
      <c r="I5388" t="s">
        <v>83</v>
      </c>
      <c r="J5388" t="s">
        <v>84</v>
      </c>
      <c r="K5388" t="s">
        <v>366</v>
      </c>
      <c r="L5388" s="2">
        <v>77272.11</v>
      </c>
      <c r="M5388">
        <v>9</v>
      </c>
      <c r="N5388" s="3">
        <v>0.2</v>
      </c>
      <c r="O5388" s="2">
        <v>58950.720000000001</v>
      </c>
      <c r="P5388" s="2">
        <v>18321.39</v>
      </c>
      <c r="Q5388" t="s">
        <v>47</v>
      </c>
      <c r="R5388" t="s">
        <v>27</v>
      </c>
    </row>
    <row r="5389" spans="1:18" x14ac:dyDescent="0.3">
      <c r="A5389" t="s">
        <v>6784</v>
      </c>
      <c r="B5389" s="1">
        <v>45374</v>
      </c>
      <c r="C5389" s="1" t="str">
        <f>TEXT(Table1[[#This Row],[Order Date]],"yyyy")</f>
        <v>2024</v>
      </c>
      <c r="D5389" t="s">
        <v>2928</v>
      </c>
      <c r="E5389" t="s">
        <v>732</v>
      </c>
      <c r="F5389" t="s">
        <v>42</v>
      </c>
      <c r="G5389" t="s">
        <v>43</v>
      </c>
      <c r="H5389" t="s">
        <v>44</v>
      </c>
      <c r="I5389" t="s">
        <v>34</v>
      </c>
      <c r="J5389" t="s">
        <v>53</v>
      </c>
      <c r="K5389" t="s">
        <v>314</v>
      </c>
      <c r="L5389" s="2">
        <v>5742.81</v>
      </c>
      <c r="M5389">
        <v>10</v>
      </c>
      <c r="N5389" s="3">
        <v>0.4</v>
      </c>
      <c r="O5389" s="2">
        <v>8273.7999999999993</v>
      </c>
      <c r="P5389" s="2">
        <v>-2530.9899999999998</v>
      </c>
      <c r="Q5389" t="s">
        <v>47</v>
      </c>
      <c r="R5389" t="s">
        <v>55</v>
      </c>
    </row>
    <row r="5390" spans="1:18" x14ac:dyDescent="0.3">
      <c r="A5390" t="s">
        <v>6785</v>
      </c>
      <c r="B5390" s="1">
        <v>45574</v>
      </c>
      <c r="C5390" s="1" t="str">
        <f>TEXT(Table1[[#This Row],[Order Date]],"yyyy")</f>
        <v>2024</v>
      </c>
      <c r="D5390" t="s">
        <v>459</v>
      </c>
      <c r="E5390" t="s">
        <v>138</v>
      </c>
      <c r="F5390" t="s">
        <v>42</v>
      </c>
      <c r="G5390" t="s">
        <v>43</v>
      </c>
      <c r="H5390" t="s">
        <v>59</v>
      </c>
      <c r="I5390" t="s">
        <v>83</v>
      </c>
      <c r="J5390" t="s">
        <v>119</v>
      </c>
      <c r="K5390" t="s">
        <v>1166</v>
      </c>
      <c r="L5390" s="2">
        <v>267001.83</v>
      </c>
      <c r="M5390">
        <v>9</v>
      </c>
      <c r="N5390" s="3">
        <v>0.1</v>
      </c>
      <c r="O5390" s="2">
        <v>222061.41</v>
      </c>
      <c r="P5390" s="2">
        <v>44940.42</v>
      </c>
      <c r="Q5390" t="s">
        <v>74</v>
      </c>
      <c r="R5390" t="s">
        <v>27</v>
      </c>
    </row>
    <row r="5391" spans="1:18" x14ac:dyDescent="0.3">
      <c r="A5391" t="s">
        <v>6786</v>
      </c>
      <c r="B5391" s="1">
        <v>45524</v>
      </c>
      <c r="C5391" s="1" t="str">
        <f>TEXT(Table1[[#This Row],[Order Date]],"yyyy")</f>
        <v>2024</v>
      </c>
      <c r="D5391" t="s">
        <v>5191</v>
      </c>
      <c r="E5391" t="s">
        <v>992</v>
      </c>
      <c r="F5391" t="s">
        <v>20</v>
      </c>
      <c r="G5391" t="s">
        <v>21</v>
      </c>
      <c r="H5391" t="s">
        <v>129</v>
      </c>
      <c r="I5391" t="s">
        <v>83</v>
      </c>
      <c r="J5391" t="s">
        <v>202</v>
      </c>
      <c r="K5391" t="s">
        <v>231</v>
      </c>
      <c r="L5391" s="2">
        <v>230348.78</v>
      </c>
      <c r="M5391">
        <v>8</v>
      </c>
      <c r="N5391" s="3">
        <v>0.05</v>
      </c>
      <c r="O5391" s="2">
        <v>169056.24</v>
      </c>
      <c r="P5391" s="2">
        <v>61292.54</v>
      </c>
      <c r="Q5391" t="s">
        <v>47</v>
      </c>
      <c r="R5391" t="s">
        <v>38</v>
      </c>
    </row>
    <row r="5392" spans="1:18" x14ac:dyDescent="0.3">
      <c r="A5392" t="s">
        <v>6787</v>
      </c>
      <c r="B5392" s="1">
        <v>45536</v>
      </c>
      <c r="C5392" s="1" t="str">
        <f>TEXT(Table1[[#This Row],[Order Date]],"yyyy")</f>
        <v>2024</v>
      </c>
      <c r="D5392" t="s">
        <v>2478</v>
      </c>
      <c r="E5392" t="s">
        <v>384</v>
      </c>
      <c r="F5392" t="s">
        <v>31</v>
      </c>
      <c r="G5392" t="s">
        <v>32</v>
      </c>
      <c r="H5392" t="s">
        <v>175</v>
      </c>
      <c r="I5392" t="s">
        <v>23</v>
      </c>
      <c r="J5392" t="s">
        <v>24</v>
      </c>
      <c r="K5392" t="s">
        <v>433</v>
      </c>
      <c r="L5392" s="2">
        <v>15413.03</v>
      </c>
      <c r="M5392">
        <v>8</v>
      </c>
      <c r="N5392" s="3">
        <v>0.5</v>
      </c>
      <c r="O5392" s="2">
        <v>26172.639999999999</v>
      </c>
      <c r="P5392" s="2">
        <v>-10759.61</v>
      </c>
      <c r="Q5392" t="s">
        <v>47</v>
      </c>
      <c r="R5392" t="s">
        <v>38</v>
      </c>
    </row>
    <row r="5393" spans="1:18" x14ac:dyDescent="0.3">
      <c r="A5393" t="s">
        <v>6788</v>
      </c>
      <c r="B5393" s="1">
        <v>45080</v>
      </c>
      <c r="C5393" s="1" t="str">
        <f>TEXT(Table1[[#This Row],[Order Date]],"yyyy")</f>
        <v>2023</v>
      </c>
      <c r="D5393" t="s">
        <v>2369</v>
      </c>
      <c r="E5393" t="s">
        <v>926</v>
      </c>
      <c r="F5393" t="s">
        <v>31</v>
      </c>
      <c r="G5393" t="s">
        <v>32</v>
      </c>
      <c r="H5393" t="s">
        <v>33</v>
      </c>
      <c r="I5393" t="s">
        <v>34</v>
      </c>
      <c r="J5393" t="s">
        <v>53</v>
      </c>
      <c r="K5393" t="s">
        <v>314</v>
      </c>
      <c r="L5393" s="2">
        <v>11514.94</v>
      </c>
      <c r="M5393">
        <v>7</v>
      </c>
      <c r="N5393" s="3">
        <v>0.2</v>
      </c>
      <c r="O5393" s="2">
        <v>10349.219999999999</v>
      </c>
      <c r="P5393" s="2">
        <v>1165.72</v>
      </c>
      <c r="Q5393" t="s">
        <v>74</v>
      </c>
      <c r="R5393" t="s">
        <v>55</v>
      </c>
    </row>
    <row r="5394" spans="1:18" x14ac:dyDescent="0.3">
      <c r="A5394" t="s">
        <v>6789</v>
      </c>
      <c r="B5394" s="1">
        <v>44972</v>
      </c>
      <c r="C5394" s="1" t="str">
        <f>TEXT(Table1[[#This Row],[Order Date]],"yyyy")</f>
        <v>2023</v>
      </c>
      <c r="D5394" t="s">
        <v>1429</v>
      </c>
      <c r="E5394" t="s">
        <v>780</v>
      </c>
      <c r="F5394" t="s">
        <v>42</v>
      </c>
      <c r="G5394" t="s">
        <v>43</v>
      </c>
      <c r="H5394" t="s">
        <v>59</v>
      </c>
      <c r="I5394" t="s">
        <v>23</v>
      </c>
      <c r="J5394" t="s">
        <v>60</v>
      </c>
      <c r="K5394" t="s">
        <v>92</v>
      </c>
      <c r="L5394" s="2">
        <v>160233.94</v>
      </c>
      <c r="M5394">
        <v>7</v>
      </c>
      <c r="N5394" s="3">
        <v>0.1</v>
      </c>
      <c r="O5394" s="2">
        <v>106460.83</v>
      </c>
      <c r="P5394" s="2">
        <v>53773.11</v>
      </c>
      <c r="Q5394" t="s">
        <v>103</v>
      </c>
      <c r="R5394" t="s">
        <v>38</v>
      </c>
    </row>
    <row r="5395" spans="1:18" x14ac:dyDescent="0.3">
      <c r="A5395" t="s">
        <v>6790</v>
      </c>
      <c r="B5395" s="1">
        <v>45575</v>
      </c>
      <c r="C5395" s="1" t="str">
        <f>TEXT(Table1[[#This Row],[Order Date]],"yyyy")</f>
        <v>2024</v>
      </c>
      <c r="D5395" t="s">
        <v>1774</v>
      </c>
      <c r="E5395" t="s">
        <v>1281</v>
      </c>
      <c r="F5395" t="s">
        <v>20</v>
      </c>
      <c r="G5395" t="s">
        <v>21</v>
      </c>
      <c r="H5395" t="s">
        <v>22</v>
      </c>
      <c r="I5395" t="s">
        <v>83</v>
      </c>
      <c r="J5395" t="s">
        <v>202</v>
      </c>
      <c r="K5395" t="s">
        <v>866</v>
      </c>
      <c r="L5395" s="2">
        <v>104533.75999999999</v>
      </c>
      <c r="M5395">
        <v>13</v>
      </c>
      <c r="N5395" s="3">
        <v>0.1</v>
      </c>
      <c r="O5395" s="2">
        <v>74058.66</v>
      </c>
      <c r="P5395" s="2">
        <v>30475.1</v>
      </c>
      <c r="Q5395" t="s">
        <v>103</v>
      </c>
      <c r="R5395" t="s">
        <v>27</v>
      </c>
    </row>
    <row r="5396" spans="1:18" x14ac:dyDescent="0.3">
      <c r="A5396" t="s">
        <v>6791</v>
      </c>
      <c r="B5396" s="1">
        <v>45581</v>
      </c>
      <c r="C5396" s="1" t="str">
        <f>TEXT(Table1[[#This Row],[Order Date]],"yyyy")</f>
        <v>2024</v>
      </c>
      <c r="D5396" t="s">
        <v>1093</v>
      </c>
      <c r="E5396" t="s">
        <v>58</v>
      </c>
      <c r="F5396" t="s">
        <v>111</v>
      </c>
      <c r="G5396" t="s">
        <v>200</v>
      </c>
      <c r="H5396" t="s">
        <v>363</v>
      </c>
      <c r="I5396" t="s">
        <v>23</v>
      </c>
      <c r="J5396" t="s">
        <v>114</v>
      </c>
      <c r="K5396" t="s">
        <v>147</v>
      </c>
      <c r="L5396" s="2">
        <v>164663.13</v>
      </c>
      <c r="M5396">
        <v>13</v>
      </c>
      <c r="N5396" s="3">
        <v>0.3</v>
      </c>
      <c r="O5396" s="2">
        <v>171267.72</v>
      </c>
      <c r="P5396" s="2">
        <v>-6604.59</v>
      </c>
      <c r="Q5396" t="s">
        <v>37</v>
      </c>
      <c r="R5396" t="s">
        <v>27</v>
      </c>
    </row>
    <row r="5397" spans="1:18" x14ac:dyDescent="0.3">
      <c r="A5397" t="s">
        <v>6792</v>
      </c>
      <c r="B5397" s="1">
        <v>45280</v>
      </c>
      <c r="C5397" s="1" t="str">
        <f>TEXT(Table1[[#This Row],[Order Date]],"yyyy")</f>
        <v>2023</v>
      </c>
      <c r="D5397" t="s">
        <v>2528</v>
      </c>
      <c r="E5397" t="s">
        <v>396</v>
      </c>
      <c r="F5397" t="s">
        <v>42</v>
      </c>
      <c r="G5397" t="s">
        <v>90</v>
      </c>
      <c r="H5397" t="s">
        <v>91</v>
      </c>
      <c r="I5397" t="s">
        <v>23</v>
      </c>
      <c r="J5397" t="s">
        <v>24</v>
      </c>
      <c r="K5397" t="s">
        <v>714</v>
      </c>
      <c r="L5397" s="2">
        <v>236333.05</v>
      </c>
      <c r="M5397">
        <v>13</v>
      </c>
      <c r="N5397" s="3">
        <v>0</v>
      </c>
      <c r="O5397" s="2">
        <v>165164.22</v>
      </c>
      <c r="P5397" s="2">
        <v>71168.83</v>
      </c>
      <c r="Q5397" t="s">
        <v>97</v>
      </c>
      <c r="R5397" t="s">
        <v>38</v>
      </c>
    </row>
    <row r="5398" spans="1:18" x14ac:dyDescent="0.3">
      <c r="A5398" t="s">
        <v>6793</v>
      </c>
      <c r="B5398" s="1">
        <v>45047</v>
      </c>
      <c r="C5398" s="1" t="str">
        <f>TEXT(Table1[[#This Row],[Order Date]],"yyyy")</f>
        <v>2023</v>
      </c>
      <c r="D5398" t="s">
        <v>818</v>
      </c>
      <c r="E5398" t="s">
        <v>760</v>
      </c>
      <c r="F5398" t="s">
        <v>111</v>
      </c>
      <c r="G5398" t="s">
        <v>200</v>
      </c>
      <c r="H5398" t="s">
        <v>363</v>
      </c>
      <c r="I5398" t="s">
        <v>23</v>
      </c>
      <c r="J5398" t="s">
        <v>134</v>
      </c>
      <c r="K5398" t="s">
        <v>466</v>
      </c>
      <c r="L5398" s="2">
        <v>58137.58</v>
      </c>
      <c r="M5398">
        <v>6</v>
      </c>
      <c r="N5398" s="3">
        <v>0.4</v>
      </c>
      <c r="O5398" s="2">
        <v>84266.58</v>
      </c>
      <c r="P5398" s="2">
        <v>-26129</v>
      </c>
      <c r="Q5398" t="s">
        <v>97</v>
      </c>
      <c r="R5398" t="s">
        <v>55</v>
      </c>
    </row>
    <row r="5399" spans="1:18" x14ac:dyDescent="0.3">
      <c r="A5399" t="s">
        <v>6794</v>
      </c>
      <c r="B5399" s="1">
        <v>45367</v>
      </c>
      <c r="C5399" s="1" t="str">
        <f>TEXT(Table1[[#This Row],[Order Date]],"yyyy")</f>
        <v>2024</v>
      </c>
      <c r="D5399" t="s">
        <v>2960</v>
      </c>
      <c r="E5399" t="s">
        <v>289</v>
      </c>
      <c r="F5399" t="s">
        <v>20</v>
      </c>
      <c r="G5399" t="s">
        <v>21</v>
      </c>
      <c r="H5399" t="s">
        <v>129</v>
      </c>
      <c r="I5399" t="s">
        <v>34</v>
      </c>
      <c r="J5399" t="s">
        <v>45</v>
      </c>
      <c r="K5399" t="s">
        <v>303</v>
      </c>
      <c r="L5399" s="2">
        <v>12959.99</v>
      </c>
      <c r="M5399">
        <v>11</v>
      </c>
      <c r="N5399" s="3">
        <v>0.4</v>
      </c>
      <c r="O5399" s="2">
        <v>19305.11</v>
      </c>
      <c r="P5399" s="2">
        <v>-6345.12</v>
      </c>
      <c r="Q5399" t="s">
        <v>47</v>
      </c>
      <c r="R5399" t="s">
        <v>38</v>
      </c>
    </row>
    <row r="5400" spans="1:18" x14ac:dyDescent="0.3">
      <c r="A5400" t="s">
        <v>6795</v>
      </c>
      <c r="B5400" s="1">
        <v>45530</v>
      </c>
      <c r="C5400" s="1" t="str">
        <f>TEXT(Table1[[#This Row],[Order Date]],"yyyy")</f>
        <v>2024</v>
      </c>
      <c r="D5400" t="s">
        <v>664</v>
      </c>
      <c r="E5400" t="s">
        <v>926</v>
      </c>
      <c r="F5400" t="s">
        <v>20</v>
      </c>
      <c r="G5400" t="s">
        <v>179</v>
      </c>
      <c r="H5400" t="s">
        <v>180</v>
      </c>
      <c r="I5400" t="s">
        <v>34</v>
      </c>
      <c r="J5400" t="s">
        <v>53</v>
      </c>
      <c r="K5400" t="s">
        <v>73</v>
      </c>
      <c r="L5400" s="2">
        <v>3787.88</v>
      </c>
      <c r="M5400">
        <v>5</v>
      </c>
      <c r="N5400" s="3">
        <v>0.4</v>
      </c>
      <c r="O5400" s="2">
        <v>5381.1</v>
      </c>
      <c r="P5400" s="2">
        <v>-1593.22</v>
      </c>
      <c r="Q5400" t="s">
        <v>86</v>
      </c>
      <c r="R5400" t="s">
        <v>38</v>
      </c>
    </row>
    <row r="5401" spans="1:18" x14ac:dyDescent="0.3">
      <c r="A5401" t="s">
        <v>6796</v>
      </c>
      <c r="B5401" s="1">
        <v>45486</v>
      </c>
      <c r="C5401" s="1" t="str">
        <f>TEXT(Table1[[#This Row],[Order Date]],"yyyy")</f>
        <v>2024</v>
      </c>
      <c r="D5401" t="s">
        <v>1039</v>
      </c>
      <c r="E5401" t="s">
        <v>910</v>
      </c>
      <c r="F5401" t="s">
        <v>31</v>
      </c>
      <c r="G5401" t="s">
        <v>51</v>
      </c>
      <c r="H5401" t="s">
        <v>52</v>
      </c>
      <c r="I5401" t="s">
        <v>83</v>
      </c>
      <c r="J5401" t="s">
        <v>119</v>
      </c>
      <c r="K5401" t="s">
        <v>568</v>
      </c>
      <c r="L5401" s="2">
        <v>21074.75</v>
      </c>
      <c r="M5401">
        <v>4</v>
      </c>
      <c r="N5401" s="3">
        <v>0.4</v>
      </c>
      <c r="O5401" s="2">
        <v>31798.560000000001</v>
      </c>
      <c r="P5401" s="2">
        <v>-10723.81</v>
      </c>
      <c r="Q5401" t="s">
        <v>97</v>
      </c>
      <c r="R5401" t="s">
        <v>38</v>
      </c>
    </row>
    <row r="5402" spans="1:18" x14ac:dyDescent="0.3">
      <c r="A5402" t="s">
        <v>6797</v>
      </c>
      <c r="B5402" s="1">
        <v>45233</v>
      </c>
      <c r="C5402" s="1" t="str">
        <f>TEXT(Table1[[#This Row],[Order Date]],"yyyy")</f>
        <v>2023</v>
      </c>
      <c r="D5402" t="s">
        <v>2380</v>
      </c>
      <c r="E5402" t="s">
        <v>727</v>
      </c>
      <c r="F5402" t="s">
        <v>31</v>
      </c>
      <c r="G5402" t="s">
        <v>51</v>
      </c>
      <c r="H5402" t="s">
        <v>52</v>
      </c>
      <c r="I5402" t="s">
        <v>23</v>
      </c>
      <c r="J5402" t="s">
        <v>114</v>
      </c>
      <c r="K5402" t="s">
        <v>275</v>
      </c>
      <c r="L5402" s="2">
        <v>12024.64</v>
      </c>
      <c r="M5402">
        <v>4</v>
      </c>
      <c r="N5402" s="3">
        <v>0.05</v>
      </c>
      <c r="O5402" s="2">
        <v>9083.8799999999992</v>
      </c>
      <c r="P5402" s="2">
        <v>2940.76</v>
      </c>
      <c r="Q5402" t="s">
        <v>121</v>
      </c>
      <c r="R5402" t="s">
        <v>55</v>
      </c>
    </row>
    <row r="5403" spans="1:18" x14ac:dyDescent="0.3">
      <c r="A5403" t="s">
        <v>6798</v>
      </c>
      <c r="B5403" s="1">
        <v>45356</v>
      </c>
      <c r="C5403" s="1" t="str">
        <f>TEXT(Table1[[#This Row],[Order Date]],"yyyy")</f>
        <v>2024</v>
      </c>
      <c r="D5403" t="s">
        <v>3440</v>
      </c>
      <c r="E5403" t="s">
        <v>282</v>
      </c>
      <c r="F5403" t="s">
        <v>42</v>
      </c>
      <c r="G5403" t="s">
        <v>43</v>
      </c>
      <c r="H5403" t="s">
        <v>44</v>
      </c>
      <c r="I5403" t="s">
        <v>34</v>
      </c>
      <c r="J5403" t="s">
        <v>101</v>
      </c>
      <c r="K5403" t="s">
        <v>286</v>
      </c>
      <c r="L5403" s="2">
        <v>3141.82</v>
      </c>
      <c r="M5403">
        <v>14</v>
      </c>
      <c r="N5403" s="3">
        <v>0.2</v>
      </c>
      <c r="O5403" s="2">
        <v>2282.2800000000002</v>
      </c>
      <c r="P5403" s="2">
        <v>859.54</v>
      </c>
      <c r="Q5403" t="s">
        <v>97</v>
      </c>
      <c r="R5403" t="s">
        <v>38</v>
      </c>
    </row>
    <row r="5404" spans="1:18" x14ac:dyDescent="0.3">
      <c r="A5404" t="s">
        <v>6799</v>
      </c>
      <c r="B5404" s="1">
        <v>45244</v>
      </c>
      <c r="C5404" s="1" t="str">
        <f>TEXT(Table1[[#This Row],[Order Date]],"yyyy")</f>
        <v>2023</v>
      </c>
      <c r="D5404" t="s">
        <v>669</v>
      </c>
      <c r="E5404" t="s">
        <v>1275</v>
      </c>
      <c r="F5404" t="s">
        <v>111</v>
      </c>
      <c r="G5404" t="s">
        <v>169</v>
      </c>
      <c r="H5404" t="s">
        <v>214</v>
      </c>
      <c r="I5404" t="s">
        <v>83</v>
      </c>
      <c r="J5404" t="s">
        <v>155</v>
      </c>
      <c r="K5404" t="s">
        <v>340</v>
      </c>
      <c r="L5404" s="2">
        <v>107912.89</v>
      </c>
      <c r="M5404">
        <v>4</v>
      </c>
      <c r="N5404" s="3">
        <v>0.5</v>
      </c>
      <c r="O5404" s="2">
        <v>182927.96</v>
      </c>
      <c r="P5404" s="2">
        <v>-75015.070000000007</v>
      </c>
      <c r="Q5404" t="s">
        <v>103</v>
      </c>
      <c r="R5404" t="s">
        <v>38</v>
      </c>
    </row>
    <row r="5405" spans="1:18" x14ac:dyDescent="0.3">
      <c r="A5405" t="s">
        <v>6800</v>
      </c>
      <c r="B5405" s="1">
        <v>45263</v>
      </c>
      <c r="C5405" s="1" t="str">
        <f>TEXT(Table1[[#This Row],[Order Date]],"yyyy")</f>
        <v>2023</v>
      </c>
      <c r="D5405" t="s">
        <v>682</v>
      </c>
      <c r="E5405" t="s">
        <v>218</v>
      </c>
      <c r="F5405" t="s">
        <v>42</v>
      </c>
      <c r="G5405" t="s">
        <v>71</v>
      </c>
      <c r="H5405" t="s">
        <v>72</v>
      </c>
      <c r="I5405" t="s">
        <v>23</v>
      </c>
      <c r="J5405" t="s">
        <v>24</v>
      </c>
      <c r="K5405" t="s">
        <v>714</v>
      </c>
      <c r="L5405" s="2">
        <v>183335.99</v>
      </c>
      <c r="M5405">
        <v>13</v>
      </c>
      <c r="N5405" s="3">
        <v>0.3</v>
      </c>
      <c r="O5405" s="2">
        <v>171932.02</v>
      </c>
      <c r="P5405" s="2">
        <v>11403.97</v>
      </c>
      <c r="Q5405" t="s">
        <v>103</v>
      </c>
      <c r="R5405" t="s">
        <v>38</v>
      </c>
    </row>
    <row r="5406" spans="1:18" x14ac:dyDescent="0.3">
      <c r="A5406" t="s">
        <v>6801</v>
      </c>
      <c r="B5406" s="1">
        <v>45566</v>
      </c>
      <c r="C5406" s="1" t="str">
        <f>TEXT(Table1[[#This Row],[Order Date]],"yyyy")</f>
        <v>2024</v>
      </c>
      <c r="D5406" t="s">
        <v>2168</v>
      </c>
      <c r="E5406" t="s">
        <v>350</v>
      </c>
      <c r="F5406" t="s">
        <v>111</v>
      </c>
      <c r="G5406" t="s">
        <v>200</v>
      </c>
      <c r="H5406" t="s">
        <v>201</v>
      </c>
      <c r="I5406" t="s">
        <v>83</v>
      </c>
      <c r="J5406" t="s">
        <v>84</v>
      </c>
      <c r="K5406" t="s">
        <v>85</v>
      </c>
      <c r="L5406" s="2">
        <v>114890.35</v>
      </c>
      <c r="M5406">
        <v>4</v>
      </c>
      <c r="N5406" s="3">
        <v>0.1</v>
      </c>
      <c r="O5406" s="2">
        <v>71406.52</v>
      </c>
      <c r="P5406" s="2">
        <v>43483.83</v>
      </c>
      <c r="Q5406" t="s">
        <v>74</v>
      </c>
      <c r="R5406" t="s">
        <v>27</v>
      </c>
    </row>
    <row r="5407" spans="1:18" x14ac:dyDescent="0.3">
      <c r="A5407" t="s">
        <v>6802</v>
      </c>
      <c r="B5407" s="1">
        <v>45476</v>
      </c>
      <c r="C5407" s="1" t="str">
        <f>TEXT(Table1[[#This Row],[Order Date]],"yyyy")</f>
        <v>2024</v>
      </c>
      <c r="D5407" t="s">
        <v>842</v>
      </c>
      <c r="E5407" t="s">
        <v>1829</v>
      </c>
      <c r="F5407" t="s">
        <v>42</v>
      </c>
      <c r="G5407" t="s">
        <v>43</v>
      </c>
      <c r="H5407" t="s">
        <v>44</v>
      </c>
      <c r="I5407" t="s">
        <v>83</v>
      </c>
      <c r="J5407" t="s">
        <v>84</v>
      </c>
      <c r="K5407" t="s">
        <v>470</v>
      </c>
      <c r="L5407" s="2">
        <v>31307.040000000001</v>
      </c>
      <c r="M5407">
        <v>2</v>
      </c>
      <c r="N5407" s="3">
        <v>0.15</v>
      </c>
      <c r="O5407" s="2">
        <v>27379.72</v>
      </c>
      <c r="P5407" s="2">
        <v>3927.32</v>
      </c>
      <c r="Q5407" t="s">
        <v>74</v>
      </c>
      <c r="R5407" t="s">
        <v>27</v>
      </c>
    </row>
    <row r="5408" spans="1:18" x14ac:dyDescent="0.3">
      <c r="A5408" t="s">
        <v>6803</v>
      </c>
      <c r="B5408" s="1">
        <v>45301</v>
      </c>
      <c r="C5408" s="1" t="str">
        <f>TEXT(Table1[[#This Row],[Order Date]],"yyyy")</f>
        <v>2024</v>
      </c>
      <c r="D5408" t="s">
        <v>572</v>
      </c>
      <c r="E5408" t="s">
        <v>390</v>
      </c>
      <c r="F5408" t="s">
        <v>111</v>
      </c>
      <c r="G5408" t="s">
        <v>112</v>
      </c>
      <c r="H5408" t="s">
        <v>113</v>
      </c>
      <c r="I5408" t="s">
        <v>23</v>
      </c>
      <c r="J5408" t="s">
        <v>24</v>
      </c>
      <c r="K5408" t="s">
        <v>387</v>
      </c>
      <c r="L5408" s="2">
        <v>146792.35</v>
      </c>
      <c r="M5408">
        <v>10</v>
      </c>
      <c r="N5408" s="3">
        <v>0.15</v>
      </c>
      <c r="O5408" s="2">
        <v>129327.6</v>
      </c>
      <c r="P5408" s="2">
        <v>17464.75</v>
      </c>
      <c r="Q5408" t="s">
        <v>97</v>
      </c>
      <c r="R5408" t="s">
        <v>38</v>
      </c>
    </row>
    <row r="5409" spans="1:18" x14ac:dyDescent="0.3">
      <c r="A5409" t="s">
        <v>6804</v>
      </c>
      <c r="B5409" s="1">
        <v>45582</v>
      </c>
      <c r="C5409" s="1" t="str">
        <f>TEXT(Table1[[#This Row],[Order Date]],"yyyy")</f>
        <v>2024</v>
      </c>
      <c r="D5409" t="s">
        <v>1936</v>
      </c>
      <c r="E5409" t="s">
        <v>1329</v>
      </c>
      <c r="F5409" t="s">
        <v>42</v>
      </c>
      <c r="G5409" t="s">
        <v>71</v>
      </c>
      <c r="H5409" t="s">
        <v>72</v>
      </c>
      <c r="I5409" t="s">
        <v>83</v>
      </c>
      <c r="J5409" t="s">
        <v>202</v>
      </c>
      <c r="K5409" t="s">
        <v>265</v>
      </c>
      <c r="L5409" s="2">
        <v>109241.26</v>
      </c>
      <c r="M5409">
        <v>9</v>
      </c>
      <c r="N5409" s="3">
        <v>0.1</v>
      </c>
      <c r="O5409" s="2">
        <v>90274.05</v>
      </c>
      <c r="P5409" s="2">
        <v>18967.21</v>
      </c>
      <c r="Q5409" t="s">
        <v>121</v>
      </c>
      <c r="R5409" t="s">
        <v>27</v>
      </c>
    </row>
    <row r="5410" spans="1:18" x14ac:dyDescent="0.3">
      <c r="A5410" t="s">
        <v>6805</v>
      </c>
      <c r="B5410" s="1">
        <v>45582</v>
      </c>
      <c r="C5410" s="1" t="str">
        <f>TEXT(Table1[[#This Row],[Order Date]],"yyyy")</f>
        <v>2024</v>
      </c>
      <c r="D5410" t="s">
        <v>1610</v>
      </c>
      <c r="E5410" t="s">
        <v>719</v>
      </c>
      <c r="F5410" t="s">
        <v>20</v>
      </c>
      <c r="G5410" t="s">
        <v>160</v>
      </c>
      <c r="H5410" t="s">
        <v>161</v>
      </c>
      <c r="I5410" t="s">
        <v>34</v>
      </c>
      <c r="J5410" t="s">
        <v>101</v>
      </c>
      <c r="K5410" t="s">
        <v>107</v>
      </c>
      <c r="L5410" s="2">
        <v>2386.66</v>
      </c>
      <c r="M5410">
        <v>3</v>
      </c>
      <c r="N5410" s="3">
        <v>0.4</v>
      </c>
      <c r="O5410" s="2">
        <v>3383.46</v>
      </c>
      <c r="P5410" s="2">
        <v>-996.8</v>
      </c>
      <c r="Q5410" t="s">
        <v>86</v>
      </c>
      <c r="R5410" t="s">
        <v>27</v>
      </c>
    </row>
    <row r="5411" spans="1:18" x14ac:dyDescent="0.3">
      <c r="A5411" t="s">
        <v>6806</v>
      </c>
      <c r="B5411" s="1">
        <v>45018</v>
      </c>
      <c r="C5411" s="1" t="str">
        <f>TEXT(Table1[[#This Row],[Order Date]],"yyyy")</f>
        <v>2023</v>
      </c>
      <c r="D5411" t="s">
        <v>3145</v>
      </c>
      <c r="E5411" t="s">
        <v>793</v>
      </c>
      <c r="F5411" t="s">
        <v>20</v>
      </c>
      <c r="G5411" t="s">
        <v>179</v>
      </c>
      <c r="H5411" t="s">
        <v>180</v>
      </c>
      <c r="I5411" t="s">
        <v>34</v>
      </c>
      <c r="J5411" t="s">
        <v>45</v>
      </c>
      <c r="K5411" t="s">
        <v>303</v>
      </c>
      <c r="L5411" s="2">
        <v>2431.75</v>
      </c>
      <c r="M5411">
        <v>8</v>
      </c>
      <c r="N5411" s="3">
        <v>0.4</v>
      </c>
      <c r="O5411" s="2">
        <v>3506.56</v>
      </c>
      <c r="P5411" s="2">
        <v>-1074.81</v>
      </c>
      <c r="Q5411" t="s">
        <v>74</v>
      </c>
      <c r="R5411" t="s">
        <v>38</v>
      </c>
    </row>
    <row r="5412" spans="1:18" x14ac:dyDescent="0.3">
      <c r="A5412" t="s">
        <v>6807</v>
      </c>
      <c r="B5412" s="1">
        <v>45201</v>
      </c>
      <c r="C5412" s="1" t="str">
        <f>TEXT(Table1[[#This Row],[Order Date]],"yyyy")</f>
        <v>2023</v>
      </c>
      <c r="D5412" t="s">
        <v>4276</v>
      </c>
      <c r="E5412" t="s">
        <v>133</v>
      </c>
      <c r="F5412" t="s">
        <v>111</v>
      </c>
      <c r="G5412" t="s">
        <v>112</v>
      </c>
      <c r="H5412" t="s">
        <v>113</v>
      </c>
      <c r="I5412" t="s">
        <v>83</v>
      </c>
      <c r="J5412" t="s">
        <v>202</v>
      </c>
      <c r="K5412" t="s">
        <v>866</v>
      </c>
      <c r="L5412" s="2">
        <v>287720.09999999998</v>
      </c>
      <c r="M5412">
        <v>6</v>
      </c>
      <c r="N5412" s="3">
        <v>0.3</v>
      </c>
      <c r="O5412" s="2">
        <v>253717.08</v>
      </c>
      <c r="P5412" s="2">
        <v>34003.019999999997</v>
      </c>
      <c r="Q5412" t="s">
        <v>26</v>
      </c>
      <c r="R5412" t="s">
        <v>27</v>
      </c>
    </row>
    <row r="5413" spans="1:18" x14ac:dyDescent="0.3">
      <c r="A5413" t="s">
        <v>6808</v>
      </c>
      <c r="B5413" s="1">
        <v>45358</v>
      </c>
      <c r="C5413" s="1" t="str">
        <f>TEXT(Table1[[#This Row],[Order Date]],"yyyy")</f>
        <v>2024</v>
      </c>
      <c r="D5413" t="s">
        <v>352</v>
      </c>
      <c r="E5413" t="s">
        <v>2075</v>
      </c>
      <c r="F5413" t="s">
        <v>42</v>
      </c>
      <c r="G5413" t="s">
        <v>43</v>
      </c>
      <c r="H5413" t="s">
        <v>44</v>
      </c>
      <c r="I5413" t="s">
        <v>34</v>
      </c>
      <c r="J5413" t="s">
        <v>101</v>
      </c>
      <c r="K5413" t="s">
        <v>843</v>
      </c>
      <c r="L5413" s="2">
        <v>10953.26</v>
      </c>
      <c r="M5413">
        <v>9</v>
      </c>
      <c r="N5413" s="3">
        <v>0.2</v>
      </c>
      <c r="O5413" s="2">
        <v>9053.2800000000007</v>
      </c>
      <c r="P5413" s="2">
        <v>1899.98</v>
      </c>
      <c r="Q5413" t="s">
        <v>37</v>
      </c>
      <c r="R5413" t="s">
        <v>27</v>
      </c>
    </row>
    <row r="5414" spans="1:18" x14ac:dyDescent="0.3">
      <c r="A5414" t="s">
        <v>6809</v>
      </c>
      <c r="B5414" s="1">
        <v>45369</v>
      </c>
      <c r="C5414" s="1" t="str">
        <f>TEXT(Table1[[#This Row],[Order Date]],"yyyy")</f>
        <v>2024</v>
      </c>
      <c r="D5414" t="s">
        <v>18</v>
      </c>
      <c r="E5414" t="s">
        <v>1173</v>
      </c>
      <c r="F5414" t="s">
        <v>20</v>
      </c>
      <c r="G5414" t="s">
        <v>160</v>
      </c>
      <c r="H5414" t="s">
        <v>245</v>
      </c>
      <c r="I5414" t="s">
        <v>23</v>
      </c>
      <c r="J5414" t="s">
        <v>24</v>
      </c>
      <c r="K5414" t="s">
        <v>375</v>
      </c>
      <c r="L5414" s="2">
        <v>124701.84</v>
      </c>
      <c r="M5414">
        <v>15</v>
      </c>
      <c r="N5414" s="3">
        <v>0.5</v>
      </c>
      <c r="O5414" s="2">
        <v>223563.6</v>
      </c>
      <c r="P5414" s="2">
        <v>-98861.759999999995</v>
      </c>
      <c r="Q5414" t="s">
        <v>47</v>
      </c>
      <c r="R5414" t="s">
        <v>27</v>
      </c>
    </row>
    <row r="5415" spans="1:18" x14ac:dyDescent="0.3">
      <c r="A5415" t="s">
        <v>6810</v>
      </c>
      <c r="B5415" s="1">
        <v>45320</v>
      </c>
      <c r="C5415" s="1" t="str">
        <f>TEXT(Table1[[#This Row],[Order Date]],"yyyy")</f>
        <v>2024</v>
      </c>
      <c r="D5415" t="s">
        <v>3673</v>
      </c>
      <c r="E5415" t="s">
        <v>1008</v>
      </c>
      <c r="F5415" t="s">
        <v>111</v>
      </c>
      <c r="G5415" t="s">
        <v>169</v>
      </c>
      <c r="H5415" t="s">
        <v>170</v>
      </c>
      <c r="I5415" t="s">
        <v>23</v>
      </c>
      <c r="J5415" t="s">
        <v>24</v>
      </c>
      <c r="K5415" t="s">
        <v>450</v>
      </c>
      <c r="L5415" s="2">
        <v>236506.82</v>
      </c>
      <c r="M5415">
        <v>11</v>
      </c>
      <c r="N5415" s="3">
        <v>0.2</v>
      </c>
      <c r="O5415" s="2">
        <v>186992.41</v>
      </c>
      <c r="P5415" s="2">
        <v>49514.41</v>
      </c>
      <c r="Q5415" t="s">
        <v>26</v>
      </c>
      <c r="R5415" t="s">
        <v>38</v>
      </c>
    </row>
    <row r="5416" spans="1:18" x14ac:dyDescent="0.3">
      <c r="A5416" t="s">
        <v>6811</v>
      </c>
      <c r="B5416" s="1">
        <v>45223</v>
      </c>
      <c r="C5416" s="1" t="str">
        <f>TEXT(Table1[[#This Row],[Order Date]],"yyyy")</f>
        <v>2023</v>
      </c>
      <c r="D5416" t="s">
        <v>2512</v>
      </c>
      <c r="E5416" t="s">
        <v>1139</v>
      </c>
      <c r="F5416" t="s">
        <v>20</v>
      </c>
      <c r="G5416" t="s">
        <v>160</v>
      </c>
      <c r="H5416" t="s">
        <v>245</v>
      </c>
      <c r="I5416" t="s">
        <v>83</v>
      </c>
      <c r="J5416" t="s">
        <v>155</v>
      </c>
      <c r="K5416" t="s">
        <v>279</v>
      </c>
      <c r="L5416" s="2">
        <v>13580.04</v>
      </c>
      <c r="M5416">
        <v>1</v>
      </c>
      <c r="N5416" s="3">
        <v>0.3</v>
      </c>
      <c r="O5416" s="2">
        <v>12219.6</v>
      </c>
      <c r="P5416" s="2">
        <v>1360.44</v>
      </c>
      <c r="Q5416" t="s">
        <v>26</v>
      </c>
      <c r="R5416" t="s">
        <v>27</v>
      </c>
    </row>
    <row r="5417" spans="1:18" x14ac:dyDescent="0.3">
      <c r="A5417" t="s">
        <v>6812</v>
      </c>
      <c r="B5417" s="1">
        <v>45650</v>
      </c>
      <c r="C5417" s="1" t="str">
        <f>TEXT(Table1[[#This Row],[Order Date]],"yyyy")</f>
        <v>2024</v>
      </c>
      <c r="D5417" t="s">
        <v>402</v>
      </c>
      <c r="E5417" t="s">
        <v>840</v>
      </c>
      <c r="F5417" t="s">
        <v>20</v>
      </c>
      <c r="G5417" t="s">
        <v>160</v>
      </c>
      <c r="H5417" t="s">
        <v>245</v>
      </c>
      <c r="I5417" t="s">
        <v>34</v>
      </c>
      <c r="J5417" t="s">
        <v>35</v>
      </c>
      <c r="K5417" t="s">
        <v>96</v>
      </c>
      <c r="L5417" s="2">
        <v>29386.44</v>
      </c>
      <c r="M5417">
        <v>15</v>
      </c>
      <c r="N5417" s="3">
        <v>0.3</v>
      </c>
      <c r="O5417" s="2">
        <v>28470.15</v>
      </c>
      <c r="P5417" s="2">
        <v>916.29</v>
      </c>
      <c r="Q5417" t="s">
        <v>37</v>
      </c>
      <c r="R5417" t="s">
        <v>27</v>
      </c>
    </row>
    <row r="5418" spans="1:18" x14ac:dyDescent="0.3">
      <c r="A5418" t="s">
        <v>6813</v>
      </c>
      <c r="B5418" s="1">
        <v>45586</v>
      </c>
      <c r="C5418" s="1" t="str">
        <f>TEXT(Table1[[#This Row],[Order Date]],"yyyy")</f>
        <v>2024</v>
      </c>
      <c r="D5418" t="s">
        <v>1809</v>
      </c>
      <c r="E5418" t="s">
        <v>336</v>
      </c>
      <c r="F5418" t="s">
        <v>111</v>
      </c>
      <c r="G5418" t="s">
        <v>200</v>
      </c>
      <c r="H5418" t="s">
        <v>201</v>
      </c>
      <c r="I5418" t="s">
        <v>34</v>
      </c>
      <c r="J5418" t="s">
        <v>53</v>
      </c>
      <c r="K5418" t="s">
        <v>620</v>
      </c>
      <c r="L5418" s="2">
        <v>1758.54</v>
      </c>
      <c r="M5418">
        <v>3</v>
      </c>
      <c r="N5418" s="3">
        <v>0.4</v>
      </c>
      <c r="O5418" s="2">
        <v>2494.3200000000002</v>
      </c>
      <c r="P5418" s="2">
        <v>-735.78</v>
      </c>
      <c r="Q5418" t="s">
        <v>74</v>
      </c>
      <c r="R5418" t="s">
        <v>55</v>
      </c>
    </row>
    <row r="5419" spans="1:18" x14ac:dyDescent="0.3">
      <c r="A5419" t="s">
        <v>6814</v>
      </c>
      <c r="B5419" s="1">
        <v>45505</v>
      </c>
      <c r="C5419" s="1" t="str">
        <f>TEXT(Table1[[#This Row],[Order Date]],"yyyy")</f>
        <v>2024</v>
      </c>
      <c r="D5419" t="s">
        <v>1462</v>
      </c>
      <c r="E5419" t="s">
        <v>981</v>
      </c>
      <c r="F5419" t="s">
        <v>20</v>
      </c>
      <c r="G5419" t="s">
        <v>21</v>
      </c>
      <c r="H5419" t="s">
        <v>129</v>
      </c>
      <c r="I5419" t="s">
        <v>83</v>
      </c>
      <c r="J5419" t="s">
        <v>202</v>
      </c>
      <c r="K5419" t="s">
        <v>250</v>
      </c>
      <c r="L5419" s="2">
        <v>90015.61</v>
      </c>
      <c r="M5419">
        <v>4</v>
      </c>
      <c r="N5419" s="3">
        <v>0.5</v>
      </c>
      <c r="O5419" s="2">
        <v>151012.35999999999</v>
      </c>
      <c r="P5419" s="2">
        <v>-60996.75</v>
      </c>
      <c r="Q5419" t="s">
        <v>86</v>
      </c>
      <c r="R5419" t="s">
        <v>38</v>
      </c>
    </row>
    <row r="5420" spans="1:18" x14ac:dyDescent="0.3">
      <c r="A5420" t="s">
        <v>6815</v>
      </c>
      <c r="B5420" s="1">
        <v>45603</v>
      </c>
      <c r="C5420" s="1" t="str">
        <f>TEXT(Table1[[#This Row],[Order Date]],"yyyy")</f>
        <v>2024</v>
      </c>
      <c r="D5420" t="s">
        <v>729</v>
      </c>
      <c r="E5420" t="s">
        <v>852</v>
      </c>
      <c r="F5420" t="s">
        <v>31</v>
      </c>
      <c r="G5420" t="s">
        <v>65</v>
      </c>
      <c r="H5420" t="s">
        <v>78</v>
      </c>
      <c r="I5420" t="s">
        <v>23</v>
      </c>
      <c r="J5420" t="s">
        <v>134</v>
      </c>
      <c r="K5420" t="s">
        <v>771</v>
      </c>
      <c r="L5420" s="2">
        <v>85717.62</v>
      </c>
      <c r="M5420">
        <v>7</v>
      </c>
      <c r="N5420" s="3">
        <v>0.2</v>
      </c>
      <c r="O5420" s="2">
        <v>62839.14</v>
      </c>
      <c r="P5420" s="2">
        <v>22878.48</v>
      </c>
      <c r="Q5420" t="s">
        <v>26</v>
      </c>
      <c r="R5420" t="s">
        <v>27</v>
      </c>
    </row>
    <row r="5421" spans="1:18" x14ac:dyDescent="0.3">
      <c r="A5421" t="s">
        <v>6816</v>
      </c>
      <c r="B5421" s="1">
        <v>45356</v>
      </c>
      <c r="C5421" s="1" t="str">
        <f>TEXT(Table1[[#This Row],[Order Date]],"yyyy")</f>
        <v>2024</v>
      </c>
      <c r="D5421" t="s">
        <v>857</v>
      </c>
      <c r="E5421" t="s">
        <v>1458</v>
      </c>
      <c r="F5421" t="s">
        <v>42</v>
      </c>
      <c r="G5421" t="s">
        <v>43</v>
      </c>
      <c r="H5421" t="s">
        <v>59</v>
      </c>
      <c r="I5421" t="s">
        <v>83</v>
      </c>
      <c r="J5421" t="s">
        <v>202</v>
      </c>
      <c r="K5421" t="s">
        <v>498</v>
      </c>
      <c r="L5421" s="2">
        <v>308722.52</v>
      </c>
      <c r="M5421">
        <v>11</v>
      </c>
      <c r="N5421" s="3">
        <v>0.1</v>
      </c>
      <c r="O5421" s="2">
        <v>240811.78</v>
      </c>
      <c r="P5421" s="2">
        <v>67910.740000000005</v>
      </c>
      <c r="Q5421" t="s">
        <v>103</v>
      </c>
      <c r="R5421" t="s">
        <v>55</v>
      </c>
    </row>
    <row r="5422" spans="1:18" x14ac:dyDescent="0.3">
      <c r="A5422" t="s">
        <v>6817</v>
      </c>
      <c r="B5422" s="1">
        <v>45461</v>
      </c>
      <c r="C5422" s="1" t="str">
        <f>TEXT(Table1[[#This Row],[Order Date]],"yyyy")</f>
        <v>2024</v>
      </c>
      <c r="D5422" t="s">
        <v>1558</v>
      </c>
      <c r="E5422" t="s">
        <v>313</v>
      </c>
      <c r="F5422" t="s">
        <v>111</v>
      </c>
      <c r="G5422" t="s">
        <v>112</v>
      </c>
      <c r="H5422" t="s">
        <v>113</v>
      </c>
      <c r="I5422" t="s">
        <v>83</v>
      </c>
      <c r="J5422" t="s">
        <v>202</v>
      </c>
      <c r="K5422" t="s">
        <v>203</v>
      </c>
      <c r="L5422" s="2">
        <v>414501.01</v>
      </c>
      <c r="M5422">
        <v>8</v>
      </c>
      <c r="N5422" s="3">
        <v>0.1</v>
      </c>
      <c r="O5422" s="2">
        <v>348295.36</v>
      </c>
      <c r="P5422" s="2">
        <v>66205.649999999994</v>
      </c>
      <c r="Q5422" t="s">
        <v>37</v>
      </c>
      <c r="R5422" t="s">
        <v>55</v>
      </c>
    </row>
    <row r="5423" spans="1:18" x14ac:dyDescent="0.3">
      <c r="A5423" t="s">
        <v>6818</v>
      </c>
      <c r="B5423" s="1">
        <v>45259</v>
      </c>
      <c r="C5423" s="1" t="str">
        <f>TEXT(Table1[[#This Row],[Order Date]],"yyyy")</f>
        <v>2023</v>
      </c>
      <c r="D5423" t="s">
        <v>1687</v>
      </c>
      <c r="E5423" t="s">
        <v>924</v>
      </c>
      <c r="F5423" t="s">
        <v>111</v>
      </c>
      <c r="G5423" t="s">
        <v>112</v>
      </c>
      <c r="H5423" t="s">
        <v>113</v>
      </c>
      <c r="I5423" t="s">
        <v>23</v>
      </c>
      <c r="J5423" t="s">
        <v>60</v>
      </c>
      <c r="K5423" t="s">
        <v>241</v>
      </c>
      <c r="L5423" s="2">
        <v>13074</v>
      </c>
      <c r="M5423">
        <v>1</v>
      </c>
      <c r="N5423" s="3">
        <v>0</v>
      </c>
      <c r="O5423" s="2">
        <v>7304.32</v>
      </c>
      <c r="P5423" s="2">
        <v>5769.68</v>
      </c>
      <c r="Q5423" t="s">
        <v>74</v>
      </c>
      <c r="R5423" t="s">
        <v>27</v>
      </c>
    </row>
    <row r="5424" spans="1:18" x14ac:dyDescent="0.3">
      <c r="A5424" t="s">
        <v>6819</v>
      </c>
      <c r="B5424" s="1">
        <v>45142</v>
      </c>
      <c r="C5424" s="1" t="str">
        <f>TEXT(Table1[[#This Row],[Order Date]],"yyyy")</f>
        <v>2023</v>
      </c>
      <c r="D5424" t="s">
        <v>2156</v>
      </c>
      <c r="E5424" t="s">
        <v>645</v>
      </c>
      <c r="F5424" t="s">
        <v>42</v>
      </c>
      <c r="G5424" t="s">
        <v>71</v>
      </c>
      <c r="H5424" t="s">
        <v>428</v>
      </c>
      <c r="I5424" t="s">
        <v>23</v>
      </c>
      <c r="J5424" t="s">
        <v>60</v>
      </c>
      <c r="K5424" t="s">
        <v>764</v>
      </c>
      <c r="L5424" s="2">
        <v>340442.86</v>
      </c>
      <c r="M5424">
        <v>11</v>
      </c>
      <c r="N5424" s="3">
        <v>0</v>
      </c>
      <c r="O5424" s="2">
        <v>206989.64</v>
      </c>
      <c r="P5424" s="2">
        <v>133453.22</v>
      </c>
      <c r="Q5424" t="s">
        <v>26</v>
      </c>
      <c r="R5424" t="s">
        <v>55</v>
      </c>
    </row>
    <row r="5425" spans="1:18" x14ac:dyDescent="0.3">
      <c r="A5425" t="s">
        <v>6820</v>
      </c>
      <c r="B5425" s="1">
        <v>45592</v>
      </c>
      <c r="C5425" s="1" t="str">
        <f>TEXT(Table1[[#This Row],[Order Date]],"yyyy")</f>
        <v>2024</v>
      </c>
      <c r="D5425" t="s">
        <v>1081</v>
      </c>
      <c r="E5425" t="s">
        <v>436</v>
      </c>
      <c r="F5425" t="s">
        <v>111</v>
      </c>
      <c r="G5425" t="s">
        <v>112</v>
      </c>
      <c r="H5425" t="s">
        <v>113</v>
      </c>
      <c r="I5425" t="s">
        <v>83</v>
      </c>
      <c r="J5425" t="s">
        <v>155</v>
      </c>
      <c r="K5425" t="s">
        <v>550</v>
      </c>
      <c r="L5425" s="2">
        <v>479368.78</v>
      </c>
      <c r="M5425">
        <v>10</v>
      </c>
      <c r="N5425" s="3">
        <v>0.1</v>
      </c>
      <c r="O5425" s="2">
        <v>404842</v>
      </c>
      <c r="P5425" s="2">
        <v>74526.78</v>
      </c>
      <c r="Q5425" t="s">
        <v>121</v>
      </c>
      <c r="R5425" t="s">
        <v>55</v>
      </c>
    </row>
    <row r="5426" spans="1:18" x14ac:dyDescent="0.3">
      <c r="A5426" t="s">
        <v>6821</v>
      </c>
      <c r="B5426" s="1">
        <v>45579</v>
      </c>
      <c r="C5426" s="1" t="str">
        <f>TEXT(Table1[[#This Row],[Order Date]],"yyyy")</f>
        <v>2024</v>
      </c>
      <c r="D5426" t="s">
        <v>2881</v>
      </c>
      <c r="E5426" t="s">
        <v>584</v>
      </c>
      <c r="F5426" t="s">
        <v>31</v>
      </c>
      <c r="G5426" t="s">
        <v>32</v>
      </c>
      <c r="H5426" t="s">
        <v>175</v>
      </c>
      <c r="I5426" t="s">
        <v>34</v>
      </c>
      <c r="J5426" t="s">
        <v>45</v>
      </c>
      <c r="K5426" t="s">
        <v>695</v>
      </c>
      <c r="L5426" s="2">
        <v>6201.84</v>
      </c>
      <c r="M5426">
        <v>5</v>
      </c>
      <c r="N5426" s="3">
        <v>0.2</v>
      </c>
      <c r="O5426" s="2">
        <v>5720.9</v>
      </c>
      <c r="P5426" s="2">
        <v>480.94</v>
      </c>
      <c r="Q5426" t="s">
        <v>37</v>
      </c>
      <c r="R5426" t="s">
        <v>55</v>
      </c>
    </row>
    <row r="5427" spans="1:18" x14ac:dyDescent="0.3">
      <c r="A5427" t="s">
        <v>6822</v>
      </c>
      <c r="B5427" s="1">
        <v>45430</v>
      </c>
      <c r="C5427" s="1" t="str">
        <f>TEXT(Table1[[#This Row],[Order Date]],"yyyy")</f>
        <v>2024</v>
      </c>
      <c r="D5427" t="s">
        <v>2106</v>
      </c>
      <c r="E5427" t="s">
        <v>124</v>
      </c>
      <c r="F5427" t="s">
        <v>111</v>
      </c>
      <c r="G5427" t="s">
        <v>112</v>
      </c>
      <c r="H5427" t="s">
        <v>113</v>
      </c>
      <c r="I5427" t="s">
        <v>83</v>
      </c>
      <c r="J5427" t="s">
        <v>202</v>
      </c>
      <c r="K5427" t="s">
        <v>250</v>
      </c>
      <c r="L5427" s="2">
        <v>146092.16</v>
      </c>
      <c r="M5427">
        <v>12</v>
      </c>
      <c r="N5427" s="3">
        <v>0.1</v>
      </c>
      <c r="O5427" s="2">
        <v>107540.76</v>
      </c>
      <c r="P5427" s="2">
        <v>38551.4</v>
      </c>
      <c r="Q5427" t="s">
        <v>37</v>
      </c>
      <c r="R5427" t="s">
        <v>55</v>
      </c>
    </row>
    <row r="5428" spans="1:18" x14ac:dyDescent="0.3">
      <c r="A5428" t="s">
        <v>6823</v>
      </c>
      <c r="B5428" s="1">
        <v>45532</v>
      </c>
      <c r="C5428" s="1" t="str">
        <f>TEXT(Table1[[#This Row],[Order Date]],"yyyy")</f>
        <v>2024</v>
      </c>
      <c r="D5428" t="s">
        <v>1819</v>
      </c>
      <c r="E5428" t="s">
        <v>357</v>
      </c>
      <c r="F5428" t="s">
        <v>42</v>
      </c>
      <c r="G5428" t="s">
        <v>71</v>
      </c>
      <c r="H5428" t="s">
        <v>72</v>
      </c>
      <c r="I5428" t="s">
        <v>34</v>
      </c>
      <c r="J5428" t="s">
        <v>35</v>
      </c>
      <c r="K5428" t="s">
        <v>418</v>
      </c>
      <c r="L5428" s="2">
        <v>1470.13</v>
      </c>
      <c r="M5428">
        <v>4</v>
      </c>
      <c r="N5428" s="3">
        <v>0.4</v>
      </c>
      <c r="O5428" s="2">
        <v>2114</v>
      </c>
      <c r="P5428" s="2">
        <v>-643.87</v>
      </c>
      <c r="Q5428" t="s">
        <v>26</v>
      </c>
      <c r="R5428" t="s">
        <v>55</v>
      </c>
    </row>
    <row r="5429" spans="1:18" x14ac:dyDescent="0.3">
      <c r="A5429" t="s">
        <v>6824</v>
      </c>
      <c r="B5429" s="1">
        <v>44991</v>
      </c>
      <c r="C5429" s="1" t="str">
        <f>TEXT(Table1[[#This Row],[Order Date]],"yyyy")</f>
        <v>2023</v>
      </c>
      <c r="D5429" t="s">
        <v>2209</v>
      </c>
      <c r="E5429" t="s">
        <v>685</v>
      </c>
      <c r="F5429" t="s">
        <v>42</v>
      </c>
      <c r="G5429" t="s">
        <v>43</v>
      </c>
      <c r="H5429" t="s">
        <v>59</v>
      </c>
      <c r="I5429" t="s">
        <v>83</v>
      </c>
      <c r="J5429" t="s">
        <v>155</v>
      </c>
      <c r="K5429" t="s">
        <v>156</v>
      </c>
      <c r="L5429" s="2">
        <v>218135.99</v>
      </c>
      <c r="M5429">
        <v>6</v>
      </c>
      <c r="N5429" s="3">
        <v>0.05</v>
      </c>
      <c r="O5429" s="2">
        <v>164368.14000000001</v>
      </c>
      <c r="P5429" s="2">
        <v>53767.85</v>
      </c>
      <c r="Q5429" t="s">
        <v>37</v>
      </c>
      <c r="R5429" t="s">
        <v>27</v>
      </c>
    </row>
    <row r="5430" spans="1:18" x14ac:dyDescent="0.3">
      <c r="A5430" t="s">
        <v>6825</v>
      </c>
      <c r="B5430" s="1">
        <v>45475</v>
      </c>
      <c r="C5430" s="1" t="str">
        <f>TEXT(Table1[[#This Row],[Order Date]],"yyyy")</f>
        <v>2024</v>
      </c>
      <c r="D5430" t="s">
        <v>4324</v>
      </c>
      <c r="E5430" t="s">
        <v>808</v>
      </c>
      <c r="F5430" t="s">
        <v>20</v>
      </c>
      <c r="G5430" t="s">
        <v>21</v>
      </c>
      <c r="H5430" t="s">
        <v>129</v>
      </c>
      <c r="I5430" t="s">
        <v>23</v>
      </c>
      <c r="J5430" t="s">
        <v>60</v>
      </c>
      <c r="K5430" t="s">
        <v>404</v>
      </c>
      <c r="L5430" s="2">
        <v>199498.37</v>
      </c>
      <c r="M5430">
        <v>14</v>
      </c>
      <c r="N5430" s="3">
        <v>0</v>
      </c>
      <c r="O5430" s="2">
        <v>143763.9</v>
      </c>
      <c r="P5430" s="2">
        <v>55734.47</v>
      </c>
      <c r="Q5430" t="s">
        <v>86</v>
      </c>
      <c r="R5430" t="s">
        <v>38</v>
      </c>
    </row>
    <row r="5431" spans="1:18" x14ac:dyDescent="0.3">
      <c r="A5431" t="s">
        <v>6826</v>
      </c>
      <c r="B5431" s="1">
        <v>44959</v>
      </c>
      <c r="C5431" s="1" t="str">
        <f>TEXT(Table1[[#This Row],[Order Date]],"yyyy")</f>
        <v>2023</v>
      </c>
      <c r="D5431" t="s">
        <v>6281</v>
      </c>
      <c r="E5431" t="s">
        <v>329</v>
      </c>
      <c r="F5431" t="s">
        <v>42</v>
      </c>
      <c r="G5431" t="s">
        <v>90</v>
      </c>
      <c r="H5431" t="s">
        <v>91</v>
      </c>
      <c r="I5431" t="s">
        <v>83</v>
      </c>
      <c r="J5431" t="s">
        <v>84</v>
      </c>
      <c r="K5431" t="s">
        <v>939</v>
      </c>
      <c r="L5431" s="2">
        <v>594533.68000000005</v>
      </c>
      <c r="M5431">
        <v>13</v>
      </c>
      <c r="N5431" s="3">
        <v>0.05</v>
      </c>
      <c r="O5431" s="2">
        <v>431601.43</v>
      </c>
      <c r="P5431" s="2">
        <v>162932.25</v>
      </c>
      <c r="Q5431" t="s">
        <v>26</v>
      </c>
      <c r="R5431" t="s">
        <v>55</v>
      </c>
    </row>
    <row r="5432" spans="1:18" x14ac:dyDescent="0.3">
      <c r="A5432" t="s">
        <v>6827</v>
      </c>
      <c r="B5432" s="1">
        <v>45102</v>
      </c>
      <c r="C5432" s="1" t="str">
        <f>TEXT(Table1[[#This Row],[Order Date]],"yyyy")</f>
        <v>2023</v>
      </c>
      <c r="D5432" t="s">
        <v>3515</v>
      </c>
      <c r="E5432" t="s">
        <v>665</v>
      </c>
      <c r="F5432" t="s">
        <v>31</v>
      </c>
      <c r="G5432" t="s">
        <v>51</v>
      </c>
      <c r="H5432" t="s">
        <v>52</v>
      </c>
      <c r="I5432" t="s">
        <v>23</v>
      </c>
      <c r="J5432" t="s">
        <v>60</v>
      </c>
      <c r="K5432" t="s">
        <v>764</v>
      </c>
      <c r="L5432" s="2">
        <v>188403.41</v>
      </c>
      <c r="M5432">
        <v>9</v>
      </c>
      <c r="N5432" s="3">
        <v>0.1</v>
      </c>
      <c r="O5432" s="2">
        <v>153794.16</v>
      </c>
      <c r="P5432" s="2">
        <v>34609.25</v>
      </c>
      <c r="Q5432" t="s">
        <v>97</v>
      </c>
      <c r="R5432" t="s">
        <v>27</v>
      </c>
    </row>
    <row r="5433" spans="1:18" x14ac:dyDescent="0.3">
      <c r="A5433" t="s">
        <v>6828</v>
      </c>
      <c r="B5433" s="1">
        <v>45199</v>
      </c>
      <c r="C5433" s="1" t="str">
        <f>TEXT(Table1[[#This Row],[Order Date]],"yyyy")</f>
        <v>2023</v>
      </c>
      <c r="D5433" t="s">
        <v>5080</v>
      </c>
      <c r="E5433" t="s">
        <v>353</v>
      </c>
      <c r="F5433" t="s">
        <v>31</v>
      </c>
      <c r="G5433" t="s">
        <v>51</v>
      </c>
      <c r="H5433" t="s">
        <v>52</v>
      </c>
      <c r="I5433" t="s">
        <v>23</v>
      </c>
      <c r="J5433" t="s">
        <v>60</v>
      </c>
      <c r="K5433" t="s">
        <v>378</v>
      </c>
      <c r="L5433" s="2">
        <v>43100.15</v>
      </c>
      <c r="M5433">
        <v>6</v>
      </c>
      <c r="N5433" s="3">
        <v>0.1</v>
      </c>
      <c r="O5433" s="2">
        <v>28050.78</v>
      </c>
      <c r="P5433" s="2">
        <v>15049.37</v>
      </c>
      <c r="Q5433" t="s">
        <v>86</v>
      </c>
      <c r="R5433" t="s">
        <v>27</v>
      </c>
    </row>
    <row r="5434" spans="1:18" x14ac:dyDescent="0.3">
      <c r="A5434" t="s">
        <v>6829</v>
      </c>
      <c r="B5434" s="1">
        <v>45209</v>
      </c>
      <c r="C5434" s="1" t="str">
        <f>TEXT(Table1[[#This Row],[Order Date]],"yyyy")</f>
        <v>2023</v>
      </c>
      <c r="D5434" t="s">
        <v>830</v>
      </c>
      <c r="E5434" t="s">
        <v>1977</v>
      </c>
      <c r="F5434" t="s">
        <v>20</v>
      </c>
      <c r="G5434" t="s">
        <v>160</v>
      </c>
      <c r="H5434" t="s">
        <v>161</v>
      </c>
      <c r="I5434" t="s">
        <v>23</v>
      </c>
      <c r="J5434" t="s">
        <v>24</v>
      </c>
      <c r="K5434" t="s">
        <v>25</v>
      </c>
      <c r="L5434" s="2">
        <v>11793.73</v>
      </c>
      <c r="M5434">
        <v>1</v>
      </c>
      <c r="N5434" s="3">
        <v>0.4</v>
      </c>
      <c r="O5434" s="2">
        <v>17176.71</v>
      </c>
      <c r="P5434" s="2">
        <v>-5382.98</v>
      </c>
      <c r="Q5434" t="s">
        <v>86</v>
      </c>
      <c r="R5434" t="s">
        <v>38</v>
      </c>
    </row>
    <row r="5435" spans="1:18" x14ac:dyDescent="0.3">
      <c r="A5435" t="s">
        <v>6830</v>
      </c>
      <c r="B5435" s="1">
        <v>45258</v>
      </c>
      <c r="C5435" s="1" t="str">
        <f>TEXT(Table1[[#This Row],[Order Date]],"yyyy")</f>
        <v>2023</v>
      </c>
      <c r="D5435" t="s">
        <v>854</v>
      </c>
      <c r="E5435" t="s">
        <v>183</v>
      </c>
      <c r="F5435" t="s">
        <v>111</v>
      </c>
      <c r="G5435" t="s">
        <v>112</v>
      </c>
      <c r="H5435" t="s">
        <v>113</v>
      </c>
      <c r="I5435" t="s">
        <v>23</v>
      </c>
      <c r="J5435" t="s">
        <v>60</v>
      </c>
      <c r="K5435" t="s">
        <v>404</v>
      </c>
      <c r="L5435" s="2">
        <v>158707.18</v>
      </c>
      <c r="M5435">
        <v>11</v>
      </c>
      <c r="N5435" s="3">
        <v>0.05</v>
      </c>
      <c r="O5435" s="2">
        <v>113399.66</v>
      </c>
      <c r="P5435" s="2">
        <v>45307.519999999997</v>
      </c>
      <c r="Q5435" t="s">
        <v>47</v>
      </c>
      <c r="R5435" t="s">
        <v>27</v>
      </c>
    </row>
    <row r="5436" spans="1:18" x14ac:dyDescent="0.3">
      <c r="A5436" t="s">
        <v>6831</v>
      </c>
      <c r="B5436" s="1">
        <v>45261</v>
      </c>
      <c r="C5436" s="1" t="str">
        <f>TEXT(Table1[[#This Row],[Order Date]],"yyyy")</f>
        <v>2023</v>
      </c>
      <c r="D5436" t="s">
        <v>1763</v>
      </c>
      <c r="E5436" t="s">
        <v>1143</v>
      </c>
      <c r="F5436" t="s">
        <v>20</v>
      </c>
      <c r="G5436" t="s">
        <v>160</v>
      </c>
      <c r="H5436" t="s">
        <v>161</v>
      </c>
      <c r="I5436" t="s">
        <v>23</v>
      </c>
      <c r="J5436" t="s">
        <v>24</v>
      </c>
      <c r="K5436" t="s">
        <v>25</v>
      </c>
      <c r="L5436" s="2">
        <v>22887.23</v>
      </c>
      <c r="M5436">
        <v>2</v>
      </c>
      <c r="N5436" s="3">
        <v>0.1</v>
      </c>
      <c r="O5436" s="2">
        <v>18153.28</v>
      </c>
      <c r="P5436" s="2">
        <v>4733.95</v>
      </c>
      <c r="Q5436" t="s">
        <v>121</v>
      </c>
      <c r="R5436" t="s">
        <v>38</v>
      </c>
    </row>
    <row r="5437" spans="1:18" x14ac:dyDescent="0.3">
      <c r="A5437" t="s">
        <v>6832</v>
      </c>
      <c r="B5437" s="1">
        <v>44992</v>
      </c>
      <c r="C5437" s="1" t="str">
        <f>TEXT(Table1[[#This Row],[Order Date]],"yyyy")</f>
        <v>2023</v>
      </c>
      <c r="D5437" t="s">
        <v>1740</v>
      </c>
      <c r="E5437" t="s">
        <v>1117</v>
      </c>
      <c r="F5437" t="s">
        <v>111</v>
      </c>
      <c r="G5437" t="s">
        <v>200</v>
      </c>
      <c r="H5437" t="s">
        <v>363</v>
      </c>
      <c r="I5437" t="s">
        <v>34</v>
      </c>
      <c r="J5437" t="s">
        <v>53</v>
      </c>
      <c r="K5437" t="s">
        <v>411</v>
      </c>
      <c r="L5437" s="2">
        <v>5046.1000000000004</v>
      </c>
      <c r="M5437">
        <v>11</v>
      </c>
      <c r="N5437" s="3">
        <v>0.05</v>
      </c>
      <c r="O5437" s="2">
        <v>3476.44</v>
      </c>
      <c r="P5437" s="2">
        <v>1569.66</v>
      </c>
      <c r="Q5437" t="s">
        <v>26</v>
      </c>
      <c r="R5437" t="s">
        <v>38</v>
      </c>
    </row>
    <row r="5438" spans="1:18" x14ac:dyDescent="0.3">
      <c r="A5438" t="s">
        <v>6833</v>
      </c>
      <c r="B5438" s="1">
        <v>45572</v>
      </c>
      <c r="C5438" s="1" t="str">
        <f>TEXT(Table1[[#This Row],[Order Date]],"yyyy")</f>
        <v>2024</v>
      </c>
      <c r="D5438" t="s">
        <v>943</v>
      </c>
      <c r="E5438" t="s">
        <v>964</v>
      </c>
      <c r="F5438" t="s">
        <v>111</v>
      </c>
      <c r="G5438" t="s">
        <v>169</v>
      </c>
      <c r="H5438" t="s">
        <v>214</v>
      </c>
      <c r="I5438" t="s">
        <v>83</v>
      </c>
      <c r="J5438" t="s">
        <v>84</v>
      </c>
      <c r="K5438" t="s">
        <v>509</v>
      </c>
      <c r="L5438" s="2">
        <v>288559.18</v>
      </c>
      <c r="M5438">
        <v>5</v>
      </c>
      <c r="N5438" s="3">
        <v>0</v>
      </c>
      <c r="O5438" s="2">
        <v>170498.5</v>
      </c>
      <c r="P5438" s="2">
        <v>118060.68</v>
      </c>
      <c r="Q5438" t="s">
        <v>103</v>
      </c>
      <c r="R5438" t="s">
        <v>38</v>
      </c>
    </row>
    <row r="5439" spans="1:18" x14ac:dyDescent="0.3">
      <c r="A5439" t="s">
        <v>6834</v>
      </c>
      <c r="B5439" s="1">
        <v>45592</v>
      </c>
      <c r="C5439" s="1" t="str">
        <f>TEXT(Table1[[#This Row],[Order Date]],"yyyy")</f>
        <v>2024</v>
      </c>
      <c r="D5439" t="s">
        <v>1323</v>
      </c>
      <c r="E5439" t="s">
        <v>795</v>
      </c>
      <c r="F5439" t="s">
        <v>111</v>
      </c>
      <c r="G5439" t="s">
        <v>169</v>
      </c>
      <c r="H5439" t="s">
        <v>214</v>
      </c>
      <c r="I5439" t="s">
        <v>83</v>
      </c>
      <c r="J5439" t="s">
        <v>84</v>
      </c>
      <c r="K5439" t="s">
        <v>470</v>
      </c>
      <c r="L5439" s="2">
        <v>260541.11</v>
      </c>
      <c r="M5439">
        <v>9</v>
      </c>
      <c r="N5439" s="3">
        <v>0.3</v>
      </c>
      <c r="O5439" s="2">
        <v>210531.6</v>
      </c>
      <c r="P5439" s="2">
        <v>50009.51</v>
      </c>
      <c r="Q5439" t="s">
        <v>47</v>
      </c>
      <c r="R5439" t="s">
        <v>38</v>
      </c>
    </row>
    <row r="5440" spans="1:18" x14ac:dyDescent="0.3">
      <c r="A5440" t="s">
        <v>6835</v>
      </c>
      <c r="B5440" s="1">
        <v>45238</v>
      </c>
      <c r="C5440" s="1" t="str">
        <f>TEXT(Table1[[#This Row],[Order Date]],"yyyy")</f>
        <v>2023</v>
      </c>
      <c r="D5440" t="s">
        <v>3798</v>
      </c>
      <c r="E5440" t="s">
        <v>688</v>
      </c>
      <c r="F5440" t="s">
        <v>20</v>
      </c>
      <c r="G5440" t="s">
        <v>160</v>
      </c>
      <c r="H5440" t="s">
        <v>161</v>
      </c>
      <c r="I5440" t="s">
        <v>23</v>
      </c>
      <c r="J5440" t="s">
        <v>24</v>
      </c>
      <c r="K5440" t="s">
        <v>387</v>
      </c>
      <c r="L5440" s="2">
        <v>26247.040000000001</v>
      </c>
      <c r="M5440">
        <v>2</v>
      </c>
      <c r="N5440" s="3">
        <v>0.1</v>
      </c>
      <c r="O5440" s="2">
        <v>18057.96</v>
      </c>
      <c r="P5440" s="2">
        <v>8189.08</v>
      </c>
      <c r="Q5440" t="s">
        <v>121</v>
      </c>
      <c r="R5440" t="s">
        <v>27</v>
      </c>
    </row>
    <row r="5441" spans="1:18" x14ac:dyDescent="0.3">
      <c r="A5441" t="s">
        <v>6836</v>
      </c>
      <c r="B5441" s="1">
        <v>45213</v>
      </c>
      <c r="C5441" s="1" t="str">
        <f>TEXT(Table1[[#This Row],[Order Date]],"yyyy")</f>
        <v>2023</v>
      </c>
      <c r="D5441" t="s">
        <v>812</v>
      </c>
      <c r="E5441" t="s">
        <v>1394</v>
      </c>
      <c r="F5441" t="s">
        <v>20</v>
      </c>
      <c r="G5441" t="s">
        <v>179</v>
      </c>
      <c r="H5441" t="s">
        <v>180</v>
      </c>
      <c r="I5441" t="s">
        <v>23</v>
      </c>
      <c r="J5441" t="s">
        <v>114</v>
      </c>
      <c r="K5441" t="s">
        <v>227</v>
      </c>
      <c r="L5441" s="2">
        <v>44451.34</v>
      </c>
      <c r="M5441">
        <v>6</v>
      </c>
      <c r="N5441" s="3">
        <v>0.05</v>
      </c>
      <c r="O5441" s="2">
        <v>30419.64</v>
      </c>
      <c r="P5441" s="2">
        <v>14031.7</v>
      </c>
      <c r="Q5441" t="s">
        <v>103</v>
      </c>
      <c r="R5441" t="s">
        <v>38</v>
      </c>
    </row>
    <row r="5442" spans="1:18" x14ac:dyDescent="0.3">
      <c r="A5442" t="s">
        <v>6837</v>
      </c>
      <c r="B5442" s="1">
        <v>45586</v>
      </c>
      <c r="C5442" s="1" t="str">
        <f>TEXT(Table1[[#This Row],[Order Date]],"yyyy")</f>
        <v>2024</v>
      </c>
      <c r="D5442" t="s">
        <v>966</v>
      </c>
      <c r="E5442" t="s">
        <v>835</v>
      </c>
      <c r="F5442" t="s">
        <v>111</v>
      </c>
      <c r="G5442" t="s">
        <v>112</v>
      </c>
      <c r="H5442" t="s">
        <v>113</v>
      </c>
      <c r="I5442" t="s">
        <v>83</v>
      </c>
      <c r="J5442" t="s">
        <v>119</v>
      </c>
      <c r="K5442" t="s">
        <v>1488</v>
      </c>
      <c r="L5442" s="2">
        <v>142684.07999999999</v>
      </c>
      <c r="M5442">
        <v>4</v>
      </c>
      <c r="N5442" s="3">
        <v>0.05</v>
      </c>
      <c r="O5442" s="2">
        <v>89335.56</v>
      </c>
      <c r="P5442" s="2">
        <v>53348.52</v>
      </c>
      <c r="Q5442" t="s">
        <v>26</v>
      </c>
      <c r="R5442" t="s">
        <v>55</v>
      </c>
    </row>
    <row r="5443" spans="1:18" x14ac:dyDescent="0.3">
      <c r="A5443" t="s">
        <v>6838</v>
      </c>
      <c r="B5443" s="1">
        <v>45230</v>
      </c>
      <c r="C5443" s="1" t="str">
        <f>TEXT(Table1[[#This Row],[Order Date]],"yyyy")</f>
        <v>2023</v>
      </c>
      <c r="D5443" t="s">
        <v>1219</v>
      </c>
      <c r="E5443" t="s">
        <v>77</v>
      </c>
      <c r="F5443" t="s">
        <v>42</v>
      </c>
      <c r="G5443" t="s">
        <v>43</v>
      </c>
      <c r="H5443" t="s">
        <v>44</v>
      </c>
      <c r="I5443" t="s">
        <v>83</v>
      </c>
      <c r="J5443" t="s">
        <v>119</v>
      </c>
      <c r="K5443" t="s">
        <v>1488</v>
      </c>
      <c r="L5443" s="2">
        <v>523647.79</v>
      </c>
      <c r="M5443">
        <v>13</v>
      </c>
      <c r="N5443" s="3">
        <v>0.05</v>
      </c>
      <c r="O5443" s="2">
        <v>413328.5</v>
      </c>
      <c r="P5443" s="2">
        <v>110319.29</v>
      </c>
      <c r="Q5443" t="s">
        <v>47</v>
      </c>
      <c r="R5443" t="s">
        <v>55</v>
      </c>
    </row>
    <row r="5444" spans="1:18" x14ac:dyDescent="0.3">
      <c r="A5444" t="s">
        <v>6839</v>
      </c>
      <c r="B5444" s="1">
        <v>45009</v>
      </c>
      <c r="C5444" s="1" t="str">
        <f>TEXT(Table1[[#This Row],[Order Date]],"yyyy")</f>
        <v>2023</v>
      </c>
      <c r="D5444" t="s">
        <v>2642</v>
      </c>
      <c r="E5444" t="s">
        <v>1554</v>
      </c>
      <c r="F5444" t="s">
        <v>20</v>
      </c>
      <c r="G5444" t="s">
        <v>160</v>
      </c>
      <c r="H5444" t="s">
        <v>161</v>
      </c>
      <c r="I5444" t="s">
        <v>23</v>
      </c>
      <c r="J5444" t="s">
        <v>60</v>
      </c>
      <c r="K5444" t="s">
        <v>404</v>
      </c>
      <c r="L5444" s="2">
        <v>36813.85</v>
      </c>
      <c r="M5444">
        <v>3</v>
      </c>
      <c r="N5444" s="3">
        <v>0</v>
      </c>
      <c r="O5444" s="2">
        <v>26526.54</v>
      </c>
      <c r="P5444" s="2">
        <v>10287.31</v>
      </c>
      <c r="Q5444" t="s">
        <v>74</v>
      </c>
      <c r="R5444" t="s">
        <v>38</v>
      </c>
    </row>
    <row r="5445" spans="1:18" x14ac:dyDescent="0.3">
      <c r="A5445" t="s">
        <v>6840</v>
      </c>
      <c r="B5445" s="1">
        <v>45100</v>
      </c>
      <c r="C5445" s="1" t="str">
        <f>TEXT(Table1[[#This Row],[Order Date]],"yyyy")</f>
        <v>2023</v>
      </c>
      <c r="D5445" t="s">
        <v>1515</v>
      </c>
      <c r="E5445" t="s">
        <v>50</v>
      </c>
      <c r="F5445" t="s">
        <v>111</v>
      </c>
      <c r="G5445" t="s">
        <v>112</v>
      </c>
      <c r="H5445" t="s">
        <v>113</v>
      </c>
      <c r="I5445" t="s">
        <v>23</v>
      </c>
      <c r="J5445" t="s">
        <v>134</v>
      </c>
      <c r="K5445" t="s">
        <v>415</v>
      </c>
      <c r="L5445" s="2">
        <v>63227.85</v>
      </c>
      <c r="M5445">
        <v>8</v>
      </c>
      <c r="N5445" s="3">
        <v>0.5</v>
      </c>
      <c r="O5445" s="2">
        <v>106492.24</v>
      </c>
      <c r="P5445" s="2">
        <v>-43264.39</v>
      </c>
      <c r="Q5445" t="s">
        <v>26</v>
      </c>
      <c r="R5445" t="s">
        <v>27</v>
      </c>
    </row>
    <row r="5446" spans="1:18" x14ac:dyDescent="0.3">
      <c r="A5446" t="s">
        <v>6841</v>
      </c>
      <c r="B5446" s="1">
        <v>45598</v>
      </c>
      <c r="C5446" s="1" t="str">
        <f>TEXT(Table1[[#This Row],[Order Date]],"yyyy")</f>
        <v>2024</v>
      </c>
      <c r="D5446" t="s">
        <v>2158</v>
      </c>
      <c r="E5446" t="s">
        <v>1358</v>
      </c>
      <c r="F5446" t="s">
        <v>42</v>
      </c>
      <c r="G5446" t="s">
        <v>43</v>
      </c>
      <c r="H5446" t="s">
        <v>59</v>
      </c>
      <c r="I5446" t="s">
        <v>34</v>
      </c>
      <c r="J5446" t="s">
        <v>101</v>
      </c>
      <c r="K5446" t="s">
        <v>102</v>
      </c>
      <c r="L5446" s="2">
        <v>19379.54</v>
      </c>
      <c r="M5446">
        <v>12</v>
      </c>
      <c r="N5446" s="3">
        <v>0.1</v>
      </c>
      <c r="O5446" s="2">
        <v>12383.88</v>
      </c>
      <c r="P5446" s="2">
        <v>6995.66</v>
      </c>
      <c r="Q5446" t="s">
        <v>26</v>
      </c>
      <c r="R5446" t="s">
        <v>38</v>
      </c>
    </row>
    <row r="5447" spans="1:18" x14ac:dyDescent="0.3">
      <c r="A5447" t="s">
        <v>6842</v>
      </c>
      <c r="B5447" s="1">
        <v>45570</v>
      </c>
      <c r="C5447" s="1" t="str">
        <f>TEXT(Table1[[#This Row],[Order Date]],"yyyy")</f>
        <v>2024</v>
      </c>
      <c r="D5447" t="s">
        <v>787</v>
      </c>
      <c r="E5447" t="s">
        <v>456</v>
      </c>
      <c r="F5447" t="s">
        <v>42</v>
      </c>
      <c r="G5447" t="s">
        <v>43</v>
      </c>
      <c r="H5447" t="s">
        <v>44</v>
      </c>
      <c r="I5447" t="s">
        <v>34</v>
      </c>
      <c r="J5447" t="s">
        <v>53</v>
      </c>
      <c r="K5447" t="s">
        <v>620</v>
      </c>
      <c r="L5447" s="2">
        <v>13126.89</v>
      </c>
      <c r="M5447">
        <v>8</v>
      </c>
      <c r="N5447" s="3">
        <v>0.05</v>
      </c>
      <c r="O5447" s="2">
        <v>8220.24</v>
      </c>
      <c r="P5447" s="2">
        <v>4906.6499999999996</v>
      </c>
      <c r="Q5447" t="s">
        <v>74</v>
      </c>
      <c r="R5447" t="s">
        <v>38</v>
      </c>
    </row>
    <row r="5448" spans="1:18" x14ac:dyDescent="0.3">
      <c r="A5448" t="s">
        <v>6843</v>
      </c>
      <c r="B5448" s="1">
        <v>45166</v>
      </c>
      <c r="C5448" s="1" t="str">
        <f>TEXT(Table1[[#This Row],[Order Date]],"yyyy")</f>
        <v>2023</v>
      </c>
      <c r="D5448" t="s">
        <v>2239</v>
      </c>
      <c r="E5448" t="s">
        <v>226</v>
      </c>
      <c r="F5448" t="s">
        <v>42</v>
      </c>
      <c r="G5448" t="s">
        <v>90</v>
      </c>
      <c r="H5448" t="s">
        <v>91</v>
      </c>
      <c r="I5448" t="s">
        <v>34</v>
      </c>
      <c r="J5448" t="s">
        <v>101</v>
      </c>
      <c r="K5448" t="s">
        <v>429</v>
      </c>
      <c r="L5448" s="2">
        <v>1230.27</v>
      </c>
      <c r="M5448">
        <v>2</v>
      </c>
      <c r="N5448" s="3">
        <v>0.4</v>
      </c>
      <c r="O5448" s="2">
        <v>1740.14</v>
      </c>
      <c r="P5448" s="2">
        <v>-509.87</v>
      </c>
      <c r="Q5448" t="s">
        <v>86</v>
      </c>
      <c r="R5448" t="s">
        <v>55</v>
      </c>
    </row>
    <row r="5449" spans="1:18" x14ac:dyDescent="0.3">
      <c r="A5449" t="s">
        <v>6844</v>
      </c>
      <c r="B5449" s="1">
        <v>45360</v>
      </c>
      <c r="C5449" s="1" t="str">
        <f>TEXT(Table1[[#This Row],[Order Date]],"yyyy")</f>
        <v>2024</v>
      </c>
      <c r="D5449" t="s">
        <v>3080</v>
      </c>
      <c r="E5449" t="s">
        <v>800</v>
      </c>
      <c r="F5449" t="s">
        <v>31</v>
      </c>
      <c r="G5449" t="s">
        <v>65</v>
      </c>
      <c r="H5449" t="s">
        <v>78</v>
      </c>
      <c r="I5449" t="s">
        <v>83</v>
      </c>
      <c r="J5449" t="s">
        <v>84</v>
      </c>
      <c r="K5449" t="s">
        <v>691</v>
      </c>
      <c r="L5449" s="2">
        <v>329134.34999999998</v>
      </c>
      <c r="M5449">
        <v>11</v>
      </c>
      <c r="N5449" s="3">
        <v>0.1</v>
      </c>
      <c r="O5449" s="2">
        <v>231496.32000000001</v>
      </c>
      <c r="P5449" s="2">
        <v>97638.03</v>
      </c>
      <c r="Q5449" t="s">
        <v>97</v>
      </c>
      <c r="R5449" t="s">
        <v>38</v>
      </c>
    </row>
    <row r="5450" spans="1:18" x14ac:dyDescent="0.3">
      <c r="A5450" t="s">
        <v>6845</v>
      </c>
      <c r="B5450" s="1">
        <v>45127</v>
      </c>
      <c r="C5450" s="1" t="str">
        <f>TEXT(Table1[[#This Row],[Order Date]],"yyyy")</f>
        <v>2023</v>
      </c>
      <c r="D5450" t="s">
        <v>832</v>
      </c>
      <c r="E5450" t="s">
        <v>336</v>
      </c>
      <c r="F5450" t="s">
        <v>20</v>
      </c>
      <c r="G5450" t="s">
        <v>160</v>
      </c>
      <c r="H5450" t="s">
        <v>245</v>
      </c>
      <c r="I5450" t="s">
        <v>34</v>
      </c>
      <c r="J5450" t="s">
        <v>53</v>
      </c>
      <c r="K5450" t="s">
        <v>73</v>
      </c>
      <c r="L5450" s="2">
        <v>8198.5</v>
      </c>
      <c r="M5450">
        <v>7</v>
      </c>
      <c r="N5450" s="3">
        <v>0.2</v>
      </c>
      <c r="O5450" s="2">
        <v>6394.22</v>
      </c>
      <c r="P5450" s="2">
        <v>1804.28</v>
      </c>
      <c r="Q5450" t="s">
        <v>103</v>
      </c>
      <c r="R5450" t="s">
        <v>38</v>
      </c>
    </row>
    <row r="5451" spans="1:18" x14ac:dyDescent="0.3">
      <c r="A5451" t="s">
        <v>6846</v>
      </c>
      <c r="B5451" s="1">
        <v>45575</v>
      </c>
      <c r="C5451" s="1" t="str">
        <f>TEXT(Table1[[#This Row],[Order Date]],"yyyy")</f>
        <v>2024</v>
      </c>
      <c r="D5451" t="s">
        <v>5191</v>
      </c>
      <c r="E5451" t="s">
        <v>1531</v>
      </c>
      <c r="F5451" t="s">
        <v>111</v>
      </c>
      <c r="G5451" t="s">
        <v>200</v>
      </c>
      <c r="H5451" t="s">
        <v>201</v>
      </c>
      <c r="I5451" t="s">
        <v>23</v>
      </c>
      <c r="J5451" t="s">
        <v>24</v>
      </c>
      <c r="K5451" t="s">
        <v>433</v>
      </c>
      <c r="L5451" s="2">
        <v>30731.06</v>
      </c>
      <c r="M5451">
        <v>1</v>
      </c>
      <c r="N5451" s="3">
        <v>0.05</v>
      </c>
      <c r="O5451" s="2">
        <v>18356.080000000002</v>
      </c>
      <c r="P5451" s="2">
        <v>12374.98</v>
      </c>
      <c r="Q5451" t="s">
        <v>26</v>
      </c>
      <c r="R5451" t="s">
        <v>38</v>
      </c>
    </row>
    <row r="5452" spans="1:18" x14ac:dyDescent="0.3">
      <c r="A5452" t="s">
        <v>6847</v>
      </c>
      <c r="B5452" s="1">
        <v>45614</v>
      </c>
      <c r="C5452" s="1" t="str">
        <f>TEXT(Table1[[#This Row],[Order Date]],"yyyy")</f>
        <v>2024</v>
      </c>
      <c r="D5452" t="s">
        <v>371</v>
      </c>
      <c r="E5452" t="s">
        <v>805</v>
      </c>
      <c r="F5452" t="s">
        <v>20</v>
      </c>
      <c r="G5452" t="s">
        <v>21</v>
      </c>
      <c r="H5452" t="s">
        <v>22</v>
      </c>
      <c r="I5452" t="s">
        <v>34</v>
      </c>
      <c r="J5452" t="s">
        <v>53</v>
      </c>
      <c r="K5452" t="s">
        <v>411</v>
      </c>
      <c r="L5452" s="2">
        <v>28894.57</v>
      </c>
      <c r="M5452">
        <v>11</v>
      </c>
      <c r="N5452" s="3">
        <v>0</v>
      </c>
      <c r="O5452" s="2">
        <v>18300.810000000001</v>
      </c>
      <c r="P5452" s="2">
        <v>10593.76</v>
      </c>
      <c r="Q5452" t="s">
        <v>103</v>
      </c>
      <c r="R5452" t="s">
        <v>55</v>
      </c>
    </row>
    <row r="5453" spans="1:18" x14ac:dyDescent="0.3">
      <c r="A5453" t="s">
        <v>6848</v>
      </c>
      <c r="B5453" s="1">
        <v>44977</v>
      </c>
      <c r="C5453" s="1" t="str">
        <f>TEXT(Table1[[#This Row],[Order Date]],"yyyy")</f>
        <v>2023</v>
      </c>
      <c r="D5453" t="s">
        <v>2200</v>
      </c>
      <c r="E5453" t="s">
        <v>285</v>
      </c>
      <c r="F5453" t="s">
        <v>31</v>
      </c>
      <c r="G5453" t="s">
        <v>65</v>
      </c>
      <c r="H5453" t="s">
        <v>78</v>
      </c>
      <c r="I5453" t="s">
        <v>34</v>
      </c>
      <c r="J5453" t="s">
        <v>45</v>
      </c>
      <c r="K5453" t="s">
        <v>986</v>
      </c>
      <c r="L5453" s="2">
        <v>4088.13</v>
      </c>
      <c r="M5453">
        <v>3</v>
      </c>
      <c r="N5453" s="3">
        <v>0.1</v>
      </c>
      <c r="O5453" s="2">
        <v>2922.27</v>
      </c>
      <c r="P5453" s="2">
        <v>1165.8599999999999</v>
      </c>
      <c r="Q5453" t="s">
        <v>97</v>
      </c>
      <c r="R5453" t="s">
        <v>38</v>
      </c>
    </row>
    <row r="5454" spans="1:18" x14ac:dyDescent="0.3">
      <c r="A5454" t="s">
        <v>6849</v>
      </c>
      <c r="B5454" s="1">
        <v>45108</v>
      </c>
      <c r="C5454" s="1" t="str">
        <f>TEXT(Table1[[#This Row],[Order Date]],"yyyy")</f>
        <v>2023</v>
      </c>
      <c r="D5454" t="s">
        <v>2323</v>
      </c>
      <c r="E5454" t="s">
        <v>1131</v>
      </c>
      <c r="F5454" t="s">
        <v>20</v>
      </c>
      <c r="G5454" t="s">
        <v>179</v>
      </c>
      <c r="H5454" t="s">
        <v>180</v>
      </c>
      <c r="I5454" t="s">
        <v>23</v>
      </c>
      <c r="J5454" t="s">
        <v>114</v>
      </c>
      <c r="K5454" t="s">
        <v>147</v>
      </c>
      <c r="L5454" s="2">
        <v>317964.37</v>
      </c>
      <c r="M5454">
        <v>12</v>
      </c>
      <c r="N5454" s="3">
        <v>0</v>
      </c>
      <c r="O5454" s="2">
        <v>229399.67999999999</v>
      </c>
      <c r="P5454" s="2">
        <v>88564.69</v>
      </c>
      <c r="Q5454" t="s">
        <v>47</v>
      </c>
      <c r="R5454" t="s">
        <v>27</v>
      </c>
    </row>
    <row r="5455" spans="1:18" x14ac:dyDescent="0.3">
      <c r="A5455" t="s">
        <v>6850</v>
      </c>
      <c r="B5455" s="1">
        <v>45274</v>
      </c>
      <c r="C5455" s="1" t="str">
        <f>TEXT(Table1[[#This Row],[Order Date]],"yyyy")</f>
        <v>2023</v>
      </c>
      <c r="D5455" t="s">
        <v>885</v>
      </c>
      <c r="E5455" t="s">
        <v>1402</v>
      </c>
      <c r="F5455" t="s">
        <v>111</v>
      </c>
      <c r="G5455" t="s">
        <v>112</v>
      </c>
      <c r="H5455" t="s">
        <v>113</v>
      </c>
      <c r="I5455" t="s">
        <v>23</v>
      </c>
      <c r="J5455" t="s">
        <v>114</v>
      </c>
      <c r="K5455" t="s">
        <v>290</v>
      </c>
      <c r="L5455" s="2">
        <v>145237.78</v>
      </c>
      <c r="M5455">
        <v>8</v>
      </c>
      <c r="N5455" s="3">
        <v>0.05</v>
      </c>
      <c r="O5455" s="2">
        <v>104031.44</v>
      </c>
      <c r="P5455" s="2">
        <v>41206.339999999997</v>
      </c>
      <c r="Q5455" t="s">
        <v>121</v>
      </c>
      <c r="R5455" t="s">
        <v>38</v>
      </c>
    </row>
    <row r="5456" spans="1:18" x14ac:dyDescent="0.3">
      <c r="A5456" t="s">
        <v>6851</v>
      </c>
      <c r="B5456" s="1">
        <v>45012</v>
      </c>
      <c r="C5456" s="1" t="str">
        <f>TEXT(Table1[[#This Row],[Order Date]],"yyyy")</f>
        <v>2023</v>
      </c>
      <c r="D5456" t="s">
        <v>2810</v>
      </c>
      <c r="E5456" t="s">
        <v>910</v>
      </c>
      <c r="F5456" t="s">
        <v>20</v>
      </c>
      <c r="G5456" t="s">
        <v>160</v>
      </c>
      <c r="H5456" t="s">
        <v>245</v>
      </c>
      <c r="I5456" t="s">
        <v>83</v>
      </c>
      <c r="J5456" t="s">
        <v>202</v>
      </c>
      <c r="K5456" t="s">
        <v>624</v>
      </c>
      <c r="L5456" s="2">
        <v>61085.78</v>
      </c>
      <c r="M5456">
        <v>2</v>
      </c>
      <c r="N5456" s="3">
        <v>0.1</v>
      </c>
      <c r="O5456" s="2">
        <v>49452.1</v>
      </c>
      <c r="P5456" s="2">
        <v>11633.68</v>
      </c>
      <c r="Q5456" t="s">
        <v>97</v>
      </c>
      <c r="R5456" t="s">
        <v>38</v>
      </c>
    </row>
    <row r="5457" spans="1:18" x14ac:dyDescent="0.3">
      <c r="A5457" t="s">
        <v>6852</v>
      </c>
      <c r="B5457" s="1">
        <v>45313</v>
      </c>
      <c r="C5457" s="1" t="str">
        <f>TEXT(Table1[[#This Row],[Order Date]],"yyyy")</f>
        <v>2024</v>
      </c>
      <c r="D5457" t="s">
        <v>1793</v>
      </c>
      <c r="E5457" t="s">
        <v>741</v>
      </c>
      <c r="F5457" t="s">
        <v>20</v>
      </c>
      <c r="G5457" t="s">
        <v>179</v>
      </c>
      <c r="H5457" t="s">
        <v>180</v>
      </c>
      <c r="I5457" t="s">
        <v>83</v>
      </c>
      <c r="J5457" t="s">
        <v>155</v>
      </c>
      <c r="K5457" t="s">
        <v>777</v>
      </c>
      <c r="L5457" s="2">
        <v>249127.59</v>
      </c>
      <c r="M5457">
        <v>12</v>
      </c>
      <c r="N5457" s="3">
        <v>0.2</v>
      </c>
      <c r="O5457" s="2">
        <v>232856.76</v>
      </c>
      <c r="P5457" s="2">
        <v>16270.83</v>
      </c>
      <c r="Q5457" t="s">
        <v>37</v>
      </c>
      <c r="R5457" t="s">
        <v>38</v>
      </c>
    </row>
    <row r="5458" spans="1:18" x14ac:dyDescent="0.3">
      <c r="A5458" t="s">
        <v>6853</v>
      </c>
      <c r="B5458" s="1">
        <v>45207</v>
      </c>
      <c r="C5458" s="1" t="str">
        <f>TEXT(Table1[[#This Row],[Order Date]],"yyyy")</f>
        <v>2023</v>
      </c>
      <c r="D5458" t="s">
        <v>1942</v>
      </c>
      <c r="E5458" t="s">
        <v>828</v>
      </c>
      <c r="F5458" t="s">
        <v>20</v>
      </c>
      <c r="G5458" t="s">
        <v>160</v>
      </c>
      <c r="H5458" t="s">
        <v>161</v>
      </c>
      <c r="I5458" t="s">
        <v>83</v>
      </c>
      <c r="J5458" t="s">
        <v>155</v>
      </c>
      <c r="K5458" t="s">
        <v>279</v>
      </c>
      <c r="L5458" s="2">
        <v>69914.95</v>
      </c>
      <c r="M5458">
        <v>5</v>
      </c>
      <c r="N5458" s="3">
        <v>0.4</v>
      </c>
      <c r="O5458" s="2">
        <v>97733.95</v>
      </c>
      <c r="P5458" s="2">
        <v>-27819</v>
      </c>
      <c r="Q5458" t="s">
        <v>86</v>
      </c>
      <c r="R5458" t="s">
        <v>55</v>
      </c>
    </row>
    <row r="5459" spans="1:18" x14ac:dyDescent="0.3">
      <c r="A5459" t="s">
        <v>6854</v>
      </c>
      <c r="B5459" s="1">
        <v>45161</v>
      </c>
      <c r="C5459" s="1" t="str">
        <f>TEXT(Table1[[#This Row],[Order Date]],"yyyy")</f>
        <v>2023</v>
      </c>
      <c r="D5459" t="s">
        <v>2266</v>
      </c>
      <c r="E5459" t="s">
        <v>1074</v>
      </c>
      <c r="F5459" t="s">
        <v>20</v>
      </c>
      <c r="G5459" t="s">
        <v>160</v>
      </c>
      <c r="H5459" t="s">
        <v>245</v>
      </c>
      <c r="I5459" t="s">
        <v>34</v>
      </c>
      <c r="J5459" t="s">
        <v>35</v>
      </c>
      <c r="K5459" t="s">
        <v>269</v>
      </c>
      <c r="L5459" s="2">
        <v>227.83</v>
      </c>
      <c r="M5459">
        <v>1</v>
      </c>
      <c r="N5459" s="3">
        <v>0.4</v>
      </c>
      <c r="O5459" s="2">
        <v>334.84</v>
      </c>
      <c r="P5459" s="2">
        <v>-107.01</v>
      </c>
      <c r="Q5459" t="s">
        <v>37</v>
      </c>
      <c r="R5459" t="s">
        <v>38</v>
      </c>
    </row>
    <row r="5460" spans="1:18" x14ac:dyDescent="0.3">
      <c r="A5460" t="s">
        <v>6855</v>
      </c>
      <c r="B5460" s="1">
        <v>45417</v>
      </c>
      <c r="C5460" s="1" t="str">
        <f>TEXT(Table1[[#This Row],[Order Date]],"yyyy")</f>
        <v>2024</v>
      </c>
      <c r="D5460" t="s">
        <v>1180</v>
      </c>
      <c r="E5460" t="s">
        <v>278</v>
      </c>
      <c r="F5460" t="s">
        <v>42</v>
      </c>
      <c r="G5460" t="s">
        <v>90</v>
      </c>
      <c r="H5460" t="s">
        <v>91</v>
      </c>
      <c r="I5460" t="s">
        <v>83</v>
      </c>
      <c r="J5460" t="s">
        <v>84</v>
      </c>
      <c r="K5460" t="s">
        <v>509</v>
      </c>
      <c r="L5460" s="2">
        <v>116084.93</v>
      </c>
      <c r="M5460">
        <v>4</v>
      </c>
      <c r="N5460" s="3">
        <v>0.2</v>
      </c>
      <c r="O5460" s="2">
        <v>105188.72</v>
      </c>
      <c r="P5460" s="2">
        <v>10896.21</v>
      </c>
      <c r="Q5460" t="s">
        <v>26</v>
      </c>
      <c r="R5460" t="s">
        <v>55</v>
      </c>
    </row>
    <row r="5461" spans="1:18" x14ac:dyDescent="0.3">
      <c r="A5461" t="s">
        <v>6856</v>
      </c>
      <c r="B5461" s="1">
        <v>45556</v>
      </c>
      <c r="C5461" s="1" t="str">
        <f>TEXT(Table1[[#This Row],[Order Date]],"yyyy")</f>
        <v>2024</v>
      </c>
      <c r="D5461" t="s">
        <v>1639</v>
      </c>
      <c r="E5461" t="s">
        <v>989</v>
      </c>
      <c r="F5461" t="s">
        <v>31</v>
      </c>
      <c r="G5461" t="s">
        <v>32</v>
      </c>
      <c r="H5461" t="s">
        <v>175</v>
      </c>
      <c r="I5461" t="s">
        <v>23</v>
      </c>
      <c r="J5461" t="s">
        <v>60</v>
      </c>
      <c r="K5461" t="s">
        <v>61</v>
      </c>
      <c r="L5461" s="2">
        <v>22176.05</v>
      </c>
      <c r="M5461">
        <v>1</v>
      </c>
      <c r="N5461" s="3">
        <v>0.15</v>
      </c>
      <c r="O5461" s="2">
        <v>19484.52</v>
      </c>
      <c r="P5461" s="2">
        <v>2691.53</v>
      </c>
      <c r="Q5461" t="s">
        <v>103</v>
      </c>
      <c r="R5461" t="s">
        <v>55</v>
      </c>
    </row>
    <row r="5462" spans="1:18" x14ac:dyDescent="0.3">
      <c r="A5462" t="s">
        <v>6857</v>
      </c>
      <c r="B5462" s="1">
        <v>45244</v>
      </c>
      <c r="C5462" s="1" t="str">
        <f>TEXT(Table1[[#This Row],[Order Date]],"yyyy")</f>
        <v>2023</v>
      </c>
      <c r="D5462" t="s">
        <v>1662</v>
      </c>
      <c r="E5462" t="s">
        <v>473</v>
      </c>
      <c r="F5462" t="s">
        <v>31</v>
      </c>
      <c r="G5462" t="s">
        <v>32</v>
      </c>
      <c r="H5462" t="s">
        <v>143</v>
      </c>
      <c r="I5462" t="s">
        <v>83</v>
      </c>
      <c r="J5462" t="s">
        <v>155</v>
      </c>
      <c r="K5462" t="s">
        <v>550</v>
      </c>
      <c r="L5462" s="2">
        <v>408839.17</v>
      </c>
      <c r="M5462">
        <v>15</v>
      </c>
      <c r="N5462" s="3">
        <v>0.4</v>
      </c>
      <c r="O5462" s="2">
        <v>596755.94999999995</v>
      </c>
      <c r="P5462" s="2">
        <v>-187916.78</v>
      </c>
      <c r="Q5462" t="s">
        <v>97</v>
      </c>
      <c r="R5462" t="s">
        <v>38</v>
      </c>
    </row>
    <row r="5463" spans="1:18" x14ac:dyDescent="0.3">
      <c r="A5463" t="s">
        <v>6858</v>
      </c>
      <c r="B5463" s="1">
        <v>45609</v>
      </c>
      <c r="C5463" s="1" t="str">
        <f>TEXT(Table1[[#This Row],[Order Date]],"yyyy")</f>
        <v>2024</v>
      </c>
      <c r="D5463" t="s">
        <v>548</v>
      </c>
      <c r="E5463" t="s">
        <v>414</v>
      </c>
      <c r="F5463" t="s">
        <v>111</v>
      </c>
      <c r="G5463" t="s">
        <v>112</v>
      </c>
      <c r="H5463" t="s">
        <v>113</v>
      </c>
      <c r="I5463" t="s">
        <v>34</v>
      </c>
      <c r="J5463" t="s">
        <v>101</v>
      </c>
      <c r="K5463" t="s">
        <v>533</v>
      </c>
      <c r="L5463" s="2">
        <v>851.95</v>
      </c>
      <c r="M5463">
        <v>6</v>
      </c>
      <c r="N5463" s="3">
        <v>0.4</v>
      </c>
      <c r="O5463" s="2">
        <v>1205.8800000000001</v>
      </c>
      <c r="P5463" s="2">
        <v>-353.93</v>
      </c>
      <c r="Q5463" t="s">
        <v>86</v>
      </c>
      <c r="R5463" t="s">
        <v>55</v>
      </c>
    </row>
    <row r="5464" spans="1:18" x14ac:dyDescent="0.3">
      <c r="A5464" t="s">
        <v>6859</v>
      </c>
      <c r="B5464" s="1">
        <v>45520</v>
      </c>
      <c r="C5464" s="1" t="str">
        <f>TEXT(Table1[[#This Row],[Order Date]],"yyyy")</f>
        <v>2024</v>
      </c>
      <c r="D5464" t="s">
        <v>1371</v>
      </c>
      <c r="E5464" t="s">
        <v>30</v>
      </c>
      <c r="F5464" t="s">
        <v>111</v>
      </c>
      <c r="G5464" t="s">
        <v>200</v>
      </c>
      <c r="H5464" t="s">
        <v>363</v>
      </c>
      <c r="I5464" t="s">
        <v>34</v>
      </c>
      <c r="J5464" t="s">
        <v>45</v>
      </c>
      <c r="K5464" t="s">
        <v>546</v>
      </c>
      <c r="L5464" s="2">
        <v>12412.33</v>
      </c>
      <c r="M5464">
        <v>9</v>
      </c>
      <c r="N5464" s="3">
        <v>0.05</v>
      </c>
      <c r="O5464" s="2">
        <v>7893.54</v>
      </c>
      <c r="P5464" s="2">
        <v>4518.79</v>
      </c>
      <c r="Q5464" t="s">
        <v>26</v>
      </c>
      <c r="R5464" t="s">
        <v>27</v>
      </c>
    </row>
    <row r="5465" spans="1:18" x14ac:dyDescent="0.3">
      <c r="A5465" t="s">
        <v>6860</v>
      </c>
      <c r="B5465" s="1">
        <v>45653</v>
      </c>
      <c r="C5465" s="1" t="str">
        <f>TEXT(Table1[[#This Row],[Order Date]],"yyyy")</f>
        <v>2024</v>
      </c>
      <c r="D5465" t="s">
        <v>1236</v>
      </c>
      <c r="E5465" t="s">
        <v>165</v>
      </c>
      <c r="F5465" t="s">
        <v>42</v>
      </c>
      <c r="G5465" t="s">
        <v>71</v>
      </c>
      <c r="H5465" t="s">
        <v>72</v>
      </c>
      <c r="I5465" t="s">
        <v>34</v>
      </c>
      <c r="J5465" t="s">
        <v>45</v>
      </c>
      <c r="K5465" t="s">
        <v>223</v>
      </c>
      <c r="L5465" s="2">
        <v>2564.13</v>
      </c>
      <c r="M5465">
        <v>3</v>
      </c>
      <c r="N5465" s="3">
        <v>0.3</v>
      </c>
      <c r="O5465" s="2">
        <v>2171.5500000000002</v>
      </c>
      <c r="P5465" s="2">
        <v>392.58</v>
      </c>
      <c r="Q5465" t="s">
        <v>74</v>
      </c>
      <c r="R5465" t="s">
        <v>27</v>
      </c>
    </row>
    <row r="5466" spans="1:18" x14ac:dyDescent="0.3">
      <c r="A5466" t="s">
        <v>6861</v>
      </c>
      <c r="B5466" s="1">
        <v>45215</v>
      </c>
      <c r="C5466" s="1" t="str">
        <f>TEXT(Table1[[#This Row],[Order Date]],"yyyy")</f>
        <v>2023</v>
      </c>
      <c r="D5466" t="s">
        <v>535</v>
      </c>
      <c r="E5466" t="s">
        <v>1483</v>
      </c>
      <c r="F5466" t="s">
        <v>42</v>
      </c>
      <c r="G5466" t="s">
        <v>90</v>
      </c>
      <c r="H5466" t="s">
        <v>91</v>
      </c>
      <c r="I5466" t="s">
        <v>23</v>
      </c>
      <c r="J5466" t="s">
        <v>60</v>
      </c>
      <c r="K5466" t="s">
        <v>61</v>
      </c>
      <c r="L5466" s="2">
        <v>47606.11</v>
      </c>
      <c r="M5466">
        <v>5</v>
      </c>
      <c r="N5466" s="3">
        <v>0</v>
      </c>
      <c r="O5466" s="2">
        <v>31017.1</v>
      </c>
      <c r="P5466" s="2">
        <v>16589.009999999998</v>
      </c>
      <c r="Q5466" t="s">
        <v>103</v>
      </c>
      <c r="R5466" t="s">
        <v>27</v>
      </c>
    </row>
    <row r="5467" spans="1:18" x14ac:dyDescent="0.3">
      <c r="A5467" t="s">
        <v>6862</v>
      </c>
      <c r="B5467" s="1">
        <v>45292</v>
      </c>
      <c r="C5467" s="1" t="str">
        <f>TEXT(Table1[[#This Row],[Order Date]],"yyyy")</f>
        <v>2024</v>
      </c>
      <c r="D5467" t="s">
        <v>2184</v>
      </c>
      <c r="E5467" t="s">
        <v>293</v>
      </c>
      <c r="F5467" t="s">
        <v>42</v>
      </c>
      <c r="G5467" t="s">
        <v>90</v>
      </c>
      <c r="H5467" t="s">
        <v>91</v>
      </c>
      <c r="I5467" t="s">
        <v>83</v>
      </c>
      <c r="J5467" t="s">
        <v>119</v>
      </c>
      <c r="K5467" t="s">
        <v>1488</v>
      </c>
      <c r="L5467" s="2">
        <v>943031.87</v>
      </c>
      <c r="M5467">
        <v>15</v>
      </c>
      <c r="N5467" s="3">
        <v>0.15</v>
      </c>
      <c r="O5467" s="2">
        <v>717214.2</v>
      </c>
      <c r="P5467" s="2">
        <v>225817.67</v>
      </c>
      <c r="Q5467" t="s">
        <v>86</v>
      </c>
      <c r="R5467" t="s">
        <v>55</v>
      </c>
    </row>
    <row r="5468" spans="1:18" x14ac:dyDescent="0.3">
      <c r="A5468" t="s">
        <v>6863</v>
      </c>
      <c r="B5468" s="1">
        <v>45193</v>
      </c>
      <c r="C5468" s="1" t="str">
        <f>TEXT(Table1[[#This Row],[Order Date]],"yyyy")</f>
        <v>2023</v>
      </c>
      <c r="D5468" t="s">
        <v>851</v>
      </c>
      <c r="E5468" t="s">
        <v>672</v>
      </c>
      <c r="F5468" t="s">
        <v>31</v>
      </c>
      <c r="G5468" t="s">
        <v>65</v>
      </c>
      <c r="H5468" t="s">
        <v>66</v>
      </c>
      <c r="I5468" t="s">
        <v>83</v>
      </c>
      <c r="J5468" t="s">
        <v>84</v>
      </c>
      <c r="K5468" t="s">
        <v>211</v>
      </c>
      <c r="L5468" s="2">
        <v>371725.94</v>
      </c>
      <c r="M5468">
        <v>12</v>
      </c>
      <c r="N5468" s="3">
        <v>0</v>
      </c>
      <c r="O5468" s="2">
        <v>221622.48</v>
      </c>
      <c r="P5468" s="2">
        <v>150103.46</v>
      </c>
      <c r="Q5468" t="s">
        <v>103</v>
      </c>
      <c r="R5468" t="s">
        <v>27</v>
      </c>
    </row>
    <row r="5469" spans="1:18" x14ac:dyDescent="0.3">
      <c r="A5469" t="s">
        <v>6864</v>
      </c>
      <c r="B5469" s="1">
        <v>45231</v>
      </c>
      <c r="C5469" s="1" t="str">
        <f>TEXT(Table1[[#This Row],[Order Date]],"yyyy")</f>
        <v>2023</v>
      </c>
      <c r="D5469" t="s">
        <v>4088</v>
      </c>
      <c r="E5469" t="s">
        <v>253</v>
      </c>
      <c r="F5469" t="s">
        <v>31</v>
      </c>
      <c r="G5469" t="s">
        <v>65</v>
      </c>
      <c r="H5469" t="s">
        <v>78</v>
      </c>
      <c r="I5469" t="s">
        <v>34</v>
      </c>
      <c r="J5469" t="s">
        <v>35</v>
      </c>
      <c r="K5469" t="s">
        <v>820</v>
      </c>
      <c r="L5469" s="2">
        <v>204.68</v>
      </c>
      <c r="M5469">
        <v>1</v>
      </c>
      <c r="N5469" s="3">
        <v>0.4</v>
      </c>
      <c r="O5469" s="2">
        <v>304.24</v>
      </c>
      <c r="P5469" s="2">
        <v>-99.56</v>
      </c>
      <c r="Q5469" t="s">
        <v>37</v>
      </c>
      <c r="R5469" t="s">
        <v>27</v>
      </c>
    </row>
    <row r="5470" spans="1:18" x14ac:dyDescent="0.3">
      <c r="A5470" t="s">
        <v>6865</v>
      </c>
      <c r="B5470" s="1">
        <v>45629</v>
      </c>
      <c r="C5470" s="1" t="str">
        <f>TEXT(Table1[[#This Row],[Order Date]],"yyyy")</f>
        <v>2024</v>
      </c>
      <c r="D5470" t="s">
        <v>1613</v>
      </c>
      <c r="E5470" t="s">
        <v>124</v>
      </c>
      <c r="F5470" t="s">
        <v>42</v>
      </c>
      <c r="G5470" t="s">
        <v>71</v>
      </c>
      <c r="H5470" t="s">
        <v>72</v>
      </c>
      <c r="I5470" t="s">
        <v>23</v>
      </c>
      <c r="J5470" t="s">
        <v>24</v>
      </c>
      <c r="K5470" t="s">
        <v>433</v>
      </c>
      <c r="L5470" s="2">
        <v>115853.51</v>
      </c>
      <c r="M5470">
        <v>5</v>
      </c>
      <c r="N5470" s="3">
        <v>0.1</v>
      </c>
      <c r="O5470" s="2">
        <v>87466.65</v>
      </c>
      <c r="P5470" s="2">
        <v>28386.86</v>
      </c>
      <c r="Q5470" t="s">
        <v>74</v>
      </c>
      <c r="R5470" t="s">
        <v>27</v>
      </c>
    </row>
    <row r="5471" spans="1:18" x14ac:dyDescent="0.3">
      <c r="A5471" t="s">
        <v>6866</v>
      </c>
      <c r="B5471" s="1">
        <v>45410</v>
      </c>
      <c r="C5471" s="1" t="str">
        <f>TEXT(Table1[[#This Row],[Order Date]],"yyyy")</f>
        <v>2024</v>
      </c>
      <c r="D5471" t="s">
        <v>802</v>
      </c>
      <c r="E5471" t="s">
        <v>675</v>
      </c>
      <c r="F5471" t="s">
        <v>31</v>
      </c>
      <c r="G5471" t="s">
        <v>32</v>
      </c>
      <c r="H5471" t="s">
        <v>175</v>
      </c>
      <c r="I5471" t="s">
        <v>34</v>
      </c>
      <c r="J5471" t="s">
        <v>45</v>
      </c>
      <c r="K5471" t="s">
        <v>546</v>
      </c>
      <c r="L5471" s="2">
        <v>2668.74</v>
      </c>
      <c r="M5471">
        <v>3</v>
      </c>
      <c r="N5471" s="3">
        <v>0.4</v>
      </c>
      <c r="O5471" s="2">
        <v>3890.88</v>
      </c>
      <c r="P5471" s="2">
        <v>-1222.1400000000001</v>
      </c>
      <c r="Q5471" t="s">
        <v>26</v>
      </c>
      <c r="R5471" t="s">
        <v>27</v>
      </c>
    </row>
    <row r="5472" spans="1:18" x14ac:dyDescent="0.3">
      <c r="A5472" t="s">
        <v>6867</v>
      </c>
      <c r="B5472" s="1">
        <v>44971</v>
      </c>
      <c r="C5472" s="1" t="str">
        <f>TEXT(Table1[[#This Row],[Order Date]],"yyyy")</f>
        <v>2023</v>
      </c>
      <c r="D5472" t="s">
        <v>2629</v>
      </c>
      <c r="E5472" t="s">
        <v>935</v>
      </c>
      <c r="F5472" t="s">
        <v>31</v>
      </c>
      <c r="G5472" t="s">
        <v>65</v>
      </c>
      <c r="H5472" t="s">
        <v>78</v>
      </c>
      <c r="I5472" t="s">
        <v>83</v>
      </c>
      <c r="J5472" t="s">
        <v>155</v>
      </c>
      <c r="K5472" t="s">
        <v>777</v>
      </c>
      <c r="L5472" s="2">
        <v>223098.65</v>
      </c>
      <c r="M5472">
        <v>15</v>
      </c>
      <c r="N5472" s="3">
        <v>0.15</v>
      </c>
      <c r="O5472" s="2">
        <v>186915</v>
      </c>
      <c r="P5472" s="2">
        <v>36183.65</v>
      </c>
      <c r="Q5472" t="s">
        <v>103</v>
      </c>
      <c r="R5472" t="s">
        <v>27</v>
      </c>
    </row>
    <row r="5473" spans="1:18" x14ac:dyDescent="0.3">
      <c r="A5473" t="s">
        <v>6868</v>
      </c>
      <c r="B5473" s="1">
        <v>45250</v>
      </c>
      <c r="C5473" s="1" t="str">
        <f>TEXT(Table1[[#This Row],[Order Date]],"yyyy")</f>
        <v>2023</v>
      </c>
      <c r="D5473" t="s">
        <v>1828</v>
      </c>
      <c r="E5473" t="s">
        <v>554</v>
      </c>
      <c r="F5473" t="s">
        <v>111</v>
      </c>
      <c r="G5473" t="s">
        <v>169</v>
      </c>
      <c r="H5473" t="s">
        <v>214</v>
      </c>
      <c r="I5473" t="s">
        <v>83</v>
      </c>
      <c r="J5473" t="s">
        <v>84</v>
      </c>
      <c r="K5473" t="s">
        <v>130</v>
      </c>
      <c r="L5473" s="2">
        <v>188328.11</v>
      </c>
      <c r="M5473">
        <v>10</v>
      </c>
      <c r="N5473" s="3">
        <v>0.2</v>
      </c>
      <c r="O5473" s="2">
        <v>173713.4</v>
      </c>
      <c r="P5473" s="2">
        <v>14614.71</v>
      </c>
      <c r="Q5473" t="s">
        <v>121</v>
      </c>
      <c r="R5473" t="s">
        <v>38</v>
      </c>
    </row>
    <row r="5474" spans="1:18" x14ac:dyDescent="0.3">
      <c r="A5474" t="s">
        <v>6869</v>
      </c>
      <c r="B5474" s="1">
        <v>45029</v>
      </c>
      <c r="C5474" s="1" t="str">
        <f>TEXT(Table1[[#This Row],[Order Date]],"yyyy")</f>
        <v>2023</v>
      </c>
      <c r="D5474" t="s">
        <v>6870</v>
      </c>
      <c r="E5474" t="s">
        <v>403</v>
      </c>
      <c r="F5474" t="s">
        <v>31</v>
      </c>
      <c r="G5474" t="s">
        <v>32</v>
      </c>
      <c r="H5474" t="s">
        <v>33</v>
      </c>
      <c r="I5474" t="s">
        <v>83</v>
      </c>
      <c r="J5474" t="s">
        <v>202</v>
      </c>
      <c r="K5474" t="s">
        <v>203</v>
      </c>
      <c r="L5474" s="2">
        <v>10899.98</v>
      </c>
      <c r="M5474">
        <v>1</v>
      </c>
      <c r="N5474" s="3">
        <v>0.4</v>
      </c>
      <c r="O5474" s="2">
        <v>16455.52</v>
      </c>
      <c r="P5474" s="2">
        <v>-5555.54</v>
      </c>
      <c r="Q5474" t="s">
        <v>26</v>
      </c>
      <c r="R5474" t="s">
        <v>27</v>
      </c>
    </row>
    <row r="5475" spans="1:18" x14ac:dyDescent="0.3">
      <c r="A5475" t="s">
        <v>6871</v>
      </c>
      <c r="B5475" s="1">
        <v>45480</v>
      </c>
      <c r="C5475" s="1" t="str">
        <f>TEXT(Table1[[#This Row],[Order Date]],"yyyy")</f>
        <v>2024</v>
      </c>
      <c r="D5475" t="s">
        <v>1031</v>
      </c>
      <c r="E5475" t="s">
        <v>1755</v>
      </c>
      <c r="F5475" t="s">
        <v>20</v>
      </c>
      <c r="G5475" t="s">
        <v>160</v>
      </c>
      <c r="H5475" t="s">
        <v>245</v>
      </c>
      <c r="I5475" t="s">
        <v>34</v>
      </c>
      <c r="J5475" t="s">
        <v>101</v>
      </c>
      <c r="K5475" t="s">
        <v>347</v>
      </c>
      <c r="L5475" s="2">
        <v>5028.53</v>
      </c>
      <c r="M5475">
        <v>9</v>
      </c>
      <c r="N5475" s="3">
        <v>0.5</v>
      </c>
      <c r="O5475" s="2">
        <v>8708.31</v>
      </c>
      <c r="P5475" s="2">
        <v>-3679.78</v>
      </c>
      <c r="Q5475" t="s">
        <v>86</v>
      </c>
      <c r="R5475" t="s">
        <v>55</v>
      </c>
    </row>
    <row r="5476" spans="1:18" x14ac:dyDescent="0.3">
      <c r="A5476" t="s">
        <v>6872</v>
      </c>
      <c r="B5476" s="1">
        <v>45635</v>
      </c>
      <c r="C5476" s="1" t="str">
        <f>TEXT(Table1[[#This Row],[Order Date]],"yyyy")</f>
        <v>2024</v>
      </c>
      <c r="D5476" t="s">
        <v>1743</v>
      </c>
      <c r="E5476" t="s">
        <v>503</v>
      </c>
      <c r="F5476" t="s">
        <v>20</v>
      </c>
      <c r="G5476" t="s">
        <v>160</v>
      </c>
      <c r="H5476" t="s">
        <v>161</v>
      </c>
      <c r="I5476" t="s">
        <v>34</v>
      </c>
      <c r="J5476" t="s">
        <v>45</v>
      </c>
      <c r="K5476" t="s">
        <v>695</v>
      </c>
      <c r="L5476" s="2">
        <v>21554.61</v>
      </c>
      <c r="M5476">
        <v>9</v>
      </c>
      <c r="N5476" s="3">
        <v>0.05</v>
      </c>
      <c r="O5476" s="2">
        <v>12619.62</v>
      </c>
      <c r="P5476" s="2">
        <v>8934.99</v>
      </c>
      <c r="Q5476" t="s">
        <v>37</v>
      </c>
      <c r="R5476" t="s">
        <v>55</v>
      </c>
    </row>
    <row r="5477" spans="1:18" x14ac:dyDescent="0.3">
      <c r="A5477" t="s">
        <v>6873</v>
      </c>
      <c r="B5477" s="1">
        <v>45239</v>
      </c>
      <c r="C5477" s="1" t="str">
        <f>TEXT(Table1[[#This Row],[Order Date]],"yyyy")</f>
        <v>2023</v>
      </c>
      <c r="D5477" t="s">
        <v>613</v>
      </c>
      <c r="E5477" t="s">
        <v>659</v>
      </c>
      <c r="F5477" t="s">
        <v>111</v>
      </c>
      <c r="G5477" t="s">
        <v>200</v>
      </c>
      <c r="H5477" t="s">
        <v>363</v>
      </c>
      <c r="I5477" t="s">
        <v>83</v>
      </c>
      <c r="J5477" t="s">
        <v>119</v>
      </c>
      <c r="K5477" t="s">
        <v>1166</v>
      </c>
      <c r="L5477" s="2">
        <v>271403.59999999998</v>
      </c>
      <c r="M5477">
        <v>10</v>
      </c>
      <c r="N5477" s="3">
        <v>0.15</v>
      </c>
      <c r="O5477" s="2">
        <v>238553.1</v>
      </c>
      <c r="P5477" s="2">
        <v>32850.5</v>
      </c>
      <c r="Q5477" t="s">
        <v>97</v>
      </c>
      <c r="R5477" t="s">
        <v>38</v>
      </c>
    </row>
    <row r="5478" spans="1:18" x14ac:dyDescent="0.3">
      <c r="A5478" t="s">
        <v>6874</v>
      </c>
      <c r="B5478" s="1">
        <v>45266</v>
      </c>
      <c r="C5478" s="1" t="str">
        <f>TEXT(Table1[[#This Row],[Order Date]],"yyyy")</f>
        <v>2023</v>
      </c>
      <c r="D5478" t="s">
        <v>2198</v>
      </c>
      <c r="E5478" t="s">
        <v>1885</v>
      </c>
      <c r="F5478" t="s">
        <v>42</v>
      </c>
      <c r="G5478" t="s">
        <v>43</v>
      </c>
      <c r="H5478" t="s">
        <v>59</v>
      </c>
      <c r="I5478" t="s">
        <v>34</v>
      </c>
      <c r="J5478" t="s">
        <v>35</v>
      </c>
      <c r="K5478" t="s">
        <v>67</v>
      </c>
      <c r="L5478" s="2">
        <v>4677.3500000000004</v>
      </c>
      <c r="M5478">
        <v>10</v>
      </c>
      <c r="N5478" s="3">
        <v>0.4</v>
      </c>
      <c r="O5478" s="2">
        <v>6817.1</v>
      </c>
      <c r="P5478" s="2">
        <v>-2139.75</v>
      </c>
      <c r="Q5478" t="s">
        <v>121</v>
      </c>
      <c r="R5478" t="s">
        <v>38</v>
      </c>
    </row>
    <row r="5479" spans="1:18" x14ac:dyDescent="0.3">
      <c r="A5479" t="s">
        <v>6875</v>
      </c>
      <c r="B5479" s="1">
        <v>45548</v>
      </c>
      <c r="C5479" s="1" t="str">
        <f>TEXT(Table1[[#This Row],[Order Date]],"yyyy")</f>
        <v>2024</v>
      </c>
      <c r="D5479" t="s">
        <v>2810</v>
      </c>
      <c r="E5479" t="s">
        <v>1421</v>
      </c>
      <c r="F5479" t="s">
        <v>31</v>
      </c>
      <c r="G5479" t="s">
        <v>65</v>
      </c>
      <c r="H5479" t="s">
        <v>78</v>
      </c>
      <c r="I5479" t="s">
        <v>83</v>
      </c>
      <c r="J5479" t="s">
        <v>202</v>
      </c>
      <c r="K5479" t="s">
        <v>609</v>
      </c>
      <c r="L5479" s="2">
        <v>222107.94</v>
      </c>
      <c r="M5479">
        <v>7</v>
      </c>
      <c r="N5479" s="3">
        <v>0.3</v>
      </c>
      <c r="O5479" s="2">
        <v>186384.94</v>
      </c>
      <c r="P5479" s="2">
        <v>35723</v>
      </c>
      <c r="Q5479" t="s">
        <v>86</v>
      </c>
      <c r="R5479" t="s">
        <v>55</v>
      </c>
    </row>
    <row r="5480" spans="1:18" x14ac:dyDescent="0.3">
      <c r="A5480" t="s">
        <v>6876</v>
      </c>
      <c r="B5480" s="1">
        <v>45052</v>
      </c>
      <c r="C5480" s="1" t="str">
        <f>TEXT(Table1[[#This Row],[Order Date]],"yyyy")</f>
        <v>2023</v>
      </c>
      <c r="D5480" t="s">
        <v>807</v>
      </c>
      <c r="E5480" t="s">
        <v>795</v>
      </c>
      <c r="F5480" t="s">
        <v>42</v>
      </c>
      <c r="G5480" t="s">
        <v>90</v>
      </c>
      <c r="H5480" t="s">
        <v>91</v>
      </c>
      <c r="I5480" t="s">
        <v>23</v>
      </c>
      <c r="J5480" t="s">
        <v>24</v>
      </c>
      <c r="K5480" t="s">
        <v>433</v>
      </c>
      <c r="L5480" s="2">
        <v>183509.73</v>
      </c>
      <c r="M5480">
        <v>13</v>
      </c>
      <c r="N5480" s="3">
        <v>0.2</v>
      </c>
      <c r="O5480" s="2">
        <v>141545.56</v>
      </c>
      <c r="P5480" s="2">
        <v>41964.17</v>
      </c>
      <c r="Q5480" t="s">
        <v>47</v>
      </c>
      <c r="R5480" t="s">
        <v>38</v>
      </c>
    </row>
    <row r="5481" spans="1:18" x14ac:dyDescent="0.3">
      <c r="A5481" t="s">
        <v>6877</v>
      </c>
      <c r="B5481" s="1">
        <v>44971</v>
      </c>
      <c r="C5481" s="1" t="str">
        <f>TEXT(Table1[[#This Row],[Order Date]],"yyyy")</f>
        <v>2023</v>
      </c>
      <c r="D5481" t="s">
        <v>239</v>
      </c>
      <c r="E5481" t="s">
        <v>285</v>
      </c>
      <c r="F5481" t="s">
        <v>42</v>
      </c>
      <c r="G5481" t="s">
        <v>90</v>
      </c>
      <c r="H5481" t="s">
        <v>91</v>
      </c>
      <c r="I5481" t="s">
        <v>83</v>
      </c>
      <c r="J5481" t="s">
        <v>155</v>
      </c>
      <c r="K5481" t="s">
        <v>550</v>
      </c>
      <c r="L5481" s="2">
        <v>212648.46</v>
      </c>
      <c r="M5481">
        <v>11</v>
      </c>
      <c r="N5481" s="3">
        <v>0.2</v>
      </c>
      <c r="O5481" s="2">
        <v>199093.07</v>
      </c>
      <c r="P5481" s="2">
        <v>13555.39</v>
      </c>
      <c r="Q5481" t="s">
        <v>26</v>
      </c>
      <c r="R5481" t="s">
        <v>55</v>
      </c>
    </row>
    <row r="5482" spans="1:18" x14ac:dyDescent="0.3">
      <c r="A5482" t="s">
        <v>6878</v>
      </c>
      <c r="B5482" s="1">
        <v>45129</v>
      </c>
      <c r="C5482" s="1" t="str">
        <f>TEXT(Table1[[#This Row],[Order Date]],"yyyy")</f>
        <v>2023</v>
      </c>
      <c r="D5482" t="s">
        <v>2200</v>
      </c>
      <c r="E5482" t="s">
        <v>774</v>
      </c>
      <c r="F5482" t="s">
        <v>111</v>
      </c>
      <c r="G5482" t="s">
        <v>169</v>
      </c>
      <c r="H5482" t="s">
        <v>214</v>
      </c>
      <c r="I5482" t="s">
        <v>34</v>
      </c>
      <c r="J5482" t="s">
        <v>53</v>
      </c>
      <c r="K5482" t="s">
        <v>911</v>
      </c>
      <c r="L5482" s="2">
        <v>4234.04</v>
      </c>
      <c r="M5482">
        <v>13</v>
      </c>
      <c r="N5482" s="3">
        <v>0.4</v>
      </c>
      <c r="O5482" s="2">
        <v>6028.1</v>
      </c>
      <c r="P5482" s="2">
        <v>-1794.06</v>
      </c>
      <c r="Q5482" t="s">
        <v>86</v>
      </c>
      <c r="R5482" t="s">
        <v>55</v>
      </c>
    </row>
    <row r="5483" spans="1:18" x14ac:dyDescent="0.3">
      <c r="A5483" t="s">
        <v>6879</v>
      </c>
      <c r="B5483" s="1">
        <v>45254</v>
      </c>
      <c r="C5483" s="1" t="str">
        <f>TEXT(Table1[[#This Row],[Order Date]],"yyyy")</f>
        <v>2023</v>
      </c>
      <c r="D5483" t="s">
        <v>1257</v>
      </c>
      <c r="E5483" t="s">
        <v>1087</v>
      </c>
      <c r="F5483" t="s">
        <v>20</v>
      </c>
      <c r="G5483" t="s">
        <v>179</v>
      </c>
      <c r="H5483" t="s">
        <v>180</v>
      </c>
      <c r="I5483" t="s">
        <v>34</v>
      </c>
      <c r="J5483" t="s">
        <v>101</v>
      </c>
      <c r="K5483" t="s">
        <v>207</v>
      </c>
      <c r="L5483" s="2">
        <v>7232.39</v>
      </c>
      <c r="M5483">
        <v>3</v>
      </c>
      <c r="N5483" s="3">
        <v>0.2</v>
      </c>
      <c r="O5483" s="2">
        <v>5855.07</v>
      </c>
      <c r="P5483" s="2">
        <v>1377.32</v>
      </c>
      <c r="Q5483" t="s">
        <v>86</v>
      </c>
      <c r="R5483" t="s">
        <v>27</v>
      </c>
    </row>
    <row r="5484" spans="1:18" x14ac:dyDescent="0.3">
      <c r="A5484" t="s">
        <v>6880</v>
      </c>
      <c r="B5484" s="1">
        <v>45650</v>
      </c>
      <c r="C5484" s="1" t="str">
        <f>TEXT(Table1[[#This Row],[Order Date]],"yyyy")</f>
        <v>2024</v>
      </c>
      <c r="D5484" t="s">
        <v>1770</v>
      </c>
      <c r="E5484" t="s">
        <v>617</v>
      </c>
      <c r="F5484" t="s">
        <v>111</v>
      </c>
      <c r="G5484" t="s">
        <v>169</v>
      </c>
      <c r="H5484" t="s">
        <v>170</v>
      </c>
      <c r="I5484" t="s">
        <v>23</v>
      </c>
      <c r="J5484" t="s">
        <v>60</v>
      </c>
      <c r="K5484" t="s">
        <v>378</v>
      </c>
      <c r="L5484" s="2">
        <v>216628.21</v>
      </c>
      <c r="M5484">
        <v>7</v>
      </c>
      <c r="N5484" s="3">
        <v>0</v>
      </c>
      <c r="O5484" s="2">
        <v>132189.54</v>
      </c>
      <c r="P5484" s="2">
        <v>84438.67</v>
      </c>
      <c r="Q5484" t="s">
        <v>74</v>
      </c>
      <c r="R5484" t="s">
        <v>38</v>
      </c>
    </row>
    <row r="5485" spans="1:18" x14ac:dyDescent="0.3">
      <c r="A5485" t="s">
        <v>6881</v>
      </c>
      <c r="B5485" s="1">
        <v>45651</v>
      </c>
      <c r="C5485" s="1" t="str">
        <f>TEXT(Table1[[#This Row],[Order Date]],"yyyy")</f>
        <v>2024</v>
      </c>
      <c r="D5485" t="s">
        <v>857</v>
      </c>
      <c r="E5485" t="s">
        <v>1224</v>
      </c>
      <c r="F5485" t="s">
        <v>111</v>
      </c>
      <c r="G5485" t="s">
        <v>169</v>
      </c>
      <c r="H5485" t="s">
        <v>170</v>
      </c>
      <c r="I5485" t="s">
        <v>83</v>
      </c>
      <c r="J5485" t="s">
        <v>202</v>
      </c>
      <c r="K5485" t="s">
        <v>250</v>
      </c>
      <c r="L5485" s="2">
        <v>161240.62</v>
      </c>
      <c r="M5485">
        <v>7</v>
      </c>
      <c r="N5485" s="3">
        <v>0.05</v>
      </c>
      <c r="O5485" s="2">
        <v>117750.29</v>
      </c>
      <c r="P5485" s="2">
        <v>43490.33</v>
      </c>
      <c r="Q5485" t="s">
        <v>26</v>
      </c>
      <c r="R5485" t="s">
        <v>55</v>
      </c>
    </row>
    <row r="5486" spans="1:18" x14ac:dyDescent="0.3">
      <c r="A5486" t="s">
        <v>6882</v>
      </c>
      <c r="B5486" s="1">
        <v>45242</v>
      </c>
      <c r="C5486" s="1" t="str">
        <f>TEXT(Table1[[#This Row],[Order Date]],"yyyy")</f>
        <v>2023</v>
      </c>
      <c r="D5486" t="s">
        <v>4613</v>
      </c>
      <c r="E5486" t="s">
        <v>1615</v>
      </c>
      <c r="F5486" t="s">
        <v>31</v>
      </c>
      <c r="G5486" t="s">
        <v>65</v>
      </c>
      <c r="H5486" t="s">
        <v>78</v>
      </c>
      <c r="I5486" t="s">
        <v>23</v>
      </c>
      <c r="J5486" t="s">
        <v>24</v>
      </c>
      <c r="K5486" t="s">
        <v>433</v>
      </c>
      <c r="L5486" s="2">
        <v>100298.43</v>
      </c>
      <c r="M5486">
        <v>10</v>
      </c>
      <c r="N5486" s="3">
        <v>0</v>
      </c>
      <c r="O5486" s="2">
        <v>68574</v>
      </c>
      <c r="P5486" s="2">
        <v>31724.43</v>
      </c>
      <c r="Q5486" t="s">
        <v>47</v>
      </c>
      <c r="R5486" t="s">
        <v>55</v>
      </c>
    </row>
    <row r="5487" spans="1:18" x14ac:dyDescent="0.3">
      <c r="A5487" t="s">
        <v>6883</v>
      </c>
      <c r="B5487" s="1">
        <v>45496</v>
      </c>
      <c r="C5487" s="1" t="str">
        <f>TEXT(Table1[[#This Row],[Order Date]],"yyyy")</f>
        <v>2024</v>
      </c>
      <c r="D5487" t="s">
        <v>2824</v>
      </c>
      <c r="E5487" t="s">
        <v>396</v>
      </c>
      <c r="F5487" t="s">
        <v>20</v>
      </c>
      <c r="G5487" t="s">
        <v>21</v>
      </c>
      <c r="H5487" t="s">
        <v>22</v>
      </c>
      <c r="I5487" t="s">
        <v>23</v>
      </c>
      <c r="J5487" t="s">
        <v>114</v>
      </c>
      <c r="K5487" t="s">
        <v>407</v>
      </c>
      <c r="L5487" s="2">
        <v>33533.519999999997</v>
      </c>
      <c r="M5487">
        <v>12</v>
      </c>
      <c r="N5487" s="3">
        <v>0.5</v>
      </c>
      <c r="O5487" s="2">
        <v>58062.720000000001</v>
      </c>
      <c r="P5487" s="2">
        <v>-24529.200000000001</v>
      </c>
      <c r="Q5487" t="s">
        <v>26</v>
      </c>
      <c r="R5487" t="s">
        <v>38</v>
      </c>
    </row>
    <row r="5488" spans="1:18" x14ac:dyDescent="0.3">
      <c r="A5488" t="s">
        <v>6884</v>
      </c>
      <c r="B5488" s="1">
        <v>44995</v>
      </c>
      <c r="C5488" s="1" t="str">
        <f>TEXT(Table1[[#This Row],[Order Date]],"yyyy")</f>
        <v>2023</v>
      </c>
      <c r="D5488" t="s">
        <v>2580</v>
      </c>
      <c r="E5488" t="s">
        <v>1483</v>
      </c>
      <c r="F5488" t="s">
        <v>42</v>
      </c>
      <c r="G5488" t="s">
        <v>90</v>
      </c>
      <c r="H5488" t="s">
        <v>91</v>
      </c>
      <c r="I5488" t="s">
        <v>23</v>
      </c>
      <c r="J5488" t="s">
        <v>24</v>
      </c>
      <c r="K5488" t="s">
        <v>294</v>
      </c>
      <c r="L5488" s="2">
        <v>21088.27</v>
      </c>
      <c r="M5488">
        <v>2</v>
      </c>
      <c r="N5488" s="3">
        <v>0.05</v>
      </c>
      <c r="O5488" s="2">
        <v>16668.66</v>
      </c>
      <c r="P5488" s="2">
        <v>4419.6099999999997</v>
      </c>
      <c r="Q5488" t="s">
        <v>74</v>
      </c>
      <c r="R5488" t="s">
        <v>55</v>
      </c>
    </row>
    <row r="5489" spans="1:18" x14ac:dyDescent="0.3">
      <c r="A5489" t="s">
        <v>6885</v>
      </c>
      <c r="B5489" s="1">
        <v>45529</v>
      </c>
      <c r="C5489" s="1" t="str">
        <f>TEXT(Table1[[#This Row],[Order Date]],"yyyy")</f>
        <v>2024</v>
      </c>
      <c r="D5489" t="s">
        <v>3412</v>
      </c>
      <c r="E5489" t="s">
        <v>783</v>
      </c>
      <c r="F5489" t="s">
        <v>42</v>
      </c>
      <c r="G5489" t="s">
        <v>90</v>
      </c>
      <c r="H5489" t="s">
        <v>91</v>
      </c>
      <c r="I5489" t="s">
        <v>23</v>
      </c>
      <c r="J5489" t="s">
        <v>60</v>
      </c>
      <c r="K5489" t="s">
        <v>323</v>
      </c>
      <c r="L5489" s="2">
        <v>12993.48</v>
      </c>
      <c r="M5489">
        <v>1</v>
      </c>
      <c r="N5489" s="3">
        <v>0.4</v>
      </c>
      <c r="O5489" s="2">
        <v>18086.79</v>
      </c>
      <c r="P5489" s="2">
        <v>-5093.3100000000004</v>
      </c>
      <c r="Q5489" t="s">
        <v>121</v>
      </c>
      <c r="R5489" t="s">
        <v>55</v>
      </c>
    </row>
    <row r="5490" spans="1:18" x14ac:dyDescent="0.3">
      <c r="A5490" t="s">
        <v>6886</v>
      </c>
      <c r="B5490" s="1">
        <v>45377</v>
      </c>
      <c r="C5490" s="1" t="str">
        <f>TEXT(Table1[[#This Row],[Order Date]],"yyyy")</f>
        <v>2024</v>
      </c>
      <c r="D5490" t="s">
        <v>745</v>
      </c>
      <c r="E5490" t="s">
        <v>390</v>
      </c>
      <c r="F5490" t="s">
        <v>111</v>
      </c>
      <c r="G5490" t="s">
        <v>200</v>
      </c>
      <c r="H5490" t="s">
        <v>363</v>
      </c>
      <c r="I5490" t="s">
        <v>83</v>
      </c>
      <c r="J5490" t="s">
        <v>119</v>
      </c>
      <c r="K5490" t="s">
        <v>1488</v>
      </c>
      <c r="L5490" s="2">
        <v>672063.37</v>
      </c>
      <c r="M5490">
        <v>11</v>
      </c>
      <c r="N5490" s="3">
        <v>0</v>
      </c>
      <c r="O5490" s="2">
        <v>380837.27</v>
      </c>
      <c r="P5490" s="2">
        <v>291226.09999999998</v>
      </c>
      <c r="Q5490" t="s">
        <v>121</v>
      </c>
      <c r="R5490" t="s">
        <v>38</v>
      </c>
    </row>
    <row r="5491" spans="1:18" x14ac:dyDescent="0.3">
      <c r="A5491" t="s">
        <v>6887</v>
      </c>
      <c r="B5491" s="1">
        <v>45150</v>
      </c>
      <c r="C5491" s="1" t="str">
        <f>TEXT(Table1[[#This Row],[Order Date]],"yyyy")</f>
        <v>2023</v>
      </c>
      <c r="D5491" t="s">
        <v>1575</v>
      </c>
      <c r="E5491" t="s">
        <v>1554</v>
      </c>
      <c r="F5491" t="s">
        <v>20</v>
      </c>
      <c r="G5491" t="s">
        <v>160</v>
      </c>
      <c r="H5491" t="s">
        <v>245</v>
      </c>
      <c r="I5491" t="s">
        <v>23</v>
      </c>
      <c r="J5491" t="s">
        <v>134</v>
      </c>
      <c r="K5491" t="s">
        <v>466</v>
      </c>
      <c r="L5491" s="2">
        <v>99744.52</v>
      </c>
      <c r="M5491">
        <v>7</v>
      </c>
      <c r="N5491" s="3">
        <v>0.15</v>
      </c>
      <c r="O5491" s="2">
        <v>74040.75</v>
      </c>
      <c r="P5491" s="2">
        <v>25703.77</v>
      </c>
      <c r="Q5491" t="s">
        <v>97</v>
      </c>
      <c r="R5491" t="s">
        <v>38</v>
      </c>
    </row>
    <row r="5492" spans="1:18" x14ac:dyDescent="0.3">
      <c r="A5492" t="s">
        <v>6888</v>
      </c>
      <c r="B5492" s="1">
        <v>45553</v>
      </c>
      <c r="C5492" s="1" t="str">
        <f>TEXT(Table1[[#This Row],[Order Date]],"yyyy")</f>
        <v>2024</v>
      </c>
      <c r="D5492" t="s">
        <v>565</v>
      </c>
      <c r="E5492" t="s">
        <v>512</v>
      </c>
      <c r="F5492" t="s">
        <v>111</v>
      </c>
      <c r="G5492" t="s">
        <v>200</v>
      </c>
      <c r="H5492" t="s">
        <v>201</v>
      </c>
      <c r="I5492" t="s">
        <v>83</v>
      </c>
      <c r="J5492" t="s">
        <v>155</v>
      </c>
      <c r="K5492" t="s">
        <v>237</v>
      </c>
      <c r="L5492" s="2">
        <v>256470.37</v>
      </c>
      <c r="M5492">
        <v>7</v>
      </c>
      <c r="N5492" s="3">
        <v>0.3</v>
      </c>
      <c r="O5492" s="2">
        <v>247747.92</v>
      </c>
      <c r="P5492" s="2">
        <v>8722.4500000000007</v>
      </c>
      <c r="Q5492" t="s">
        <v>47</v>
      </c>
      <c r="R5492" t="s">
        <v>27</v>
      </c>
    </row>
    <row r="5493" spans="1:18" x14ac:dyDescent="0.3">
      <c r="A5493" t="s">
        <v>6889</v>
      </c>
      <c r="B5493" s="1">
        <v>45412</v>
      </c>
      <c r="C5493" s="1" t="str">
        <f>TEXT(Table1[[#This Row],[Order Date]],"yyyy")</f>
        <v>2024</v>
      </c>
      <c r="D5493" t="s">
        <v>2580</v>
      </c>
      <c r="E5493" t="s">
        <v>1087</v>
      </c>
      <c r="F5493" t="s">
        <v>111</v>
      </c>
      <c r="G5493" t="s">
        <v>200</v>
      </c>
      <c r="H5493" t="s">
        <v>363</v>
      </c>
      <c r="I5493" t="s">
        <v>23</v>
      </c>
      <c r="J5493" t="s">
        <v>60</v>
      </c>
      <c r="K5493" t="s">
        <v>307</v>
      </c>
      <c r="L5493" s="2">
        <v>27552.74</v>
      </c>
      <c r="M5493">
        <v>13</v>
      </c>
      <c r="N5493" s="3">
        <v>0.4</v>
      </c>
      <c r="O5493" s="2">
        <v>39585</v>
      </c>
      <c r="P5493" s="2">
        <v>-12032.26</v>
      </c>
      <c r="Q5493" t="s">
        <v>103</v>
      </c>
      <c r="R5493" t="s">
        <v>38</v>
      </c>
    </row>
    <row r="5494" spans="1:18" x14ac:dyDescent="0.3">
      <c r="A5494" t="s">
        <v>6890</v>
      </c>
      <c r="B5494" s="1">
        <v>45266</v>
      </c>
      <c r="C5494" s="1" t="str">
        <f>TEXT(Table1[[#This Row],[Order Date]],"yyyy")</f>
        <v>2023</v>
      </c>
      <c r="D5494" t="s">
        <v>2478</v>
      </c>
      <c r="E5494" t="s">
        <v>554</v>
      </c>
      <c r="F5494" t="s">
        <v>111</v>
      </c>
      <c r="G5494" t="s">
        <v>200</v>
      </c>
      <c r="H5494" t="s">
        <v>201</v>
      </c>
      <c r="I5494" t="s">
        <v>34</v>
      </c>
      <c r="J5494" t="s">
        <v>53</v>
      </c>
      <c r="K5494" t="s">
        <v>54</v>
      </c>
      <c r="L5494" s="2">
        <v>2810.24</v>
      </c>
      <c r="M5494">
        <v>13</v>
      </c>
      <c r="N5494" s="3">
        <v>0.4</v>
      </c>
      <c r="O5494" s="2">
        <v>4169.3599999999997</v>
      </c>
      <c r="P5494" s="2">
        <v>-1359.12</v>
      </c>
      <c r="Q5494" t="s">
        <v>103</v>
      </c>
      <c r="R5494" t="s">
        <v>27</v>
      </c>
    </row>
    <row r="5495" spans="1:18" x14ac:dyDescent="0.3">
      <c r="A5495" t="s">
        <v>6891</v>
      </c>
      <c r="B5495" s="1">
        <v>45284</v>
      </c>
      <c r="C5495" s="1" t="str">
        <f>TEXT(Table1[[#This Row],[Order Date]],"yyyy")</f>
        <v>2023</v>
      </c>
      <c r="D5495" t="s">
        <v>3676</v>
      </c>
      <c r="E5495" t="s">
        <v>1718</v>
      </c>
      <c r="F5495" t="s">
        <v>20</v>
      </c>
      <c r="G5495" t="s">
        <v>160</v>
      </c>
      <c r="H5495" t="s">
        <v>161</v>
      </c>
      <c r="I5495" t="s">
        <v>23</v>
      </c>
      <c r="J5495" t="s">
        <v>134</v>
      </c>
      <c r="K5495" t="s">
        <v>466</v>
      </c>
      <c r="L5495" s="2">
        <v>75672.179999999993</v>
      </c>
      <c r="M5495">
        <v>15</v>
      </c>
      <c r="N5495" s="3">
        <v>0.5</v>
      </c>
      <c r="O5495" s="2">
        <v>136783.65</v>
      </c>
      <c r="P5495" s="2">
        <v>-61111.47</v>
      </c>
      <c r="Q5495" t="s">
        <v>37</v>
      </c>
      <c r="R5495" t="s">
        <v>55</v>
      </c>
    </row>
    <row r="5496" spans="1:18" x14ac:dyDescent="0.3">
      <c r="A5496" t="s">
        <v>6892</v>
      </c>
      <c r="B5496" s="1">
        <v>44994</v>
      </c>
      <c r="C5496" s="1" t="str">
        <f>TEXT(Table1[[#This Row],[Order Date]],"yyyy")</f>
        <v>2023</v>
      </c>
      <c r="D5496" t="s">
        <v>6893</v>
      </c>
      <c r="E5496" t="s">
        <v>992</v>
      </c>
      <c r="F5496" t="s">
        <v>111</v>
      </c>
      <c r="G5496" t="s">
        <v>200</v>
      </c>
      <c r="H5496" t="s">
        <v>363</v>
      </c>
      <c r="I5496" t="s">
        <v>83</v>
      </c>
      <c r="J5496" t="s">
        <v>155</v>
      </c>
      <c r="K5496" t="s">
        <v>550</v>
      </c>
      <c r="L5496" s="2">
        <v>35335.74</v>
      </c>
      <c r="M5496">
        <v>2</v>
      </c>
      <c r="N5496" s="3">
        <v>0.5</v>
      </c>
      <c r="O5496" s="2">
        <v>62073.86</v>
      </c>
      <c r="P5496" s="2">
        <v>-26738.12</v>
      </c>
      <c r="Q5496" t="s">
        <v>97</v>
      </c>
      <c r="R5496" t="s">
        <v>38</v>
      </c>
    </row>
    <row r="5497" spans="1:18" x14ac:dyDescent="0.3">
      <c r="A5497" t="s">
        <v>6894</v>
      </c>
      <c r="B5497" s="1">
        <v>45636</v>
      </c>
      <c r="C5497" s="1" t="str">
        <f>TEXT(Table1[[#This Row],[Order Date]],"yyyy")</f>
        <v>2024</v>
      </c>
      <c r="D5497" t="s">
        <v>2729</v>
      </c>
      <c r="E5497" t="s">
        <v>964</v>
      </c>
      <c r="F5497" t="s">
        <v>31</v>
      </c>
      <c r="G5497" t="s">
        <v>51</v>
      </c>
      <c r="H5497" t="s">
        <v>52</v>
      </c>
      <c r="I5497" t="s">
        <v>23</v>
      </c>
      <c r="J5497" t="s">
        <v>24</v>
      </c>
      <c r="K5497" t="s">
        <v>450</v>
      </c>
      <c r="L5497" s="2">
        <v>29344.77</v>
      </c>
      <c r="M5497">
        <v>3</v>
      </c>
      <c r="N5497" s="3">
        <v>0</v>
      </c>
      <c r="O5497" s="2">
        <v>17700.48</v>
      </c>
      <c r="P5497" s="2">
        <v>11644.29</v>
      </c>
      <c r="Q5497" t="s">
        <v>37</v>
      </c>
      <c r="R5497" t="s">
        <v>27</v>
      </c>
    </row>
    <row r="5498" spans="1:18" x14ac:dyDescent="0.3">
      <c r="A5498" t="s">
        <v>6895</v>
      </c>
      <c r="B5498" s="1">
        <v>45601</v>
      </c>
      <c r="C5498" s="1" t="str">
        <f>TEXT(Table1[[#This Row],[Order Date]],"yyyy")</f>
        <v>2024</v>
      </c>
      <c r="D5498" t="s">
        <v>517</v>
      </c>
      <c r="E5498" t="s">
        <v>346</v>
      </c>
      <c r="F5498" t="s">
        <v>31</v>
      </c>
      <c r="G5498" t="s">
        <v>51</v>
      </c>
      <c r="H5498" t="s">
        <v>52</v>
      </c>
      <c r="I5498" t="s">
        <v>34</v>
      </c>
      <c r="J5498" t="s">
        <v>101</v>
      </c>
      <c r="K5498" t="s">
        <v>843</v>
      </c>
      <c r="L5498" s="2">
        <v>2373.13</v>
      </c>
      <c r="M5498">
        <v>1</v>
      </c>
      <c r="N5498" s="3">
        <v>0</v>
      </c>
      <c r="O5498" s="2">
        <v>1442.7</v>
      </c>
      <c r="P5498" s="2">
        <v>930.43</v>
      </c>
      <c r="Q5498" t="s">
        <v>26</v>
      </c>
      <c r="R5498" t="s">
        <v>27</v>
      </c>
    </row>
    <row r="5499" spans="1:18" x14ac:dyDescent="0.3">
      <c r="A5499" t="s">
        <v>6896</v>
      </c>
      <c r="B5499" s="1">
        <v>45506</v>
      </c>
      <c r="C5499" s="1" t="str">
        <f>TEXT(Table1[[#This Row],[Order Date]],"yyyy")</f>
        <v>2024</v>
      </c>
      <c r="D5499" t="s">
        <v>1626</v>
      </c>
      <c r="E5499" t="s">
        <v>877</v>
      </c>
      <c r="F5499" t="s">
        <v>111</v>
      </c>
      <c r="G5499" t="s">
        <v>112</v>
      </c>
      <c r="H5499" t="s">
        <v>113</v>
      </c>
      <c r="I5499" t="s">
        <v>23</v>
      </c>
      <c r="J5499" t="s">
        <v>60</v>
      </c>
      <c r="K5499" t="s">
        <v>660</v>
      </c>
      <c r="L5499" s="2">
        <v>60191.16</v>
      </c>
      <c r="M5499">
        <v>10</v>
      </c>
      <c r="N5499" s="3">
        <v>0.5</v>
      </c>
      <c r="O5499" s="2">
        <v>101932.1</v>
      </c>
      <c r="P5499" s="2">
        <v>-41740.94</v>
      </c>
      <c r="Q5499" t="s">
        <v>74</v>
      </c>
      <c r="R5499" t="s">
        <v>55</v>
      </c>
    </row>
    <row r="5500" spans="1:18" x14ac:dyDescent="0.3">
      <c r="A5500" t="s">
        <v>6897</v>
      </c>
      <c r="B5500" s="1">
        <v>45584</v>
      </c>
      <c r="C5500" s="1" t="str">
        <f>TEXT(Table1[[#This Row],[Order Date]],"yyyy")</f>
        <v>2024</v>
      </c>
      <c r="D5500" t="s">
        <v>5326</v>
      </c>
      <c r="E5500" t="s">
        <v>249</v>
      </c>
      <c r="F5500" t="s">
        <v>31</v>
      </c>
      <c r="G5500" t="s">
        <v>32</v>
      </c>
      <c r="H5500" t="s">
        <v>33</v>
      </c>
      <c r="I5500" t="s">
        <v>83</v>
      </c>
      <c r="J5500" t="s">
        <v>155</v>
      </c>
      <c r="K5500" t="s">
        <v>391</v>
      </c>
      <c r="L5500" s="2">
        <v>60876.49</v>
      </c>
      <c r="M5500">
        <v>4</v>
      </c>
      <c r="N5500" s="3">
        <v>0.4</v>
      </c>
      <c r="O5500" s="2">
        <v>89255.679999999993</v>
      </c>
      <c r="P5500" s="2">
        <v>-28379.19</v>
      </c>
      <c r="Q5500" t="s">
        <v>121</v>
      </c>
      <c r="R5500" t="s">
        <v>55</v>
      </c>
    </row>
    <row r="5501" spans="1:18" x14ac:dyDescent="0.3">
      <c r="A5501" t="s">
        <v>6898</v>
      </c>
      <c r="B5501" s="1">
        <v>45610</v>
      </c>
      <c r="C5501" s="1" t="str">
        <f>TEXT(Table1[[#This Row],[Order Date]],"yyyy")</f>
        <v>2024</v>
      </c>
      <c r="D5501" t="s">
        <v>1010</v>
      </c>
      <c r="E5501" t="s">
        <v>1402</v>
      </c>
      <c r="F5501" t="s">
        <v>31</v>
      </c>
      <c r="G5501" t="s">
        <v>32</v>
      </c>
      <c r="H5501" t="s">
        <v>33</v>
      </c>
      <c r="I5501" t="s">
        <v>23</v>
      </c>
      <c r="J5501" t="s">
        <v>134</v>
      </c>
      <c r="K5501" t="s">
        <v>576</v>
      </c>
      <c r="L5501" s="2">
        <v>182952.72</v>
      </c>
      <c r="M5501">
        <v>7</v>
      </c>
      <c r="N5501" s="3">
        <v>0.1</v>
      </c>
      <c r="O5501" s="2">
        <v>113505.56</v>
      </c>
      <c r="P5501" s="2">
        <v>69447.16</v>
      </c>
      <c r="Q5501" t="s">
        <v>86</v>
      </c>
      <c r="R5501" t="s">
        <v>55</v>
      </c>
    </row>
    <row r="5502" spans="1:18" x14ac:dyDescent="0.3">
      <c r="A5502" t="s">
        <v>6899</v>
      </c>
      <c r="B5502" s="1">
        <v>45401</v>
      </c>
      <c r="C5502" s="1" t="str">
        <f>TEXT(Table1[[#This Row],[Order Date]],"yyyy")</f>
        <v>2024</v>
      </c>
      <c r="D5502" t="s">
        <v>1443</v>
      </c>
      <c r="E5502" t="s">
        <v>1183</v>
      </c>
      <c r="F5502" t="s">
        <v>111</v>
      </c>
      <c r="G5502" t="s">
        <v>112</v>
      </c>
      <c r="H5502" t="s">
        <v>113</v>
      </c>
      <c r="I5502" t="s">
        <v>83</v>
      </c>
      <c r="J5502" t="s">
        <v>119</v>
      </c>
      <c r="K5502" t="s">
        <v>190</v>
      </c>
      <c r="L5502" s="2">
        <v>809625.11</v>
      </c>
      <c r="M5502">
        <v>13</v>
      </c>
      <c r="N5502" s="3">
        <v>0</v>
      </c>
      <c r="O5502" s="2">
        <v>555845.29</v>
      </c>
      <c r="P5502" s="2">
        <v>253779.82</v>
      </c>
      <c r="Q5502" t="s">
        <v>97</v>
      </c>
      <c r="R5502" t="s">
        <v>55</v>
      </c>
    </row>
    <row r="5503" spans="1:18" x14ac:dyDescent="0.3">
      <c r="A5503" t="s">
        <v>6900</v>
      </c>
      <c r="B5503" s="1">
        <v>45243</v>
      </c>
      <c r="C5503" s="1" t="str">
        <f>TEXT(Table1[[#This Row],[Order Date]],"yyyy")</f>
        <v>2023</v>
      </c>
      <c r="D5503" t="s">
        <v>1216</v>
      </c>
      <c r="E5503" t="s">
        <v>257</v>
      </c>
      <c r="F5503" t="s">
        <v>20</v>
      </c>
      <c r="G5503" t="s">
        <v>179</v>
      </c>
      <c r="H5503" t="s">
        <v>180</v>
      </c>
      <c r="I5503" t="s">
        <v>34</v>
      </c>
      <c r="J5503" t="s">
        <v>101</v>
      </c>
      <c r="K5503" t="s">
        <v>254</v>
      </c>
      <c r="L5503" s="2">
        <v>7696.1</v>
      </c>
      <c r="M5503">
        <v>10</v>
      </c>
      <c r="N5503" s="3">
        <v>0.2</v>
      </c>
      <c r="O5503" s="2">
        <v>6074.5</v>
      </c>
      <c r="P5503" s="2">
        <v>1621.6</v>
      </c>
      <c r="Q5503" t="s">
        <v>37</v>
      </c>
      <c r="R5503" t="s">
        <v>27</v>
      </c>
    </row>
    <row r="5504" spans="1:18" x14ac:dyDescent="0.3">
      <c r="A5504" t="s">
        <v>6901</v>
      </c>
      <c r="B5504" s="1">
        <v>45569</v>
      </c>
      <c r="C5504" s="1" t="str">
        <f>TEXT(Table1[[#This Row],[Order Date]],"yyyy")</f>
        <v>2024</v>
      </c>
      <c r="D5504" t="s">
        <v>3888</v>
      </c>
      <c r="E5504" t="s">
        <v>1034</v>
      </c>
      <c r="F5504" t="s">
        <v>42</v>
      </c>
      <c r="G5504" t="s">
        <v>43</v>
      </c>
      <c r="H5504" t="s">
        <v>59</v>
      </c>
      <c r="I5504" t="s">
        <v>83</v>
      </c>
      <c r="J5504" t="s">
        <v>119</v>
      </c>
      <c r="K5504" t="s">
        <v>568</v>
      </c>
      <c r="L5504" s="2">
        <v>822690.44</v>
      </c>
      <c r="M5504">
        <v>15</v>
      </c>
      <c r="N5504" s="3">
        <v>0.2</v>
      </c>
      <c r="O5504" s="2">
        <v>613993.19999999995</v>
      </c>
      <c r="P5504" s="2">
        <v>208697.24</v>
      </c>
      <c r="Q5504" t="s">
        <v>103</v>
      </c>
      <c r="R5504" t="s">
        <v>27</v>
      </c>
    </row>
    <row r="5505" spans="1:18" x14ac:dyDescent="0.3">
      <c r="A5505" t="s">
        <v>6902</v>
      </c>
      <c r="B5505" s="1">
        <v>45410</v>
      </c>
      <c r="C5505" s="1" t="str">
        <f>TEXT(Table1[[#This Row],[Order Date]],"yyyy")</f>
        <v>2024</v>
      </c>
      <c r="D5505" t="s">
        <v>1212</v>
      </c>
      <c r="E5505" t="s">
        <v>278</v>
      </c>
      <c r="F5505" t="s">
        <v>20</v>
      </c>
      <c r="G5505" t="s">
        <v>21</v>
      </c>
      <c r="H5505" t="s">
        <v>129</v>
      </c>
      <c r="I5505" t="s">
        <v>34</v>
      </c>
      <c r="J5505" t="s">
        <v>35</v>
      </c>
      <c r="K5505" t="s">
        <v>418</v>
      </c>
      <c r="L5505" s="2">
        <v>12944.45</v>
      </c>
      <c r="M5505">
        <v>11</v>
      </c>
      <c r="N5505" s="3">
        <v>0.3</v>
      </c>
      <c r="O5505" s="2">
        <v>11112.09</v>
      </c>
      <c r="P5505" s="2">
        <v>1832.36</v>
      </c>
      <c r="Q5505" t="s">
        <v>97</v>
      </c>
      <c r="R5505" t="s">
        <v>27</v>
      </c>
    </row>
    <row r="5506" spans="1:18" x14ac:dyDescent="0.3">
      <c r="A5506" t="s">
        <v>6903</v>
      </c>
      <c r="B5506" s="1">
        <v>45029</v>
      </c>
      <c r="C5506" s="1" t="str">
        <f>TEXT(Table1[[#This Row],[Order Date]],"yyyy")</f>
        <v>2023</v>
      </c>
      <c r="D5506" t="s">
        <v>542</v>
      </c>
      <c r="E5506" t="s">
        <v>964</v>
      </c>
      <c r="F5506" t="s">
        <v>42</v>
      </c>
      <c r="G5506" t="s">
        <v>43</v>
      </c>
      <c r="H5506" t="s">
        <v>44</v>
      </c>
      <c r="I5506" t="s">
        <v>83</v>
      </c>
      <c r="J5506" t="s">
        <v>202</v>
      </c>
      <c r="K5506" t="s">
        <v>519</v>
      </c>
      <c r="L5506" s="2">
        <v>387330.67</v>
      </c>
      <c r="M5506">
        <v>8</v>
      </c>
      <c r="N5506" s="3">
        <v>0.3</v>
      </c>
      <c r="O5506" s="2">
        <v>392940.56</v>
      </c>
      <c r="P5506" s="2">
        <v>-5609.89</v>
      </c>
      <c r="Q5506" t="s">
        <v>74</v>
      </c>
      <c r="R5506" t="s">
        <v>55</v>
      </c>
    </row>
    <row r="5507" spans="1:18" x14ac:dyDescent="0.3">
      <c r="A5507" t="s">
        <v>6904</v>
      </c>
      <c r="B5507" s="1">
        <v>45245</v>
      </c>
      <c r="C5507" s="1" t="str">
        <f>TEXT(Table1[[#This Row],[Order Date]],"yyyy")</f>
        <v>2023</v>
      </c>
      <c r="D5507" t="s">
        <v>1066</v>
      </c>
      <c r="E5507" t="s">
        <v>1040</v>
      </c>
      <c r="F5507" t="s">
        <v>42</v>
      </c>
      <c r="G5507" t="s">
        <v>90</v>
      </c>
      <c r="H5507" t="s">
        <v>91</v>
      </c>
      <c r="I5507" t="s">
        <v>23</v>
      </c>
      <c r="J5507" t="s">
        <v>24</v>
      </c>
      <c r="K5507" t="s">
        <v>714</v>
      </c>
      <c r="L5507" s="2">
        <v>55240.63</v>
      </c>
      <c r="M5507">
        <v>6</v>
      </c>
      <c r="N5507" s="3">
        <v>0.3</v>
      </c>
      <c r="O5507" s="2">
        <v>53450.22</v>
      </c>
      <c r="P5507" s="2">
        <v>1790.41</v>
      </c>
      <c r="Q5507" t="s">
        <v>74</v>
      </c>
      <c r="R5507" t="s">
        <v>27</v>
      </c>
    </row>
    <row r="5508" spans="1:18" x14ac:dyDescent="0.3">
      <c r="A5508" t="s">
        <v>6905</v>
      </c>
      <c r="B5508" s="1">
        <v>45281</v>
      </c>
      <c r="C5508" s="1" t="str">
        <f>TEXT(Table1[[#This Row],[Order Date]],"yyyy")</f>
        <v>2023</v>
      </c>
      <c r="D5508" t="s">
        <v>5080</v>
      </c>
      <c r="E5508" t="s">
        <v>1366</v>
      </c>
      <c r="F5508" t="s">
        <v>20</v>
      </c>
      <c r="G5508" t="s">
        <v>160</v>
      </c>
      <c r="H5508" t="s">
        <v>245</v>
      </c>
      <c r="I5508" t="s">
        <v>23</v>
      </c>
      <c r="J5508" t="s">
        <v>114</v>
      </c>
      <c r="K5508" t="s">
        <v>171</v>
      </c>
      <c r="L5508" s="2">
        <v>126359.32</v>
      </c>
      <c r="M5508">
        <v>9</v>
      </c>
      <c r="N5508" s="3">
        <v>0.2</v>
      </c>
      <c r="O5508" s="2">
        <v>118373.04</v>
      </c>
      <c r="P5508" s="2">
        <v>7986.28</v>
      </c>
      <c r="Q5508" t="s">
        <v>103</v>
      </c>
      <c r="R5508" t="s">
        <v>38</v>
      </c>
    </row>
    <row r="5509" spans="1:18" x14ac:dyDescent="0.3">
      <c r="A5509" t="s">
        <v>6906</v>
      </c>
      <c r="B5509" s="1">
        <v>44953</v>
      </c>
      <c r="C5509" s="1" t="str">
        <f>TEXT(Table1[[#This Row],[Order Date]],"yyyy")</f>
        <v>2023</v>
      </c>
      <c r="D5509" t="s">
        <v>1454</v>
      </c>
      <c r="E5509" t="s">
        <v>206</v>
      </c>
      <c r="F5509" t="s">
        <v>111</v>
      </c>
      <c r="G5509" t="s">
        <v>169</v>
      </c>
      <c r="H5509" t="s">
        <v>214</v>
      </c>
      <c r="I5509" t="s">
        <v>83</v>
      </c>
      <c r="J5509" t="s">
        <v>202</v>
      </c>
      <c r="K5509" t="s">
        <v>609</v>
      </c>
      <c r="L5509" s="2">
        <v>62655.89</v>
      </c>
      <c r="M5509">
        <v>1</v>
      </c>
      <c r="N5509" s="3">
        <v>0.2</v>
      </c>
      <c r="O5509" s="2">
        <v>47386.8</v>
      </c>
      <c r="P5509" s="2">
        <v>15269.09</v>
      </c>
      <c r="Q5509" t="s">
        <v>86</v>
      </c>
      <c r="R5509" t="s">
        <v>55</v>
      </c>
    </row>
    <row r="5510" spans="1:18" x14ac:dyDescent="0.3">
      <c r="A5510" t="s">
        <v>6907</v>
      </c>
      <c r="B5510" s="1">
        <v>45206</v>
      </c>
      <c r="C5510" s="1" t="str">
        <f>TEXT(Table1[[#This Row],[Order Date]],"yyyy")</f>
        <v>2023</v>
      </c>
      <c r="D5510" t="s">
        <v>2146</v>
      </c>
      <c r="E5510" t="s">
        <v>124</v>
      </c>
      <c r="F5510" t="s">
        <v>111</v>
      </c>
      <c r="G5510" t="s">
        <v>200</v>
      </c>
      <c r="H5510" t="s">
        <v>201</v>
      </c>
      <c r="I5510" t="s">
        <v>83</v>
      </c>
      <c r="J5510" t="s">
        <v>119</v>
      </c>
      <c r="K5510" t="s">
        <v>462</v>
      </c>
      <c r="L5510" s="2">
        <v>285132.08</v>
      </c>
      <c r="M5510">
        <v>9</v>
      </c>
      <c r="N5510" s="3">
        <v>0.4</v>
      </c>
      <c r="O5510" s="2">
        <v>418915.44</v>
      </c>
      <c r="P5510" s="2">
        <v>-133783.35999999999</v>
      </c>
      <c r="Q5510" t="s">
        <v>103</v>
      </c>
      <c r="R5510" t="s">
        <v>27</v>
      </c>
    </row>
    <row r="5511" spans="1:18" x14ac:dyDescent="0.3">
      <c r="A5511" t="s">
        <v>6908</v>
      </c>
      <c r="B5511" s="1">
        <v>45108</v>
      </c>
      <c r="C5511" s="1" t="str">
        <f>TEXT(Table1[[#This Row],[Order Date]],"yyyy")</f>
        <v>2023</v>
      </c>
      <c r="D5511" t="s">
        <v>1323</v>
      </c>
      <c r="E5511" t="s">
        <v>972</v>
      </c>
      <c r="F5511" t="s">
        <v>42</v>
      </c>
      <c r="G5511" t="s">
        <v>71</v>
      </c>
      <c r="H5511" t="s">
        <v>72</v>
      </c>
      <c r="I5511" t="s">
        <v>23</v>
      </c>
      <c r="J5511" t="s">
        <v>60</v>
      </c>
      <c r="K5511" t="s">
        <v>61</v>
      </c>
      <c r="L5511" s="2">
        <v>167919.15</v>
      </c>
      <c r="M5511">
        <v>14</v>
      </c>
      <c r="N5511" s="3">
        <v>0.3</v>
      </c>
      <c r="O5511" s="2">
        <v>138979.4</v>
      </c>
      <c r="P5511" s="2">
        <v>28939.75</v>
      </c>
      <c r="Q5511" t="s">
        <v>47</v>
      </c>
      <c r="R5511" t="s">
        <v>55</v>
      </c>
    </row>
    <row r="5512" spans="1:18" x14ac:dyDescent="0.3">
      <c r="A5512" t="s">
        <v>6909</v>
      </c>
      <c r="B5512" s="1">
        <v>45404</v>
      </c>
      <c r="C5512" s="1" t="str">
        <f>TEXT(Table1[[#This Row],[Order Date]],"yyyy")</f>
        <v>2024</v>
      </c>
      <c r="D5512" t="s">
        <v>1799</v>
      </c>
      <c r="E5512" t="s">
        <v>329</v>
      </c>
      <c r="F5512" t="s">
        <v>111</v>
      </c>
      <c r="G5512" t="s">
        <v>169</v>
      </c>
      <c r="H5512" t="s">
        <v>170</v>
      </c>
      <c r="I5512" t="s">
        <v>83</v>
      </c>
      <c r="J5512" t="s">
        <v>84</v>
      </c>
      <c r="K5512" t="s">
        <v>457</v>
      </c>
      <c r="L5512" s="2">
        <v>111328.28</v>
      </c>
      <c r="M5512">
        <v>13</v>
      </c>
      <c r="N5512" s="3">
        <v>0.4</v>
      </c>
      <c r="O5512" s="2">
        <v>167902.67</v>
      </c>
      <c r="P5512" s="2">
        <v>-56574.39</v>
      </c>
      <c r="Q5512" t="s">
        <v>26</v>
      </c>
      <c r="R5512" t="s">
        <v>38</v>
      </c>
    </row>
    <row r="5513" spans="1:18" x14ac:dyDescent="0.3">
      <c r="A5513" t="s">
        <v>6910</v>
      </c>
      <c r="B5513" s="1">
        <v>44942</v>
      </c>
      <c r="C5513" s="1" t="str">
        <f>TEXT(Table1[[#This Row],[Order Date]],"yyyy")</f>
        <v>2023</v>
      </c>
      <c r="D5513" t="s">
        <v>1593</v>
      </c>
      <c r="E5513" t="s">
        <v>522</v>
      </c>
      <c r="F5513" t="s">
        <v>20</v>
      </c>
      <c r="G5513" t="s">
        <v>179</v>
      </c>
      <c r="H5513" t="s">
        <v>180</v>
      </c>
      <c r="I5513" t="s">
        <v>34</v>
      </c>
      <c r="J5513" t="s">
        <v>101</v>
      </c>
      <c r="K5513" t="s">
        <v>254</v>
      </c>
      <c r="L5513" s="2">
        <v>1172.6199999999999</v>
      </c>
      <c r="M5513">
        <v>9</v>
      </c>
      <c r="N5513" s="3">
        <v>0.5</v>
      </c>
      <c r="O5513" s="2">
        <v>2070.09</v>
      </c>
      <c r="P5513" s="2">
        <v>-897.47</v>
      </c>
      <c r="Q5513" t="s">
        <v>103</v>
      </c>
      <c r="R5513" t="s">
        <v>27</v>
      </c>
    </row>
    <row r="5514" spans="1:18" x14ac:dyDescent="0.3">
      <c r="A5514" t="s">
        <v>6911</v>
      </c>
      <c r="B5514" s="1">
        <v>45307</v>
      </c>
      <c r="C5514" s="1" t="str">
        <f>TEXT(Table1[[#This Row],[Order Date]],"yyyy")</f>
        <v>2024</v>
      </c>
      <c r="D5514" t="s">
        <v>1392</v>
      </c>
      <c r="E5514" t="s">
        <v>1653</v>
      </c>
      <c r="F5514" t="s">
        <v>111</v>
      </c>
      <c r="G5514" t="s">
        <v>200</v>
      </c>
      <c r="H5514" t="s">
        <v>363</v>
      </c>
      <c r="I5514" t="s">
        <v>23</v>
      </c>
      <c r="J5514" t="s">
        <v>114</v>
      </c>
      <c r="K5514" t="s">
        <v>115</v>
      </c>
      <c r="L5514" s="2">
        <v>29840.03</v>
      </c>
      <c r="M5514">
        <v>3</v>
      </c>
      <c r="N5514" s="3">
        <v>0.1</v>
      </c>
      <c r="O5514" s="2">
        <v>24345.48</v>
      </c>
      <c r="P5514" s="2">
        <v>5494.55</v>
      </c>
      <c r="Q5514" t="s">
        <v>37</v>
      </c>
      <c r="R5514" t="s">
        <v>38</v>
      </c>
    </row>
    <row r="5515" spans="1:18" x14ac:dyDescent="0.3">
      <c r="A5515" t="s">
        <v>6912</v>
      </c>
      <c r="B5515" s="1">
        <v>45202</v>
      </c>
      <c r="C5515" s="1" t="str">
        <f>TEXT(Table1[[#This Row],[Order Date]],"yyyy")</f>
        <v>2023</v>
      </c>
      <c r="D5515" t="s">
        <v>5417</v>
      </c>
      <c r="E5515" t="s">
        <v>617</v>
      </c>
      <c r="F5515" t="s">
        <v>20</v>
      </c>
      <c r="G5515" t="s">
        <v>21</v>
      </c>
      <c r="H5515" t="s">
        <v>22</v>
      </c>
      <c r="I5515" t="s">
        <v>23</v>
      </c>
      <c r="J5515" t="s">
        <v>134</v>
      </c>
      <c r="K5515" t="s">
        <v>415</v>
      </c>
      <c r="L5515" s="2">
        <v>186565.54</v>
      </c>
      <c r="M5515">
        <v>11</v>
      </c>
      <c r="N5515" s="3">
        <v>0.2</v>
      </c>
      <c r="O5515" s="2">
        <v>134870.89000000001</v>
      </c>
      <c r="P5515" s="2">
        <v>51694.65</v>
      </c>
      <c r="Q5515" t="s">
        <v>47</v>
      </c>
      <c r="R5515" t="s">
        <v>55</v>
      </c>
    </row>
    <row r="5516" spans="1:18" x14ac:dyDescent="0.3">
      <c r="A5516" t="s">
        <v>6913</v>
      </c>
      <c r="B5516" s="1">
        <v>45654</v>
      </c>
      <c r="C5516" s="1" t="str">
        <f>TEXT(Table1[[#This Row],[Order Date]],"yyyy")</f>
        <v>2024</v>
      </c>
      <c r="D5516" t="s">
        <v>4922</v>
      </c>
      <c r="E5516" t="s">
        <v>746</v>
      </c>
      <c r="F5516" t="s">
        <v>20</v>
      </c>
      <c r="G5516" t="s">
        <v>160</v>
      </c>
      <c r="H5516" t="s">
        <v>245</v>
      </c>
      <c r="I5516" t="s">
        <v>23</v>
      </c>
      <c r="J5516" t="s">
        <v>134</v>
      </c>
      <c r="K5516" t="s">
        <v>139</v>
      </c>
      <c r="L5516" s="2">
        <v>42872.43</v>
      </c>
      <c r="M5516">
        <v>5</v>
      </c>
      <c r="N5516" s="3">
        <v>0.3</v>
      </c>
      <c r="O5516" s="2">
        <v>34468.75</v>
      </c>
      <c r="P5516" s="2">
        <v>8403.68</v>
      </c>
      <c r="Q5516" t="s">
        <v>47</v>
      </c>
      <c r="R5516" t="s">
        <v>55</v>
      </c>
    </row>
    <row r="5517" spans="1:18" x14ac:dyDescent="0.3">
      <c r="A5517" t="s">
        <v>6914</v>
      </c>
      <c r="B5517" s="1">
        <v>45272</v>
      </c>
      <c r="C5517" s="1" t="str">
        <f>TEXT(Table1[[#This Row],[Order Date]],"yyyy")</f>
        <v>2023</v>
      </c>
      <c r="D5517" t="s">
        <v>1223</v>
      </c>
      <c r="E5517" t="s">
        <v>1885</v>
      </c>
      <c r="F5517" t="s">
        <v>111</v>
      </c>
      <c r="G5517" t="s">
        <v>169</v>
      </c>
      <c r="H5517" t="s">
        <v>170</v>
      </c>
      <c r="I5517" t="s">
        <v>34</v>
      </c>
      <c r="J5517" t="s">
        <v>53</v>
      </c>
      <c r="K5517" t="s">
        <v>73</v>
      </c>
      <c r="L5517" s="2">
        <v>2121.1</v>
      </c>
      <c r="M5517">
        <v>2</v>
      </c>
      <c r="N5517" s="3">
        <v>0.5</v>
      </c>
      <c r="O5517" s="2">
        <v>3777.8</v>
      </c>
      <c r="P5517" s="2">
        <v>-1656.7</v>
      </c>
      <c r="Q5517" t="s">
        <v>26</v>
      </c>
      <c r="R5517" t="s">
        <v>38</v>
      </c>
    </row>
    <row r="5518" spans="1:18" x14ac:dyDescent="0.3">
      <c r="A5518" t="s">
        <v>6915</v>
      </c>
      <c r="B5518" s="1">
        <v>45063</v>
      </c>
      <c r="C5518" s="1" t="str">
        <f>TEXT(Table1[[#This Row],[Order Date]],"yyyy")</f>
        <v>2023</v>
      </c>
      <c r="D5518" t="s">
        <v>2004</v>
      </c>
      <c r="E5518" t="s">
        <v>1277</v>
      </c>
      <c r="F5518" t="s">
        <v>111</v>
      </c>
      <c r="G5518" t="s">
        <v>200</v>
      </c>
      <c r="H5518" t="s">
        <v>363</v>
      </c>
      <c r="I5518" t="s">
        <v>34</v>
      </c>
      <c r="J5518" t="s">
        <v>35</v>
      </c>
      <c r="K5518" t="s">
        <v>67</v>
      </c>
      <c r="L5518" s="2">
        <v>9151.93</v>
      </c>
      <c r="M5518">
        <v>4</v>
      </c>
      <c r="N5518" s="3">
        <v>0.1</v>
      </c>
      <c r="O5518" s="2">
        <v>6101.44</v>
      </c>
      <c r="P5518" s="2">
        <v>3050.49</v>
      </c>
      <c r="Q5518" t="s">
        <v>97</v>
      </c>
      <c r="R5518" t="s">
        <v>55</v>
      </c>
    </row>
    <row r="5519" spans="1:18" x14ac:dyDescent="0.3">
      <c r="A5519" t="s">
        <v>6916</v>
      </c>
      <c r="B5519" s="1">
        <v>45519</v>
      </c>
      <c r="C5519" s="1" t="str">
        <f>TEXT(Table1[[#This Row],[Order Date]],"yyyy")</f>
        <v>2024</v>
      </c>
      <c r="D5519" t="s">
        <v>1709</v>
      </c>
      <c r="E5519" t="s">
        <v>165</v>
      </c>
      <c r="F5519" t="s">
        <v>42</v>
      </c>
      <c r="G5519" t="s">
        <v>90</v>
      </c>
      <c r="H5519" t="s">
        <v>91</v>
      </c>
      <c r="I5519" t="s">
        <v>83</v>
      </c>
      <c r="J5519" t="s">
        <v>119</v>
      </c>
      <c r="K5519" t="s">
        <v>977</v>
      </c>
      <c r="L5519" s="2">
        <v>62892.47</v>
      </c>
      <c r="M5519">
        <v>9</v>
      </c>
      <c r="N5519" s="3">
        <v>0.05</v>
      </c>
      <c r="O5519" s="2">
        <v>50743.17</v>
      </c>
      <c r="P5519" s="2">
        <v>12149.3</v>
      </c>
      <c r="Q5519" t="s">
        <v>97</v>
      </c>
      <c r="R5519" t="s">
        <v>27</v>
      </c>
    </row>
    <row r="5520" spans="1:18" x14ac:dyDescent="0.3">
      <c r="A5520" t="s">
        <v>6917</v>
      </c>
      <c r="B5520" s="1">
        <v>45091</v>
      </c>
      <c r="C5520" s="1" t="str">
        <f>TEXT(Table1[[#This Row],[Order Date]],"yyyy")</f>
        <v>2023</v>
      </c>
      <c r="D5520" t="s">
        <v>2521</v>
      </c>
      <c r="E5520" t="s">
        <v>919</v>
      </c>
      <c r="F5520" t="s">
        <v>20</v>
      </c>
      <c r="G5520" t="s">
        <v>160</v>
      </c>
      <c r="H5520" t="s">
        <v>245</v>
      </c>
      <c r="I5520" t="s">
        <v>34</v>
      </c>
      <c r="J5520" t="s">
        <v>53</v>
      </c>
      <c r="K5520" t="s">
        <v>54</v>
      </c>
      <c r="L5520" s="2">
        <v>477.88</v>
      </c>
      <c r="M5520">
        <v>1</v>
      </c>
      <c r="N5520" s="3">
        <v>0.1</v>
      </c>
      <c r="O5520" s="2">
        <v>360.1</v>
      </c>
      <c r="P5520" s="2">
        <v>117.78</v>
      </c>
      <c r="Q5520" t="s">
        <v>97</v>
      </c>
      <c r="R5520" t="s">
        <v>55</v>
      </c>
    </row>
    <row r="5521" spans="1:18" x14ac:dyDescent="0.3">
      <c r="A5521" t="s">
        <v>6918</v>
      </c>
      <c r="B5521" s="1">
        <v>44959</v>
      </c>
      <c r="C5521" s="1" t="str">
        <f>TEXT(Table1[[#This Row],[Order Date]],"yyyy")</f>
        <v>2023</v>
      </c>
      <c r="D5521" t="s">
        <v>2483</v>
      </c>
      <c r="E5521" t="s">
        <v>877</v>
      </c>
      <c r="F5521" t="s">
        <v>111</v>
      </c>
      <c r="G5521" t="s">
        <v>169</v>
      </c>
      <c r="H5521" t="s">
        <v>214</v>
      </c>
      <c r="I5521" t="s">
        <v>83</v>
      </c>
      <c r="J5521" t="s">
        <v>84</v>
      </c>
      <c r="K5521" t="s">
        <v>509</v>
      </c>
      <c r="L5521" s="2">
        <v>16324.33</v>
      </c>
      <c r="M5521">
        <v>2</v>
      </c>
      <c r="N5521" s="3">
        <v>0.5</v>
      </c>
      <c r="O5521" s="2">
        <v>29432.560000000001</v>
      </c>
      <c r="P5521" s="2">
        <v>-13108.23</v>
      </c>
      <c r="Q5521" t="s">
        <v>97</v>
      </c>
      <c r="R5521" t="s">
        <v>38</v>
      </c>
    </row>
    <row r="5522" spans="1:18" x14ac:dyDescent="0.3">
      <c r="A5522" t="s">
        <v>6919</v>
      </c>
      <c r="B5522" s="1">
        <v>45322</v>
      </c>
      <c r="C5522" s="1" t="str">
        <f>TEXT(Table1[[#This Row],[Order Date]],"yyyy")</f>
        <v>2024</v>
      </c>
      <c r="D5522" t="s">
        <v>2202</v>
      </c>
      <c r="E5522" t="s">
        <v>549</v>
      </c>
      <c r="F5522" t="s">
        <v>31</v>
      </c>
      <c r="G5522" t="s">
        <v>32</v>
      </c>
      <c r="H5522" t="s">
        <v>33</v>
      </c>
      <c r="I5522" t="s">
        <v>34</v>
      </c>
      <c r="J5522" t="s">
        <v>35</v>
      </c>
      <c r="K5522" t="s">
        <v>720</v>
      </c>
      <c r="L5522" s="2">
        <v>573.02</v>
      </c>
      <c r="M5522">
        <v>2</v>
      </c>
      <c r="N5522" s="3">
        <v>0.3</v>
      </c>
      <c r="O5522" s="2">
        <v>567.66</v>
      </c>
      <c r="P5522" s="2">
        <v>5.36</v>
      </c>
      <c r="Q5522" t="s">
        <v>47</v>
      </c>
      <c r="R5522" t="s">
        <v>38</v>
      </c>
    </row>
    <row r="5523" spans="1:18" x14ac:dyDescent="0.3">
      <c r="A5523" t="s">
        <v>6920</v>
      </c>
      <c r="B5523" s="1">
        <v>45584</v>
      </c>
      <c r="C5523" s="1" t="str">
        <f>TEXT(Table1[[#This Row],[Order Date]],"yyyy")</f>
        <v>2024</v>
      </c>
      <c r="D5523" t="s">
        <v>267</v>
      </c>
      <c r="E5523" t="s">
        <v>257</v>
      </c>
      <c r="F5523" t="s">
        <v>31</v>
      </c>
      <c r="G5523" t="s">
        <v>32</v>
      </c>
      <c r="H5523" t="s">
        <v>143</v>
      </c>
      <c r="I5523" t="s">
        <v>83</v>
      </c>
      <c r="J5523" t="s">
        <v>202</v>
      </c>
      <c r="K5523" t="s">
        <v>265</v>
      </c>
      <c r="L5523" s="2">
        <v>161566.54999999999</v>
      </c>
      <c r="M5523">
        <v>13</v>
      </c>
      <c r="N5523" s="3">
        <v>0.15</v>
      </c>
      <c r="O5523" s="2">
        <v>120954.34</v>
      </c>
      <c r="P5523" s="2">
        <v>40612.21</v>
      </c>
      <c r="Q5523" t="s">
        <v>47</v>
      </c>
      <c r="R5523" t="s">
        <v>38</v>
      </c>
    </row>
    <row r="5524" spans="1:18" x14ac:dyDescent="0.3">
      <c r="A5524" t="s">
        <v>6921</v>
      </c>
      <c r="B5524" s="1">
        <v>45165</v>
      </c>
      <c r="C5524" s="1" t="str">
        <f>TEXT(Table1[[#This Row],[Order Date]],"yyyy")</f>
        <v>2023</v>
      </c>
      <c r="D5524" t="s">
        <v>1707</v>
      </c>
      <c r="E5524" t="s">
        <v>439</v>
      </c>
      <c r="F5524" t="s">
        <v>31</v>
      </c>
      <c r="G5524" t="s">
        <v>32</v>
      </c>
      <c r="H5524" t="s">
        <v>175</v>
      </c>
      <c r="I5524" t="s">
        <v>83</v>
      </c>
      <c r="J5524" t="s">
        <v>119</v>
      </c>
      <c r="K5524" t="s">
        <v>568</v>
      </c>
      <c r="L5524" s="2">
        <v>53086.46</v>
      </c>
      <c r="M5524">
        <v>1</v>
      </c>
      <c r="N5524" s="3">
        <v>0.1</v>
      </c>
      <c r="O5524" s="2">
        <v>42818.71</v>
      </c>
      <c r="P5524" s="2">
        <v>10267.75</v>
      </c>
      <c r="Q5524" t="s">
        <v>26</v>
      </c>
      <c r="R5524" t="s">
        <v>55</v>
      </c>
    </row>
    <row r="5525" spans="1:18" x14ac:dyDescent="0.3">
      <c r="A5525" t="s">
        <v>6922</v>
      </c>
      <c r="B5525" s="1">
        <v>45491</v>
      </c>
      <c r="C5525" s="1" t="str">
        <f>TEXT(Table1[[#This Row],[Order Date]],"yyyy")</f>
        <v>2024</v>
      </c>
      <c r="D5525" t="s">
        <v>1942</v>
      </c>
      <c r="E5525" t="s">
        <v>230</v>
      </c>
      <c r="F5525" t="s">
        <v>42</v>
      </c>
      <c r="G5525" t="s">
        <v>43</v>
      </c>
      <c r="H5525" t="s">
        <v>59</v>
      </c>
      <c r="I5525" t="s">
        <v>23</v>
      </c>
      <c r="J5525" t="s">
        <v>134</v>
      </c>
      <c r="K5525" t="s">
        <v>771</v>
      </c>
      <c r="L5525" s="2">
        <v>157726.96</v>
      </c>
      <c r="M5525">
        <v>11</v>
      </c>
      <c r="N5525" s="3">
        <v>0.1</v>
      </c>
      <c r="O5525" s="2">
        <v>131777.91</v>
      </c>
      <c r="P5525" s="2">
        <v>25949.05</v>
      </c>
      <c r="Q5525" t="s">
        <v>97</v>
      </c>
      <c r="R5525" t="s">
        <v>55</v>
      </c>
    </row>
    <row r="5526" spans="1:18" x14ac:dyDescent="0.3">
      <c r="A5526" t="s">
        <v>6923</v>
      </c>
      <c r="B5526" s="1">
        <v>45631</v>
      </c>
      <c r="C5526" s="1" t="str">
        <f>TEXT(Table1[[#This Row],[Order Date]],"yyyy")</f>
        <v>2024</v>
      </c>
      <c r="D5526" t="s">
        <v>626</v>
      </c>
      <c r="E5526" t="s">
        <v>1117</v>
      </c>
      <c r="F5526" t="s">
        <v>111</v>
      </c>
      <c r="G5526" t="s">
        <v>200</v>
      </c>
      <c r="H5526" t="s">
        <v>363</v>
      </c>
      <c r="I5526" t="s">
        <v>23</v>
      </c>
      <c r="J5526" t="s">
        <v>114</v>
      </c>
      <c r="K5526" t="s">
        <v>115</v>
      </c>
      <c r="L5526" s="2">
        <v>219631.3</v>
      </c>
      <c r="M5526">
        <v>13</v>
      </c>
      <c r="N5526" s="3">
        <v>0.3</v>
      </c>
      <c r="O5526" s="2">
        <v>231674.56</v>
      </c>
      <c r="P5526" s="2">
        <v>-12043.26</v>
      </c>
      <c r="Q5526" t="s">
        <v>86</v>
      </c>
      <c r="R5526" t="s">
        <v>38</v>
      </c>
    </row>
    <row r="5527" spans="1:18" x14ac:dyDescent="0.3">
      <c r="A5527" t="s">
        <v>6924</v>
      </c>
      <c r="B5527" s="1">
        <v>45209</v>
      </c>
      <c r="C5527" s="1" t="str">
        <f>TEXT(Table1[[#This Row],[Order Date]],"yyyy")</f>
        <v>2023</v>
      </c>
      <c r="D5527" t="s">
        <v>3666</v>
      </c>
      <c r="E5527" t="s">
        <v>2075</v>
      </c>
      <c r="F5527" t="s">
        <v>111</v>
      </c>
      <c r="G5527" t="s">
        <v>112</v>
      </c>
      <c r="H5527" t="s">
        <v>113</v>
      </c>
      <c r="I5527" t="s">
        <v>34</v>
      </c>
      <c r="J5527" t="s">
        <v>45</v>
      </c>
      <c r="K5527" t="s">
        <v>46</v>
      </c>
      <c r="L5527" s="2">
        <v>14002.15</v>
      </c>
      <c r="M5527">
        <v>13</v>
      </c>
      <c r="N5527" s="3">
        <v>0.3</v>
      </c>
      <c r="O5527" s="2">
        <v>13838.11</v>
      </c>
      <c r="P5527" s="2">
        <v>164.04</v>
      </c>
      <c r="Q5527" t="s">
        <v>121</v>
      </c>
      <c r="R5527" t="s">
        <v>27</v>
      </c>
    </row>
    <row r="5528" spans="1:18" x14ac:dyDescent="0.3">
      <c r="A5528" t="s">
        <v>6925</v>
      </c>
      <c r="B5528" s="1">
        <v>45599</v>
      </c>
      <c r="C5528" s="1" t="str">
        <f>TEXT(Table1[[#This Row],[Order Date]],"yyyy")</f>
        <v>2024</v>
      </c>
      <c r="D5528" t="s">
        <v>687</v>
      </c>
      <c r="E5528" t="s">
        <v>803</v>
      </c>
      <c r="F5528" t="s">
        <v>31</v>
      </c>
      <c r="G5528" t="s">
        <v>65</v>
      </c>
      <c r="H5528" t="s">
        <v>66</v>
      </c>
      <c r="I5528" t="s">
        <v>83</v>
      </c>
      <c r="J5528" t="s">
        <v>202</v>
      </c>
      <c r="K5528" t="s">
        <v>231</v>
      </c>
      <c r="L5528" s="2">
        <v>30952.73</v>
      </c>
      <c r="M5528">
        <v>7</v>
      </c>
      <c r="N5528" s="3">
        <v>0.4</v>
      </c>
      <c r="O5528" s="2">
        <v>43801.59</v>
      </c>
      <c r="P5528" s="2">
        <v>-12848.86</v>
      </c>
      <c r="Q5528" t="s">
        <v>86</v>
      </c>
      <c r="R5528" t="s">
        <v>38</v>
      </c>
    </row>
    <row r="5529" spans="1:18" x14ac:dyDescent="0.3">
      <c r="A5529" t="s">
        <v>6926</v>
      </c>
      <c r="B5529" s="1">
        <v>45068</v>
      </c>
      <c r="C5529" s="1" t="str">
        <f>TEXT(Table1[[#This Row],[Order Date]],"yyyy")</f>
        <v>2023</v>
      </c>
      <c r="D5529" t="s">
        <v>2486</v>
      </c>
      <c r="E5529" t="s">
        <v>1018</v>
      </c>
      <c r="F5529" t="s">
        <v>31</v>
      </c>
      <c r="G5529" t="s">
        <v>32</v>
      </c>
      <c r="H5529" t="s">
        <v>175</v>
      </c>
      <c r="I5529" t="s">
        <v>34</v>
      </c>
      <c r="J5529" t="s">
        <v>101</v>
      </c>
      <c r="K5529" t="s">
        <v>594</v>
      </c>
      <c r="L5529" s="2">
        <v>24041.21</v>
      </c>
      <c r="M5529">
        <v>15</v>
      </c>
      <c r="N5529" s="3">
        <v>0.05</v>
      </c>
      <c r="O5529" s="2">
        <v>15580.05</v>
      </c>
      <c r="P5529" s="2">
        <v>8461.16</v>
      </c>
      <c r="Q5529" t="s">
        <v>74</v>
      </c>
      <c r="R5529" t="s">
        <v>27</v>
      </c>
    </row>
    <row r="5530" spans="1:18" x14ac:dyDescent="0.3">
      <c r="A5530" t="s">
        <v>6927</v>
      </c>
      <c r="B5530" s="1">
        <v>45200</v>
      </c>
      <c r="C5530" s="1" t="str">
        <f>TEXT(Table1[[#This Row],[Order Date]],"yyyy")</f>
        <v>2023</v>
      </c>
      <c r="D5530" t="s">
        <v>2037</v>
      </c>
      <c r="E5530" t="s">
        <v>881</v>
      </c>
      <c r="F5530" t="s">
        <v>31</v>
      </c>
      <c r="G5530" t="s">
        <v>51</v>
      </c>
      <c r="H5530" t="s">
        <v>52</v>
      </c>
      <c r="I5530" t="s">
        <v>34</v>
      </c>
      <c r="J5530" t="s">
        <v>35</v>
      </c>
      <c r="K5530" t="s">
        <v>269</v>
      </c>
      <c r="L5530" s="2">
        <v>20242</v>
      </c>
      <c r="M5530">
        <v>14</v>
      </c>
      <c r="N5530" s="3">
        <v>0.3</v>
      </c>
      <c r="O5530" s="2">
        <v>20318.900000000001</v>
      </c>
      <c r="P5530" s="2">
        <v>-76.900000000000006</v>
      </c>
      <c r="Q5530" t="s">
        <v>86</v>
      </c>
      <c r="R5530" t="s">
        <v>55</v>
      </c>
    </row>
    <row r="5531" spans="1:18" x14ac:dyDescent="0.3">
      <c r="A5531" t="s">
        <v>6928</v>
      </c>
      <c r="B5531" s="1">
        <v>45386</v>
      </c>
      <c r="C5531" s="1" t="str">
        <f>TEXT(Table1[[#This Row],[Order Date]],"yyyy")</f>
        <v>2024</v>
      </c>
      <c r="D5531" t="s">
        <v>2215</v>
      </c>
      <c r="E5531" t="s">
        <v>95</v>
      </c>
      <c r="F5531" t="s">
        <v>42</v>
      </c>
      <c r="G5531" t="s">
        <v>90</v>
      </c>
      <c r="H5531" t="s">
        <v>91</v>
      </c>
      <c r="I5531" t="s">
        <v>23</v>
      </c>
      <c r="J5531" t="s">
        <v>24</v>
      </c>
      <c r="K5531" t="s">
        <v>433</v>
      </c>
      <c r="L5531" s="2">
        <v>363770.49</v>
      </c>
      <c r="M5531">
        <v>14</v>
      </c>
      <c r="N5531" s="3">
        <v>0</v>
      </c>
      <c r="O5531" s="2">
        <v>264935.02</v>
      </c>
      <c r="P5531" s="2">
        <v>98835.47</v>
      </c>
      <c r="Q5531" t="s">
        <v>26</v>
      </c>
      <c r="R5531" t="s">
        <v>27</v>
      </c>
    </row>
    <row r="5532" spans="1:18" x14ac:dyDescent="0.3">
      <c r="A5532" t="s">
        <v>6929</v>
      </c>
      <c r="B5532" s="1">
        <v>45201</v>
      </c>
      <c r="C5532" s="1" t="str">
        <f>TEXT(Table1[[#This Row],[Order Date]],"yyyy")</f>
        <v>2023</v>
      </c>
      <c r="D5532" t="s">
        <v>1341</v>
      </c>
      <c r="E5532" t="s">
        <v>1846</v>
      </c>
      <c r="F5532" t="s">
        <v>20</v>
      </c>
      <c r="G5532" t="s">
        <v>21</v>
      </c>
      <c r="H5532" t="s">
        <v>129</v>
      </c>
      <c r="I5532" t="s">
        <v>23</v>
      </c>
      <c r="J5532" t="s">
        <v>60</v>
      </c>
      <c r="K5532" t="s">
        <v>660</v>
      </c>
      <c r="L5532" s="2">
        <v>164823.79</v>
      </c>
      <c r="M5532">
        <v>13</v>
      </c>
      <c r="N5532" s="3">
        <v>0.05</v>
      </c>
      <c r="O5532" s="2">
        <v>104237.51</v>
      </c>
      <c r="P5532" s="2">
        <v>60586.28</v>
      </c>
      <c r="Q5532" t="s">
        <v>37</v>
      </c>
      <c r="R5532" t="s">
        <v>27</v>
      </c>
    </row>
    <row r="5533" spans="1:18" x14ac:dyDescent="0.3">
      <c r="A5533" t="s">
        <v>6930</v>
      </c>
      <c r="B5533" s="1">
        <v>45002</v>
      </c>
      <c r="C5533" s="1" t="str">
        <f>TEXT(Table1[[#This Row],[Order Date]],"yyyy")</f>
        <v>2023</v>
      </c>
      <c r="D5533" t="s">
        <v>1761</v>
      </c>
      <c r="E5533" t="s">
        <v>264</v>
      </c>
      <c r="F5533" t="s">
        <v>31</v>
      </c>
      <c r="G5533" t="s">
        <v>51</v>
      </c>
      <c r="H5533" t="s">
        <v>52</v>
      </c>
      <c r="I5533" t="s">
        <v>83</v>
      </c>
      <c r="J5533" t="s">
        <v>119</v>
      </c>
      <c r="K5533" t="s">
        <v>215</v>
      </c>
      <c r="L5533" s="2">
        <v>137328.85999999999</v>
      </c>
      <c r="M5533">
        <v>15</v>
      </c>
      <c r="N5533" s="3">
        <v>0.15</v>
      </c>
      <c r="O5533" s="2">
        <v>95560.2</v>
      </c>
      <c r="P5533" s="2">
        <v>41768.660000000003</v>
      </c>
      <c r="Q5533" t="s">
        <v>121</v>
      </c>
      <c r="R5533" t="s">
        <v>55</v>
      </c>
    </row>
    <row r="5534" spans="1:18" x14ac:dyDescent="0.3">
      <c r="A5534" t="s">
        <v>6931</v>
      </c>
      <c r="B5534" s="1">
        <v>45285</v>
      </c>
      <c r="C5534" s="1" t="str">
        <f>TEXT(Table1[[#This Row],[Order Date]],"yyyy")</f>
        <v>2023</v>
      </c>
      <c r="D5534" t="s">
        <v>1138</v>
      </c>
      <c r="E5534" t="s">
        <v>558</v>
      </c>
      <c r="F5534" t="s">
        <v>111</v>
      </c>
      <c r="G5534" t="s">
        <v>169</v>
      </c>
      <c r="H5534" t="s">
        <v>214</v>
      </c>
      <c r="I5534" t="s">
        <v>34</v>
      </c>
      <c r="J5534" t="s">
        <v>53</v>
      </c>
      <c r="K5534" t="s">
        <v>314</v>
      </c>
      <c r="L5534" s="2">
        <v>1269.07</v>
      </c>
      <c r="M5534">
        <v>1</v>
      </c>
      <c r="N5534" s="3">
        <v>0.1</v>
      </c>
      <c r="O5534" s="2">
        <v>912.35</v>
      </c>
      <c r="P5534" s="2">
        <v>356.72</v>
      </c>
      <c r="Q5534" t="s">
        <v>97</v>
      </c>
      <c r="R5534" t="s">
        <v>38</v>
      </c>
    </row>
    <row r="5535" spans="1:18" x14ac:dyDescent="0.3">
      <c r="A5535" t="s">
        <v>6932</v>
      </c>
      <c r="B5535" s="1">
        <v>45617</v>
      </c>
      <c r="C5535" s="1" t="str">
        <f>TEXT(Table1[[#This Row],[Order Date]],"yyyy")</f>
        <v>2024</v>
      </c>
      <c r="D5535" t="s">
        <v>185</v>
      </c>
      <c r="E5535" t="s">
        <v>1042</v>
      </c>
      <c r="F5535" t="s">
        <v>31</v>
      </c>
      <c r="G5535" t="s">
        <v>32</v>
      </c>
      <c r="H5535" t="s">
        <v>33</v>
      </c>
      <c r="I5535" t="s">
        <v>83</v>
      </c>
      <c r="J5535" t="s">
        <v>84</v>
      </c>
      <c r="K5535" t="s">
        <v>211</v>
      </c>
      <c r="L5535" s="2">
        <v>255430.67</v>
      </c>
      <c r="M5535">
        <v>8</v>
      </c>
      <c r="N5535" s="3">
        <v>0.1</v>
      </c>
      <c r="O5535" s="2">
        <v>188875.68</v>
      </c>
      <c r="P5535" s="2">
        <v>66554.990000000005</v>
      </c>
      <c r="Q5535" t="s">
        <v>97</v>
      </c>
      <c r="R5535" t="s">
        <v>38</v>
      </c>
    </row>
    <row r="5536" spans="1:18" x14ac:dyDescent="0.3">
      <c r="A5536" t="s">
        <v>6933</v>
      </c>
      <c r="B5536" s="1">
        <v>45188</v>
      </c>
      <c r="C5536" s="1" t="str">
        <f>TEXT(Table1[[#This Row],[Order Date]],"yyyy")</f>
        <v>2023</v>
      </c>
      <c r="D5536" t="s">
        <v>941</v>
      </c>
      <c r="E5536" t="s">
        <v>783</v>
      </c>
      <c r="F5536" t="s">
        <v>31</v>
      </c>
      <c r="G5536" t="s">
        <v>51</v>
      </c>
      <c r="H5536" t="s">
        <v>52</v>
      </c>
      <c r="I5536" t="s">
        <v>23</v>
      </c>
      <c r="J5536" t="s">
        <v>24</v>
      </c>
      <c r="K5536" t="s">
        <v>387</v>
      </c>
      <c r="L5536" s="2">
        <v>5272.6</v>
      </c>
      <c r="M5536">
        <v>2</v>
      </c>
      <c r="N5536" s="3">
        <v>0.4</v>
      </c>
      <c r="O5536" s="2">
        <v>7929.88</v>
      </c>
      <c r="P5536" s="2">
        <v>-2657.28</v>
      </c>
      <c r="Q5536" t="s">
        <v>86</v>
      </c>
      <c r="R5536" t="s">
        <v>55</v>
      </c>
    </row>
    <row r="5537" spans="1:18" x14ac:dyDescent="0.3">
      <c r="A5537" t="s">
        <v>6934</v>
      </c>
      <c r="B5537" s="1">
        <v>45208</v>
      </c>
      <c r="C5537" s="1" t="str">
        <f>TEXT(Table1[[#This Row],[Order Date]],"yyyy")</f>
        <v>2023</v>
      </c>
      <c r="D5537" t="s">
        <v>1504</v>
      </c>
      <c r="E5537" t="s">
        <v>981</v>
      </c>
      <c r="F5537" t="s">
        <v>111</v>
      </c>
      <c r="G5537" t="s">
        <v>112</v>
      </c>
      <c r="H5537" t="s">
        <v>113</v>
      </c>
      <c r="I5537" t="s">
        <v>34</v>
      </c>
      <c r="J5537" t="s">
        <v>53</v>
      </c>
      <c r="K5537" t="s">
        <v>411</v>
      </c>
      <c r="L5537" s="2">
        <v>11017.87</v>
      </c>
      <c r="M5537">
        <v>7</v>
      </c>
      <c r="N5537" s="3">
        <v>0.15</v>
      </c>
      <c r="O5537" s="2">
        <v>8903.2999999999993</v>
      </c>
      <c r="P5537" s="2">
        <v>2114.5700000000002</v>
      </c>
      <c r="Q5537" t="s">
        <v>103</v>
      </c>
      <c r="R5537" t="s">
        <v>38</v>
      </c>
    </row>
    <row r="5538" spans="1:18" x14ac:dyDescent="0.3">
      <c r="A5538" t="s">
        <v>6935</v>
      </c>
      <c r="B5538" s="1">
        <v>45319</v>
      </c>
      <c r="C5538" s="1" t="str">
        <f>TEXT(Table1[[#This Row],[Order Date]],"yyyy")</f>
        <v>2024</v>
      </c>
      <c r="D5538" t="s">
        <v>1125</v>
      </c>
      <c r="E5538" t="s">
        <v>240</v>
      </c>
      <c r="F5538" t="s">
        <v>111</v>
      </c>
      <c r="G5538" t="s">
        <v>200</v>
      </c>
      <c r="H5538" t="s">
        <v>201</v>
      </c>
      <c r="I5538" t="s">
        <v>23</v>
      </c>
      <c r="J5538" t="s">
        <v>134</v>
      </c>
      <c r="K5538" t="s">
        <v>246</v>
      </c>
      <c r="L5538" s="2">
        <v>81746.62</v>
      </c>
      <c r="M5538">
        <v>8</v>
      </c>
      <c r="N5538" s="3">
        <v>0.3</v>
      </c>
      <c r="O5538" s="2">
        <v>81978.080000000002</v>
      </c>
      <c r="P5538" s="2">
        <v>-231.46</v>
      </c>
      <c r="Q5538" t="s">
        <v>86</v>
      </c>
      <c r="R5538" t="s">
        <v>38</v>
      </c>
    </row>
    <row r="5539" spans="1:18" x14ac:dyDescent="0.3">
      <c r="A5539" t="s">
        <v>6936</v>
      </c>
      <c r="B5539" s="1">
        <v>45147</v>
      </c>
      <c r="C5539" s="1" t="str">
        <f>TEXT(Table1[[#This Row],[Order Date]],"yyyy")</f>
        <v>2023</v>
      </c>
      <c r="D5539" t="s">
        <v>862</v>
      </c>
      <c r="E5539" t="s">
        <v>497</v>
      </c>
      <c r="F5539" t="s">
        <v>111</v>
      </c>
      <c r="G5539" t="s">
        <v>200</v>
      </c>
      <c r="H5539" t="s">
        <v>363</v>
      </c>
      <c r="I5539" t="s">
        <v>23</v>
      </c>
      <c r="J5539" t="s">
        <v>24</v>
      </c>
      <c r="K5539" t="s">
        <v>162</v>
      </c>
      <c r="L5539" s="2">
        <v>49252.959999999999</v>
      </c>
      <c r="M5539">
        <v>5</v>
      </c>
      <c r="N5539" s="3">
        <v>0.15</v>
      </c>
      <c r="O5539" s="2">
        <v>41879.65</v>
      </c>
      <c r="P5539" s="2">
        <v>7373.31</v>
      </c>
      <c r="Q5539" t="s">
        <v>103</v>
      </c>
      <c r="R5539" t="s">
        <v>55</v>
      </c>
    </row>
    <row r="5540" spans="1:18" x14ac:dyDescent="0.3">
      <c r="A5540" t="s">
        <v>6937</v>
      </c>
      <c r="B5540" s="1">
        <v>45224</v>
      </c>
      <c r="C5540" s="1" t="str">
        <f>TEXT(Table1[[#This Row],[Order Date]],"yyyy")</f>
        <v>2023</v>
      </c>
      <c r="D5540" t="s">
        <v>2148</v>
      </c>
      <c r="E5540" t="s">
        <v>1188</v>
      </c>
      <c r="F5540" t="s">
        <v>20</v>
      </c>
      <c r="G5540" t="s">
        <v>160</v>
      </c>
      <c r="H5540" t="s">
        <v>245</v>
      </c>
      <c r="I5540" t="s">
        <v>23</v>
      </c>
      <c r="J5540" t="s">
        <v>60</v>
      </c>
      <c r="K5540" t="s">
        <v>307</v>
      </c>
      <c r="L5540" s="2">
        <v>141096.85</v>
      </c>
      <c r="M5540">
        <v>6</v>
      </c>
      <c r="N5540" s="3">
        <v>0.05</v>
      </c>
      <c r="O5540" s="2">
        <v>84895.62</v>
      </c>
      <c r="P5540" s="2">
        <v>56201.23</v>
      </c>
      <c r="Q5540" t="s">
        <v>74</v>
      </c>
      <c r="R5540" t="s">
        <v>55</v>
      </c>
    </row>
    <row r="5541" spans="1:18" x14ac:dyDescent="0.3">
      <c r="A5541" t="s">
        <v>6938</v>
      </c>
      <c r="B5541" s="1">
        <v>45242</v>
      </c>
      <c r="C5541" s="1" t="str">
        <f>TEXT(Table1[[#This Row],[Order Date]],"yyyy")</f>
        <v>2023</v>
      </c>
      <c r="D5541" t="s">
        <v>4050</v>
      </c>
      <c r="E5541" t="s">
        <v>964</v>
      </c>
      <c r="F5541" t="s">
        <v>20</v>
      </c>
      <c r="G5541" t="s">
        <v>179</v>
      </c>
      <c r="H5541" t="s">
        <v>180</v>
      </c>
      <c r="I5541" t="s">
        <v>83</v>
      </c>
      <c r="J5541" t="s">
        <v>84</v>
      </c>
      <c r="K5541" t="s">
        <v>691</v>
      </c>
      <c r="L5541" s="2">
        <v>126760.43</v>
      </c>
      <c r="M5541">
        <v>2</v>
      </c>
      <c r="N5541" s="3">
        <v>0.2</v>
      </c>
      <c r="O5541" s="2">
        <v>99984.94</v>
      </c>
      <c r="P5541" s="2">
        <v>26775.49</v>
      </c>
      <c r="Q5541" t="s">
        <v>97</v>
      </c>
      <c r="R5541" t="s">
        <v>55</v>
      </c>
    </row>
    <row r="5542" spans="1:18" x14ac:dyDescent="0.3">
      <c r="A5542" t="s">
        <v>6939</v>
      </c>
      <c r="B5542" s="1">
        <v>45584</v>
      </c>
      <c r="C5542" s="1" t="str">
        <f>TEXT(Table1[[#This Row],[Order Date]],"yyyy")</f>
        <v>2024</v>
      </c>
      <c r="D5542" t="s">
        <v>1887</v>
      </c>
      <c r="E5542" t="s">
        <v>558</v>
      </c>
      <c r="F5542" t="s">
        <v>42</v>
      </c>
      <c r="G5542" t="s">
        <v>43</v>
      </c>
      <c r="H5542" t="s">
        <v>44</v>
      </c>
      <c r="I5542" t="s">
        <v>23</v>
      </c>
      <c r="J5542" t="s">
        <v>24</v>
      </c>
      <c r="K5542" t="s">
        <v>162</v>
      </c>
      <c r="L5542" s="2">
        <v>183225.34</v>
      </c>
      <c r="M5542">
        <v>8</v>
      </c>
      <c r="N5542" s="3">
        <v>0</v>
      </c>
      <c r="O5542" s="2">
        <v>106066.72</v>
      </c>
      <c r="P5542" s="2">
        <v>77158.62</v>
      </c>
      <c r="Q5542" t="s">
        <v>37</v>
      </c>
      <c r="R5542" t="s">
        <v>55</v>
      </c>
    </row>
    <row r="5543" spans="1:18" x14ac:dyDescent="0.3">
      <c r="A5543" t="s">
        <v>6940</v>
      </c>
      <c r="B5543" s="1">
        <v>45490</v>
      </c>
      <c r="C5543" s="1" t="str">
        <f>TEXT(Table1[[#This Row],[Order Date]],"yyyy")</f>
        <v>2024</v>
      </c>
      <c r="D5543" t="s">
        <v>221</v>
      </c>
      <c r="E5543" t="s">
        <v>329</v>
      </c>
      <c r="F5543" t="s">
        <v>20</v>
      </c>
      <c r="G5543" t="s">
        <v>21</v>
      </c>
      <c r="H5543" t="s">
        <v>22</v>
      </c>
      <c r="I5543" t="s">
        <v>23</v>
      </c>
      <c r="J5543" t="s">
        <v>114</v>
      </c>
      <c r="K5543" t="s">
        <v>227</v>
      </c>
      <c r="L5543" s="2">
        <v>19263.62</v>
      </c>
      <c r="M5543">
        <v>2</v>
      </c>
      <c r="N5543" s="3">
        <v>0.15</v>
      </c>
      <c r="O5543" s="2">
        <v>17042.740000000002</v>
      </c>
      <c r="P5543" s="2">
        <v>2220.88</v>
      </c>
      <c r="Q5543" t="s">
        <v>103</v>
      </c>
      <c r="R5543" t="s">
        <v>27</v>
      </c>
    </row>
    <row r="5544" spans="1:18" x14ac:dyDescent="0.3">
      <c r="A5544" t="s">
        <v>6941</v>
      </c>
      <c r="B5544" s="1">
        <v>45548</v>
      </c>
      <c r="C5544" s="1" t="str">
        <f>TEXT(Table1[[#This Row],[Order Date]],"yyyy")</f>
        <v>2024</v>
      </c>
      <c r="D5544" t="s">
        <v>312</v>
      </c>
      <c r="E5544" t="s">
        <v>390</v>
      </c>
      <c r="F5544" t="s">
        <v>111</v>
      </c>
      <c r="G5544" t="s">
        <v>112</v>
      </c>
      <c r="H5544" t="s">
        <v>113</v>
      </c>
      <c r="I5544" t="s">
        <v>34</v>
      </c>
      <c r="J5544" t="s">
        <v>45</v>
      </c>
      <c r="K5544" t="s">
        <v>258</v>
      </c>
      <c r="L5544" s="2">
        <v>4491.05</v>
      </c>
      <c r="M5544">
        <v>13</v>
      </c>
      <c r="N5544" s="3">
        <v>0</v>
      </c>
      <c r="O5544" s="2">
        <v>3429.53</v>
      </c>
      <c r="P5544" s="2">
        <v>1061.52</v>
      </c>
      <c r="Q5544" t="s">
        <v>97</v>
      </c>
      <c r="R5544" t="s">
        <v>55</v>
      </c>
    </row>
    <row r="5545" spans="1:18" x14ac:dyDescent="0.3">
      <c r="A5545" t="s">
        <v>6942</v>
      </c>
      <c r="B5545" s="1">
        <v>45256</v>
      </c>
      <c r="C5545" s="1" t="str">
        <f>TEXT(Table1[[#This Row],[Order Date]],"yyyy")</f>
        <v>2023</v>
      </c>
      <c r="D5545" t="s">
        <v>2332</v>
      </c>
      <c r="E5545" t="s">
        <v>910</v>
      </c>
      <c r="F5545" t="s">
        <v>20</v>
      </c>
      <c r="G5545" t="s">
        <v>160</v>
      </c>
      <c r="H5545" t="s">
        <v>245</v>
      </c>
      <c r="I5545" t="s">
        <v>23</v>
      </c>
      <c r="J5545" t="s">
        <v>24</v>
      </c>
      <c r="K5545" t="s">
        <v>714</v>
      </c>
      <c r="L5545" s="2">
        <v>144806.29</v>
      </c>
      <c r="M5545">
        <v>12</v>
      </c>
      <c r="N5545" s="3">
        <v>0.4</v>
      </c>
      <c r="O5545" s="2">
        <v>209818.68</v>
      </c>
      <c r="P5545" s="2">
        <v>-65012.39</v>
      </c>
      <c r="Q5545" t="s">
        <v>74</v>
      </c>
      <c r="R5545" t="s">
        <v>27</v>
      </c>
    </row>
    <row r="5546" spans="1:18" x14ac:dyDescent="0.3">
      <c r="A5546" t="s">
        <v>6943</v>
      </c>
      <c r="B5546" s="1">
        <v>45283</v>
      </c>
      <c r="C5546" s="1" t="str">
        <f>TEXT(Table1[[#This Row],[Order Date]],"yyyy")</f>
        <v>2023</v>
      </c>
      <c r="D5546" t="s">
        <v>442</v>
      </c>
      <c r="E5546" t="s">
        <v>453</v>
      </c>
      <c r="F5546" t="s">
        <v>31</v>
      </c>
      <c r="G5546" t="s">
        <v>32</v>
      </c>
      <c r="H5546" t="s">
        <v>175</v>
      </c>
      <c r="I5546" t="s">
        <v>23</v>
      </c>
      <c r="J5546" t="s">
        <v>24</v>
      </c>
      <c r="K5546" t="s">
        <v>433</v>
      </c>
      <c r="L5546" s="2">
        <v>17031.25</v>
      </c>
      <c r="M5546">
        <v>1</v>
      </c>
      <c r="N5546" s="3">
        <v>0.3</v>
      </c>
      <c r="O5546" s="2">
        <v>17229.7</v>
      </c>
      <c r="P5546" s="2">
        <v>-198.45</v>
      </c>
      <c r="Q5546" t="s">
        <v>97</v>
      </c>
      <c r="R5546" t="s">
        <v>38</v>
      </c>
    </row>
    <row r="5547" spans="1:18" x14ac:dyDescent="0.3">
      <c r="A5547" t="s">
        <v>6944</v>
      </c>
      <c r="B5547" s="1">
        <v>45608</v>
      </c>
      <c r="C5547" s="1" t="str">
        <f>TEXT(Table1[[#This Row],[Order Date]],"yyyy")</f>
        <v>2024</v>
      </c>
      <c r="D5547" t="s">
        <v>1230</v>
      </c>
      <c r="E5547" t="s">
        <v>282</v>
      </c>
      <c r="F5547" t="s">
        <v>42</v>
      </c>
      <c r="G5547" t="s">
        <v>90</v>
      </c>
      <c r="H5547" t="s">
        <v>91</v>
      </c>
      <c r="I5547" t="s">
        <v>23</v>
      </c>
      <c r="J5547" t="s">
        <v>60</v>
      </c>
      <c r="K5547" t="s">
        <v>61</v>
      </c>
      <c r="L5547" s="2">
        <v>12299</v>
      </c>
      <c r="M5547">
        <v>1</v>
      </c>
      <c r="N5547" s="3">
        <v>0.15</v>
      </c>
      <c r="O5547" s="2">
        <v>10501.25</v>
      </c>
      <c r="P5547" s="2">
        <v>1797.75</v>
      </c>
      <c r="Q5547" t="s">
        <v>74</v>
      </c>
      <c r="R5547" t="s">
        <v>38</v>
      </c>
    </row>
    <row r="5548" spans="1:18" x14ac:dyDescent="0.3">
      <c r="A5548" t="s">
        <v>6945</v>
      </c>
      <c r="B5548" s="1">
        <v>45591</v>
      </c>
      <c r="C5548" s="1" t="str">
        <f>TEXT(Table1[[#This Row],[Order Date]],"yyyy")</f>
        <v>2024</v>
      </c>
      <c r="D5548" t="s">
        <v>707</v>
      </c>
      <c r="E5548" t="s">
        <v>178</v>
      </c>
      <c r="F5548" t="s">
        <v>31</v>
      </c>
      <c r="G5548" t="s">
        <v>65</v>
      </c>
      <c r="H5548" t="s">
        <v>78</v>
      </c>
      <c r="I5548" t="s">
        <v>34</v>
      </c>
      <c r="J5548" t="s">
        <v>101</v>
      </c>
      <c r="K5548" t="s">
        <v>286</v>
      </c>
      <c r="L5548" s="2">
        <v>1295.8699999999999</v>
      </c>
      <c r="M5548">
        <v>10</v>
      </c>
      <c r="N5548" s="3">
        <v>0.2</v>
      </c>
      <c r="O5548" s="2">
        <v>1044.9000000000001</v>
      </c>
      <c r="P5548" s="2">
        <v>250.97</v>
      </c>
      <c r="Q5548" t="s">
        <v>86</v>
      </c>
      <c r="R5548" t="s">
        <v>55</v>
      </c>
    </row>
    <row r="5549" spans="1:18" x14ac:dyDescent="0.3">
      <c r="A5549" t="s">
        <v>6946</v>
      </c>
      <c r="B5549" s="1">
        <v>45653</v>
      </c>
      <c r="C5549" s="1" t="str">
        <f>TEXT(Table1[[#This Row],[Order Date]],"yyyy")</f>
        <v>2024</v>
      </c>
      <c r="D5549" t="s">
        <v>1975</v>
      </c>
      <c r="E5549" t="s">
        <v>518</v>
      </c>
      <c r="F5549" t="s">
        <v>111</v>
      </c>
      <c r="G5549" t="s">
        <v>200</v>
      </c>
      <c r="H5549" t="s">
        <v>201</v>
      </c>
      <c r="I5549" t="s">
        <v>83</v>
      </c>
      <c r="J5549" t="s">
        <v>202</v>
      </c>
      <c r="K5549" t="s">
        <v>265</v>
      </c>
      <c r="L5549" s="2">
        <v>81540.81</v>
      </c>
      <c r="M5549">
        <v>1</v>
      </c>
      <c r="N5549" s="3">
        <v>0</v>
      </c>
      <c r="O5549" s="2">
        <v>49917.73</v>
      </c>
      <c r="P5549" s="2">
        <v>31623.08</v>
      </c>
      <c r="Q5549" t="s">
        <v>121</v>
      </c>
      <c r="R5549" t="s">
        <v>38</v>
      </c>
    </row>
    <row r="5550" spans="1:18" x14ac:dyDescent="0.3">
      <c r="A5550" t="s">
        <v>6947</v>
      </c>
      <c r="B5550" s="1">
        <v>45469</v>
      </c>
      <c r="C5550" s="1" t="str">
        <f>TEXT(Table1[[#This Row],[Order Date]],"yyyy")</f>
        <v>2024</v>
      </c>
      <c r="D5550" t="s">
        <v>2468</v>
      </c>
      <c r="E5550" t="s">
        <v>1204</v>
      </c>
      <c r="F5550" t="s">
        <v>31</v>
      </c>
      <c r="G5550" t="s">
        <v>51</v>
      </c>
      <c r="H5550" t="s">
        <v>52</v>
      </c>
      <c r="I5550" t="s">
        <v>23</v>
      </c>
      <c r="J5550" t="s">
        <v>114</v>
      </c>
      <c r="K5550" t="s">
        <v>227</v>
      </c>
      <c r="L5550" s="2">
        <v>292742.96000000002</v>
      </c>
      <c r="M5550">
        <v>15</v>
      </c>
      <c r="N5550" s="3">
        <v>0.1</v>
      </c>
      <c r="O5550" s="2">
        <v>197151.6</v>
      </c>
      <c r="P5550" s="2">
        <v>95591.360000000001</v>
      </c>
      <c r="Q5550" t="s">
        <v>47</v>
      </c>
      <c r="R5550" t="s">
        <v>27</v>
      </c>
    </row>
    <row r="5551" spans="1:18" x14ac:dyDescent="0.3">
      <c r="A5551" t="s">
        <v>6948</v>
      </c>
      <c r="B5551" s="1">
        <v>45218</v>
      </c>
      <c r="C5551" s="1" t="str">
        <f>TEXT(Table1[[#This Row],[Order Date]],"yyyy")</f>
        <v>2023</v>
      </c>
      <c r="D5551" t="s">
        <v>1369</v>
      </c>
      <c r="E5551" t="s">
        <v>289</v>
      </c>
      <c r="F5551" t="s">
        <v>42</v>
      </c>
      <c r="G5551" t="s">
        <v>90</v>
      </c>
      <c r="H5551" t="s">
        <v>91</v>
      </c>
      <c r="I5551" t="s">
        <v>34</v>
      </c>
      <c r="J5551" t="s">
        <v>53</v>
      </c>
      <c r="K5551" t="s">
        <v>151</v>
      </c>
      <c r="L5551" s="2">
        <v>16069.76</v>
      </c>
      <c r="M5551">
        <v>8</v>
      </c>
      <c r="N5551" s="3">
        <v>0.05</v>
      </c>
      <c r="O5551" s="2">
        <v>10081.68</v>
      </c>
      <c r="P5551" s="2">
        <v>5988.08</v>
      </c>
      <c r="Q5551" t="s">
        <v>74</v>
      </c>
      <c r="R5551" t="s">
        <v>38</v>
      </c>
    </row>
    <row r="5552" spans="1:18" x14ac:dyDescent="0.3">
      <c r="A5552" t="s">
        <v>6949</v>
      </c>
      <c r="B5552" s="1">
        <v>45502</v>
      </c>
      <c r="C5552" s="1" t="str">
        <f>TEXT(Table1[[#This Row],[Order Date]],"yyyy")</f>
        <v>2024</v>
      </c>
      <c r="D5552" t="s">
        <v>1684</v>
      </c>
      <c r="E5552" t="s">
        <v>476</v>
      </c>
      <c r="F5552" t="s">
        <v>111</v>
      </c>
      <c r="G5552" t="s">
        <v>112</v>
      </c>
      <c r="H5552" t="s">
        <v>113</v>
      </c>
      <c r="I5552" t="s">
        <v>34</v>
      </c>
      <c r="J5552" t="s">
        <v>101</v>
      </c>
      <c r="K5552" t="s">
        <v>102</v>
      </c>
      <c r="L5552" s="2">
        <v>30840.3</v>
      </c>
      <c r="M5552">
        <v>15</v>
      </c>
      <c r="N5552" s="3">
        <v>0.15</v>
      </c>
      <c r="O5552" s="2">
        <v>20223</v>
      </c>
      <c r="P5552" s="2">
        <v>10617.3</v>
      </c>
      <c r="Q5552" t="s">
        <v>97</v>
      </c>
      <c r="R5552" t="s">
        <v>27</v>
      </c>
    </row>
    <row r="5553" spans="1:18" x14ac:dyDescent="0.3">
      <c r="A5553" t="s">
        <v>6950</v>
      </c>
      <c r="B5553" s="1">
        <v>45292</v>
      </c>
      <c r="C5553" s="1" t="str">
        <f>TEXT(Table1[[#This Row],[Order Date]],"yyyy")</f>
        <v>2024</v>
      </c>
      <c r="D5553" t="s">
        <v>545</v>
      </c>
      <c r="E5553" t="s">
        <v>174</v>
      </c>
      <c r="F5553" t="s">
        <v>20</v>
      </c>
      <c r="G5553" t="s">
        <v>179</v>
      </c>
      <c r="H5553" t="s">
        <v>180</v>
      </c>
      <c r="I5553" t="s">
        <v>34</v>
      </c>
      <c r="J5553" t="s">
        <v>53</v>
      </c>
      <c r="K5553" t="s">
        <v>620</v>
      </c>
      <c r="L5553" s="2">
        <v>5648.55</v>
      </c>
      <c r="M5553">
        <v>9</v>
      </c>
      <c r="N5553" s="3">
        <v>0.2</v>
      </c>
      <c r="O5553" s="2">
        <v>4444.38</v>
      </c>
      <c r="P5553" s="2">
        <v>1204.17</v>
      </c>
      <c r="Q5553" t="s">
        <v>74</v>
      </c>
      <c r="R5553" t="s">
        <v>55</v>
      </c>
    </row>
    <row r="5554" spans="1:18" x14ac:dyDescent="0.3">
      <c r="A5554" t="s">
        <v>6951</v>
      </c>
      <c r="B5554" s="1">
        <v>45268</v>
      </c>
      <c r="C5554" s="1" t="str">
        <f>TEXT(Table1[[#This Row],[Order Date]],"yyyy")</f>
        <v>2023</v>
      </c>
      <c r="D5554" t="s">
        <v>1485</v>
      </c>
      <c r="E5554" t="s">
        <v>253</v>
      </c>
      <c r="F5554" t="s">
        <v>111</v>
      </c>
      <c r="G5554" t="s">
        <v>169</v>
      </c>
      <c r="H5554" t="s">
        <v>170</v>
      </c>
      <c r="I5554" t="s">
        <v>83</v>
      </c>
      <c r="J5554" t="s">
        <v>202</v>
      </c>
      <c r="K5554" t="s">
        <v>866</v>
      </c>
      <c r="L5554" s="2">
        <v>121299.81</v>
      </c>
      <c r="M5554">
        <v>8</v>
      </c>
      <c r="N5554" s="3">
        <v>0.05</v>
      </c>
      <c r="O5554" s="2">
        <v>80608.08</v>
      </c>
      <c r="P5554" s="2">
        <v>40691.730000000003</v>
      </c>
      <c r="Q5554" t="s">
        <v>47</v>
      </c>
      <c r="R5554" t="s">
        <v>38</v>
      </c>
    </row>
    <row r="5555" spans="1:18" x14ac:dyDescent="0.3">
      <c r="A5555" t="s">
        <v>6952</v>
      </c>
      <c r="B5555" s="1">
        <v>45558</v>
      </c>
      <c r="C5555" s="1" t="str">
        <f>TEXT(Table1[[#This Row],[Order Date]],"yyyy")</f>
        <v>2024</v>
      </c>
      <c r="D5555" t="s">
        <v>700</v>
      </c>
      <c r="E5555" t="s">
        <v>1718</v>
      </c>
      <c r="F5555" t="s">
        <v>20</v>
      </c>
      <c r="G5555" t="s">
        <v>160</v>
      </c>
      <c r="H5555" t="s">
        <v>245</v>
      </c>
      <c r="I5555" t="s">
        <v>23</v>
      </c>
      <c r="J5555" t="s">
        <v>24</v>
      </c>
      <c r="K5555" t="s">
        <v>450</v>
      </c>
      <c r="L5555" s="2">
        <v>101030.56</v>
      </c>
      <c r="M5555">
        <v>10</v>
      </c>
      <c r="N5555" s="3">
        <v>0.3</v>
      </c>
      <c r="O5555" s="2">
        <v>82426.5</v>
      </c>
      <c r="P5555" s="2">
        <v>18604.060000000001</v>
      </c>
      <c r="Q5555" t="s">
        <v>26</v>
      </c>
      <c r="R5555" t="s">
        <v>55</v>
      </c>
    </row>
    <row r="5556" spans="1:18" x14ac:dyDescent="0.3">
      <c r="A5556" t="s">
        <v>6953</v>
      </c>
      <c r="B5556" s="1">
        <v>45253</v>
      </c>
      <c r="C5556" s="1" t="str">
        <f>TEXT(Table1[[#This Row],[Order Date]],"yyyy")</f>
        <v>2023</v>
      </c>
      <c r="D5556" t="s">
        <v>1454</v>
      </c>
      <c r="E5556" t="s">
        <v>196</v>
      </c>
      <c r="F5556" t="s">
        <v>42</v>
      </c>
      <c r="G5556" t="s">
        <v>71</v>
      </c>
      <c r="H5556" t="s">
        <v>72</v>
      </c>
      <c r="I5556" t="s">
        <v>83</v>
      </c>
      <c r="J5556" t="s">
        <v>155</v>
      </c>
      <c r="K5556" t="s">
        <v>334</v>
      </c>
      <c r="L5556" s="2">
        <v>114184.32000000001</v>
      </c>
      <c r="M5556">
        <v>11</v>
      </c>
      <c r="N5556" s="3">
        <v>0</v>
      </c>
      <c r="O5556" s="2">
        <v>71369.87</v>
      </c>
      <c r="P5556" s="2">
        <v>42814.45</v>
      </c>
      <c r="Q5556" t="s">
        <v>97</v>
      </c>
      <c r="R5556" t="s">
        <v>27</v>
      </c>
    </row>
    <row r="5557" spans="1:18" x14ac:dyDescent="0.3">
      <c r="A5557" t="s">
        <v>6954</v>
      </c>
      <c r="B5557" s="1">
        <v>45270</v>
      </c>
      <c r="C5557" s="1" t="str">
        <f>TEXT(Table1[[#This Row],[Order Date]],"yyyy")</f>
        <v>2023</v>
      </c>
      <c r="D5557" t="s">
        <v>2593</v>
      </c>
      <c r="E5557" t="s">
        <v>336</v>
      </c>
      <c r="F5557" t="s">
        <v>42</v>
      </c>
      <c r="G5557" t="s">
        <v>90</v>
      </c>
      <c r="H5557" t="s">
        <v>91</v>
      </c>
      <c r="I5557" t="s">
        <v>23</v>
      </c>
      <c r="J5557" t="s">
        <v>24</v>
      </c>
      <c r="K5557" t="s">
        <v>375</v>
      </c>
      <c r="L5557" s="2">
        <v>88982.37</v>
      </c>
      <c r="M5557">
        <v>13</v>
      </c>
      <c r="N5557" s="3">
        <v>0.4</v>
      </c>
      <c r="O5557" s="2">
        <v>126840.87</v>
      </c>
      <c r="P5557" s="2">
        <v>-37858.5</v>
      </c>
      <c r="Q5557" t="s">
        <v>47</v>
      </c>
      <c r="R5557" t="s">
        <v>27</v>
      </c>
    </row>
    <row r="5558" spans="1:18" x14ac:dyDescent="0.3">
      <c r="A5558" t="s">
        <v>6955</v>
      </c>
      <c r="B5558" s="1">
        <v>45243</v>
      </c>
      <c r="C5558" s="1" t="str">
        <f>TEXT(Table1[[#This Row],[Order Date]],"yyyy")</f>
        <v>2023</v>
      </c>
      <c r="D5558" t="s">
        <v>1537</v>
      </c>
      <c r="E5558" t="s">
        <v>916</v>
      </c>
      <c r="F5558" t="s">
        <v>20</v>
      </c>
      <c r="G5558" t="s">
        <v>21</v>
      </c>
      <c r="H5558" t="s">
        <v>22</v>
      </c>
      <c r="I5558" t="s">
        <v>83</v>
      </c>
      <c r="J5558" t="s">
        <v>84</v>
      </c>
      <c r="K5558" t="s">
        <v>509</v>
      </c>
      <c r="L5558" s="2">
        <v>25143.9</v>
      </c>
      <c r="M5558">
        <v>4</v>
      </c>
      <c r="N5558" s="3">
        <v>0.5</v>
      </c>
      <c r="O5558" s="2">
        <v>45371.12</v>
      </c>
      <c r="P5558" s="2">
        <v>-20227.22</v>
      </c>
      <c r="Q5558" t="s">
        <v>86</v>
      </c>
      <c r="R5558" t="s">
        <v>55</v>
      </c>
    </row>
    <row r="5559" spans="1:18" x14ac:dyDescent="0.3">
      <c r="A5559" t="s">
        <v>6956</v>
      </c>
      <c r="B5559" s="1">
        <v>45239</v>
      </c>
      <c r="C5559" s="1" t="str">
        <f>TEXT(Table1[[#This Row],[Order Date]],"yyyy")</f>
        <v>2023</v>
      </c>
      <c r="D5559" t="s">
        <v>3519</v>
      </c>
      <c r="E5559" t="s">
        <v>800</v>
      </c>
      <c r="F5559" t="s">
        <v>111</v>
      </c>
      <c r="G5559" t="s">
        <v>112</v>
      </c>
      <c r="H5559" t="s">
        <v>113</v>
      </c>
      <c r="I5559" t="s">
        <v>34</v>
      </c>
      <c r="J5559" t="s">
        <v>45</v>
      </c>
      <c r="K5559" t="s">
        <v>125</v>
      </c>
      <c r="L5559" s="2">
        <v>5113.2299999999996</v>
      </c>
      <c r="M5559">
        <v>5</v>
      </c>
      <c r="N5559" s="3">
        <v>0.2</v>
      </c>
      <c r="O5559" s="2">
        <v>3719.95</v>
      </c>
      <c r="P5559" s="2">
        <v>1393.28</v>
      </c>
      <c r="Q5559" t="s">
        <v>103</v>
      </c>
      <c r="R5559" t="s">
        <v>55</v>
      </c>
    </row>
    <row r="5560" spans="1:18" x14ac:dyDescent="0.3">
      <c r="A5560" t="s">
        <v>6957</v>
      </c>
      <c r="B5560" s="1">
        <v>45003</v>
      </c>
      <c r="C5560" s="1" t="str">
        <f>TEXT(Table1[[#This Row],[Order Date]],"yyyy")</f>
        <v>2023</v>
      </c>
      <c r="D5560" t="s">
        <v>1373</v>
      </c>
      <c r="E5560" t="s">
        <v>1424</v>
      </c>
      <c r="F5560" t="s">
        <v>20</v>
      </c>
      <c r="G5560" t="s">
        <v>21</v>
      </c>
      <c r="H5560" t="s">
        <v>129</v>
      </c>
      <c r="I5560" t="s">
        <v>34</v>
      </c>
      <c r="J5560" t="s">
        <v>53</v>
      </c>
      <c r="K5560" t="s">
        <v>911</v>
      </c>
      <c r="L5560" s="2">
        <v>1806.14</v>
      </c>
      <c r="M5560">
        <v>3</v>
      </c>
      <c r="N5560" s="3">
        <v>0.5</v>
      </c>
      <c r="O5560" s="2">
        <v>3103.77</v>
      </c>
      <c r="P5560" s="2">
        <v>-1297.6300000000001</v>
      </c>
      <c r="Q5560" t="s">
        <v>86</v>
      </c>
      <c r="R5560" t="s">
        <v>55</v>
      </c>
    </row>
    <row r="5561" spans="1:18" x14ac:dyDescent="0.3">
      <c r="A5561" t="s">
        <v>6958</v>
      </c>
      <c r="B5561" s="1">
        <v>45280</v>
      </c>
      <c r="C5561" s="1" t="str">
        <f>TEXT(Table1[[#This Row],[Order Date]],"yyyy")</f>
        <v>2023</v>
      </c>
      <c r="D5561" t="s">
        <v>1873</v>
      </c>
      <c r="E5561" t="s">
        <v>723</v>
      </c>
      <c r="F5561" t="s">
        <v>20</v>
      </c>
      <c r="G5561" t="s">
        <v>160</v>
      </c>
      <c r="H5561" t="s">
        <v>161</v>
      </c>
      <c r="I5561" t="s">
        <v>23</v>
      </c>
      <c r="J5561" t="s">
        <v>134</v>
      </c>
      <c r="K5561" t="s">
        <v>135</v>
      </c>
      <c r="L5561" s="2">
        <v>51201.24</v>
      </c>
      <c r="M5561">
        <v>7</v>
      </c>
      <c r="N5561" s="3">
        <v>0.15</v>
      </c>
      <c r="O5561" s="2">
        <v>41960.38</v>
      </c>
      <c r="P5561" s="2">
        <v>9240.86</v>
      </c>
      <c r="Q5561" t="s">
        <v>37</v>
      </c>
      <c r="R5561" t="s">
        <v>27</v>
      </c>
    </row>
    <row r="5562" spans="1:18" x14ac:dyDescent="0.3">
      <c r="A5562" t="s">
        <v>6959</v>
      </c>
      <c r="B5562" s="1">
        <v>45587</v>
      </c>
      <c r="C5562" s="1" t="str">
        <f>TEXT(Table1[[#This Row],[Order Date]],"yyyy")</f>
        <v>2024</v>
      </c>
      <c r="D5562" t="s">
        <v>1474</v>
      </c>
      <c r="E5562" t="s">
        <v>642</v>
      </c>
      <c r="F5562" t="s">
        <v>31</v>
      </c>
      <c r="G5562" t="s">
        <v>65</v>
      </c>
      <c r="H5562" t="s">
        <v>78</v>
      </c>
      <c r="I5562" t="s">
        <v>34</v>
      </c>
      <c r="J5562" t="s">
        <v>53</v>
      </c>
      <c r="K5562" t="s">
        <v>555</v>
      </c>
      <c r="L5562" s="2">
        <v>18413.61</v>
      </c>
      <c r="M5562">
        <v>15</v>
      </c>
      <c r="N5562" s="3">
        <v>0.2</v>
      </c>
      <c r="O5562" s="2">
        <v>13986.15</v>
      </c>
      <c r="P5562" s="2">
        <v>4427.46</v>
      </c>
      <c r="Q5562" t="s">
        <v>74</v>
      </c>
      <c r="R5562" t="s">
        <v>38</v>
      </c>
    </row>
    <row r="5563" spans="1:18" x14ac:dyDescent="0.3">
      <c r="A5563" t="s">
        <v>6960</v>
      </c>
      <c r="B5563" s="1">
        <v>45467</v>
      </c>
      <c r="C5563" s="1" t="str">
        <f>TEXT(Table1[[#This Row],[Order Date]],"yyyy")</f>
        <v>2024</v>
      </c>
      <c r="D5563" t="s">
        <v>2429</v>
      </c>
      <c r="E5563" t="s">
        <v>1171</v>
      </c>
      <c r="F5563" t="s">
        <v>111</v>
      </c>
      <c r="G5563" t="s">
        <v>112</v>
      </c>
      <c r="H5563" t="s">
        <v>113</v>
      </c>
      <c r="I5563" t="s">
        <v>23</v>
      </c>
      <c r="J5563" t="s">
        <v>60</v>
      </c>
      <c r="K5563" t="s">
        <v>61</v>
      </c>
      <c r="L5563" s="2">
        <v>12116.55</v>
      </c>
      <c r="M5563">
        <v>2</v>
      </c>
      <c r="N5563" s="3">
        <v>0.2</v>
      </c>
      <c r="O5563" s="2">
        <v>11613.58</v>
      </c>
      <c r="P5563" s="2">
        <v>502.97</v>
      </c>
      <c r="Q5563" t="s">
        <v>37</v>
      </c>
      <c r="R5563" t="s">
        <v>27</v>
      </c>
    </row>
    <row r="5564" spans="1:18" x14ac:dyDescent="0.3">
      <c r="A5564" t="s">
        <v>6961</v>
      </c>
      <c r="B5564" s="1">
        <v>44949</v>
      </c>
      <c r="C5564" s="1" t="str">
        <f>TEXT(Table1[[#This Row],[Order Date]],"yyyy")</f>
        <v>2023</v>
      </c>
      <c r="D5564" t="s">
        <v>301</v>
      </c>
      <c r="E5564" t="s">
        <v>1113</v>
      </c>
      <c r="F5564" t="s">
        <v>31</v>
      </c>
      <c r="G5564" t="s">
        <v>65</v>
      </c>
      <c r="H5564" t="s">
        <v>66</v>
      </c>
      <c r="I5564" t="s">
        <v>34</v>
      </c>
      <c r="J5564" t="s">
        <v>35</v>
      </c>
      <c r="K5564" t="s">
        <v>1084</v>
      </c>
      <c r="L5564" s="2">
        <v>2726.31</v>
      </c>
      <c r="M5564">
        <v>2</v>
      </c>
      <c r="N5564" s="3">
        <v>0.4</v>
      </c>
      <c r="O5564" s="2">
        <v>3857.22</v>
      </c>
      <c r="P5564" s="2">
        <v>-1130.9100000000001</v>
      </c>
      <c r="Q5564" t="s">
        <v>86</v>
      </c>
      <c r="R5564" t="s">
        <v>27</v>
      </c>
    </row>
    <row r="5565" spans="1:18" x14ac:dyDescent="0.3">
      <c r="A5565" t="s">
        <v>6962</v>
      </c>
      <c r="B5565" s="1">
        <v>45131</v>
      </c>
      <c r="C5565" s="1" t="str">
        <f>TEXT(Table1[[#This Row],[Order Date]],"yyyy")</f>
        <v>2023</v>
      </c>
      <c r="D5565" t="s">
        <v>2575</v>
      </c>
      <c r="E5565" t="s">
        <v>469</v>
      </c>
      <c r="F5565" t="s">
        <v>111</v>
      </c>
      <c r="G5565" t="s">
        <v>169</v>
      </c>
      <c r="H5565" t="s">
        <v>170</v>
      </c>
      <c r="I5565" t="s">
        <v>83</v>
      </c>
      <c r="J5565" t="s">
        <v>155</v>
      </c>
      <c r="K5565" t="s">
        <v>237</v>
      </c>
      <c r="L5565" s="2">
        <v>112044.26</v>
      </c>
      <c r="M5565">
        <v>12</v>
      </c>
      <c r="N5565" s="3">
        <v>0</v>
      </c>
      <c r="O5565" s="2">
        <v>71430.48</v>
      </c>
      <c r="P5565" s="2">
        <v>40613.78</v>
      </c>
      <c r="Q5565" t="s">
        <v>74</v>
      </c>
      <c r="R5565" t="s">
        <v>27</v>
      </c>
    </row>
    <row r="5566" spans="1:18" x14ac:dyDescent="0.3">
      <c r="A5566" t="s">
        <v>6963</v>
      </c>
      <c r="B5566" s="1">
        <v>45637</v>
      </c>
      <c r="C5566" s="1" t="str">
        <f>TEXT(Table1[[#This Row],[Order Date]],"yyyy")</f>
        <v>2024</v>
      </c>
      <c r="D5566" t="s">
        <v>4689</v>
      </c>
      <c r="E5566" t="s">
        <v>193</v>
      </c>
      <c r="F5566" t="s">
        <v>20</v>
      </c>
      <c r="G5566" t="s">
        <v>160</v>
      </c>
      <c r="H5566" t="s">
        <v>161</v>
      </c>
      <c r="I5566" t="s">
        <v>34</v>
      </c>
      <c r="J5566" t="s">
        <v>53</v>
      </c>
      <c r="K5566" t="s">
        <v>911</v>
      </c>
      <c r="L5566" s="2">
        <v>6016.28</v>
      </c>
      <c r="M5566">
        <v>5</v>
      </c>
      <c r="N5566" s="3">
        <v>0.4</v>
      </c>
      <c r="O5566" s="2">
        <v>8770.9500000000007</v>
      </c>
      <c r="P5566" s="2">
        <v>-2754.67</v>
      </c>
      <c r="Q5566" t="s">
        <v>97</v>
      </c>
      <c r="R5566" t="s">
        <v>55</v>
      </c>
    </row>
    <row r="5567" spans="1:18" x14ac:dyDescent="0.3">
      <c r="A5567" t="s">
        <v>6964</v>
      </c>
      <c r="B5567" s="1">
        <v>45640</v>
      </c>
      <c r="C5567" s="1" t="str">
        <f>TEXT(Table1[[#This Row],[Order Date]],"yyyy")</f>
        <v>2024</v>
      </c>
      <c r="D5567" t="s">
        <v>1149</v>
      </c>
      <c r="E5567" t="s">
        <v>573</v>
      </c>
      <c r="F5567" t="s">
        <v>31</v>
      </c>
      <c r="G5567" t="s">
        <v>51</v>
      </c>
      <c r="H5567" t="s">
        <v>52</v>
      </c>
      <c r="I5567" t="s">
        <v>34</v>
      </c>
      <c r="J5567" t="s">
        <v>101</v>
      </c>
      <c r="K5567" t="s">
        <v>594</v>
      </c>
      <c r="L5567" s="2">
        <v>5408.05</v>
      </c>
      <c r="M5567">
        <v>4</v>
      </c>
      <c r="N5567" s="3">
        <v>0.1</v>
      </c>
      <c r="O5567" s="2">
        <v>4430.6000000000004</v>
      </c>
      <c r="P5567" s="2">
        <v>977.45</v>
      </c>
      <c r="Q5567" t="s">
        <v>26</v>
      </c>
      <c r="R5567" t="s">
        <v>55</v>
      </c>
    </row>
    <row r="5568" spans="1:18" x14ac:dyDescent="0.3">
      <c r="A5568" t="s">
        <v>6965</v>
      </c>
      <c r="B5568" s="1">
        <v>45304</v>
      </c>
      <c r="C5568" s="1" t="str">
        <f>TEXT(Table1[[#This Row],[Order Date]],"yyyy")</f>
        <v>2024</v>
      </c>
      <c r="D5568" t="s">
        <v>3795</v>
      </c>
      <c r="E5568" t="s">
        <v>1329</v>
      </c>
      <c r="F5568" t="s">
        <v>111</v>
      </c>
      <c r="G5568" t="s">
        <v>200</v>
      </c>
      <c r="H5568" t="s">
        <v>363</v>
      </c>
      <c r="I5568" t="s">
        <v>83</v>
      </c>
      <c r="J5568" t="s">
        <v>84</v>
      </c>
      <c r="K5568" t="s">
        <v>211</v>
      </c>
      <c r="L5568" s="2">
        <v>139055.35</v>
      </c>
      <c r="M5568">
        <v>7</v>
      </c>
      <c r="N5568" s="3">
        <v>0.4</v>
      </c>
      <c r="O5568" s="2">
        <v>200426.8</v>
      </c>
      <c r="P5568" s="2">
        <v>-61371.45</v>
      </c>
      <c r="Q5568" t="s">
        <v>74</v>
      </c>
      <c r="R5568" t="s">
        <v>55</v>
      </c>
    </row>
    <row r="5569" spans="1:18" x14ac:dyDescent="0.3">
      <c r="A5569" t="s">
        <v>6966</v>
      </c>
      <c r="B5569" s="1">
        <v>45292</v>
      </c>
      <c r="C5569" s="1" t="str">
        <f>TEXT(Table1[[#This Row],[Order Date]],"yyyy")</f>
        <v>2024</v>
      </c>
      <c r="D5569" t="s">
        <v>2339</v>
      </c>
      <c r="E5569" t="s">
        <v>893</v>
      </c>
      <c r="F5569" t="s">
        <v>42</v>
      </c>
      <c r="G5569" t="s">
        <v>43</v>
      </c>
      <c r="H5569" t="s">
        <v>59</v>
      </c>
      <c r="I5569" t="s">
        <v>83</v>
      </c>
      <c r="J5569" t="s">
        <v>202</v>
      </c>
      <c r="K5569" t="s">
        <v>203</v>
      </c>
      <c r="L5569" s="2">
        <v>808522.71</v>
      </c>
      <c r="M5569">
        <v>15</v>
      </c>
      <c r="N5569" s="3">
        <v>0.15</v>
      </c>
      <c r="O5569" s="2">
        <v>703983.3</v>
      </c>
      <c r="P5569" s="2">
        <v>104539.41</v>
      </c>
      <c r="Q5569" t="s">
        <v>86</v>
      </c>
      <c r="R5569" t="s">
        <v>27</v>
      </c>
    </row>
    <row r="5570" spans="1:18" x14ac:dyDescent="0.3">
      <c r="A5570" t="s">
        <v>6967</v>
      </c>
      <c r="B5570" s="1">
        <v>45247</v>
      </c>
      <c r="C5570" s="1" t="str">
        <f>TEXT(Table1[[#This Row],[Order Date]],"yyyy")</f>
        <v>2023</v>
      </c>
      <c r="D5570" t="s">
        <v>1542</v>
      </c>
      <c r="E5570" t="s">
        <v>539</v>
      </c>
      <c r="F5570" t="s">
        <v>42</v>
      </c>
      <c r="G5570" t="s">
        <v>43</v>
      </c>
      <c r="H5570" t="s">
        <v>59</v>
      </c>
      <c r="I5570" t="s">
        <v>23</v>
      </c>
      <c r="J5570" t="s">
        <v>24</v>
      </c>
      <c r="K5570" t="s">
        <v>375</v>
      </c>
      <c r="L5570" s="2">
        <v>89154.93</v>
      </c>
      <c r="M5570">
        <v>12</v>
      </c>
      <c r="N5570" s="3">
        <v>0.1</v>
      </c>
      <c r="O5570" s="2">
        <v>74100.960000000006</v>
      </c>
      <c r="P5570" s="2">
        <v>15053.97</v>
      </c>
      <c r="Q5570" t="s">
        <v>97</v>
      </c>
      <c r="R5570" t="s">
        <v>27</v>
      </c>
    </row>
    <row r="5571" spans="1:18" x14ac:dyDescent="0.3">
      <c r="A5571" t="s">
        <v>6968</v>
      </c>
      <c r="B5571" s="1">
        <v>45606</v>
      </c>
      <c r="C5571" s="1" t="str">
        <f>TEXT(Table1[[#This Row],[Order Date]],"yyyy")</f>
        <v>2024</v>
      </c>
      <c r="D5571" t="s">
        <v>296</v>
      </c>
      <c r="E5571" t="s">
        <v>128</v>
      </c>
      <c r="F5571" t="s">
        <v>31</v>
      </c>
      <c r="G5571" t="s">
        <v>65</v>
      </c>
      <c r="H5571" t="s">
        <v>78</v>
      </c>
      <c r="I5571" t="s">
        <v>83</v>
      </c>
      <c r="J5571" t="s">
        <v>202</v>
      </c>
      <c r="K5571" t="s">
        <v>203</v>
      </c>
      <c r="L5571" s="2">
        <v>202580.63</v>
      </c>
      <c r="M5571">
        <v>14</v>
      </c>
      <c r="N5571" s="3">
        <v>0.15</v>
      </c>
      <c r="O5571" s="2">
        <v>155519.14000000001</v>
      </c>
      <c r="P5571" s="2">
        <v>47061.49</v>
      </c>
      <c r="Q5571" t="s">
        <v>26</v>
      </c>
      <c r="R5571" t="s">
        <v>55</v>
      </c>
    </row>
    <row r="5572" spans="1:18" x14ac:dyDescent="0.3">
      <c r="A5572" t="s">
        <v>6969</v>
      </c>
      <c r="B5572" s="1">
        <v>45291</v>
      </c>
      <c r="C5572" s="1" t="str">
        <f>TEXT(Table1[[#This Row],[Order Date]],"yyyy")</f>
        <v>2023</v>
      </c>
      <c r="D5572" t="s">
        <v>1535</v>
      </c>
      <c r="E5572" t="s">
        <v>597</v>
      </c>
      <c r="F5572" t="s">
        <v>31</v>
      </c>
      <c r="G5572" t="s">
        <v>51</v>
      </c>
      <c r="H5572" t="s">
        <v>52</v>
      </c>
      <c r="I5572" t="s">
        <v>34</v>
      </c>
      <c r="J5572" t="s">
        <v>101</v>
      </c>
      <c r="K5572" t="s">
        <v>107</v>
      </c>
      <c r="L5572" s="2">
        <v>3772.03</v>
      </c>
      <c r="M5572">
        <v>7</v>
      </c>
      <c r="N5572" s="3">
        <v>0.5</v>
      </c>
      <c r="O5572" s="2">
        <v>6528.34</v>
      </c>
      <c r="P5572" s="2">
        <v>-2756.31</v>
      </c>
      <c r="Q5572" t="s">
        <v>121</v>
      </c>
      <c r="R5572" t="s">
        <v>27</v>
      </c>
    </row>
    <row r="5573" spans="1:18" x14ac:dyDescent="0.3">
      <c r="A5573" t="s">
        <v>6970</v>
      </c>
      <c r="B5573" s="1">
        <v>45654</v>
      </c>
      <c r="C5573" s="1" t="str">
        <f>TEXT(Table1[[#This Row],[Order Date]],"yyyy")</f>
        <v>2024</v>
      </c>
      <c r="D5573" t="s">
        <v>722</v>
      </c>
      <c r="E5573" t="s">
        <v>685</v>
      </c>
      <c r="F5573" t="s">
        <v>31</v>
      </c>
      <c r="G5573" t="s">
        <v>32</v>
      </c>
      <c r="H5573" t="s">
        <v>143</v>
      </c>
      <c r="I5573" t="s">
        <v>34</v>
      </c>
      <c r="J5573" t="s">
        <v>101</v>
      </c>
      <c r="K5573" t="s">
        <v>429</v>
      </c>
      <c r="L5573" s="2">
        <v>3131.26</v>
      </c>
      <c r="M5573">
        <v>4</v>
      </c>
      <c r="N5573" s="3">
        <v>0.1</v>
      </c>
      <c r="O5573" s="2">
        <v>2083.1999999999998</v>
      </c>
      <c r="P5573" s="2">
        <v>1048.06</v>
      </c>
      <c r="Q5573" t="s">
        <v>103</v>
      </c>
      <c r="R5573" t="s">
        <v>38</v>
      </c>
    </row>
    <row r="5574" spans="1:18" x14ac:dyDescent="0.3">
      <c r="A5574" t="s">
        <v>6971</v>
      </c>
      <c r="B5574" s="1">
        <v>45270</v>
      </c>
      <c r="C5574" s="1" t="str">
        <f>TEXT(Table1[[#This Row],[Order Date]],"yyyy")</f>
        <v>2023</v>
      </c>
      <c r="D5574" t="s">
        <v>1713</v>
      </c>
      <c r="E5574" t="s">
        <v>82</v>
      </c>
      <c r="F5574" t="s">
        <v>42</v>
      </c>
      <c r="G5574" t="s">
        <v>71</v>
      </c>
      <c r="H5574" t="s">
        <v>72</v>
      </c>
      <c r="I5574" t="s">
        <v>83</v>
      </c>
      <c r="J5574" t="s">
        <v>202</v>
      </c>
      <c r="K5574" t="s">
        <v>498</v>
      </c>
      <c r="L5574" s="2">
        <v>471150.4</v>
      </c>
      <c r="M5574">
        <v>14</v>
      </c>
      <c r="N5574" s="3">
        <v>0.3</v>
      </c>
      <c r="O5574" s="2">
        <v>408528.26</v>
      </c>
      <c r="P5574" s="2">
        <v>62622.14</v>
      </c>
      <c r="Q5574" t="s">
        <v>97</v>
      </c>
      <c r="R5574" t="s">
        <v>55</v>
      </c>
    </row>
    <row r="5575" spans="1:18" x14ac:dyDescent="0.3">
      <c r="A5575" t="s">
        <v>6972</v>
      </c>
      <c r="B5575" s="1">
        <v>45473</v>
      </c>
      <c r="C5575" s="1" t="str">
        <f>TEXT(Table1[[#This Row],[Order Date]],"yyyy")</f>
        <v>2024</v>
      </c>
      <c r="D5575" t="s">
        <v>1887</v>
      </c>
      <c r="E5575" t="s">
        <v>240</v>
      </c>
      <c r="F5575" t="s">
        <v>111</v>
      </c>
      <c r="G5575" t="s">
        <v>169</v>
      </c>
      <c r="H5575" t="s">
        <v>214</v>
      </c>
      <c r="I5575" t="s">
        <v>23</v>
      </c>
      <c r="J5575" t="s">
        <v>114</v>
      </c>
      <c r="K5575" t="s">
        <v>115</v>
      </c>
      <c r="L5575" s="2">
        <v>46617.87</v>
      </c>
      <c r="M5575">
        <v>7</v>
      </c>
      <c r="N5575" s="3">
        <v>0.1</v>
      </c>
      <c r="O5575" s="2">
        <v>33677.910000000003</v>
      </c>
      <c r="P5575" s="2">
        <v>12939.96</v>
      </c>
      <c r="Q5575" t="s">
        <v>121</v>
      </c>
      <c r="R5575" t="s">
        <v>55</v>
      </c>
    </row>
    <row r="5576" spans="1:18" x14ac:dyDescent="0.3">
      <c r="A5576" t="s">
        <v>6973</v>
      </c>
      <c r="B5576" s="1">
        <v>45393</v>
      </c>
      <c r="C5576" s="1" t="str">
        <f>TEXT(Table1[[#This Row],[Order Date]],"yyyy")</f>
        <v>2024</v>
      </c>
      <c r="D5576" t="s">
        <v>1355</v>
      </c>
      <c r="E5576" t="s">
        <v>310</v>
      </c>
      <c r="F5576" t="s">
        <v>31</v>
      </c>
      <c r="G5576" t="s">
        <v>51</v>
      </c>
      <c r="H5576" t="s">
        <v>52</v>
      </c>
      <c r="I5576" t="s">
        <v>83</v>
      </c>
      <c r="J5576" t="s">
        <v>155</v>
      </c>
      <c r="K5576" t="s">
        <v>334</v>
      </c>
      <c r="L5576" s="2">
        <v>666113.31999999995</v>
      </c>
      <c r="M5576">
        <v>14</v>
      </c>
      <c r="N5576" s="3">
        <v>0.2</v>
      </c>
      <c r="O5576" s="2">
        <v>493606.40000000002</v>
      </c>
      <c r="P5576" s="2">
        <v>172506.92</v>
      </c>
      <c r="Q5576" t="s">
        <v>121</v>
      </c>
      <c r="R5576" t="s">
        <v>55</v>
      </c>
    </row>
    <row r="5577" spans="1:18" x14ac:dyDescent="0.3">
      <c r="A5577" t="s">
        <v>6974</v>
      </c>
      <c r="B5577" s="1">
        <v>45123</v>
      </c>
      <c r="C5577" s="1" t="str">
        <f>TEXT(Table1[[#This Row],[Order Date]],"yyyy")</f>
        <v>2023</v>
      </c>
      <c r="D5577" t="s">
        <v>1093</v>
      </c>
      <c r="E5577" t="s">
        <v>1531</v>
      </c>
      <c r="F5577" t="s">
        <v>42</v>
      </c>
      <c r="G5577" t="s">
        <v>71</v>
      </c>
      <c r="H5577" t="s">
        <v>428</v>
      </c>
      <c r="I5577" t="s">
        <v>34</v>
      </c>
      <c r="J5577" t="s">
        <v>45</v>
      </c>
      <c r="K5577" t="s">
        <v>1001</v>
      </c>
      <c r="L5577" s="2">
        <v>10540.33</v>
      </c>
      <c r="M5577">
        <v>8</v>
      </c>
      <c r="N5577" s="3">
        <v>0.3</v>
      </c>
      <c r="O5577" s="2">
        <v>8973.2000000000007</v>
      </c>
      <c r="P5577" s="2">
        <v>1567.13</v>
      </c>
      <c r="Q5577" t="s">
        <v>37</v>
      </c>
      <c r="R5577" t="s">
        <v>27</v>
      </c>
    </row>
    <row r="5578" spans="1:18" x14ac:dyDescent="0.3">
      <c r="A5578" t="s">
        <v>6975</v>
      </c>
      <c r="B5578" s="1">
        <v>45163</v>
      </c>
      <c r="C5578" s="1" t="str">
        <f>TEXT(Table1[[#This Row],[Order Date]],"yyyy")</f>
        <v>2023</v>
      </c>
      <c r="D5578" t="s">
        <v>321</v>
      </c>
      <c r="E5578" t="s">
        <v>590</v>
      </c>
      <c r="F5578" t="s">
        <v>20</v>
      </c>
      <c r="G5578" t="s">
        <v>21</v>
      </c>
      <c r="H5578" t="s">
        <v>129</v>
      </c>
      <c r="I5578" t="s">
        <v>34</v>
      </c>
      <c r="J5578" t="s">
        <v>35</v>
      </c>
      <c r="K5578" t="s">
        <v>418</v>
      </c>
      <c r="L5578" s="2">
        <v>32388.89</v>
      </c>
      <c r="M5578">
        <v>14</v>
      </c>
      <c r="N5578" s="3">
        <v>0.15</v>
      </c>
      <c r="O5578" s="2">
        <v>25102.98</v>
      </c>
      <c r="P5578" s="2">
        <v>7285.91</v>
      </c>
      <c r="Q5578" t="s">
        <v>74</v>
      </c>
      <c r="R5578" t="s">
        <v>27</v>
      </c>
    </row>
    <row r="5579" spans="1:18" x14ac:dyDescent="0.3">
      <c r="A5579" t="s">
        <v>6976</v>
      </c>
      <c r="B5579" s="1">
        <v>45023</v>
      </c>
      <c r="C5579" s="1" t="str">
        <f>TEXT(Table1[[#This Row],[Order Date]],"yyyy")</f>
        <v>2023</v>
      </c>
      <c r="D5579" t="s">
        <v>6870</v>
      </c>
      <c r="E5579" t="s">
        <v>1424</v>
      </c>
      <c r="F5579" t="s">
        <v>20</v>
      </c>
      <c r="G5579" t="s">
        <v>160</v>
      </c>
      <c r="H5579" t="s">
        <v>161</v>
      </c>
      <c r="I5579" t="s">
        <v>23</v>
      </c>
      <c r="J5579" t="s">
        <v>24</v>
      </c>
      <c r="K5579" t="s">
        <v>25</v>
      </c>
      <c r="L5579" s="2">
        <v>274203.83</v>
      </c>
      <c r="M5579">
        <v>15</v>
      </c>
      <c r="N5579" s="3">
        <v>0</v>
      </c>
      <c r="O5579" s="2">
        <v>186327.75</v>
      </c>
      <c r="P5579" s="2">
        <v>87876.08</v>
      </c>
      <c r="Q5579" t="s">
        <v>26</v>
      </c>
      <c r="R5579" t="s">
        <v>55</v>
      </c>
    </row>
    <row r="5580" spans="1:18" x14ac:dyDescent="0.3">
      <c r="A5580" t="s">
        <v>6977</v>
      </c>
      <c r="B5580" s="1">
        <v>45133</v>
      </c>
      <c r="C5580" s="1" t="str">
        <f>TEXT(Table1[[#This Row],[Order Date]],"yyyy")</f>
        <v>2023</v>
      </c>
      <c r="D5580" t="s">
        <v>2774</v>
      </c>
      <c r="E5580" t="s">
        <v>967</v>
      </c>
      <c r="F5580" t="s">
        <v>42</v>
      </c>
      <c r="G5580" t="s">
        <v>71</v>
      </c>
      <c r="H5580" t="s">
        <v>72</v>
      </c>
      <c r="I5580" t="s">
        <v>23</v>
      </c>
      <c r="J5580" t="s">
        <v>134</v>
      </c>
      <c r="K5580" t="s">
        <v>440</v>
      </c>
      <c r="L5580" s="2">
        <v>244712.25</v>
      </c>
      <c r="M5580">
        <v>13</v>
      </c>
      <c r="N5580" s="3">
        <v>0.2</v>
      </c>
      <c r="O5580" s="2">
        <v>172470.09</v>
      </c>
      <c r="P5580" s="2">
        <v>72242.16</v>
      </c>
      <c r="Q5580" t="s">
        <v>103</v>
      </c>
      <c r="R5580" t="s">
        <v>38</v>
      </c>
    </row>
    <row r="5581" spans="1:18" x14ac:dyDescent="0.3">
      <c r="A5581" t="s">
        <v>6978</v>
      </c>
      <c r="B5581" s="1">
        <v>45618</v>
      </c>
      <c r="C5581" s="1" t="str">
        <f>TEXT(Table1[[#This Row],[Order Date]],"yyyy")</f>
        <v>2024</v>
      </c>
      <c r="D5581" t="s">
        <v>943</v>
      </c>
      <c r="E5581" t="s">
        <v>1087</v>
      </c>
      <c r="F5581" t="s">
        <v>42</v>
      </c>
      <c r="G5581" t="s">
        <v>71</v>
      </c>
      <c r="H5581" t="s">
        <v>72</v>
      </c>
      <c r="I5581" t="s">
        <v>34</v>
      </c>
      <c r="J5581" t="s">
        <v>35</v>
      </c>
      <c r="K5581" t="s">
        <v>515</v>
      </c>
      <c r="L5581" s="2">
        <v>3510.07</v>
      </c>
      <c r="M5581">
        <v>6</v>
      </c>
      <c r="N5581" s="3">
        <v>0.2</v>
      </c>
      <c r="O5581" s="2">
        <v>3313.74</v>
      </c>
      <c r="P5581" s="2">
        <v>196.33</v>
      </c>
      <c r="Q5581" t="s">
        <v>121</v>
      </c>
      <c r="R5581" t="s">
        <v>55</v>
      </c>
    </row>
    <row r="5582" spans="1:18" x14ac:dyDescent="0.3">
      <c r="A5582" t="s">
        <v>6979</v>
      </c>
      <c r="B5582" s="1">
        <v>45594</v>
      </c>
      <c r="C5582" s="1" t="str">
        <f>TEXT(Table1[[#This Row],[Order Date]],"yyyy")</f>
        <v>2024</v>
      </c>
      <c r="D5582" t="s">
        <v>3494</v>
      </c>
      <c r="E5582" t="s">
        <v>2731</v>
      </c>
      <c r="F5582" t="s">
        <v>31</v>
      </c>
      <c r="G5582" t="s">
        <v>32</v>
      </c>
      <c r="H5582" t="s">
        <v>33</v>
      </c>
      <c r="I5582" t="s">
        <v>34</v>
      </c>
      <c r="J5582" t="s">
        <v>35</v>
      </c>
      <c r="K5582" t="s">
        <v>36</v>
      </c>
      <c r="L5582" s="2">
        <v>12885.02</v>
      </c>
      <c r="M5582">
        <v>15</v>
      </c>
      <c r="N5582" s="3">
        <v>0.4</v>
      </c>
      <c r="O5582" s="2">
        <v>18294.45</v>
      </c>
      <c r="P5582" s="2">
        <v>-5409.43</v>
      </c>
      <c r="Q5582" t="s">
        <v>74</v>
      </c>
      <c r="R5582" t="s">
        <v>27</v>
      </c>
    </row>
    <row r="5583" spans="1:18" x14ac:dyDescent="0.3">
      <c r="A5583" t="s">
        <v>6980</v>
      </c>
      <c r="B5583" s="1">
        <v>45288</v>
      </c>
      <c r="C5583" s="1" t="str">
        <f>TEXT(Table1[[#This Row],[Order Date]],"yyyy")</f>
        <v>2023</v>
      </c>
      <c r="D5583" t="s">
        <v>1007</v>
      </c>
      <c r="E5583" t="s">
        <v>1289</v>
      </c>
      <c r="F5583" t="s">
        <v>31</v>
      </c>
      <c r="G5583" t="s">
        <v>51</v>
      </c>
      <c r="H5583" t="s">
        <v>52</v>
      </c>
      <c r="I5583" t="s">
        <v>23</v>
      </c>
      <c r="J5583" t="s">
        <v>114</v>
      </c>
      <c r="K5583" t="s">
        <v>147</v>
      </c>
      <c r="L5583" s="2">
        <v>326788.24</v>
      </c>
      <c r="M5583">
        <v>15</v>
      </c>
      <c r="N5583" s="3">
        <v>0.3</v>
      </c>
      <c r="O5583" s="2">
        <v>284051.7</v>
      </c>
      <c r="P5583" s="2">
        <v>42736.54</v>
      </c>
      <c r="Q5583" t="s">
        <v>103</v>
      </c>
      <c r="R5583" t="s">
        <v>38</v>
      </c>
    </row>
    <row r="5584" spans="1:18" x14ac:dyDescent="0.3">
      <c r="A5584" t="s">
        <v>6981</v>
      </c>
      <c r="B5584" s="1">
        <v>44944</v>
      </c>
      <c r="C5584" s="1" t="str">
        <f>TEXT(Table1[[#This Row],[Order Date]],"yyyy")</f>
        <v>2023</v>
      </c>
      <c r="D5584" t="s">
        <v>2512</v>
      </c>
      <c r="E5584" t="s">
        <v>1131</v>
      </c>
      <c r="F5584" t="s">
        <v>42</v>
      </c>
      <c r="G5584" t="s">
        <v>43</v>
      </c>
      <c r="H5584" t="s">
        <v>44</v>
      </c>
      <c r="I5584" t="s">
        <v>23</v>
      </c>
      <c r="J5584" t="s">
        <v>60</v>
      </c>
      <c r="K5584" t="s">
        <v>764</v>
      </c>
      <c r="L5584" s="2">
        <v>46268.14</v>
      </c>
      <c r="M5584">
        <v>5</v>
      </c>
      <c r="N5584" s="3">
        <v>0.5</v>
      </c>
      <c r="O5584" s="2">
        <v>82343.25</v>
      </c>
      <c r="P5584" s="2">
        <v>-36075.11</v>
      </c>
      <c r="Q5584" t="s">
        <v>26</v>
      </c>
      <c r="R5584" t="s">
        <v>38</v>
      </c>
    </row>
    <row r="5585" spans="1:18" x14ac:dyDescent="0.3">
      <c r="A5585" t="s">
        <v>6982</v>
      </c>
      <c r="B5585" s="1">
        <v>45516</v>
      </c>
      <c r="C5585" s="1" t="str">
        <f>TEXT(Table1[[#This Row],[Order Date]],"yyyy")</f>
        <v>2024</v>
      </c>
      <c r="D5585" t="s">
        <v>1699</v>
      </c>
      <c r="E5585" t="s">
        <v>357</v>
      </c>
      <c r="F5585" t="s">
        <v>20</v>
      </c>
      <c r="G5585" t="s">
        <v>21</v>
      </c>
      <c r="H5585" t="s">
        <v>22</v>
      </c>
      <c r="I5585" t="s">
        <v>23</v>
      </c>
      <c r="J5585" t="s">
        <v>114</v>
      </c>
      <c r="K5585" t="s">
        <v>171</v>
      </c>
      <c r="L5585" s="2">
        <v>7356.99</v>
      </c>
      <c r="M5585">
        <v>3</v>
      </c>
      <c r="N5585" s="3">
        <v>0.5</v>
      </c>
      <c r="O5585" s="2">
        <v>12667.32</v>
      </c>
      <c r="P5585" s="2">
        <v>-5310.33</v>
      </c>
      <c r="Q5585" t="s">
        <v>74</v>
      </c>
      <c r="R5585" t="s">
        <v>27</v>
      </c>
    </row>
    <row r="5586" spans="1:18" x14ac:dyDescent="0.3">
      <c r="A5586" t="s">
        <v>6983</v>
      </c>
      <c r="B5586" s="1">
        <v>45323</v>
      </c>
      <c r="C5586" s="1" t="str">
        <f>TEXT(Table1[[#This Row],[Order Date]],"yyyy")</f>
        <v>2024</v>
      </c>
      <c r="D5586" t="s">
        <v>542</v>
      </c>
      <c r="E5586" t="s">
        <v>2143</v>
      </c>
      <c r="F5586" t="s">
        <v>42</v>
      </c>
      <c r="G5586" t="s">
        <v>90</v>
      </c>
      <c r="H5586" t="s">
        <v>91</v>
      </c>
      <c r="I5586" t="s">
        <v>83</v>
      </c>
      <c r="J5586" t="s">
        <v>155</v>
      </c>
      <c r="K5586" t="s">
        <v>279</v>
      </c>
      <c r="L5586" s="2">
        <v>518139.82</v>
      </c>
      <c r="M5586">
        <v>13</v>
      </c>
      <c r="N5586" s="3">
        <v>0.15</v>
      </c>
      <c r="O5586" s="2">
        <v>360187.36</v>
      </c>
      <c r="P5586" s="2">
        <v>157952.46</v>
      </c>
      <c r="Q5586" t="s">
        <v>47</v>
      </c>
      <c r="R5586" t="s">
        <v>38</v>
      </c>
    </row>
    <row r="5587" spans="1:18" x14ac:dyDescent="0.3">
      <c r="A5587" t="s">
        <v>6984</v>
      </c>
      <c r="B5587" s="1">
        <v>45278</v>
      </c>
      <c r="C5587" s="1" t="str">
        <f>TEXT(Table1[[#This Row],[Order Date]],"yyyy")</f>
        <v>2023</v>
      </c>
      <c r="D5587" t="s">
        <v>2443</v>
      </c>
      <c r="E5587" t="s">
        <v>1008</v>
      </c>
      <c r="F5587" t="s">
        <v>31</v>
      </c>
      <c r="G5587" t="s">
        <v>51</v>
      </c>
      <c r="H5587" t="s">
        <v>52</v>
      </c>
      <c r="I5587" t="s">
        <v>34</v>
      </c>
      <c r="J5587" t="s">
        <v>45</v>
      </c>
      <c r="K5587" t="s">
        <v>986</v>
      </c>
      <c r="L5587" s="2">
        <v>2447.58</v>
      </c>
      <c r="M5587">
        <v>1</v>
      </c>
      <c r="N5587" s="3">
        <v>0</v>
      </c>
      <c r="O5587" s="2">
        <v>1449.81</v>
      </c>
      <c r="P5587" s="2">
        <v>997.77</v>
      </c>
      <c r="Q5587" t="s">
        <v>26</v>
      </c>
      <c r="R5587" t="s">
        <v>38</v>
      </c>
    </row>
    <row r="5588" spans="1:18" x14ac:dyDescent="0.3">
      <c r="A5588" t="s">
        <v>6985</v>
      </c>
      <c r="B5588" s="1">
        <v>45030</v>
      </c>
      <c r="C5588" s="1" t="str">
        <f>TEXT(Table1[[#This Row],[Order Date]],"yyyy")</f>
        <v>2023</v>
      </c>
      <c r="D5588" t="s">
        <v>502</v>
      </c>
      <c r="E5588" t="s">
        <v>183</v>
      </c>
      <c r="F5588" t="s">
        <v>31</v>
      </c>
      <c r="G5588" t="s">
        <v>51</v>
      </c>
      <c r="H5588" t="s">
        <v>52</v>
      </c>
      <c r="I5588" t="s">
        <v>83</v>
      </c>
      <c r="J5588" t="s">
        <v>202</v>
      </c>
      <c r="K5588" t="s">
        <v>203</v>
      </c>
      <c r="L5588" s="2">
        <v>494374.55</v>
      </c>
      <c r="M5588">
        <v>14</v>
      </c>
      <c r="N5588" s="3">
        <v>0.3</v>
      </c>
      <c r="O5588" s="2">
        <v>423892.84</v>
      </c>
      <c r="P5588" s="2">
        <v>70481.710000000006</v>
      </c>
      <c r="Q5588" t="s">
        <v>121</v>
      </c>
      <c r="R5588" t="s">
        <v>27</v>
      </c>
    </row>
    <row r="5589" spans="1:18" x14ac:dyDescent="0.3">
      <c r="A5589" t="s">
        <v>6986</v>
      </c>
      <c r="B5589" s="1">
        <v>45449</v>
      </c>
      <c r="C5589" s="1" t="str">
        <f>TEXT(Table1[[#This Row],[Order Date]],"yyyy")</f>
        <v>2024</v>
      </c>
      <c r="D5589" t="s">
        <v>3926</v>
      </c>
      <c r="E5589" t="s">
        <v>333</v>
      </c>
      <c r="F5589" t="s">
        <v>31</v>
      </c>
      <c r="G5589" t="s">
        <v>32</v>
      </c>
      <c r="H5589" t="s">
        <v>143</v>
      </c>
      <c r="I5589" t="s">
        <v>83</v>
      </c>
      <c r="J5589" t="s">
        <v>155</v>
      </c>
      <c r="K5589" t="s">
        <v>550</v>
      </c>
      <c r="L5589" s="2">
        <v>111467.89</v>
      </c>
      <c r="M5589">
        <v>7</v>
      </c>
      <c r="N5589" s="3">
        <v>0.5</v>
      </c>
      <c r="O5589" s="2">
        <v>192977.26</v>
      </c>
      <c r="P5589" s="2">
        <v>-81509.37</v>
      </c>
      <c r="Q5589" t="s">
        <v>47</v>
      </c>
      <c r="R5589" t="s">
        <v>27</v>
      </c>
    </row>
    <row r="5590" spans="1:18" x14ac:dyDescent="0.3">
      <c r="A5590" t="s">
        <v>6987</v>
      </c>
      <c r="B5590" s="1">
        <v>45398</v>
      </c>
      <c r="C5590" s="1" t="str">
        <f>TEXT(Table1[[#This Row],[Order Date]],"yyyy")</f>
        <v>2024</v>
      </c>
      <c r="D5590" t="s">
        <v>1307</v>
      </c>
      <c r="E5590" t="s">
        <v>805</v>
      </c>
      <c r="F5590" t="s">
        <v>111</v>
      </c>
      <c r="G5590" t="s">
        <v>200</v>
      </c>
      <c r="H5590" t="s">
        <v>363</v>
      </c>
      <c r="I5590" t="s">
        <v>34</v>
      </c>
      <c r="J5590" t="s">
        <v>35</v>
      </c>
      <c r="K5590" t="s">
        <v>1084</v>
      </c>
      <c r="L5590" s="2">
        <v>20299.14</v>
      </c>
      <c r="M5590">
        <v>12</v>
      </c>
      <c r="N5590" s="3">
        <v>0.05</v>
      </c>
      <c r="O5590" s="2">
        <v>13181.04</v>
      </c>
      <c r="P5590" s="2">
        <v>7118.1</v>
      </c>
      <c r="Q5590" t="s">
        <v>74</v>
      </c>
      <c r="R5590" t="s">
        <v>55</v>
      </c>
    </row>
    <row r="5591" spans="1:18" x14ac:dyDescent="0.3">
      <c r="A5591" t="s">
        <v>6988</v>
      </c>
      <c r="B5591" s="1">
        <v>45338</v>
      </c>
      <c r="C5591" s="1" t="str">
        <f>TEXT(Table1[[#This Row],[Order Date]],"yyyy")</f>
        <v>2024</v>
      </c>
      <c r="D5591" t="s">
        <v>1212</v>
      </c>
      <c r="E5591" t="s">
        <v>196</v>
      </c>
      <c r="F5591" t="s">
        <v>20</v>
      </c>
      <c r="G5591" t="s">
        <v>179</v>
      </c>
      <c r="H5591" t="s">
        <v>180</v>
      </c>
      <c r="I5591" t="s">
        <v>34</v>
      </c>
      <c r="J5591" t="s">
        <v>101</v>
      </c>
      <c r="K5591" t="s">
        <v>347</v>
      </c>
      <c r="L5591" s="2">
        <v>11320.03</v>
      </c>
      <c r="M5591">
        <v>7</v>
      </c>
      <c r="N5591" s="3">
        <v>0.1</v>
      </c>
      <c r="O5591" s="2">
        <v>7940.8</v>
      </c>
      <c r="P5591" s="2">
        <v>3379.23</v>
      </c>
      <c r="Q5591" t="s">
        <v>37</v>
      </c>
      <c r="R5591" t="s">
        <v>55</v>
      </c>
    </row>
    <row r="5592" spans="1:18" x14ac:dyDescent="0.3">
      <c r="A5592" t="s">
        <v>6989</v>
      </c>
      <c r="B5592" s="1">
        <v>45248</v>
      </c>
      <c r="C5592" s="1" t="str">
        <f>TEXT(Table1[[#This Row],[Order Date]],"yyyy")</f>
        <v>2023</v>
      </c>
      <c r="D5592" t="s">
        <v>1046</v>
      </c>
      <c r="E5592" t="s">
        <v>902</v>
      </c>
      <c r="F5592" t="s">
        <v>31</v>
      </c>
      <c r="G5592" t="s">
        <v>51</v>
      </c>
      <c r="H5592" t="s">
        <v>52</v>
      </c>
      <c r="I5592" t="s">
        <v>34</v>
      </c>
      <c r="J5592" t="s">
        <v>101</v>
      </c>
      <c r="K5592" t="s">
        <v>843</v>
      </c>
      <c r="L5592" s="2">
        <v>4552.24</v>
      </c>
      <c r="M5592">
        <v>3</v>
      </c>
      <c r="N5592" s="3">
        <v>0.3</v>
      </c>
      <c r="O5592" s="2">
        <v>4774.2299999999996</v>
      </c>
      <c r="P5592" s="2">
        <v>-221.99</v>
      </c>
      <c r="Q5592" t="s">
        <v>26</v>
      </c>
      <c r="R5592" t="s">
        <v>55</v>
      </c>
    </row>
    <row r="5593" spans="1:18" x14ac:dyDescent="0.3">
      <c r="A5593" t="s">
        <v>6990</v>
      </c>
      <c r="B5593" s="1">
        <v>45388</v>
      </c>
      <c r="C5593" s="1" t="str">
        <f>TEXT(Table1[[#This Row],[Order Date]],"yyyy")</f>
        <v>2024</v>
      </c>
      <c r="D5593" t="s">
        <v>2981</v>
      </c>
      <c r="E5593" t="s">
        <v>563</v>
      </c>
      <c r="F5593" t="s">
        <v>31</v>
      </c>
      <c r="G5593" t="s">
        <v>32</v>
      </c>
      <c r="H5593" t="s">
        <v>33</v>
      </c>
      <c r="I5593" t="s">
        <v>34</v>
      </c>
      <c r="J5593" t="s">
        <v>45</v>
      </c>
      <c r="K5593" t="s">
        <v>546</v>
      </c>
      <c r="L5593" s="2">
        <v>14270.67</v>
      </c>
      <c r="M5593">
        <v>10</v>
      </c>
      <c r="N5593" s="3">
        <v>0</v>
      </c>
      <c r="O5593" s="2">
        <v>10737</v>
      </c>
      <c r="P5593" s="2">
        <v>3533.67</v>
      </c>
      <c r="Q5593" t="s">
        <v>26</v>
      </c>
      <c r="R5593" t="s">
        <v>38</v>
      </c>
    </row>
    <row r="5594" spans="1:18" x14ac:dyDescent="0.3">
      <c r="A5594" t="s">
        <v>6991</v>
      </c>
      <c r="B5594" s="1">
        <v>45078</v>
      </c>
      <c r="C5594" s="1" t="str">
        <f>TEXT(Table1[[#This Row],[Order Date]],"yyyy")</f>
        <v>2023</v>
      </c>
      <c r="D5594" t="s">
        <v>3103</v>
      </c>
      <c r="E5594" t="s">
        <v>685</v>
      </c>
      <c r="F5594" t="s">
        <v>20</v>
      </c>
      <c r="G5594" t="s">
        <v>179</v>
      </c>
      <c r="H5594" t="s">
        <v>180</v>
      </c>
      <c r="I5594" t="s">
        <v>83</v>
      </c>
      <c r="J5594" t="s">
        <v>84</v>
      </c>
      <c r="K5594" t="s">
        <v>470</v>
      </c>
      <c r="L5594" s="2">
        <v>83000.69</v>
      </c>
      <c r="M5594">
        <v>7</v>
      </c>
      <c r="N5594" s="3">
        <v>0.1</v>
      </c>
      <c r="O5594" s="2">
        <v>52316.53</v>
      </c>
      <c r="P5594" s="2">
        <v>30684.16</v>
      </c>
      <c r="Q5594" t="s">
        <v>26</v>
      </c>
      <c r="R5594" t="s">
        <v>55</v>
      </c>
    </row>
    <row r="5595" spans="1:18" x14ac:dyDescent="0.3">
      <c r="A5595" t="s">
        <v>6992</v>
      </c>
      <c r="B5595" s="1">
        <v>45403</v>
      </c>
      <c r="C5595" s="1" t="str">
        <f>TEXT(Table1[[#This Row],[Order Date]],"yyyy")</f>
        <v>2024</v>
      </c>
      <c r="D5595" t="s">
        <v>1521</v>
      </c>
      <c r="E5595" t="s">
        <v>159</v>
      </c>
      <c r="F5595" t="s">
        <v>42</v>
      </c>
      <c r="G5595" t="s">
        <v>90</v>
      </c>
      <c r="H5595" t="s">
        <v>91</v>
      </c>
      <c r="I5595" t="s">
        <v>23</v>
      </c>
      <c r="J5595" t="s">
        <v>134</v>
      </c>
      <c r="K5595" t="s">
        <v>415</v>
      </c>
      <c r="L5595" s="2">
        <v>106808.17</v>
      </c>
      <c r="M5595">
        <v>5</v>
      </c>
      <c r="N5595" s="3">
        <v>0.2</v>
      </c>
      <c r="O5595" s="2">
        <v>85836.2</v>
      </c>
      <c r="P5595" s="2">
        <v>20971.97</v>
      </c>
      <c r="Q5595" t="s">
        <v>26</v>
      </c>
      <c r="R5595" t="s">
        <v>38</v>
      </c>
    </row>
    <row r="5596" spans="1:18" x14ac:dyDescent="0.3">
      <c r="A5596" t="s">
        <v>6993</v>
      </c>
      <c r="B5596" s="1">
        <v>45159</v>
      </c>
      <c r="C5596" s="1" t="str">
        <f>TEXT(Table1[[#This Row],[Order Date]],"yyyy")</f>
        <v>2023</v>
      </c>
      <c r="D5596" t="s">
        <v>1462</v>
      </c>
      <c r="E5596" t="s">
        <v>566</v>
      </c>
      <c r="F5596" t="s">
        <v>31</v>
      </c>
      <c r="G5596" t="s">
        <v>65</v>
      </c>
      <c r="H5596" t="s">
        <v>78</v>
      </c>
      <c r="I5596" t="s">
        <v>34</v>
      </c>
      <c r="J5596" t="s">
        <v>35</v>
      </c>
      <c r="K5596" t="s">
        <v>96</v>
      </c>
      <c r="L5596" s="2">
        <v>28900.25</v>
      </c>
      <c r="M5596">
        <v>15</v>
      </c>
      <c r="N5596" s="3">
        <v>0.05</v>
      </c>
      <c r="O5596" s="2">
        <v>19698.150000000001</v>
      </c>
      <c r="P5596" s="2">
        <v>9202.1</v>
      </c>
      <c r="Q5596" t="s">
        <v>97</v>
      </c>
      <c r="R5596" t="s">
        <v>27</v>
      </c>
    </row>
    <row r="5597" spans="1:18" x14ac:dyDescent="0.3">
      <c r="A5597" t="s">
        <v>6994</v>
      </c>
      <c r="B5597" s="1">
        <v>45352</v>
      </c>
      <c r="C5597" s="1" t="str">
        <f>TEXT(Table1[[#This Row],[Order Date]],"yyyy")</f>
        <v>2024</v>
      </c>
      <c r="D5597" t="s">
        <v>3168</v>
      </c>
      <c r="E5597" t="s">
        <v>1402</v>
      </c>
      <c r="F5597" t="s">
        <v>31</v>
      </c>
      <c r="G5597" t="s">
        <v>65</v>
      </c>
      <c r="H5597" t="s">
        <v>66</v>
      </c>
      <c r="I5597" t="s">
        <v>34</v>
      </c>
      <c r="J5597" t="s">
        <v>53</v>
      </c>
      <c r="K5597" t="s">
        <v>314</v>
      </c>
      <c r="L5597" s="2">
        <v>9814.31</v>
      </c>
      <c r="M5597">
        <v>8</v>
      </c>
      <c r="N5597" s="3">
        <v>0.15</v>
      </c>
      <c r="O5597" s="2">
        <v>7129.04</v>
      </c>
      <c r="P5597" s="2">
        <v>2685.27</v>
      </c>
      <c r="Q5597" t="s">
        <v>74</v>
      </c>
      <c r="R5597" t="s">
        <v>55</v>
      </c>
    </row>
    <row r="5598" spans="1:18" x14ac:dyDescent="0.3">
      <c r="A5598" t="s">
        <v>6995</v>
      </c>
      <c r="B5598" s="1">
        <v>45441</v>
      </c>
      <c r="C5598" s="1" t="str">
        <f>TEXT(Table1[[#This Row],[Order Date]],"yyyy")</f>
        <v>2024</v>
      </c>
      <c r="D5598" t="s">
        <v>1828</v>
      </c>
      <c r="E5598" t="s">
        <v>1191</v>
      </c>
      <c r="F5598" t="s">
        <v>42</v>
      </c>
      <c r="G5598" t="s">
        <v>43</v>
      </c>
      <c r="H5598" t="s">
        <v>59</v>
      </c>
      <c r="I5598" t="s">
        <v>34</v>
      </c>
      <c r="J5598" t="s">
        <v>101</v>
      </c>
      <c r="K5598" t="s">
        <v>254</v>
      </c>
      <c r="L5598" s="2">
        <v>2899.66</v>
      </c>
      <c r="M5598">
        <v>6</v>
      </c>
      <c r="N5598" s="3">
        <v>0.5</v>
      </c>
      <c r="O5598" s="2">
        <v>5044.4399999999996</v>
      </c>
      <c r="P5598" s="2">
        <v>-2144.7800000000002</v>
      </c>
      <c r="Q5598" t="s">
        <v>47</v>
      </c>
      <c r="R5598" t="s">
        <v>38</v>
      </c>
    </row>
    <row r="5599" spans="1:18" x14ac:dyDescent="0.3">
      <c r="A5599" t="s">
        <v>6996</v>
      </c>
      <c r="B5599" s="1">
        <v>45305</v>
      </c>
      <c r="C5599" s="1" t="str">
        <f>TEXT(Table1[[#This Row],[Order Date]],"yyyy")</f>
        <v>2024</v>
      </c>
      <c r="D5599" t="s">
        <v>292</v>
      </c>
      <c r="E5599" t="s">
        <v>128</v>
      </c>
      <c r="F5599" t="s">
        <v>111</v>
      </c>
      <c r="G5599" t="s">
        <v>112</v>
      </c>
      <c r="H5599" t="s">
        <v>113</v>
      </c>
      <c r="I5599" t="s">
        <v>23</v>
      </c>
      <c r="J5599" t="s">
        <v>60</v>
      </c>
      <c r="K5599" t="s">
        <v>764</v>
      </c>
      <c r="L5599" s="2">
        <v>289132.31</v>
      </c>
      <c r="M5599">
        <v>14</v>
      </c>
      <c r="N5599" s="3">
        <v>0.3</v>
      </c>
      <c r="O5599" s="2">
        <v>267893.78000000003</v>
      </c>
      <c r="P5599" s="2">
        <v>21238.53</v>
      </c>
      <c r="Q5599" t="s">
        <v>121</v>
      </c>
      <c r="R5599" t="s">
        <v>38</v>
      </c>
    </row>
    <row r="5600" spans="1:18" x14ac:dyDescent="0.3">
      <c r="A5600" t="s">
        <v>6997</v>
      </c>
      <c r="B5600" s="1">
        <v>45648</v>
      </c>
      <c r="C5600" s="1" t="str">
        <f>TEXT(Table1[[#This Row],[Order Date]],"yyyy")</f>
        <v>2024</v>
      </c>
      <c r="D5600" t="s">
        <v>1288</v>
      </c>
      <c r="E5600" t="s">
        <v>350</v>
      </c>
      <c r="F5600" t="s">
        <v>20</v>
      </c>
      <c r="G5600" t="s">
        <v>179</v>
      </c>
      <c r="H5600" t="s">
        <v>180</v>
      </c>
      <c r="I5600" t="s">
        <v>23</v>
      </c>
      <c r="J5600" t="s">
        <v>114</v>
      </c>
      <c r="K5600" t="s">
        <v>147</v>
      </c>
      <c r="L5600" s="2">
        <v>202330.73</v>
      </c>
      <c r="M5600">
        <v>10</v>
      </c>
      <c r="N5600" s="3">
        <v>0.2</v>
      </c>
      <c r="O5600" s="2">
        <v>193170.9</v>
      </c>
      <c r="P5600" s="2">
        <v>9159.83</v>
      </c>
      <c r="Q5600" t="s">
        <v>37</v>
      </c>
      <c r="R5600" t="s">
        <v>27</v>
      </c>
    </row>
    <row r="5601" spans="1:18" x14ac:dyDescent="0.3">
      <c r="A5601" t="s">
        <v>6998</v>
      </c>
      <c r="B5601" s="1">
        <v>45239</v>
      </c>
      <c r="C5601" s="1" t="str">
        <f>TEXT(Table1[[#This Row],[Order Date]],"yyyy")</f>
        <v>2023</v>
      </c>
      <c r="D5601" t="s">
        <v>2694</v>
      </c>
      <c r="E5601" t="s">
        <v>703</v>
      </c>
      <c r="F5601" t="s">
        <v>20</v>
      </c>
      <c r="G5601" t="s">
        <v>160</v>
      </c>
      <c r="H5601" t="s">
        <v>161</v>
      </c>
      <c r="I5601" t="s">
        <v>34</v>
      </c>
      <c r="J5601" t="s">
        <v>45</v>
      </c>
      <c r="K5601" t="s">
        <v>1001</v>
      </c>
      <c r="L5601" s="2">
        <v>1358.08</v>
      </c>
      <c r="M5601">
        <v>1</v>
      </c>
      <c r="N5601" s="3">
        <v>0.4</v>
      </c>
      <c r="O5601" s="2">
        <v>1918.65</v>
      </c>
      <c r="P5601" s="2">
        <v>-560.57000000000005</v>
      </c>
      <c r="Q5601" t="s">
        <v>74</v>
      </c>
      <c r="R5601" t="s">
        <v>38</v>
      </c>
    </row>
    <row r="5602" spans="1:18" x14ac:dyDescent="0.3">
      <c r="A5602" t="s">
        <v>6999</v>
      </c>
      <c r="B5602" s="1">
        <v>45644</v>
      </c>
      <c r="C5602" s="1" t="str">
        <f>TEXT(Table1[[#This Row],[Order Date]],"yyyy")</f>
        <v>2024</v>
      </c>
      <c r="D5602" t="s">
        <v>589</v>
      </c>
      <c r="E5602" t="s">
        <v>672</v>
      </c>
      <c r="F5602" t="s">
        <v>20</v>
      </c>
      <c r="G5602" t="s">
        <v>21</v>
      </c>
      <c r="H5602" t="s">
        <v>22</v>
      </c>
      <c r="I5602" t="s">
        <v>34</v>
      </c>
      <c r="J5602" t="s">
        <v>53</v>
      </c>
      <c r="K5602" t="s">
        <v>911</v>
      </c>
      <c r="L5602" s="2">
        <v>9027.9</v>
      </c>
      <c r="M5602">
        <v>12</v>
      </c>
      <c r="N5602" s="3">
        <v>0.3</v>
      </c>
      <c r="O5602" s="2">
        <v>7911.48</v>
      </c>
      <c r="P5602" s="2">
        <v>1116.42</v>
      </c>
      <c r="Q5602" t="s">
        <v>74</v>
      </c>
      <c r="R5602" t="s">
        <v>27</v>
      </c>
    </row>
    <row r="5603" spans="1:18" x14ac:dyDescent="0.3">
      <c r="A5603" t="s">
        <v>7000</v>
      </c>
      <c r="B5603" s="1">
        <v>45482</v>
      </c>
      <c r="C5603" s="1" t="str">
        <f>TEXT(Table1[[#This Row],[Order Date]],"yyyy")</f>
        <v>2024</v>
      </c>
      <c r="D5603" t="s">
        <v>750</v>
      </c>
      <c r="E5603" t="s">
        <v>381</v>
      </c>
      <c r="F5603" t="s">
        <v>42</v>
      </c>
      <c r="G5603" t="s">
        <v>90</v>
      </c>
      <c r="H5603" t="s">
        <v>91</v>
      </c>
      <c r="I5603" t="s">
        <v>34</v>
      </c>
      <c r="J5603" t="s">
        <v>35</v>
      </c>
      <c r="K5603" t="s">
        <v>914</v>
      </c>
      <c r="L5603" s="2">
        <v>4748.82</v>
      </c>
      <c r="M5603">
        <v>5</v>
      </c>
      <c r="N5603" s="3">
        <v>0.5</v>
      </c>
      <c r="O5603" s="2">
        <v>8584.9</v>
      </c>
      <c r="P5603" s="2">
        <v>-3836.08</v>
      </c>
      <c r="Q5603" t="s">
        <v>86</v>
      </c>
      <c r="R5603" t="s">
        <v>38</v>
      </c>
    </row>
    <row r="5604" spans="1:18" x14ac:dyDescent="0.3">
      <c r="A5604" t="s">
        <v>7001</v>
      </c>
      <c r="B5604" s="1">
        <v>45045</v>
      </c>
      <c r="C5604" s="1" t="str">
        <f>TEXT(Table1[[#This Row],[Order Date]],"yyyy")</f>
        <v>2023</v>
      </c>
      <c r="D5604" t="s">
        <v>3065</v>
      </c>
      <c r="E5604" t="s">
        <v>1412</v>
      </c>
      <c r="F5604" t="s">
        <v>111</v>
      </c>
      <c r="G5604" t="s">
        <v>169</v>
      </c>
      <c r="H5604" t="s">
        <v>170</v>
      </c>
      <c r="I5604" t="s">
        <v>23</v>
      </c>
      <c r="J5604" t="s">
        <v>60</v>
      </c>
      <c r="K5604" t="s">
        <v>241</v>
      </c>
      <c r="L5604" s="2">
        <v>68112.429999999993</v>
      </c>
      <c r="M5604">
        <v>5</v>
      </c>
      <c r="N5604" s="3">
        <v>0.2</v>
      </c>
      <c r="O5604" s="2">
        <v>50250.65</v>
      </c>
      <c r="P5604" s="2">
        <v>17861.78</v>
      </c>
      <c r="Q5604" t="s">
        <v>121</v>
      </c>
      <c r="R5604" t="s">
        <v>38</v>
      </c>
    </row>
    <row r="5605" spans="1:18" x14ac:dyDescent="0.3">
      <c r="A5605" t="s">
        <v>7002</v>
      </c>
      <c r="B5605" s="1">
        <v>45378</v>
      </c>
      <c r="C5605" s="1" t="str">
        <f>TEXT(Table1[[#This Row],[Order Date]],"yyyy")</f>
        <v>2024</v>
      </c>
      <c r="D5605" t="s">
        <v>3261</v>
      </c>
      <c r="E5605" t="s">
        <v>840</v>
      </c>
      <c r="F5605" t="s">
        <v>31</v>
      </c>
      <c r="G5605" t="s">
        <v>65</v>
      </c>
      <c r="H5605" t="s">
        <v>78</v>
      </c>
      <c r="I5605" t="s">
        <v>34</v>
      </c>
      <c r="J5605" t="s">
        <v>45</v>
      </c>
      <c r="K5605" t="s">
        <v>258</v>
      </c>
      <c r="L5605" s="2">
        <v>3795.91</v>
      </c>
      <c r="M5605">
        <v>3</v>
      </c>
      <c r="N5605" s="3">
        <v>0.4</v>
      </c>
      <c r="O5605" s="2">
        <v>5495.34</v>
      </c>
      <c r="P5605" s="2">
        <v>-1699.43</v>
      </c>
      <c r="Q5605" t="s">
        <v>74</v>
      </c>
      <c r="R5605" t="s">
        <v>38</v>
      </c>
    </row>
    <row r="5606" spans="1:18" x14ac:dyDescent="0.3">
      <c r="A5606" t="s">
        <v>7003</v>
      </c>
      <c r="B5606" s="1">
        <v>45348</v>
      </c>
      <c r="C5606" s="1" t="str">
        <f>TEXT(Table1[[#This Row],[Order Date]],"yyyy")</f>
        <v>2024</v>
      </c>
      <c r="D5606" t="s">
        <v>236</v>
      </c>
      <c r="E5606" t="s">
        <v>222</v>
      </c>
      <c r="F5606" t="s">
        <v>20</v>
      </c>
      <c r="G5606" t="s">
        <v>179</v>
      </c>
      <c r="H5606" t="s">
        <v>180</v>
      </c>
      <c r="I5606" t="s">
        <v>23</v>
      </c>
      <c r="J5606" t="s">
        <v>134</v>
      </c>
      <c r="K5606" t="s">
        <v>576</v>
      </c>
      <c r="L5606" s="2">
        <v>9177.6200000000008</v>
      </c>
      <c r="M5606">
        <v>2</v>
      </c>
      <c r="N5606" s="3">
        <v>0.05</v>
      </c>
      <c r="O5606" s="2">
        <v>6351.86</v>
      </c>
      <c r="P5606" s="2">
        <v>2825.76</v>
      </c>
      <c r="Q5606" t="s">
        <v>47</v>
      </c>
      <c r="R5606" t="s">
        <v>38</v>
      </c>
    </row>
    <row r="5607" spans="1:18" x14ac:dyDescent="0.3">
      <c r="A5607" t="s">
        <v>7004</v>
      </c>
      <c r="B5607" s="1">
        <v>45425</v>
      </c>
      <c r="C5607" s="1" t="str">
        <f>TEXT(Table1[[#This Row],[Order Date]],"yyyy")</f>
        <v>2024</v>
      </c>
      <c r="D5607" t="s">
        <v>994</v>
      </c>
      <c r="E5607" t="s">
        <v>803</v>
      </c>
      <c r="F5607" t="s">
        <v>31</v>
      </c>
      <c r="G5607" t="s">
        <v>32</v>
      </c>
      <c r="H5607" t="s">
        <v>175</v>
      </c>
      <c r="I5607" t="s">
        <v>23</v>
      </c>
      <c r="J5607" t="s">
        <v>60</v>
      </c>
      <c r="K5607" t="s">
        <v>378</v>
      </c>
      <c r="L5607" s="2">
        <v>76282.55</v>
      </c>
      <c r="M5607">
        <v>13</v>
      </c>
      <c r="N5607" s="3">
        <v>0.5</v>
      </c>
      <c r="O5607" s="2">
        <v>133554.07</v>
      </c>
      <c r="P5607" s="2">
        <v>-57271.519999999997</v>
      </c>
      <c r="Q5607" t="s">
        <v>26</v>
      </c>
      <c r="R5607" t="s">
        <v>27</v>
      </c>
    </row>
    <row r="5608" spans="1:18" x14ac:dyDescent="0.3">
      <c r="A5608" t="s">
        <v>7005</v>
      </c>
      <c r="B5608" s="1">
        <v>45573</v>
      </c>
      <c r="C5608" s="1" t="str">
        <f>TEXT(Table1[[#This Row],[Order Date]],"yyyy")</f>
        <v>2024</v>
      </c>
      <c r="D5608" t="s">
        <v>2521</v>
      </c>
      <c r="E5608" t="s">
        <v>1131</v>
      </c>
      <c r="F5608" t="s">
        <v>42</v>
      </c>
      <c r="G5608" t="s">
        <v>90</v>
      </c>
      <c r="H5608" t="s">
        <v>91</v>
      </c>
      <c r="I5608" t="s">
        <v>23</v>
      </c>
      <c r="J5608" t="s">
        <v>134</v>
      </c>
      <c r="K5608" t="s">
        <v>576</v>
      </c>
      <c r="L5608" s="2">
        <v>122978.32</v>
      </c>
      <c r="M5608">
        <v>14</v>
      </c>
      <c r="N5608" s="3">
        <v>0</v>
      </c>
      <c r="O5608" s="2">
        <v>74170.460000000006</v>
      </c>
      <c r="P5608" s="2">
        <v>48807.86</v>
      </c>
      <c r="Q5608" t="s">
        <v>26</v>
      </c>
      <c r="R5608" t="s">
        <v>38</v>
      </c>
    </row>
    <row r="5609" spans="1:18" x14ac:dyDescent="0.3">
      <c r="A5609" t="s">
        <v>7006</v>
      </c>
      <c r="B5609" s="1">
        <v>44970</v>
      </c>
      <c r="C5609" s="1" t="str">
        <f>TEXT(Table1[[#This Row],[Order Date]],"yyyy")</f>
        <v>2023</v>
      </c>
      <c r="D5609" t="s">
        <v>1214</v>
      </c>
      <c r="E5609" t="s">
        <v>222</v>
      </c>
      <c r="F5609" t="s">
        <v>20</v>
      </c>
      <c r="G5609" t="s">
        <v>21</v>
      </c>
      <c r="H5609" t="s">
        <v>22</v>
      </c>
      <c r="I5609" t="s">
        <v>34</v>
      </c>
      <c r="J5609" t="s">
        <v>35</v>
      </c>
      <c r="K5609" t="s">
        <v>96</v>
      </c>
      <c r="L5609" s="2">
        <v>1823.57</v>
      </c>
      <c r="M5609">
        <v>1</v>
      </c>
      <c r="N5609" s="3">
        <v>0.05</v>
      </c>
      <c r="O5609" s="2">
        <v>1151.73</v>
      </c>
      <c r="P5609" s="2">
        <v>671.84</v>
      </c>
      <c r="Q5609" t="s">
        <v>37</v>
      </c>
      <c r="R5609" t="s">
        <v>38</v>
      </c>
    </row>
    <row r="5610" spans="1:18" x14ac:dyDescent="0.3">
      <c r="A5610" t="s">
        <v>7007</v>
      </c>
      <c r="B5610" s="1">
        <v>45096</v>
      </c>
      <c r="C5610" s="1" t="str">
        <f>TEXT(Table1[[#This Row],[Order Date]],"yyyy")</f>
        <v>2023</v>
      </c>
      <c r="D5610" t="s">
        <v>1828</v>
      </c>
      <c r="E5610" t="s">
        <v>902</v>
      </c>
      <c r="F5610" t="s">
        <v>31</v>
      </c>
      <c r="G5610" t="s">
        <v>51</v>
      </c>
      <c r="H5610" t="s">
        <v>52</v>
      </c>
      <c r="I5610" t="s">
        <v>83</v>
      </c>
      <c r="J5610" t="s">
        <v>84</v>
      </c>
      <c r="K5610" t="s">
        <v>181</v>
      </c>
      <c r="L5610" s="2">
        <v>32007.49</v>
      </c>
      <c r="M5610">
        <v>4</v>
      </c>
      <c r="N5610" s="3">
        <v>0.2</v>
      </c>
      <c r="O5610" s="2">
        <v>28601.200000000001</v>
      </c>
      <c r="P5610" s="2">
        <v>3406.29</v>
      </c>
      <c r="Q5610" t="s">
        <v>121</v>
      </c>
      <c r="R5610" t="s">
        <v>27</v>
      </c>
    </row>
    <row r="5611" spans="1:18" x14ac:dyDescent="0.3">
      <c r="A5611" t="s">
        <v>7008</v>
      </c>
      <c r="B5611" s="1">
        <v>45578</v>
      </c>
      <c r="C5611" s="1" t="str">
        <f>TEXT(Table1[[#This Row],[Order Date]],"yyyy")</f>
        <v>2024</v>
      </c>
      <c r="D5611" t="s">
        <v>2383</v>
      </c>
      <c r="E5611" t="s">
        <v>2381</v>
      </c>
      <c r="F5611" t="s">
        <v>111</v>
      </c>
      <c r="G5611" t="s">
        <v>112</v>
      </c>
      <c r="H5611" t="s">
        <v>113</v>
      </c>
      <c r="I5611" t="s">
        <v>23</v>
      </c>
      <c r="J5611" t="s">
        <v>134</v>
      </c>
      <c r="K5611" t="s">
        <v>135</v>
      </c>
      <c r="L5611" s="2">
        <v>67661.179999999993</v>
      </c>
      <c r="M5611">
        <v>4</v>
      </c>
      <c r="N5611" s="3">
        <v>0</v>
      </c>
      <c r="O5611" s="2">
        <v>38824.6</v>
      </c>
      <c r="P5611" s="2">
        <v>28836.58</v>
      </c>
      <c r="Q5611" t="s">
        <v>26</v>
      </c>
      <c r="R5611" t="s">
        <v>27</v>
      </c>
    </row>
    <row r="5612" spans="1:18" x14ac:dyDescent="0.3">
      <c r="A5612" t="s">
        <v>7009</v>
      </c>
      <c r="B5612" s="1">
        <v>45061</v>
      </c>
      <c r="C5612" s="1" t="str">
        <f>TEXT(Table1[[#This Row],[Order Date]],"yyyy")</f>
        <v>2023</v>
      </c>
      <c r="D5612" t="s">
        <v>1180</v>
      </c>
      <c r="E5612" t="s">
        <v>350</v>
      </c>
      <c r="F5612" t="s">
        <v>42</v>
      </c>
      <c r="G5612" t="s">
        <v>43</v>
      </c>
      <c r="H5612" t="s">
        <v>44</v>
      </c>
      <c r="I5612" t="s">
        <v>34</v>
      </c>
      <c r="J5612" t="s">
        <v>45</v>
      </c>
      <c r="K5612" t="s">
        <v>125</v>
      </c>
      <c r="L5612" s="2">
        <v>8166.89</v>
      </c>
      <c r="M5612">
        <v>4</v>
      </c>
      <c r="N5612" s="3">
        <v>0.1</v>
      </c>
      <c r="O5612" s="2">
        <v>6064.2</v>
      </c>
      <c r="P5612" s="2">
        <v>2102.69</v>
      </c>
      <c r="Q5612" t="s">
        <v>47</v>
      </c>
      <c r="R5612" t="s">
        <v>38</v>
      </c>
    </row>
    <row r="5613" spans="1:18" x14ac:dyDescent="0.3">
      <c r="A5613" t="s">
        <v>7010</v>
      </c>
      <c r="B5613" s="1">
        <v>45061</v>
      </c>
      <c r="C5613" s="1" t="str">
        <f>TEXT(Table1[[#This Row],[Order Date]],"yyyy")</f>
        <v>2023</v>
      </c>
      <c r="D5613" t="s">
        <v>1360</v>
      </c>
      <c r="E5613" t="s">
        <v>488</v>
      </c>
      <c r="F5613" t="s">
        <v>42</v>
      </c>
      <c r="G5613" t="s">
        <v>71</v>
      </c>
      <c r="H5613" t="s">
        <v>428</v>
      </c>
      <c r="I5613" t="s">
        <v>23</v>
      </c>
      <c r="J5613" t="s">
        <v>134</v>
      </c>
      <c r="K5613" t="s">
        <v>415</v>
      </c>
      <c r="L5613" s="2">
        <v>189916.32</v>
      </c>
      <c r="M5613">
        <v>12</v>
      </c>
      <c r="N5613" s="3">
        <v>0.2</v>
      </c>
      <c r="O5613" s="2">
        <v>134044.44</v>
      </c>
      <c r="P5613" s="2">
        <v>55871.88</v>
      </c>
      <c r="Q5613" t="s">
        <v>86</v>
      </c>
      <c r="R5613" t="s">
        <v>38</v>
      </c>
    </row>
    <row r="5614" spans="1:18" x14ac:dyDescent="0.3">
      <c r="A5614" t="s">
        <v>7011</v>
      </c>
      <c r="B5614" s="1">
        <v>45309</v>
      </c>
      <c r="C5614" s="1" t="str">
        <f>TEXT(Table1[[#This Row],[Order Date]],"yyyy")</f>
        <v>2024</v>
      </c>
      <c r="D5614" t="s">
        <v>4132</v>
      </c>
      <c r="E5614" t="s">
        <v>573</v>
      </c>
      <c r="F5614" t="s">
        <v>111</v>
      </c>
      <c r="G5614" t="s">
        <v>112</v>
      </c>
      <c r="H5614" t="s">
        <v>113</v>
      </c>
      <c r="I5614" t="s">
        <v>83</v>
      </c>
      <c r="J5614" t="s">
        <v>155</v>
      </c>
      <c r="K5614" t="s">
        <v>354</v>
      </c>
      <c r="L5614" s="2">
        <v>274870.8</v>
      </c>
      <c r="M5614">
        <v>10</v>
      </c>
      <c r="N5614" s="3">
        <v>0.05</v>
      </c>
      <c r="O5614" s="2">
        <v>180487.7</v>
      </c>
      <c r="P5614" s="2">
        <v>94383.1</v>
      </c>
      <c r="Q5614" t="s">
        <v>97</v>
      </c>
      <c r="R5614" t="s">
        <v>38</v>
      </c>
    </row>
    <row r="5615" spans="1:18" x14ac:dyDescent="0.3">
      <c r="A5615" t="s">
        <v>7012</v>
      </c>
      <c r="B5615" s="1">
        <v>45178</v>
      </c>
      <c r="C5615" s="1" t="str">
        <f>TEXT(Table1[[#This Row],[Order Date]],"yyyy")</f>
        <v>2023</v>
      </c>
      <c r="D5615" t="s">
        <v>1462</v>
      </c>
      <c r="E5615" t="s">
        <v>1653</v>
      </c>
      <c r="F5615" t="s">
        <v>20</v>
      </c>
      <c r="G5615" t="s">
        <v>21</v>
      </c>
      <c r="H5615" t="s">
        <v>22</v>
      </c>
      <c r="I5615" t="s">
        <v>23</v>
      </c>
      <c r="J5615" t="s">
        <v>60</v>
      </c>
      <c r="K5615" t="s">
        <v>307</v>
      </c>
      <c r="L5615" s="2">
        <v>16461.009999999998</v>
      </c>
      <c r="M5615">
        <v>2</v>
      </c>
      <c r="N5615" s="3">
        <v>0.5</v>
      </c>
      <c r="O5615" s="2">
        <v>28705.98</v>
      </c>
      <c r="P5615" s="2">
        <v>-12244.97</v>
      </c>
      <c r="Q5615" t="s">
        <v>47</v>
      </c>
      <c r="R5615" t="s">
        <v>55</v>
      </c>
    </row>
    <row r="5616" spans="1:18" x14ac:dyDescent="0.3">
      <c r="A5616" t="s">
        <v>7013</v>
      </c>
      <c r="B5616" s="1">
        <v>45139</v>
      </c>
      <c r="C5616" s="1" t="str">
        <f>TEXT(Table1[[#This Row],[Order Date]],"yyyy")</f>
        <v>2023</v>
      </c>
      <c r="D5616" t="s">
        <v>3884</v>
      </c>
      <c r="E5616" t="s">
        <v>665</v>
      </c>
      <c r="F5616" t="s">
        <v>111</v>
      </c>
      <c r="G5616" t="s">
        <v>112</v>
      </c>
      <c r="H5616" t="s">
        <v>113</v>
      </c>
      <c r="I5616" t="s">
        <v>83</v>
      </c>
      <c r="J5616" t="s">
        <v>84</v>
      </c>
      <c r="K5616" t="s">
        <v>457</v>
      </c>
      <c r="L5616" s="2">
        <v>34001.72</v>
      </c>
      <c r="M5616">
        <v>4</v>
      </c>
      <c r="N5616" s="3">
        <v>0.4</v>
      </c>
      <c r="O5616" s="2">
        <v>47496.28</v>
      </c>
      <c r="P5616" s="2">
        <v>-13494.56</v>
      </c>
      <c r="Q5616" t="s">
        <v>47</v>
      </c>
      <c r="R5616" t="s">
        <v>27</v>
      </c>
    </row>
    <row r="5617" spans="1:18" x14ac:dyDescent="0.3">
      <c r="A5617" t="s">
        <v>7014</v>
      </c>
      <c r="B5617" s="1">
        <v>44950</v>
      </c>
      <c r="C5617" s="1" t="str">
        <f>TEXT(Table1[[#This Row],[Order Date]],"yyyy")</f>
        <v>2023</v>
      </c>
      <c r="D5617" t="s">
        <v>2239</v>
      </c>
      <c r="E5617" t="s">
        <v>1977</v>
      </c>
      <c r="F5617" t="s">
        <v>111</v>
      </c>
      <c r="G5617" t="s">
        <v>169</v>
      </c>
      <c r="H5617" t="s">
        <v>214</v>
      </c>
      <c r="I5617" t="s">
        <v>83</v>
      </c>
      <c r="J5617" t="s">
        <v>202</v>
      </c>
      <c r="K5617" t="s">
        <v>624</v>
      </c>
      <c r="L5617" s="2">
        <v>427178.74</v>
      </c>
      <c r="M5617">
        <v>11</v>
      </c>
      <c r="N5617" s="3">
        <v>0.1</v>
      </c>
      <c r="O5617" s="2">
        <v>353621.29</v>
      </c>
      <c r="P5617" s="2">
        <v>73557.45</v>
      </c>
      <c r="Q5617" t="s">
        <v>86</v>
      </c>
      <c r="R5617" t="s">
        <v>27</v>
      </c>
    </row>
    <row r="5618" spans="1:18" x14ac:dyDescent="0.3">
      <c r="A5618" t="s">
        <v>7015</v>
      </c>
      <c r="B5618" s="1">
        <v>45049</v>
      </c>
      <c r="C5618" s="1" t="str">
        <f>TEXT(Table1[[#This Row],[Order Date]],"yyyy")</f>
        <v>2023</v>
      </c>
      <c r="D5618" t="s">
        <v>1221</v>
      </c>
      <c r="E5618" t="s">
        <v>30</v>
      </c>
      <c r="F5618" t="s">
        <v>20</v>
      </c>
      <c r="G5618" t="s">
        <v>21</v>
      </c>
      <c r="H5618" t="s">
        <v>129</v>
      </c>
      <c r="I5618" t="s">
        <v>23</v>
      </c>
      <c r="J5618" t="s">
        <v>60</v>
      </c>
      <c r="K5618" t="s">
        <v>307</v>
      </c>
      <c r="L5618" s="2">
        <v>147132.18</v>
      </c>
      <c r="M5618">
        <v>9</v>
      </c>
      <c r="N5618" s="3">
        <v>0.05</v>
      </c>
      <c r="O5618" s="2">
        <v>112588.83</v>
      </c>
      <c r="P5618" s="2">
        <v>34543.35</v>
      </c>
      <c r="Q5618" t="s">
        <v>74</v>
      </c>
      <c r="R5618" t="s">
        <v>38</v>
      </c>
    </row>
    <row r="5619" spans="1:18" x14ac:dyDescent="0.3">
      <c r="A5619" t="s">
        <v>7016</v>
      </c>
      <c r="B5619" s="1">
        <v>45645</v>
      </c>
      <c r="C5619" s="1" t="str">
        <f>TEXT(Table1[[#This Row],[Order Date]],"yyyy")</f>
        <v>2024</v>
      </c>
      <c r="D5619" t="s">
        <v>2290</v>
      </c>
      <c r="E5619" t="s">
        <v>436</v>
      </c>
      <c r="F5619" t="s">
        <v>111</v>
      </c>
      <c r="G5619" t="s">
        <v>200</v>
      </c>
      <c r="H5619" t="s">
        <v>363</v>
      </c>
      <c r="I5619" t="s">
        <v>34</v>
      </c>
      <c r="J5619" t="s">
        <v>53</v>
      </c>
      <c r="K5619" t="s">
        <v>411</v>
      </c>
      <c r="L5619" s="2">
        <v>10856.26</v>
      </c>
      <c r="M5619">
        <v>12</v>
      </c>
      <c r="N5619" s="3">
        <v>0.4</v>
      </c>
      <c r="O5619" s="2">
        <v>16118.52</v>
      </c>
      <c r="P5619" s="2">
        <v>-5262.26</v>
      </c>
      <c r="Q5619" t="s">
        <v>74</v>
      </c>
      <c r="R5619" t="s">
        <v>55</v>
      </c>
    </row>
    <row r="5620" spans="1:18" x14ac:dyDescent="0.3">
      <c r="A5620" t="s">
        <v>7017</v>
      </c>
      <c r="B5620" s="1">
        <v>45518</v>
      </c>
      <c r="C5620" s="1" t="str">
        <f>TEXT(Table1[[#This Row],[Order Date]],"yyyy")</f>
        <v>2024</v>
      </c>
      <c r="D5620" t="s">
        <v>2100</v>
      </c>
      <c r="E5620" t="s">
        <v>1178</v>
      </c>
      <c r="F5620" t="s">
        <v>31</v>
      </c>
      <c r="G5620" t="s">
        <v>51</v>
      </c>
      <c r="H5620" t="s">
        <v>52</v>
      </c>
      <c r="I5620" t="s">
        <v>23</v>
      </c>
      <c r="J5620" t="s">
        <v>60</v>
      </c>
      <c r="K5620" t="s">
        <v>307</v>
      </c>
      <c r="L5620" s="2">
        <v>98038.34</v>
      </c>
      <c r="M5620">
        <v>10</v>
      </c>
      <c r="N5620" s="3">
        <v>0.4</v>
      </c>
      <c r="O5620" s="2">
        <v>136841.9</v>
      </c>
      <c r="P5620" s="2">
        <v>-38803.56</v>
      </c>
      <c r="Q5620" t="s">
        <v>86</v>
      </c>
      <c r="R5620" t="s">
        <v>27</v>
      </c>
    </row>
    <row r="5621" spans="1:18" x14ac:dyDescent="0.3">
      <c r="A5621" t="s">
        <v>7018</v>
      </c>
      <c r="B5621" s="1">
        <v>45359</v>
      </c>
      <c r="C5621" s="1" t="str">
        <f>TEXT(Table1[[#This Row],[Order Date]],"yyyy")</f>
        <v>2024</v>
      </c>
      <c r="D5621" t="s">
        <v>517</v>
      </c>
      <c r="E5621" t="s">
        <v>1139</v>
      </c>
      <c r="F5621" t="s">
        <v>111</v>
      </c>
      <c r="G5621" t="s">
        <v>169</v>
      </c>
      <c r="H5621" t="s">
        <v>214</v>
      </c>
      <c r="I5621" t="s">
        <v>23</v>
      </c>
      <c r="J5621" t="s">
        <v>114</v>
      </c>
      <c r="K5621" t="s">
        <v>275</v>
      </c>
      <c r="L5621" s="2">
        <v>187089.79</v>
      </c>
      <c r="M5621">
        <v>9</v>
      </c>
      <c r="N5621" s="3">
        <v>0.3</v>
      </c>
      <c r="O5621" s="2">
        <v>161661.15</v>
      </c>
      <c r="P5621" s="2">
        <v>25428.639999999999</v>
      </c>
      <c r="Q5621" t="s">
        <v>47</v>
      </c>
      <c r="R5621" t="s">
        <v>27</v>
      </c>
    </row>
    <row r="5622" spans="1:18" x14ac:dyDescent="0.3">
      <c r="A5622" t="s">
        <v>7019</v>
      </c>
      <c r="B5622" s="1">
        <v>45535</v>
      </c>
      <c r="C5622" s="1" t="str">
        <f>TEXT(Table1[[#This Row],[Order Date]],"yyyy")</f>
        <v>2024</v>
      </c>
      <c r="D5622" t="s">
        <v>998</v>
      </c>
      <c r="E5622" t="s">
        <v>522</v>
      </c>
      <c r="F5622" t="s">
        <v>111</v>
      </c>
      <c r="G5622" t="s">
        <v>200</v>
      </c>
      <c r="H5622" t="s">
        <v>363</v>
      </c>
      <c r="I5622" t="s">
        <v>34</v>
      </c>
      <c r="J5622" t="s">
        <v>101</v>
      </c>
      <c r="K5622" t="s">
        <v>207</v>
      </c>
      <c r="L5622" s="2">
        <v>913.86</v>
      </c>
      <c r="M5622">
        <v>1</v>
      </c>
      <c r="N5622" s="3">
        <v>0.1</v>
      </c>
      <c r="O5622" s="2">
        <v>719.01</v>
      </c>
      <c r="P5622" s="2">
        <v>194.85</v>
      </c>
      <c r="Q5622" t="s">
        <v>74</v>
      </c>
      <c r="R5622" t="s">
        <v>27</v>
      </c>
    </row>
    <row r="5623" spans="1:18" x14ac:dyDescent="0.3">
      <c r="A5623" t="s">
        <v>7020</v>
      </c>
      <c r="B5623" s="1">
        <v>45587</v>
      </c>
      <c r="C5623" s="1" t="str">
        <f>TEXT(Table1[[#This Row],[Order Date]],"yyyy")</f>
        <v>2024</v>
      </c>
      <c r="D5623" t="s">
        <v>1912</v>
      </c>
      <c r="E5623" t="s">
        <v>1089</v>
      </c>
      <c r="F5623" t="s">
        <v>42</v>
      </c>
      <c r="G5623" t="s">
        <v>43</v>
      </c>
      <c r="H5623" t="s">
        <v>59</v>
      </c>
      <c r="I5623" t="s">
        <v>23</v>
      </c>
      <c r="J5623" t="s">
        <v>60</v>
      </c>
      <c r="K5623" t="s">
        <v>323</v>
      </c>
      <c r="L5623" s="2">
        <v>10576.31</v>
      </c>
      <c r="M5623">
        <v>4</v>
      </c>
      <c r="N5623" s="3">
        <v>0.5</v>
      </c>
      <c r="O5623" s="2">
        <v>18932.439999999999</v>
      </c>
      <c r="P5623" s="2">
        <v>-8356.1299999999992</v>
      </c>
      <c r="Q5623" t="s">
        <v>121</v>
      </c>
      <c r="R5623" t="s">
        <v>55</v>
      </c>
    </row>
    <row r="5624" spans="1:18" x14ac:dyDescent="0.3">
      <c r="A5624" t="s">
        <v>7021</v>
      </c>
      <c r="B5624" s="1">
        <v>45265</v>
      </c>
      <c r="C5624" s="1" t="str">
        <f>TEXT(Table1[[#This Row],[Order Date]],"yyyy")</f>
        <v>2023</v>
      </c>
      <c r="D5624" t="s">
        <v>4141</v>
      </c>
      <c r="E5624" t="s">
        <v>226</v>
      </c>
      <c r="F5624" t="s">
        <v>111</v>
      </c>
      <c r="G5624" t="s">
        <v>112</v>
      </c>
      <c r="H5624" t="s">
        <v>113</v>
      </c>
      <c r="I5624" t="s">
        <v>23</v>
      </c>
      <c r="J5624" t="s">
        <v>60</v>
      </c>
      <c r="K5624" t="s">
        <v>764</v>
      </c>
      <c r="L5624" s="2">
        <v>205104.65</v>
      </c>
      <c r="M5624">
        <v>12</v>
      </c>
      <c r="N5624" s="3">
        <v>0.2</v>
      </c>
      <c r="O5624" s="2">
        <v>155199.35999999999</v>
      </c>
      <c r="P5624" s="2">
        <v>49905.29</v>
      </c>
      <c r="Q5624" t="s">
        <v>97</v>
      </c>
      <c r="R5624" t="s">
        <v>38</v>
      </c>
    </row>
    <row r="5625" spans="1:18" x14ac:dyDescent="0.3">
      <c r="A5625" t="s">
        <v>7022</v>
      </c>
      <c r="B5625" s="1">
        <v>45251</v>
      </c>
      <c r="C5625" s="1" t="str">
        <f>TEXT(Table1[[#This Row],[Order Date]],"yyyy")</f>
        <v>2023</v>
      </c>
      <c r="D5625" t="s">
        <v>1593</v>
      </c>
      <c r="E5625" t="s">
        <v>703</v>
      </c>
      <c r="F5625" t="s">
        <v>42</v>
      </c>
      <c r="G5625" t="s">
        <v>90</v>
      </c>
      <c r="H5625" t="s">
        <v>91</v>
      </c>
      <c r="I5625" t="s">
        <v>23</v>
      </c>
      <c r="J5625" t="s">
        <v>134</v>
      </c>
      <c r="K5625" t="s">
        <v>135</v>
      </c>
      <c r="L5625" s="2">
        <v>382422.98</v>
      </c>
      <c r="M5625">
        <v>15</v>
      </c>
      <c r="N5625" s="3">
        <v>0.05</v>
      </c>
      <c r="O5625" s="2">
        <v>254134.35</v>
      </c>
      <c r="P5625" s="2">
        <v>128288.63</v>
      </c>
      <c r="Q5625" t="s">
        <v>37</v>
      </c>
      <c r="R5625" t="s">
        <v>27</v>
      </c>
    </row>
    <row r="5626" spans="1:18" x14ac:dyDescent="0.3">
      <c r="A5626" t="s">
        <v>7023</v>
      </c>
      <c r="B5626" s="1">
        <v>45499</v>
      </c>
      <c r="C5626" s="1" t="str">
        <f>TEXT(Table1[[#This Row],[Order Date]],"yyyy")</f>
        <v>2024</v>
      </c>
      <c r="D5626" t="s">
        <v>1709</v>
      </c>
      <c r="E5626" t="s">
        <v>659</v>
      </c>
      <c r="F5626" t="s">
        <v>20</v>
      </c>
      <c r="G5626" t="s">
        <v>21</v>
      </c>
      <c r="H5626" t="s">
        <v>129</v>
      </c>
      <c r="I5626" t="s">
        <v>23</v>
      </c>
      <c r="J5626" t="s">
        <v>134</v>
      </c>
      <c r="K5626" t="s">
        <v>139</v>
      </c>
      <c r="L5626" s="2">
        <v>9220.84</v>
      </c>
      <c r="M5626">
        <v>4</v>
      </c>
      <c r="N5626" s="3">
        <v>0.4</v>
      </c>
      <c r="O5626" s="2">
        <v>12945.6</v>
      </c>
      <c r="P5626" s="2">
        <v>-3724.76</v>
      </c>
      <c r="Q5626" t="s">
        <v>47</v>
      </c>
      <c r="R5626" t="s">
        <v>55</v>
      </c>
    </row>
    <row r="5627" spans="1:18" x14ac:dyDescent="0.3">
      <c r="A5627" t="s">
        <v>7024</v>
      </c>
      <c r="B5627" s="1">
        <v>45567</v>
      </c>
      <c r="C5627" s="1" t="str">
        <f>TEXT(Table1[[#This Row],[Order Date]],"yyyy")</f>
        <v>2024</v>
      </c>
      <c r="D5627" t="s">
        <v>2071</v>
      </c>
      <c r="E5627" t="s">
        <v>133</v>
      </c>
      <c r="F5627" t="s">
        <v>111</v>
      </c>
      <c r="G5627" t="s">
        <v>112</v>
      </c>
      <c r="H5627" t="s">
        <v>113</v>
      </c>
      <c r="I5627" t="s">
        <v>34</v>
      </c>
      <c r="J5627" t="s">
        <v>45</v>
      </c>
      <c r="K5627" t="s">
        <v>1024</v>
      </c>
      <c r="L5627" s="2">
        <v>1927.29</v>
      </c>
      <c r="M5627">
        <v>7</v>
      </c>
      <c r="N5627" s="3">
        <v>0.3</v>
      </c>
      <c r="O5627" s="2">
        <v>2088.8000000000002</v>
      </c>
      <c r="P5627" s="2">
        <v>-161.51</v>
      </c>
      <c r="Q5627" t="s">
        <v>47</v>
      </c>
      <c r="R5627" t="s">
        <v>27</v>
      </c>
    </row>
    <row r="5628" spans="1:18" x14ac:dyDescent="0.3">
      <c r="A5628" t="s">
        <v>7025</v>
      </c>
      <c r="B5628" s="1">
        <v>45569</v>
      </c>
      <c r="C5628" s="1" t="str">
        <f>TEXT(Table1[[#This Row],[Order Date]],"yyyy")</f>
        <v>2024</v>
      </c>
      <c r="D5628" t="s">
        <v>3822</v>
      </c>
      <c r="E5628" t="s">
        <v>479</v>
      </c>
      <c r="F5628" t="s">
        <v>111</v>
      </c>
      <c r="G5628" t="s">
        <v>200</v>
      </c>
      <c r="H5628" t="s">
        <v>363</v>
      </c>
      <c r="I5628" t="s">
        <v>23</v>
      </c>
      <c r="J5628" t="s">
        <v>134</v>
      </c>
      <c r="K5628" t="s">
        <v>466</v>
      </c>
      <c r="L5628" s="2">
        <v>267951.48</v>
      </c>
      <c r="M5628">
        <v>14</v>
      </c>
      <c r="N5628" s="3">
        <v>0</v>
      </c>
      <c r="O5628" s="2">
        <v>178569.3</v>
      </c>
      <c r="P5628" s="2">
        <v>89382.18</v>
      </c>
      <c r="Q5628" t="s">
        <v>121</v>
      </c>
      <c r="R5628" t="s">
        <v>27</v>
      </c>
    </row>
    <row r="5629" spans="1:18" x14ac:dyDescent="0.3">
      <c r="A5629" t="s">
        <v>7026</v>
      </c>
      <c r="B5629" s="1">
        <v>45332</v>
      </c>
      <c r="C5629" s="1" t="str">
        <f>TEXT(Table1[[#This Row],[Order Date]],"yyyy")</f>
        <v>2024</v>
      </c>
      <c r="D5629" t="s">
        <v>885</v>
      </c>
      <c r="E5629" t="s">
        <v>1126</v>
      </c>
      <c r="F5629" t="s">
        <v>111</v>
      </c>
      <c r="G5629" t="s">
        <v>112</v>
      </c>
      <c r="H5629" t="s">
        <v>113</v>
      </c>
      <c r="I5629" t="s">
        <v>23</v>
      </c>
      <c r="J5629" t="s">
        <v>60</v>
      </c>
      <c r="K5629" t="s">
        <v>404</v>
      </c>
      <c r="L5629" s="2">
        <v>7793.38</v>
      </c>
      <c r="M5629">
        <v>1</v>
      </c>
      <c r="N5629" s="3">
        <v>0.2</v>
      </c>
      <c r="O5629" s="2">
        <v>5508.37</v>
      </c>
      <c r="P5629" s="2">
        <v>2285.0100000000002</v>
      </c>
      <c r="Q5629" t="s">
        <v>97</v>
      </c>
      <c r="R5629" t="s">
        <v>38</v>
      </c>
    </row>
    <row r="5630" spans="1:18" x14ac:dyDescent="0.3">
      <c r="A5630" t="s">
        <v>7027</v>
      </c>
      <c r="B5630" s="1">
        <v>45237</v>
      </c>
      <c r="C5630" s="1" t="str">
        <f>TEXT(Table1[[#This Row],[Order Date]],"yyyy")</f>
        <v>2023</v>
      </c>
      <c r="D5630" t="s">
        <v>2979</v>
      </c>
      <c r="E5630" t="s">
        <v>118</v>
      </c>
      <c r="F5630" t="s">
        <v>20</v>
      </c>
      <c r="G5630" t="s">
        <v>21</v>
      </c>
      <c r="H5630" t="s">
        <v>22</v>
      </c>
      <c r="I5630" t="s">
        <v>83</v>
      </c>
      <c r="J5630" t="s">
        <v>84</v>
      </c>
      <c r="K5630" t="s">
        <v>181</v>
      </c>
      <c r="L5630" s="2">
        <v>55017.84</v>
      </c>
      <c r="M5630">
        <v>3</v>
      </c>
      <c r="N5630" s="3">
        <v>0.5</v>
      </c>
      <c r="O5630" s="2">
        <v>99743.07</v>
      </c>
      <c r="P5630" s="2">
        <v>-44725.23</v>
      </c>
      <c r="Q5630" t="s">
        <v>121</v>
      </c>
      <c r="R5630" t="s">
        <v>38</v>
      </c>
    </row>
    <row r="5631" spans="1:18" x14ac:dyDescent="0.3">
      <c r="A5631" t="s">
        <v>7028</v>
      </c>
      <c r="B5631" s="1">
        <v>45097</v>
      </c>
      <c r="C5631" s="1" t="str">
        <f>TEXT(Table1[[#This Row],[Order Date]],"yyyy")</f>
        <v>2023</v>
      </c>
      <c r="D5631" t="s">
        <v>2508</v>
      </c>
      <c r="E5631" t="s">
        <v>142</v>
      </c>
      <c r="F5631" t="s">
        <v>20</v>
      </c>
      <c r="G5631" t="s">
        <v>160</v>
      </c>
      <c r="H5631" t="s">
        <v>161</v>
      </c>
      <c r="I5631" t="s">
        <v>83</v>
      </c>
      <c r="J5631" t="s">
        <v>202</v>
      </c>
      <c r="K5631" t="s">
        <v>265</v>
      </c>
      <c r="L5631" s="2">
        <v>1142815.97</v>
      </c>
      <c r="M5631">
        <v>14</v>
      </c>
      <c r="N5631" s="3">
        <v>0</v>
      </c>
      <c r="O5631" s="2">
        <v>673557.08</v>
      </c>
      <c r="P5631" s="2">
        <v>469258.89</v>
      </c>
      <c r="Q5631" t="s">
        <v>37</v>
      </c>
      <c r="R5631" t="s">
        <v>27</v>
      </c>
    </row>
    <row r="5632" spans="1:18" x14ac:dyDescent="0.3">
      <c r="A5632" t="s">
        <v>7029</v>
      </c>
      <c r="B5632" s="1">
        <v>45457</v>
      </c>
      <c r="C5632" s="1" t="str">
        <f>TEXT(Table1[[#This Row],[Order Date]],"yyyy")</f>
        <v>2024</v>
      </c>
      <c r="D5632" t="s">
        <v>823</v>
      </c>
      <c r="E5632" t="s">
        <v>672</v>
      </c>
      <c r="F5632" t="s">
        <v>31</v>
      </c>
      <c r="G5632" t="s">
        <v>32</v>
      </c>
      <c r="H5632" t="s">
        <v>175</v>
      </c>
      <c r="I5632" t="s">
        <v>23</v>
      </c>
      <c r="J5632" t="s">
        <v>134</v>
      </c>
      <c r="K5632" t="s">
        <v>771</v>
      </c>
      <c r="L5632" s="2">
        <v>168950.76</v>
      </c>
      <c r="M5632">
        <v>9</v>
      </c>
      <c r="N5632" s="3">
        <v>0.05</v>
      </c>
      <c r="O5632" s="2">
        <v>125192.07</v>
      </c>
      <c r="P5632" s="2">
        <v>43758.69</v>
      </c>
      <c r="Q5632" t="s">
        <v>86</v>
      </c>
      <c r="R5632" t="s">
        <v>55</v>
      </c>
    </row>
    <row r="5633" spans="1:18" x14ac:dyDescent="0.3">
      <c r="A5633" t="s">
        <v>7030</v>
      </c>
      <c r="B5633" s="1">
        <v>45574</v>
      </c>
      <c r="C5633" s="1" t="str">
        <f>TEXT(Table1[[#This Row],[Order Date]],"yyyy")</f>
        <v>2024</v>
      </c>
      <c r="D5633" t="s">
        <v>76</v>
      </c>
      <c r="E5633" t="s">
        <v>1295</v>
      </c>
      <c r="F5633" t="s">
        <v>111</v>
      </c>
      <c r="G5633" t="s">
        <v>200</v>
      </c>
      <c r="H5633" t="s">
        <v>363</v>
      </c>
      <c r="I5633" t="s">
        <v>83</v>
      </c>
      <c r="J5633" t="s">
        <v>155</v>
      </c>
      <c r="K5633" t="s">
        <v>334</v>
      </c>
      <c r="L5633" s="2">
        <v>31801.119999999999</v>
      </c>
      <c r="M5633">
        <v>3</v>
      </c>
      <c r="N5633" s="3">
        <v>0.15</v>
      </c>
      <c r="O5633" s="2">
        <v>24449.85</v>
      </c>
      <c r="P5633" s="2">
        <v>7351.27</v>
      </c>
      <c r="Q5633" t="s">
        <v>103</v>
      </c>
      <c r="R5633" t="s">
        <v>38</v>
      </c>
    </row>
    <row r="5634" spans="1:18" x14ac:dyDescent="0.3">
      <c r="A5634" t="s">
        <v>7031</v>
      </c>
      <c r="B5634" s="1">
        <v>45274</v>
      </c>
      <c r="C5634" s="1" t="str">
        <f>TEXT(Table1[[#This Row],[Order Date]],"yyyy")</f>
        <v>2023</v>
      </c>
      <c r="D5634" t="s">
        <v>768</v>
      </c>
      <c r="E5634" t="s">
        <v>705</v>
      </c>
      <c r="F5634" t="s">
        <v>111</v>
      </c>
      <c r="G5634" t="s">
        <v>200</v>
      </c>
      <c r="H5634" t="s">
        <v>363</v>
      </c>
      <c r="I5634" t="s">
        <v>23</v>
      </c>
      <c r="J5634" t="s">
        <v>114</v>
      </c>
      <c r="K5634" t="s">
        <v>407</v>
      </c>
      <c r="L5634" s="2">
        <v>70184.37</v>
      </c>
      <c r="M5634">
        <v>7</v>
      </c>
      <c r="N5634" s="3">
        <v>0.05</v>
      </c>
      <c r="O5634" s="2">
        <v>51926.21</v>
      </c>
      <c r="P5634" s="2">
        <v>18258.16</v>
      </c>
      <c r="Q5634" t="s">
        <v>47</v>
      </c>
      <c r="R5634" t="s">
        <v>55</v>
      </c>
    </row>
    <row r="5635" spans="1:18" x14ac:dyDescent="0.3">
      <c r="A5635" t="s">
        <v>7032</v>
      </c>
      <c r="B5635" s="1">
        <v>45246</v>
      </c>
      <c r="C5635" s="1" t="str">
        <f>TEXT(Table1[[#This Row],[Order Date]],"yyyy")</f>
        <v>2023</v>
      </c>
      <c r="D5635" t="s">
        <v>847</v>
      </c>
      <c r="E5635" t="s">
        <v>479</v>
      </c>
      <c r="F5635" t="s">
        <v>20</v>
      </c>
      <c r="G5635" t="s">
        <v>160</v>
      </c>
      <c r="H5635" t="s">
        <v>161</v>
      </c>
      <c r="I5635" t="s">
        <v>23</v>
      </c>
      <c r="J5635" t="s">
        <v>134</v>
      </c>
      <c r="K5635" t="s">
        <v>166</v>
      </c>
      <c r="L5635" s="2">
        <v>102297.18</v>
      </c>
      <c r="M5635">
        <v>10</v>
      </c>
      <c r="N5635" s="3">
        <v>0.15</v>
      </c>
      <c r="O5635" s="2">
        <v>81642.5</v>
      </c>
      <c r="P5635" s="2">
        <v>20654.68</v>
      </c>
      <c r="Q5635" t="s">
        <v>103</v>
      </c>
      <c r="R5635" t="s">
        <v>55</v>
      </c>
    </row>
    <row r="5636" spans="1:18" x14ac:dyDescent="0.3">
      <c r="A5636" t="s">
        <v>7033</v>
      </c>
      <c r="B5636" s="1">
        <v>44976</v>
      </c>
      <c r="C5636" s="1" t="str">
        <f>TEXT(Table1[[#This Row],[Order Date]],"yyyy")</f>
        <v>2023</v>
      </c>
      <c r="D5636" t="s">
        <v>464</v>
      </c>
      <c r="E5636" t="s">
        <v>1289</v>
      </c>
      <c r="F5636" t="s">
        <v>42</v>
      </c>
      <c r="G5636" t="s">
        <v>71</v>
      </c>
      <c r="H5636" t="s">
        <v>428</v>
      </c>
      <c r="I5636" t="s">
        <v>23</v>
      </c>
      <c r="J5636" t="s">
        <v>60</v>
      </c>
      <c r="K5636" t="s">
        <v>378</v>
      </c>
      <c r="L5636" s="2">
        <v>108870.24</v>
      </c>
      <c r="M5636">
        <v>13</v>
      </c>
      <c r="N5636" s="3">
        <v>0.15</v>
      </c>
      <c r="O5636" s="2">
        <v>79780.740000000005</v>
      </c>
      <c r="P5636" s="2">
        <v>29089.5</v>
      </c>
      <c r="Q5636" t="s">
        <v>121</v>
      </c>
      <c r="R5636" t="s">
        <v>55</v>
      </c>
    </row>
    <row r="5637" spans="1:18" x14ac:dyDescent="0.3">
      <c r="A5637" t="s">
        <v>7034</v>
      </c>
      <c r="B5637" s="1">
        <v>45640</v>
      </c>
      <c r="C5637" s="1" t="str">
        <f>TEXT(Table1[[#This Row],[Order Date]],"yyyy")</f>
        <v>2024</v>
      </c>
      <c r="D5637" t="s">
        <v>1569</v>
      </c>
      <c r="E5637" t="s">
        <v>1113</v>
      </c>
      <c r="F5637" t="s">
        <v>20</v>
      </c>
      <c r="G5637" t="s">
        <v>179</v>
      </c>
      <c r="H5637" t="s">
        <v>180</v>
      </c>
      <c r="I5637" t="s">
        <v>83</v>
      </c>
      <c r="J5637" t="s">
        <v>119</v>
      </c>
      <c r="K5637" t="s">
        <v>120</v>
      </c>
      <c r="L5637" s="2">
        <v>142224.98000000001</v>
      </c>
      <c r="M5637">
        <v>9</v>
      </c>
      <c r="N5637" s="3">
        <v>0.5</v>
      </c>
      <c r="O5637" s="2">
        <v>243842.31</v>
      </c>
      <c r="P5637" s="2">
        <v>-101617.33</v>
      </c>
      <c r="Q5637" t="s">
        <v>74</v>
      </c>
      <c r="R5637" t="s">
        <v>55</v>
      </c>
    </row>
    <row r="5638" spans="1:18" x14ac:dyDescent="0.3">
      <c r="A5638" t="s">
        <v>7035</v>
      </c>
      <c r="B5638" s="1">
        <v>45228</v>
      </c>
      <c r="C5638" s="1" t="str">
        <f>TEXT(Table1[[#This Row],[Order Date]],"yyyy")</f>
        <v>2023</v>
      </c>
      <c r="D5638" t="s">
        <v>406</v>
      </c>
      <c r="E5638" t="s">
        <v>1204</v>
      </c>
      <c r="F5638" t="s">
        <v>111</v>
      </c>
      <c r="G5638" t="s">
        <v>200</v>
      </c>
      <c r="H5638" t="s">
        <v>201</v>
      </c>
      <c r="I5638" t="s">
        <v>23</v>
      </c>
      <c r="J5638" t="s">
        <v>114</v>
      </c>
      <c r="K5638" t="s">
        <v>788</v>
      </c>
      <c r="L5638" s="2">
        <v>130161.54</v>
      </c>
      <c r="M5638">
        <v>12</v>
      </c>
      <c r="N5638" s="3">
        <v>0.05</v>
      </c>
      <c r="O5638" s="2">
        <v>88214.399999999994</v>
      </c>
      <c r="P5638" s="2">
        <v>41947.14</v>
      </c>
      <c r="Q5638" t="s">
        <v>97</v>
      </c>
      <c r="R5638" t="s">
        <v>27</v>
      </c>
    </row>
    <row r="5639" spans="1:18" x14ac:dyDescent="0.3">
      <c r="A5639" t="s">
        <v>7036</v>
      </c>
      <c r="B5639" s="1">
        <v>45368</v>
      </c>
      <c r="C5639" s="1" t="str">
        <f>TEXT(Table1[[#This Row],[Order Date]],"yyyy")</f>
        <v>2024</v>
      </c>
      <c r="D5639" t="s">
        <v>941</v>
      </c>
      <c r="E5639" t="s">
        <v>1339</v>
      </c>
      <c r="F5639" t="s">
        <v>20</v>
      </c>
      <c r="G5639" t="s">
        <v>179</v>
      </c>
      <c r="H5639" t="s">
        <v>180</v>
      </c>
      <c r="I5639" t="s">
        <v>23</v>
      </c>
      <c r="J5639" t="s">
        <v>60</v>
      </c>
      <c r="K5639" t="s">
        <v>241</v>
      </c>
      <c r="L5639" s="2">
        <v>21958.27</v>
      </c>
      <c r="M5639">
        <v>6</v>
      </c>
      <c r="N5639" s="3">
        <v>0.15</v>
      </c>
      <c r="O5639" s="2">
        <v>19471.5</v>
      </c>
      <c r="P5639" s="2">
        <v>2486.77</v>
      </c>
      <c r="Q5639" t="s">
        <v>103</v>
      </c>
      <c r="R5639" t="s">
        <v>27</v>
      </c>
    </row>
    <row r="5640" spans="1:18" x14ac:dyDescent="0.3">
      <c r="A5640" t="s">
        <v>7037</v>
      </c>
      <c r="B5640" s="1">
        <v>45050</v>
      </c>
      <c r="C5640" s="1" t="str">
        <f>TEXT(Table1[[#This Row],[Order Date]],"yyyy")</f>
        <v>2023</v>
      </c>
      <c r="D5640" t="s">
        <v>2932</v>
      </c>
      <c r="E5640" t="s">
        <v>793</v>
      </c>
      <c r="F5640" t="s">
        <v>31</v>
      </c>
      <c r="G5640" t="s">
        <v>65</v>
      </c>
      <c r="H5640" t="s">
        <v>78</v>
      </c>
      <c r="I5640" t="s">
        <v>34</v>
      </c>
      <c r="J5640" t="s">
        <v>53</v>
      </c>
      <c r="K5640" t="s">
        <v>369</v>
      </c>
      <c r="L5640" s="2">
        <v>33118.39</v>
      </c>
      <c r="M5640">
        <v>15</v>
      </c>
      <c r="N5640" s="3">
        <v>0.15</v>
      </c>
      <c r="O5640" s="2">
        <v>24436.95</v>
      </c>
      <c r="P5640" s="2">
        <v>8681.44</v>
      </c>
      <c r="Q5640" t="s">
        <v>37</v>
      </c>
      <c r="R5640" t="s">
        <v>27</v>
      </c>
    </row>
    <row r="5641" spans="1:18" x14ac:dyDescent="0.3">
      <c r="A5641" t="s">
        <v>7038</v>
      </c>
      <c r="B5641" s="1">
        <v>45240</v>
      </c>
      <c r="C5641" s="1" t="str">
        <f>TEXT(Table1[[#This Row],[Order Date]],"yyyy")</f>
        <v>2023</v>
      </c>
      <c r="D5641" t="s">
        <v>4228</v>
      </c>
      <c r="E5641" t="s">
        <v>1263</v>
      </c>
      <c r="F5641" t="s">
        <v>20</v>
      </c>
      <c r="G5641" t="s">
        <v>21</v>
      </c>
      <c r="H5641" t="s">
        <v>129</v>
      </c>
      <c r="I5641" t="s">
        <v>23</v>
      </c>
      <c r="J5641" t="s">
        <v>114</v>
      </c>
      <c r="K5641" t="s">
        <v>540</v>
      </c>
      <c r="L5641" s="2">
        <v>12467.25</v>
      </c>
      <c r="M5641">
        <v>7</v>
      </c>
      <c r="N5641" s="3">
        <v>0.4</v>
      </c>
      <c r="O5641" s="2">
        <v>18063.36</v>
      </c>
      <c r="P5641" s="2">
        <v>-5596.11</v>
      </c>
      <c r="Q5641" t="s">
        <v>121</v>
      </c>
      <c r="R5641" t="s">
        <v>55</v>
      </c>
    </row>
    <row r="5642" spans="1:18" x14ac:dyDescent="0.3">
      <c r="A5642" t="s">
        <v>7039</v>
      </c>
      <c r="B5642" s="1">
        <v>45529</v>
      </c>
      <c r="C5642" s="1" t="str">
        <f>TEXT(Table1[[#This Row],[Order Date]],"yyyy")</f>
        <v>2024</v>
      </c>
      <c r="D5642" t="s">
        <v>444</v>
      </c>
      <c r="E5642" t="s">
        <v>1051</v>
      </c>
      <c r="F5642" t="s">
        <v>42</v>
      </c>
      <c r="G5642" t="s">
        <v>43</v>
      </c>
      <c r="H5642" t="s">
        <v>44</v>
      </c>
      <c r="I5642" t="s">
        <v>83</v>
      </c>
      <c r="J5642" t="s">
        <v>202</v>
      </c>
      <c r="K5642" t="s">
        <v>624</v>
      </c>
      <c r="L5642" s="2">
        <v>222158.12</v>
      </c>
      <c r="M5642">
        <v>5</v>
      </c>
      <c r="N5642" s="3">
        <v>0.3</v>
      </c>
      <c r="O5642" s="2">
        <v>229030.5</v>
      </c>
      <c r="P5642" s="2">
        <v>-6872.38</v>
      </c>
      <c r="Q5642" t="s">
        <v>86</v>
      </c>
      <c r="R5642" t="s">
        <v>55</v>
      </c>
    </row>
    <row r="5643" spans="1:18" x14ac:dyDescent="0.3">
      <c r="A5643" t="s">
        <v>7040</v>
      </c>
      <c r="B5643" s="1">
        <v>45113</v>
      </c>
      <c r="C5643" s="1" t="str">
        <f>TEXT(Table1[[#This Row],[Order Date]],"yyyy")</f>
        <v>2023</v>
      </c>
      <c r="D5643" t="s">
        <v>1822</v>
      </c>
      <c r="E5643" t="s">
        <v>512</v>
      </c>
      <c r="F5643" t="s">
        <v>42</v>
      </c>
      <c r="G5643" t="s">
        <v>71</v>
      </c>
      <c r="H5643" t="s">
        <v>72</v>
      </c>
      <c r="I5643" t="s">
        <v>23</v>
      </c>
      <c r="J5643" t="s">
        <v>24</v>
      </c>
      <c r="K5643" t="s">
        <v>714</v>
      </c>
      <c r="L5643" s="2">
        <v>113366.34</v>
      </c>
      <c r="M5643">
        <v>12</v>
      </c>
      <c r="N5643" s="3">
        <v>0.5</v>
      </c>
      <c r="O5643" s="2">
        <v>195326.88</v>
      </c>
      <c r="P5643" s="2">
        <v>-81960.539999999994</v>
      </c>
      <c r="Q5643" t="s">
        <v>86</v>
      </c>
      <c r="R5643" t="s">
        <v>38</v>
      </c>
    </row>
    <row r="5644" spans="1:18" x14ac:dyDescent="0.3">
      <c r="A5644" t="s">
        <v>7041</v>
      </c>
      <c r="B5644" s="1">
        <v>45277</v>
      </c>
      <c r="C5644" s="1" t="str">
        <f>TEXT(Table1[[#This Row],[Order Date]],"yyyy")</f>
        <v>2023</v>
      </c>
      <c r="D5644" t="s">
        <v>1285</v>
      </c>
      <c r="E5644" t="s">
        <v>289</v>
      </c>
      <c r="F5644" t="s">
        <v>20</v>
      </c>
      <c r="G5644" t="s">
        <v>21</v>
      </c>
      <c r="H5644" t="s">
        <v>22</v>
      </c>
      <c r="I5644" t="s">
        <v>34</v>
      </c>
      <c r="J5644" t="s">
        <v>45</v>
      </c>
      <c r="K5644" t="s">
        <v>546</v>
      </c>
      <c r="L5644" s="2">
        <v>6424.59</v>
      </c>
      <c r="M5644">
        <v>3</v>
      </c>
      <c r="N5644" s="3">
        <v>0.1</v>
      </c>
      <c r="O5644" s="2">
        <v>4894.53</v>
      </c>
      <c r="P5644" s="2">
        <v>1530.06</v>
      </c>
      <c r="Q5644" t="s">
        <v>26</v>
      </c>
      <c r="R5644" t="s">
        <v>55</v>
      </c>
    </row>
    <row r="5645" spans="1:18" x14ac:dyDescent="0.3">
      <c r="A5645" t="s">
        <v>7042</v>
      </c>
      <c r="B5645" s="1">
        <v>45522</v>
      </c>
      <c r="C5645" s="1" t="str">
        <f>TEXT(Table1[[#This Row],[Order Date]],"yyyy")</f>
        <v>2024</v>
      </c>
      <c r="D5645" t="s">
        <v>1083</v>
      </c>
      <c r="E5645" t="s">
        <v>518</v>
      </c>
      <c r="F5645" t="s">
        <v>20</v>
      </c>
      <c r="G5645" t="s">
        <v>160</v>
      </c>
      <c r="H5645" t="s">
        <v>161</v>
      </c>
      <c r="I5645" t="s">
        <v>23</v>
      </c>
      <c r="J5645" t="s">
        <v>24</v>
      </c>
      <c r="K5645" t="s">
        <v>450</v>
      </c>
      <c r="L5645" s="2">
        <v>207097.27</v>
      </c>
      <c r="M5645">
        <v>13</v>
      </c>
      <c r="N5645" s="3">
        <v>0.3</v>
      </c>
      <c r="O5645" s="2">
        <v>169763.88</v>
      </c>
      <c r="P5645" s="2">
        <v>37333.39</v>
      </c>
      <c r="Q5645" t="s">
        <v>47</v>
      </c>
      <c r="R5645" t="s">
        <v>27</v>
      </c>
    </row>
    <row r="5646" spans="1:18" x14ac:dyDescent="0.3">
      <c r="A5646" t="s">
        <v>7043</v>
      </c>
      <c r="B5646" s="1">
        <v>45283</v>
      </c>
      <c r="C5646" s="1" t="str">
        <f>TEXT(Table1[[#This Row],[Order Date]],"yyyy")</f>
        <v>2023</v>
      </c>
      <c r="D5646" t="s">
        <v>1418</v>
      </c>
      <c r="E5646" t="s">
        <v>1018</v>
      </c>
      <c r="F5646" t="s">
        <v>111</v>
      </c>
      <c r="G5646" t="s">
        <v>112</v>
      </c>
      <c r="H5646" t="s">
        <v>113</v>
      </c>
      <c r="I5646" t="s">
        <v>34</v>
      </c>
      <c r="J5646" t="s">
        <v>45</v>
      </c>
      <c r="K5646" t="s">
        <v>546</v>
      </c>
      <c r="L5646" s="2">
        <v>24075.98</v>
      </c>
      <c r="M5646">
        <v>12</v>
      </c>
      <c r="N5646" s="3">
        <v>0.05</v>
      </c>
      <c r="O5646" s="2">
        <v>15121.08</v>
      </c>
      <c r="P5646" s="2">
        <v>8954.9</v>
      </c>
      <c r="Q5646" t="s">
        <v>26</v>
      </c>
      <c r="R5646" t="s">
        <v>27</v>
      </c>
    </row>
    <row r="5647" spans="1:18" x14ac:dyDescent="0.3">
      <c r="A5647" t="s">
        <v>7044</v>
      </c>
      <c r="B5647" s="1">
        <v>45162</v>
      </c>
      <c r="C5647" s="1" t="str">
        <f>TEXT(Table1[[#This Row],[Order Date]],"yyyy")</f>
        <v>2023</v>
      </c>
      <c r="D5647" t="s">
        <v>395</v>
      </c>
      <c r="E5647" t="s">
        <v>508</v>
      </c>
      <c r="F5647" t="s">
        <v>111</v>
      </c>
      <c r="G5647" t="s">
        <v>169</v>
      </c>
      <c r="H5647" t="s">
        <v>170</v>
      </c>
      <c r="I5647" t="s">
        <v>83</v>
      </c>
      <c r="J5647" t="s">
        <v>155</v>
      </c>
      <c r="K5647" t="s">
        <v>391</v>
      </c>
      <c r="L5647" s="2">
        <v>474718.67</v>
      </c>
      <c r="M5647">
        <v>12</v>
      </c>
      <c r="N5647" s="3">
        <v>0.1</v>
      </c>
      <c r="O5647" s="2">
        <v>350203.8</v>
      </c>
      <c r="P5647" s="2">
        <v>124514.87</v>
      </c>
      <c r="Q5647" t="s">
        <v>47</v>
      </c>
      <c r="R5647" t="s">
        <v>55</v>
      </c>
    </row>
    <row r="5648" spans="1:18" x14ac:dyDescent="0.3">
      <c r="A5648" t="s">
        <v>7045</v>
      </c>
      <c r="B5648" s="1">
        <v>45447</v>
      </c>
      <c r="C5648" s="1" t="str">
        <f>TEXT(Table1[[#This Row],[Order Date]],"yyyy")</f>
        <v>2024</v>
      </c>
      <c r="D5648" t="s">
        <v>1351</v>
      </c>
      <c r="E5648" t="s">
        <v>1034</v>
      </c>
      <c r="F5648" t="s">
        <v>31</v>
      </c>
      <c r="G5648" t="s">
        <v>51</v>
      </c>
      <c r="H5648" t="s">
        <v>52</v>
      </c>
      <c r="I5648" t="s">
        <v>23</v>
      </c>
      <c r="J5648" t="s">
        <v>114</v>
      </c>
      <c r="K5648" t="s">
        <v>227</v>
      </c>
      <c r="L5648" s="2">
        <v>76598.52</v>
      </c>
      <c r="M5648">
        <v>8</v>
      </c>
      <c r="N5648" s="3">
        <v>0.5</v>
      </c>
      <c r="O5648" s="2">
        <v>128156.72</v>
      </c>
      <c r="P5648" s="2">
        <v>-51558.2</v>
      </c>
      <c r="Q5648" t="s">
        <v>74</v>
      </c>
      <c r="R5648" t="s">
        <v>55</v>
      </c>
    </row>
    <row r="5649" spans="1:18" x14ac:dyDescent="0.3">
      <c r="A5649" t="s">
        <v>7046</v>
      </c>
      <c r="B5649" s="1">
        <v>44948</v>
      </c>
      <c r="C5649" s="1" t="str">
        <f>TEXT(Table1[[#This Row],[Order Date]],"yyyy")</f>
        <v>2023</v>
      </c>
      <c r="D5649" t="s">
        <v>1639</v>
      </c>
      <c r="E5649" t="s">
        <v>1275</v>
      </c>
      <c r="F5649" t="s">
        <v>111</v>
      </c>
      <c r="G5649" t="s">
        <v>112</v>
      </c>
      <c r="H5649" t="s">
        <v>113</v>
      </c>
      <c r="I5649" t="s">
        <v>23</v>
      </c>
      <c r="J5649" t="s">
        <v>114</v>
      </c>
      <c r="K5649" t="s">
        <v>863</v>
      </c>
      <c r="L5649" s="2">
        <v>44966.7</v>
      </c>
      <c r="M5649">
        <v>7</v>
      </c>
      <c r="N5649" s="3">
        <v>0.5</v>
      </c>
      <c r="O5649" s="2">
        <v>81295.97</v>
      </c>
      <c r="P5649" s="2">
        <v>-36329.269999999997</v>
      </c>
      <c r="Q5649" t="s">
        <v>86</v>
      </c>
      <c r="R5649" t="s">
        <v>55</v>
      </c>
    </row>
    <row r="5650" spans="1:18" x14ac:dyDescent="0.3">
      <c r="A5650" t="s">
        <v>7047</v>
      </c>
      <c r="B5650" s="1">
        <v>45579</v>
      </c>
      <c r="C5650" s="1" t="str">
        <f>TEXT(Table1[[#This Row],[Order Date]],"yyyy")</f>
        <v>2024</v>
      </c>
      <c r="D5650" t="s">
        <v>950</v>
      </c>
      <c r="E5650" t="s">
        <v>479</v>
      </c>
      <c r="F5650" t="s">
        <v>42</v>
      </c>
      <c r="G5650" t="s">
        <v>90</v>
      </c>
      <c r="H5650" t="s">
        <v>91</v>
      </c>
      <c r="I5650" t="s">
        <v>34</v>
      </c>
      <c r="J5650" t="s">
        <v>53</v>
      </c>
      <c r="K5650" t="s">
        <v>73</v>
      </c>
      <c r="L5650" s="2">
        <v>5380.31</v>
      </c>
      <c r="M5650">
        <v>9</v>
      </c>
      <c r="N5650" s="3">
        <v>0</v>
      </c>
      <c r="O5650" s="2">
        <v>3538.17</v>
      </c>
      <c r="P5650" s="2">
        <v>1842.14</v>
      </c>
      <c r="Q5650" t="s">
        <v>47</v>
      </c>
      <c r="R5650" t="s">
        <v>38</v>
      </c>
    </row>
    <row r="5651" spans="1:18" x14ac:dyDescent="0.3">
      <c r="A5651" t="s">
        <v>7048</v>
      </c>
      <c r="B5651" s="1">
        <v>45573</v>
      </c>
      <c r="C5651" s="1" t="str">
        <f>TEXT(Table1[[#This Row],[Order Date]],"yyyy")</f>
        <v>2024</v>
      </c>
      <c r="D5651" t="s">
        <v>870</v>
      </c>
      <c r="E5651" t="s">
        <v>146</v>
      </c>
      <c r="F5651" t="s">
        <v>111</v>
      </c>
      <c r="G5651" t="s">
        <v>112</v>
      </c>
      <c r="H5651" t="s">
        <v>113</v>
      </c>
      <c r="I5651" t="s">
        <v>83</v>
      </c>
      <c r="J5651" t="s">
        <v>119</v>
      </c>
      <c r="K5651" t="s">
        <v>190</v>
      </c>
      <c r="L5651" s="2">
        <v>282668.58</v>
      </c>
      <c r="M5651">
        <v>13</v>
      </c>
      <c r="N5651" s="3">
        <v>0.15</v>
      </c>
      <c r="O5651" s="2">
        <v>201214.13</v>
      </c>
      <c r="P5651" s="2">
        <v>81454.45</v>
      </c>
      <c r="Q5651" t="s">
        <v>37</v>
      </c>
      <c r="R5651" t="s">
        <v>38</v>
      </c>
    </row>
    <row r="5652" spans="1:18" x14ac:dyDescent="0.3">
      <c r="A5652" t="s">
        <v>7049</v>
      </c>
      <c r="B5652" s="1">
        <v>45614</v>
      </c>
      <c r="C5652" s="1" t="str">
        <f>TEXT(Table1[[#This Row],[Order Date]],"yyyy")</f>
        <v>2024</v>
      </c>
      <c r="D5652" t="s">
        <v>773</v>
      </c>
      <c r="E5652" t="s">
        <v>110</v>
      </c>
      <c r="F5652" t="s">
        <v>20</v>
      </c>
      <c r="G5652" t="s">
        <v>21</v>
      </c>
      <c r="H5652" t="s">
        <v>129</v>
      </c>
      <c r="I5652" t="s">
        <v>83</v>
      </c>
      <c r="J5652" t="s">
        <v>119</v>
      </c>
      <c r="K5652" t="s">
        <v>316</v>
      </c>
      <c r="L5652" s="2">
        <v>448838.6</v>
      </c>
      <c r="M5652">
        <v>7</v>
      </c>
      <c r="N5652" s="3">
        <v>0.15</v>
      </c>
      <c r="O5652" s="2">
        <v>305352.59999999998</v>
      </c>
      <c r="P5652" s="2">
        <v>143486</v>
      </c>
      <c r="Q5652" t="s">
        <v>74</v>
      </c>
      <c r="R5652" t="s">
        <v>55</v>
      </c>
    </row>
    <row r="5653" spans="1:18" x14ac:dyDescent="0.3">
      <c r="A5653" t="s">
        <v>7050</v>
      </c>
      <c r="B5653" s="1">
        <v>45239</v>
      </c>
      <c r="C5653" s="1" t="str">
        <f>TEXT(Table1[[#This Row],[Order Date]],"yyyy")</f>
        <v>2023</v>
      </c>
      <c r="D5653" t="s">
        <v>2211</v>
      </c>
      <c r="E5653" t="s">
        <v>497</v>
      </c>
      <c r="F5653" t="s">
        <v>20</v>
      </c>
      <c r="G5653" t="s">
        <v>160</v>
      </c>
      <c r="H5653" t="s">
        <v>161</v>
      </c>
      <c r="I5653" t="s">
        <v>83</v>
      </c>
      <c r="J5653" t="s">
        <v>155</v>
      </c>
      <c r="K5653" t="s">
        <v>777</v>
      </c>
      <c r="L5653" s="2">
        <v>389724.67</v>
      </c>
      <c r="M5653">
        <v>10</v>
      </c>
      <c r="N5653" s="3">
        <v>0.15</v>
      </c>
      <c r="O5653" s="2">
        <v>258118.5</v>
      </c>
      <c r="P5653" s="2">
        <v>131606.17000000001</v>
      </c>
      <c r="Q5653" t="s">
        <v>97</v>
      </c>
      <c r="R5653" t="s">
        <v>27</v>
      </c>
    </row>
    <row r="5654" spans="1:18" x14ac:dyDescent="0.3">
      <c r="A5654" t="s">
        <v>7051</v>
      </c>
      <c r="B5654" s="1">
        <v>45524</v>
      </c>
      <c r="C5654" s="1" t="str">
        <f>TEXT(Table1[[#This Row],[Order Date]],"yyyy")</f>
        <v>2024</v>
      </c>
      <c r="D5654" t="s">
        <v>1234</v>
      </c>
      <c r="E5654" t="s">
        <v>584</v>
      </c>
      <c r="F5654" t="s">
        <v>111</v>
      </c>
      <c r="G5654" t="s">
        <v>200</v>
      </c>
      <c r="H5654" t="s">
        <v>201</v>
      </c>
      <c r="I5654" t="s">
        <v>23</v>
      </c>
      <c r="J5654" t="s">
        <v>24</v>
      </c>
      <c r="K5654" t="s">
        <v>450</v>
      </c>
      <c r="L5654" s="2">
        <v>20250.75</v>
      </c>
      <c r="M5654">
        <v>10</v>
      </c>
      <c r="N5654" s="3">
        <v>0.5</v>
      </c>
      <c r="O5654" s="2">
        <v>35968</v>
      </c>
      <c r="P5654" s="2">
        <v>-15717.25</v>
      </c>
      <c r="Q5654" t="s">
        <v>26</v>
      </c>
      <c r="R5654" t="s">
        <v>38</v>
      </c>
    </row>
    <row r="5655" spans="1:18" x14ac:dyDescent="0.3">
      <c r="A5655" t="s">
        <v>7052</v>
      </c>
      <c r="B5655" s="1">
        <v>45314</v>
      </c>
      <c r="C5655" s="1" t="str">
        <f>TEXT(Table1[[#This Row],[Order Date]],"yyyy")</f>
        <v>2024</v>
      </c>
      <c r="D5655" t="s">
        <v>3456</v>
      </c>
      <c r="E5655" t="s">
        <v>89</v>
      </c>
      <c r="F5655" t="s">
        <v>111</v>
      </c>
      <c r="G5655" t="s">
        <v>169</v>
      </c>
      <c r="H5655" t="s">
        <v>170</v>
      </c>
      <c r="I5655" t="s">
        <v>23</v>
      </c>
      <c r="J5655" t="s">
        <v>24</v>
      </c>
      <c r="K5655" t="s">
        <v>714</v>
      </c>
      <c r="L5655" s="2">
        <v>247227.6</v>
      </c>
      <c r="M5655">
        <v>10</v>
      </c>
      <c r="N5655" s="3">
        <v>0.15</v>
      </c>
      <c r="O5655" s="2">
        <v>165260.70000000001</v>
      </c>
      <c r="P5655" s="2">
        <v>81966.899999999994</v>
      </c>
      <c r="Q5655" t="s">
        <v>86</v>
      </c>
      <c r="R5655" t="s">
        <v>27</v>
      </c>
    </row>
    <row r="5656" spans="1:18" x14ac:dyDescent="0.3">
      <c r="A5656" t="s">
        <v>7053</v>
      </c>
      <c r="B5656" s="1">
        <v>45381</v>
      </c>
      <c r="C5656" s="1" t="str">
        <f>TEXT(Table1[[#This Row],[Order Date]],"yyyy")</f>
        <v>2024</v>
      </c>
      <c r="D5656" t="s">
        <v>2132</v>
      </c>
      <c r="E5656" t="s">
        <v>1339</v>
      </c>
      <c r="F5656" t="s">
        <v>111</v>
      </c>
      <c r="G5656" t="s">
        <v>200</v>
      </c>
      <c r="H5656" t="s">
        <v>201</v>
      </c>
      <c r="I5656" t="s">
        <v>83</v>
      </c>
      <c r="J5656" t="s">
        <v>119</v>
      </c>
      <c r="K5656" t="s">
        <v>1488</v>
      </c>
      <c r="L5656" s="2">
        <v>12139.53</v>
      </c>
      <c r="M5656">
        <v>3</v>
      </c>
      <c r="N5656" s="3">
        <v>0.4</v>
      </c>
      <c r="O5656" s="2">
        <v>17092.02</v>
      </c>
      <c r="P5656" s="2">
        <v>-4952.49</v>
      </c>
      <c r="Q5656" t="s">
        <v>47</v>
      </c>
      <c r="R5656" t="s">
        <v>27</v>
      </c>
    </row>
    <row r="5657" spans="1:18" x14ac:dyDescent="0.3">
      <c r="A5657" t="s">
        <v>7054</v>
      </c>
      <c r="B5657" s="1">
        <v>45595</v>
      </c>
      <c r="C5657" s="1" t="str">
        <f>TEXT(Table1[[#This Row],[Order Date]],"yyyy")</f>
        <v>2024</v>
      </c>
      <c r="D5657" t="s">
        <v>2352</v>
      </c>
      <c r="E5657" t="s">
        <v>816</v>
      </c>
      <c r="F5657" t="s">
        <v>42</v>
      </c>
      <c r="G5657" t="s">
        <v>71</v>
      </c>
      <c r="H5657" t="s">
        <v>428</v>
      </c>
      <c r="I5657" t="s">
        <v>34</v>
      </c>
      <c r="J5657" t="s">
        <v>45</v>
      </c>
      <c r="K5657" t="s">
        <v>258</v>
      </c>
      <c r="L5657" s="2">
        <v>15209.85</v>
      </c>
      <c r="M5657">
        <v>13</v>
      </c>
      <c r="N5657" s="3">
        <v>0.4</v>
      </c>
      <c r="O5657" s="2">
        <v>21841.43</v>
      </c>
      <c r="P5657" s="2">
        <v>-6631.58</v>
      </c>
      <c r="Q5657" t="s">
        <v>103</v>
      </c>
      <c r="R5657" t="s">
        <v>27</v>
      </c>
    </row>
    <row r="5658" spans="1:18" x14ac:dyDescent="0.3">
      <c r="A5658" t="s">
        <v>7055</v>
      </c>
      <c r="B5658" s="1">
        <v>45149</v>
      </c>
      <c r="C5658" s="1" t="str">
        <f>TEXT(Table1[[#This Row],[Order Date]],"yyyy")</f>
        <v>2023</v>
      </c>
      <c r="D5658" t="s">
        <v>3085</v>
      </c>
      <c r="E5658" t="s">
        <v>746</v>
      </c>
      <c r="F5658" t="s">
        <v>111</v>
      </c>
      <c r="G5658" t="s">
        <v>200</v>
      </c>
      <c r="H5658" t="s">
        <v>201</v>
      </c>
      <c r="I5658" t="s">
        <v>34</v>
      </c>
      <c r="J5658" t="s">
        <v>35</v>
      </c>
      <c r="K5658" t="s">
        <v>269</v>
      </c>
      <c r="L5658" s="2">
        <v>18163.88</v>
      </c>
      <c r="M5658">
        <v>11</v>
      </c>
      <c r="N5658" s="3">
        <v>0.3</v>
      </c>
      <c r="O5658" s="2">
        <v>19056.400000000001</v>
      </c>
      <c r="P5658" s="2">
        <v>-892.52</v>
      </c>
      <c r="Q5658" t="s">
        <v>74</v>
      </c>
      <c r="R5658" t="s">
        <v>38</v>
      </c>
    </row>
    <row r="5659" spans="1:18" x14ac:dyDescent="0.3">
      <c r="A5659" t="s">
        <v>7056</v>
      </c>
      <c r="B5659" s="1">
        <v>45031</v>
      </c>
      <c r="C5659" s="1" t="str">
        <f>TEXT(Table1[[#This Row],[Order Date]],"yyyy")</f>
        <v>2023</v>
      </c>
      <c r="D5659" t="s">
        <v>2557</v>
      </c>
      <c r="E5659" t="s">
        <v>981</v>
      </c>
      <c r="F5659" t="s">
        <v>111</v>
      </c>
      <c r="G5659" t="s">
        <v>169</v>
      </c>
      <c r="H5659" t="s">
        <v>170</v>
      </c>
      <c r="I5659" t="s">
        <v>83</v>
      </c>
      <c r="J5659" t="s">
        <v>84</v>
      </c>
      <c r="K5659" t="s">
        <v>130</v>
      </c>
      <c r="L5659" s="2">
        <v>104512.64</v>
      </c>
      <c r="M5659">
        <v>4</v>
      </c>
      <c r="N5659" s="3">
        <v>0.4</v>
      </c>
      <c r="O5659" s="2">
        <v>145299.76</v>
      </c>
      <c r="P5659" s="2">
        <v>-40787.120000000003</v>
      </c>
      <c r="Q5659" t="s">
        <v>103</v>
      </c>
      <c r="R5659" t="s">
        <v>55</v>
      </c>
    </row>
    <row r="5660" spans="1:18" x14ac:dyDescent="0.3">
      <c r="A5660" t="s">
        <v>7057</v>
      </c>
      <c r="B5660" s="1">
        <v>45594</v>
      </c>
      <c r="C5660" s="1" t="str">
        <f>TEXT(Table1[[#This Row],[Order Date]],"yyyy")</f>
        <v>2024</v>
      </c>
      <c r="D5660" t="s">
        <v>1780</v>
      </c>
      <c r="E5660" t="s">
        <v>710</v>
      </c>
      <c r="F5660" t="s">
        <v>42</v>
      </c>
      <c r="G5660" t="s">
        <v>90</v>
      </c>
      <c r="H5660" t="s">
        <v>91</v>
      </c>
      <c r="I5660" t="s">
        <v>23</v>
      </c>
      <c r="J5660" t="s">
        <v>24</v>
      </c>
      <c r="K5660" t="s">
        <v>714</v>
      </c>
      <c r="L5660" s="2">
        <v>182650.13</v>
      </c>
      <c r="M5660">
        <v>13</v>
      </c>
      <c r="N5660" s="3">
        <v>0.05</v>
      </c>
      <c r="O5660" s="2">
        <v>142069.07</v>
      </c>
      <c r="P5660" s="2">
        <v>40581.06</v>
      </c>
      <c r="Q5660" t="s">
        <v>37</v>
      </c>
      <c r="R5660" t="s">
        <v>55</v>
      </c>
    </row>
    <row r="5661" spans="1:18" x14ac:dyDescent="0.3">
      <c r="A5661" t="s">
        <v>7058</v>
      </c>
      <c r="B5661" s="1">
        <v>45233</v>
      </c>
      <c r="C5661" s="1" t="str">
        <f>TEXT(Table1[[#This Row],[Order Date]],"yyyy")</f>
        <v>2023</v>
      </c>
      <c r="D5661" t="s">
        <v>1086</v>
      </c>
      <c r="E5661" t="s">
        <v>543</v>
      </c>
      <c r="F5661" t="s">
        <v>20</v>
      </c>
      <c r="G5661" t="s">
        <v>160</v>
      </c>
      <c r="H5661" t="s">
        <v>161</v>
      </c>
      <c r="I5661" t="s">
        <v>23</v>
      </c>
      <c r="J5661" t="s">
        <v>24</v>
      </c>
      <c r="K5661" t="s">
        <v>375</v>
      </c>
      <c r="L5661" s="2">
        <v>264590.96999999997</v>
      </c>
      <c r="M5661">
        <v>12</v>
      </c>
      <c r="N5661" s="3">
        <v>0.1</v>
      </c>
      <c r="O5661" s="2">
        <v>164961.12</v>
      </c>
      <c r="P5661" s="2">
        <v>99629.85</v>
      </c>
      <c r="Q5661" t="s">
        <v>86</v>
      </c>
      <c r="R5661" t="s">
        <v>27</v>
      </c>
    </row>
    <row r="5662" spans="1:18" x14ac:dyDescent="0.3">
      <c r="A5662" t="s">
        <v>7059</v>
      </c>
      <c r="B5662" s="1">
        <v>45509</v>
      </c>
      <c r="C5662" s="1" t="str">
        <f>TEXT(Table1[[#This Row],[Order Date]],"yyyy")</f>
        <v>2024</v>
      </c>
      <c r="D5662" t="s">
        <v>3601</v>
      </c>
      <c r="E5662" t="s">
        <v>805</v>
      </c>
      <c r="F5662" t="s">
        <v>31</v>
      </c>
      <c r="G5662" t="s">
        <v>65</v>
      </c>
      <c r="H5662" t="s">
        <v>66</v>
      </c>
      <c r="I5662" t="s">
        <v>83</v>
      </c>
      <c r="J5662" t="s">
        <v>84</v>
      </c>
      <c r="K5662" t="s">
        <v>181</v>
      </c>
      <c r="L5662" s="2">
        <v>97163.31</v>
      </c>
      <c r="M5662">
        <v>5</v>
      </c>
      <c r="N5662" s="3">
        <v>0.5</v>
      </c>
      <c r="O5662" s="2">
        <v>165593.79999999999</v>
      </c>
      <c r="P5662" s="2">
        <v>-68430.490000000005</v>
      </c>
      <c r="Q5662" t="s">
        <v>26</v>
      </c>
      <c r="R5662" t="s">
        <v>27</v>
      </c>
    </row>
    <row r="5663" spans="1:18" x14ac:dyDescent="0.3">
      <c r="A5663" t="s">
        <v>7060</v>
      </c>
      <c r="B5663" s="1">
        <v>45436</v>
      </c>
      <c r="C5663" s="1" t="str">
        <f>TEXT(Table1[[#This Row],[Order Date]],"yyyy")</f>
        <v>2024</v>
      </c>
      <c r="D5663" t="s">
        <v>636</v>
      </c>
      <c r="E5663" t="s">
        <v>642</v>
      </c>
      <c r="F5663" t="s">
        <v>111</v>
      </c>
      <c r="G5663" t="s">
        <v>112</v>
      </c>
      <c r="H5663" t="s">
        <v>113</v>
      </c>
      <c r="I5663" t="s">
        <v>34</v>
      </c>
      <c r="J5663" t="s">
        <v>35</v>
      </c>
      <c r="K5663" t="s">
        <v>67</v>
      </c>
      <c r="L5663" s="2">
        <v>10234.61</v>
      </c>
      <c r="M5663">
        <v>11</v>
      </c>
      <c r="N5663" s="3">
        <v>0.4</v>
      </c>
      <c r="O5663" s="2">
        <v>14865.62</v>
      </c>
      <c r="P5663" s="2">
        <v>-4631.01</v>
      </c>
      <c r="Q5663" t="s">
        <v>37</v>
      </c>
      <c r="R5663" t="s">
        <v>55</v>
      </c>
    </row>
    <row r="5664" spans="1:18" x14ac:dyDescent="0.3">
      <c r="A5664" t="s">
        <v>7061</v>
      </c>
      <c r="B5664" s="1">
        <v>45647</v>
      </c>
      <c r="C5664" s="1" t="str">
        <f>TEXT(Table1[[#This Row],[Order Date]],"yyyy")</f>
        <v>2024</v>
      </c>
      <c r="D5664" t="s">
        <v>233</v>
      </c>
      <c r="E5664" t="s">
        <v>297</v>
      </c>
      <c r="F5664" t="s">
        <v>111</v>
      </c>
      <c r="G5664" t="s">
        <v>112</v>
      </c>
      <c r="H5664" t="s">
        <v>113</v>
      </c>
      <c r="I5664" t="s">
        <v>34</v>
      </c>
      <c r="J5664" t="s">
        <v>101</v>
      </c>
      <c r="K5664" t="s">
        <v>594</v>
      </c>
      <c r="L5664" s="2">
        <v>13725.8</v>
      </c>
      <c r="M5664">
        <v>9</v>
      </c>
      <c r="N5664" s="3">
        <v>0.1</v>
      </c>
      <c r="O5664" s="2">
        <v>10324.98</v>
      </c>
      <c r="P5664" s="2">
        <v>3400.82</v>
      </c>
      <c r="Q5664" t="s">
        <v>97</v>
      </c>
      <c r="R5664" t="s">
        <v>55</v>
      </c>
    </row>
    <row r="5665" spans="1:18" x14ac:dyDescent="0.3">
      <c r="A5665" t="s">
        <v>7062</v>
      </c>
      <c r="B5665" s="1">
        <v>45538</v>
      </c>
      <c r="C5665" s="1" t="str">
        <f>TEXT(Table1[[#This Row],[Order Date]],"yyyy")</f>
        <v>2024</v>
      </c>
      <c r="D5665" t="s">
        <v>1867</v>
      </c>
      <c r="E5665" t="s">
        <v>634</v>
      </c>
      <c r="F5665" t="s">
        <v>111</v>
      </c>
      <c r="G5665" t="s">
        <v>169</v>
      </c>
      <c r="H5665" t="s">
        <v>214</v>
      </c>
      <c r="I5665" t="s">
        <v>34</v>
      </c>
      <c r="J5665" t="s">
        <v>53</v>
      </c>
      <c r="K5665" t="s">
        <v>151</v>
      </c>
      <c r="L5665" s="2">
        <v>6910.32</v>
      </c>
      <c r="M5665">
        <v>8</v>
      </c>
      <c r="N5665" s="3">
        <v>0.5</v>
      </c>
      <c r="O5665" s="2">
        <v>11912.16</v>
      </c>
      <c r="P5665" s="2">
        <v>-5001.84</v>
      </c>
      <c r="Q5665" t="s">
        <v>86</v>
      </c>
      <c r="R5665" t="s">
        <v>55</v>
      </c>
    </row>
    <row r="5666" spans="1:18" x14ac:dyDescent="0.3">
      <c r="A5666" t="s">
        <v>7063</v>
      </c>
      <c r="B5666" s="1">
        <v>45635</v>
      </c>
      <c r="C5666" s="1" t="str">
        <f>TEXT(Table1[[#This Row],[Order Date]],"yyyy")</f>
        <v>2024</v>
      </c>
      <c r="D5666" t="s">
        <v>697</v>
      </c>
      <c r="E5666" t="s">
        <v>189</v>
      </c>
      <c r="F5666" t="s">
        <v>111</v>
      </c>
      <c r="G5666" t="s">
        <v>112</v>
      </c>
      <c r="H5666" t="s">
        <v>113</v>
      </c>
      <c r="I5666" t="s">
        <v>23</v>
      </c>
      <c r="J5666" t="s">
        <v>24</v>
      </c>
      <c r="K5666" t="s">
        <v>581</v>
      </c>
      <c r="L5666" s="2">
        <v>261759.11</v>
      </c>
      <c r="M5666">
        <v>11</v>
      </c>
      <c r="N5666" s="3">
        <v>0.1</v>
      </c>
      <c r="O5666" s="2">
        <v>167727.56</v>
      </c>
      <c r="P5666" s="2">
        <v>94031.55</v>
      </c>
      <c r="Q5666" t="s">
        <v>97</v>
      </c>
      <c r="R5666" t="s">
        <v>27</v>
      </c>
    </row>
    <row r="5667" spans="1:18" x14ac:dyDescent="0.3">
      <c r="A5667" t="s">
        <v>7064</v>
      </c>
      <c r="B5667" s="1">
        <v>45226</v>
      </c>
      <c r="C5667" s="1" t="str">
        <f>TEXT(Table1[[#This Row],[Order Date]],"yyyy")</f>
        <v>2023</v>
      </c>
      <c r="D5667" t="s">
        <v>1115</v>
      </c>
      <c r="E5667" t="s">
        <v>1615</v>
      </c>
      <c r="F5667" t="s">
        <v>31</v>
      </c>
      <c r="G5667" t="s">
        <v>51</v>
      </c>
      <c r="H5667" t="s">
        <v>52</v>
      </c>
      <c r="I5667" t="s">
        <v>34</v>
      </c>
      <c r="J5667" t="s">
        <v>53</v>
      </c>
      <c r="K5667" t="s">
        <v>79</v>
      </c>
      <c r="L5667" s="2">
        <v>17349.93</v>
      </c>
      <c r="M5667">
        <v>10</v>
      </c>
      <c r="N5667" s="3">
        <v>0.1</v>
      </c>
      <c r="O5667" s="2">
        <v>12598.2</v>
      </c>
      <c r="P5667" s="2">
        <v>4751.7299999999996</v>
      </c>
      <c r="Q5667" t="s">
        <v>26</v>
      </c>
      <c r="R5667" t="s">
        <v>55</v>
      </c>
    </row>
    <row r="5668" spans="1:18" x14ac:dyDescent="0.3">
      <c r="A5668" t="s">
        <v>7065</v>
      </c>
      <c r="B5668" s="1">
        <v>45196</v>
      </c>
      <c r="C5668" s="1" t="str">
        <f>TEXT(Table1[[#This Row],[Order Date]],"yyyy")</f>
        <v>2023</v>
      </c>
      <c r="D5668" t="s">
        <v>2985</v>
      </c>
      <c r="E5668" t="s">
        <v>1458</v>
      </c>
      <c r="F5668" t="s">
        <v>31</v>
      </c>
      <c r="G5668" t="s">
        <v>32</v>
      </c>
      <c r="H5668" t="s">
        <v>175</v>
      </c>
      <c r="I5668" t="s">
        <v>83</v>
      </c>
      <c r="J5668" t="s">
        <v>119</v>
      </c>
      <c r="K5668" t="s">
        <v>977</v>
      </c>
      <c r="L5668" s="2">
        <v>761142.6</v>
      </c>
      <c r="M5668">
        <v>12</v>
      </c>
      <c r="N5668" s="3">
        <v>0.15</v>
      </c>
      <c r="O5668" s="2">
        <v>541111.80000000005</v>
      </c>
      <c r="P5668" s="2">
        <v>220030.8</v>
      </c>
      <c r="Q5668" t="s">
        <v>26</v>
      </c>
      <c r="R5668" t="s">
        <v>38</v>
      </c>
    </row>
    <row r="5669" spans="1:18" x14ac:dyDescent="0.3">
      <c r="A5669" t="s">
        <v>7066</v>
      </c>
      <c r="B5669" s="1">
        <v>44932</v>
      </c>
      <c r="C5669" s="1" t="str">
        <f>TEXT(Table1[[#This Row],[Order Date]],"yyyy")</f>
        <v>2023</v>
      </c>
      <c r="D5669" t="s">
        <v>2334</v>
      </c>
      <c r="E5669" t="s">
        <v>716</v>
      </c>
      <c r="F5669" t="s">
        <v>31</v>
      </c>
      <c r="G5669" t="s">
        <v>65</v>
      </c>
      <c r="H5669" t="s">
        <v>78</v>
      </c>
      <c r="I5669" t="s">
        <v>34</v>
      </c>
      <c r="J5669" t="s">
        <v>53</v>
      </c>
      <c r="K5669" t="s">
        <v>411</v>
      </c>
      <c r="L5669" s="2">
        <v>11429.3</v>
      </c>
      <c r="M5669">
        <v>6</v>
      </c>
      <c r="N5669" s="3">
        <v>0.3</v>
      </c>
      <c r="O5669" s="2">
        <v>9661.44</v>
      </c>
      <c r="P5669" s="2">
        <v>1767.86</v>
      </c>
      <c r="Q5669" t="s">
        <v>26</v>
      </c>
      <c r="R5669" t="s">
        <v>27</v>
      </c>
    </row>
    <row r="5670" spans="1:18" x14ac:dyDescent="0.3">
      <c r="A5670" t="s">
        <v>7067</v>
      </c>
      <c r="B5670" s="1">
        <v>45653</v>
      </c>
      <c r="C5670" s="1" t="str">
        <f>TEXT(Table1[[#This Row],[Order Date]],"yyyy")</f>
        <v>2024</v>
      </c>
      <c r="D5670" t="s">
        <v>40</v>
      </c>
      <c r="E5670" t="s">
        <v>206</v>
      </c>
      <c r="F5670" t="s">
        <v>31</v>
      </c>
      <c r="G5670" t="s">
        <v>65</v>
      </c>
      <c r="H5670" t="s">
        <v>66</v>
      </c>
      <c r="I5670" t="s">
        <v>23</v>
      </c>
      <c r="J5670" t="s">
        <v>114</v>
      </c>
      <c r="K5670" t="s">
        <v>115</v>
      </c>
      <c r="L5670" s="2">
        <v>57049.02</v>
      </c>
      <c r="M5670">
        <v>10</v>
      </c>
      <c r="N5670" s="3">
        <v>0.3</v>
      </c>
      <c r="O5670" s="2">
        <v>62211.7</v>
      </c>
      <c r="P5670" s="2">
        <v>-5162.68</v>
      </c>
      <c r="Q5670" t="s">
        <v>37</v>
      </c>
      <c r="R5670" t="s">
        <v>27</v>
      </c>
    </row>
    <row r="5671" spans="1:18" x14ac:dyDescent="0.3">
      <c r="A5671" t="s">
        <v>7068</v>
      </c>
      <c r="B5671" s="1">
        <v>45346</v>
      </c>
      <c r="C5671" s="1" t="str">
        <f>TEXT(Table1[[#This Row],[Order Date]],"yyyy")</f>
        <v>2024</v>
      </c>
      <c r="D5671" t="s">
        <v>4265</v>
      </c>
      <c r="E5671" t="s">
        <v>168</v>
      </c>
      <c r="F5671" t="s">
        <v>111</v>
      </c>
      <c r="G5671" t="s">
        <v>169</v>
      </c>
      <c r="H5671" t="s">
        <v>214</v>
      </c>
      <c r="I5671" t="s">
        <v>34</v>
      </c>
      <c r="J5671" t="s">
        <v>101</v>
      </c>
      <c r="K5671" t="s">
        <v>429</v>
      </c>
      <c r="L5671" s="2">
        <v>13405.19</v>
      </c>
      <c r="M5671">
        <v>7</v>
      </c>
      <c r="N5671" s="3">
        <v>0.15</v>
      </c>
      <c r="O5671" s="2">
        <v>10913</v>
      </c>
      <c r="P5671" s="2">
        <v>2492.19</v>
      </c>
      <c r="Q5671" t="s">
        <v>86</v>
      </c>
      <c r="R5671" t="s">
        <v>55</v>
      </c>
    </row>
    <row r="5672" spans="1:18" x14ac:dyDescent="0.3">
      <c r="A5672" t="s">
        <v>7069</v>
      </c>
      <c r="B5672" s="1">
        <v>45063</v>
      </c>
      <c r="C5672" s="1" t="str">
        <f>TEXT(Table1[[#This Row],[Order Date]],"yyyy")</f>
        <v>2023</v>
      </c>
      <c r="D5672" t="s">
        <v>6893</v>
      </c>
      <c r="E5672" t="s">
        <v>432</v>
      </c>
      <c r="F5672" t="s">
        <v>111</v>
      </c>
      <c r="G5672" t="s">
        <v>200</v>
      </c>
      <c r="H5672" t="s">
        <v>201</v>
      </c>
      <c r="I5672" t="s">
        <v>23</v>
      </c>
      <c r="J5672" t="s">
        <v>134</v>
      </c>
      <c r="K5672" t="s">
        <v>135</v>
      </c>
      <c r="L5672" s="2">
        <v>42139.519999999997</v>
      </c>
      <c r="M5672">
        <v>4</v>
      </c>
      <c r="N5672" s="3">
        <v>0.4</v>
      </c>
      <c r="O5672" s="2">
        <v>61918.68</v>
      </c>
      <c r="P5672" s="2">
        <v>-19779.16</v>
      </c>
      <c r="Q5672" t="s">
        <v>121</v>
      </c>
      <c r="R5672" t="s">
        <v>27</v>
      </c>
    </row>
    <row r="5673" spans="1:18" x14ac:dyDescent="0.3">
      <c r="A5673" t="s">
        <v>7070</v>
      </c>
      <c r="B5673" s="1">
        <v>44953</v>
      </c>
      <c r="C5673" s="1" t="str">
        <f>TEXT(Table1[[#This Row],[Order Date]],"yyyy")</f>
        <v>2023</v>
      </c>
      <c r="D5673" t="s">
        <v>630</v>
      </c>
      <c r="E5673" t="s">
        <v>165</v>
      </c>
      <c r="F5673" t="s">
        <v>20</v>
      </c>
      <c r="G5673" t="s">
        <v>179</v>
      </c>
      <c r="H5673" t="s">
        <v>180</v>
      </c>
      <c r="I5673" t="s">
        <v>34</v>
      </c>
      <c r="J5673" t="s">
        <v>101</v>
      </c>
      <c r="K5673" t="s">
        <v>102</v>
      </c>
      <c r="L5673" s="2">
        <v>14830.08</v>
      </c>
      <c r="M5673">
        <v>14</v>
      </c>
      <c r="N5673" s="3">
        <v>0.5</v>
      </c>
      <c r="O5673" s="2">
        <v>25855.06</v>
      </c>
      <c r="P5673" s="2">
        <v>-11024.98</v>
      </c>
      <c r="Q5673" t="s">
        <v>103</v>
      </c>
      <c r="R5673" t="s">
        <v>55</v>
      </c>
    </row>
    <row r="5674" spans="1:18" x14ac:dyDescent="0.3">
      <c r="A5674" t="s">
        <v>7071</v>
      </c>
      <c r="B5674" s="1">
        <v>45414</v>
      </c>
      <c r="C5674" s="1" t="str">
        <f>TEXT(Table1[[#This Row],[Order Date]],"yyyy")</f>
        <v>2024</v>
      </c>
      <c r="D5674" t="s">
        <v>583</v>
      </c>
      <c r="E5674" t="s">
        <v>563</v>
      </c>
      <c r="F5674" t="s">
        <v>42</v>
      </c>
      <c r="G5674" t="s">
        <v>90</v>
      </c>
      <c r="H5674" t="s">
        <v>91</v>
      </c>
      <c r="I5674" t="s">
        <v>83</v>
      </c>
      <c r="J5674" t="s">
        <v>119</v>
      </c>
      <c r="K5674" t="s">
        <v>1166</v>
      </c>
      <c r="L5674" s="2">
        <v>21951.49</v>
      </c>
      <c r="M5674">
        <v>6</v>
      </c>
      <c r="N5674" s="3">
        <v>0.5</v>
      </c>
      <c r="O5674" s="2">
        <v>38423.58</v>
      </c>
      <c r="P5674" s="2">
        <v>-16472.09</v>
      </c>
      <c r="Q5674" t="s">
        <v>74</v>
      </c>
      <c r="R5674" t="s">
        <v>27</v>
      </c>
    </row>
    <row r="5675" spans="1:18" x14ac:dyDescent="0.3">
      <c r="A5675" t="s">
        <v>7072</v>
      </c>
      <c r="B5675" s="1">
        <v>45600</v>
      </c>
      <c r="C5675" s="1" t="str">
        <f>TEXT(Table1[[#This Row],[Order Date]],"yyyy")</f>
        <v>2024</v>
      </c>
      <c r="D5675" t="s">
        <v>2118</v>
      </c>
      <c r="E5675" t="s">
        <v>339</v>
      </c>
      <c r="F5675" t="s">
        <v>31</v>
      </c>
      <c r="G5675" t="s">
        <v>65</v>
      </c>
      <c r="H5675" t="s">
        <v>78</v>
      </c>
      <c r="I5675" t="s">
        <v>34</v>
      </c>
      <c r="J5675" t="s">
        <v>53</v>
      </c>
      <c r="K5675" t="s">
        <v>911</v>
      </c>
      <c r="L5675" s="2">
        <v>29530.11</v>
      </c>
      <c r="M5675">
        <v>14</v>
      </c>
      <c r="N5675" s="3">
        <v>0</v>
      </c>
      <c r="O5675" s="2">
        <v>21102.62</v>
      </c>
      <c r="P5675" s="2">
        <v>8427.49</v>
      </c>
      <c r="Q5675" t="s">
        <v>47</v>
      </c>
      <c r="R5675" t="s">
        <v>27</v>
      </c>
    </row>
    <row r="5676" spans="1:18" x14ac:dyDescent="0.3">
      <c r="A5676" t="s">
        <v>7073</v>
      </c>
      <c r="B5676" s="1">
        <v>45616</v>
      </c>
      <c r="C5676" s="1" t="str">
        <f>TEXT(Table1[[#This Row],[Order Date]],"yyyy")</f>
        <v>2024</v>
      </c>
      <c r="D5676" t="s">
        <v>1203</v>
      </c>
      <c r="E5676" t="s">
        <v>1877</v>
      </c>
      <c r="F5676" t="s">
        <v>20</v>
      </c>
      <c r="G5676" t="s">
        <v>160</v>
      </c>
      <c r="H5676" t="s">
        <v>245</v>
      </c>
      <c r="I5676" t="s">
        <v>23</v>
      </c>
      <c r="J5676" t="s">
        <v>134</v>
      </c>
      <c r="K5676" t="s">
        <v>576</v>
      </c>
      <c r="L5676" s="2">
        <v>13893.49</v>
      </c>
      <c r="M5676">
        <v>4</v>
      </c>
      <c r="N5676" s="3">
        <v>0.4</v>
      </c>
      <c r="O5676" s="2">
        <v>20160.32</v>
      </c>
      <c r="P5676" s="2">
        <v>-6266.83</v>
      </c>
      <c r="Q5676" t="s">
        <v>97</v>
      </c>
      <c r="R5676" t="s">
        <v>27</v>
      </c>
    </row>
    <row r="5677" spans="1:18" x14ac:dyDescent="0.3">
      <c r="A5677" t="s">
        <v>7074</v>
      </c>
      <c r="B5677" s="1">
        <v>45227</v>
      </c>
      <c r="C5677" s="1" t="str">
        <f>TEXT(Table1[[#This Row],[Order Date]],"yyyy")</f>
        <v>2023</v>
      </c>
      <c r="D5677" t="s">
        <v>854</v>
      </c>
      <c r="E5677" t="s">
        <v>1586</v>
      </c>
      <c r="F5677" t="s">
        <v>111</v>
      </c>
      <c r="G5677" t="s">
        <v>112</v>
      </c>
      <c r="H5677" t="s">
        <v>113</v>
      </c>
      <c r="I5677" t="s">
        <v>83</v>
      </c>
      <c r="J5677" t="s">
        <v>202</v>
      </c>
      <c r="K5677" t="s">
        <v>624</v>
      </c>
      <c r="L5677" s="2">
        <v>95972.38</v>
      </c>
      <c r="M5677">
        <v>6</v>
      </c>
      <c r="N5677" s="3">
        <v>0.2</v>
      </c>
      <c r="O5677" s="2">
        <v>83388.06</v>
      </c>
      <c r="P5677" s="2">
        <v>12584.32</v>
      </c>
      <c r="Q5677" t="s">
        <v>86</v>
      </c>
      <c r="R5677" t="s">
        <v>27</v>
      </c>
    </row>
    <row r="5678" spans="1:18" x14ac:dyDescent="0.3">
      <c r="A5678" t="s">
        <v>7075</v>
      </c>
      <c r="B5678" s="1">
        <v>45636</v>
      </c>
      <c r="C5678" s="1" t="str">
        <f>TEXT(Table1[[#This Row],[Order Date]],"yyyy")</f>
        <v>2024</v>
      </c>
      <c r="D5678" t="s">
        <v>865</v>
      </c>
      <c r="E5678" t="s">
        <v>30</v>
      </c>
      <c r="F5678" t="s">
        <v>20</v>
      </c>
      <c r="G5678" t="s">
        <v>21</v>
      </c>
      <c r="H5678" t="s">
        <v>22</v>
      </c>
      <c r="I5678" t="s">
        <v>34</v>
      </c>
      <c r="J5678" t="s">
        <v>101</v>
      </c>
      <c r="K5678" t="s">
        <v>207</v>
      </c>
      <c r="L5678" s="2">
        <v>8438.76</v>
      </c>
      <c r="M5678">
        <v>4</v>
      </c>
      <c r="N5678" s="3">
        <v>0.05</v>
      </c>
      <c r="O5678" s="2">
        <v>6317.08</v>
      </c>
      <c r="P5678" s="2">
        <v>2121.6799999999998</v>
      </c>
      <c r="Q5678" t="s">
        <v>26</v>
      </c>
      <c r="R5678" t="s">
        <v>27</v>
      </c>
    </row>
    <row r="5679" spans="1:18" x14ac:dyDescent="0.3">
      <c r="A5679" t="s">
        <v>7076</v>
      </c>
      <c r="B5679" s="1">
        <v>45089</v>
      </c>
      <c r="C5679" s="1" t="str">
        <f>TEXT(Table1[[#This Row],[Order Date]],"yyyy")</f>
        <v>2023</v>
      </c>
      <c r="D5679" t="s">
        <v>1142</v>
      </c>
      <c r="E5679" t="s">
        <v>623</v>
      </c>
      <c r="F5679" t="s">
        <v>42</v>
      </c>
      <c r="G5679" t="s">
        <v>90</v>
      </c>
      <c r="H5679" t="s">
        <v>91</v>
      </c>
      <c r="I5679" t="s">
        <v>83</v>
      </c>
      <c r="J5679" t="s">
        <v>155</v>
      </c>
      <c r="K5679" t="s">
        <v>354</v>
      </c>
      <c r="L5679" s="2">
        <v>61794.5</v>
      </c>
      <c r="M5679">
        <v>2</v>
      </c>
      <c r="N5679" s="3">
        <v>0.4</v>
      </c>
      <c r="O5679" s="2">
        <v>86388.72</v>
      </c>
      <c r="P5679" s="2">
        <v>-24594.22</v>
      </c>
      <c r="Q5679" t="s">
        <v>86</v>
      </c>
      <c r="R5679" t="s">
        <v>55</v>
      </c>
    </row>
    <row r="5680" spans="1:18" x14ac:dyDescent="0.3">
      <c r="A5680" t="s">
        <v>7077</v>
      </c>
      <c r="B5680" s="1">
        <v>45223</v>
      </c>
      <c r="C5680" s="1" t="str">
        <f>TEXT(Table1[[#This Row],[Order Date]],"yyyy")</f>
        <v>2023</v>
      </c>
      <c r="D5680" t="s">
        <v>638</v>
      </c>
      <c r="E5680" t="s">
        <v>1117</v>
      </c>
      <c r="F5680" t="s">
        <v>31</v>
      </c>
      <c r="G5680" t="s">
        <v>51</v>
      </c>
      <c r="H5680" t="s">
        <v>52</v>
      </c>
      <c r="I5680" t="s">
        <v>83</v>
      </c>
      <c r="J5680" t="s">
        <v>119</v>
      </c>
      <c r="K5680" t="s">
        <v>215</v>
      </c>
      <c r="L5680" s="2">
        <v>119738.79</v>
      </c>
      <c r="M5680">
        <v>3</v>
      </c>
      <c r="N5680" s="3">
        <v>0.3</v>
      </c>
      <c r="O5680" s="2">
        <v>111031.83</v>
      </c>
      <c r="P5680" s="2">
        <v>8706.9599999999991</v>
      </c>
      <c r="Q5680" t="s">
        <v>97</v>
      </c>
      <c r="R5680" t="s">
        <v>55</v>
      </c>
    </row>
    <row r="5681" spans="1:18" x14ac:dyDescent="0.3">
      <c r="A5681" t="s">
        <v>7078</v>
      </c>
      <c r="B5681" s="1">
        <v>45590</v>
      </c>
      <c r="C5681" s="1" t="str">
        <f>TEXT(Table1[[#This Row],[Order Date]],"yyyy")</f>
        <v>2024</v>
      </c>
      <c r="D5681" t="s">
        <v>2073</v>
      </c>
      <c r="E5681" t="s">
        <v>1435</v>
      </c>
      <c r="F5681" t="s">
        <v>42</v>
      </c>
      <c r="G5681" t="s">
        <v>90</v>
      </c>
      <c r="H5681" t="s">
        <v>91</v>
      </c>
      <c r="I5681" t="s">
        <v>83</v>
      </c>
      <c r="J5681" t="s">
        <v>119</v>
      </c>
      <c r="K5681" t="s">
        <v>462</v>
      </c>
      <c r="L5681" s="2">
        <v>314095.58</v>
      </c>
      <c r="M5681">
        <v>14</v>
      </c>
      <c r="N5681" s="3">
        <v>0.5</v>
      </c>
      <c r="O5681" s="2">
        <v>544826.80000000005</v>
      </c>
      <c r="P5681" s="2">
        <v>-230731.22</v>
      </c>
      <c r="Q5681" t="s">
        <v>86</v>
      </c>
      <c r="R5681" t="s">
        <v>27</v>
      </c>
    </row>
    <row r="5682" spans="1:18" x14ac:dyDescent="0.3">
      <c r="A5682" t="s">
        <v>7079</v>
      </c>
      <c r="B5682" s="1">
        <v>45267</v>
      </c>
      <c r="C5682" s="1" t="str">
        <f>TEXT(Table1[[#This Row],[Order Date]],"yyyy")</f>
        <v>2023</v>
      </c>
      <c r="D5682" t="s">
        <v>2421</v>
      </c>
      <c r="E5682" t="s">
        <v>390</v>
      </c>
      <c r="F5682" t="s">
        <v>111</v>
      </c>
      <c r="G5682" t="s">
        <v>169</v>
      </c>
      <c r="H5682" t="s">
        <v>214</v>
      </c>
      <c r="I5682" t="s">
        <v>34</v>
      </c>
      <c r="J5682" t="s">
        <v>45</v>
      </c>
      <c r="K5682" t="s">
        <v>546</v>
      </c>
      <c r="L5682" s="2">
        <v>24230.06</v>
      </c>
      <c r="M5682">
        <v>12</v>
      </c>
      <c r="N5682" s="3">
        <v>0.1</v>
      </c>
      <c r="O5682" s="2">
        <v>18472.32</v>
      </c>
      <c r="P5682" s="2">
        <v>5757.74</v>
      </c>
      <c r="Q5682" t="s">
        <v>26</v>
      </c>
      <c r="R5682" t="s">
        <v>55</v>
      </c>
    </row>
    <row r="5683" spans="1:18" x14ac:dyDescent="0.3">
      <c r="A5683" t="s">
        <v>7080</v>
      </c>
      <c r="B5683" s="1">
        <v>45188</v>
      </c>
      <c r="C5683" s="1" t="str">
        <f>TEXT(Table1[[#This Row],[Order Date]],"yyyy")</f>
        <v>2023</v>
      </c>
      <c r="D5683" t="s">
        <v>352</v>
      </c>
      <c r="E5683" t="s">
        <v>384</v>
      </c>
      <c r="F5683" t="s">
        <v>42</v>
      </c>
      <c r="G5683" t="s">
        <v>90</v>
      </c>
      <c r="H5683" t="s">
        <v>91</v>
      </c>
      <c r="I5683" t="s">
        <v>23</v>
      </c>
      <c r="J5683" t="s">
        <v>60</v>
      </c>
      <c r="K5683" t="s">
        <v>307</v>
      </c>
      <c r="L5683" s="2">
        <v>188334.46</v>
      </c>
      <c r="M5683">
        <v>13</v>
      </c>
      <c r="N5683" s="3">
        <v>0.15</v>
      </c>
      <c r="O5683" s="2">
        <v>138319.09</v>
      </c>
      <c r="P5683" s="2">
        <v>50015.37</v>
      </c>
      <c r="Q5683" t="s">
        <v>86</v>
      </c>
      <c r="R5683" t="s">
        <v>55</v>
      </c>
    </row>
    <row r="5684" spans="1:18" x14ac:dyDescent="0.3">
      <c r="A5684" t="s">
        <v>7081</v>
      </c>
      <c r="B5684" s="1">
        <v>45150</v>
      </c>
      <c r="C5684" s="1" t="str">
        <f>TEXT(Table1[[#This Row],[Order Date]],"yyyy")</f>
        <v>2023</v>
      </c>
      <c r="D5684" t="s">
        <v>2463</v>
      </c>
      <c r="E5684" t="s">
        <v>543</v>
      </c>
      <c r="F5684" t="s">
        <v>20</v>
      </c>
      <c r="G5684" t="s">
        <v>179</v>
      </c>
      <c r="H5684" t="s">
        <v>180</v>
      </c>
      <c r="I5684" t="s">
        <v>34</v>
      </c>
      <c r="J5684" t="s">
        <v>53</v>
      </c>
      <c r="K5684" t="s">
        <v>555</v>
      </c>
      <c r="L5684" s="2">
        <v>852.83</v>
      </c>
      <c r="M5684">
        <v>1</v>
      </c>
      <c r="N5684" s="3">
        <v>0.05</v>
      </c>
      <c r="O5684" s="2">
        <v>630.64</v>
      </c>
      <c r="P5684" s="2">
        <v>222.19</v>
      </c>
      <c r="Q5684" t="s">
        <v>26</v>
      </c>
      <c r="R5684" t="s">
        <v>55</v>
      </c>
    </row>
    <row r="5685" spans="1:18" x14ac:dyDescent="0.3">
      <c r="A5685" t="s">
        <v>7082</v>
      </c>
      <c r="B5685" s="1">
        <v>45205</v>
      </c>
      <c r="C5685" s="1" t="str">
        <f>TEXT(Table1[[#This Row],[Order Date]],"yyyy")</f>
        <v>2023</v>
      </c>
      <c r="D5685" t="s">
        <v>2329</v>
      </c>
      <c r="E5685" t="s">
        <v>672</v>
      </c>
      <c r="F5685" t="s">
        <v>42</v>
      </c>
      <c r="G5685" t="s">
        <v>90</v>
      </c>
      <c r="H5685" t="s">
        <v>91</v>
      </c>
      <c r="I5685" t="s">
        <v>34</v>
      </c>
      <c r="J5685" t="s">
        <v>53</v>
      </c>
      <c r="K5685" t="s">
        <v>151</v>
      </c>
      <c r="L5685" s="2">
        <v>19172.91</v>
      </c>
      <c r="M5685">
        <v>7</v>
      </c>
      <c r="N5685" s="3">
        <v>0</v>
      </c>
      <c r="O5685" s="2">
        <v>11000.08</v>
      </c>
      <c r="P5685" s="2">
        <v>8172.83</v>
      </c>
      <c r="Q5685" t="s">
        <v>103</v>
      </c>
      <c r="R5685" t="s">
        <v>27</v>
      </c>
    </row>
    <row r="5686" spans="1:18" x14ac:dyDescent="0.3">
      <c r="A5686" t="s">
        <v>7083</v>
      </c>
      <c r="B5686" s="1">
        <v>45271</v>
      </c>
      <c r="C5686" s="1" t="str">
        <f>TEXT(Table1[[#This Row],[Order Date]],"yyyy")</f>
        <v>2023</v>
      </c>
      <c r="D5686" t="s">
        <v>1076</v>
      </c>
      <c r="E5686" t="s">
        <v>439</v>
      </c>
      <c r="F5686" t="s">
        <v>42</v>
      </c>
      <c r="G5686" t="s">
        <v>90</v>
      </c>
      <c r="H5686" t="s">
        <v>91</v>
      </c>
      <c r="I5686" t="s">
        <v>34</v>
      </c>
      <c r="J5686" t="s">
        <v>45</v>
      </c>
      <c r="K5686" t="s">
        <v>46</v>
      </c>
      <c r="L5686" s="2">
        <v>10740.79</v>
      </c>
      <c r="M5686">
        <v>4</v>
      </c>
      <c r="N5686" s="3">
        <v>0.1</v>
      </c>
      <c r="O5686" s="2">
        <v>6953.56</v>
      </c>
      <c r="P5686" s="2">
        <v>3787.23</v>
      </c>
      <c r="Q5686" t="s">
        <v>86</v>
      </c>
      <c r="R5686" t="s">
        <v>27</v>
      </c>
    </row>
    <row r="5687" spans="1:18" x14ac:dyDescent="0.3">
      <c r="A5687" t="s">
        <v>7084</v>
      </c>
      <c r="B5687" s="1">
        <v>45247</v>
      </c>
      <c r="C5687" s="1" t="str">
        <f>TEXT(Table1[[#This Row],[Order Date]],"yyyy")</f>
        <v>2023</v>
      </c>
      <c r="D5687" t="s">
        <v>1130</v>
      </c>
      <c r="E5687" t="s">
        <v>41</v>
      </c>
      <c r="F5687" t="s">
        <v>20</v>
      </c>
      <c r="G5687" t="s">
        <v>179</v>
      </c>
      <c r="H5687" t="s">
        <v>180</v>
      </c>
      <c r="I5687" t="s">
        <v>83</v>
      </c>
      <c r="J5687" t="s">
        <v>202</v>
      </c>
      <c r="K5687" t="s">
        <v>231</v>
      </c>
      <c r="L5687" s="2">
        <v>215958.04</v>
      </c>
      <c r="M5687">
        <v>15</v>
      </c>
      <c r="N5687" s="3">
        <v>0</v>
      </c>
      <c r="O5687" s="2">
        <v>125543.7</v>
      </c>
      <c r="P5687" s="2">
        <v>90414.34</v>
      </c>
      <c r="Q5687" t="s">
        <v>26</v>
      </c>
      <c r="R5687" t="s">
        <v>27</v>
      </c>
    </row>
    <row r="5688" spans="1:18" x14ac:dyDescent="0.3">
      <c r="A5688" t="s">
        <v>7085</v>
      </c>
      <c r="B5688" s="1">
        <v>45198</v>
      </c>
      <c r="C5688" s="1" t="str">
        <f>TEXT(Table1[[#This Row],[Order Date]],"yyyy")</f>
        <v>2023</v>
      </c>
      <c r="D5688" t="s">
        <v>3728</v>
      </c>
      <c r="E5688" t="s">
        <v>410</v>
      </c>
      <c r="F5688" t="s">
        <v>111</v>
      </c>
      <c r="G5688" t="s">
        <v>169</v>
      </c>
      <c r="H5688" t="s">
        <v>170</v>
      </c>
      <c r="I5688" t="s">
        <v>34</v>
      </c>
      <c r="J5688" t="s">
        <v>53</v>
      </c>
      <c r="K5688" t="s">
        <v>73</v>
      </c>
      <c r="L5688" s="2">
        <v>2966.16</v>
      </c>
      <c r="M5688">
        <v>5</v>
      </c>
      <c r="N5688" s="3">
        <v>0.5</v>
      </c>
      <c r="O5688" s="2">
        <v>4953.3999999999996</v>
      </c>
      <c r="P5688" s="2">
        <v>-1987.24</v>
      </c>
      <c r="Q5688" t="s">
        <v>103</v>
      </c>
      <c r="R5688" t="s">
        <v>38</v>
      </c>
    </row>
    <row r="5689" spans="1:18" x14ac:dyDescent="0.3">
      <c r="A5689" t="s">
        <v>7086</v>
      </c>
      <c r="B5689" s="1">
        <v>45366</v>
      </c>
      <c r="C5689" s="1" t="str">
        <f>TEXT(Table1[[#This Row],[Order Date]],"yyyy")</f>
        <v>2024</v>
      </c>
      <c r="D5689" t="s">
        <v>99</v>
      </c>
      <c r="E5689" t="s">
        <v>1139</v>
      </c>
      <c r="F5689" t="s">
        <v>111</v>
      </c>
      <c r="G5689" t="s">
        <v>169</v>
      </c>
      <c r="H5689" t="s">
        <v>170</v>
      </c>
      <c r="I5689" t="s">
        <v>23</v>
      </c>
      <c r="J5689" t="s">
        <v>114</v>
      </c>
      <c r="K5689" t="s">
        <v>407</v>
      </c>
      <c r="L5689" s="2">
        <v>60114.02</v>
      </c>
      <c r="M5689">
        <v>5</v>
      </c>
      <c r="N5689" s="3">
        <v>0.2</v>
      </c>
      <c r="O5689" s="2">
        <v>48195.35</v>
      </c>
      <c r="P5689" s="2">
        <v>11918.67</v>
      </c>
      <c r="Q5689" t="s">
        <v>37</v>
      </c>
      <c r="R5689" t="s">
        <v>55</v>
      </c>
    </row>
    <row r="5690" spans="1:18" x14ac:dyDescent="0.3">
      <c r="A5690" t="s">
        <v>7087</v>
      </c>
      <c r="B5690" s="1">
        <v>45009</v>
      </c>
      <c r="C5690" s="1" t="str">
        <f>TEXT(Table1[[#This Row],[Order Date]],"yyyy")</f>
        <v>2023</v>
      </c>
      <c r="D5690" t="s">
        <v>1423</v>
      </c>
      <c r="E5690" t="s">
        <v>1143</v>
      </c>
      <c r="F5690" t="s">
        <v>42</v>
      </c>
      <c r="G5690" t="s">
        <v>43</v>
      </c>
      <c r="H5690" t="s">
        <v>59</v>
      </c>
      <c r="I5690" t="s">
        <v>83</v>
      </c>
      <c r="J5690" t="s">
        <v>202</v>
      </c>
      <c r="K5690" t="s">
        <v>250</v>
      </c>
      <c r="L5690" s="2">
        <v>866801.02</v>
      </c>
      <c r="M5690">
        <v>12</v>
      </c>
      <c r="N5690" s="3">
        <v>0</v>
      </c>
      <c r="O5690" s="2">
        <v>580674.84</v>
      </c>
      <c r="P5690" s="2">
        <v>286126.18</v>
      </c>
      <c r="Q5690" t="s">
        <v>74</v>
      </c>
      <c r="R5690" t="s">
        <v>38</v>
      </c>
    </row>
    <row r="5691" spans="1:18" x14ac:dyDescent="0.3">
      <c r="A5691" t="s">
        <v>7088</v>
      </c>
      <c r="B5691" s="1">
        <v>45108</v>
      </c>
      <c r="C5691" s="1" t="str">
        <f>TEXT(Table1[[#This Row],[Order Date]],"yyyy")</f>
        <v>2023</v>
      </c>
      <c r="D5691" t="s">
        <v>529</v>
      </c>
      <c r="E5691" t="s">
        <v>133</v>
      </c>
      <c r="F5691" t="s">
        <v>31</v>
      </c>
      <c r="G5691" t="s">
        <v>32</v>
      </c>
      <c r="H5691" t="s">
        <v>175</v>
      </c>
      <c r="I5691" t="s">
        <v>34</v>
      </c>
      <c r="J5691" t="s">
        <v>101</v>
      </c>
      <c r="K5691" t="s">
        <v>207</v>
      </c>
      <c r="L5691" s="2">
        <v>17043.54</v>
      </c>
      <c r="M5691">
        <v>12</v>
      </c>
      <c r="N5691" s="3">
        <v>0.1</v>
      </c>
      <c r="O5691" s="2">
        <v>10660.44</v>
      </c>
      <c r="P5691" s="2">
        <v>6383.1</v>
      </c>
      <c r="Q5691" t="s">
        <v>97</v>
      </c>
      <c r="R5691" t="s">
        <v>55</v>
      </c>
    </row>
    <row r="5692" spans="1:18" x14ac:dyDescent="0.3">
      <c r="A5692" t="s">
        <v>7089</v>
      </c>
      <c r="B5692" s="1">
        <v>45417</v>
      </c>
      <c r="C5692" s="1" t="str">
        <f>TEXT(Table1[[#This Row],[Order Date]],"yyyy")</f>
        <v>2024</v>
      </c>
      <c r="D5692" t="s">
        <v>1770</v>
      </c>
      <c r="E5692" t="s">
        <v>1653</v>
      </c>
      <c r="F5692" t="s">
        <v>20</v>
      </c>
      <c r="G5692" t="s">
        <v>21</v>
      </c>
      <c r="H5692" t="s">
        <v>129</v>
      </c>
      <c r="I5692" t="s">
        <v>83</v>
      </c>
      <c r="J5692" t="s">
        <v>202</v>
      </c>
      <c r="K5692" t="s">
        <v>219</v>
      </c>
      <c r="L5692" s="2">
        <v>141296.23000000001</v>
      </c>
      <c r="M5692">
        <v>7</v>
      </c>
      <c r="N5692" s="3">
        <v>0.4</v>
      </c>
      <c r="O5692" s="2">
        <v>198216.55</v>
      </c>
      <c r="P5692" s="2">
        <v>-56920.32</v>
      </c>
      <c r="Q5692" t="s">
        <v>103</v>
      </c>
      <c r="R5692" t="s">
        <v>27</v>
      </c>
    </row>
    <row r="5693" spans="1:18" x14ac:dyDescent="0.3">
      <c r="A5693" t="s">
        <v>7090</v>
      </c>
      <c r="B5693" s="1">
        <v>44958</v>
      </c>
      <c r="C5693" s="1" t="str">
        <f>TEXT(Table1[[#This Row],[Order Date]],"yyyy")</f>
        <v>2023</v>
      </c>
      <c r="D5693" t="s">
        <v>1815</v>
      </c>
      <c r="E5693" t="s">
        <v>2340</v>
      </c>
      <c r="F5693" t="s">
        <v>20</v>
      </c>
      <c r="G5693" t="s">
        <v>160</v>
      </c>
      <c r="H5693" t="s">
        <v>245</v>
      </c>
      <c r="I5693" t="s">
        <v>23</v>
      </c>
      <c r="J5693" t="s">
        <v>60</v>
      </c>
      <c r="K5693" t="s">
        <v>323</v>
      </c>
      <c r="L5693" s="2">
        <v>53766.33</v>
      </c>
      <c r="M5693">
        <v>3</v>
      </c>
      <c r="N5693" s="3">
        <v>0.3</v>
      </c>
      <c r="O5693" s="2">
        <v>59060.639999999999</v>
      </c>
      <c r="P5693" s="2">
        <v>-5294.31</v>
      </c>
      <c r="Q5693" t="s">
        <v>37</v>
      </c>
      <c r="R5693" t="s">
        <v>27</v>
      </c>
    </row>
    <row r="5694" spans="1:18" x14ac:dyDescent="0.3">
      <c r="A5694" t="s">
        <v>7091</v>
      </c>
      <c r="B5694" s="1">
        <v>45619</v>
      </c>
      <c r="C5694" s="1" t="str">
        <f>TEXT(Table1[[#This Row],[Order Date]],"yyyy")</f>
        <v>2024</v>
      </c>
      <c r="D5694" t="s">
        <v>1815</v>
      </c>
      <c r="E5694" t="s">
        <v>1004</v>
      </c>
      <c r="F5694" t="s">
        <v>20</v>
      </c>
      <c r="G5694" t="s">
        <v>160</v>
      </c>
      <c r="H5694" t="s">
        <v>161</v>
      </c>
      <c r="I5694" t="s">
        <v>34</v>
      </c>
      <c r="J5694" t="s">
        <v>53</v>
      </c>
      <c r="K5694" t="s">
        <v>620</v>
      </c>
      <c r="L5694" s="2">
        <v>28673.95</v>
      </c>
      <c r="M5694">
        <v>10</v>
      </c>
      <c r="N5694" s="3">
        <v>0.05</v>
      </c>
      <c r="O5694" s="2">
        <v>16925.5</v>
      </c>
      <c r="P5694" s="2">
        <v>11748.45</v>
      </c>
      <c r="Q5694" t="s">
        <v>103</v>
      </c>
      <c r="R5694" t="s">
        <v>38</v>
      </c>
    </row>
    <row r="5695" spans="1:18" x14ac:dyDescent="0.3">
      <c r="A5695" t="s">
        <v>7092</v>
      </c>
      <c r="B5695" s="1">
        <v>45597</v>
      </c>
      <c r="C5695" s="1" t="str">
        <f>TEXT(Table1[[#This Row],[Order Date]],"yyyy")</f>
        <v>2024</v>
      </c>
      <c r="D5695" t="s">
        <v>2073</v>
      </c>
      <c r="E5695" t="s">
        <v>795</v>
      </c>
      <c r="F5695" t="s">
        <v>20</v>
      </c>
      <c r="G5695" t="s">
        <v>179</v>
      </c>
      <c r="H5695" t="s">
        <v>180</v>
      </c>
      <c r="I5695" t="s">
        <v>83</v>
      </c>
      <c r="J5695" t="s">
        <v>119</v>
      </c>
      <c r="K5695" t="s">
        <v>1166</v>
      </c>
      <c r="L5695" s="2">
        <v>46082.63</v>
      </c>
      <c r="M5695">
        <v>15</v>
      </c>
      <c r="N5695" s="3">
        <v>0.5</v>
      </c>
      <c r="O5695" s="2">
        <v>76984.800000000003</v>
      </c>
      <c r="P5695" s="2">
        <v>-30902.17</v>
      </c>
      <c r="Q5695" t="s">
        <v>74</v>
      </c>
      <c r="R5695" t="s">
        <v>38</v>
      </c>
    </row>
    <row r="5696" spans="1:18" x14ac:dyDescent="0.3">
      <c r="A5696" t="s">
        <v>7093</v>
      </c>
      <c r="B5696" s="1">
        <v>45506</v>
      </c>
      <c r="C5696" s="1" t="str">
        <f>TEXT(Table1[[#This Row],[Order Date]],"yyyy")</f>
        <v>2024</v>
      </c>
      <c r="D5696" t="s">
        <v>1910</v>
      </c>
      <c r="E5696" t="s">
        <v>272</v>
      </c>
      <c r="F5696" t="s">
        <v>111</v>
      </c>
      <c r="G5696" t="s">
        <v>112</v>
      </c>
      <c r="H5696" t="s">
        <v>113</v>
      </c>
      <c r="I5696" t="s">
        <v>34</v>
      </c>
      <c r="J5696" t="s">
        <v>101</v>
      </c>
      <c r="K5696" t="s">
        <v>347</v>
      </c>
      <c r="L5696" s="2">
        <v>7527.44</v>
      </c>
      <c r="M5696">
        <v>12</v>
      </c>
      <c r="N5696" s="3">
        <v>0.3</v>
      </c>
      <c r="O5696" s="2">
        <v>6904.2</v>
      </c>
      <c r="P5696" s="2">
        <v>623.24</v>
      </c>
      <c r="Q5696" t="s">
        <v>86</v>
      </c>
      <c r="R5696" t="s">
        <v>55</v>
      </c>
    </row>
    <row r="5697" spans="1:18" x14ac:dyDescent="0.3">
      <c r="A5697" t="s">
        <v>7094</v>
      </c>
      <c r="B5697" s="1">
        <v>45639</v>
      </c>
      <c r="C5697" s="1" t="str">
        <f>TEXT(Table1[[#This Row],[Order Date]],"yyyy")</f>
        <v>2024</v>
      </c>
      <c r="D5697" t="s">
        <v>2200</v>
      </c>
      <c r="E5697" t="s">
        <v>543</v>
      </c>
      <c r="F5697" t="s">
        <v>42</v>
      </c>
      <c r="G5697" t="s">
        <v>43</v>
      </c>
      <c r="H5697" t="s">
        <v>44</v>
      </c>
      <c r="I5697" t="s">
        <v>34</v>
      </c>
      <c r="J5697" t="s">
        <v>101</v>
      </c>
      <c r="K5697" t="s">
        <v>594</v>
      </c>
      <c r="L5697" s="2">
        <v>2747.4</v>
      </c>
      <c r="M5697">
        <v>3</v>
      </c>
      <c r="N5697" s="3">
        <v>0.5</v>
      </c>
      <c r="O5697" s="2">
        <v>4826.1000000000004</v>
      </c>
      <c r="P5697" s="2">
        <v>-2078.6999999999998</v>
      </c>
      <c r="Q5697" t="s">
        <v>26</v>
      </c>
      <c r="R5697" t="s">
        <v>55</v>
      </c>
    </row>
    <row r="5698" spans="1:18" x14ac:dyDescent="0.3">
      <c r="A5698" t="s">
        <v>7095</v>
      </c>
      <c r="B5698" s="1">
        <v>45253</v>
      </c>
      <c r="C5698" s="1" t="str">
        <f>TEXT(Table1[[#This Row],[Order Date]],"yyyy")</f>
        <v>2023</v>
      </c>
      <c r="D5698" t="s">
        <v>4767</v>
      </c>
      <c r="E5698" t="s">
        <v>222</v>
      </c>
      <c r="F5698" t="s">
        <v>31</v>
      </c>
      <c r="G5698" t="s">
        <v>65</v>
      </c>
      <c r="H5698" t="s">
        <v>66</v>
      </c>
      <c r="I5698" t="s">
        <v>83</v>
      </c>
      <c r="J5698" t="s">
        <v>119</v>
      </c>
      <c r="K5698" t="s">
        <v>215</v>
      </c>
      <c r="L5698" s="2">
        <v>121362.45</v>
      </c>
      <c r="M5698">
        <v>6</v>
      </c>
      <c r="N5698" s="3">
        <v>0.05</v>
      </c>
      <c r="O5698" s="2">
        <v>77648.58</v>
      </c>
      <c r="P5698" s="2">
        <v>43713.87</v>
      </c>
      <c r="Q5698" t="s">
        <v>103</v>
      </c>
      <c r="R5698" t="s">
        <v>55</v>
      </c>
    </row>
    <row r="5699" spans="1:18" x14ac:dyDescent="0.3">
      <c r="A5699" t="s">
        <v>7096</v>
      </c>
      <c r="B5699" s="1">
        <v>45215</v>
      </c>
      <c r="C5699" s="1" t="str">
        <f>TEXT(Table1[[#This Row],[Order Date]],"yyyy")</f>
        <v>2023</v>
      </c>
      <c r="D5699" t="s">
        <v>2916</v>
      </c>
      <c r="E5699" t="s">
        <v>106</v>
      </c>
      <c r="F5699" t="s">
        <v>20</v>
      </c>
      <c r="G5699" t="s">
        <v>179</v>
      </c>
      <c r="H5699" t="s">
        <v>180</v>
      </c>
      <c r="I5699" t="s">
        <v>83</v>
      </c>
      <c r="J5699" t="s">
        <v>84</v>
      </c>
      <c r="K5699" t="s">
        <v>181</v>
      </c>
      <c r="L5699" s="2">
        <v>82304.509999999995</v>
      </c>
      <c r="M5699">
        <v>3</v>
      </c>
      <c r="N5699" s="3">
        <v>0.1</v>
      </c>
      <c r="O5699" s="2">
        <v>57121.56</v>
      </c>
      <c r="P5699" s="2">
        <v>25182.95</v>
      </c>
      <c r="Q5699" t="s">
        <v>86</v>
      </c>
      <c r="R5699" t="s">
        <v>38</v>
      </c>
    </row>
    <row r="5700" spans="1:18" x14ac:dyDescent="0.3">
      <c r="A5700" t="s">
        <v>7097</v>
      </c>
      <c r="B5700" s="1">
        <v>45369</v>
      </c>
      <c r="C5700" s="1" t="str">
        <f>TEXT(Table1[[#This Row],[Order Date]],"yyyy")</f>
        <v>2024</v>
      </c>
      <c r="D5700" t="s">
        <v>2078</v>
      </c>
      <c r="E5700" t="s">
        <v>218</v>
      </c>
      <c r="F5700" t="s">
        <v>111</v>
      </c>
      <c r="G5700" t="s">
        <v>112</v>
      </c>
      <c r="H5700" t="s">
        <v>113</v>
      </c>
      <c r="I5700" t="s">
        <v>34</v>
      </c>
      <c r="J5700" t="s">
        <v>101</v>
      </c>
      <c r="K5700" t="s">
        <v>107</v>
      </c>
      <c r="L5700" s="2">
        <v>640.52</v>
      </c>
      <c r="M5700">
        <v>1</v>
      </c>
      <c r="N5700" s="3">
        <v>0.2</v>
      </c>
      <c r="O5700" s="2">
        <v>481.77</v>
      </c>
      <c r="P5700" s="2">
        <v>158.75</v>
      </c>
      <c r="Q5700" t="s">
        <v>47</v>
      </c>
      <c r="R5700" t="s">
        <v>55</v>
      </c>
    </row>
    <row r="5701" spans="1:18" x14ac:dyDescent="0.3">
      <c r="A5701" t="s">
        <v>7098</v>
      </c>
      <c r="B5701" s="1">
        <v>44980</v>
      </c>
      <c r="C5701" s="1" t="str">
        <f>TEXT(Table1[[#This Row],[Order Date]],"yyyy")</f>
        <v>2023</v>
      </c>
      <c r="D5701" t="s">
        <v>1591</v>
      </c>
      <c r="E5701" t="s">
        <v>213</v>
      </c>
      <c r="F5701" t="s">
        <v>42</v>
      </c>
      <c r="G5701" t="s">
        <v>71</v>
      </c>
      <c r="H5701" t="s">
        <v>72</v>
      </c>
      <c r="I5701" t="s">
        <v>34</v>
      </c>
      <c r="J5701" t="s">
        <v>35</v>
      </c>
      <c r="K5701" t="s">
        <v>269</v>
      </c>
      <c r="L5701" s="2">
        <v>30385.52</v>
      </c>
      <c r="M5701">
        <v>13</v>
      </c>
      <c r="N5701" s="3">
        <v>0.1</v>
      </c>
      <c r="O5701" s="2">
        <v>23721.75</v>
      </c>
      <c r="P5701" s="2">
        <v>6663.77</v>
      </c>
      <c r="Q5701" t="s">
        <v>74</v>
      </c>
      <c r="R5701" t="s">
        <v>38</v>
      </c>
    </row>
    <row r="5702" spans="1:18" x14ac:dyDescent="0.3">
      <c r="A5702" t="s">
        <v>7099</v>
      </c>
      <c r="B5702" s="1">
        <v>45045</v>
      </c>
      <c r="C5702" s="1" t="str">
        <f>TEXT(Table1[[#This Row],[Order Date]],"yyyy")</f>
        <v>2023</v>
      </c>
      <c r="D5702" t="s">
        <v>731</v>
      </c>
      <c r="E5702" t="s">
        <v>597</v>
      </c>
      <c r="F5702" t="s">
        <v>31</v>
      </c>
      <c r="G5702" t="s">
        <v>51</v>
      </c>
      <c r="H5702" t="s">
        <v>52</v>
      </c>
      <c r="I5702" t="s">
        <v>34</v>
      </c>
      <c r="J5702" t="s">
        <v>35</v>
      </c>
      <c r="K5702" t="s">
        <v>96</v>
      </c>
      <c r="L5702" s="2">
        <v>18226.27</v>
      </c>
      <c r="M5702">
        <v>12</v>
      </c>
      <c r="N5702" s="3">
        <v>0.1</v>
      </c>
      <c r="O5702" s="2">
        <v>11348.28</v>
      </c>
      <c r="P5702" s="2">
        <v>6877.99</v>
      </c>
      <c r="Q5702" t="s">
        <v>97</v>
      </c>
      <c r="R5702" t="s">
        <v>55</v>
      </c>
    </row>
    <row r="5703" spans="1:18" x14ac:dyDescent="0.3">
      <c r="A5703" t="s">
        <v>7100</v>
      </c>
      <c r="B5703" s="1">
        <v>45279</v>
      </c>
      <c r="C5703" s="1" t="str">
        <f>TEXT(Table1[[#This Row],[Order Date]],"yyyy")</f>
        <v>2023</v>
      </c>
      <c r="D5703" t="s">
        <v>1687</v>
      </c>
      <c r="E5703" t="s">
        <v>3314</v>
      </c>
      <c r="F5703" t="s">
        <v>20</v>
      </c>
      <c r="G5703" t="s">
        <v>21</v>
      </c>
      <c r="H5703" t="s">
        <v>22</v>
      </c>
      <c r="I5703" t="s">
        <v>83</v>
      </c>
      <c r="J5703" t="s">
        <v>84</v>
      </c>
      <c r="K5703" t="s">
        <v>939</v>
      </c>
      <c r="L5703" s="2">
        <v>95012.24</v>
      </c>
      <c r="M5703">
        <v>4</v>
      </c>
      <c r="N5703" s="3">
        <v>0.4</v>
      </c>
      <c r="O5703" s="2">
        <v>132718.04</v>
      </c>
      <c r="P5703" s="2">
        <v>-37705.800000000003</v>
      </c>
      <c r="Q5703" t="s">
        <v>121</v>
      </c>
      <c r="R5703" t="s">
        <v>55</v>
      </c>
    </row>
    <row r="5704" spans="1:18" x14ac:dyDescent="0.3">
      <c r="A5704" t="s">
        <v>7101</v>
      </c>
      <c r="B5704" s="1">
        <v>45406</v>
      </c>
      <c r="C5704" s="1" t="str">
        <f>TEXT(Table1[[#This Row],[Order Date]],"yyyy")</f>
        <v>2024</v>
      </c>
      <c r="D5704" t="s">
        <v>3926</v>
      </c>
      <c r="E5704" t="s">
        <v>969</v>
      </c>
      <c r="F5704" t="s">
        <v>42</v>
      </c>
      <c r="G5704" t="s">
        <v>43</v>
      </c>
      <c r="H5704" t="s">
        <v>59</v>
      </c>
      <c r="I5704" t="s">
        <v>34</v>
      </c>
      <c r="J5704" t="s">
        <v>35</v>
      </c>
      <c r="K5704" t="s">
        <v>269</v>
      </c>
      <c r="L5704" s="2">
        <v>15321.54</v>
      </c>
      <c r="M5704">
        <v>8</v>
      </c>
      <c r="N5704" s="3">
        <v>0.3</v>
      </c>
      <c r="O5704" s="2">
        <v>14812.32</v>
      </c>
      <c r="P5704" s="2">
        <v>509.22</v>
      </c>
      <c r="Q5704" t="s">
        <v>26</v>
      </c>
      <c r="R5704" t="s">
        <v>55</v>
      </c>
    </row>
    <row r="5705" spans="1:18" x14ac:dyDescent="0.3">
      <c r="A5705" t="s">
        <v>7102</v>
      </c>
      <c r="B5705" s="1">
        <v>44989</v>
      </c>
      <c r="C5705" s="1" t="str">
        <f>TEXT(Table1[[#This Row],[Order Date]],"yyyy")</f>
        <v>2023</v>
      </c>
      <c r="D5705" t="s">
        <v>1060</v>
      </c>
      <c r="E5705" t="s">
        <v>350</v>
      </c>
      <c r="F5705" t="s">
        <v>31</v>
      </c>
      <c r="G5705" t="s">
        <v>51</v>
      </c>
      <c r="H5705" t="s">
        <v>52</v>
      </c>
      <c r="I5705" t="s">
        <v>23</v>
      </c>
      <c r="J5705" t="s">
        <v>60</v>
      </c>
      <c r="K5705" t="s">
        <v>241</v>
      </c>
      <c r="L5705" s="2">
        <v>9973.1200000000008</v>
      </c>
      <c r="M5705">
        <v>1</v>
      </c>
      <c r="N5705" s="3">
        <v>0.05</v>
      </c>
      <c r="O5705" s="2">
        <v>7509.25</v>
      </c>
      <c r="P5705" s="2">
        <v>2463.87</v>
      </c>
      <c r="Q5705" t="s">
        <v>97</v>
      </c>
      <c r="R5705" t="s">
        <v>55</v>
      </c>
    </row>
    <row r="5706" spans="1:18" x14ac:dyDescent="0.3">
      <c r="A5706" t="s">
        <v>7103</v>
      </c>
      <c r="B5706" s="1">
        <v>45036</v>
      </c>
      <c r="C5706" s="1" t="str">
        <f>TEXT(Table1[[#This Row],[Order Date]],"yyyy")</f>
        <v>2023</v>
      </c>
      <c r="D5706" t="s">
        <v>2080</v>
      </c>
      <c r="E5706" t="s">
        <v>1718</v>
      </c>
      <c r="F5706" t="s">
        <v>111</v>
      </c>
      <c r="G5706" t="s">
        <v>200</v>
      </c>
      <c r="H5706" t="s">
        <v>201</v>
      </c>
      <c r="I5706" t="s">
        <v>83</v>
      </c>
      <c r="J5706" t="s">
        <v>202</v>
      </c>
      <c r="K5706" t="s">
        <v>250</v>
      </c>
      <c r="L5706" s="2">
        <v>418352.36</v>
      </c>
      <c r="M5706">
        <v>8</v>
      </c>
      <c r="N5706" s="3">
        <v>0.3</v>
      </c>
      <c r="O5706" s="2">
        <v>350725.68</v>
      </c>
      <c r="P5706" s="2">
        <v>67626.679999999993</v>
      </c>
      <c r="Q5706" t="s">
        <v>121</v>
      </c>
      <c r="R5706" t="s">
        <v>55</v>
      </c>
    </row>
    <row r="5707" spans="1:18" x14ac:dyDescent="0.3">
      <c r="A5707" t="s">
        <v>7104</v>
      </c>
      <c r="B5707" s="1">
        <v>45298</v>
      </c>
      <c r="C5707" s="1" t="str">
        <f>TEXT(Table1[[#This Row],[Order Date]],"yyyy")</f>
        <v>2024</v>
      </c>
      <c r="D5707" t="s">
        <v>1285</v>
      </c>
      <c r="E5707" t="s">
        <v>688</v>
      </c>
      <c r="F5707" t="s">
        <v>42</v>
      </c>
      <c r="G5707" t="s">
        <v>90</v>
      </c>
      <c r="H5707" t="s">
        <v>91</v>
      </c>
      <c r="I5707" t="s">
        <v>34</v>
      </c>
      <c r="J5707" t="s">
        <v>35</v>
      </c>
      <c r="K5707" t="s">
        <v>269</v>
      </c>
      <c r="L5707" s="2">
        <v>13713.8</v>
      </c>
      <c r="M5707">
        <v>6</v>
      </c>
      <c r="N5707" s="3">
        <v>0.2</v>
      </c>
      <c r="O5707" s="2">
        <v>10264.379999999999</v>
      </c>
      <c r="P5707" s="2">
        <v>3449.42</v>
      </c>
      <c r="Q5707" t="s">
        <v>26</v>
      </c>
      <c r="R5707" t="s">
        <v>55</v>
      </c>
    </row>
    <row r="5708" spans="1:18" x14ac:dyDescent="0.3">
      <c r="A5708" t="s">
        <v>7105</v>
      </c>
      <c r="B5708" s="1">
        <v>45332</v>
      </c>
      <c r="C5708" s="1" t="str">
        <f>TEXT(Table1[[#This Row],[Order Date]],"yyyy")</f>
        <v>2024</v>
      </c>
      <c r="D5708" t="s">
        <v>3059</v>
      </c>
      <c r="E5708" t="s">
        <v>972</v>
      </c>
      <c r="F5708" t="s">
        <v>111</v>
      </c>
      <c r="G5708" t="s">
        <v>112</v>
      </c>
      <c r="H5708" t="s">
        <v>113</v>
      </c>
      <c r="I5708" t="s">
        <v>34</v>
      </c>
      <c r="J5708" t="s">
        <v>101</v>
      </c>
      <c r="K5708" t="s">
        <v>107</v>
      </c>
      <c r="L5708" s="2">
        <v>12502.03</v>
      </c>
      <c r="M5708">
        <v>11</v>
      </c>
      <c r="N5708" s="3">
        <v>0.4</v>
      </c>
      <c r="O5708" s="2">
        <v>18824.63</v>
      </c>
      <c r="P5708" s="2">
        <v>-6322.6</v>
      </c>
      <c r="Q5708" t="s">
        <v>103</v>
      </c>
      <c r="R5708" t="s">
        <v>55</v>
      </c>
    </row>
    <row r="5709" spans="1:18" x14ac:dyDescent="0.3">
      <c r="A5709" t="s">
        <v>7106</v>
      </c>
      <c r="B5709" s="1">
        <v>45255</v>
      </c>
      <c r="C5709" s="1" t="str">
        <f>TEXT(Table1[[#This Row],[Order Date]],"yyyy")</f>
        <v>2023</v>
      </c>
      <c r="D5709" t="s">
        <v>756</v>
      </c>
      <c r="E5709" t="s">
        <v>1058</v>
      </c>
      <c r="F5709" t="s">
        <v>111</v>
      </c>
      <c r="G5709" t="s">
        <v>169</v>
      </c>
      <c r="H5709" t="s">
        <v>170</v>
      </c>
      <c r="I5709" t="s">
        <v>23</v>
      </c>
      <c r="J5709" t="s">
        <v>114</v>
      </c>
      <c r="K5709" t="s">
        <v>227</v>
      </c>
      <c r="L5709" s="2">
        <v>12566.89</v>
      </c>
      <c r="M5709">
        <v>2</v>
      </c>
      <c r="N5709" s="3">
        <v>0.1</v>
      </c>
      <c r="O5709" s="2">
        <v>8749.8799999999992</v>
      </c>
      <c r="P5709" s="2">
        <v>3817.01</v>
      </c>
      <c r="Q5709" t="s">
        <v>86</v>
      </c>
      <c r="R5709" t="s">
        <v>55</v>
      </c>
    </row>
    <row r="5710" spans="1:18" x14ac:dyDescent="0.3">
      <c r="A5710" t="s">
        <v>7107</v>
      </c>
      <c r="B5710" s="1">
        <v>45610</v>
      </c>
      <c r="C5710" s="1" t="str">
        <f>TEXT(Table1[[#This Row],[Order Date]],"yyyy")</f>
        <v>2024</v>
      </c>
      <c r="D5710" t="s">
        <v>3149</v>
      </c>
      <c r="E5710" t="s">
        <v>1846</v>
      </c>
      <c r="F5710" t="s">
        <v>42</v>
      </c>
      <c r="G5710" t="s">
        <v>90</v>
      </c>
      <c r="H5710" t="s">
        <v>91</v>
      </c>
      <c r="I5710" t="s">
        <v>23</v>
      </c>
      <c r="J5710" t="s">
        <v>24</v>
      </c>
      <c r="K5710" t="s">
        <v>714</v>
      </c>
      <c r="L5710" s="2">
        <v>15745.32</v>
      </c>
      <c r="M5710">
        <v>1</v>
      </c>
      <c r="N5710" s="3">
        <v>0.05</v>
      </c>
      <c r="O5710" s="2">
        <v>10519.74</v>
      </c>
      <c r="P5710" s="2">
        <v>5225.58</v>
      </c>
      <c r="Q5710" t="s">
        <v>86</v>
      </c>
      <c r="R5710" t="s">
        <v>27</v>
      </c>
    </row>
    <row r="5711" spans="1:18" x14ac:dyDescent="0.3">
      <c r="A5711" t="s">
        <v>7108</v>
      </c>
      <c r="B5711" s="1">
        <v>44956</v>
      </c>
      <c r="C5711" s="1" t="str">
        <f>TEXT(Table1[[#This Row],[Order Date]],"yyyy")</f>
        <v>2023</v>
      </c>
      <c r="D5711" t="s">
        <v>535</v>
      </c>
      <c r="E5711" t="s">
        <v>493</v>
      </c>
      <c r="F5711" t="s">
        <v>20</v>
      </c>
      <c r="G5711" t="s">
        <v>179</v>
      </c>
      <c r="H5711" t="s">
        <v>180</v>
      </c>
      <c r="I5711" t="s">
        <v>23</v>
      </c>
      <c r="J5711" t="s">
        <v>114</v>
      </c>
      <c r="K5711" t="s">
        <v>407</v>
      </c>
      <c r="L5711" s="2">
        <v>252935.71</v>
      </c>
      <c r="M5711">
        <v>12</v>
      </c>
      <c r="N5711" s="3">
        <v>0.2</v>
      </c>
      <c r="O5711" s="2">
        <v>213032.64</v>
      </c>
      <c r="P5711" s="2">
        <v>39903.07</v>
      </c>
      <c r="Q5711" t="s">
        <v>97</v>
      </c>
      <c r="R5711" t="s">
        <v>27</v>
      </c>
    </row>
    <row r="5712" spans="1:18" x14ac:dyDescent="0.3">
      <c r="A5712" t="s">
        <v>7109</v>
      </c>
      <c r="B5712" s="1">
        <v>45106</v>
      </c>
      <c r="C5712" s="1" t="str">
        <f>TEXT(Table1[[#This Row],[Order Date]],"yyyy")</f>
        <v>2023</v>
      </c>
      <c r="D5712" t="s">
        <v>3728</v>
      </c>
      <c r="E5712" t="s">
        <v>608</v>
      </c>
      <c r="F5712" t="s">
        <v>20</v>
      </c>
      <c r="G5712" t="s">
        <v>21</v>
      </c>
      <c r="H5712" t="s">
        <v>129</v>
      </c>
      <c r="I5712" t="s">
        <v>83</v>
      </c>
      <c r="J5712" t="s">
        <v>202</v>
      </c>
      <c r="K5712" t="s">
        <v>250</v>
      </c>
      <c r="L5712" s="2">
        <v>115493.4</v>
      </c>
      <c r="M5712">
        <v>6</v>
      </c>
      <c r="N5712" s="3">
        <v>0.2</v>
      </c>
      <c r="O5712" s="2">
        <v>99734.58</v>
      </c>
      <c r="P5712" s="2">
        <v>15758.82</v>
      </c>
      <c r="Q5712" t="s">
        <v>86</v>
      </c>
      <c r="R5712" t="s">
        <v>55</v>
      </c>
    </row>
    <row r="5713" spans="1:18" x14ac:dyDescent="0.3">
      <c r="A5713" t="s">
        <v>7110</v>
      </c>
      <c r="B5713" s="1">
        <v>45644</v>
      </c>
      <c r="C5713" s="1" t="str">
        <f>TEXT(Table1[[#This Row],[Order Date]],"yyyy")</f>
        <v>2024</v>
      </c>
      <c r="D5713" t="s">
        <v>3199</v>
      </c>
      <c r="E5713" t="s">
        <v>746</v>
      </c>
      <c r="F5713" t="s">
        <v>42</v>
      </c>
      <c r="G5713" t="s">
        <v>90</v>
      </c>
      <c r="H5713" t="s">
        <v>91</v>
      </c>
      <c r="I5713" t="s">
        <v>23</v>
      </c>
      <c r="J5713" t="s">
        <v>114</v>
      </c>
      <c r="K5713" t="s">
        <v>227</v>
      </c>
      <c r="L5713" s="2">
        <v>92538.99</v>
      </c>
      <c r="M5713">
        <v>7</v>
      </c>
      <c r="N5713" s="3">
        <v>0.3</v>
      </c>
      <c r="O5713" s="2">
        <v>78188.67</v>
      </c>
      <c r="P5713" s="2">
        <v>14350.32</v>
      </c>
      <c r="Q5713" t="s">
        <v>103</v>
      </c>
      <c r="R5713" t="s">
        <v>55</v>
      </c>
    </row>
    <row r="5714" spans="1:18" x14ac:dyDescent="0.3">
      <c r="A5714" t="s">
        <v>7111</v>
      </c>
      <c r="B5714" s="1">
        <v>45570</v>
      </c>
      <c r="C5714" s="1" t="str">
        <f>TEXT(Table1[[#This Row],[Order Date]],"yyyy")</f>
        <v>2024</v>
      </c>
      <c r="D5714" t="s">
        <v>950</v>
      </c>
      <c r="E5714" t="s">
        <v>566</v>
      </c>
      <c r="F5714" t="s">
        <v>42</v>
      </c>
      <c r="G5714" t="s">
        <v>90</v>
      </c>
      <c r="H5714" t="s">
        <v>91</v>
      </c>
      <c r="I5714" t="s">
        <v>83</v>
      </c>
      <c r="J5714" t="s">
        <v>202</v>
      </c>
      <c r="K5714" t="s">
        <v>866</v>
      </c>
      <c r="L5714" s="2">
        <v>12206.8</v>
      </c>
      <c r="M5714">
        <v>1</v>
      </c>
      <c r="N5714" s="3">
        <v>0.1</v>
      </c>
      <c r="O5714" s="2">
        <v>8490.84</v>
      </c>
      <c r="P5714" s="2">
        <v>3715.96</v>
      </c>
      <c r="Q5714" t="s">
        <v>37</v>
      </c>
      <c r="R5714" t="s">
        <v>27</v>
      </c>
    </row>
    <row r="5715" spans="1:18" x14ac:dyDescent="0.3">
      <c r="A5715" t="s">
        <v>7112</v>
      </c>
      <c r="B5715" s="1">
        <v>45282</v>
      </c>
      <c r="C5715" s="1" t="str">
        <f>TEXT(Table1[[#This Row],[Order Date]],"yyyy")</f>
        <v>2023</v>
      </c>
      <c r="D5715" t="s">
        <v>3628</v>
      </c>
      <c r="E5715" t="s">
        <v>751</v>
      </c>
      <c r="F5715" t="s">
        <v>111</v>
      </c>
      <c r="G5715" t="s">
        <v>112</v>
      </c>
      <c r="H5715" t="s">
        <v>113</v>
      </c>
      <c r="I5715" t="s">
        <v>23</v>
      </c>
      <c r="J5715" t="s">
        <v>134</v>
      </c>
      <c r="K5715" t="s">
        <v>135</v>
      </c>
      <c r="L5715" s="2">
        <v>8050.75</v>
      </c>
      <c r="M5715">
        <v>1</v>
      </c>
      <c r="N5715" s="3">
        <v>0.4</v>
      </c>
      <c r="O5715" s="2">
        <v>11385.15</v>
      </c>
      <c r="P5715" s="2">
        <v>-3334.4</v>
      </c>
      <c r="Q5715" t="s">
        <v>37</v>
      </c>
      <c r="R5715" t="s">
        <v>55</v>
      </c>
    </row>
    <row r="5716" spans="1:18" x14ac:dyDescent="0.3">
      <c r="A5716" t="s">
        <v>7113</v>
      </c>
      <c r="B5716" s="1">
        <v>45591</v>
      </c>
      <c r="C5716" s="1" t="str">
        <f>TEXT(Table1[[#This Row],[Order Date]],"yyyy")</f>
        <v>2024</v>
      </c>
      <c r="D5716" t="s">
        <v>475</v>
      </c>
      <c r="E5716" t="s">
        <v>593</v>
      </c>
      <c r="F5716" t="s">
        <v>111</v>
      </c>
      <c r="G5716" t="s">
        <v>200</v>
      </c>
      <c r="H5716" t="s">
        <v>363</v>
      </c>
      <c r="I5716" t="s">
        <v>83</v>
      </c>
      <c r="J5716" t="s">
        <v>84</v>
      </c>
      <c r="K5716" t="s">
        <v>691</v>
      </c>
      <c r="L5716" s="2">
        <v>553135.93000000005</v>
      </c>
      <c r="M5716">
        <v>10</v>
      </c>
      <c r="N5716" s="3">
        <v>0.15</v>
      </c>
      <c r="O5716" s="2">
        <v>470440.1</v>
      </c>
      <c r="P5716" s="2">
        <v>82695.83</v>
      </c>
      <c r="Q5716" t="s">
        <v>47</v>
      </c>
      <c r="R5716" t="s">
        <v>27</v>
      </c>
    </row>
    <row r="5717" spans="1:18" x14ac:dyDescent="0.3">
      <c r="A5717" t="s">
        <v>7114</v>
      </c>
      <c r="B5717" s="1">
        <v>44938</v>
      </c>
      <c r="C5717" s="1" t="str">
        <f>TEXT(Table1[[#This Row],[Order Date]],"yyyy")</f>
        <v>2023</v>
      </c>
      <c r="D5717" t="s">
        <v>779</v>
      </c>
      <c r="E5717" t="s">
        <v>961</v>
      </c>
      <c r="F5717" t="s">
        <v>111</v>
      </c>
      <c r="G5717" t="s">
        <v>169</v>
      </c>
      <c r="H5717" t="s">
        <v>170</v>
      </c>
      <c r="I5717" t="s">
        <v>34</v>
      </c>
      <c r="J5717" t="s">
        <v>35</v>
      </c>
      <c r="K5717" t="s">
        <v>914</v>
      </c>
      <c r="L5717" s="2">
        <v>10187.5</v>
      </c>
      <c r="M5717">
        <v>6</v>
      </c>
      <c r="N5717" s="3">
        <v>0.15</v>
      </c>
      <c r="O5717" s="2">
        <v>9193.7999999999993</v>
      </c>
      <c r="P5717" s="2">
        <v>993.7</v>
      </c>
      <c r="Q5717" t="s">
        <v>86</v>
      </c>
      <c r="R5717" t="s">
        <v>55</v>
      </c>
    </row>
    <row r="5718" spans="1:18" x14ac:dyDescent="0.3">
      <c r="A5718" t="s">
        <v>7115</v>
      </c>
      <c r="B5718" s="1">
        <v>45630</v>
      </c>
      <c r="C5718" s="1" t="str">
        <f>TEXT(Table1[[#This Row],[Order Date]],"yyyy")</f>
        <v>2024</v>
      </c>
      <c r="D5718" t="s">
        <v>1804</v>
      </c>
      <c r="E5718" t="s">
        <v>346</v>
      </c>
      <c r="F5718" t="s">
        <v>31</v>
      </c>
      <c r="G5718" t="s">
        <v>51</v>
      </c>
      <c r="H5718" t="s">
        <v>52</v>
      </c>
      <c r="I5718" t="s">
        <v>23</v>
      </c>
      <c r="J5718" t="s">
        <v>60</v>
      </c>
      <c r="K5718" t="s">
        <v>552</v>
      </c>
      <c r="L5718" s="2">
        <v>322109.84999999998</v>
      </c>
      <c r="M5718">
        <v>13</v>
      </c>
      <c r="N5718" s="3">
        <v>0.05</v>
      </c>
      <c r="O5718" s="2">
        <v>216449.09</v>
      </c>
      <c r="P5718" s="2">
        <v>105660.76</v>
      </c>
      <c r="Q5718" t="s">
        <v>86</v>
      </c>
      <c r="R5718" t="s">
        <v>55</v>
      </c>
    </row>
    <row r="5719" spans="1:18" x14ac:dyDescent="0.3">
      <c r="A5719" t="s">
        <v>7116</v>
      </c>
      <c r="B5719" s="1">
        <v>45217</v>
      </c>
      <c r="C5719" s="1" t="str">
        <f>TEXT(Table1[[#This Row],[Order Date]],"yyyy")</f>
        <v>2023</v>
      </c>
      <c r="D5719" t="s">
        <v>2396</v>
      </c>
      <c r="E5719" t="s">
        <v>272</v>
      </c>
      <c r="F5719" t="s">
        <v>111</v>
      </c>
      <c r="G5719" t="s">
        <v>112</v>
      </c>
      <c r="H5719" t="s">
        <v>113</v>
      </c>
      <c r="I5719" t="s">
        <v>83</v>
      </c>
      <c r="J5719" t="s">
        <v>84</v>
      </c>
      <c r="K5719" t="s">
        <v>366</v>
      </c>
      <c r="L5719" s="2">
        <v>189218.76</v>
      </c>
      <c r="M5719">
        <v>3</v>
      </c>
      <c r="N5719" s="3">
        <v>0</v>
      </c>
      <c r="O5719" s="2">
        <v>117355.86</v>
      </c>
      <c r="P5719" s="2">
        <v>71862.899999999994</v>
      </c>
      <c r="Q5719" t="s">
        <v>74</v>
      </c>
      <c r="R5719" t="s">
        <v>55</v>
      </c>
    </row>
    <row r="5720" spans="1:18" x14ac:dyDescent="0.3">
      <c r="A5720" t="s">
        <v>7117</v>
      </c>
      <c r="B5720" s="1">
        <v>45274</v>
      </c>
      <c r="C5720" s="1" t="str">
        <f>TEXT(Table1[[#This Row],[Order Date]],"yyyy")</f>
        <v>2023</v>
      </c>
      <c r="D5720" t="s">
        <v>1462</v>
      </c>
      <c r="E5720" t="s">
        <v>905</v>
      </c>
      <c r="F5720" t="s">
        <v>111</v>
      </c>
      <c r="G5720" t="s">
        <v>112</v>
      </c>
      <c r="H5720" t="s">
        <v>113</v>
      </c>
      <c r="I5720" t="s">
        <v>34</v>
      </c>
      <c r="J5720" t="s">
        <v>53</v>
      </c>
      <c r="K5720" t="s">
        <v>73</v>
      </c>
      <c r="L5720" s="2">
        <v>12434.14</v>
      </c>
      <c r="M5720">
        <v>6</v>
      </c>
      <c r="N5720" s="3">
        <v>0.2</v>
      </c>
      <c r="O5720" s="2">
        <v>9915.6</v>
      </c>
      <c r="P5720" s="2">
        <v>2518.54</v>
      </c>
      <c r="Q5720" t="s">
        <v>26</v>
      </c>
      <c r="R5720" t="s">
        <v>55</v>
      </c>
    </row>
    <row r="5721" spans="1:18" x14ac:dyDescent="0.3">
      <c r="A5721" t="s">
        <v>7118</v>
      </c>
      <c r="B5721" s="1">
        <v>45598</v>
      </c>
      <c r="C5721" s="1" t="str">
        <f>TEXT(Table1[[#This Row],[Order Date]],"yyyy")</f>
        <v>2024</v>
      </c>
      <c r="D5721" t="s">
        <v>2406</v>
      </c>
      <c r="E5721" t="s">
        <v>1171</v>
      </c>
      <c r="F5721" t="s">
        <v>111</v>
      </c>
      <c r="G5721" t="s">
        <v>169</v>
      </c>
      <c r="H5721" t="s">
        <v>214</v>
      </c>
      <c r="I5721" t="s">
        <v>34</v>
      </c>
      <c r="J5721" t="s">
        <v>35</v>
      </c>
      <c r="K5721" t="s">
        <v>820</v>
      </c>
      <c r="L5721" s="2">
        <v>9513.5400000000009</v>
      </c>
      <c r="M5721">
        <v>12</v>
      </c>
      <c r="N5721" s="3">
        <v>0.4</v>
      </c>
      <c r="O5721" s="2">
        <v>14326.92</v>
      </c>
      <c r="P5721" s="2">
        <v>-4813.38</v>
      </c>
      <c r="Q5721" t="s">
        <v>37</v>
      </c>
      <c r="R5721" t="s">
        <v>27</v>
      </c>
    </row>
    <row r="5722" spans="1:18" x14ac:dyDescent="0.3">
      <c r="A5722" t="s">
        <v>7119</v>
      </c>
      <c r="B5722" s="1">
        <v>45203</v>
      </c>
      <c r="C5722" s="1" t="str">
        <f>TEXT(Table1[[#This Row],[Order Date]],"yyyy")</f>
        <v>2023</v>
      </c>
      <c r="D5722" t="s">
        <v>570</v>
      </c>
      <c r="E5722" t="s">
        <v>2731</v>
      </c>
      <c r="F5722" t="s">
        <v>20</v>
      </c>
      <c r="G5722" t="s">
        <v>179</v>
      </c>
      <c r="H5722" t="s">
        <v>180</v>
      </c>
      <c r="I5722" t="s">
        <v>23</v>
      </c>
      <c r="J5722" t="s">
        <v>134</v>
      </c>
      <c r="K5722" t="s">
        <v>246</v>
      </c>
      <c r="L5722" s="2">
        <v>34830.5</v>
      </c>
      <c r="M5722">
        <v>8</v>
      </c>
      <c r="N5722" s="3">
        <v>0.3</v>
      </c>
      <c r="O5722" s="2">
        <v>29306.720000000001</v>
      </c>
      <c r="P5722" s="2">
        <v>5523.78</v>
      </c>
      <c r="Q5722" t="s">
        <v>26</v>
      </c>
      <c r="R5722" t="s">
        <v>27</v>
      </c>
    </row>
    <row r="5723" spans="1:18" x14ac:dyDescent="0.3">
      <c r="A5723" t="s">
        <v>7120</v>
      </c>
      <c r="B5723" s="1">
        <v>45610</v>
      </c>
      <c r="C5723" s="1" t="str">
        <f>TEXT(Table1[[#This Row],[Order Date]],"yyyy")</f>
        <v>2024</v>
      </c>
      <c r="D5723" t="s">
        <v>2380</v>
      </c>
      <c r="E5723" t="s">
        <v>1734</v>
      </c>
      <c r="F5723" t="s">
        <v>20</v>
      </c>
      <c r="G5723" t="s">
        <v>21</v>
      </c>
      <c r="H5723" t="s">
        <v>22</v>
      </c>
      <c r="I5723" t="s">
        <v>34</v>
      </c>
      <c r="J5723" t="s">
        <v>101</v>
      </c>
      <c r="K5723" t="s">
        <v>107</v>
      </c>
      <c r="L5723" s="2">
        <v>6425.69</v>
      </c>
      <c r="M5723">
        <v>15</v>
      </c>
      <c r="N5723" s="3">
        <v>0.3</v>
      </c>
      <c r="O5723" s="2">
        <v>6122.1</v>
      </c>
      <c r="P5723" s="2">
        <v>303.58999999999997</v>
      </c>
      <c r="Q5723" t="s">
        <v>47</v>
      </c>
      <c r="R5723" t="s">
        <v>38</v>
      </c>
    </row>
    <row r="5724" spans="1:18" x14ac:dyDescent="0.3">
      <c r="A5724" t="s">
        <v>7121</v>
      </c>
      <c r="B5724" s="1">
        <v>45262</v>
      </c>
      <c r="C5724" s="1" t="str">
        <f>TEXT(Table1[[#This Row],[Order Date]],"yyyy")</f>
        <v>2023</v>
      </c>
      <c r="D5724" t="s">
        <v>5417</v>
      </c>
      <c r="E5724" t="s">
        <v>566</v>
      </c>
      <c r="F5724" t="s">
        <v>42</v>
      </c>
      <c r="G5724" t="s">
        <v>43</v>
      </c>
      <c r="H5724" t="s">
        <v>44</v>
      </c>
      <c r="I5724" t="s">
        <v>23</v>
      </c>
      <c r="J5724" t="s">
        <v>60</v>
      </c>
      <c r="K5724" t="s">
        <v>660</v>
      </c>
      <c r="L5724" s="2">
        <v>14624.8</v>
      </c>
      <c r="M5724">
        <v>1</v>
      </c>
      <c r="N5724" s="3">
        <v>0.2</v>
      </c>
      <c r="O5724" s="2">
        <v>11197.27</v>
      </c>
      <c r="P5724" s="2">
        <v>3427.53</v>
      </c>
      <c r="Q5724" t="s">
        <v>47</v>
      </c>
      <c r="R5724" t="s">
        <v>55</v>
      </c>
    </row>
    <row r="5725" spans="1:18" x14ac:dyDescent="0.3">
      <c r="A5725" t="s">
        <v>7122</v>
      </c>
      <c r="B5725" s="1">
        <v>45007</v>
      </c>
      <c r="C5725" s="1" t="str">
        <f>TEXT(Table1[[#This Row],[Order Date]],"yyyy")</f>
        <v>2023</v>
      </c>
      <c r="D5725" t="s">
        <v>423</v>
      </c>
      <c r="E5725" t="s">
        <v>1101</v>
      </c>
      <c r="F5725" t="s">
        <v>42</v>
      </c>
      <c r="G5725" t="s">
        <v>43</v>
      </c>
      <c r="H5725" t="s">
        <v>59</v>
      </c>
      <c r="I5725" t="s">
        <v>83</v>
      </c>
      <c r="J5725" t="s">
        <v>84</v>
      </c>
      <c r="K5725" t="s">
        <v>470</v>
      </c>
      <c r="L5725" s="2">
        <v>375381.65</v>
      </c>
      <c r="M5725">
        <v>14</v>
      </c>
      <c r="N5725" s="3">
        <v>0.5</v>
      </c>
      <c r="O5725" s="2">
        <v>666909.31999999995</v>
      </c>
      <c r="P5725" s="2">
        <v>-291527.67</v>
      </c>
      <c r="Q5725" t="s">
        <v>74</v>
      </c>
      <c r="R5725" t="s">
        <v>27</v>
      </c>
    </row>
    <row r="5726" spans="1:18" x14ac:dyDescent="0.3">
      <c r="A5726" t="s">
        <v>7123</v>
      </c>
      <c r="B5726" s="1">
        <v>45072</v>
      </c>
      <c r="C5726" s="1" t="str">
        <f>TEXT(Table1[[#This Row],[Order Date]],"yyyy")</f>
        <v>2023</v>
      </c>
      <c r="D5726" t="s">
        <v>599</v>
      </c>
      <c r="E5726" t="s">
        <v>1483</v>
      </c>
      <c r="F5726" t="s">
        <v>111</v>
      </c>
      <c r="G5726" t="s">
        <v>200</v>
      </c>
      <c r="H5726" t="s">
        <v>201</v>
      </c>
      <c r="I5726" t="s">
        <v>34</v>
      </c>
      <c r="J5726" t="s">
        <v>53</v>
      </c>
      <c r="K5726" t="s">
        <v>369</v>
      </c>
      <c r="L5726" s="2">
        <v>11516.72</v>
      </c>
      <c r="M5726">
        <v>11</v>
      </c>
      <c r="N5726" s="3">
        <v>0.4</v>
      </c>
      <c r="O5726" s="2">
        <v>16416.509999999998</v>
      </c>
      <c r="P5726" s="2">
        <v>-4899.79</v>
      </c>
      <c r="Q5726" t="s">
        <v>97</v>
      </c>
      <c r="R5726" t="s">
        <v>38</v>
      </c>
    </row>
    <row r="5727" spans="1:18" x14ac:dyDescent="0.3">
      <c r="A5727" t="s">
        <v>7124</v>
      </c>
      <c r="B5727" s="1">
        <v>45278</v>
      </c>
      <c r="C5727" s="1" t="str">
        <f>TEXT(Table1[[#This Row],[Order Date]],"yyyy")</f>
        <v>2023</v>
      </c>
      <c r="D5727" t="s">
        <v>386</v>
      </c>
      <c r="E5727" t="s">
        <v>199</v>
      </c>
      <c r="F5727" t="s">
        <v>42</v>
      </c>
      <c r="G5727" t="s">
        <v>43</v>
      </c>
      <c r="H5727" t="s">
        <v>44</v>
      </c>
      <c r="I5727" t="s">
        <v>34</v>
      </c>
      <c r="J5727" t="s">
        <v>101</v>
      </c>
      <c r="K5727" t="s">
        <v>207</v>
      </c>
      <c r="L5727" s="2">
        <v>1524.24</v>
      </c>
      <c r="M5727">
        <v>7</v>
      </c>
      <c r="N5727" s="3">
        <v>0.4</v>
      </c>
      <c r="O5727" s="2">
        <v>2183.86</v>
      </c>
      <c r="P5727" s="2">
        <v>-659.62</v>
      </c>
      <c r="Q5727" t="s">
        <v>103</v>
      </c>
      <c r="R5727" t="s">
        <v>38</v>
      </c>
    </row>
    <row r="5728" spans="1:18" x14ac:dyDescent="0.3">
      <c r="A5728" t="s">
        <v>7125</v>
      </c>
      <c r="B5728" s="1">
        <v>45279</v>
      </c>
      <c r="C5728" s="1" t="str">
        <f>TEXT(Table1[[#This Row],[Order Date]],"yyyy")</f>
        <v>2023</v>
      </c>
      <c r="D5728" t="s">
        <v>4080</v>
      </c>
      <c r="E5728" t="s">
        <v>445</v>
      </c>
      <c r="F5728" t="s">
        <v>111</v>
      </c>
      <c r="G5728" t="s">
        <v>200</v>
      </c>
      <c r="H5728" t="s">
        <v>363</v>
      </c>
      <c r="I5728" t="s">
        <v>34</v>
      </c>
      <c r="J5728" t="s">
        <v>35</v>
      </c>
      <c r="K5728" t="s">
        <v>36</v>
      </c>
      <c r="L5728" s="2">
        <v>1745.52</v>
      </c>
      <c r="M5728">
        <v>5</v>
      </c>
      <c r="N5728" s="3">
        <v>0.15</v>
      </c>
      <c r="O5728" s="2">
        <v>1577.75</v>
      </c>
      <c r="P5728" s="2">
        <v>167.77</v>
      </c>
      <c r="Q5728" t="s">
        <v>47</v>
      </c>
      <c r="R5728" t="s">
        <v>38</v>
      </c>
    </row>
    <row r="5729" spans="1:18" x14ac:dyDescent="0.3">
      <c r="A5729" t="s">
        <v>7126</v>
      </c>
      <c r="B5729" s="1">
        <v>45370</v>
      </c>
      <c r="C5729" s="1" t="str">
        <f>TEXT(Table1[[#This Row],[Order Date]],"yyyy")</f>
        <v>2024</v>
      </c>
      <c r="D5729" t="s">
        <v>149</v>
      </c>
      <c r="E5729" t="s">
        <v>647</v>
      </c>
      <c r="F5729" t="s">
        <v>31</v>
      </c>
      <c r="G5729" t="s">
        <v>65</v>
      </c>
      <c r="H5729" t="s">
        <v>78</v>
      </c>
      <c r="I5729" t="s">
        <v>83</v>
      </c>
      <c r="J5729" t="s">
        <v>202</v>
      </c>
      <c r="K5729" t="s">
        <v>866</v>
      </c>
      <c r="L5729" s="2">
        <v>84722.71</v>
      </c>
      <c r="M5729">
        <v>6</v>
      </c>
      <c r="N5729" s="3">
        <v>0.15</v>
      </c>
      <c r="O5729" s="2">
        <v>59133.3</v>
      </c>
      <c r="P5729" s="2">
        <v>25589.41</v>
      </c>
      <c r="Q5729" t="s">
        <v>86</v>
      </c>
      <c r="R5729" t="s">
        <v>27</v>
      </c>
    </row>
    <row r="5730" spans="1:18" x14ac:dyDescent="0.3">
      <c r="A5730" t="s">
        <v>7127</v>
      </c>
      <c r="B5730" s="1">
        <v>45214</v>
      </c>
      <c r="C5730" s="1" t="str">
        <f>TEXT(Table1[[#This Row],[Order Date]],"yyyy")</f>
        <v>2023</v>
      </c>
      <c r="D5730" t="s">
        <v>2132</v>
      </c>
      <c r="E5730" t="s">
        <v>95</v>
      </c>
      <c r="F5730" t="s">
        <v>20</v>
      </c>
      <c r="G5730" t="s">
        <v>160</v>
      </c>
      <c r="H5730" t="s">
        <v>245</v>
      </c>
      <c r="I5730" t="s">
        <v>23</v>
      </c>
      <c r="J5730" t="s">
        <v>24</v>
      </c>
      <c r="K5730" t="s">
        <v>294</v>
      </c>
      <c r="L5730" s="2">
        <v>46011.29</v>
      </c>
      <c r="M5730">
        <v>14</v>
      </c>
      <c r="N5730" s="3">
        <v>0.15</v>
      </c>
      <c r="O5730" s="2">
        <v>38454.5</v>
      </c>
      <c r="P5730" s="2">
        <v>7556.79</v>
      </c>
      <c r="Q5730" t="s">
        <v>97</v>
      </c>
      <c r="R5730" t="s">
        <v>55</v>
      </c>
    </row>
    <row r="5731" spans="1:18" x14ac:dyDescent="0.3">
      <c r="A5731" t="s">
        <v>7128</v>
      </c>
      <c r="B5731" s="1">
        <v>45055</v>
      </c>
      <c r="C5731" s="1" t="str">
        <f>TEXT(Table1[[#This Row],[Order Date]],"yyyy")</f>
        <v>2023</v>
      </c>
      <c r="D5731" t="s">
        <v>2932</v>
      </c>
      <c r="E5731" t="s">
        <v>961</v>
      </c>
      <c r="F5731" t="s">
        <v>20</v>
      </c>
      <c r="G5731" t="s">
        <v>179</v>
      </c>
      <c r="H5731" t="s">
        <v>180</v>
      </c>
      <c r="I5731" t="s">
        <v>83</v>
      </c>
      <c r="J5731" t="s">
        <v>119</v>
      </c>
      <c r="K5731" t="s">
        <v>120</v>
      </c>
      <c r="L5731" s="2">
        <v>877857.8</v>
      </c>
      <c r="M5731">
        <v>13</v>
      </c>
      <c r="N5731" s="3">
        <v>0</v>
      </c>
      <c r="O5731" s="2">
        <v>503514.18</v>
      </c>
      <c r="P5731" s="2">
        <v>374343.62</v>
      </c>
      <c r="Q5731" t="s">
        <v>74</v>
      </c>
      <c r="R5731" t="s">
        <v>27</v>
      </c>
    </row>
    <row r="5732" spans="1:18" x14ac:dyDescent="0.3">
      <c r="A5732" t="s">
        <v>7129</v>
      </c>
      <c r="B5732" s="1">
        <v>45327</v>
      </c>
      <c r="C5732" s="1" t="str">
        <f>TEXT(Table1[[#This Row],[Order Date]],"yyyy")</f>
        <v>2024</v>
      </c>
      <c r="D5732" t="s">
        <v>3006</v>
      </c>
      <c r="E5732" t="s">
        <v>2381</v>
      </c>
      <c r="F5732" t="s">
        <v>20</v>
      </c>
      <c r="G5732" t="s">
        <v>21</v>
      </c>
      <c r="H5732" t="s">
        <v>22</v>
      </c>
      <c r="I5732" t="s">
        <v>23</v>
      </c>
      <c r="J5732" t="s">
        <v>60</v>
      </c>
      <c r="K5732" t="s">
        <v>307</v>
      </c>
      <c r="L5732" s="2">
        <v>95707.67</v>
      </c>
      <c r="M5732">
        <v>13</v>
      </c>
      <c r="N5732" s="3">
        <v>0.5</v>
      </c>
      <c r="O5732" s="2">
        <v>169573.95</v>
      </c>
      <c r="P5732" s="2">
        <v>-73866.28</v>
      </c>
      <c r="Q5732" t="s">
        <v>37</v>
      </c>
      <c r="R5732" t="s">
        <v>38</v>
      </c>
    </row>
    <row r="5733" spans="1:18" x14ac:dyDescent="0.3">
      <c r="A5733" t="s">
        <v>7130</v>
      </c>
      <c r="B5733" s="1">
        <v>45183</v>
      </c>
      <c r="C5733" s="1" t="str">
        <f>TEXT(Table1[[#This Row],[Order Date]],"yyyy")</f>
        <v>2023</v>
      </c>
      <c r="D5733" t="s">
        <v>700</v>
      </c>
      <c r="E5733" t="s">
        <v>1624</v>
      </c>
      <c r="F5733" t="s">
        <v>20</v>
      </c>
      <c r="G5733" t="s">
        <v>160</v>
      </c>
      <c r="H5733" t="s">
        <v>161</v>
      </c>
      <c r="I5733" t="s">
        <v>23</v>
      </c>
      <c r="J5733" t="s">
        <v>60</v>
      </c>
      <c r="K5733" t="s">
        <v>404</v>
      </c>
      <c r="L5733" s="2">
        <v>11275.71</v>
      </c>
      <c r="M5733">
        <v>3</v>
      </c>
      <c r="N5733" s="3">
        <v>0.2</v>
      </c>
      <c r="O5733" s="2">
        <v>9168.84</v>
      </c>
      <c r="P5733" s="2">
        <v>2106.87</v>
      </c>
      <c r="Q5733" t="s">
        <v>74</v>
      </c>
      <c r="R5733" t="s">
        <v>55</v>
      </c>
    </row>
    <row r="5734" spans="1:18" x14ac:dyDescent="0.3">
      <c r="A5734" t="s">
        <v>7131</v>
      </c>
      <c r="B5734" s="1">
        <v>45534</v>
      </c>
      <c r="C5734" s="1" t="str">
        <f>TEXT(Table1[[#This Row],[Order Date]],"yyyy")</f>
        <v>2024</v>
      </c>
      <c r="D5734" t="s">
        <v>325</v>
      </c>
      <c r="E5734" t="s">
        <v>813</v>
      </c>
      <c r="F5734" t="s">
        <v>20</v>
      </c>
      <c r="G5734" t="s">
        <v>160</v>
      </c>
      <c r="H5734" t="s">
        <v>245</v>
      </c>
      <c r="I5734" t="s">
        <v>34</v>
      </c>
      <c r="J5734" t="s">
        <v>35</v>
      </c>
      <c r="K5734" t="s">
        <v>914</v>
      </c>
      <c r="L5734" s="2">
        <v>9551.2999999999993</v>
      </c>
      <c r="M5734">
        <v>8</v>
      </c>
      <c r="N5734" s="3">
        <v>0.4</v>
      </c>
      <c r="O5734" s="2">
        <v>14215.2</v>
      </c>
      <c r="P5734" s="2">
        <v>-4663.8999999999996</v>
      </c>
      <c r="Q5734" t="s">
        <v>121</v>
      </c>
      <c r="R5734" t="s">
        <v>27</v>
      </c>
    </row>
    <row r="5735" spans="1:18" x14ac:dyDescent="0.3">
      <c r="A5735" t="s">
        <v>7132</v>
      </c>
      <c r="B5735" s="1">
        <v>45216</v>
      </c>
      <c r="C5735" s="1" t="str">
        <f>TEXT(Table1[[#This Row],[Order Date]],"yyyy")</f>
        <v>2023</v>
      </c>
      <c r="D5735" t="s">
        <v>1159</v>
      </c>
      <c r="E5735" t="s">
        <v>336</v>
      </c>
      <c r="F5735" t="s">
        <v>42</v>
      </c>
      <c r="G5735" t="s">
        <v>90</v>
      </c>
      <c r="H5735" t="s">
        <v>91</v>
      </c>
      <c r="I5735" t="s">
        <v>83</v>
      </c>
      <c r="J5735" t="s">
        <v>202</v>
      </c>
      <c r="K5735" t="s">
        <v>219</v>
      </c>
      <c r="L5735" s="2">
        <v>224043.18</v>
      </c>
      <c r="M5735">
        <v>4</v>
      </c>
      <c r="N5735" s="3">
        <v>0.3</v>
      </c>
      <c r="O5735" s="2">
        <v>181705.16</v>
      </c>
      <c r="P5735" s="2">
        <v>42338.02</v>
      </c>
      <c r="Q5735" t="s">
        <v>74</v>
      </c>
      <c r="R5735" t="s">
        <v>27</v>
      </c>
    </row>
    <row r="5736" spans="1:18" x14ac:dyDescent="0.3">
      <c r="A5736" t="s">
        <v>7133</v>
      </c>
      <c r="B5736" s="1">
        <v>45249</v>
      </c>
      <c r="C5736" s="1" t="str">
        <f>TEXT(Table1[[#This Row],[Order Date]],"yyyy")</f>
        <v>2023</v>
      </c>
      <c r="D5736" t="s">
        <v>94</v>
      </c>
      <c r="E5736" t="s">
        <v>1295</v>
      </c>
      <c r="F5736" t="s">
        <v>42</v>
      </c>
      <c r="G5736" t="s">
        <v>71</v>
      </c>
      <c r="H5736" t="s">
        <v>72</v>
      </c>
      <c r="I5736" t="s">
        <v>23</v>
      </c>
      <c r="J5736" t="s">
        <v>60</v>
      </c>
      <c r="K5736" t="s">
        <v>378</v>
      </c>
      <c r="L5736" s="2">
        <v>108686.01</v>
      </c>
      <c r="M5736">
        <v>8</v>
      </c>
      <c r="N5736" s="3">
        <v>0.4</v>
      </c>
      <c r="O5736" s="2">
        <v>152218.32</v>
      </c>
      <c r="P5736" s="2">
        <v>-43532.31</v>
      </c>
      <c r="Q5736" t="s">
        <v>121</v>
      </c>
      <c r="R5736" t="s">
        <v>27</v>
      </c>
    </row>
    <row r="5737" spans="1:18" x14ac:dyDescent="0.3">
      <c r="A5737" t="s">
        <v>7134</v>
      </c>
      <c r="B5737" s="1">
        <v>45588</v>
      </c>
      <c r="C5737" s="1" t="str">
        <f>TEXT(Table1[[#This Row],[Order Date]],"yyyy")</f>
        <v>2024</v>
      </c>
      <c r="D5737" t="s">
        <v>4776</v>
      </c>
      <c r="E5737" t="s">
        <v>1178</v>
      </c>
      <c r="F5737" t="s">
        <v>42</v>
      </c>
      <c r="G5737" t="s">
        <v>90</v>
      </c>
      <c r="H5737" t="s">
        <v>91</v>
      </c>
      <c r="I5737" t="s">
        <v>23</v>
      </c>
      <c r="J5737" t="s">
        <v>24</v>
      </c>
      <c r="K5737" t="s">
        <v>25</v>
      </c>
      <c r="L5737" s="2">
        <v>16706.63</v>
      </c>
      <c r="M5737">
        <v>1</v>
      </c>
      <c r="N5737" s="3">
        <v>0</v>
      </c>
      <c r="O5737" s="2">
        <v>10223.9</v>
      </c>
      <c r="P5737" s="2">
        <v>6482.73</v>
      </c>
      <c r="Q5737" t="s">
        <v>26</v>
      </c>
      <c r="R5737" t="s">
        <v>27</v>
      </c>
    </row>
    <row r="5738" spans="1:18" x14ac:dyDescent="0.3">
      <c r="A5738" t="s">
        <v>7135</v>
      </c>
      <c r="B5738" s="1">
        <v>45285</v>
      </c>
      <c r="C5738" s="1" t="str">
        <f>TEXT(Table1[[#This Row],[Order Date]],"yyyy")</f>
        <v>2023</v>
      </c>
      <c r="D5738" t="s">
        <v>1292</v>
      </c>
      <c r="E5738" t="s">
        <v>1289</v>
      </c>
      <c r="F5738" t="s">
        <v>31</v>
      </c>
      <c r="G5738" t="s">
        <v>51</v>
      </c>
      <c r="H5738" t="s">
        <v>52</v>
      </c>
      <c r="I5738" t="s">
        <v>83</v>
      </c>
      <c r="J5738" t="s">
        <v>155</v>
      </c>
      <c r="K5738" t="s">
        <v>340</v>
      </c>
      <c r="L5738" s="2">
        <v>14419.55</v>
      </c>
      <c r="M5738">
        <v>1</v>
      </c>
      <c r="N5738" s="3">
        <v>0.5</v>
      </c>
      <c r="O5738" s="2">
        <v>25475.46</v>
      </c>
      <c r="P5738" s="2">
        <v>-11055.91</v>
      </c>
      <c r="Q5738" t="s">
        <v>86</v>
      </c>
      <c r="R5738" t="s">
        <v>27</v>
      </c>
    </row>
    <row r="5739" spans="1:18" x14ac:dyDescent="0.3">
      <c r="A5739" t="s">
        <v>7136</v>
      </c>
      <c r="B5739" s="1">
        <v>45426</v>
      </c>
      <c r="C5739" s="1" t="str">
        <f>TEXT(Table1[[#This Row],[Order Date]],"yyyy")</f>
        <v>2024</v>
      </c>
      <c r="D5739" t="s">
        <v>5431</v>
      </c>
      <c r="E5739" t="s">
        <v>1119</v>
      </c>
      <c r="F5739" t="s">
        <v>20</v>
      </c>
      <c r="G5739" t="s">
        <v>179</v>
      </c>
      <c r="H5739" t="s">
        <v>180</v>
      </c>
      <c r="I5739" t="s">
        <v>34</v>
      </c>
      <c r="J5739" t="s">
        <v>101</v>
      </c>
      <c r="K5739" t="s">
        <v>107</v>
      </c>
      <c r="L5739" s="2">
        <v>16009.72</v>
      </c>
      <c r="M5739">
        <v>7</v>
      </c>
      <c r="N5739" s="3">
        <v>0.2</v>
      </c>
      <c r="O5739" s="2">
        <v>12874.47</v>
      </c>
      <c r="P5739" s="2">
        <v>3135.25</v>
      </c>
      <c r="Q5739" t="s">
        <v>37</v>
      </c>
      <c r="R5739" t="s">
        <v>27</v>
      </c>
    </row>
    <row r="5740" spans="1:18" x14ac:dyDescent="0.3">
      <c r="A5740" t="s">
        <v>7137</v>
      </c>
      <c r="B5740" s="1">
        <v>45300</v>
      </c>
      <c r="C5740" s="1" t="str">
        <f>TEXT(Table1[[#This Row],[Order Date]],"yyyy")</f>
        <v>2024</v>
      </c>
      <c r="D5740" t="s">
        <v>3488</v>
      </c>
      <c r="E5740" t="s">
        <v>390</v>
      </c>
      <c r="F5740" t="s">
        <v>31</v>
      </c>
      <c r="G5740" t="s">
        <v>65</v>
      </c>
      <c r="H5740" t="s">
        <v>78</v>
      </c>
      <c r="I5740" t="s">
        <v>23</v>
      </c>
      <c r="J5740" t="s">
        <v>60</v>
      </c>
      <c r="K5740" t="s">
        <v>241</v>
      </c>
      <c r="L5740" s="2">
        <v>105811.28</v>
      </c>
      <c r="M5740">
        <v>7</v>
      </c>
      <c r="N5740" s="3">
        <v>0.3</v>
      </c>
      <c r="O5740" s="2">
        <v>116163.46</v>
      </c>
      <c r="P5740" s="2">
        <v>-10352.18</v>
      </c>
      <c r="Q5740" t="s">
        <v>121</v>
      </c>
      <c r="R5740" t="s">
        <v>27</v>
      </c>
    </row>
    <row r="5741" spans="1:18" x14ac:dyDescent="0.3">
      <c r="A5741" t="s">
        <v>7138</v>
      </c>
      <c r="B5741" s="1">
        <v>45069</v>
      </c>
      <c r="C5741" s="1" t="str">
        <f>TEXT(Table1[[#This Row],[Order Date]],"yyyy")</f>
        <v>2023</v>
      </c>
      <c r="D5741" t="s">
        <v>2639</v>
      </c>
      <c r="E5741" t="s">
        <v>333</v>
      </c>
      <c r="F5741" t="s">
        <v>20</v>
      </c>
      <c r="G5741" t="s">
        <v>21</v>
      </c>
      <c r="H5741" t="s">
        <v>129</v>
      </c>
      <c r="I5741" t="s">
        <v>34</v>
      </c>
      <c r="J5741" t="s">
        <v>101</v>
      </c>
      <c r="K5741" t="s">
        <v>107</v>
      </c>
      <c r="L5741" s="2">
        <v>18404.169999999998</v>
      </c>
      <c r="M5741">
        <v>7</v>
      </c>
      <c r="N5741" s="3">
        <v>0.2</v>
      </c>
      <c r="O5741" s="2">
        <v>13858.95</v>
      </c>
      <c r="P5741" s="2">
        <v>4545.22</v>
      </c>
      <c r="Q5741" t="s">
        <v>26</v>
      </c>
      <c r="R5741" t="s">
        <v>27</v>
      </c>
    </row>
    <row r="5742" spans="1:18" x14ac:dyDescent="0.3">
      <c r="A5742" t="s">
        <v>7139</v>
      </c>
      <c r="B5742" s="1">
        <v>45235</v>
      </c>
      <c r="C5742" s="1" t="str">
        <f>TEXT(Table1[[#This Row],[Order Date]],"yyyy")</f>
        <v>2023</v>
      </c>
      <c r="D5742" t="s">
        <v>1242</v>
      </c>
      <c r="E5742" t="s">
        <v>1480</v>
      </c>
      <c r="F5742" t="s">
        <v>111</v>
      </c>
      <c r="G5742" t="s">
        <v>112</v>
      </c>
      <c r="H5742" t="s">
        <v>113</v>
      </c>
      <c r="I5742" t="s">
        <v>34</v>
      </c>
      <c r="J5742" t="s">
        <v>35</v>
      </c>
      <c r="K5742" t="s">
        <v>269</v>
      </c>
      <c r="L5742" s="2">
        <v>1633.9</v>
      </c>
      <c r="M5742">
        <v>7</v>
      </c>
      <c r="N5742" s="3">
        <v>0.4</v>
      </c>
      <c r="O5742" s="2">
        <v>2359.84</v>
      </c>
      <c r="P5742" s="2">
        <v>-725.94</v>
      </c>
      <c r="Q5742" t="s">
        <v>97</v>
      </c>
      <c r="R5742" t="s">
        <v>27</v>
      </c>
    </row>
    <row r="5743" spans="1:18" x14ac:dyDescent="0.3">
      <c r="A5743" t="s">
        <v>7140</v>
      </c>
      <c r="B5743" s="1">
        <v>45341</v>
      </c>
      <c r="C5743" s="1" t="str">
        <f>TEXT(Table1[[#This Row],[Order Date]],"yyyy")</f>
        <v>2024</v>
      </c>
      <c r="D5743" t="s">
        <v>2037</v>
      </c>
      <c r="E5743" t="s">
        <v>488</v>
      </c>
      <c r="F5743" t="s">
        <v>42</v>
      </c>
      <c r="G5743" t="s">
        <v>71</v>
      </c>
      <c r="H5743" t="s">
        <v>428</v>
      </c>
      <c r="I5743" t="s">
        <v>83</v>
      </c>
      <c r="J5743" t="s">
        <v>155</v>
      </c>
      <c r="K5743" t="s">
        <v>1005</v>
      </c>
      <c r="L5743" s="2">
        <v>334898.8</v>
      </c>
      <c r="M5743">
        <v>5</v>
      </c>
      <c r="N5743" s="3">
        <v>0</v>
      </c>
      <c r="O5743" s="2">
        <v>216780</v>
      </c>
      <c r="P5743" s="2">
        <v>118118.8</v>
      </c>
      <c r="Q5743" t="s">
        <v>47</v>
      </c>
      <c r="R5743" t="s">
        <v>55</v>
      </c>
    </row>
    <row r="5744" spans="1:18" x14ac:dyDescent="0.3">
      <c r="A5744" t="s">
        <v>7141</v>
      </c>
      <c r="B5744" s="1">
        <v>45243</v>
      </c>
      <c r="C5744" s="1" t="str">
        <f>TEXT(Table1[[#This Row],[Order Date]],"yyyy")</f>
        <v>2023</v>
      </c>
      <c r="D5744" t="s">
        <v>2701</v>
      </c>
      <c r="E5744" t="s">
        <v>2277</v>
      </c>
      <c r="F5744" t="s">
        <v>31</v>
      </c>
      <c r="G5744" t="s">
        <v>65</v>
      </c>
      <c r="H5744" t="s">
        <v>66</v>
      </c>
      <c r="I5744" t="s">
        <v>83</v>
      </c>
      <c r="J5744" t="s">
        <v>202</v>
      </c>
      <c r="K5744" t="s">
        <v>231</v>
      </c>
      <c r="L5744" s="2">
        <v>588824.17000000004</v>
      </c>
      <c r="M5744">
        <v>12</v>
      </c>
      <c r="N5744" s="3">
        <v>0.05</v>
      </c>
      <c r="O5744" s="2">
        <v>403322.64</v>
      </c>
      <c r="P5744" s="2">
        <v>185501.53</v>
      </c>
      <c r="Q5744" t="s">
        <v>121</v>
      </c>
      <c r="R5744" t="s">
        <v>27</v>
      </c>
    </row>
    <row r="5745" spans="1:18" x14ac:dyDescent="0.3">
      <c r="A5745" t="s">
        <v>7142</v>
      </c>
      <c r="B5745" s="1">
        <v>45445</v>
      </c>
      <c r="C5745" s="1" t="str">
        <f>TEXT(Table1[[#This Row],[Order Date]],"yyyy")</f>
        <v>2024</v>
      </c>
      <c r="D5745" t="s">
        <v>622</v>
      </c>
      <c r="E5745" t="s">
        <v>368</v>
      </c>
      <c r="F5745" t="s">
        <v>42</v>
      </c>
      <c r="G5745" t="s">
        <v>71</v>
      </c>
      <c r="H5745" t="s">
        <v>72</v>
      </c>
      <c r="I5745" t="s">
        <v>83</v>
      </c>
      <c r="J5745" t="s">
        <v>155</v>
      </c>
      <c r="K5745" t="s">
        <v>354</v>
      </c>
      <c r="L5745" s="2">
        <v>68402.41</v>
      </c>
      <c r="M5745">
        <v>3</v>
      </c>
      <c r="N5745" s="3">
        <v>0</v>
      </c>
      <c r="O5745" s="2">
        <v>39555.660000000003</v>
      </c>
      <c r="P5745" s="2">
        <v>28846.75</v>
      </c>
      <c r="Q5745" t="s">
        <v>47</v>
      </c>
      <c r="R5745" t="s">
        <v>55</v>
      </c>
    </row>
    <row r="5746" spans="1:18" x14ac:dyDescent="0.3">
      <c r="A5746" t="s">
        <v>7143</v>
      </c>
      <c r="B5746" s="1">
        <v>45613</v>
      </c>
      <c r="C5746" s="1" t="str">
        <f>TEXT(Table1[[#This Row],[Order Date]],"yyyy")</f>
        <v>2024</v>
      </c>
      <c r="D5746" t="s">
        <v>507</v>
      </c>
      <c r="E5746" t="s">
        <v>1483</v>
      </c>
      <c r="F5746" t="s">
        <v>31</v>
      </c>
      <c r="G5746" t="s">
        <v>32</v>
      </c>
      <c r="H5746" t="s">
        <v>175</v>
      </c>
      <c r="I5746" t="s">
        <v>34</v>
      </c>
      <c r="J5746" t="s">
        <v>35</v>
      </c>
      <c r="K5746" t="s">
        <v>515</v>
      </c>
      <c r="L5746" s="2">
        <v>2127.86</v>
      </c>
      <c r="M5746">
        <v>2</v>
      </c>
      <c r="N5746" s="3">
        <v>0.3</v>
      </c>
      <c r="O5746" s="2">
        <v>1907.56</v>
      </c>
      <c r="P5746" s="2">
        <v>220.3</v>
      </c>
      <c r="Q5746" t="s">
        <v>103</v>
      </c>
      <c r="R5746" t="s">
        <v>27</v>
      </c>
    </row>
    <row r="5747" spans="1:18" x14ac:dyDescent="0.3">
      <c r="A5747" t="s">
        <v>7144</v>
      </c>
      <c r="B5747" s="1">
        <v>45102</v>
      </c>
      <c r="C5747" s="1" t="str">
        <f>TEXT(Table1[[#This Row],[Order Date]],"yyyy")</f>
        <v>2023</v>
      </c>
      <c r="D5747" t="s">
        <v>842</v>
      </c>
      <c r="E5747" t="s">
        <v>445</v>
      </c>
      <c r="F5747" t="s">
        <v>42</v>
      </c>
      <c r="G5747" t="s">
        <v>43</v>
      </c>
      <c r="H5747" t="s">
        <v>44</v>
      </c>
      <c r="I5747" t="s">
        <v>34</v>
      </c>
      <c r="J5747" t="s">
        <v>35</v>
      </c>
      <c r="K5747" t="s">
        <v>515</v>
      </c>
      <c r="L5747" s="2">
        <v>14746.31</v>
      </c>
      <c r="M5747">
        <v>13</v>
      </c>
      <c r="N5747" s="3">
        <v>0</v>
      </c>
      <c r="O5747" s="2">
        <v>10377.25</v>
      </c>
      <c r="P5747" s="2">
        <v>4369.0600000000004</v>
      </c>
      <c r="Q5747" t="s">
        <v>26</v>
      </c>
      <c r="R5747" t="s">
        <v>38</v>
      </c>
    </row>
    <row r="5748" spans="1:18" x14ac:dyDescent="0.3">
      <c r="A5748" t="s">
        <v>7145</v>
      </c>
      <c r="B5748" s="1">
        <v>45195</v>
      </c>
      <c r="C5748" s="1" t="str">
        <f>TEXT(Table1[[#This Row],[Order Date]],"yyyy")</f>
        <v>2023</v>
      </c>
      <c r="D5748" t="s">
        <v>667</v>
      </c>
      <c r="E5748" t="s">
        <v>1724</v>
      </c>
      <c r="F5748" t="s">
        <v>31</v>
      </c>
      <c r="G5748" t="s">
        <v>51</v>
      </c>
      <c r="H5748" t="s">
        <v>52</v>
      </c>
      <c r="I5748" t="s">
        <v>23</v>
      </c>
      <c r="J5748" t="s">
        <v>114</v>
      </c>
      <c r="K5748" t="s">
        <v>275</v>
      </c>
      <c r="L5748" s="2">
        <v>21681.26</v>
      </c>
      <c r="M5748">
        <v>3</v>
      </c>
      <c r="N5748" s="3">
        <v>0.15</v>
      </c>
      <c r="O5748" s="2">
        <v>19177.53</v>
      </c>
      <c r="P5748" s="2">
        <v>2503.73</v>
      </c>
      <c r="Q5748" t="s">
        <v>37</v>
      </c>
      <c r="R5748" t="s">
        <v>27</v>
      </c>
    </row>
    <row r="5749" spans="1:18" x14ac:dyDescent="0.3">
      <c r="A5749" t="s">
        <v>7146</v>
      </c>
      <c r="B5749" s="1">
        <v>45611</v>
      </c>
      <c r="C5749" s="1" t="str">
        <f>TEXT(Table1[[#This Row],[Order Date]],"yyyy")</f>
        <v>2024</v>
      </c>
      <c r="D5749" t="s">
        <v>4693</v>
      </c>
      <c r="E5749" t="s">
        <v>249</v>
      </c>
      <c r="F5749" t="s">
        <v>31</v>
      </c>
      <c r="G5749" t="s">
        <v>32</v>
      </c>
      <c r="H5749" t="s">
        <v>143</v>
      </c>
      <c r="I5749" t="s">
        <v>83</v>
      </c>
      <c r="J5749" t="s">
        <v>84</v>
      </c>
      <c r="K5749" t="s">
        <v>470</v>
      </c>
      <c r="L5749" s="2">
        <v>79821.850000000006</v>
      </c>
      <c r="M5749">
        <v>1</v>
      </c>
      <c r="N5749" s="3">
        <v>0.05</v>
      </c>
      <c r="O5749" s="2">
        <v>49058.05</v>
      </c>
      <c r="P5749" s="2">
        <v>30763.8</v>
      </c>
      <c r="Q5749" t="s">
        <v>74</v>
      </c>
      <c r="R5749" t="s">
        <v>27</v>
      </c>
    </row>
    <row r="5750" spans="1:18" x14ac:dyDescent="0.3">
      <c r="A5750" t="s">
        <v>7147</v>
      </c>
      <c r="B5750" s="1">
        <v>45208</v>
      </c>
      <c r="C5750" s="1" t="str">
        <f>TEXT(Table1[[#This Row],[Order Date]],"yyyy")</f>
        <v>2023</v>
      </c>
      <c r="D5750" t="s">
        <v>3539</v>
      </c>
      <c r="E5750" t="s">
        <v>384</v>
      </c>
      <c r="F5750" t="s">
        <v>20</v>
      </c>
      <c r="G5750" t="s">
        <v>21</v>
      </c>
      <c r="H5750" t="s">
        <v>22</v>
      </c>
      <c r="I5750" t="s">
        <v>34</v>
      </c>
      <c r="J5750" t="s">
        <v>35</v>
      </c>
      <c r="K5750" t="s">
        <v>418</v>
      </c>
      <c r="L5750" s="2">
        <v>9014.6</v>
      </c>
      <c r="M5750">
        <v>7</v>
      </c>
      <c r="N5750" s="3">
        <v>0.3</v>
      </c>
      <c r="O5750" s="2">
        <v>7766.92</v>
      </c>
      <c r="P5750" s="2">
        <v>1247.68</v>
      </c>
      <c r="Q5750" t="s">
        <v>97</v>
      </c>
      <c r="R5750" t="s">
        <v>55</v>
      </c>
    </row>
    <row r="5751" spans="1:18" x14ac:dyDescent="0.3">
      <c r="A5751" t="s">
        <v>7148</v>
      </c>
      <c r="B5751" s="1">
        <v>45501</v>
      </c>
      <c r="C5751" s="1" t="str">
        <f>TEXT(Table1[[#This Row],[Order Date]],"yyyy")</f>
        <v>2024</v>
      </c>
      <c r="D5751" t="s">
        <v>3751</v>
      </c>
      <c r="E5751" t="s">
        <v>597</v>
      </c>
      <c r="F5751" t="s">
        <v>42</v>
      </c>
      <c r="G5751" t="s">
        <v>43</v>
      </c>
      <c r="H5751" t="s">
        <v>59</v>
      </c>
      <c r="I5751" t="s">
        <v>34</v>
      </c>
      <c r="J5751" t="s">
        <v>45</v>
      </c>
      <c r="K5751" t="s">
        <v>125</v>
      </c>
      <c r="L5751" s="2">
        <v>4252.9799999999996</v>
      </c>
      <c r="M5751">
        <v>10</v>
      </c>
      <c r="N5751" s="3">
        <v>0.2</v>
      </c>
      <c r="O5751" s="2">
        <v>3057.3</v>
      </c>
      <c r="P5751" s="2">
        <v>1195.68</v>
      </c>
      <c r="Q5751" t="s">
        <v>74</v>
      </c>
      <c r="R5751" t="s">
        <v>38</v>
      </c>
    </row>
    <row r="5752" spans="1:18" x14ac:dyDescent="0.3">
      <c r="A5752" t="s">
        <v>7149</v>
      </c>
      <c r="B5752" s="1">
        <v>45168</v>
      </c>
      <c r="C5752" s="1" t="str">
        <f>TEXT(Table1[[#This Row],[Order Date]],"yyyy")</f>
        <v>2023</v>
      </c>
      <c r="D5752" t="s">
        <v>325</v>
      </c>
      <c r="E5752" t="s">
        <v>289</v>
      </c>
      <c r="F5752" t="s">
        <v>31</v>
      </c>
      <c r="G5752" t="s">
        <v>65</v>
      </c>
      <c r="H5752" t="s">
        <v>66</v>
      </c>
      <c r="I5752" t="s">
        <v>23</v>
      </c>
      <c r="J5752" t="s">
        <v>24</v>
      </c>
      <c r="K5752" t="s">
        <v>714</v>
      </c>
      <c r="L5752" s="2">
        <v>89382.77</v>
      </c>
      <c r="M5752">
        <v>8</v>
      </c>
      <c r="N5752" s="3">
        <v>0.5</v>
      </c>
      <c r="O5752" s="2">
        <v>153876.4</v>
      </c>
      <c r="P5752" s="2">
        <v>-64493.63</v>
      </c>
      <c r="Q5752" t="s">
        <v>103</v>
      </c>
      <c r="R5752" t="s">
        <v>27</v>
      </c>
    </row>
    <row r="5753" spans="1:18" x14ac:dyDescent="0.3">
      <c r="A5753" t="s">
        <v>7150</v>
      </c>
      <c r="B5753" s="1">
        <v>45033</v>
      </c>
      <c r="C5753" s="1" t="str">
        <f>TEXT(Table1[[#This Row],[Order Date]],"yyyy")</f>
        <v>2023</v>
      </c>
      <c r="D5753" t="s">
        <v>633</v>
      </c>
      <c r="E5753" t="s">
        <v>1173</v>
      </c>
      <c r="F5753" t="s">
        <v>20</v>
      </c>
      <c r="G5753" t="s">
        <v>179</v>
      </c>
      <c r="H5753" t="s">
        <v>180</v>
      </c>
      <c r="I5753" t="s">
        <v>83</v>
      </c>
      <c r="J5753" t="s">
        <v>202</v>
      </c>
      <c r="K5753" t="s">
        <v>498</v>
      </c>
      <c r="L5753" s="2">
        <v>69578.97</v>
      </c>
      <c r="M5753">
        <v>3</v>
      </c>
      <c r="N5753" s="3">
        <v>0</v>
      </c>
      <c r="O5753" s="2">
        <v>40691.43</v>
      </c>
      <c r="P5753" s="2">
        <v>28887.54</v>
      </c>
      <c r="Q5753" t="s">
        <v>86</v>
      </c>
      <c r="R5753" t="s">
        <v>27</v>
      </c>
    </row>
    <row r="5754" spans="1:18" x14ac:dyDescent="0.3">
      <c r="A5754" t="s">
        <v>7151</v>
      </c>
      <c r="B5754" s="1">
        <v>45617</v>
      </c>
      <c r="C5754" s="1" t="str">
        <f>TEXT(Table1[[#This Row],[Order Date]],"yyyy")</f>
        <v>2024</v>
      </c>
      <c r="D5754" t="s">
        <v>1046</v>
      </c>
      <c r="E5754" t="s">
        <v>1018</v>
      </c>
      <c r="F5754" t="s">
        <v>111</v>
      </c>
      <c r="G5754" t="s">
        <v>200</v>
      </c>
      <c r="H5754" t="s">
        <v>363</v>
      </c>
      <c r="I5754" t="s">
        <v>34</v>
      </c>
      <c r="J5754" t="s">
        <v>53</v>
      </c>
      <c r="K5754" t="s">
        <v>151</v>
      </c>
      <c r="L5754" s="2">
        <v>11970.64</v>
      </c>
      <c r="M5754">
        <v>9</v>
      </c>
      <c r="N5754" s="3">
        <v>0.1</v>
      </c>
      <c r="O5754" s="2">
        <v>8393.85</v>
      </c>
      <c r="P5754" s="2">
        <v>3576.79</v>
      </c>
      <c r="Q5754" t="s">
        <v>37</v>
      </c>
      <c r="R5754" t="s">
        <v>27</v>
      </c>
    </row>
    <row r="5755" spans="1:18" x14ac:dyDescent="0.3">
      <c r="A5755" t="s">
        <v>7152</v>
      </c>
      <c r="B5755" s="1">
        <v>45563</v>
      </c>
      <c r="C5755" s="1" t="str">
        <f>TEXT(Table1[[#This Row],[Order Date]],"yyyy")</f>
        <v>2024</v>
      </c>
      <c r="D5755" t="s">
        <v>1236</v>
      </c>
      <c r="E5755" t="s">
        <v>928</v>
      </c>
      <c r="F5755" t="s">
        <v>42</v>
      </c>
      <c r="G5755" t="s">
        <v>43</v>
      </c>
      <c r="H5755" t="s">
        <v>44</v>
      </c>
      <c r="I5755" t="s">
        <v>83</v>
      </c>
      <c r="J5755" t="s">
        <v>202</v>
      </c>
      <c r="K5755" t="s">
        <v>219</v>
      </c>
      <c r="L5755" s="2">
        <v>191826.74</v>
      </c>
      <c r="M5755">
        <v>7</v>
      </c>
      <c r="N5755" s="3">
        <v>0.5</v>
      </c>
      <c r="O5755" s="2">
        <v>339087.07</v>
      </c>
      <c r="P5755" s="2">
        <v>-147260.32999999999</v>
      </c>
      <c r="Q5755" t="s">
        <v>86</v>
      </c>
      <c r="R5755" t="s">
        <v>38</v>
      </c>
    </row>
    <row r="5756" spans="1:18" x14ac:dyDescent="0.3">
      <c r="A5756" t="s">
        <v>7153</v>
      </c>
      <c r="B5756" s="1">
        <v>45277</v>
      </c>
      <c r="C5756" s="1" t="str">
        <f>TEXT(Table1[[#This Row],[Order Date]],"yyyy")</f>
        <v>2023</v>
      </c>
      <c r="D5756" t="s">
        <v>3795</v>
      </c>
      <c r="E5756" t="s">
        <v>278</v>
      </c>
      <c r="F5756" t="s">
        <v>20</v>
      </c>
      <c r="G5756" t="s">
        <v>160</v>
      </c>
      <c r="H5756" t="s">
        <v>161</v>
      </c>
      <c r="I5756" t="s">
        <v>34</v>
      </c>
      <c r="J5756" t="s">
        <v>35</v>
      </c>
      <c r="K5756" t="s">
        <v>720</v>
      </c>
      <c r="L5756" s="2">
        <v>13774.93</v>
      </c>
      <c r="M5756">
        <v>7</v>
      </c>
      <c r="N5756" s="3">
        <v>0.2</v>
      </c>
      <c r="O5756" s="2">
        <v>10979.64</v>
      </c>
      <c r="P5756" s="2">
        <v>2795.29</v>
      </c>
      <c r="Q5756" t="s">
        <v>47</v>
      </c>
      <c r="R5756" t="s">
        <v>38</v>
      </c>
    </row>
    <row r="5757" spans="1:18" x14ac:dyDescent="0.3">
      <c r="A5757" t="s">
        <v>7154</v>
      </c>
      <c r="B5757" s="1">
        <v>45433</v>
      </c>
      <c r="C5757" s="1" t="str">
        <f>TEXT(Table1[[#This Row],[Order Date]],"yyyy")</f>
        <v>2024</v>
      </c>
      <c r="D5757" t="s">
        <v>1230</v>
      </c>
      <c r="E5757" t="s">
        <v>1329</v>
      </c>
      <c r="F5757" t="s">
        <v>20</v>
      </c>
      <c r="G5757" t="s">
        <v>179</v>
      </c>
      <c r="H5757" t="s">
        <v>180</v>
      </c>
      <c r="I5757" t="s">
        <v>83</v>
      </c>
      <c r="J5757" t="s">
        <v>202</v>
      </c>
      <c r="K5757" t="s">
        <v>231</v>
      </c>
      <c r="L5757" s="2">
        <v>568071.97</v>
      </c>
      <c r="M5757">
        <v>11</v>
      </c>
      <c r="N5757" s="3">
        <v>0.1</v>
      </c>
      <c r="O5757" s="2">
        <v>449974.58</v>
      </c>
      <c r="P5757" s="2">
        <v>118097.39</v>
      </c>
      <c r="Q5757" t="s">
        <v>26</v>
      </c>
      <c r="R5757" t="s">
        <v>38</v>
      </c>
    </row>
    <row r="5758" spans="1:18" x14ac:dyDescent="0.3">
      <c r="A5758" t="s">
        <v>7155</v>
      </c>
      <c r="B5758" s="1">
        <v>45516</v>
      </c>
      <c r="C5758" s="1" t="str">
        <f>TEXT(Table1[[#This Row],[Order Date]],"yyyy")</f>
        <v>2024</v>
      </c>
      <c r="D5758" t="s">
        <v>2473</v>
      </c>
      <c r="E5758" t="s">
        <v>432</v>
      </c>
      <c r="F5758" t="s">
        <v>42</v>
      </c>
      <c r="G5758" t="s">
        <v>43</v>
      </c>
      <c r="H5758" t="s">
        <v>44</v>
      </c>
      <c r="I5758" t="s">
        <v>83</v>
      </c>
      <c r="J5758" t="s">
        <v>202</v>
      </c>
      <c r="K5758" t="s">
        <v>519</v>
      </c>
      <c r="L5758" s="2">
        <v>255802.62</v>
      </c>
      <c r="M5758">
        <v>8</v>
      </c>
      <c r="N5758" s="3">
        <v>0.4</v>
      </c>
      <c r="O5758" s="2">
        <v>373397.04</v>
      </c>
      <c r="P5758" s="2">
        <v>-117594.42</v>
      </c>
      <c r="Q5758" t="s">
        <v>121</v>
      </c>
      <c r="R5758" t="s">
        <v>55</v>
      </c>
    </row>
    <row r="5759" spans="1:18" x14ac:dyDescent="0.3">
      <c r="A5759" t="s">
        <v>7156</v>
      </c>
      <c r="B5759" s="1">
        <v>45241</v>
      </c>
      <c r="C5759" s="1" t="str">
        <f>TEXT(Table1[[#This Row],[Order Date]],"yyyy")</f>
        <v>2023</v>
      </c>
      <c r="D5759" t="s">
        <v>1378</v>
      </c>
      <c r="E5759" t="s">
        <v>473</v>
      </c>
      <c r="F5759" t="s">
        <v>20</v>
      </c>
      <c r="G5759" t="s">
        <v>179</v>
      </c>
      <c r="H5759" t="s">
        <v>180</v>
      </c>
      <c r="I5759" t="s">
        <v>34</v>
      </c>
      <c r="J5759" t="s">
        <v>53</v>
      </c>
      <c r="K5759" t="s">
        <v>151</v>
      </c>
      <c r="L5759" s="2">
        <v>30324.639999999999</v>
      </c>
      <c r="M5759">
        <v>14</v>
      </c>
      <c r="N5759" s="3">
        <v>0.2</v>
      </c>
      <c r="O5759" s="2">
        <v>22802.080000000002</v>
      </c>
      <c r="P5759" s="2">
        <v>7522.56</v>
      </c>
      <c r="Q5759" t="s">
        <v>97</v>
      </c>
      <c r="R5759" t="s">
        <v>55</v>
      </c>
    </row>
    <row r="5760" spans="1:18" x14ac:dyDescent="0.3">
      <c r="A5760" t="s">
        <v>7157</v>
      </c>
      <c r="B5760" s="1">
        <v>45620</v>
      </c>
      <c r="C5760" s="1" t="str">
        <f>TEXT(Table1[[#This Row],[Order Date]],"yyyy")</f>
        <v>2024</v>
      </c>
      <c r="D5760" t="s">
        <v>5431</v>
      </c>
      <c r="E5760" t="s">
        <v>1724</v>
      </c>
      <c r="F5760" t="s">
        <v>111</v>
      </c>
      <c r="G5760" t="s">
        <v>200</v>
      </c>
      <c r="H5760" t="s">
        <v>363</v>
      </c>
      <c r="I5760" t="s">
        <v>34</v>
      </c>
      <c r="J5760" t="s">
        <v>45</v>
      </c>
      <c r="K5760" t="s">
        <v>258</v>
      </c>
      <c r="L5760" s="2">
        <v>18673.28</v>
      </c>
      <c r="M5760">
        <v>15</v>
      </c>
      <c r="N5760" s="3">
        <v>0.4</v>
      </c>
      <c r="O5760" s="2">
        <v>26205.9</v>
      </c>
      <c r="P5760" s="2">
        <v>-7532.62</v>
      </c>
      <c r="Q5760" t="s">
        <v>47</v>
      </c>
      <c r="R5760" t="s">
        <v>55</v>
      </c>
    </row>
    <row r="5761" spans="1:18" x14ac:dyDescent="0.3">
      <c r="A5761" t="s">
        <v>7158</v>
      </c>
      <c r="B5761" s="1">
        <v>44942</v>
      </c>
      <c r="C5761" s="1" t="str">
        <f>TEXT(Table1[[#This Row],[Order Date]],"yyyy")</f>
        <v>2023</v>
      </c>
      <c r="D5761" t="s">
        <v>1022</v>
      </c>
      <c r="E5761" t="s">
        <v>41</v>
      </c>
      <c r="F5761" t="s">
        <v>20</v>
      </c>
      <c r="G5761" t="s">
        <v>21</v>
      </c>
      <c r="H5761" t="s">
        <v>22</v>
      </c>
      <c r="I5761" t="s">
        <v>34</v>
      </c>
      <c r="J5761" t="s">
        <v>35</v>
      </c>
      <c r="K5761" t="s">
        <v>96</v>
      </c>
      <c r="L5761" s="2">
        <v>25995.29</v>
      </c>
      <c r="M5761">
        <v>15</v>
      </c>
      <c r="N5761" s="3">
        <v>0.2</v>
      </c>
      <c r="O5761" s="2">
        <v>21833.4</v>
      </c>
      <c r="P5761" s="2">
        <v>4161.8900000000003</v>
      </c>
      <c r="Q5761" t="s">
        <v>121</v>
      </c>
      <c r="R5761" t="s">
        <v>38</v>
      </c>
    </row>
    <row r="5762" spans="1:18" x14ac:dyDescent="0.3">
      <c r="A5762" t="s">
        <v>7159</v>
      </c>
      <c r="B5762" s="1">
        <v>45434</v>
      </c>
      <c r="C5762" s="1" t="str">
        <f>TEXT(Table1[[#This Row],[Order Date]],"yyyy")</f>
        <v>2024</v>
      </c>
      <c r="D5762" t="s">
        <v>2981</v>
      </c>
      <c r="E5762" t="s">
        <v>763</v>
      </c>
      <c r="F5762" t="s">
        <v>31</v>
      </c>
      <c r="G5762" t="s">
        <v>51</v>
      </c>
      <c r="H5762" t="s">
        <v>52</v>
      </c>
      <c r="I5762" t="s">
        <v>34</v>
      </c>
      <c r="J5762" t="s">
        <v>35</v>
      </c>
      <c r="K5762" t="s">
        <v>914</v>
      </c>
      <c r="L5762" s="2">
        <v>24700.41</v>
      </c>
      <c r="M5762">
        <v>11</v>
      </c>
      <c r="N5762" s="3">
        <v>0.2</v>
      </c>
      <c r="O5762" s="2">
        <v>17766.32</v>
      </c>
      <c r="P5762" s="2">
        <v>6934.09</v>
      </c>
      <c r="Q5762" t="s">
        <v>97</v>
      </c>
      <c r="R5762" t="s">
        <v>55</v>
      </c>
    </row>
    <row r="5763" spans="1:18" x14ac:dyDescent="0.3">
      <c r="A5763" t="s">
        <v>7160</v>
      </c>
      <c r="B5763" s="1">
        <v>45639</v>
      </c>
      <c r="C5763" s="1" t="str">
        <f>TEXT(Table1[[#This Row],[Order Date]],"yyyy")</f>
        <v>2024</v>
      </c>
      <c r="D5763" t="s">
        <v>934</v>
      </c>
      <c r="E5763" t="s">
        <v>969</v>
      </c>
      <c r="F5763" t="s">
        <v>111</v>
      </c>
      <c r="G5763" t="s">
        <v>169</v>
      </c>
      <c r="H5763" t="s">
        <v>214</v>
      </c>
      <c r="I5763" t="s">
        <v>34</v>
      </c>
      <c r="J5763" t="s">
        <v>53</v>
      </c>
      <c r="K5763" t="s">
        <v>555</v>
      </c>
      <c r="L5763" s="2">
        <v>21365.87</v>
      </c>
      <c r="M5763">
        <v>9</v>
      </c>
      <c r="N5763" s="3">
        <v>0.05</v>
      </c>
      <c r="O5763" s="2">
        <v>14000.76</v>
      </c>
      <c r="P5763" s="2">
        <v>7365.11</v>
      </c>
      <c r="Q5763" t="s">
        <v>47</v>
      </c>
      <c r="R5763" t="s">
        <v>55</v>
      </c>
    </row>
    <row r="5764" spans="1:18" x14ac:dyDescent="0.3">
      <c r="A5764" t="s">
        <v>7161</v>
      </c>
      <c r="B5764" s="1">
        <v>45325</v>
      </c>
      <c r="C5764" s="1" t="str">
        <f>TEXT(Table1[[#This Row],[Order Date]],"yyyy")</f>
        <v>2024</v>
      </c>
      <c r="D5764" t="s">
        <v>1572</v>
      </c>
      <c r="E5764" t="s">
        <v>573</v>
      </c>
      <c r="F5764" t="s">
        <v>42</v>
      </c>
      <c r="G5764" t="s">
        <v>43</v>
      </c>
      <c r="H5764" t="s">
        <v>44</v>
      </c>
      <c r="I5764" t="s">
        <v>23</v>
      </c>
      <c r="J5764" t="s">
        <v>24</v>
      </c>
      <c r="K5764" t="s">
        <v>162</v>
      </c>
      <c r="L5764" s="2">
        <v>96499.11</v>
      </c>
      <c r="M5764">
        <v>4</v>
      </c>
      <c r="N5764" s="3">
        <v>0</v>
      </c>
      <c r="O5764" s="2">
        <v>67340.960000000006</v>
      </c>
      <c r="P5764" s="2">
        <v>29158.15</v>
      </c>
      <c r="Q5764" t="s">
        <v>97</v>
      </c>
      <c r="R5764" t="s">
        <v>55</v>
      </c>
    </row>
    <row r="5765" spans="1:18" x14ac:dyDescent="0.3">
      <c r="A5765" t="s">
        <v>7162</v>
      </c>
      <c r="B5765" s="1">
        <v>45134</v>
      </c>
      <c r="C5765" s="1" t="str">
        <f>TEXT(Table1[[#This Row],[Order Date]],"yyyy")</f>
        <v>2023</v>
      </c>
      <c r="D5765" t="s">
        <v>535</v>
      </c>
      <c r="E5765" t="s">
        <v>482</v>
      </c>
      <c r="F5765" t="s">
        <v>42</v>
      </c>
      <c r="G5765" t="s">
        <v>43</v>
      </c>
      <c r="H5765" t="s">
        <v>59</v>
      </c>
      <c r="I5765" t="s">
        <v>34</v>
      </c>
      <c r="J5765" t="s">
        <v>35</v>
      </c>
      <c r="K5765" t="s">
        <v>418</v>
      </c>
      <c r="L5765" s="2">
        <v>31214.29</v>
      </c>
      <c r="M5765">
        <v>13</v>
      </c>
      <c r="N5765" s="3">
        <v>0.05</v>
      </c>
      <c r="O5765" s="2">
        <v>24172.2</v>
      </c>
      <c r="P5765" s="2">
        <v>7042.09</v>
      </c>
      <c r="Q5765" t="s">
        <v>97</v>
      </c>
      <c r="R5765" t="s">
        <v>27</v>
      </c>
    </row>
    <row r="5766" spans="1:18" x14ac:dyDescent="0.3">
      <c r="A5766" t="s">
        <v>7163</v>
      </c>
      <c r="B5766" s="1">
        <v>44930</v>
      </c>
      <c r="C5766" s="1" t="str">
        <f>TEXT(Table1[[#This Row],[Order Date]],"yyyy")</f>
        <v>2023</v>
      </c>
      <c r="D5766" t="s">
        <v>1539</v>
      </c>
      <c r="E5766" t="s">
        <v>503</v>
      </c>
      <c r="F5766" t="s">
        <v>20</v>
      </c>
      <c r="G5766" t="s">
        <v>179</v>
      </c>
      <c r="H5766" t="s">
        <v>180</v>
      </c>
      <c r="I5766" t="s">
        <v>34</v>
      </c>
      <c r="J5766" t="s">
        <v>101</v>
      </c>
      <c r="K5766" t="s">
        <v>843</v>
      </c>
      <c r="L5766" s="2">
        <v>1321.61</v>
      </c>
      <c r="M5766">
        <v>1</v>
      </c>
      <c r="N5766" s="3">
        <v>0.4</v>
      </c>
      <c r="O5766" s="2">
        <v>1952.86</v>
      </c>
      <c r="P5766" s="2">
        <v>-631.25</v>
      </c>
      <c r="Q5766" t="s">
        <v>103</v>
      </c>
      <c r="R5766" t="s">
        <v>27</v>
      </c>
    </row>
    <row r="5767" spans="1:18" x14ac:dyDescent="0.3">
      <c r="A5767" t="s">
        <v>7164</v>
      </c>
      <c r="B5767" s="1">
        <v>45371</v>
      </c>
      <c r="C5767" s="1" t="str">
        <f>TEXT(Table1[[#This Row],[Order Date]],"yyyy")</f>
        <v>2024</v>
      </c>
      <c r="D5767" t="s">
        <v>3539</v>
      </c>
      <c r="E5767" t="s">
        <v>665</v>
      </c>
      <c r="F5767" t="s">
        <v>31</v>
      </c>
      <c r="G5767" t="s">
        <v>32</v>
      </c>
      <c r="H5767" t="s">
        <v>33</v>
      </c>
      <c r="I5767" t="s">
        <v>34</v>
      </c>
      <c r="J5767" t="s">
        <v>53</v>
      </c>
      <c r="K5767" t="s">
        <v>73</v>
      </c>
      <c r="L5767" s="2">
        <v>5390.43</v>
      </c>
      <c r="M5767">
        <v>15</v>
      </c>
      <c r="N5767" s="3">
        <v>0.4</v>
      </c>
      <c r="O5767" s="2">
        <v>7881.45</v>
      </c>
      <c r="P5767" s="2">
        <v>-2491.02</v>
      </c>
      <c r="Q5767" t="s">
        <v>121</v>
      </c>
      <c r="R5767" t="s">
        <v>38</v>
      </c>
    </row>
    <row r="5768" spans="1:18" x14ac:dyDescent="0.3">
      <c r="A5768" t="s">
        <v>7165</v>
      </c>
      <c r="B5768" s="1">
        <v>45021</v>
      </c>
      <c r="C5768" s="1" t="str">
        <f>TEXT(Table1[[#This Row],[Order Date]],"yyyy")</f>
        <v>2023</v>
      </c>
      <c r="D5768" t="s">
        <v>1983</v>
      </c>
      <c r="E5768" t="s">
        <v>357</v>
      </c>
      <c r="F5768" t="s">
        <v>111</v>
      </c>
      <c r="G5768" t="s">
        <v>169</v>
      </c>
      <c r="H5768" t="s">
        <v>214</v>
      </c>
      <c r="I5768" t="s">
        <v>34</v>
      </c>
      <c r="J5768" t="s">
        <v>45</v>
      </c>
      <c r="K5768" t="s">
        <v>125</v>
      </c>
      <c r="L5768" s="2">
        <v>21332.65</v>
      </c>
      <c r="M5768">
        <v>7</v>
      </c>
      <c r="N5768" s="3">
        <v>0</v>
      </c>
      <c r="O5768" s="2">
        <v>12386.15</v>
      </c>
      <c r="P5768" s="2">
        <v>8946.5</v>
      </c>
      <c r="Q5768" t="s">
        <v>86</v>
      </c>
      <c r="R5768" t="s">
        <v>27</v>
      </c>
    </row>
    <row r="5769" spans="1:18" x14ac:dyDescent="0.3">
      <c r="A5769" t="s">
        <v>7166</v>
      </c>
      <c r="B5769" s="1">
        <v>45566</v>
      </c>
      <c r="C5769" s="1" t="str">
        <f>TEXT(Table1[[#This Row],[Order Date]],"yyyy")</f>
        <v>2024</v>
      </c>
      <c r="D5769" t="s">
        <v>700</v>
      </c>
      <c r="E5769" t="s">
        <v>716</v>
      </c>
      <c r="F5769" t="s">
        <v>42</v>
      </c>
      <c r="G5769" t="s">
        <v>71</v>
      </c>
      <c r="H5769" t="s">
        <v>72</v>
      </c>
      <c r="I5769" t="s">
        <v>23</v>
      </c>
      <c r="J5769" t="s">
        <v>60</v>
      </c>
      <c r="K5769" t="s">
        <v>552</v>
      </c>
      <c r="L5769" s="2">
        <v>95414.75</v>
      </c>
      <c r="M5769">
        <v>11</v>
      </c>
      <c r="N5769" s="3">
        <v>0.2</v>
      </c>
      <c r="O5769" s="2">
        <v>67313.289999999994</v>
      </c>
      <c r="P5769" s="2">
        <v>28101.46</v>
      </c>
      <c r="Q5769" t="s">
        <v>121</v>
      </c>
      <c r="R5769" t="s">
        <v>55</v>
      </c>
    </row>
    <row r="5770" spans="1:18" x14ac:dyDescent="0.3">
      <c r="A5770" t="s">
        <v>7167</v>
      </c>
      <c r="B5770" s="1">
        <v>45608</v>
      </c>
      <c r="C5770" s="1" t="str">
        <f>TEXT(Table1[[#This Row],[Order Date]],"yyyy")</f>
        <v>2024</v>
      </c>
      <c r="D5770" t="s">
        <v>2318</v>
      </c>
      <c r="E5770" t="s">
        <v>1376</v>
      </c>
      <c r="F5770" t="s">
        <v>42</v>
      </c>
      <c r="G5770" t="s">
        <v>90</v>
      </c>
      <c r="H5770" t="s">
        <v>91</v>
      </c>
      <c r="I5770" t="s">
        <v>83</v>
      </c>
      <c r="J5770" t="s">
        <v>84</v>
      </c>
      <c r="K5770" t="s">
        <v>211</v>
      </c>
      <c r="L5770" s="2">
        <v>109301.67</v>
      </c>
      <c r="M5770">
        <v>12</v>
      </c>
      <c r="N5770" s="3">
        <v>0</v>
      </c>
      <c r="O5770" s="2">
        <v>75384.12</v>
      </c>
      <c r="P5770" s="2">
        <v>33917.550000000003</v>
      </c>
      <c r="Q5770" t="s">
        <v>121</v>
      </c>
      <c r="R5770" t="s">
        <v>27</v>
      </c>
    </row>
    <row r="5771" spans="1:18" x14ac:dyDescent="0.3">
      <c r="A5771" t="s">
        <v>7168</v>
      </c>
      <c r="B5771" s="1">
        <v>45135</v>
      </c>
      <c r="C5771" s="1" t="str">
        <f>TEXT(Table1[[#This Row],[Order Date]],"yyyy")</f>
        <v>2023</v>
      </c>
      <c r="D5771" t="s">
        <v>1825</v>
      </c>
      <c r="E5771" t="s">
        <v>617</v>
      </c>
      <c r="F5771" t="s">
        <v>42</v>
      </c>
      <c r="G5771" t="s">
        <v>43</v>
      </c>
      <c r="H5771" t="s">
        <v>59</v>
      </c>
      <c r="I5771" t="s">
        <v>83</v>
      </c>
      <c r="J5771" t="s">
        <v>155</v>
      </c>
      <c r="K5771" t="s">
        <v>550</v>
      </c>
      <c r="L5771" s="2">
        <v>144056.42000000001</v>
      </c>
      <c r="M5771">
        <v>13</v>
      </c>
      <c r="N5771" s="3">
        <v>0.5</v>
      </c>
      <c r="O5771" s="2">
        <v>244485.15</v>
      </c>
      <c r="P5771" s="2">
        <v>-100428.73</v>
      </c>
      <c r="Q5771" t="s">
        <v>74</v>
      </c>
      <c r="R5771" t="s">
        <v>38</v>
      </c>
    </row>
    <row r="5772" spans="1:18" x14ac:dyDescent="0.3">
      <c r="A5772" t="s">
        <v>7169</v>
      </c>
      <c r="B5772" s="1">
        <v>45276</v>
      </c>
      <c r="C5772" s="1" t="str">
        <f>TEXT(Table1[[#This Row],[Order Date]],"yyyy")</f>
        <v>2023</v>
      </c>
      <c r="D5772" t="s">
        <v>974</v>
      </c>
      <c r="E5772" t="s">
        <v>58</v>
      </c>
      <c r="F5772" t="s">
        <v>20</v>
      </c>
      <c r="G5772" t="s">
        <v>179</v>
      </c>
      <c r="H5772" t="s">
        <v>180</v>
      </c>
      <c r="I5772" t="s">
        <v>34</v>
      </c>
      <c r="J5772" t="s">
        <v>53</v>
      </c>
      <c r="K5772" t="s">
        <v>369</v>
      </c>
      <c r="L5772" s="2">
        <v>10739.75</v>
      </c>
      <c r="M5772">
        <v>6</v>
      </c>
      <c r="N5772" s="3">
        <v>0.1</v>
      </c>
      <c r="O5772" s="2">
        <v>8404.6200000000008</v>
      </c>
      <c r="P5772" s="2">
        <v>2335.13</v>
      </c>
      <c r="Q5772" t="s">
        <v>103</v>
      </c>
      <c r="R5772" t="s">
        <v>55</v>
      </c>
    </row>
    <row r="5773" spans="1:18" x14ac:dyDescent="0.3">
      <c r="A5773" t="s">
        <v>7170</v>
      </c>
      <c r="B5773" s="1">
        <v>45415</v>
      </c>
      <c r="C5773" s="1" t="str">
        <f>TEXT(Table1[[#This Row],[Order Date]],"yyyy")</f>
        <v>2024</v>
      </c>
      <c r="D5773" t="s">
        <v>3421</v>
      </c>
      <c r="E5773" t="s">
        <v>1615</v>
      </c>
      <c r="F5773" t="s">
        <v>20</v>
      </c>
      <c r="G5773" t="s">
        <v>21</v>
      </c>
      <c r="H5773" t="s">
        <v>129</v>
      </c>
      <c r="I5773" t="s">
        <v>34</v>
      </c>
      <c r="J5773" t="s">
        <v>101</v>
      </c>
      <c r="K5773" t="s">
        <v>533</v>
      </c>
      <c r="L5773" s="2">
        <v>1243.22</v>
      </c>
      <c r="M5773">
        <v>8</v>
      </c>
      <c r="N5773" s="3">
        <v>0.05</v>
      </c>
      <c r="O5773" s="2">
        <v>855.68</v>
      </c>
      <c r="P5773" s="2">
        <v>387.54</v>
      </c>
      <c r="Q5773" t="s">
        <v>103</v>
      </c>
      <c r="R5773" t="s">
        <v>38</v>
      </c>
    </row>
    <row r="5774" spans="1:18" x14ac:dyDescent="0.3">
      <c r="A5774" t="s">
        <v>7171</v>
      </c>
      <c r="B5774" s="1">
        <v>45637</v>
      </c>
      <c r="C5774" s="1" t="str">
        <f>TEXT(Table1[[#This Row],[Order Date]],"yyyy")</f>
        <v>2024</v>
      </c>
      <c r="D5774" t="s">
        <v>3669</v>
      </c>
      <c r="E5774" t="s">
        <v>1846</v>
      </c>
      <c r="F5774" t="s">
        <v>20</v>
      </c>
      <c r="G5774" t="s">
        <v>179</v>
      </c>
      <c r="H5774" t="s">
        <v>180</v>
      </c>
      <c r="I5774" t="s">
        <v>23</v>
      </c>
      <c r="J5774" t="s">
        <v>60</v>
      </c>
      <c r="K5774" t="s">
        <v>241</v>
      </c>
      <c r="L5774" s="2">
        <v>70367.48</v>
      </c>
      <c r="M5774">
        <v>4</v>
      </c>
      <c r="N5774" s="3">
        <v>0</v>
      </c>
      <c r="O5774" s="2">
        <v>46394.76</v>
      </c>
      <c r="P5774" s="2">
        <v>23972.720000000001</v>
      </c>
      <c r="Q5774" t="s">
        <v>121</v>
      </c>
      <c r="R5774" t="s">
        <v>27</v>
      </c>
    </row>
    <row r="5775" spans="1:18" x14ac:dyDescent="0.3">
      <c r="A5775" t="s">
        <v>7172</v>
      </c>
      <c r="B5775" s="1">
        <v>45013</v>
      </c>
      <c r="C5775" s="1" t="str">
        <f>TEXT(Table1[[#This Row],[Order Date]],"yyyy")</f>
        <v>2023</v>
      </c>
      <c r="D5775" t="s">
        <v>1076</v>
      </c>
      <c r="E5775" t="s">
        <v>835</v>
      </c>
      <c r="F5775" t="s">
        <v>42</v>
      </c>
      <c r="G5775" t="s">
        <v>43</v>
      </c>
      <c r="H5775" t="s">
        <v>44</v>
      </c>
      <c r="I5775" t="s">
        <v>34</v>
      </c>
      <c r="J5775" t="s">
        <v>53</v>
      </c>
      <c r="K5775" t="s">
        <v>151</v>
      </c>
      <c r="L5775" s="2">
        <v>854.33</v>
      </c>
      <c r="M5775">
        <v>3</v>
      </c>
      <c r="N5775" s="3">
        <v>0.3</v>
      </c>
      <c r="O5775" s="2">
        <v>936.15</v>
      </c>
      <c r="P5775" s="2">
        <v>-81.819999999999993</v>
      </c>
      <c r="Q5775" t="s">
        <v>37</v>
      </c>
      <c r="R5775" t="s">
        <v>38</v>
      </c>
    </row>
    <row r="5776" spans="1:18" x14ac:dyDescent="0.3">
      <c r="A5776" t="s">
        <v>7173</v>
      </c>
      <c r="B5776" s="1">
        <v>45554</v>
      </c>
      <c r="C5776" s="1" t="str">
        <f>TEXT(Table1[[#This Row],[Order Date]],"yyyy")</f>
        <v>2024</v>
      </c>
      <c r="D5776" t="s">
        <v>839</v>
      </c>
      <c r="E5776" t="s">
        <v>981</v>
      </c>
      <c r="F5776" t="s">
        <v>20</v>
      </c>
      <c r="G5776" t="s">
        <v>160</v>
      </c>
      <c r="H5776" t="s">
        <v>161</v>
      </c>
      <c r="I5776" t="s">
        <v>34</v>
      </c>
      <c r="J5776" t="s">
        <v>45</v>
      </c>
      <c r="K5776" t="s">
        <v>1024</v>
      </c>
      <c r="L5776" s="2">
        <v>21728.33</v>
      </c>
      <c r="M5776">
        <v>9</v>
      </c>
      <c r="N5776" s="3">
        <v>0.2</v>
      </c>
      <c r="O5776" s="2">
        <v>16651.259999999998</v>
      </c>
      <c r="P5776" s="2">
        <v>5077.07</v>
      </c>
      <c r="Q5776" t="s">
        <v>103</v>
      </c>
      <c r="R5776" t="s">
        <v>27</v>
      </c>
    </row>
    <row r="5777" spans="1:18" x14ac:dyDescent="0.3">
      <c r="A5777" t="s">
        <v>7174</v>
      </c>
      <c r="B5777" s="1">
        <v>45653</v>
      </c>
      <c r="C5777" s="1" t="str">
        <f>TEXT(Table1[[#This Row],[Order Date]],"yyyy")</f>
        <v>2024</v>
      </c>
      <c r="D5777" t="s">
        <v>1577</v>
      </c>
      <c r="E5777" t="s">
        <v>659</v>
      </c>
      <c r="F5777" t="s">
        <v>31</v>
      </c>
      <c r="G5777" t="s">
        <v>65</v>
      </c>
      <c r="H5777" t="s">
        <v>78</v>
      </c>
      <c r="I5777" t="s">
        <v>34</v>
      </c>
      <c r="J5777" t="s">
        <v>45</v>
      </c>
      <c r="K5777" t="s">
        <v>546</v>
      </c>
      <c r="L5777" s="2">
        <v>21748.95</v>
      </c>
      <c r="M5777">
        <v>11</v>
      </c>
      <c r="N5777" s="3">
        <v>0.2</v>
      </c>
      <c r="O5777" s="2">
        <v>16453.36</v>
      </c>
      <c r="P5777" s="2">
        <v>5295.59</v>
      </c>
      <c r="Q5777" t="s">
        <v>97</v>
      </c>
      <c r="R5777" t="s">
        <v>55</v>
      </c>
    </row>
    <row r="5778" spans="1:18" x14ac:dyDescent="0.3">
      <c r="A5778" t="s">
        <v>7175</v>
      </c>
      <c r="B5778" s="1">
        <v>45246</v>
      </c>
      <c r="C5778" s="1" t="str">
        <f>TEXT(Table1[[#This Row],[Order Date]],"yyyy")</f>
        <v>2023</v>
      </c>
      <c r="D5778" t="s">
        <v>1687</v>
      </c>
      <c r="E5778" t="s">
        <v>264</v>
      </c>
      <c r="F5778" t="s">
        <v>31</v>
      </c>
      <c r="G5778" t="s">
        <v>32</v>
      </c>
      <c r="H5778" t="s">
        <v>175</v>
      </c>
      <c r="I5778" t="s">
        <v>23</v>
      </c>
      <c r="J5778" t="s">
        <v>60</v>
      </c>
      <c r="K5778" t="s">
        <v>764</v>
      </c>
      <c r="L5778" s="2">
        <v>62588.94</v>
      </c>
      <c r="M5778">
        <v>6</v>
      </c>
      <c r="N5778" s="3">
        <v>0.5</v>
      </c>
      <c r="O5778" s="2">
        <v>110594.64</v>
      </c>
      <c r="P5778" s="2">
        <v>-48005.7</v>
      </c>
      <c r="Q5778" t="s">
        <v>121</v>
      </c>
      <c r="R5778" t="s">
        <v>55</v>
      </c>
    </row>
    <row r="5779" spans="1:18" x14ac:dyDescent="0.3">
      <c r="A5779" t="s">
        <v>7176</v>
      </c>
      <c r="B5779" s="1">
        <v>45622</v>
      </c>
      <c r="C5779" s="1" t="str">
        <f>TEXT(Table1[[#This Row],[Order Date]],"yyyy")</f>
        <v>2024</v>
      </c>
      <c r="D5779" t="s">
        <v>748</v>
      </c>
      <c r="E5779" t="s">
        <v>261</v>
      </c>
      <c r="F5779" t="s">
        <v>111</v>
      </c>
      <c r="G5779" t="s">
        <v>200</v>
      </c>
      <c r="H5779" t="s">
        <v>363</v>
      </c>
      <c r="I5779" t="s">
        <v>83</v>
      </c>
      <c r="J5779" t="s">
        <v>84</v>
      </c>
      <c r="K5779" t="s">
        <v>457</v>
      </c>
      <c r="L5779" s="2">
        <v>579861.6</v>
      </c>
      <c r="M5779">
        <v>11</v>
      </c>
      <c r="N5779" s="3">
        <v>0.1</v>
      </c>
      <c r="O5779" s="2">
        <v>358529.05</v>
      </c>
      <c r="P5779" s="2">
        <v>221332.55</v>
      </c>
      <c r="Q5779" t="s">
        <v>86</v>
      </c>
      <c r="R5779" t="s">
        <v>27</v>
      </c>
    </row>
    <row r="5780" spans="1:18" x14ac:dyDescent="0.3">
      <c r="A5780" t="s">
        <v>7177</v>
      </c>
      <c r="B5780" s="1">
        <v>45642</v>
      </c>
      <c r="C5780" s="1" t="str">
        <f>TEXT(Table1[[#This Row],[Order Date]],"yyyy")</f>
        <v>2024</v>
      </c>
      <c r="D5780" t="s">
        <v>1617</v>
      </c>
      <c r="E5780" t="s">
        <v>763</v>
      </c>
      <c r="F5780" t="s">
        <v>20</v>
      </c>
      <c r="G5780" t="s">
        <v>160</v>
      </c>
      <c r="H5780" t="s">
        <v>161</v>
      </c>
      <c r="I5780" t="s">
        <v>23</v>
      </c>
      <c r="J5780" t="s">
        <v>24</v>
      </c>
      <c r="K5780" t="s">
        <v>450</v>
      </c>
      <c r="L5780" s="2">
        <v>41742.31</v>
      </c>
      <c r="M5780">
        <v>14</v>
      </c>
      <c r="N5780" s="3">
        <v>0.1</v>
      </c>
      <c r="O5780" s="2">
        <v>28472.22</v>
      </c>
      <c r="P5780" s="2">
        <v>13270.09</v>
      </c>
      <c r="Q5780" t="s">
        <v>86</v>
      </c>
      <c r="R5780" t="s">
        <v>55</v>
      </c>
    </row>
    <row r="5781" spans="1:18" x14ac:dyDescent="0.3">
      <c r="A5781" t="s">
        <v>7178</v>
      </c>
      <c r="B5781" s="1">
        <v>45339</v>
      </c>
      <c r="C5781" s="1" t="str">
        <f>TEXT(Table1[[#This Row],[Order Date]],"yyyy")</f>
        <v>2024</v>
      </c>
      <c r="D5781" t="s">
        <v>633</v>
      </c>
      <c r="E5781" t="s">
        <v>368</v>
      </c>
      <c r="F5781" t="s">
        <v>20</v>
      </c>
      <c r="G5781" t="s">
        <v>21</v>
      </c>
      <c r="H5781" t="s">
        <v>129</v>
      </c>
      <c r="I5781" t="s">
        <v>34</v>
      </c>
      <c r="J5781" t="s">
        <v>35</v>
      </c>
      <c r="K5781" t="s">
        <v>720</v>
      </c>
      <c r="L5781" s="2">
        <v>19850.97</v>
      </c>
      <c r="M5781">
        <v>9</v>
      </c>
      <c r="N5781" s="3">
        <v>0</v>
      </c>
      <c r="O5781" s="2">
        <v>14053.32</v>
      </c>
      <c r="P5781" s="2">
        <v>5797.65</v>
      </c>
      <c r="Q5781" t="s">
        <v>86</v>
      </c>
      <c r="R5781" t="s">
        <v>27</v>
      </c>
    </row>
    <row r="5782" spans="1:18" x14ac:dyDescent="0.3">
      <c r="A5782" t="s">
        <v>7179</v>
      </c>
      <c r="B5782" s="1">
        <v>45652</v>
      </c>
      <c r="C5782" s="1" t="str">
        <f>TEXT(Table1[[#This Row],[Order Date]],"yyyy")</f>
        <v>2024</v>
      </c>
      <c r="D5782" t="s">
        <v>2030</v>
      </c>
      <c r="E5782" t="s">
        <v>1741</v>
      </c>
      <c r="F5782" t="s">
        <v>20</v>
      </c>
      <c r="G5782" t="s">
        <v>179</v>
      </c>
      <c r="H5782" t="s">
        <v>180</v>
      </c>
      <c r="I5782" t="s">
        <v>34</v>
      </c>
      <c r="J5782" t="s">
        <v>45</v>
      </c>
      <c r="K5782" t="s">
        <v>546</v>
      </c>
      <c r="L5782" s="2">
        <v>29242.58</v>
      </c>
      <c r="M5782">
        <v>12</v>
      </c>
      <c r="N5782" s="3">
        <v>0.1</v>
      </c>
      <c r="O5782" s="2">
        <v>19321.560000000001</v>
      </c>
      <c r="P5782" s="2">
        <v>9921.02</v>
      </c>
      <c r="Q5782" t="s">
        <v>74</v>
      </c>
      <c r="R5782" t="s">
        <v>38</v>
      </c>
    </row>
    <row r="5783" spans="1:18" x14ac:dyDescent="0.3">
      <c r="A5783" t="s">
        <v>7180</v>
      </c>
      <c r="B5783" s="1">
        <v>45322</v>
      </c>
      <c r="C5783" s="1" t="str">
        <f>TEXT(Table1[[#This Row],[Order Date]],"yyyy")</f>
        <v>2024</v>
      </c>
      <c r="D5783" t="s">
        <v>4080</v>
      </c>
      <c r="E5783" t="s">
        <v>159</v>
      </c>
      <c r="F5783" t="s">
        <v>111</v>
      </c>
      <c r="G5783" t="s">
        <v>169</v>
      </c>
      <c r="H5783" t="s">
        <v>214</v>
      </c>
      <c r="I5783" t="s">
        <v>83</v>
      </c>
      <c r="J5783" t="s">
        <v>119</v>
      </c>
      <c r="K5783" t="s">
        <v>215</v>
      </c>
      <c r="L5783" s="2">
        <v>41999.25</v>
      </c>
      <c r="M5783">
        <v>5</v>
      </c>
      <c r="N5783" s="3">
        <v>0</v>
      </c>
      <c r="O5783" s="2">
        <v>27808.3</v>
      </c>
      <c r="P5783" s="2">
        <v>14190.95</v>
      </c>
      <c r="Q5783" t="s">
        <v>86</v>
      </c>
      <c r="R5783" t="s">
        <v>27</v>
      </c>
    </row>
    <row r="5784" spans="1:18" x14ac:dyDescent="0.3">
      <c r="A5784" t="s">
        <v>7181</v>
      </c>
      <c r="B5784" s="1">
        <v>45176</v>
      </c>
      <c r="C5784" s="1" t="str">
        <f>TEXT(Table1[[#This Row],[Order Date]],"yyyy")</f>
        <v>2023</v>
      </c>
      <c r="D5784" t="s">
        <v>2246</v>
      </c>
      <c r="E5784" t="s">
        <v>522</v>
      </c>
      <c r="F5784" t="s">
        <v>111</v>
      </c>
      <c r="G5784" t="s">
        <v>169</v>
      </c>
      <c r="H5784" t="s">
        <v>170</v>
      </c>
      <c r="I5784" t="s">
        <v>34</v>
      </c>
      <c r="J5784" t="s">
        <v>101</v>
      </c>
      <c r="K5784" t="s">
        <v>207</v>
      </c>
      <c r="L5784" s="2">
        <v>24525.18</v>
      </c>
      <c r="M5784">
        <v>10</v>
      </c>
      <c r="N5784" s="3">
        <v>0.3</v>
      </c>
      <c r="O5784" s="2">
        <v>19949</v>
      </c>
      <c r="P5784" s="2">
        <v>4576.18</v>
      </c>
      <c r="Q5784" t="s">
        <v>121</v>
      </c>
      <c r="R5784" t="s">
        <v>27</v>
      </c>
    </row>
    <row r="5785" spans="1:18" x14ac:dyDescent="0.3">
      <c r="A5785" t="s">
        <v>7182</v>
      </c>
      <c r="B5785" s="1">
        <v>45632</v>
      </c>
      <c r="C5785" s="1" t="str">
        <f>TEXT(Table1[[#This Row],[Order Date]],"yyyy")</f>
        <v>2024</v>
      </c>
      <c r="D5785" t="s">
        <v>481</v>
      </c>
      <c r="E5785" t="s">
        <v>1339</v>
      </c>
      <c r="F5785" t="s">
        <v>31</v>
      </c>
      <c r="G5785" t="s">
        <v>65</v>
      </c>
      <c r="H5785" t="s">
        <v>78</v>
      </c>
      <c r="I5785" t="s">
        <v>83</v>
      </c>
      <c r="J5785" t="s">
        <v>155</v>
      </c>
      <c r="K5785" t="s">
        <v>334</v>
      </c>
      <c r="L5785" s="2">
        <v>66167.179999999993</v>
      </c>
      <c r="M5785">
        <v>4</v>
      </c>
      <c r="N5785" s="3">
        <v>0.5</v>
      </c>
      <c r="O5785" s="2">
        <v>118365.75999999999</v>
      </c>
      <c r="P5785" s="2">
        <v>-52198.58</v>
      </c>
      <c r="Q5785" t="s">
        <v>121</v>
      </c>
      <c r="R5785" t="s">
        <v>27</v>
      </c>
    </row>
    <row r="5786" spans="1:18" x14ac:dyDescent="0.3">
      <c r="A5786" t="s">
        <v>7183</v>
      </c>
      <c r="B5786" s="1">
        <v>45314</v>
      </c>
      <c r="C5786" s="1" t="str">
        <f>TEXT(Table1[[#This Row],[Order Date]],"yyyy")</f>
        <v>2024</v>
      </c>
      <c r="D5786" t="s">
        <v>1553</v>
      </c>
      <c r="E5786" t="s">
        <v>213</v>
      </c>
      <c r="F5786" t="s">
        <v>111</v>
      </c>
      <c r="G5786" t="s">
        <v>169</v>
      </c>
      <c r="H5786" t="s">
        <v>214</v>
      </c>
      <c r="I5786" t="s">
        <v>23</v>
      </c>
      <c r="J5786" t="s">
        <v>134</v>
      </c>
      <c r="K5786" t="s">
        <v>466</v>
      </c>
      <c r="L5786" s="2">
        <v>287082.90999999997</v>
      </c>
      <c r="M5786">
        <v>14</v>
      </c>
      <c r="N5786" s="3">
        <v>0.05</v>
      </c>
      <c r="O5786" s="2">
        <v>188257.72</v>
      </c>
      <c r="P5786" s="2">
        <v>98825.19</v>
      </c>
      <c r="Q5786" t="s">
        <v>103</v>
      </c>
      <c r="R5786" t="s">
        <v>38</v>
      </c>
    </row>
    <row r="5787" spans="1:18" x14ac:dyDescent="0.3">
      <c r="A5787" t="s">
        <v>7184</v>
      </c>
      <c r="B5787" s="1">
        <v>45558</v>
      </c>
      <c r="C5787" s="1" t="str">
        <f>TEXT(Table1[[#This Row],[Order Date]],"yyyy")</f>
        <v>2024</v>
      </c>
      <c r="D5787" t="s">
        <v>1255</v>
      </c>
      <c r="E5787" t="s">
        <v>713</v>
      </c>
      <c r="F5787" t="s">
        <v>42</v>
      </c>
      <c r="G5787" t="s">
        <v>71</v>
      </c>
      <c r="H5787" t="s">
        <v>428</v>
      </c>
      <c r="I5787" t="s">
        <v>23</v>
      </c>
      <c r="J5787" t="s">
        <v>114</v>
      </c>
      <c r="K5787" t="s">
        <v>290</v>
      </c>
      <c r="L5787" s="2">
        <v>428930.68</v>
      </c>
      <c r="M5787">
        <v>15</v>
      </c>
      <c r="N5787" s="3">
        <v>0.1</v>
      </c>
      <c r="O5787" s="2">
        <v>288361.34999999998</v>
      </c>
      <c r="P5787" s="2">
        <v>140569.32999999999</v>
      </c>
      <c r="Q5787" t="s">
        <v>97</v>
      </c>
      <c r="R5787" t="s">
        <v>38</v>
      </c>
    </row>
    <row r="5788" spans="1:18" x14ac:dyDescent="0.3">
      <c r="A5788" t="s">
        <v>7185</v>
      </c>
      <c r="B5788" s="1">
        <v>45018</v>
      </c>
      <c r="C5788" s="1" t="str">
        <f>TEXT(Table1[[#This Row],[Order Date]],"yyyy")</f>
        <v>2023</v>
      </c>
      <c r="D5788" t="s">
        <v>1261</v>
      </c>
      <c r="E5788" t="s">
        <v>642</v>
      </c>
      <c r="F5788" t="s">
        <v>20</v>
      </c>
      <c r="G5788" t="s">
        <v>21</v>
      </c>
      <c r="H5788" t="s">
        <v>129</v>
      </c>
      <c r="I5788" t="s">
        <v>83</v>
      </c>
      <c r="J5788" t="s">
        <v>202</v>
      </c>
      <c r="K5788" t="s">
        <v>250</v>
      </c>
      <c r="L5788" s="2">
        <v>67538.179999999993</v>
      </c>
      <c r="M5788">
        <v>3</v>
      </c>
      <c r="N5788" s="3">
        <v>0.4</v>
      </c>
      <c r="O5788" s="2">
        <v>96473.46</v>
      </c>
      <c r="P5788" s="2">
        <v>-28935.279999999999</v>
      </c>
      <c r="Q5788" t="s">
        <v>74</v>
      </c>
      <c r="R5788" t="s">
        <v>27</v>
      </c>
    </row>
    <row r="5789" spans="1:18" x14ac:dyDescent="0.3">
      <c r="A5789" t="s">
        <v>7186</v>
      </c>
      <c r="B5789" s="1">
        <v>45264</v>
      </c>
      <c r="C5789" s="1" t="str">
        <f>TEXT(Table1[[#This Row],[Order Date]],"yyyy")</f>
        <v>2023</v>
      </c>
      <c r="D5789" t="s">
        <v>3728</v>
      </c>
      <c r="E5789" t="s">
        <v>1424</v>
      </c>
      <c r="F5789" t="s">
        <v>31</v>
      </c>
      <c r="G5789" t="s">
        <v>51</v>
      </c>
      <c r="H5789" t="s">
        <v>52</v>
      </c>
      <c r="I5789" t="s">
        <v>23</v>
      </c>
      <c r="J5789" t="s">
        <v>24</v>
      </c>
      <c r="K5789" t="s">
        <v>25</v>
      </c>
      <c r="L5789" s="2">
        <v>3628.3</v>
      </c>
      <c r="M5789">
        <v>1</v>
      </c>
      <c r="N5789" s="3">
        <v>0.5</v>
      </c>
      <c r="O5789" s="2">
        <v>6381.48</v>
      </c>
      <c r="P5789" s="2">
        <v>-2753.18</v>
      </c>
      <c r="Q5789" t="s">
        <v>74</v>
      </c>
      <c r="R5789" t="s">
        <v>27</v>
      </c>
    </row>
    <row r="5790" spans="1:18" x14ac:dyDescent="0.3">
      <c r="A5790" t="s">
        <v>7187</v>
      </c>
      <c r="B5790" s="1">
        <v>45245</v>
      </c>
      <c r="C5790" s="1" t="str">
        <f>TEXT(Table1[[#This Row],[Order Date]],"yyyy")</f>
        <v>2023</v>
      </c>
      <c r="D5790" t="s">
        <v>1252</v>
      </c>
      <c r="E5790" t="s">
        <v>858</v>
      </c>
      <c r="F5790" t="s">
        <v>42</v>
      </c>
      <c r="G5790" t="s">
        <v>43</v>
      </c>
      <c r="H5790" t="s">
        <v>59</v>
      </c>
      <c r="I5790" t="s">
        <v>34</v>
      </c>
      <c r="J5790" t="s">
        <v>45</v>
      </c>
      <c r="K5790" t="s">
        <v>1024</v>
      </c>
      <c r="L5790" s="2">
        <v>2422.69</v>
      </c>
      <c r="M5790">
        <v>3</v>
      </c>
      <c r="N5790" s="3">
        <v>0.05</v>
      </c>
      <c r="O5790" s="2">
        <v>1836.6</v>
      </c>
      <c r="P5790" s="2">
        <v>586.09</v>
      </c>
      <c r="Q5790" t="s">
        <v>86</v>
      </c>
      <c r="R5790" t="s">
        <v>27</v>
      </c>
    </row>
    <row r="5791" spans="1:18" x14ac:dyDescent="0.3">
      <c r="A5791" t="s">
        <v>7188</v>
      </c>
      <c r="B5791" s="1">
        <v>45231</v>
      </c>
      <c r="C5791" s="1" t="str">
        <f>TEXT(Table1[[#This Row],[Order Date]],"yyyy")</f>
        <v>2023</v>
      </c>
      <c r="D5791" t="s">
        <v>1385</v>
      </c>
      <c r="E5791" t="s">
        <v>659</v>
      </c>
      <c r="F5791" t="s">
        <v>20</v>
      </c>
      <c r="G5791" t="s">
        <v>21</v>
      </c>
      <c r="H5791" t="s">
        <v>129</v>
      </c>
      <c r="I5791" t="s">
        <v>23</v>
      </c>
      <c r="J5791" t="s">
        <v>114</v>
      </c>
      <c r="K5791" t="s">
        <v>290</v>
      </c>
      <c r="L5791" s="2">
        <v>33443.49</v>
      </c>
      <c r="M5791">
        <v>12</v>
      </c>
      <c r="N5791" s="3">
        <v>0.2</v>
      </c>
      <c r="O5791" s="2">
        <v>24982.2</v>
      </c>
      <c r="P5791" s="2">
        <v>8461.2900000000009</v>
      </c>
      <c r="Q5791" t="s">
        <v>103</v>
      </c>
      <c r="R5791" t="s">
        <v>27</v>
      </c>
    </row>
    <row r="5792" spans="1:18" x14ac:dyDescent="0.3">
      <c r="A5792" t="s">
        <v>7189</v>
      </c>
      <c r="B5792" s="1">
        <v>45384</v>
      </c>
      <c r="C5792" s="1" t="str">
        <f>TEXT(Table1[[#This Row],[Order Date]],"yyyy")</f>
        <v>2024</v>
      </c>
      <c r="D5792" t="s">
        <v>1093</v>
      </c>
      <c r="E5792" t="s">
        <v>2381</v>
      </c>
      <c r="F5792" t="s">
        <v>20</v>
      </c>
      <c r="G5792" t="s">
        <v>179</v>
      </c>
      <c r="H5792" t="s">
        <v>180</v>
      </c>
      <c r="I5792" t="s">
        <v>34</v>
      </c>
      <c r="J5792" t="s">
        <v>45</v>
      </c>
      <c r="K5792" t="s">
        <v>986</v>
      </c>
      <c r="L5792" s="2">
        <v>19853.21</v>
      </c>
      <c r="M5792">
        <v>10</v>
      </c>
      <c r="N5792" s="3">
        <v>0.05</v>
      </c>
      <c r="O5792" s="2">
        <v>15952.5</v>
      </c>
      <c r="P5792" s="2">
        <v>3900.71</v>
      </c>
      <c r="Q5792" t="s">
        <v>103</v>
      </c>
      <c r="R5792" t="s">
        <v>27</v>
      </c>
    </row>
    <row r="5793" spans="1:18" x14ac:dyDescent="0.3">
      <c r="A5793" t="s">
        <v>7190</v>
      </c>
      <c r="B5793" s="1">
        <v>45573</v>
      </c>
      <c r="C5793" s="1" t="str">
        <f>TEXT(Table1[[#This Row],[Order Date]],"yyyy")</f>
        <v>2024</v>
      </c>
      <c r="D5793" t="s">
        <v>782</v>
      </c>
      <c r="E5793" t="s">
        <v>746</v>
      </c>
      <c r="F5793" t="s">
        <v>111</v>
      </c>
      <c r="G5793" t="s">
        <v>200</v>
      </c>
      <c r="H5793" t="s">
        <v>363</v>
      </c>
      <c r="I5793" t="s">
        <v>34</v>
      </c>
      <c r="J5793" t="s">
        <v>35</v>
      </c>
      <c r="K5793" t="s">
        <v>418</v>
      </c>
      <c r="L5793" s="2">
        <v>15426.33</v>
      </c>
      <c r="M5793">
        <v>10</v>
      </c>
      <c r="N5793" s="3">
        <v>0.1</v>
      </c>
      <c r="O5793" s="2">
        <v>9864.7000000000007</v>
      </c>
      <c r="P5793" s="2">
        <v>5561.63</v>
      </c>
      <c r="Q5793" t="s">
        <v>121</v>
      </c>
      <c r="R5793" t="s">
        <v>55</v>
      </c>
    </row>
    <row r="5794" spans="1:18" x14ac:dyDescent="0.3">
      <c r="A5794" t="s">
        <v>7191</v>
      </c>
      <c r="B5794" s="1">
        <v>45179</v>
      </c>
      <c r="C5794" s="1" t="str">
        <f>TEXT(Table1[[#This Row],[Order Date]],"yyyy")</f>
        <v>2023</v>
      </c>
      <c r="D5794" t="s">
        <v>1336</v>
      </c>
      <c r="E5794" t="s">
        <v>738</v>
      </c>
      <c r="F5794" t="s">
        <v>42</v>
      </c>
      <c r="G5794" t="s">
        <v>43</v>
      </c>
      <c r="H5794" t="s">
        <v>59</v>
      </c>
      <c r="I5794" t="s">
        <v>83</v>
      </c>
      <c r="J5794" t="s">
        <v>84</v>
      </c>
      <c r="K5794" t="s">
        <v>211</v>
      </c>
      <c r="L5794" s="2">
        <v>389795.16</v>
      </c>
      <c r="M5794">
        <v>12</v>
      </c>
      <c r="N5794" s="3">
        <v>0</v>
      </c>
      <c r="O5794" s="2">
        <v>231945.60000000001</v>
      </c>
      <c r="P5794" s="2">
        <v>157849.56</v>
      </c>
      <c r="Q5794" t="s">
        <v>26</v>
      </c>
      <c r="R5794" t="s">
        <v>38</v>
      </c>
    </row>
    <row r="5795" spans="1:18" x14ac:dyDescent="0.3">
      <c r="A5795" t="s">
        <v>7192</v>
      </c>
      <c r="B5795" s="1">
        <v>45496</v>
      </c>
      <c r="C5795" s="1" t="str">
        <f>TEXT(Table1[[#This Row],[Order Date]],"yyyy")</f>
        <v>2024</v>
      </c>
      <c r="D5795" t="s">
        <v>773</v>
      </c>
      <c r="E5795" t="s">
        <v>396</v>
      </c>
      <c r="F5795" t="s">
        <v>20</v>
      </c>
      <c r="G5795" t="s">
        <v>21</v>
      </c>
      <c r="H5795" t="s">
        <v>129</v>
      </c>
      <c r="I5795" t="s">
        <v>34</v>
      </c>
      <c r="J5795" t="s">
        <v>35</v>
      </c>
      <c r="K5795" t="s">
        <v>1084</v>
      </c>
      <c r="L5795" s="2">
        <v>987.38</v>
      </c>
      <c r="M5795">
        <v>9</v>
      </c>
      <c r="N5795" s="3">
        <v>0.4</v>
      </c>
      <c r="O5795" s="2">
        <v>1426.59</v>
      </c>
      <c r="P5795" s="2">
        <v>-439.21</v>
      </c>
      <c r="Q5795" t="s">
        <v>26</v>
      </c>
      <c r="R5795" t="s">
        <v>55</v>
      </c>
    </row>
    <row r="5796" spans="1:18" x14ac:dyDescent="0.3">
      <c r="A5796" t="s">
        <v>7193</v>
      </c>
      <c r="B5796" s="1">
        <v>45238</v>
      </c>
      <c r="C5796" s="1" t="str">
        <f>TEXT(Table1[[#This Row],[Order Date]],"yyyy")</f>
        <v>2023</v>
      </c>
      <c r="D5796" t="s">
        <v>790</v>
      </c>
      <c r="E5796" t="s">
        <v>840</v>
      </c>
      <c r="F5796" t="s">
        <v>42</v>
      </c>
      <c r="G5796" t="s">
        <v>43</v>
      </c>
      <c r="H5796" t="s">
        <v>44</v>
      </c>
      <c r="I5796" t="s">
        <v>83</v>
      </c>
      <c r="J5796" t="s">
        <v>202</v>
      </c>
      <c r="K5796" t="s">
        <v>231</v>
      </c>
      <c r="L5796" s="2">
        <v>757213.38</v>
      </c>
      <c r="M5796">
        <v>9</v>
      </c>
      <c r="N5796" s="3">
        <v>0</v>
      </c>
      <c r="O5796" s="2">
        <v>436090.95</v>
      </c>
      <c r="P5796" s="2">
        <v>321122.43</v>
      </c>
      <c r="Q5796" t="s">
        <v>121</v>
      </c>
      <c r="R5796" t="s">
        <v>38</v>
      </c>
    </row>
    <row r="5797" spans="1:18" x14ac:dyDescent="0.3">
      <c r="A5797" t="s">
        <v>7194</v>
      </c>
      <c r="B5797" s="1">
        <v>45465</v>
      </c>
      <c r="C5797" s="1" t="str">
        <f>TEXT(Table1[[#This Row],[Order Date]],"yyyy")</f>
        <v>2024</v>
      </c>
      <c r="D5797" t="s">
        <v>658</v>
      </c>
      <c r="E5797" t="s">
        <v>282</v>
      </c>
      <c r="F5797" t="s">
        <v>42</v>
      </c>
      <c r="G5797" t="s">
        <v>43</v>
      </c>
      <c r="H5797" t="s">
        <v>44</v>
      </c>
      <c r="I5797" t="s">
        <v>83</v>
      </c>
      <c r="J5797" t="s">
        <v>84</v>
      </c>
      <c r="K5797" t="s">
        <v>509</v>
      </c>
      <c r="L5797" s="2">
        <v>443688.01</v>
      </c>
      <c r="M5797">
        <v>9</v>
      </c>
      <c r="N5797" s="3">
        <v>0.3</v>
      </c>
      <c r="O5797" s="2">
        <v>389586.33</v>
      </c>
      <c r="P5797" s="2">
        <v>54101.68</v>
      </c>
      <c r="Q5797" t="s">
        <v>121</v>
      </c>
      <c r="R5797" t="s">
        <v>38</v>
      </c>
    </row>
    <row r="5798" spans="1:18" x14ac:dyDescent="0.3">
      <c r="A5798" t="s">
        <v>7195</v>
      </c>
      <c r="B5798" s="1">
        <v>45060</v>
      </c>
      <c r="C5798" s="1" t="str">
        <f>TEXT(Table1[[#This Row],[Order Date]],"yyyy")</f>
        <v>2023</v>
      </c>
      <c r="D5798" t="s">
        <v>857</v>
      </c>
      <c r="E5798" t="s">
        <v>436</v>
      </c>
      <c r="F5798" t="s">
        <v>20</v>
      </c>
      <c r="G5798" t="s">
        <v>160</v>
      </c>
      <c r="H5798" t="s">
        <v>245</v>
      </c>
      <c r="I5798" t="s">
        <v>34</v>
      </c>
      <c r="J5798" t="s">
        <v>101</v>
      </c>
      <c r="K5798" t="s">
        <v>594</v>
      </c>
      <c r="L5798" s="2">
        <v>21457.55</v>
      </c>
      <c r="M5798">
        <v>10</v>
      </c>
      <c r="N5798" s="3">
        <v>0.15</v>
      </c>
      <c r="O5798" s="2">
        <v>15493.5</v>
      </c>
      <c r="P5798" s="2">
        <v>5964.05</v>
      </c>
      <c r="Q5798" t="s">
        <v>97</v>
      </c>
      <c r="R5798" t="s">
        <v>27</v>
      </c>
    </row>
    <row r="5799" spans="1:18" x14ac:dyDescent="0.3">
      <c r="A5799" t="s">
        <v>7196</v>
      </c>
      <c r="B5799" s="1">
        <v>45437</v>
      </c>
      <c r="C5799" s="1" t="str">
        <f>TEXT(Table1[[#This Row],[Order Date]],"yyyy")</f>
        <v>2024</v>
      </c>
      <c r="D5799" t="s">
        <v>3366</v>
      </c>
      <c r="E5799" t="s">
        <v>168</v>
      </c>
      <c r="F5799" t="s">
        <v>111</v>
      </c>
      <c r="G5799" t="s">
        <v>169</v>
      </c>
      <c r="H5799" t="s">
        <v>170</v>
      </c>
      <c r="I5799" t="s">
        <v>34</v>
      </c>
      <c r="J5799" t="s">
        <v>101</v>
      </c>
      <c r="K5799" t="s">
        <v>107</v>
      </c>
      <c r="L5799" s="2">
        <v>21357.53</v>
      </c>
      <c r="M5799">
        <v>13</v>
      </c>
      <c r="N5799" s="3">
        <v>0.3</v>
      </c>
      <c r="O5799" s="2">
        <v>19803.29</v>
      </c>
      <c r="P5799" s="2">
        <v>1554.24</v>
      </c>
      <c r="Q5799" t="s">
        <v>47</v>
      </c>
      <c r="R5799" t="s">
        <v>27</v>
      </c>
    </row>
    <row r="5800" spans="1:18" x14ac:dyDescent="0.3">
      <c r="A5800" t="s">
        <v>7197</v>
      </c>
      <c r="B5800" s="1">
        <v>44946</v>
      </c>
      <c r="C5800" s="1" t="str">
        <f>TEXT(Table1[[#This Row],[Order Date]],"yyyy")</f>
        <v>2023</v>
      </c>
      <c r="D5800" t="s">
        <v>1046</v>
      </c>
      <c r="E5800" t="s">
        <v>346</v>
      </c>
      <c r="F5800" t="s">
        <v>20</v>
      </c>
      <c r="G5800" t="s">
        <v>21</v>
      </c>
      <c r="H5800" t="s">
        <v>22</v>
      </c>
      <c r="I5800" t="s">
        <v>23</v>
      </c>
      <c r="J5800" t="s">
        <v>134</v>
      </c>
      <c r="K5800" t="s">
        <v>440</v>
      </c>
      <c r="L5800" s="2">
        <v>108813.44</v>
      </c>
      <c r="M5800">
        <v>6</v>
      </c>
      <c r="N5800" s="3">
        <v>0.3</v>
      </c>
      <c r="O5800" s="2">
        <v>118793.52</v>
      </c>
      <c r="P5800" s="2">
        <v>-9980.08</v>
      </c>
      <c r="Q5800" t="s">
        <v>97</v>
      </c>
      <c r="R5800" t="s">
        <v>38</v>
      </c>
    </row>
    <row r="5801" spans="1:18" x14ac:dyDescent="0.3">
      <c r="A5801" t="s">
        <v>7198</v>
      </c>
      <c r="B5801" s="1">
        <v>45153</v>
      </c>
      <c r="C5801" s="1" t="str">
        <f>TEXT(Table1[[#This Row],[Order Date]],"yyyy")</f>
        <v>2023</v>
      </c>
      <c r="D5801" t="s">
        <v>2443</v>
      </c>
      <c r="E5801" t="s">
        <v>532</v>
      </c>
      <c r="F5801" t="s">
        <v>31</v>
      </c>
      <c r="G5801" t="s">
        <v>65</v>
      </c>
      <c r="H5801" t="s">
        <v>78</v>
      </c>
      <c r="I5801" t="s">
        <v>83</v>
      </c>
      <c r="J5801" t="s">
        <v>202</v>
      </c>
      <c r="K5801" t="s">
        <v>219</v>
      </c>
      <c r="L5801" s="2">
        <v>152757.84</v>
      </c>
      <c r="M5801">
        <v>2</v>
      </c>
      <c r="N5801" s="3">
        <v>0</v>
      </c>
      <c r="O5801" s="2">
        <v>97869.440000000002</v>
      </c>
      <c r="P5801" s="2">
        <v>54888.4</v>
      </c>
      <c r="Q5801" t="s">
        <v>103</v>
      </c>
      <c r="R5801" t="s">
        <v>55</v>
      </c>
    </row>
    <row r="5802" spans="1:18" x14ac:dyDescent="0.3">
      <c r="A5802" t="s">
        <v>7199</v>
      </c>
      <c r="B5802" s="1">
        <v>45355</v>
      </c>
      <c r="C5802" s="1" t="str">
        <f>TEXT(Table1[[#This Row],[Order Date]],"yyyy")</f>
        <v>2024</v>
      </c>
      <c r="D5802" t="s">
        <v>2250</v>
      </c>
      <c r="E5802" t="s">
        <v>343</v>
      </c>
      <c r="F5802" t="s">
        <v>20</v>
      </c>
      <c r="G5802" t="s">
        <v>160</v>
      </c>
      <c r="H5802" t="s">
        <v>245</v>
      </c>
      <c r="I5802" t="s">
        <v>34</v>
      </c>
      <c r="J5802" t="s">
        <v>101</v>
      </c>
      <c r="K5802" t="s">
        <v>286</v>
      </c>
      <c r="L5802" s="2">
        <v>138.55000000000001</v>
      </c>
      <c r="M5802">
        <v>2</v>
      </c>
      <c r="N5802" s="3">
        <v>0.5</v>
      </c>
      <c r="O5802" s="2">
        <v>233.48</v>
      </c>
      <c r="P5802" s="2">
        <v>-94.93</v>
      </c>
      <c r="Q5802" t="s">
        <v>121</v>
      </c>
      <c r="R5802" t="s">
        <v>38</v>
      </c>
    </row>
    <row r="5803" spans="1:18" x14ac:dyDescent="0.3">
      <c r="A5803" t="s">
        <v>7200</v>
      </c>
      <c r="B5803" s="1">
        <v>45282</v>
      </c>
      <c r="C5803" s="1" t="str">
        <f>TEXT(Table1[[#This Row],[Order Date]],"yyyy")</f>
        <v>2023</v>
      </c>
      <c r="D5803" t="s">
        <v>2656</v>
      </c>
      <c r="E5803" t="s">
        <v>1531</v>
      </c>
      <c r="F5803" t="s">
        <v>31</v>
      </c>
      <c r="G5803" t="s">
        <v>65</v>
      </c>
      <c r="H5803" t="s">
        <v>78</v>
      </c>
      <c r="I5803" t="s">
        <v>34</v>
      </c>
      <c r="J5803" t="s">
        <v>53</v>
      </c>
      <c r="K5803" t="s">
        <v>369</v>
      </c>
      <c r="L5803" s="2">
        <v>2072.1799999999998</v>
      </c>
      <c r="M5803">
        <v>4</v>
      </c>
      <c r="N5803" s="3">
        <v>0.05</v>
      </c>
      <c r="O5803" s="2">
        <v>1653.04</v>
      </c>
      <c r="P5803" s="2">
        <v>419.14</v>
      </c>
      <c r="Q5803" t="s">
        <v>121</v>
      </c>
      <c r="R5803" t="s">
        <v>27</v>
      </c>
    </row>
    <row r="5804" spans="1:18" x14ac:dyDescent="0.3">
      <c r="A5804" t="s">
        <v>7201</v>
      </c>
      <c r="B5804" s="1">
        <v>45044</v>
      </c>
      <c r="C5804" s="1" t="str">
        <f>TEXT(Table1[[#This Row],[Order Date]],"yyyy")</f>
        <v>2023</v>
      </c>
      <c r="D5804" t="s">
        <v>6870</v>
      </c>
      <c r="E5804" t="s">
        <v>302</v>
      </c>
      <c r="F5804" t="s">
        <v>31</v>
      </c>
      <c r="G5804" t="s">
        <v>32</v>
      </c>
      <c r="H5804" t="s">
        <v>143</v>
      </c>
      <c r="I5804" t="s">
        <v>83</v>
      </c>
      <c r="J5804" t="s">
        <v>155</v>
      </c>
      <c r="K5804" t="s">
        <v>1005</v>
      </c>
      <c r="L5804" s="2">
        <v>41877.14</v>
      </c>
      <c r="M5804">
        <v>2</v>
      </c>
      <c r="N5804" s="3">
        <v>0.5</v>
      </c>
      <c r="O5804" s="2">
        <v>74970.179999999993</v>
      </c>
      <c r="P5804" s="2">
        <v>-33093.040000000001</v>
      </c>
      <c r="Q5804" t="s">
        <v>86</v>
      </c>
      <c r="R5804" t="s">
        <v>38</v>
      </c>
    </row>
    <row r="5805" spans="1:18" x14ac:dyDescent="0.3">
      <c r="A5805" t="s">
        <v>7202</v>
      </c>
      <c r="B5805" s="1">
        <v>45391</v>
      </c>
      <c r="C5805" s="1" t="str">
        <f>TEXT(Table1[[#This Row],[Order Date]],"yyyy")</f>
        <v>2024</v>
      </c>
      <c r="D5805" t="s">
        <v>1069</v>
      </c>
      <c r="E5805" t="s">
        <v>1281</v>
      </c>
      <c r="F5805" t="s">
        <v>111</v>
      </c>
      <c r="G5805" t="s">
        <v>112</v>
      </c>
      <c r="H5805" t="s">
        <v>113</v>
      </c>
      <c r="I5805" t="s">
        <v>34</v>
      </c>
      <c r="J5805" t="s">
        <v>101</v>
      </c>
      <c r="K5805" t="s">
        <v>102</v>
      </c>
      <c r="L5805" s="2">
        <v>17146.810000000001</v>
      </c>
      <c r="M5805">
        <v>8</v>
      </c>
      <c r="N5805" s="3">
        <v>0</v>
      </c>
      <c r="O5805" s="2">
        <v>10405.76</v>
      </c>
      <c r="P5805" s="2">
        <v>6741.05</v>
      </c>
      <c r="Q5805" t="s">
        <v>47</v>
      </c>
      <c r="R5805" t="s">
        <v>27</v>
      </c>
    </row>
    <row r="5806" spans="1:18" x14ac:dyDescent="0.3">
      <c r="A5806" t="s">
        <v>7203</v>
      </c>
      <c r="B5806" s="1">
        <v>45588</v>
      </c>
      <c r="C5806" s="1" t="str">
        <f>TEXT(Table1[[#This Row],[Order Date]],"yyyy")</f>
        <v>2024</v>
      </c>
      <c r="D5806" t="s">
        <v>472</v>
      </c>
      <c r="E5806" t="s">
        <v>1153</v>
      </c>
      <c r="F5806" t="s">
        <v>20</v>
      </c>
      <c r="G5806" t="s">
        <v>160</v>
      </c>
      <c r="H5806" t="s">
        <v>161</v>
      </c>
      <c r="I5806" t="s">
        <v>83</v>
      </c>
      <c r="J5806" t="s">
        <v>119</v>
      </c>
      <c r="K5806" t="s">
        <v>462</v>
      </c>
      <c r="L5806" s="2">
        <v>491812.84</v>
      </c>
      <c r="M5806">
        <v>15</v>
      </c>
      <c r="N5806" s="3">
        <v>0.1</v>
      </c>
      <c r="O5806" s="2">
        <v>396824.55</v>
      </c>
      <c r="P5806" s="2">
        <v>94988.29</v>
      </c>
      <c r="Q5806" t="s">
        <v>103</v>
      </c>
      <c r="R5806" t="s">
        <v>55</v>
      </c>
    </row>
    <row r="5807" spans="1:18" x14ac:dyDescent="0.3">
      <c r="A5807" t="s">
        <v>7204</v>
      </c>
      <c r="B5807" s="1">
        <v>45583</v>
      </c>
      <c r="C5807" s="1" t="str">
        <f>TEXT(Table1[[#This Row],[Order Date]],"yyyy")</f>
        <v>2024</v>
      </c>
      <c r="D5807" t="s">
        <v>1951</v>
      </c>
      <c r="E5807" t="s">
        <v>634</v>
      </c>
      <c r="F5807" t="s">
        <v>42</v>
      </c>
      <c r="G5807" t="s">
        <v>90</v>
      </c>
      <c r="H5807" t="s">
        <v>91</v>
      </c>
      <c r="I5807" t="s">
        <v>83</v>
      </c>
      <c r="J5807" t="s">
        <v>84</v>
      </c>
      <c r="K5807" t="s">
        <v>457</v>
      </c>
      <c r="L5807" s="2">
        <v>28629.41</v>
      </c>
      <c r="M5807">
        <v>1</v>
      </c>
      <c r="N5807" s="3">
        <v>0.15</v>
      </c>
      <c r="O5807" s="2">
        <v>19090.88</v>
      </c>
      <c r="P5807" s="2">
        <v>9538.5300000000007</v>
      </c>
      <c r="Q5807" t="s">
        <v>97</v>
      </c>
      <c r="R5807" t="s">
        <v>38</v>
      </c>
    </row>
    <row r="5808" spans="1:18" x14ac:dyDescent="0.3">
      <c r="A5808" t="s">
        <v>7205</v>
      </c>
      <c r="B5808" s="1">
        <v>44949</v>
      </c>
      <c r="C5808" s="1" t="str">
        <f>TEXT(Table1[[#This Row],[Order Date]],"yyyy")</f>
        <v>2023</v>
      </c>
      <c r="D5808" t="s">
        <v>4742</v>
      </c>
      <c r="E5808" t="s">
        <v>427</v>
      </c>
      <c r="F5808" t="s">
        <v>111</v>
      </c>
      <c r="G5808" t="s">
        <v>169</v>
      </c>
      <c r="H5808" t="s">
        <v>170</v>
      </c>
      <c r="I5808" t="s">
        <v>34</v>
      </c>
      <c r="J5808" t="s">
        <v>101</v>
      </c>
      <c r="K5808" t="s">
        <v>533</v>
      </c>
      <c r="L5808" s="2">
        <v>8577.83</v>
      </c>
      <c r="M5808">
        <v>10</v>
      </c>
      <c r="N5808" s="3">
        <v>0.1</v>
      </c>
      <c r="O5808" s="2">
        <v>5336.7</v>
      </c>
      <c r="P5808" s="2">
        <v>3241.13</v>
      </c>
      <c r="Q5808" t="s">
        <v>86</v>
      </c>
      <c r="R5808" t="s">
        <v>38</v>
      </c>
    </row>
    <row r="5809" spans="1:18" x14ac:dyDescent="0.3">
      <c r="A5809" t="s">
        <v>7206</v>
      </c>
      <c r="B5809" s="1">
        <v>45367</v>
      </c>
      <c r="C5809" s="1" t="str">
        <f>TEXT(Table1[[#This Row],[Order Date]],"yyyy")</f>
        <v>2024</v>
      </c>
      <c r="D5809" t="s">
        <v>787</v>
      </c>
      <c r="E5809" t="s">
        <v>655</v>
      </c>
      <c r="F5809" t="s">
        <v>111</v>
      </c>
      <c r="G5809" t="s">
        <v>169</v>
      </c>
      <c r="H5809" t="s">
        <v>170</v>
      </c>
      <c r="I5809" t="s">
        <v>23</v>
      </c>
      <c r="J5809" t="s">
        <v>60</v>
      </c>
      <c r="K5809" t="s">
        <v>92</v>
      </c>
      <c r="L5809" s="2">
        <v>16278.04</v>
      </c>
      <c r="M5809">
        <v>5</v>
      </c>
      <c r="N5809" s="3">
        <v>0.15</v>
      </c>
      <c r="O5809" s="2">
        <v>14523.7</v>
      </c>
      <c r="P5809" s="2">
        <v>1754.34</v>
      </c>
      <c r="Q5809" t="s">
        <v>74</v>
      </c>
      <c r="R5809" t="s">
        <v>55</v>
      </c>
    </row>
    <row r="5810" spans="1:18" x14ac:dyDescent="0.3">
      <c r="A5810" t="s">
        <v>7207</v>
      </c>
      <c r="B5810" s="1">
        <v>45166</v>
      </c>
      <c r="C5810" s="1" t="str">
        <f>TEXT(Table1[[#This Row],[Order Date]],"yyyy")</f>
        <v>2023</v>
      </c>
      <c r="D5810" t="s">
        <v>3006</v>
      </c>
      <c r="E5810" t="s">
        <v>479</v>
      </c>
      <c r="F5810" t="s">
        <v>31</v>
      </c>
      <c r="G5810" t="s">
        <v>65</v>
      </c>
      <c r="H5810" t="s">
        <v>78</v>
      </c>
      <c r="I5810" t="s">
        <v>34</v>
      </c>
      <c r="J5810" t="s">
        <v>35</v>
      </c>
      <c r="K5810" t="s">
        <v>96</v>
      </c>
      <c r="L5810" s="2">
        <v>5156.8599999999997</v>
      </c>
      <c r="M5810">
        <v>13</v>
      </c>
      <c r="N5810" s="3">
        <v>0.4</v>
      </c>
      <c r="O5810" s="2">
        <v>7658.43</v>
      </c>
      <c r="P5810" s="2">
        <v>-2501.5700000000002</v>
      </c>
      <c r="Q5810" t="s">
        <v>74</v>
      </c>
      <c r="R5810" t="s">
        <v>27</v>
      </c>
    </row>
    <row r="5811" spans="1:18" x14ac:dyDescent="0.3">
      <c r="A5811" t="s">
        <v>7208</v>
      </c>
      <c r="B5811" s="1">
        <v>45587</v>
      </c>
      <c r="C5811" s="1" t="str">
        <f>TEXT(Table1[[#This Row],[Order Date]],"yyyy")</f>
        <v>2024</v>
      </c>
      <c r="D5811" t="s">
        <v>49</v>
      </c>
      <c r="E5811" t="s">
        <v>403</v>
      </c>
      <c r="F5811" t="s">
        <v>31</v>
      </c>
      <c r="G5811" t="s">
        <v>65</v>
      </c>
      <c r="H5811" t="s">
        <v>78</v>
      </c>
      <c r="I5811" t="s">
        <v>23</v>
      </c>
      <c r="J5811" t="s">
        <v>60</v>
      </c>
      <c r="K5811" t="s">
        <v>307</v>
      </c>
      <c r="L5811" s="2">
        <v>99957.25</v>
      </c>
      <c r="M5811">
        <v>5</v>
      </c>
      <c r="N5811" s="3">
        <v>0.05</v>
      </c>
      <c r="O5811" s="2">
        <v>63396.25</v>
      </c>
      <c r="P5811" s="2">
        <v>36561</v>
      </c>
      <c r="Q5811" t="s">
        <v>103</v>
      </c>
      <c r="R5811" t="s">
        <v>27</v>
      </c>
    </row>
    <row r="5812" spans="1:18" x14ac:dyDescent="0.3">
      <c r="A5812" t="s">
        <v>7209</v>
      </c>
      <c r="B5812" s="1">
        <v>45011</v>
      </c>
      <c r="C5812" s="1" t="str">
        <f>TEXT(Table1[[#This Row],[Order Date]],"yyyy")</f>
        <v>2023</v>
      </c>
      <c r="D5812" t="s">
        <v>3012</v>
      </c>
      <c r="E5812" t="s">
        <v>493</v>
      </c>
      <c r="F5812" t="s">
        <v>111</v>
      </c>
      <c r="G5812" t="s">
        <v>169</v>
      </c>
      <c r="H5812" t="s">
        <v>214</v>
      </c>
      <c r="I5812" t="s">
        <v>34</v>
      </c>
      <c r="J5812" t="s">
        <v>53</v>
      </c>
      <c r="K5812" t="s">
        <v>911</v>
      </c>
      <c r="L5812" s="2">
        <v>25326.81</v>
      </c>
      <c r="M5812">
        <v>15</v>
      </c>
      <c r="N5812" s="3">
        <v>0.1</v>
      </c>
      <c r="O5812" s="2">
        <v>21071.85</v>
      </c>
      <c r="P5812" s="2">
        <v>4254.96</v>
      </c>
      <c r="Q5812" t="s">
        <v>47</v>
      </c>
      <c r="R5812" t="s">
        <v>55</v>
      </c>
    </row>
    <row r="5813" spans="1:18" x14ac:dyDescent="0.3">
      <c r="A5813" t="s">
        <v>7210</v>
      </c>
      <c r="B5813" s="1">
        <v>45632</v>
      </c>
      <c r="C5813" s="1" t="str">
        <f>TEXT(Table1[[#This Row],[Order Date]],"yyyy")</f>
        <v>2024</v>
      </c>
      <c r="D5813" t="s">
        <v>2329</v>
      </c>
      <c r="E5813" t="s">
        <v>549</v>
      </c>
      <c r="F5813" t="s">
        <v>31</v>
      </c>
      <c r="G5813" t="s">
        <v>32</v>
      </c>
      <c r="H5813" t="s">
        <v>143</v>
      </c>
      <c r="I5813" t="s">
        <v>23</v>
      </c>
      <c r="J5813" t="s">
        <v>114</v>
      </c>
      <c r="K5813" t="s">
        <v>863</v>
      </c>
      <c r="L5813" s="2">
        <v>323494.90000000002</v>
      </c>
      <c r="M5813">
        <v>11</v>
      </c>
      <c r="N5813" s="3">
        <v>0</v>
      </c>
      <c r="O5813" s="2">
        <v>185364.3</v>
      </c>
      <c r="P5813" s="2">
        <v>138130.6</v>
      </c>
      <c r="Q5813" t="s">
        <v>47</v>
      </c>
      <c r="R5813" t="s">
        <v>55</v>
      </c>
    </row>
    <row r="5814" spans="1:18" x14ac:dyDescent="0.3">
      <c r="A5814" t="s">
        <v>7211</v>
      </c>
      <c r="B5814" s="1">
        <v>45568</v>
      </c>
      <c r="C5814" s="1" t="str">
        <f>TEXT(Table1[[#This Row],[Order Date]],"yyyy")</f>
        <v>2024</v>
      </c>
      <c r="D5814" t="s">
        <v>2835</v>
      </c>
      <c r="E5814" t="s">
        <v>928</v>
      </c>
      <c r="F5814" t="s">
        <v>20</v>
      </c>
      <c r="G5814" t="s">
        <v>21</v>
      </c>
      <c r="H5814" t="s">
        <v>129</v>
      </c>
      <c r="I5814" t="s">
        <v>83</v>
      </c>
      <c r="J5814" t="s">
        <v>84</v>
      </c>
      <c r="K5814" t="s">
        <v>366</v>
      </c>
      <c r="L5814" s="2">
        <v>99540.13</v>
      </c>
      <c r="M5814">
        <v>9</v>
      </c>
      <c r="N5814" s="3">
        <v>0</v>
      </c>
      <c r="O5814" s="2">
        <v>62665.29</v>
      </c>
      <c r="P5814" s="2">
        <v>36874.839999999997</v>
      </c>
      <c r="Q5814" t="s">
        <v>37</v>
      </c>
      <c r="R5814" t="s">
        <v>27</v>
      </c>
    </row>
    <row r="5815" spans="1:18" x14ac:dyDescent="0.3">
      <c r="A5815" t="s">
        <v>7212</v>
      </c>
      <c r="B5815" s="1">
        <v>45029</v>
      </c>
      <c r="C5815" s="1" t="str">
        <f>TEXT(Table1[[#This Row],[Order Date]],"yyyy")</f>
        <v>2023</v>
      </c>
      <c r="D5815" t="s">
        <v>1851</v>
      </c>
      <c r="E5815" t="s">
        <v>150</v>
      </c>
      <c r="F5815" t="s">
        <v>31</v>
      </c>
      <c r="G5815" t="s">
        <v>32</v>
      </c>
      <c r="H5815" t="s">
        <v>143</v>
      </c>
      <c r="I5815" t="s">
        <v>83</v>
      </c>
      <c r="J5815" t="s">
        <v>155</v>
      </c>
      <c r="K5815" t="s">
        <v>354</v>
      </c>
      <c r="L5815" s="2">
        <v>110081.7</v>
      </c>
      <c r="M5815">
        <v>5</v>
      </c>
      <c r="N5815" s="3">
        <v>0</v>
      </c>
      <c r="O5815" s="2">
        <v>80068.899999999994</v>
      </c>
      <c r="P5815" s="2">
        <v>30012.799999999999</v>
      </c>
      <c r="Q5815" t="s">
        <v>26</v>
      </c>
      <c r="R5815" t="s">
        <v>55</v>
      </c>
    </row>
    <row r="5816" spans="1:18" x14ac:dyDescent="0.3">
      <c r="A5816" t="s">
        <v>7213</v>
      </c>
      <c r="B5816" s="1">
        <v>45642</v>
      </c>
      <c r="C5816" s="1" t="str">
        <f>TEXT(Table1[[#This Row],[Order Date]],"yyyy")</f>
        <v>2024</v>
      </c>
      <c r="D5816" t="s">
        <v>1530</v>
      </c>
      <c r="E5816" t="s">
        <v>967</v>
      </c>
      <c r="F5816" t="s">
        <v>20</v>
      </c>
      <c r="G5816" t="s">
        <v>160</v>
      </c>
      <c r="H5816" t="s">
        <v>245</v>
      </c>
      <c r="I5816" t="s">
        <v>23</v>
      </c>
      <c r="J5816" t="s">
        <v>60</v>
      </c>
      <c r="K5816" t="s">
        <v>61</v>
      </c>
      <c r="L5816" s="2">
        <v>65878.25</v>
      </c>
      <c r="M5816">
        <v>5</v>
      </c>
      <c r="N5816" s="3">
        <v>0.4</v>
      </c>
      <c r="O5816" s="2">
        <v>93110.399999999994</v>
      </c>
      <c r="P5816" s="2">
        <v>-27232.15</v>
      </c>
      <c r="Q5816" t="s">
        <v>26</v>
      </c>
      <c r="R5816" t="s">
        <v>55</v>
      </c>
    </row>
    <row r="5817" spans="1:18" x14ac:dyDescent="0.3">
      <c r="A5817" t="s">
        <v>7214</v>
      </c>
      <c r="B5817" s="1">
        <v>45105</v>
      </c>
      <c r="C5817" s="1" t="str">
        <f>TEXT(Table1[[#This Row],[Order Date]],"yyyy")</f>
        <v>2023</v>
      </c>
      <c r="D5817" t="s">
        <v>1517</v>
      </c>
      <c r="E5817" t="s">
        <v>835</v>
      </c>
      <c r="F5817" t="s">
        <v>42</v>
      </c>
      <c r="G5817" t="s">
        <v>43</v>
      </c>
      <c r="H5817" t="s">
        <v>59</v>
      </c>
      <c r="I5817" t="s">
        <v>34</v>
      </c>
      <c r="J5817" t="s">
        <v>101</v>
      </c>
      <c r="K5817" t="s">
        <v>594</v>
      </c>
      <c r="L5817" s="2">
        <v>6264.23</v>
      </c>
      <c r="M5817">
        <v>2</v>
      </c>
      <c r="N5817" s="3">
        <v>0.05</v>
      </c>
      <c r="O5817" s="2">
        <v>3854.28</v>
      </c>
      <c r="P5817" s="2">
        <v>2409.9499999999998</v>
      </c>
      <c r="Q5817" t="s">
        <v>103</v>
      </c>
      <c r="R5817" t="s">
        <v>38</v>
      </c>
    </row>
    <row r="5818" spans="1:18" x14ac:dyDescent="0.3">
      <c r="A5818" t="s">
        <v>7215</v>
      </c>
      <c r="B5818" s="1">
        <v>45498</v>
      </c>
      <c r="C5818" s="1" t="str">
        <f>TEXT(Table1[[#This Row],[Order Date]],"yyyy")</f>
        <v>2024</v>
      </c>
      <c r="D5818" t="s">
        <v>3731</v>
      </c>
      <c r="E5818" t="s">
        <v>2731</v>
      </c>
      <c r="F5818" t="s">
        <v>42</v>
      </c>
      <c r="G5818" t="s">
        <v>90</v>
      </c>
      <c r="H5818" t="s">
        <v>91</v>
      </c>
      <c r="I5818" t="s">
        <v>34</v>
      </c>
      <c r="J5818" t="s">
        <v>101</v>
      </c>
      <c r="K5818" t="s">
        <v>594</v>
      </c>
      <c r="L5818" s="2">
        <v>2099.86</v>
      </c>
      <c r="M5818">
        <v>1</v>
      </c>
      <c r="N5818" s="3">
        <v>0</v>
      </c>
      <c r="O5818" s="2">
        <v>1227.94</v>
      </c>
      <c r="P5818" s="2">
        <v>871.92</v>
      </c>
      <c r="Q5818" t="s">
        <v>74</v>
      </c>
      <c r="R5818" t="s">
        <v>38</v>
      </c>
    </row>
    <row r="5819" spans="1:18" x14ac:dyDescent="0.3">
      <c r="A5819" t="s">
        <v>7216</v>
      </c>
      <c r="B5819" s="1">
        <v>45219</v>
      </c>
      <c r="C5819" s="1" t="str">
        <f>TEXT(Table1[[#This Row],[Order Date]],"yyyy")</f>
        <v>2023</v>
      </c>
      <c r="D5819" t="s">
        <v>994</v>
      </c>
      <c r="E5819" t="s">
        <v>485</v>
      </c>
      <c r="F5819" t="s">
        <v>20</v>
      </c>
      <c r="G5819" t="s">
        <v>21</v>
      </c>
      <c r="H5819" t="s">
        <v>22</v>
      </c>
      <c r="I5819" t="s">
        <v>83</v>
      </c>
      <c r="J5819" t="s">
        <v>84</v>
      </c>
      <c r="K5819" t="s">
        <v>691</v>
      </c>
      <c r="L5819" s="2">
        <v>237634.18</v>
      </c>
      <c r="M5819">
        <v>9</v>
      </c>
      <c r="N5819" s="3">
        <v>0.1</v>
      </c>
      <c r="O5819" s="2">
        <v>200767.23</v>
      </c>
      <c r="P5819" s="2">
        <v>36866.949999999997</v>
      </c>
      <c r="Q5819" t="s">
        <v>26</v>
      </c>
      <c r="R5819" t="s">
        <v>27</v>
      </c>
    </row>
    <row r="5820" spans="1:18" x14ac:dyDescent="0.3">
      <c r="A5820" t="s">
        <v>7217</v>
      </c>
      <c r="B5820" s="1">
        <v>45292</v>
      </c>
      <c r="C5820" s="1" t="str">
        <f>TEXT(Table1[[#This Row],[Order Date]],"yyyy")</f>
        <v>2024</v>
      </c>
      <c r="D5820" t="s">
        <v>3921</v>
      </c>
      <c r="E5820" t="s">
        <v>1153</v>
      </c>
      <c r="F5820" t="s">
        <v>42</v>
      </c>
      <c r="G5820" t="s">
        <v>71</v>
      </c>
      <c r="H5820" t="s">
        <v>428</v>
      </c>
      <c r="I5820" t="s">
        <v>83</v>
      </c>
      <c r="J5820" t="s">
        <v>84</v>
      </c>
      <c r="K5820" t="s">
        <v>130</v>
      </c>
      <c r="L5820" s="2">
        <v>443283.51</v>
      </c>
      <c r="M5820">
        <v>9</v>
      </c>
      <c r="N5820" s="3">
        <v>0.2</v>
      </c>
      <c r="O5820" s="2">
        <v>413420.31</v>
      </c>
      <c r="P5820" s="2">
        <v>29863.200000000001</v>
      </c>
      <c r="Q5820" t="s">
        <v>47</v>
      </c>
      <c r="R5820" t="s">
        <v>38</v>
      </c>
    </row>
    <row r="5821" spans="1:18" x14ac:dyDescent="0.3">
      <c r="A5821" t="s">
        <v>7218</v>
      </c>
      <c r="B5821" s="1">
        <v>45258</v>
      </c>
      <c r="C5821" s="1" t="str">
        <f>TEXT(Table1[[#This Row],[Order Date]],"yyyy")</f>
        <v>2023</v>
      </c>
      <c r="D5821" t="s">
        <v>1887</v>
      </c>
      <c r="E5821" t="s">
        <v>1734</v>
      </c>
      <c r="F5821" t="s">
        <v>31</v>
      </c>
      <c r="G5821" t="s">
        <v>65</v>
      </c>
      <c r="H5821" t="s">
        <v>66</v>
      </c>
      <c r="I5821" t="s">
        <v>23</v>
      </c>
      <c r="J5821" t="s">
        <v>24</v>
      </c>
      <c r="K5821" t="s">
        <v>433</v>
      </c>
      <c r="L5821" s="2">
        <v>368813.3</v>
      </c>
      <c r="M5821">
        <v>12</v>
      </c>
      <c r="N5821" s="3">
        <v>0.1</v>
      </c>
      <c r="O5821" s="2">
        <v>231616.56</v>
      </c>
      <c r="P5821" s="2">
        <v>137196.74</v>
      </c>
      <c r="Q5821" t="s">
        <v>97</v>
      </c>
      <c r="R5821" t="s">
        <v>38</v>
      </c>
    </row>
    <row r="5822" spans="1:18" x14ac:dyDescent="0.3">
      <c r="A5822" t="s">
        <v>7219</v>
      </c>
      <c r="B5822" s="1">
        <v>45215</v>
      </c>
      <c r="C5822" s="1" t="str">
        <f>TEXT(Table1[[#This Row],[Order Date]],"yyyy")</f>
        <v>2023</v>
      </c>
      <c r="D5822" t="s">
        <v>1983</v>
      </c>
      <c r="E5822" t="s">
        <v>981</v>
      </c>
      <c r="F5822" t="s">
        <v>31</v>
      </c>
      <c r="G5822" t="s">
        <v>51</v>
      </c>
      <c r="H5822" t="s">
        <v>52</v>
      </c>
      <c r="I5822" t="s">
        <v>83</v>
      </c>
      <c r="J5822" t="s">
        <v>84</v>
      </c>
      <c r="K5822" t="s">
        <v>691</v>
      </c>
      <c r="L5822" s="2">
        <v>25605.49</v>
      </c>
      <c r="M5822">
        <v>1</v>
      </c>
      <c r="N5822" s="3">
        <v>0.5</v>
      </c>
      <c r="O5822" s="2">
        <v>45992.78</v>
      </c>
      <c r="P5822" s="2">
        <v>-20387.29</v>
      </c>
      <c r="Q5822" t="s">
        <v>26</v>
      </c>
      <c r="R5822" t="s">
        <v>38</v>
      </c>
    </row>
    <row r="5823" spans="1:18" x14ac:dyDescent="0.3">
      <c r="A5823" t="s">
        <v>7220</v>
      </c>
      <c r="B5823" s="1">
        <v>45233</v>
      </c>
      <c r="C5823" s="1" t="str">
        <f>TEXT(Table1[[#This Row],[Order Date]],"yyyy")</f>
        <v>2023</v>
      </c>
      <c r="D5823" t="s">
        <v>2486</v>
      </c>
      <c r="E5823" t="s">
        <v>1198</v>
      </c>
      <c r="F5823" t="s">
        <v>111</v>
      </c>
      <c r="G5823" t="s">
        <v>200</v>
      </c>
      <c r="H5823" t="s">
        <v>201</v>
      </c>
      <c r="I5823" t="s">
        <v>23</v>
      </c>
      <c r="J5823" t="s">
        <v>60</v>
      </c>
      <c r="K5823" t="s">
        <v>307</v>
      </c>
      <c r="L5823" s="2">
        <v>95115.48</v>
      </c>
      <c r="M5823">
        <v>14</v>
      </c>
      <c r="N5823" s="3">
        <v>0.2</v>
      </c>
      <c r="O5823" s="2">
        <v>67660.460000000006</v>
      </c>
      <c r="P5823" s="2">
        <v>27455.02</v>
      </c>
      <c r="Q5823" t="s">
        <v>47</v>
      </c>
      <c r="R5823" t="s">
        <v>27</v>
      </c>
    </row>
    <row r="5824" spans="1:18" x14ac:dyDescent="0.3">
      <c r="A5824" t="s">
        <v>7221</v>
      </c>
      <c r="B5824" s="1">
        <v>45210</v>
      </c>
      <c r="C5824" s="1" t="str">
        <f>TEXT(Table1[[#This Row],[Order Date]],"yyyy")</f>
        <v>2023</v>
      </c>
      <c r="D5824" t="s">
        <v>1316</v>
      </c>
      <c r="E5824" t="s">
        <v>858</v>
      </c>
      <c r="F5824" t="s">
        <v>20</v>
      </c>
      <c r="G5824" t="s">
        <v>21</v>
      </c>
      <c r="H5824" t="s">
        <v>129</v>
      </c>
      <c r="I5824" t="s">
        <v>34</v>
      </c>
      <c r="J5824" t="s">
        <v>53</v>
      </c>
      <c r="K5824" t="s">
        <v>369</v>
      </c>
      <c r="L5824" s="2">
        <v>5949.01</v>
      </c>
      <c r="M5824">
        <v>11</v>
      </c>
      <c r="N5824" s="3">
        <v>0.1</v>
      </c>
      <c r="O5824" s="2">
        <v>3946.8</v>
      </c>
      <c r="P5824" s="2">
        <v>2002.21</v>
      </c>
      <c r="Q5824" t="s">
        <v>103</v>
      </c>
      <c r="R5824" t="s">
        <v>55</v>
      </c>
    </row>
    <row r="5825" spans="1:18" x14ac:dyDescent="0.3">
      <c r="A5825" t="s">
        <v>7222</v>
      </c>
      <c r="B5825" s="1">
        <v>45556</v>
      </c>
      <c r="C5825" s="1" t="str">
        <f>TEXT(Table1[[#This Row],[Order Date]],"yyyy")</f>
        <v>2024</v>
      </c>
      <c r="D5825" t="s">
        <v>1983</v>
      </c>
      <c r="E5825" t="s">
        <v>2075</v>
      </c>
      <c r="F5825" t="s">
        <v>42</v>
      </c>
      <c r="G5825" t="s">
        <v>71</v>
      </c>
      <c r="H5825" t="s">
        <v>428</v>
      </c>
      <c r="I5825" t="s">
        <v>83</v>
      </c>
      <c r="J5825" t="s">
        <v>119</v>
      </c>
      <c r="K5825" t="s">
        <v>215</v>
      </c>
      <c r="L5825" s="2">
        <v>64463.83</v>
      </c>
      <c r="M5825">
        <v>1</v>
      </c>
      <c r="N5825" s="3">
        <v>0</v>
      </c>
      <c r="O5825" s="2">
        <v>41126.129999999997</v>
      </c>
      <c r="P5825" s="2">
        <v>23337.7</v>
      </c>
      <c r="Q5825" t="s">
        <v>121</v>
      </c>
      <c r="R5825" t="s">
        <v>55</v>
      </c>
    </row>
    <row r="5826" spans="1:18" x14ac:dyDescent="0.3">
      <c r="A5826" t="s">
        <v>7223</v>
      </c>
      <c r="B5826" s="1">
        <v>45219</v>
      </c>
      <c r="C5826" s="1" t="str">
        <f>TEXT(Table1[[#This Row],[Order Date]],"yyyy")</f>
        <v>2023</v>
      </c>
      <c r="D5826" t="s">
        <v>923</v>
      </c>
      <c r="E5826" t="s">
        <v>2340</v>
      </c>
      <c r="F5826" t="s">
        <v>31</v>
      </c>
      <c r="G5826" t="s">
        <v>32</v>
      </c>
      <c r="H5826" t="s">
        <v>33</v>
      </c>
      <c r="I5826" t="s">
        <v>83</v>
      </c>
      <c r="J5826" t="s">
        <v>84</v>
      </c>
      <c r="K5826" t="s">
        <v>366</v>
      </c>
      <c r="L5826" s="2">
        <v>544919.47</v>
      </c>
      <c r="M5826">
        <v>12</v>
      </c>
      <c r="N5826" s="3">
        <v>0.15</v>
      </c>
      <c r="O5826" s="2">
        <v>417361.2</v>
      </c>
      <c r="P5826" s="2">
        <v>127558.27</v>
      </c>
      <c r="Q5826" t="s">
        <v>103</v>
      </c>
      <c r="R5826" t="s">
        <v>27</v>
      </c>
    </row>
    <row r="5827" spans="1:18" x14ac:dyDescent="0.3">
      <c r="A5827" t="s">
        <v>7224</v>
      </c>
      <c r="B5827" s="1">
        <v>45413</v>
      </c>
      <c r="C5827" s="1" t="str">
        <f>TEXT(Table1[[#This Row],[Order Date]],"yyyy")</f>
        <v>2024</v>
      </c>
      <c r="D5827" t="s">
        <v>895</v>
      </c>
      <c r="E5827" t="s">
        <v>558</v>
      </c>
      <c r="F5827" t="s">
        <v>31</v>
      </c>
      <c r="G5827" t="s">
        <v>32</v>
      </c>
      <c r="H5827" t="s">
        <v>175</v>
      </c>
      <c r="I5827" t="s">
        <v>23</v>
      </c>
      <c r="J5827" t="s">
        <v>24</v>
      </c>
      <c r="K5827" t="s">
        <v>450</v>
      </c>
      <c r="L5827" s="2">
        <v>68622.84</v>
      </c>
      <c r="M5827">
        <v>14</v>
      </c>
      <c r="N5827" s="3">
        <v>0.15</v>
      </c>
      <c r="O5827" s="2">
        <v>54665.24</v>
      </c>
      <c r="P5827" s="2">
        <v>13957.6</v>
      </c>
      <c r="Q5827" t="s">
        <v>26</v>
      </c>
      <c r="R5827" t="s">
        <v>27</v>
      </c>
    </row>
    <row r="5828" spans="1:18" x14ac:dyDescent="0.3">
      <c r="A5828" t="s">
        <v>7225</v>
      </c>
      <c r="B5828" s="1">
        <v>45333</v>
      </c>
      <c r="C5828" s="1" t="str">
        <f>TEXT(Table1[[#This Row],[Order Date]],"yyyy")</f>
        <v>2024</v>
      </c>
      <c r="D5828" t="s">
        <v>2383</v>
      </c>
      <c r="E5828" t="s">
        <v>1040</v>
      </c>
      <c r="F5828" t="s">
        <v>20</v>
      </c>
      <c r="G5828" t="s">
        <v>160</v>
      </c>
      <c r="H5828" t="s">
        <v>161</v>
      </c>
      <c r="I5828" t="s">
        <v>34</v>
      </c>
      <c r="J5828" t="s">
        <v>35</v>
      </c>
      <c r="K5828" t="s">
        <v>914</v>
      </c>
      <c r="L5828" s="2">
        <v>10101.48</v>
      </c>
      <c r="M5828">
        <v>14</v>
      </c>
      <c r="N5828" s="3">
        <v>0.4</v>
      </c>
      <c r="O5828" s="2">
        <v>14676.76</v>
      </c>
      <c r="P5828" s="2">
        <v>-4575.28</v>
      </c>
      <c r="Q5828" t="s">
        <v>86</v>
      </c>
      <c r="R5828" t="s">
        <v>55</v>
      </c>
    </row>
    <row r="5829" spans="1:18" x14ac:dyDescent="0.3">
      <c r="A5829" t="s">
        <v>7226</v>
      </c>
      <c r="B5829" s="1">
        <v>45487</v>
      </c>
      <c r="C5829" s="1" t="str">
        <f>TEXT(Table1[[#This Row],[Order Date]],"yyyy")</f>
        <v>2024</v>
      </c>
      <c r="D5829" t="s">
        <v>3123</v>
      </c>
      <c r="E5829" t="s">
        <v>727</v>
      </c>
      <c r="F5829" t="s">
        <v>31</v>
      </c>
      <c r="G5829" t="s">
        <v>65</v>
      </c>
      <c r="H5829" t="s">
        <v>66</v>
      </c>
      <c r="I5829" t="s">
        <v>34</v>
      </c>
      <c r="J5829" t="s">
        <v>35</v>
      </c>
      <c r="K5829" t="s">
        <v>269</v>
      </c>
      <c r="L5829" s="2">
        <v>2637.16</v>
      </c>
      <c r="M5829">
        <v>4</v>
      </c>
      <c r="N5829" s="3">
        <v>0.5</v>
      </c>
      <c r="O5829" s="2">
        <v>4581.5600000000004</v>
      </c>
      <c r="P5829" s="2">
        <v>-1944.4</v>
      </c>
      <c r="Q5829" t="s">
        <v>26</v>
      </c>
      <c r="R5829" t="s">
        <v>27</v>
      </c>
    </row>
    <row r="5830" spans="1:18" x14ac:dyDescent="0.3">
      <c r="A5830" t="s">
        <v>7227</v>
      </c>
      <c r="B5830" s="1">
        <v>45116</v>
      </c>
      <c r="C5830" s="1" t="str">
        <f>TEXT(Table1[[#This Row],[Order Date]],"yyyy")</f>
        <v>2023</v>
      </c>
      <c r="D5830" t="s">
        <v>2769</v>
      </c>
      <c r="E5830" t="s">
        <v>396</v>
      </c>
      <c r="F5830" t="s">
        <v>20</v>
      </c>
      <c r="G5830" t="s">
        <v>21</v>
      </c>
      <c r="H5830" t="s">
        <v>22</v>
      </c>
      <c r="I5830" t="s">
        <v>23</v>
      </c>
      <c r="J5830" t="s">
        <v>60</v>
      </c>
      <c r="K5830" t="s">
        <v>378</v>
      </c>
      <c r="L5830" s="2">
        <v>138131.75</v>
      </c>
      <c r="M5830">
        <v>12</v>
      </c>
      <c r="N5830" s="3">
        <v>0.2</v>
      </c>
      <c r="O5830" s="2">
        <v>116586.48</v>
      </c>
      <c r="P5830" s="2">
        <v>21545.27</v>
      </c>
      <c r="Q5830" t="s">
        <v>103</v>
      </c>
      <c r="R5830" t="s">
        <v>55</v>
      </c>
    </row>
    <row r="5831" spans="1:18" x14ac:dyDescent="0.3">
      <c r="A5831" t="s">
        <v>7228</v>
      </c>
      <c r="B5831" s="1">
        <v>45489</v>
      </c>
      <c r="C5831" s="1" t="str">
        <f>TEXT(Table1[[#This Row],[Order Date]],"yyyy")</f>
        <v>2024</v>
      </c>
      <c r="D5831" t="s">
        <v>690</v>
      </c>
      <c r="E5831" t="s">
        <v>685</v>
      </c>
      <c r="F5831" t="s">
        <v>111</v>
      </c>
      <c r="G5831" t="s">
        <v>200</v>
      </c>
      <c r="H5831" t="s">
        <v>363</v>
      </c>
      <c r="I5831" t="s">
        <v>34</v>
      </c>
      <c r="J5831" t="s">
        <v>35</v>
      </c>
      <c r="K5831" t="s">
        <v>418</v>
      </c>
      <c r="L5831" s="2">
        <v>5952.44</v>
      </c>
      <c r="M5831">
        <v>4</v>
      </c>
      <c r="N5831" s="3">
        <v>0.05</v>
      </c>
      <c r="O5831" s="2">
        <v>3563.2</v>
      </c>
      <c r="P5831" s="2">
        <v>2389.2399999999998</v>
      </c>
      <c r="Q5831" t="s">
        <v>103</v>
      </c>
      <c r="R5831" t="s">
        <v>27</v>
      </c>
    </row>
    <row r="5832" spans="1:18" x14ac:dyDescent="0.3">
      <c r="A5832" t="s">
        <v>7229</v>
      </c>
      <c r="B5832" s="1">
        <v>45224</v>
      </c>
      <c r="C5832" s="1" t="str">
        <f>TEXT(Table1[[#This Row],[Order Date]],"yyyy")</f>
        <v>2023</v>
      </c>
      <c r="D5832" t="s">
        <v>1828</v>
      </c>
      <c r="E5832" t="s">
        <v>133</v>
      </c>
      <c r="F5832" t="s">
        <v>42</v>
      </c>
      <c r="G5832" t="s">
        <v>90</v>
      </c>
      <c r="H5832" t="s">
        <v>91</v>
      </c>
      <c r="I5832" t="s">
        <v>23</v>
      </c>
      <c r="J5832" t="s">
        <v>134</v>
      </c>
      <c r="K5832" t="s">
        <v>246</v>
      </c>
      <c r="L5832" s="2">
        <v>208175.9</v>
      </c>
      <c r="M5832">
        <v>12</v>
      </c>
      <c r="N5832" s="3">
        <v>0.3</v>
      </c>
      <c r="O5832" s="2">
        <v>200383.44</v>
      </c>
      <c r="P5832" s="2">
        <v>7792.46</v>
      </c>
      <c r="Q5832" t="s">
        <v>26</v>
      </c>
      <c r="R5832" t="s">
        <v>38</v>
      </c>
    </row>
    <row r="5833" spans="1:18" x14ac:dyDescent="0.3">
      <c r="A5833" t="s">
        <v>7230</v>
      </c>
      <c r="B5833" s="1">
        <v>45263</v>
      </c>
      <c r="C5833" s="1" t="str">
        <f>TEXT(Table1[[#This Row],[Order Date]],"yyyy")</f>
        <v>2023</v>
      </c>
      <c r="D5833" t="s">
        <v>2923</v>
      </c>
      <c r="E5833" t="s">
        <v>719</v>
      </c>
      <c r="F5833" t="s">
        <v>111</v>
      </c>
      <c r="G5833" t="s">
        <v>112</v>
      </c>
      <c r="H5833" t="s">
        <v>113</v>
      </c>
      <c r="I5833" t="s">
        <v>34</v>
      </c>
      <c r="J5833" t="s">
        <v>45</v>
      </c>
      <c r="K5833" t="s">
        <v>546</v>
      </c>
      <c r="L5833" s="2">
        <v>777.05</v>
      </c>
      <c r="M5833">
        <v>1</v>
      </c>
      <c r="N5833" s="3">
        <v>0.3</v>
      </c>
      <c r="O5833" s="2">
        <v>785.5</v>
      </c>
      <c r="P5833" s="2">
        <v>-8.4499999999999993</v>
      </c>
      <c r="Q5833" t="s">
        <v>97</v>
      </c>
      <c r="R5833" t="s">
        <v>27</v>
      </c>
    </row>
    <row r="5834" spans="1:18" x14ac:dyDescent="0.3">
      <c r="A5834" t="s">
        <v>7231</v>
      </c>
      <c r="B5834" s="1">
        <v>45071</v>
      </c>
      <c r="C5834" s="1" t="str">
        <f>TEXT(Table1[[#This Row],[Order Date]],"yyyy")</f>
        <v>2023</v>
      </c>
      <c r="D5834" t="s">
        <v>1450</v>
      </c>
      <c r="E5834" t="s">
        <v>1729</v>
      </c>
      <c r="F5834" t="s">
        <v>42</v>
      </c>
      <c r="G5834" t="s">
        <v>90</v>
      </c>
      <c r="H5834" t="s">
        <v>91</v>
      </c>
      <c r="I5834" t="s">
        <v>83</v>
      </c>
      <c r="J5834" t="s">
        <v>155</v>
      </c>
      <c r="K5834" t="s">
        <v>391</v>
      </c>
      <c r="L5834" s="2">
        <v>481619.87</v>
      </c>
      <c r="M5834">
        <v>13</v>
      </c>
      <c r="N5834" s="3">
        <v>0.2</v>
      </c>
      <c r="O5834" s="2">
        <v>404610.83</v>
      </c>
      <c r="P5834" s="2">
        <v>77009.039999999994</v>
      </c>
      <c r="Q5834" t="s">
        <v>121</v>
      </c>
      <c r="R5834" t="s">
        <v>55</v>
      </c>
    </row>
    <row r="5835" spans="1:18" x14ac:dyDescent="0.3">
      <c r="A5835" t="s">
        <v>7232</v>
      </c>
      <c r="B5835" s="1">
        <v>45321</v>
      </c>
      <c r="C5835" s="1" t="str">
        <f>TEXT(Table1[[#This Row],[Order Date]],"yyyy")</f>
        <v>2024</v>
      </c>
      <c r="D5835" t="s">
        <v>2898</v>
      </c>
      <c r="E5835" t="s">
        <v>710</v>
      </c>
      <c r="F5835" t="s">
        <v>20</v>
      </c>
      <c r="G5835" t="s">
        <v>179</v>
      </c>
      <c r="H5835" t="s">
        <v>180</v>
      </c>
      <c r="I5835" t="s">
        <v>23</v>
      </c>
      <c r="J5835" t="s">
        <v>24</v>
      </c>
      <c r="K5835" t="s">
        <v>294</v>
      </c>
      <c r="L5835" s="2">
        <v>21088.22</v>
      </c>
      <c r="M5835">
        <v>10</v>
      </c>
      <c r="N5835" s="3">
        <v>0.4</v>
      </c>
      <c r="O5835" s="2">
        <v>31088.6</v>
      </c>
      <c r="P5835" s="2">
        <v>-10000.379999999999</v>
      </c>
      <c r="Q5835" t="s">
        <v>26</v>
      </c>
      <c r="R5835" t="s">
        <v>38</v>
      </c>
    </row>
    <row r="5836" spans="1:18" x14ac:dyDescent="0.3">
      <c r="A5836" t="s">
        <v>7233</v>
      </c>
      <c r="B5836" s="1">
        <v>45079</v>
      </c>
      <c r="C5836" s="1" t="str">
        <f>TEXT(Table1[[#This Row],[Order Date]],"yyyy")</f>
        <v>2023</v>
      </c>
      <c r="D5836" t="s">
        <v>2073</v>
      </c>
      <c r="E5836" t="s">
        <v>100</v>
      </c>
      <c r="F5836" t="s">
        <v>31</v>
      </c>
      <c r="G5836" t="s">
        <v>65</v>
      </c>
      <c r="H5836" t="s">
        <v>66</v>
      </c>
      <c r="I5836" t="s">
        <v>23</v>
      </c>
      <c r="J5836" t="s">
        <v>134</v>
      </c>
      <c r="K5836" t="s">
        <v>246</v>
      </c>
      <c r="L5836" s="2">
        <v>25757.61</v>
      </c>
      <c r="M5836">
        <v>4</v>
      </c>
      <c r="N5836" s="3">
        <v>0.05</v>
      </c>
      <c r="O5836" s="2">
        <v>19733.560000000001</v>
      </c>
      <c r="P5836" s="2">
        <v>6024.05</v>
      </c>
      <c r="Q5836" t="s">
        <v>103</v>
      </c>
      <c r="R5836" t="s">
        <v>27</v>
      </c>
    </row>
    <row r="5837" spans="1:18" x14ac:dyDescent="0.3">
      <c r="A5837" t="s">
        <v>7234</v>
      </c>
      <c r="B5837" s="1">
        <v>45618</v>
      </c>
      <c r="C5837" s="1" t="str">
        <f>TEXT(Table1[[#This Row],[Order Date]],"yyyy")</f>
        <v>2024</v>
      </c>
      <c r="D5837" t="s">
        <v>671</v>
      </c>
      <c r="E5837" t="s">
        <v>329</v>
      </c>
      <c r="F5837" t="s">
        <v>111</v>
      </c>
      <c r="G5837" t="s">
        <v>112</v>
      </c>
      <c r="H5837" t="s">
        <v>113</v>
      </c>
      <c r="I5837" t="s">
        <v>34</v>
      </c>
      <c r="J5837" t="s">
        <v>35</v>
      </c>
      <c r="K5837" t="s">
        <v>96</v>
      </c>
      <c r="L5837" s="2">
        <v>19217.22</v>
      </c>
      <c r="M5837">
        <v>9</v>
      </c>
      <c r="N5837" s="3">
        <v>0.2</v>
      </c>
      <c r="O5837" s="2">
        <v>17115.66</v>
      </c>
      <c r="P5837" s="2">
        <v>2101.56</v>
      </c>
      <c r="Q5837" t="s">
        <v>74</v>
      </c>
      <c r="R5837" t="s">
        <v>38</v>
      </c>
    </row>
    <row r="5838" spans="1:18" x14ac:dyDescent="0.3">
      <c r="A5838" t="s">
        <v>7235</v>
      </c>
      <c r="B5838" s="1">
        <v>45234</v>
      </c>
      <c r="C5838" s="1" t="str">
        <f>TEXT(Table1[[#This Row],[Order Date]],"yyyy")</f>
        <v>2023</v>
      </c>
      <c r="D5838" t="s">
        <v>478</v>
      </c>
      <c r="E5838" t="s">
        <v>1147</v>
      </c>
      <c r="F5838" t="s">
        <v>111</v>
      </c>
      <c r="G5838" t="s">
        <v>200</v>
      </c>
      <c r="H5838" t="s">
        <v>201</v>
      </c>
      <c r="I5838" t="s">
        <v>83</v>
      </c>
      <c r="J5838" t="s">
        <v>202</v>
      </c>
      <c r="K5838" t="s">
        <v>866</v>
      </c>
      <c r="L5838" s="2">
        <v>220890.33</v>
      </c>
      <c r="M5838">
        <v>10</v>
      </c>
      <c r="N5838" s="3">
        <v>0.3</v>
      </c>
      <c r="O5838" s="2">
        <v>227421.9</v>
      </c>
      <c r="P5838" s="2">
        <v>-6531.57</v>
      </c>
      <c r="Q5838" t="s">
        <v>97</v>
      </c>
      <c r="R5838" t="s">
        <v>55</v>
      </c>
    </row>
    <row r="5839" spans="1:18" x14ac:dyDescent="0.3">
      <c r="A5839" t="s">
        <v>7236</v>
      </c>
      <c r="B5839" s="1">
        <v>45218</v>
      </c>
      <c r="C5839" s="1" t="str">
        <f>TEXT(Table1[[#This Row],[Order Date]],"yyyy")</f>
        <v>2023</v>
      </c>
      <c r="D5839" t="s">
        <v>2593</v>
      </c>
      <c r="E5839" t="s">
        <v>465</v>
      </c>
      <c r="F5839" t="s">
        <v>42</v>
      </c>
      <c r="G5839" t="s">
        <v>43</v>
      </c>
      <c r="H5839" t="s">
        <v>44</v>
      </c>
      <c r="I5839" t="s">
        <v>34</v>
      </c>
      <c r="J5839" t="s">
        <v>101</v>
      </c>
      <c r="K5839" t="s">
        <v>107</v>
      </c>
      <c r="L5839" s="2">
        <v>11312</v>
      </c>
      <c r="M5839">
        <v>12</v>
      </c>
      <c r="N5839" s="3">
        <v>0.4</v>
      </c>
      <c r="O5839" s="2">
        <v>16274.88</v>
      </c>
      <c r="P5839" s="2">
        <v>-4962.88</v>
      </c>
      <c r="Q5839" t="s">
        <v>37</v>
      </c>
      <c r="R5839" t="s">
        <v>27</v>
      </c>
    </row>
    <row r="5840" spans="1:18" x14ac:dyDescent="0.3">
      <c r="A5840" t="s">
        <v>7237</v>
      </c>
      <c r="B5840" s="1">
        <v>45604</v>
      </c>
      <c r="C5840" s="1" t="str">
        <f>TEXT(Table1[[#This Row],[Order Date]],"yyyy")</f>
        <v>2024</v>
      </c>
      <c r="D5840" t="s">
        <v>562</v>
      </c>
      <c r="E5840" t="s">
        <v>617</v>
      </c>
      <c r="F5840" t="s">
        <v>42</v>
      </c>
      <c r="G5840" t="s">
        <v>43</v>
      </c>
      <c r="H5840" t="s">
        <v>44</v>
      </c>
      <c r="I5840" t="s">
        <v>23</v>
      </c>
      <c r="J5840" t="s">
        <v>134</v>
      </c>
      <c r="K5840" t="s">
        <v>576</v>
      </c>
      <c r="L5840" s="2">
        <v>235756.73</v>
      </c>
      <c r="M5840">
        <v>12</v>
      </c>
      <c r="N5840" s="3">
        <v>0.2</v>
      </c>
      <c r="O5840" s="2">
        <v>178292.28</v>
      </c>
      <c r="P5840" s="2">
        <v>57464.45</v>
      </c>
      <c r="Q5840" t="s">
        <v>97</v>
      </c>
      <c r="R5840" t="s">
        <v>55</v>
      </c>
    </row>
    <row r="5841" spans="1:18" x14ac:dyDescent="0.3">
      <c r="A5841" t="s">
        <v>7238</v>
      </c>
      <c r="B5841" s="1">
        <v>45033</v>
      </c>
      <c r="C5841" s="1" t="str">
        <f>TEXT(Table1[[#This Row],[Order Date]],"yyyy")</f>
        <v>2023</v>
      </c>
      <c r="D5841" t="s">
        <v>6893</v>
      </c>
      <c r="E5841" t="s">
        <v>678</v>
      </c>
      <c r="F5841" t="s">
        <v>111</v>
      </c>
      <c r="G5841" t="s">
        <v>200</v>
      </c>
      <c r="H5841" t="s">
        <v>201</v>
      </c>
      <c r="I5841" t="s">
        <v>23</v>
      </c>
      <c r="J5841" t="s">
        <v>134</v>
      </c>
      <c r="K5841" t="s">
        <v>576</v>
      </c>
      <c r="L5841" s="2">
        <v>339434.32</v>
      </c>
      <c r="M5841">
        <v>12</v>
      </c>
      <c r="N5841" s="3">
        <v>0.05</v>
      </c>
      <c r="O5841" s="2">
        <v>219639.24</v>
      </c>
      <c r="P5841" s="2">
        <v>119795.08</v>
      </c>
      <c r="Q5841" t="s">
        <v>121</v>
      </c>
      <c r="R5841" t="s">
        <v>55</v>
      </c>
    </row>
    <row r="5842" spans="1:18" x14ac:dyDescent="0.3">
      <c r="A5842" t="s">
        <v>7239</v>
      </c>
      <c r="B5842" s="1">
        <v>45073</v>
      </c>
      <c r="C5842" s="1" t="str">
        <f>TEXT(Table1[[#This Row],[Order Date]],"yyyy")</f>
        <v>2023</v>
      </c>
      <c r="D5842" t="s">
        <v>722</v>
      </c>
      <c r="E5842" t="s">
        <v>469</v>
      </c>
      <c r="F5842" t="s">
        <v>31</v>
      </c>
      <c r="G5842" t="s">
        <v>51</v>
      </c>
      <c r="H5842" t="s">
        <v>52</v>
      </c>
      <c r="I5842" t="s">
        <v>34</v>
      </c>
      <c r="J5842" t="s">
        <v>53</v>
      </c>
      <c r="K5842" t="s">
        <v>79</v>
      </c>
      <c r="L5842" s="2">
        <v>607.02</v>
      </c>
      <c r="M5842">
        <v>1</v>
      </c>
      <c r="N5842" s="3">
        <v>0.5</v>
      </c>
      <c r="O5842" s="2">
        <v>1099.3699999999999</v>
      </c>
      <c r="P5842" s="2">
        <v>-492.35</v>
      </c>
      <c r="Q5842" t="s">
        <v>26</v>
      </c>
      <c r="R5842" t="s">
        <v>38</v>
      </c>
    </row>
    <row r="5843" spans="1:18" x14ac:dyDescent="0.3">
      <c r="A5843" t="s">
        <v>7240</v>
      </c>
      <c r="B5843" s="1">
        <v>45405</v>
      </c>
      <c r="C5843" s="1" t="str">
        <f>TEXT(Table1[[#This Row],[Order Date]],"yyyy")</f>
        <v>2024</v>
      </c>
      <c r="D5843" t="s">
        <v>6281</v>
      </c>
      <c r="E5843" t="s">
        <v>852</v>
      </c>
      <c r="F5843" t="s">
        <v>111</v>
      </c>
      <c r="G5843" t="s">
        <v>200</v>
      </c>
      <c r="H5843" t="s">
        <v>363</v>
      </c>
      <c r="I5843" t="s">
        <v>23</v>
      </c>
      <c r="J5843" t="s">
        <v>60</v>
      </c>
      <c r="K5843" t="s">
        <v>660</v>
      </c>
      <c r="L5843" s="2">
        <v>79099</v>
      </c>
      <c r="M5843">
        <v>15</v>
      </c>
      <c r="N5843" s="3">
        <v>0</v>
      </c>
      <c r="O5843" s="2">
        <v>45730.95</v>
      </c>
      <c r="P5843" s="2">
        <v>33368.050000000003</v>
      </c>
      <c r="Q5843" t="s">
        <v>47</v>
      </c>
      <c r="R5843" t="s">
        <v>55</v>
      </c>
    </row>
    <row r="5844" spans="1:18" x14ac:dyDescent="0.3">
      <c r="A5844" t="s">
        <v>7241</v>
      </c>
      <c r="B5844" s="1">
        <v>45635</v>
      </c>
      <c r="C5844" s="1" t="str">
        <f>TEXT(Table1[[#This Row],[Order Date]],"yyyy")</f>
        <v>2024</v>
      </c>
      <c r="D5844" t="s">
        <v>188</v>
      </c>
      <c r="E5844" t="s">
        <v>261</v>
      </c>
      <c r="F5844" t="s">
        <v>31</v>
      </c>
      <c r="G5844" t="s">
        <v>65</v>
      </c>
      <c r="H5844" t="s">
        <v>78</v>
      </c>
      <c r="I5844" t="s">
        <v>34</v>
      </c>
      <c r="J5844" t="s">
        <v>101</v>
      </c>
      <c r="K5844" t="s">
        <v>207</v>
      </c>
      <c r="L5844" s="2">
        <v>1527.53</v>
      </c>
      <c r="M5844">
        <v>1</v>
      </c>
      <c r="N5844" s="3">
        <v>0.15</v>
      </c>
      <c r="O5844" s="2">
        <v>1172.6600000000001</v>
      </c>
      <c r="P5844" s="2">
        <v>354.87</v>
      </c>
      <c r="Q5844" t="s">
        <v>86</v>
      </c>
      <c r="R5844" t="s">
        <v>27</v>
      </c>
    </row>
    <row r="5845" spans="1:18" x14ac:dyDescent="0.3">
      <c r="A5845" t="s">
        <v>7242</v>
      </c>
      <c r="B5845" s="1">
        <v>45473</v>
      </c>
      <c r="C5845" s="1" t="str">
        <f>TEXT(Table1[[#This Row],[Order Date]],"yyyy")</f>
        <v>2024</v>
      </c>
      <c r="D5845" t="s">
        <v>444</v>
      </c>
      <c r="E5845" t="s">
        <v>655</v>
      </c>
      <c r="F5845" t="s">
        <v>111</v>
      </c>
      <c r="G5845" t="s">
        <v>200</v>
      </c>
      <c r="H5845" t="s">
        <v>201</v>
      </c>
      <c r="I5845" t="s">
        <v>34</v>
      </c>
      <c r="J5845" t="s">
        <v>53</v>
      </c>
      <c r="K5845" t="s">
        <v>911</v>
      </c>
      <c r="L5845" s="2">
        <v>8408.2000000000007</v>
      </c>
      <c r="M5845">
        <v>12</v>
      </c>
      <c r="N5845" s="3">
        <v>0.4</v>
      </c>
      <c r="O5845" s="2">
        <v>12110.28</v>
      </c>
      <c r="P5845" s="2">
        <v>-3702.08</v>
      </c>
      <c r="Q5845" t="s">
        <v>74</v>
      </c>
      <c r="R5845" t="s">
        <v>38</v>
      </c>
    </row>
    <row r="5846" spans="1:18" x14ac:dyDescent="0.3">
      <c r="A5846" t="s">
        <v>7243</v>
      </c>
      <c r="B5846" s="1">
        <v>45587</v>
      </c>
      <c r="C5846" s="1" t="str">
        <f>TEXT(Table1[[#This Row],[Order Date]],"yyyy")</f>
        <v>2024</v>
      </c>
      <c r="D5846" t="s">
        <v>406</v>
      </c>
      <c r="E5846" t="s">
        <v>961</v>
      </c>
      <c r="F5846" t="s">
        <v>20</v>
      </c>
      <c r="G5846" t="s">
        <v>160</v>
      </c>
      <c r="H5846" t="s">
        <v>245</v>
      </c>
      <c r="I5846" t="s">
        <v>34</v>
      </c>
      <c r="J5846" t="s">
        <v>45</v>
      </c>
      <c r="K5846" t="s">
        <v>125</v>
      </c>
      <c r="L5846" s="2">
        <v>600.38</v>
      </c>
      <c r="M5846">
        <v>1</v>
      </c>
      <c r="N5846" s="3">
        <v>0.2</v>
      </c>
      <c r="O5846" s="2">
        <v>497.13</v>
      </c>
      <c r="P5846" s="2">
        <v>103.25</v>
      </c>
      <c r="Q5846" t="s">
        <v>37</v>
      </c>
      <c r="R5846" t="s">
        <v>55</v>
      </c>
    </row>
    <row r="5847" spans="1:18" x14ac:dyDescent="0.3">
      <c r="A5847" t="s">
        <v>7244</v>
      </c>
      <c r="B5847" s="1">
        <v>45397</v>
      </c>
      <c r="C5847" s="1" t="str">
        <f>TEXT(Table1[[#This Row],[Order Date]],"yyyy")</f>
        <v>2024</v>
      </c>
      <c r="D5847" t="s">
        <v>548</v>
      </c>
      <c r="E5847" t="s">
        <v>1734</v>
      </c>
      <c r="F5847" t="s">
        <v>31</v>
      </c>
      <c r="G5847" t="s">
        <v>51</v>
      </c>
      <c r="H5847" t="s">
        <v>52</v>
      </c>
      <c r="I5847" t="s">
        <v>23</v>
      </c>
      <c r="J5847" t="s">
        <v>60</v>
      </c>
      <c r="K5847" t="s">
        <v>241</v>
      </c>
      <c r="L5847" s="2">
        <v>42863.88</v>
      </c>
      <c r="M5847">
        <v>5</v>
      </c>
      <c r="N5847" s="3">
        <v>0.15</v>
      </c>
      <c r="O5847" s="2">
        <v>35628.1</v>
      </c>
      <c r="P5847" s="2">
        <v>7235.78</v>
      </c>
      <c r="Q5847" t="s">
        <v>103</v>
      </c>
      <c r="R5847" t="s">
        <v>27</v>
      </c>
    </row>
    <row r="5848" spans="1:18" x14ac:dyDescent="0.3">
      <c r="A5848" t="s">
        <v>7245</v>
      </c>
      <c r="B5848" s="1">
        <v>45248</v>
      </c>
      <c r="C5848" s="1" t="str">
        <f>TEXT(Table1[[#This Row],[Order Date]],"yyyy")</f>
        <v>2023</v>
      </c>
      <c r="D5848" t="s">
        <v>236</v>
      </c>
      <c r="E5848" t="s">
        <v>206</v>
      </c>
      <c r="F5848" t="s">
        <v>20</v>
      </c>
      <c r="G5848" t="s">
        <v>21</v>
      </c>
      <c r="H5848" t="s">
        <v>22</v>
      </c>
      <c r="I5848" t="s">
        <v>83</v>
      </c>
      <c r="J5848" t="s">
        <v>155</v>
      </c>
      <c r="K5848" t="s">
        <v>156</v>
      </c>
      <c r="L5848" s="2">
        <v>244957.07</v>
      </c>
      <c r="M5848">
        <v>9</v>
      </c>
      <c r="N5848" s="3">
        <v>0.4</v>
      </c>
      <c r="O5848" s="2">
        <v>367510.59</v>
      </c>
      <c r="P5848" s="2">
        <v>-122553.52</v>
      </c>
      <c r="Q5848" t="s">
        <v>97</v>
      </c>
      <c r="R5848" t="s">
        <v>27</v>
      </c>
    </row>
    <row r="5849" spans="1:18" x14ac:dyDescent="0.3">
      <c r="A5849" t="s">
        <v>7246</v>
      </c>
      <c r="B5849" s="1">
        <v>45578</v>
      </c>
      <c r="C5849" s="1" t="str">
        <f>TEXT(Table1[[#This Row],[Order Date]],"yyyy")</f>
        <v>2024</v>
      </c>
      <c r="D5849" t="s">
        <v>1344</v>
      </c>
      <c r="E5849" t="s">
        <v>154</v>
      </c>
      <c r="F5849" t="s">
        <v>111</v>
      </c>
      <c r="G5849" t="s">
        <v>169</v>
      </c>
      <c r="H5849" t="s">
        <v>214</v>
      </c>
      <c r="I5849" t="s">
        <v>83</v>
      </c>
      <c r="J5849" t="s">
        <v>202</v>
      </c>
      <c r="K5849" t="s">
        <v>203</v>
      </c>
      <c r="L5849" s="2">
        <v>112463.14</v>
      </c>
      <c r="M5849">
        <v>8</v>
      </c>
      <c r="N5849" s="3">
        <v>0.4</v>
      </c>
      <c r="O5849" s="2">
        <v>163555.51999999999</v>
      </c>
      <c r="P5849" s="2">
        <v>-51092.38</v>
      </c>
      <c r="Q5849" t="s">
        <v>121</v>
      </c>
      <c r="R5849" t="s">
        <v>38</v>
      </c>
    </row>
    <row r="5850" spans="1:18" x14ac:dyDescent="0.3">
      <c r="A5850" t="s">
        <v>7247</v>
      </c>
      <c r="B5850" s="1">
        <v>45587</v>
      </c>
      <c r="C5850" s="1" t="str">
        <f>TEXT(Table1[[#This Row],[Order Date]],"yyyy")</f>
        <v>2024</v>
      </c>
      <c r="D5850" t="s">
        <v>444</v>
      </c>
      <c r="E5850" t="s">
        <v>1624</v>
      </c>
      <c r="F5850" t="s">
        <v>42</v>
      </c>
      <c r="G5850" t="s">
        <v>71</v>
      </c>
      <c r="H5850" t="s">
        <v>428</v>
      </c>
      <c r="I5850" t="s">
        <v>23</v>
      </c>
      <c r="J5850" t="s">
        <v>60</v>
      </c>
      <c r="K5850" t="s">
        <v>404</v>
      </c>
      <c r="L5850" s="2">
        <v>6712.78</v>
      </c>
      <c r="M5850">
        <v>1</v>
      </c>
      <c r="N5850" s="3">
        <v>0.1</v>
      </c>
      <c r="O5850" s="2">
        <v>4947.87</v>
      </c>
      <c r="P5850" s="2">
        <v>1764.91</v>
      </c>
      <c r="Q5850" t="s">
        <v>121</v>
      </c>
      <c r="R5850" t="s">
        <v>55</v>
      </c>
    </row>
    <row r="5851" spans="1:18" x14ac:dyDescent="0.3">
      <c r="A5851" t="s">
        <v>7248</v>
      </c>
      <c r="B5851" s="1">
        <v>45159</v>
      </c>
      <c r="C5851" s="1" t="str">
        <f>TEXT(Table1[[#This Row],[Order Date]],"yyyy")</f>
        <v>2023</v>
      </c>
      <c r="D5851" t="s">
        <v>1963</v>
      </c>
      <c r="E5851" t="s">
        <v>785</v>
      </c>
      <c r="F5851" t="s">
        <v>20</v>
      </c>
      <c r="G5851" t="s">
        <v>21</v>
      </c>
      <c r="H5851" t="s">
        <v>22</v>
      </c>
      <c r="I5851" t="s">
        <v>23</v>
      </c>
      <c r="J5851" t="s">
        <v>60</v>
      </c>
      <c r="K5851" t="s">
        <v>378</v>
      </c>
      <c r="L5851" s="2">
        <v>48385.89</v>
      </c>
      <c r="M5851">
        <v>6</v>
      </c>
      <c r="N5851" s="3">
        <v>0.5</v>
      </c>
      <c r="O5851" s="2">
        <v>85218.36</v>
      </c>
      <c r="P5851" s="2">
        <v>-36832.47</v>
      </c>
      <c r="Q5851" t="s">
        <v>97</v>
      </c>
      <c r="R5851" t="s">
        <v>38</v>
      </c>
    </row>
    <row r="5852" spans="1:18" x14ac:dyDescent="0.3">
      <c r="A5852" t="s">
        <v>7249</v>
      </c>
      <c r="B5852" s="1">
        <v>45027</v>
      </c>
      <c r="C5852" s="1" t="str">
        <f>TEXT(Table1[[#This Row],[Order Date]],"yyyy")</f>
        <v>2023</v>
      </c>
      <c r="D5852" t="s">
        <v>145</v>
      </c>
      <c r="E5852" t="s">
        <v>735</v>
      </c>
      <c r="F5852" t="s">
        <v>31</v>
      </c>
      <c r="G5852" t="s">
        <v>32</v>
      </c>
      <c r="H5852" t="s">
        <v>143</v>
      </c>
      <c r="I5852" t="s">
        <v>23</v>
      </c>
      <c r="J5852" t="s">
        <v>24</v>
      </c>
      <c r="K5852" t="s">
        <v>450</v>
      </c>
      <c r="L5852" s="2">
        <v>19308.98</v>
      </c>
      <c r="M5852">
        <v>1</v>
      </c>
      <c r="N5852" s="3">
        <v>0.1</v>
      </c>
      <c r="O5852" s="2">
        <v>14517.22</v>
      </c>
      <c r="P5852" s="2">
        <v>4791.76</v>
      </c>
      <c r="Q5852" t="s">
        <v>86</v>
      </c>
      <c r="R5852" t="s">
        <v>55</v>
      </c>
    </row>
    <row r="5853" spans="1:18" x14ac:dyDescent="0.3">
      <c r="A5853" t="s">
        <v>7250</v>
      </c>
      <c r="B5853" s="1">
        <v>45592</v>
      </c>
      <c r="C5853" s="1" t="str">
        <f>TEXT(Table1[[#This Row],[Order Date]],"yyyy")</f>
        <v>2024</v>
      </c>
      <c r="D5853" t="s">
        <v>2955</v>
      </c>
      <c r="E5853" t="s">
        <v>597</v>
      </c>
      <c r="F5853" t="s">
        <v>31</v>
      </c>
      <c r="G5853" t="s">
        <v>65</v>
      </c>
      <c r="H5853" t="s">
        <v>78</v>
      </c>
      <c r="I5853" t="s">
        <v>23</v>
      </c>
      <c r="J5853" t="s">
        <v>114</v>
      </c>
      <c r="K5853" t="s">
        <v>147</v>
      </c>
      <c r="L5853" s="2">
        <v>72172.25</v>
      </c>
      <c r="M5853">
        <v>3</v>
      </c>
      <c r="N5853" s="3">
        <v>0.2</v>
      </c>
      <c r="O5853" s="2">
        <v>50549.04</v>
      </c>
      <c r="P5853" s="2">
        <v>21623.21</v>
      </c>
      <c r="Q5853" t="s">
        <v>26</v>
      </c>
      <c r="R5853" t="s">
        <v>38</v>
      </c>
    </row>
    <row r="5854" spans="1:18" x14ac:dyDescent="0.3">
      <c r="A5854" t="s">
        <v>7251</v>
      </c>
      <c r="B5854" s="1">
        <v>45273</v>
      </c>
      <c r="C5854" s="1" t="str">
        <f>TEXT(Table1[[#This Row],[Order Date]],"yyyy")</f>
        <v>2023</v>
      </c>
      <c r="D5854" t="s">
        <v>892</v>
      </c>
      <c r="E5854" t="s">
        <v>532</v>
      </c>
      <c r="F5854" t="s">
        <v>42</v>
      </c>
      <c r="G5854" t="s">
        <v>90</v>
      </c>
      <c r="H5854" t="s">
        <v>91</v>
      </c>
      <c r="I5854" t="s">
        <v>23</v>
      </c>
      <c r="J5854" t="s">
        <v>134</v>
      </c>
      <c r="K5854" t="s">
        <v>415</v>
      </c>
      <c r="L5854" s="2">
        <v>254979.41</v>
      </c>
      <c r="M5854">
        <v>11</v>
      </c>
      <c r="N5854" s="3">
        <v>0.1</v>
      </c>
      <c r="O5854" s="2">
        <v>193625.08</v>
      </c>
      <c r="P5854" s="2">
        <v>61354.33</v>
      </c>
      <c r="Q5854" t="s">
        <v>97</v>
      </c>
      <c r="R5854" t="s">
        <v>55</v>
      </c>
    </row>
    <row r="5855" spans="1:18" x14ac:dyDescent="0.3">
      <c r="A5855" t="s">
        <v>7252</v>
      </c>
      <c r="B5855" s="1">
        <v>45103</v>
      </c>
      <c r="C5855" s="1" t="str">
        <f>TEXT(Table1[[#This Row],[Order Date]],"yyyy")</f>
        <v>2023</v>
      </c>
      <c r="D5855" t="s">
        <v>2898</v>
      </c>
      <c r="E5855" t="s">
        <v>70</v>
      </c>
      <c r="F5855" t="s">
        <v>42</v>
      </c>
      <c r="G5855" t="s">
        <v>71</v>
      </c>
      <c r="H5855" t="s">
        <v>428</v>
      </c>
      <c r="I5855" t="s">
        <v>34</v>
      </c>
      <c r="J5855" t="s">
        <v>45</v>
      </c>
      <c r="K5855" t="s">
        <v>125</v>
      </c>
      <c r="L5855" s="2">
        <v>17544.37</v>
      </c>
      <c r="M5855">
        <v>9</v>
      </c>
      <c r="N5855" s="3">
        <v>0.3</v>
      </c>
      <c r="O5855" s="2">
        <v>16294.14</v>
      </c>
      <c r="P5855" s="2">
        <v>1250.23</v>
      </c>
      <c r="Q5855" t="s">
        <v>121</v>
      </c>
      <c r="R5855" t="s">
        <v>27</v>
      </c>
    </row>
    <row r="5856" spans="1:18" x14ac:dyDescent="0.3">
      <c r="A5856" t="s">
        <v>7253</v>
      </c>
      <c r="B5856" s="1">
        <v>44979</v>
      </c>
      <c r="C5856" s="1" t="str">
        <f>TEXT(Table1[[#This Row],[Order Date]],"yyyy")</f>
        <v>2023</v>
      </c>
      <c r="D5856" t="s">
        <v>1915</v>
      </c>
      <c r="E5856" t="s">
        <v>1394</v>
      </c>
      <c r="F5856" t="s">
        <v>111</v>
      </c>
      <c r="G5856" t="s">
        <v>112</v>
      </c>
      <c r="H5856" t="s">
        <v>113</v>
      </c>
      <c r="I5856" t="s">
        <v>23</v>
      </c>
      <c r="J5856" t="s">
        <v>134</v>
      </c>
      <c r="K5856" t="s">
        <v>415</v>
      </c>
      <c r="L5856" s="2">
        <v>169424.28</v>
      </c>
      <c r="M5856">
        <v>11</v>
      </c>
      <c r="N5856" s="3">
        <v>0.3</v>
      </c>
      <c r="O5856" s="2">
        <v>150365.82</v>
      </c>
      <c r="P5856" s="2">
        <v>19058.46</v>
      </c>
      <c r="Q5856" t="s">
        <v>103</v>
      </c>
      <c r="R5856" t="s">
        <v>38</v>
      </c>
    </row>
    <row r="5857" spans="1:18" x14ac:dyDescent="0.3">
      <c r="A5857" t="s">
        <v>7254</v>
      </c>
      <c r="B5857" s="1">
        <v>45630</v>
      </c>
      <c r="C5857" s="1" t="str">
        <f>TEXT(Table1[[#This Row],[Order Date]],"yyyy")</f>
        <v>2024</v>
      </c>
      <c r="D5857" t="s">
        <v>1177</v>
      </c>
      <c r="E5857" t="s">
        <v>1113</v>
      </c>
      <c r="F5857" t="s">
        <v>111</v>
      </c>
      <c r="G5857" t="s">
        <v>169</v>
      </c>
      <c r="H5857" t="s">
        <v>214</v>
      </c>
      <c r="I5857" t="s">
        <v>34</v>
      </c>
      <c r="J5857" t="s">
        <v>101</v>
      </c>
      <c r="K5857" t="s">
        <v>207</v>
      </c>
      <c r="L5857" s="2">
        <v>6906.05</v>
      </c>
      <c r="M5857">
        <v>6</v>
      </c>
      <c r="N5857" s="3">
        <v>0.05</v>
      </c>
      <c r="O5857" s="2">
        <v>4648.38</v>
      </c>
      <c r="P5857" s="2">
        <v>2257.67</v>
      </c>
      <c r="Q5857" t="s">
        <v>86</v>
      </c>
      <c r="R5857" t="s">
        <v>38</v>
      </c>
    </row>
    <row r="5858" spans="1:18" x14ac:dyDescent="0.3">
      <c r="A5858" t="s">
        <v>7255</v>
      </c>
      <c r="B5858" s="1">
        <v>45236</v>
      </c>
      <c r="C5858" s="1" t="str">
        <f>TEXT(Table1[[#This Row],[Order Date]],"yyyy")</f>
        <v>2023</v>
      </c>
      <c r="D5858" t="s">
        <v>349</v>
      </c>
      <c r="E5858" t="s">
        <v>403</v>
      </c>
      <c r="F5858" t="s">
        <v>111</v>
      </c>
      <c r="G5858" t="s">
        <v>200</v>
      </c>
      <c r="H5858" t="s">
        <v>363</v>
      </c>
      <c r="I5858" t="s">
        <v>34</v>
      </c>
      <c r="J5858" t="s">
        <v>45</v>
      </c>
      <c r="K5858" t="s">
        <v>303</v>
      </c>
      <c r="L5858" s="2">
        <v>14571.28</v>
      </c>
      <c r="M5858">
        <v>12</v>
      </c>
      <c r="N5858" s="3">
        <v>0.1</v>
      </c>
      <c r="O5858" s="2">
        <v>9107.8799999999992</v>
      </c>
      <c r="P5858" s="2">
        <v>5463.4</v>
      </c>
      <c r="Q5858" t="s">
        <v>26</v>
      </c>
      <c r="R5858" t="s">
        <v>38</v>
      </c>
    </row>
    <row r="5859" spans="1:18" x14ac:dyDescent="0.3">
      <c r="A5859" t="s">
        <v>7256</v>
      </c>
      <c r="B5859" s="1">
        <v>45040</v>
      </c>
      <c r="C5859" s="1" t="str">
        <f>TEXT(Table1[[#This Row],[Order Date]],"yyyy")</f>
        <v>2023</v>
      </c>
      <c r="D5859" t="s">
        <v>1017</v>
      </c>
      <c r="E5859" t="s">
        <v>1678</v>
      </c>
      <c r="F5859" t="s">
        <v>42</v>
      </c>
      <c r="G5859" t="s">
        <v>71</v>
      </c>
      <c r="H5859" t="s">
        <v>428</v>
      </c>
      <c r="I5859" t="s">
        <v>34</v>
      </c>
      <c r="J5859" t="s">
        <v>35</v>
      </c>
      <c r="K5859" t="s">
        <v>1084</v>
      </c>
      <c r="L5859" s="2">
        <v>14069.05</v>
      </c>
      <c r="M5859">
        <v>8</v>
      </c>
      <c r="N5859" s="3">
        <v>0.2</v>
      </c>
      <c r="O5859" s="2">
        <v>11782.24</v>
      </c>
      <c r="P5859" s="2">
        <v>2286.81</v>
      </c>
      <c r="Q5859" t="s">
        <v>97</v>
      </c>
      <c r="R5859" t="s">
        <v>55</v>
      </c>
    </row>
    <row r="5860" spans="1:18" x14ac:dyDescent="0.3">
      <c r="A5860" t="s">
        <v>7257</v>
      </c>
      <c r="B5860" s="1">
        <v>45570</v>
      </c>
      <c r="C5860" s="1" t="str">
        <f>TEXT(Table1[[#This Row],[Order Date]],"yyyy")</f>
        <v>2024</v>
      </c>
      <c r="D5860" t="s">
        <v>2965</v>
      </c>
      <c r="E5860" t="s">
        <v>783</v>
      </c>
      <c r="F5860" t="s">
        <v>20</v>
      </c>
      <c r="G5860" t="s">
        <v>21</v>
      </c>
      <c r="H5860" t="s">
        <v>129</v>
      </c>
      <c r="I5860" t="s">
        <v>34</v>
      </c>
      <c r="J5860" t="s">
        <v>53</v>
      </c>
      <c r="K5860" t="s">
        <v>369</v>
      </c>
      <c r="L5860" s="2">
        <v>681.93</v>
      </c>
      <c r="M5860">
        <v>4</v>
      </c>
      <c r="N5860" s="3">
        <v>0.5</v>
      </c>
      <c r="O5860" s="2">
        <v>1213.04</v>
      </c>
      <c r="P5860" s="2">
        <v>-531.11</v>
      </c>
      <c r="Q5860" t="s">
        <v>47</v>
      </c>
      <c r="R5860" t="s">
        <v>27</v>
      </c>
    </row>
    <row r="5861" spans="1:18" x14ac:dyDescent="0.3">
      <c r="A5861" t="s">
        <v>7258</v>
      </c>
      <c r="B5861" s="1">
        <v>45396</v>
      </c>
      <c r="C5861" s="1" t="str">
        <f>TEXT(Table1[[#This Row],[Order Date]],"yyyy")</f>
        <v>2024</v>
      </c>
      <c r="D5861" t="s">
        <v>1789</v>
      </c>
      <c r="E5861" t="s">
        <v>665</v>
      </c>
      <c r="F5861" t="s">
        <v>20</v>
      </c>
      <c r="G5861" t="s">
        <v>179</v>
      </c>
      <c r="H5861" t="s">
        <v>180</v>
      </c>
      <c r="I5861" t="s">
        <v>34</v>
      </c>
      <c r="J5861" t="s">
        <v>53</v>
      </c>
      <c r="K5861" t="s">
        <v>620</v>
      </c>
      <c r="L5861" s="2">
        <v>1206.55</v>
      </c>
      <c r="M5861">
        <v>1</v>
      </c>
      <c r="N5861" s="3">
        <v>0.3</v>
      </c>
      <c r="O5861" s="2">
        <v>1279.01</v>
      </c>
      <c r="P5861" s="2">
        <v>-72.459999999999994</v>
      </c>
      <c r="Q5861" t="s">
        <v>121</v>
      </c>
      <c r="R5861" t="s">
        <v>55</v>
      </c>
    </row>
    <row r="5862" spans="1:18" x14ac:dyDescent="0.3">
      <c r="A5862" t="s">
        <v>7259</v>
      </c>
      <c r="B5862" s="1">
        <v>45213</v>
      </c>
      <c r="C5862" s="1" t="str">
        <f>TEXT(Table1[[#This Row],[Order Date]],"yyyy")</f>
        <v>2023</v>
      </c>
      <c r="D5862" t="s">
        <v>1297</v>
      </c>
      <c r="E5862" t="s">
        <v>716</v>
      </c>
      <c r="F5862" t="s">
        <v>20</v>
      </c>
      <c r="G5862" t="s">
        <v>21</v>
      </c>
      <c r="H5862" t="s">
        <v>129</v>
      </c>
      <c r="I5862" t="s">
        <v>83</v>
      </c>
      <c r="J5862" t="s">
        <v>84</v>
      </c>
      <c r="K5862" t="s">
        <v>509</v>
      </c>
      <c r="L5862" s="2">
        <v>113960.3</v>
      </c>
      <c r="M5862">
        <v>11</v>
      </c>
      <c r="N5862" s="3">
        <v>0.15</v>
      </c>
      <c r="O5862" s="2">
        <v>79222.77</v>
      </c>
      <c r="P5862" s="2">
        <v>34737.53</v>
      </c>
      <c r="Q5862" t="s">
        <v>86</v>
      </c>
      <c r="R5862" t="s">
        <v>27</v>
      </c>
    </row>
    <row r="5863" spans="1:18" x14ac:dyDescent="0.3">
      <c r="A5863" t="s">
        <v>7260</v>
      </c>
      <c r="B5863" s="1">
        <v>45044</v>
      </c>
      <c r="C5863" s="1" t="str">
        <f>TEXT(Table1[[#This Row],[Order Date]],"yyyy")</f>
        <v>2023</v>
      </c>
      <c r="D5863" t="s">
        <v>1093</v>
      </c>
      <c r="E5863" t="s">
        <v>1263</v>
      </c>
      <c r="F5863" t="s">
        <v>20</v>
      </c>
      <c r="G5863" t="s">
        <v>160</v>
      </c>
      <c r="H5863" t="s">
        <v>161</v>
      </c>
      <c r="I5863" t="s">
        <v>83</v>
      </c>
      <c r="J5863" t="s">
        <v>84</v>
      </c>
      <c r="K5863" t="s">
        <v>470</v>
      </c>
      <c r="L5863" s="2">
        <v>451434.48</v>
      </c>
      <c r="M5863">
        <v>7</v>
      </c>
      <c r="N5863" s="3">
        <v>0.05</v>
      </c>
      <c r="O5863" s="2">
        <v>294787.78000000003</v>
      </c>
      <c r="P5863" s="2">
        <v>156646.70000000001</v>
      </c>
      <c r="Q5863" t="s">
        <v>121</v>
      </c>
      <c r="R5863" t="s">
        <v>55</v>
      </c>
    </row>
    <row r="5864" spans="1:18" x14ac:dyDescent="0.3">
      <c r="A5864" t="s">
        <v>7261</v>
      </c>
      <c r="B5864" s="1">
        <v>45580</v>
      </c>
      <c r="C5864" s="1" t="str">
        <f>TEXT(Table1[[#This Row],[Order Date]],"yyyy")</f>
        <v>2024</v>
      </c>
      <c r="D5864" t="s">
        <v>49</v>
      </c>
      <c r="E5864" t="s">
        <v>910</v>
      </c>
      <c r="F5864" t="s">
        <v>31</v>
      </c>
      <c r="G5864" t="s">
        <v>65</v>
      </c>
      <c r="H5864" t="s">
        <v>78</v>
      </c>
      <c r="I5864" t="s">
        <v>34</v>
      </c>
      <c r="J5864" t="s">
        <v>45</v>
      </c>
      <c r="K5864" t="s">
        <v>46</v>
      </c>
      <c r="L5864" s="2">
        <v>15704.37</v>
      </c>
      <c r="M5864">
        <v>6</v>
      </c>
      <c r="N5864" s="3">
        <v>0.15</v>
      </c>
      <c r="O5864" s="2">
        <v>10651.92</v>
      </c>
      <c r="P5864" s="2">
        <v>5052.45</v>
      </c>
      <c r="Q5864" t="s">
        <v>37</v>
      </c>
      <c r="R5864" t="s">
        <v>38</v>
      </c>
    </row>
    <row r="5865" spans="1:18" x14ac:dyDescent="0.3">
      <c r="A5865" t="s">
        <v>7262</v>
      </c>
      <c r="B5865" s="1">
        <v>45354</v>
      </c>
      <c r="C5865" s="1" t="str">
        <f>TEXT(Table1[[#This Row],[Order Date]],"yyyy")</f>
        <v>2024</v>
      </c>
      <c r="D5865" t="s">
        <v>145</v>
      </c>
      <c r="E5865" t="s">
        <v>558</v>
      </c>
      <c r="F5865" t="s">
        <v>20</v>
      </c>
      <c r="G5865" t="s">
        <v>21</v>
      </c>
      <c r="H5865" t="s">
        <v>129</v>
      </c>
      <c r="I5865" t="s">
        <v>83</v>
      </c>
      <c r="J5865" t="s">
        <v>202</v>
      </c>
      <c r="K5865" t="s">
        <v>519</v>
      </c>
      <c r="L5865" s="2">
        <v>341624.13</v>
      </c>
      <c r="M5865">
        <v>7</v>
      </c>
      <c r="N5865" s="3">
        <v>0.05</v>
      </c>
      <c r="O5865" s="2">
        <v>258342</v>
      </c>
      <c r="P5865" s="2">
        <v>83282.13</v>
      </c>
      <c r="Q5865" t="s">
        <v>37</v>
      </c>
      <c r="R5865" t="s">
        <v>27</v>
      </c>
    </row>
    <row r="5866" spans="1:18" x14ac:dyDescent="0.3">
      <c r="A5866" t="s">
        <v>7263</v>
      </c>
      <c r="B5866" s="1">
        <v>45166</v>
      </c>
      <c r="C5866" s="1" t="str">
        <f>TEXT(Table1[[#This Row],[Order Date]],"yyyy")</f>
        <v>2023</v>
      </c>
      <c r="D5866" t="s">
        <v>1917</v>
      </c>
      <c r="E5866" t="s">
        <v>336</v>
      </c>
      <c r="F5866" t="s">
        <v>20</v>
      </c>
      <c r="G5866" t="s">
        <v>21</v>
      </c>
      <c r="H5866" t="s">
        <v>129</v>
      </c>
      <c r="I5866" t="s">
        <v>34</v>
      </c>
      <c r="J5866" t="s">
        <v>35</v>
      </c>
      <c r="K5866" t="s">
        <v>820</v>
      </c>
      <c r="L5866" s="2">
        <v>4302.09</v>
      </c>
      <c r="M5866">
        <v>13</v>
      </c>
      <c r="N5866" s="3">
        <v>0.3</v>
      </c>
      <c r="O5866" s="2">
        <v>4543.1099999999997</v>
      </c>
      <c r="P5866" s="2">
        <v>-241.02</v>
      </c>
      <c r="Q5866" t="s">
        <v>97</v>
      </c>
      <c r="R5866" t="s">
        <v>38</v>
      </c>
    </row>
    <row r="5867" spans="1:18" x14ac:dyDescent="0.3">
      <c r="A5867" t="s">
        <v>7264</v>
      </c>
      <c r="B5867" s="1">
        <v>45064</v>
      </c>
      <c r="C5867" s="1" t="str">
        <f>TEXT(Table1[[#This Row],[Order Date]],"yyyy")</f>
        <v>2023</v>
      </c>
      <c r="D5867" t="s">
        <v>531</v>
      </c>
      <c r="E5867" t="s">
        <v>1173</v>
      </c>
      <c r="F5867" t="s">
        <v>42</v>
      </c>
      <c r="G5867" t="s">
        <v>43</v>
      </c>
      <c r="H5867" t="s">
        <v>44</v>
      </c>
      <c r="I5867" t="s">
        <v>23</v>
      </c>
      <c r="J5867" t="s">
        <v>134</v>
      </c>
      <c r="K5867" t="s">
        <v>330</v>
      </c>
      <c r="L5867" s="2">
        <v>43207.64</v>
      </c>
      <c r="M5867">
        <v>4</v>
      </c>
      <c r="N5867" s="3">
        <v>0</v>
      </c>
      <c r="O5867" s="2">
        <v>24892.04</v>
      </c>
      <c r="P5867" s="2">
        <v>18315.599999999999</v>
      </c>
      <c r="Q5867" t="s">
        <v>37</v>
      </c>
      <c r="R5867" t="s">
        <v>38</v>
      </c>
    </row>
    <row r="5868" spans="1:18" x14ac:dyDescent="0.3">
      <c r="A5868" t="s">
        <v>7265</v>
      </c>
      <c r="B5868" s="1">
        <v>45445</v>
      </c>
      <c r="C5868" s="1" t="str">
        <f>TEXT(Table1[[#This Row],[Order Date]],"yyyy")</f>
        <v>2024</v>
      </c>
      <c r="D5868" t="s">
        <v>321</v>
      </c>
      <c r="E5868" t="s">
        <v>675</v>
      </c>
      <c r="F5868" t="s">
        <v>42</v>
      </c>
      <c r="G5868" t="s">
        <v>43</v>
      </c>
      <c r="H5868" t="s">
        <v>44</v>
      </c>
      <c r="I5868" t="s">
        <v>34</v>
      </c>
      <c r="J5868" t="s">
        <v>53</v>
      </c>
      <c r="K5868" t="s">
        <v>369</v>
      </c>
      <c r="L5868" s="2">
        <v>185.7</v>
      </c>
      <c r="M5868">
        <v>1</v>
      </c>
      <c r="N5868" s="3">
        <v>0.5</v>
      </c>
      <c r="O5868" s="2">
        <v>336.28</v>
      </c>
      <c r="P5868" s="2">
        <v>-150.58000000000001</v>
      </c>
      <c r="Q5868" t="s">
        <v>121</v>
      </c>
      <c r="R5868" t="s">
        <v>38</v>
      </c>
    </row>
    <row r="5869" spans="1:18" x14ac:dyDescent="0.3">
      <c r="A5869" t="s">
        <v>7266</v>
      </c>
      <c r="B5869" s="1">
        <v>45596</v>
      </c>
      <c r="C5869" s="1" t="str">
        <f>TEXT(Table1[[#This Row],[Order Date]],"yyyy")</f>
        <v>2024</v>
      </c>
      <c r="D5869" t="s">
        <v>3515</v>
      </c>
      <c r="E5869" t="s">
        <v>543</v>
      </c>
      <c r="F5869" t="s">
        <v>20</v>
      </c>
      <c r="G5869" t="s">
        <v>160</v>
      </c>
      <c r="H5869" t="s">
        <v>245</v>
      </c>
      <c r="I5869" t="s">
        <v>23</v>
      </c>
      <c r="J5869" t="s">
        <v>24</v>
      </c>
      <c r="K5869" t="s">
        <v>294</v>
      </c>
      <c r="L5869" s="2">
        <v>23561.33</v>
      </c>
      <c r="M5869">
        <v>8</v>
      </c>
      <c r="N5869" s="3">
        <v>0.5</v>
      </c>
      <c r="O5869" s="2">
        <v>42142.879999999997</v>
      </c>
      <c r="P5869" s="2">
        <v>-18581.55</v>
      </c>
      <c r="Q5869" t="s">
        <v>47</v>
      </c>
      <c r="R5869" t="s">
        <v>55</v>
      </c>
    </row>
    <row r="5870" spans="1:18" x14ac:dyDescent="0.3">
      <c r="A5870" t="s">
        <v>7267</v>
      </c>
      <c r="B5870" s="1">
        <v>45230</v>
      </c>
      <c r="C5870" s="1" t="str">
        <f>TEXT(Table1[[#This Row],[Order Date]],"yyyy")</f>
        <v>2023</v>
      </c>
      <c r="D5870" t="s">
        <v>188</v>
      </c>
      <c r="E5870" t="s">
        <v>1119</v>
      </c>
      <c r="F5870" t="s">
        <v>31</v>
      </c>
      <c r="G5870" t="s">
        <v>65</v>
      </c>
      <c r="H5870" t="s">
        <v>66</v>
      </c>
      <c r="I5870" t="s">
        <v>23</v>
      </c>
      <c r="J5870" t="s">
        <v>134</v>
      </c>
      <c r="K5870" t="s">
        <v>440</v>
      </c>
      <c r="L5870" s="2">
        <v>52699.06</v>
      </c>
      <c r="M5870">
        <v>4</v>
      </c>
      <c r="N5870" s="3">
        <v>0.2</v>
      </c>
      <c r="O5870" s="2">
        <v>45526</v>
      </c>
      <c r="P5870" s="2">
        <v>7173.06</v>
      </c>
      <c r="Q5870" t="s">
        <v>86</v>
      </c>
      <c r="R5870" t="s">
        <v>55</v>
      </c>
    </row>
    <row r="5871" spans="1:18" x14ac:dyDescent="0.3">
      <c r="A5871" t="s">
        <v>7268</v>
      </c>
      <c r="B5871" s="1">
        <v>45227</v>
      </c>
      <c r="C5871" s="1" t="str">
        <f>TEXT(Table1[[#This Row],[Order Date]],"yyyy")</f>
        <v>2023</v>
      </c>
      <c r="D5871" t="s">
        <v>127</v>
      </c>
      <c r="E5871" t="s">
        <v>436</v>
      </c>
      <c r="F5871" t="s">
        <v>42</v>
      </c>
      <c r="G5871" t="s">
        <v>90</v>
      </c>
      <c r="H5871" t="s">
        <v>91</v>
      </c>
      <c r="I5871" t="s">
        <v>34</v>
      </c>
      <c r="J5871" t="s">
        <v>53</v>
      </c>
      <c r="K5871" t="s">
        <v>54</v>
      </c>
      <c r="L5871" s="2">
        <v>5551.47</v>
      </c>
      <c r="M5871">
        <v>13</v>
      </c>
      <c r="N5871" s="3">
        <v>0.05</v>
      </c>
      <c r="O5871" s="2">
        <v>4260.1000000000004</v>
      </c>
      <c r="P5871" s="2">
        <v>1291.3699999999999</v>
      </c>
      <c r="Q5871" t="s">
        <v>74</v>
      </c>
      <c r="R5871" t="s">
        <v>38</v>
      </c>
    </row>
    <row r="5872" spans="1:18" x14ac:dyDescent="0.3">
      <c r="A5872" t="s">
        <v>7269</v>
      </c>
      <c r="B5872" s="1">
        <v>45221</v>
      </c>
      <c r="C5872" s="1" t="str">
        <f>TEXT(Table1[[#This Row],[Order Date]],"yyyy")</f>
        <v>2023</v>
      </c>
      <c r="D5872" t="s">
        <v>1399</v>
      </c>
      <c r="E5872" t="s">
        <v>526</v>
      </c>
      <c r="F5872" t="s">
        <v>111</v>
      </c>
      <c r="G5872" t="s">
        <v>169</v>
      </c>
      <c r="H5872" t="s">
        <v>214</v>
      </c>
      <c r="I5872" t="s">
        <v>23</v>
      </c>
      <c r="J5872" t="s">
        <v>24</v>
      </c>
      <c r="K5872" t="s">
        <v>433</v>
      </c>
      <c r="L5872" s="2">
        <v>32363.14</v>
      </c>
      <c r="M5872">
        <v>9</v>
      </c>
      <c r="N5872" s="3">
        <v>0.5</v>
      </c>
      <c r="O5872" s="2">
        <v>57287.61</v>
      </c>
      <c r="P5872" s="2">
        <v>-24924.47</v>
      </c>
      <c r="Q5872" t="s">
        <v>86</v>
      </c>
      <c r="R5872" t="s">
        <v>27</v>
      </c>
    </row>
    <row r="5873" spans="1:18" x14ac:dyDescent="0.3">
      <c r="A5873" t="s">
        <v>7270</v>
      </c>
      <c r="B5873" s="1">
        <v>45244</v>
      </c>
      <c r="C5873" s="1" t="str">
        <f>TEXT(Table1[[#This Row],[Order Date]],"yyyy")</f>
        <v>2023</v>
      </c>
      <c r="D5873" t="s">
        <v>158</v>
      </c>
      <c r="E5873" t="s">
        <v>1885</v>
      </c>
      <c r="F5873" t="s">
        <v>42</v>
      </c>
      <c r="G5873" t="s">
        <v>71</v>
      </c>
      <c r="H5873" t="s">
        <v>428</v>
      </c>
      <c r="I5873" t="s">
        <v>34</v>
      </c>
      <c r="J5873" t="s">
        <v>53</v>
      </c>
      <c r="K5873" t="s">
        <v>555</v>
      </c>
      <c r="L5873" s="2">
        <v>14584.72</v>
      </c>
      <c r="M5873">
        <v>7</v>
      </c>
      <c r="N5873" s="3">
        <v>0.05</v>
      </c>
      <c r="O5873" s="2">
        <v>8655.01</v>
      </c>
      <c r="P5873" s="2">
        <v>5929.71</v>
      </c>
      <c r="Q5873" t="s">
        <v>86</v>
      </c>
      <c r="R5873" t="s">
        <v>55</v>
      </c>
    </row>
    <row r="5874" spans="1:18" x14ac:dyDescent="0.3">
      <c r="A5874" t="s">
        <v>7271</v>
      </c>
      <c r="B5874" s="1">
        <v>45051</v>
      </c>
      <c r="C5874" s="1" t="str">
        <f>TEXT(Table1[[#This Row],[Order Date]],"yyyy")</f>
        <v>2023</v>
      </c>
      <c r="D5874" t="s">
        <v>2774</v>
      </c>
      <c r="E5874" t="s">
        <v>390</v>
      </c>
      <c r="F5874" t="s">
        <v>20</v>
      </c>
      <c r="G5874" t="s">
        <v>21</v>
      </c>
      <c r="H5874" t="s">
        <v>22</v>
      </c>
      <c r="I5874" t="s">
        <v>83</v>
      </c>
      <c r="J5874" t="s">
        <v>202</v>
      </c>
      <c r="K5874" t="s">
        <v>231</v>
      </c>
      <c r="L5874" s="2">
        <v>73094.8</v>
      </c>
      <c r="M5874">
        <v>4</v>
      </c>
      <c r="N5874" s="3">
        <v>0.4</v>
      </c>
      <c r="O5874" s="2">
        <v>104919</v>
      </c>
      <c r="P5874" s="2">
        <v>-31824.2</v>
      </c>
      <c r="Q5874" t="s">
        <v>97</v>
      </c>
      <c r="R5874" t="s">
        <v>27</v>
      </c>
    </row>
    <row r="5875" spans="1:18" x14ac:dyDescent="0.3">
      <c r="A5875" t="s">
        <v>7272</v>
      </c>
      <c r="B5875" s="1">
        <v>44977</v>
      </c>
      <c r="C5875" s="1" t="str">
        <f>TEXT(Table1[[#This Row],[Order Date]],"yyyy")</f>
        <v>2023</v>
      </c>
      <c r="D5875" t="s">
        <v>1285</v>
      </c>
      <c r="E5875" t="s">
        <v>623</v>
      </c>
      <c r="F5875" t="s">
        <v>111</v>
      </c>
      <c r="G5875" t="s">
        <v>112</v>
      </c>
      <c r="H5875" t="s">
        <v>113</v>
      </c>
      <c r="I5875" t="s">
        <v>23</v>
      </c>
      <c r="J5875" t="s">
        <v>60</v>
      </c>
      <c r="K5875" t="s">
        <v>323</v>
      </c>
      <c r="L5875" s="2">
        <v>163497.32999999999</v>
      </c>
      <c r="M5875">
        <v>11</v>
      </c>
      <c r="N5875" s="3">
        <v>0</v>
      </c>
      <c r="O5875" s="2">
        <v>91226.96</v>
      </c>
      <c r="P5875" s="2">
        <v>72270.37</v>
      </c>
      <c r="Q5875" t="s">
        <v>103</v>
      </c>
      <c r="R5875" t="s">
        <v>55</v>
      </c>
    </row>
    <row r="5876" spans="1:18" x14ac:dyDescent="0.3">
      <c r="A5876" t="s">
        <v>7273</v>
      </c>
      <c r="B5876" s="1">
        <v>45215</v>
      </c>
      <c r="C5876" s="1" t="str">
        <f>TEXT(Table1[[#This Row],[Order Date]],"yyyy")</f>
        <v>2023</v>
      </c>
      <c r="D5876" t="s">
        <v>1338</v>
      </c>
      <c r="E5876" t="s">
        <v>678</v>
      </c>
      <c r="F5876" t="s">
        <v>111</v>
      </c>
      <c r="G5876" t="s">
        <v>200</v>
      </c>
      <c r="H5876" t="s">
        <v>363</v>
      </c>
      <c r="I5876" t="s">
        <v>23</v>
      </c>
      <c r="J5876" t="s">
        <v>134</v>
      </c>
      <c r="K5876" t="s">
        <v>415</v>
      </c>
      <c r="L5876" s="2">
        <v>63891.29</v>
      </c>
      <c r="M5876">
        <v>5</v>
      </c>
      <c r="N5876" s="3">
        <v>0.2</v>
      </c>
      <c r="O5876" s="2">
        <v>59010</v>
      </c>
      <c r="P5876" s="2">
        <v>4881.29</v>
      </c>
      <c r="Q5876" t="s">
        <v>47</v>
      </c>
      <c r="R5876" t="s">
        <v>55</v>
      </c>
    </row>
    <row r="5877" spans="1:18" x14ac:dyDescent="0.3">
      <c r="A5877" t="s">
        <v>7274</v>
      </c>
      <c r="B5877" s="1">
        <v>45613</v>
      </c>
      <c r="C5877" s="1" t="str">
        <f>TEXT(Table1[[#This Row],[Order Date]],"yyyy")</f>
        <v>2024</v>
      </c>
      <c r="D5877" t="s">
        <v>305</v>
      </c>
      <c r="E5877" t="s">
        <v>1058</v>
      </c>
      <c r="F5877" t="s">
        <v>20</v>
      </c>
      <c r="G5877" t="s">
        <v>179</v>
      </c>
      <c r="H5877" t="s">
        <v>180</v>
      </c>
      <c r="I5877" t="s">
        <v>34</v>
      </c>
      <c r="J5877" t="s">
        <v>45</v>
      </c>
      <c r="K5877" t="s">
        <v>223</v>
      </c>
      <c r="L5877" s="2">
        <v>610.9</v>
      </c>
      <c r="M5877">
        <v>2</v>
      </c>
      <c r="N5877" s="3">
        <v>0.15</v>
      </c>
      <c r="O5877" s="2">
        <v>424.26</v>
      </c>
      <c r="P5877" s="2">
        <v>186.64</v>
      </c>
      <c r="Q5877" t="s">
        <v>121</v>
      </c>
      <c r="R5877" t="s">
        <v>55</v>
      </c>
    </row>
    <row r="5878" spans="1:18" x14ac:dyDescent="0.3">
      <c r="A5878" t="s">
        <v>7275</v>
      </c>
      <c r="B5878" s="1">
        <v>45025</v>
      </c>
      <c r="C5878" s="1" t="str">
        <f>TEXT(Table1[[#This Row],[Order Date]],"yyyy")</f>
        <v>2023</v>
      </c>
      <c r="D5878" t="s">
        <v>790</v>
      </c>
      <c r="E5878" t="s">
        <v>1074</v>
      </c>
      <c r="F5878" t="s">
        <v>20</v>
      </c>
      <c r="G5878" t="s">
        <v>21</v>
      </c>
      <c r="H5878" t="s">
        <v>22</v>
      </c>
      <c r="I5878" t="s">
        <v>23</v>
      </c>
      <c r="J5878" t="s">
        <v>134</v>
      </c>
      <c r="K5878" t="s">
        <v>576</v>
      </c>
      <c r="L5878" s="2">
        <v>212886.32</v>
      </c>
      <c r="M5878">
        <v>13</v>
      </c>
      <c r="N5878" s="3">
        <v>0.1</v>
      </c>
      <c r="O5878" s="2">
        <v>148748.21</v>
      </c>
      <c r="P5878" s="2">
        <v>64138.11</v>
      </c>
      <c r="Q5878" t="s">
        <v>47</v>
      </c>
      <c r="R5878" t="s">
        <v>55</v>
      </c>
    </row>
    <row r="5879" spans="1:18" x14ac:dyDescent="0.3">
      <c r="A5879" t="s">
        <v>7276</v>
      </c>
      <c r="B5879" s="1">
        <v>45240</v>
      </c>
      <c r="C5879" s="1" t="str">
        <f>TEXT(Table1[[#This Row],[Order Date]],"yyyy")</f>
        <v>2023</v>
      </c>
      <c r="D5879" t="s">
        <v>4050</v>
      </c>
      <c r="E5879" t="s">
        <v>532</v>
      </c>
      <c r="F5879" t="s">
        <v>111</v>
      </c>
      <c r="G5879" t="s">
        <v>200</v>
      </c>
      <c r="H5879" t="s">
        <v>363</v>
      </c>
      <c r="I5879" t="s">
        <v>23</v>
      </c>
      <c r="J5879" t="s">
        <v>60</v>
      </c>
      <c r="K5879" t="s">
        <v>378</v>
      </c>
      <c r="L5879" s="2">
        <v>36550.51</v>
      </c>
      <c r="M5879">
        <v>3</v>
      </c>
      <c r="N5879" s="3">
        <v>0.1</v>
      </c>
      <c r="O5879" s="2">
        <v>22984.89</v>
      </c>
      <c r="P5879" s="2">
        <v>13565.62</v>
      </c>
      <c r="Q5879" t="s">
        <v>26</v>
      </c>
      <c r="R5879" t="s">
        <v>55</v>
      </c>
    </row>
    <row r="5880" spans="1:18" x14ac:dyDescent="0.3">
      <c r="A5880" t="s">
        <v>7277</v>
      </c>
      <c r="B5880" s="1">
        <v>45393</v>
      </c>
      <c r="C5880" s="1" t="str">
        <f>TEXT(Table1[[#This Row],[Order Date]],"yyyy")</f>
        <v>2024</v>
      </c>
      <c r="D5880" t="s">
        <v>1245</v>
      </c>
      <c r="E5880" t="s">
        <v>453</v>
      </c>
      <c r="F5880" t="s">
        <v>31</v>
      </c>
      <c r="G5880" t="s">
        <v>51</v>
      </c>
      <c r="H5880" t="s">
        <v>52</v>
      </c>
      <c r="I5880" t="s">
        <v>34</v>
      </c>
      <c r="J5880" t="s">
        <v>35</v>
      </c>
      <c r="K5880" t="s">
        <v>914</v>
      </c>
      <c r="L5880" s="2">
        <v>5816.6</v>
      </c>
      <c r="M5880">
        <v>3</v>
      </c>
      <c r="N5880" s="3">
        <v>0.2</v>
      </c>
      <c r="O5880" s="2">
        <v>4940.6099999999997</v>
      </c>
      <c r="P5880" s="2">
        <v>875.99</v>
      </c>
      <c r="Q5880" t="s">
        <v>86</v>
      </c>
      <c r="R5880" t="s">
        <v>38</v>
      </c>
    </row>
    <row r="5881" spans="1:18" x14ac:dyDescent="0.3">
      <c r="A5881" t="s">
        <v>7278</v>
      </c>
      <c r="B5881" s="1">
        <v>45387</v>
      </c>
      <c r="C5881" s="1" t="str">
        <f>TEXT(Table1[[#This Row],[Order Date]],"yyyy")</f>
        <v>2024</v>
      </c>
      <c r="D5881" t="s">
        <v>943</v>
      </c>
      <c r="E5881" t="s">
        <v>652</v>
      </c>
      <c r="F5881" t="s">
        <v>31</v>
      </c>
      <c r="G5881" t="s">
        <v>32</v>
      </c>
      <c r="H5881" t="s">
        <v>175</v>
      </c>
      <c r="I5881" t="s">
        <v>83</v>
      </c>
      <c r="J5881" t="s">
        <v>84</v>
      </c>
      <c r="K5881" t="s">
        <v>181</v>
      </c>
      <c r="L5881" s="2">
        <v>343372.83</v>
      </c>
      <c r="M5881">
        <v>7</v>
      </c>
      <c r="N5881" s="3">
        <v>0</v>
      </c>
      <c r="O5881" s="2">
        <v>207826.85</v>
      </c>
      <c r="P5881" s="2">
        <v>135545.98000000001</v>
      </c>
      <c r="Q5881" t="s">
        <v>47</v>
      </c>
      <c r="R5881" t="s">
        <v>27</v>
      </c>
    </row>
    <row r="5882" spans="1:18" x14ac:dyDescent="0.3">
      <c r="A5882" t="s">
        <v>7279</v>
      </c>
      <c r="B5882" s="1">
        <v>45007</v>
      </c>
      <c r="C5882" s="1" t="str">
        <f>TEXT(Table1[[#This Row],[Order Date]],"yyyy")</f>
        <v>2023</v>
      </c>
      <c r="D5882" t="s">
        <v>4776</v>
      </c>
      <c r="E5882" t="s">
        <v>100</v>
      </c>
      <c r="F5882" t="s">
        <v>111</v>
      </c>
      <c r="G5882" t="s">
        <v>112</v>
      </c>
      <c r="H5882" t="s">
        <v>113</v>
      </c>
      <c r="I5882" t="s">
        <v>34</v>
      </c>
      <c r="J5882" t="s">
        <v>101</v>
      </c>
      <c r="K5882" t="s">
        <v>347</v>
      </c>
      <c r="L5882" s="2">
        <v>17576.87</v>
      </c>
      <c r="M5882">
        <v>6</v>
      </c>
      <c r="N5882" s="3">
        <v>0.1</v>
      </c>
      <c r="O5882" s="2">
        <v>11141.76</v>
      </c>
      <c r="P5882" s="2">
        <v>6435.11</v>
      </c>
      <c r="Q5882" t="s">
        <v>26</v>
      </c>
      <c r="R5882" t="s">
        <v>38</v>
      </c>
    </row>
    <row r="5883" spans="1:18" x14ac:dyDescent="0.3">
      <c r="A5883" t="s">
        <v>7280</v>
      </c>
      <c r="B5883" s="1">
        <v>45585</v>
      </c>
      <c r="C5883" s="1" t="str">
        <f>TEXT(Table1[[#This Row],[Order Date]],"yyyy")</f>
        <v>2024</v>
      </c>
      <c r="D5883" t="s">
        <v>1504</v>
      </c>
      <c r="E5883" t="s">
        <v>1089</v>
      </c>
      <c r="F5883" t="s">
        <v>42</v>
      </c>
      <c r="G5883" t="s">
        <v>90</v>
      </c>
      <c r="H5883" t="s">
        <v>91</v>
      </c>
      <c r="I5883" t="s">
        <v>23</v>
      </c>
      <c r="J5883" t="s">
        <v>24</v>
      </c>
      <c r="K5883" t="s">
        <v>294</v>
      </c>
      <c r="L5883" s="2">
        <v>63778.879999999997</v>
      </c>
      <c r="M5883">
        <v>5</v>
      </c>
      <c r="N5883" s="3">
        <v>0.2</v>
      </c>
      <c r="O5883" s="2">
        <v>60824.65</v>
      </c>
      <c r="P5883" s="2">
        <v>2954.23</v>
      </c>
      <c r="Q5883" t="s">
        <v>47</v>
      </c>
      <c r="R5883" t="s">
        <v>27</v>
      </c>
    </row>
    <row r="5884" spans="1:18" x14ac:dyDescent="0.3">
      <c r="A5884" t="s">
        <v>7281</v>
      </c>
      <c r="B5884" s="1">
        <v>45589</v>
      </c>
      <c r="C5884" s="1" t="str">
        <f>TEXT(Table1[[#This Row],[Order Date]],"yyyy")</f>
        <v>2024</v>
      </c>
      <c r="D5884" t="s">
        <v>3194</v>
      </c>
      <c r="E5884" t="s">
        <v>738</v>
      </c>
      <c r="F5884" t="s">
        <v>31</v>
      </c>
      <c r="G5884" t="s">
        <v>65</v>
      </c>
      <c r="H5884" t="s">
        <v>78</v>
      </c>
      <c r="I5884" t="s">
        <v>23</v>
      </c>
      <c r="J5884" t="s">
        <v>134</v>
      </c>
      <c r="K5884" t="s">
        <v>246</v>
      </c>
      <c r="L5884" s="2">
        <v>76676.97</v>
      </c>
      <c r="M5884">
        <v>9</v>
      </c>
      <c r="N5884" s="3">
        <v>0.05</v>
      </c>
      <c r="O5884" s="2">
        <v>45298.71</v>
      </c>
      <c r="P5884" s="2">
        <v>31378.26</v>
      </c>
      <c r="Q5884" t="s">
        <v>47</v>
      </c>
      <c r="R5884" t="s">
        <v>55</v>
      </c>
    </row>
    <row r="5885" spans="1:18" x14ac:dyDescent="0.3">
      <c r="A5885" t="s">
        <v>7282</v>
      </c>
      <c r="B5885" s="1">
        <v>45238</v>
      </c>
      <c r="C5885" s="1" t="str">
        <f>TEXT(Table1[[#This Row],[Order Date]],"yyyy")</f>
        <v>2023</v>
      </c>
      <c r="D5885" t="s">
        <v>1502</v>
      </c>
      <c r="E5885" t="s">
        <v>563</v>
      </c>
      <c r="F5885" t="s">
        <v>111</v>
      </c>
      <c r="G5885" t="s">
        <v>112</v>
      </c>
      <c r="H5885" t="s">
        <v>113</v>
      </c>
      <c r="I5885" t="s">
        <v>83</v>
      </c>
      <c r="J5885" t="s">
        <v>155</v>
      </c>
      <c r="K5885" t="s">
        <v>237</v>
      </c>
      <c r="L5885" s="2">
        <v>378447.54</v>
      </c>
      <c r="M5885">
        <v>13</v>
      </c>
      <c r="N5885" s="3">
        <v>0.5</v>
      </c>
      <c r="O5885" s="2">
        <v>641047.16</v>
      </c>
      <c r="P5885" s="2">
        <v>-262599.62</v>
      </c>
      <c r="Q5885" t="s">
        <v>86</v>
      </c>
      <c r="R5885" t="s">
        <v>27</v>
      </c>
    </row>
    <row r="5886" spans="1:18" x14ac:dyDescent="0.3">
      <c r="A5886" t="s">
        <v>7283</v>
      </c>
      <c r="B5886" s="1">
        <v>45495</v>
      </c>
      <c r="C5886" s="1" t="str">
        <f>TEXT(Table1[[#This Row],[Order Date]],"yyyy")</f>
        <v>2024</v>
      </c>
      <c r="D5886" t="s">
        <v>1073</v>
      </c>
      <c r="E5886" t="s">
        <v>278</v>
      </c>
      <c r="F5886" t="s">
        <v>31</v>
      </c>
      <c r="G5886" t="s">
        <v>51</v>
      </c>
      <c r="H5886" t="s">
        <v>52</v>
      </c>
      <c r="I5886" t="s">
        <v>34</v>
      </c>
      <c r="J5886" t="s">
        <v>101</v>
      </c>
      <c r="K5886" t="s">
        <v>107</v>
      </c>
      <c r="L5886" s="2">
        <v>6913.88</v>
      </c>
      <c r="M5886">
        <v>4</v>
      </c>
      <c r="N5886" s="3">
        <v>0.05</v>
      </c>
      <c r="O5886" s="2">
        <v>4254.4799999999996</v>
      </c>
      <c r="P5886" s="2">
        <v>2659.4</v>
      </c>
      <c r="Q5886" t="s">
        <v>26</v>
      </c>
      <c r="R5886" t="s">
        <v>38</v>
      </c>
    </row>
    <row r="5887" spans="1:18" x14ac:dyDescent="0.3">
      <c r="A5887" t="s">
        <v>7284</v>
      </c>
      <c r="B5887" s="1">
        <v>45646</v>
      </c>
      <c r="C5887" s="1" t="str">
        <f>TEXT(Table1[[#This Row],[Order Date]],"yyyy")</f>
        <v>2024</v>
      </c>
      <c r="D5887" t="s">
        <v>885</v>
      </c>
      <c r="E5887" t="s">
        <v>921</v>
      </c>
      <c r="F5887" t="s">
        <v>31</v>
      </c>
      <c r="G5887" t="s">
        <v>32</v>
      </c>
      <c r="H5887" t="s">
        <v>33</v>
      </c>
      <c r="I5887" t="s">
        <v>83</v>
      </c>
      <c r="J5887" t="s">
        <v>119</v>
      </c>
      <c r="K5887" t="s">
        <v>316</v>
      </c>
      <c r="L5887" s="2">
        <v>570679.52</v>
      </c>
      <c r="M5887">
        <v>12</v>
      </c>
      <c r="N5887" s="3">
        <v>0.1</v>
      </c>
      <c r="O5887" s="2">
        <v>399249.96</v>
      </c>
      <c r="P5887" s="2">
        <v>171429.56</v>
      </c>
      <c r="Q5887" t="s">
        <v>103</v>
      </c>
      <c r="R5887" t="s">
        <v>38</v>
      </c>
    </row>
    <row r="5888" spans="1:18" x14ac:dyDescent="0.3">
      <c r="A5888" t="s">
        <v>7285</v>
      </c>
      <c r="B5888" s="1">
        <v>45226</v>
      </c>
      <c r="C5888" s="1" t="str">
        <f>TEXT(Table1[[#This Row],[Order Date]],"yyyy")</f>
        <v>2023</v>
      </c>
      <c r="D5888" t="s">
        <v>1931</v>
      </c>
      <c r="E5888" t="s">
        <v>1178</v>
      </c>
      <c r="F5888" t="s">
        <v>42</v>
      </c>
      <c r="G5888" t="s">
        <v>90</v>
      </c>
      <c r="H5888" t="s">
        <v>91</v>
      </c>
      <c r="I5888" t="s">
        <v>34</v>
      </c>
      <c r="J5888" t="s">
        <v>101</v>
      </c>
      <c r="K5888" t="s">
        <v>286</v>
      </c>
      <c r="L5888" s="2">
        <v>9207.0499999999993</v>
      </c>
      <c r="M5888">
        <v>9</v>
      </c>
      <c r="N5888" s="3">
        <v>0</v>
      </c>
      <c r="O5888" s="2">
        <v>5793.93</v>
      </c>
      <c r="P5888" s="2">
        <v>3413.12</v>
      </c>
      <c r="Q5888" t="s">
        <v>121</v>
      </c>
      <c r="R5888" t="s">
        <v>27</v>
      </c>
    </row>
    <row r="5889" spans="1:18" x14ac:dyDescent="0.3">
      <c r="A5889" t="s">
        <v>7286</v>
      </c>
      <c r="B5889" s="1">
        <v>45290</v>
      </c>
      <c r="C5889" s="1" t="str">
        <f>TEXT(Table1[[#This Row],[Order Date]],"yyyy")</f>
        <v>2023</v>
      </c>
      <c r="D5889" t="s">
        <v>2369</v>
      </c>
      <c r="E5889" t="s">
        <v>110</v>
      </c>
      <c r="F5889" t="s">
        <v>111</v>
      </c>
      <c r="G5889" t="s">
        <v>112</v>
      </c>
      <c r="H5889" t="s">
        <v>113</v>
      </c>
      <c r="I5889" t="s">
        <v>34</v>
      </c>
      <c r="J5889" t="s">
        <v>101</v>
      </c>
      <c r="K5889" t="s">
        <v>843</v>
      </c>
      <c r="L5889" s="2">
        <v>18801.599999999999</v>
      </c>
      <c r="M5889">
        <v>15</v>
      </c>
      <c r="N5889" s="3">
        <v>0.05</v>
      </c>
      <c r="O5889" s="2">
        <v>12301.65</v>
      </c>
      <c r="P5889" s="2">
        <v>6499.95</v>
      </c>
      <c r="Q5889" t="s">
        <v>74</v>
      </c>
      <c r="R5889" t="s">
        <v>55</v>
      </c>
    </row>
    <row r="5890" spans="1:18" x14ac:dyDescent="0.3">
      <c r="A5890" t="s">
        <v>7287</v>
      </c>
      <c r="B5890" s="1">
        <v>45277</v>
      </c>
      <c r="C5890" s="1" t="str">
        <f>TEXT(Table1[[#This Row],[Order Date]],"yyyy")</f>
        <v>2023</v>
      </c>
      <c r="D5890" t="s">
        <v>1066</v>
      </c>
      <c r="E5890" t="s">
        <v>1402</v>
      </c>
      <c r="F5890" t="s">
        <v>111</v>
      </c>
      <c r="G5890" t="s">
        <v>169</v>
      </c>
      <c r="H5890" t="s">
        <v>170</v>
      </c>
      <c r="I5890" t="s">
        <v>23</v>
      </c>
      <c r="J5890" t="s">
        <v>114</v>
      </c>
      <c r="K5890" t="s">
        <v>540</v>
      </c>
      <c r="L5890" s="2">
        <v>89390.27</v>
      </c>
      <c r="M5890">
        <v>15</v>
      </c>
      <c r="N5890" s="3">
        <v>0.4</v>
      </c>
      <c r="O5890" s="2">
        <v>134251.65</v>
      </c>
      <c r="P5890" s="2">
        <v>-44861.38</v>
      </c>
      <c r="Q5890" t="s">
        <v>74</v>
      </c>
      <c r="R5890" t="s">
        <v>55</v>
      </c>
    </row>
    <row r="5891" spans="1:18" x14ac:dyDescent="0.3">
      <c r="A5891" t="s">
        <v>7288</v>
      </c>
      <c r="B5891" s="1">
        <v>44949</v>
      </c>
      <c r="C5891" s="1" t="str">
        <f>TEXT(Table1[[#This Row],[Order Date]],"yyyy")</f>
        <v>2023</v>
      </c>
      <c r="D5891" t="s">
        <v>1551</v>
      </c>
      <c r="E5891" t="s">
        <v>1734</v>
      </c>
      <c r="F5891" t="s">
        <v>20</v>
      </c>
      <c r="G5891" t="s">
        <v>179</v>
      </c>
      <c r="H5891" t="s">
        <v>180</v>
      </c>
      <c r="I5891" t="s">
        <v>34</v>
      </c>
      <c r="J5891" t="s">
        <v>101</v>
      </c>
      <c r="K5891" t="s">
        <v>429</v>
      </c>
      <c r="L5891" s="2">
        <v>589.79</v>
      </c>
      <c r="M5891">
        <v>6</v>
      </c>
      <c r="N5891" s="3">
        <v>0.5</v>
      </c>
      <c r="O5891" s="2">
        <v>1035.78</v>
      </c>
      <c r="P5891" s="2">
        <v>-445.99</v>
      </c>
      <c r="Q5891" t="s">
        <v>47</v>
      </c>
      <c r="R5891" t="s">
        <v>55</v>
      </c>
    </row>
    <row r="5892" spans="1:18" x14ac:dyDescent="0.3">
      <c r="A5892" t="s">
        <v>7289</v>
      </c>
      <c r="B5892" s="1">
        <v>45141</v>
      </c>
      <c r="C5892" s="1" t="str">
        <f>TEXT(Table1[[#This Row],[Order Date]],"yyyy")</f>
        <v>2023</v>
      </c>
      <c r="D5892" t="s">
        <v>2100</v>
      </c>
      <c r="E5892" t="s">
        <v>675</v>
      </c>
      <c r="F5892" t="s">
        <v>20</v>
      </c>
      <c r="G5892" t="s">
        <v>21</v>
      </c>
      <c r="H5892" t="s">
        <v>129</v>
      </c>
      <c r="I5892" t="s">
        <v>34</v>
      </c>
      <c r="J5892" t="s">
        <v>35</v>
      </c>
      <c r="K5892" t="s">
        <v>1084</v>
      </c>
      <c r="L5892" s="2">
        <v>27432.87</v>
      </c>
      <c r="M5892">
        <v>11</v>
      </c>
      <c r="N5892" s="3">
        <v>0</v>
      </c>
      <c r="O5892" s="2">
        <v>16039.87</v>
      </c>
      <c r="P5892" s="2">
        <v>11393</v>
      </c>
      <c r="Q5892" t="s">
        <v>74</v>
      </c>
      <c r="R5892" t="s">
        <v>27</v>
      </c>
    </row>
    <row r="5893" spans="1:18" x14ac:dyDescent="0.3">
      <c r="A5893" t="s">
        <v>7290</v>
      </c>
      <c r="B5893" s="1">
        <v>45606</v>
      </c>
      <c r="C5893" s="1" t="str">
        <f>TEXT(Table1[[#This Row],[Order Date]],"yyyy")</f>
        <v>2024</v>
      </c>
      <c r="D5893" t="s">
        <v>1763</v>
      </c>
      <c r="E5893" t="s">
        <v>1263</v>
      </c>
      <c r="F5893" t="s">
        <v>20</v>
      </c>
      <c r="G5893" t="s">
        <v>21</v>
      </c>
      <c r="H5893" t="s">
        <v>129</v>
      </c>
      <c r="I5893" t="s">
        <v>83</v>
      </c>
      <c r="J5893" t="s">
        <v>119</v>
      </c>
      <c r="K5893" t="s">
        <v>316</v>
      </c>
      <c r="L5893" s="2">
        <v>582564.96</v>
      </c>
      <c r="M5893">
        <v>11</v>
      </c>
      <c r="N5893" s="3">
        <v>0</v>
      </c>
      <c r="O5893" s="2">
        <v>355422.87</v>
      </c>
      <c r="P5893" s="2">
        <v>227142.09</v>
      </c>
      <c r="Q5893" t="s">
        <v>47</v>
      </c>
      <c r="R5893" t="s">
        <v>55</v>
      </c>
    </row>
    <row r="5894" spans="1:18" x14ac:dyDescent="0.3">
      <c r="A5894" t="s">
        <v>7291</v>
      </c>
      <c r="B5894" s="1">
        <v>45210</v>
      </c>
      <c r="C5894" s="1" t="str">
        <f>TEXT(Table1[[#This Row],[Order Date]],"yyyy")</f>
        <v>2023</v>
      </c>
      <c r="D5894" t="s">
        <v>1355</v>
      </c>
      <c r="E5894" t="s">
        <v>652</v>
      </c>
      <c r="F5894" t="s">
        <v>31</v>
      </c>
      <c r="G5894" t="s">
        <v>65</v>
      </c>
      <c r="H5894" t="s">
        <v>66</v>
      </c>
      <c r="I5894" t="s">
        <v>83</v>
      </c>
      <c r="J5894" t="s">
        <v>155</v>
      </c>
      <c r="K5894" t="s">
        <v>279</v>
      </c>
      <c r="L5894" s="2">
        <v>113812.46</v>
      </c>
      <c r="M5894">
        <v>4</v>
      </c>
      <c r="N5894" s="3">
        <v>0.15</v>
      </c>
      <c r="O5894" s="2">
        <v>96568.76</v>
      </c>
      <c r="P5894" s="2">
        <v>17243.7</v>
      </c>
      <c r="Q5894" t="s">
        <v>26</v>
      </c>
      <c r="R5894" t="s">
        <v>27</v>
      </c>
    </row>
    <row r="5895" spans="1:18" x14ac:dyDescent="0.3">
      <c r="A5895" t="s">
        <v>7292</v>
      </c>
      <c r="B5895" s="1">
        <v>45262</v>
      </c>
      <c r="C5895" s="1" t="str">
        <f>TEXT(Table1[[#This Row],[Order Date]],"yyyy")</f>
        <v>2023</v>
      </c>
      <c r="D5895" t="s">
        <v>1238</v>
      </c>
      <c r="E5895" t="s">
        <v>655</v>
      </c>
      <c r="F5895" t="s">
        <v>20</v>
      </c>
      <c r="G5895" t="s">
        <v>179</v>
      </c>
      <c r="H5895" t="s">
        <v>180</v>
      </c>
      <c r="I5895" t="s">
        <v>23</v>
      </c>
      <c r="J5895" t="s">
        <v>60</v>
      </c>
      <c r="K5895" t="s">
        <v>660</v>
      </c>
      <c r="L5895" s="2">
        <v>72717.919999999998</v>
      </c>
      <c r="M5895">
        <v>9</v>
      </c>
      <c r="N5895" s="3">
        <v>0</v>
      </c>
      <c r="O5895" s="2">
        <v>54352.53</v>
      </c>
      <c r="P5895" s="2">
        <v>18365.39</v>
      </c>
      <c r="Q5895" t="s">
        <v>86</v>
      </c>
      <c r="R5895" t="s">
        <v>38</v>
      </c>
    </row>
    <row r="5896" spans="1:18" x14ac:dyDescent="0.3">
      <c r="A5896" t="s">
        <v>7293</v>
      </c>
      <c r="B5896" s="1">
        <v>45285</v>
      </c>
      <c r="C5896" s="1" t="str">
        <f>TEXT(Table1[[#This Row],[Order Date]],"yyyy")</f>
        <v>2023</v>
      </c>
      <c r="D5896" t="s">
        <v>1346</v>
      </c>
      <c r="E5896" t="s">
        <v>840</v>
      </c>
      <c r="F5896" t="s">
        <v>31</v>
      </c>
      <c r="G5896" t="s">
        <v>51</v>
      </c>
      <c r="H5896" t="s">
        <v>52</v>
      </c>
      <c r="I5896" t="s">
        <v>83</v>
      </c>
      <c r="J5896" t="s">
        <v>202</v>
      </c>
      <c r="K5896" t="s">
        <v>624</v>
      </c>
      <c r="L5896" s="2">
        <v>17951.099999999999</v>
      </c>
      <c r="M5896">
        <v>1</v>
      </c>
      <c r="N5896" s="3">
        <v>0.1</v>
      </c>
      <c r="O5896" s="2">
        <v>14750.63</v>
      </c>
      <c r="P5896" s="2">
        <v>3200.47</v>
      </c>
      <c r="Q5896" t="s">
        <v>97</v>
      </c>
      <c r="R5896" t="s">
        <v>38</v>
      </c>
    </row>
    <row r="5897" spans="1:18" x14ac:dyDescent="0.3">
      <c r="A5897" t="s">
        <v>7294</v>
      </c>
      <c r="B5897" s="1">
        <v>45603</v>
      </c>
      <c r="C5897" s="1" t="str">
        <f>TEXT(Table1[[#This Row],[Order Date]],"yyyy")</f>
        <v>2024</v>
      </c>
      <c r="D5897" t="s">
        <v>1537</v>
      </c>
      <c r="E5897" t="s">
        <v>168</v>
      </c>
      <c r="F5897" t="s">
        <v>31</v>
      </c>
      <c r="G5897" t="s">
        <v>65</v>
      </c>
      <c r="H5897" t="s">
        <v>78</v>
      </c>
      <c r="I5897" t="s">
        <v>83</v>
      </c>
      <c r="J5897" t="s">
        <v>119</v>
      </c>
      <c r="K5897" t="s">
        <v>462</v>
      </c>
      <c r="L5897" s="2">
        <v>219191.58</v>
      </c>
      <c r="M5897">
        <v>7</v>
      </c>
      <c r="N5897" s="3">
        <v>0</v>
      </c>
      <c r="O5897" s="2">
        <v>143440.85</v>
      </c>
      <c r="P5897" s="2">
        <v>75750.73</v>
      </c>
      <c r="Q5897" t="s">
        <v>26</v>
      </c>
      <c r="R5897" t="s">
        <v>55</v>
      </c>
    </row>
    <row r="5898" spans="1:18" x14ac:dyDescent="0.3">
      <c r="A5898" t="s">
        <v>7295</v>
      </c>
      <c r="B5898" s="1">
        <v>45589</v>
      </c>
      <c r="C5898" s="1" t="str">
        <f>TEXT(Table1[[#This Row],[Order Date]],"yyyy")</f>
        <v>2024</v>
      </c>
      <c r="D5898" t="s">
        <v>619</v>
      </c>
      <c r="E5898" t="s">
        <v>1101</v>
      </c>
      <c r="F5898" t="s">
        <v>31</v>
      </c>
      <c r="G5898" t="s">
        <v>32</v>
      </c>
      <c r="H5898" t="s">
        <v>143</v>
      </c>
      <c r="I5898" t="s">
        <v>83</v>
      </c>
      <c r="J5898" t="s">
        <v>84</v>
      </c>
      <c r="K5898" t="s">
        <v>85</v>
      </c>
      <c r="L5898" s="2">
        <v>198773.43</v>
      </c>
      <c r="M5898">
        <v>5</v>
      </c>
      <c r="N5898" s="3">
        <v>0.1</v>
      </c>
      <c r="O5898" s="2">
        <v>156464.54999999999</v>
      </c>
      <c r="P5898" s="2">
        <v>42308.88</v>
      </c>
      <c r="Q5898" t="s">
        <v>26</v>
      </c>
      <c r="R5898" t="s">
        <v>55</v>
      </c>
    </row>
    <row r="5899" spans="1:18" x14ac:dyDescent="0.3">
      <c r="A5899" t="s">
        <v>7296</v>
      </c>
      <c r="B5899" s="1">
        <v>45653</v>
      </c>
      <c r="C5899" s="1" t="str">
        <f>TEXT(Table1[[#This Row],[Order Date]],"yyyy")</f>
        <v>2024</v>
      </c>
      <c r="D5899" t="s">
        <v>2606</v>
      </c>
      <c r="E5899" t="s">
        <v>476</v>
      </c>
      <c r="F5899" t="s">
        <v>42</v>
      </c>
      <c r="G5899" t="s">
        <v>43</v>
      </c>
      <c r="H5899" t="s">
        <v>44</v>
      </c>
      <c r="I5899" t="s">
        <v>23</v>
      </c>
      <c r="J5899" t="s">
        <v>24</v>
      </c>
      <c r="K5899" t="s">
        <v>375</v>
      </c>
      <c r="L5899" s="2">
        <v>84060.56</v>
      </c>
      <c r="M5899">
        <v>9</v>
      </c>
      <c r="N5899" s="3">
        <v>0.5</v>
      </c>
      <c r="O5899" s="2">
        <v>149331.32999999999</v>
      </c>
      <c r="P5899" s="2">
        <v>-65270.77</v>
      </c>
      <c r="Q5899" t="s">
        <v>26</v>
      </c>
      <c r="R5899" t="s">
        <v>55</v>
      </c>
    </row>
    <row r="5900" spans="1:18" x14ac:dyDescent="0.3">
      <c r="A5900" t="s">
        <v>7297</v>
      </c>
      <c r="B5900" s="1">
        <v>45352</v>
      </c>
      <c r="C5900" s="1" t="str">
        <f>TEXT(Table1[[#This Row],[Order Date]],"yyyy")</f>
        <v>2024</v>
      </c>
      <c r="D5900" t="s">
        <v>2158</v>
      </c>
      <c r="E5900" t="s">
        <v>549</v>
      </c>
      <c r="F5900" t="s">
        <v>31</v>
      </c>
      <c r="G5900" t="s">
        <v>65</v>
      </c>
      <c r="H5900" t="s">
        <v>66</v>
      </c>
      <c r="I5900" t="s">
        <v>34</v>
      </c>
      <c r="J5900" t="s">
        <v>35</v>
      </c>
      <c r="K5900" t="s">
        <v>67</v>
      </c>
      <c r="L5900" s="2">
        <v>162.16999999999999</v>
      </c>
      <c r="M5900">
        <v>2</v>
      </c>
      <c r="N5900" s="3">
        <v>0.5</v>
      </c>
      <c r="O5900" s="2">
        <v>277.95999999999998</v>
      </c>
      <c r="P5900" s="2">
        <v>-115.79</v>
      </c>
      <c r="Q5900" t="s">
        <v>37</v>
      </c>
      <c r="R5900" t="s">
        <v>55</v>
      </c>
    </row>
    <row r="5901" spans="1:18" x14ac:dyDescent="0.3">
      <c r="A5901" t="s">
        <v>7298</v>
      </c>
      <c r="B5901" s="1">
        <v>44931</v>
      </c>
      <c r="C5901" s="1" t="str">
        <f>TEXT(Table1[[#This Row],[Order Date]],"yyyy")</f>
        <v>2023</v>
      </c>
      <c r="D5901" t="s">
        <v>1572</v>
      </c>
      <c r="E5901" t="s">
        <v>503</v>
      </c>
      <c r="F5901" t="s">
        <v>42</v>
      </c>
      <c r="G5901" t="s">
        <v>71</v>
      </c>
      <c r="H5901" t="s">
        <v>72</v>
      </c>
      <c r="I5901" t="s">
        <v>23</v>
      </c>
      <c r="J5901" t="s">
        <v>60</v>
      </c>
      <c r="K5901" t="s">
        <v>404</v>
      </c>
      <c r="L5901" s="2">
        <v>118153.21</v>
      </c>
      <c r="M5901">
        <v>7</v>
      </c>
      <c r="N5901" s="3">
        <v>0.05</v>
      </c>
      <c r="O5901" s="2">
        <v>78394.61</v>
      </c>
      <c r="P5901" s="2">
        <v>39758.6</v>
      </c>
      <c r="Q5901" t="s">
        <v>103</v>
      </c>
      <c r="R5901" t="s">
        <v>55</v>
      </c>
    </row>
    <row r="5902" spans="1:18" x14ac:dyDescent="0.3">
      <c r="A5902" t="s">
        <v>7299</v>
      </c>
      <c r="B5902" s="1">
        <v>45365</v>
      </c>
      <c r="C5902" s="1" t="str">
        <f>TEXT(Table1[[#This Row],[Order Date]],"yyyy")</f>
        <v>2024</v>
      </c>
      <c r="D5902" t="s">
        <v>2037</v>
      </c>
      <c r="E5902" t="s">
        <v>590</v>
      </c>
      <c r="F5902" t="s">
        <v>111</v>
      </c>
      <c r="G5902" t="s">
        <v>112</v>
      </c>
      <c r="H5902" t="s">
        <v>113</v>
      </c>
      <c r="I5902" t="s">
        <v>83</v>
      </c>
      <c r="J5902" t="s">
        <v>119</v>
      </c>
      <c r="K5902" t="s">
        <v>120</v>
      </c>
      <c r="L5902" s="2">
        <v>54663.71</v>
      </c>
      <c r="M5902">
        <v>6</v>
      </c>
      <c r="N5902" s="3">
        <v>0.4</v>
      </c>
      <c r="O5902" s="2">
        <v>80432.759999999995</v>
      </c>
      <c r="P5902" s="2">
        <v>-25769.05</v>
      </c>
      <c r="Q5902" t="s">
        <v>121</v>
      </c>
      <c r="R5902" t="s">
        <v>55</v>
      </c>
    </row>
    <row r="5903" spans="1:18" x14ac:dyDescent="0.3">
      <c r="A5903" t="s">
        <v>7300</v>
      </c>
      <c r="B5903" s="1">
        <v>45322</v>
      </c>
      <c r="C5903" s="1" t="str">
        <f>TEXT(Table1[[#This Row],[Order Date]],"yyyy")</f>
        <v>2024</v>
      </c>
      <c r="D5903" t="s">
        <v>2329</v>
      </c>
      <c r="E5903" t="s">
        <v>240</v>
      </c>
      <c r="F5903" t="s">
        <v>111</v>
      </c>
      <c r="G5903" t="s">
        <v>112</v>
      </c>
      <c r="H5903" t="s">
        <v>113</v>
      </c>
      <c r="I5903" t="s">
        <v>83</v>
      </c>
      <c r="J5903" t="s">
        <v>119</v>
      </c>
      <c r="K5903" t="s">
        <v>977</v>
      </c>
      <c r="L5903" s="2">
        <v>76678.789999999994</v>
      </c>
      <c r="M5903">
        <v>1</v>
      </c>
      <c r="N5903" s="3">
        <v>0</v>
      </c>
      <c r="O5903" s="2">
        <v>46303.76</v>
      </c>
      <c r="P5903" s="2">
        <v>30375.03</v>
      </c>
      <c r="Q5903" t="s">
        <v>97</v>
      </c>
      <c r="R5903" t="s">
        <v>38</v>
      </c>
    </row>
    <row r="5904" spans="1:18" x14ac:dyDescent="0.3">
      <c r="A5904" t="s">
        <v>7301</v>
      </c>
      <c r="B5904" s="1">
        <v>45409</v>
      </c>
      <c r="C5904" s="1" t="str">
        <f>TEXT(Table1[[#This Row],[Order Date]],"yyyy")</f>
        <v>2024</v>
      </c>
      <c r="D5904" t="s">
        <v>3456</v>
      </c>
      <c r="E5904" t="s">
        <v>1653</v>
      </c>
      <c r="F5904" t="s">
        <v>111</v>
      </c>
      <c r="G5904" t="s">
        <v>200</v>
      </c>
      <c r="H5904" t="s">
        <v>201</v>
      </c>
      <c r="I5904" t="s">
        <v>83</v>
      </c>
      <c r="J5904" t="s">
        <v>84</v>
      </c>
      <c r="K5904" t="s">
        <v>470</v>
      </c>
      <c r="L5904" s="2">
        <v>315214.09999999998</v>
      </c>
      <c r="M5904">
        <v>9</v>
      </c>
      <c r="N5904" s="3">
        <v>0.2</v>
      </c>
      <c r="O5904" s="2">
        <v>272806.46999999997</v>
      </c>
      <c r="P5904" s="2">
        <v>42407.63</v>
      </c>
      <c r="Q5904" t="s">
        <v>37</v>
      </c>
      <c r="R5904" t="s">
        <v>55</v>
      </c>
    </row>
    <row r="5905" spans="1:18" x14ac:dyDescent="0.3">
      <c r="A5905" t="s">
        <v>7302</v>
      </c>
      <c r="B5905" s="1">
        <v>45194</v>
      </c>
      <c r="C5905" s="1" t="str">
        <f>TEXT(Table1[[#This Row],[Order Date]],"yyyy")</f>
        <v>2023</v>
      </c>
      <c r="D5905" t="s">
        <v>2601</v>
      </c>
      <c r="E5905" t="s">
        <v>1458</v>
      </c>
      <c r="F5905" t="s">
        <v>20</v>
      </c>
      <c r="G5905" t="s">
        <v>21</v>
      </c>
      <c r="H5905" t="s">
        <v>22</v>
      </c>
      <c r="I5905" t="s">
        <v>83</v>
      </c>
      <c r="J5905" t="s">
        <v>202</v>
      </c>
      <c r="K5905" t="s">
        <v>203</v>
      </c>
      <c r="L5905" s="2">
        <v>310887.38</v>
      </c>
      <c r="M5905">
        <v>10</v>
      </c>
      <c r="N5905" s="3">
        <v>0.4</v>
      </c>
      <c r="O5905" s="2">
        <v>436532.8</v>
      </c>
      <c r="P5905" s="2">
        <v>-125645.42</v>
      </c>
      <c r="Q5905" t="s">
        <v>74</v>
      </c>
      <c r="R5905" t="s">
        <v>38</v>
      </c>
    </row>
    <row r="5906" spans="1:18" x14ac:dyDescent="0.3">
      <c r="A5906" t="s">
        <v>7303</v>
      </c>
      <c r="B5906" s="1">
        <v>45113</v>
      </c>
      <c r="C5906" s="1" t="str">
        <f>TEXT(Table1[[#This Row],[Order Date]],"yyyy")</f>
        <v>2023</v>
      </c>
      <c r="D5906" t="s">
        <v>4574</v>
      </c>
      <c r="E5906" t="s">
        <v>760</v>
      </c>
      <c r="F5906" t="s">
        <v>20</v>
      </c>
      <c r="G5906" t="s">
        <v>179</v>
      </c>
      <c r="H5906" t="s">
        <v>180</v>
      </c>
      <c r="I5906" t="s">
        <v>34</v>
      </c>
      <c r="J5906" t="s">
        <v>101</v>
      </c>
      <c r="K5906" t="s">
        <v>843</v>
      </c>
      <c r="L5906" s="2">
        <v>17651.18</v>
      </c>
      <c r="M5906">
        <v>12</v>
      </c>
      <c r="N5906" s="3">
        <v>0.15</v>
      </c>
      <c r="O5906" s="2">
        <v>14846.88</v>
      </c>
      <c r="P5906" s="2">
        <v>2804.3</v>
      </c>
      <c r="Q5906" t="s">
        <v>74</v>
      </c>
      <c r="R5906" t="s">
        <v>55</v>
      </c>
    </row>
    <row r="5907" spans="1:18" x14ac:dyDescent="0.3">
      <c r="A5907" t="s">
        <v>7304</v>
      </c>
      <c r="B5907" s="1">
        <v>45208</v>
      </c>
      <c r="C5907" s="1" t="str">
        <f>TEXT(Table1[[#This Row],[Order Date]],"yyyy")</f>
        <v>2023</v>
      </c>
      <c r="D5907" t="s">
        <v>338</v>
      </c>
      <c r="E5907" t="s">
        <v>795</v>
      </c>
      <c r="F5907" t="s">
        <v>42</v>
      </c>
      <c r="G5907" t="s">
        <v>71</v>
      </c>
      <c r="H5907" t="s">
        <v>428</v>
      </c>
      <c r="I5907" t="s">
        <v>34</v>
      </c>
      <c r="J5907" t="s">
        <v>101</v>
      </c>
      <c r="K5907" t="s">
        <v>254</v>
      </c>
      <c r="L5907" s="2">
        <v>37225.97</v>
      </c>
      <c r="M5907">
        <v>15</v>
      </c>
      <c r="N5907" s="3">
        <v>0.05</v>
      </c>
      <c r="O5907" s="2">
        <v>22454.55</v>
      </c>
      <c r="P5907" s="2">
        <v>14771.42</v>
      </c>
      <c r="Q5907" t="s">
        <v>86</v>
      </c>
      <c r="R5907" t="s">
        <v>38</v>
      </c>
    </row>
    <row r="5908" spans="1:18" x14ac:dyDescent="0.3">
      <c r="A5908" t="s">
        <v>7305</v>
      </c>
      <c r="B5908" s="1">
        <v>45585</v>
      </c>
      <c r="C5908" s="1" t="str">
        <f>TEXT(Table1[[#This Row],[Order Date]],"yyyy")</f>
        <v>2024</v>
      </c>
      <c r="D5908" t="s">
        <v>389</v>
      </c>
      <c r="E5908" t="s">
        <v>1412</v>
      </c>
      <c r="F5908" t="s">
        <v>20</v>
      </c>
      <c r="G5908" t="s">
        <v>160</v>
      </c>
      <c r="H5908" t="s">
        <v>245</v>
      </c>
      <c r="I5908" t="s">
        <v>23</v>
      </c>
      <c r="J5908" t="s">
        <v>60</v>
      </c>
      <c r="K5908" t="s">
        <v>764</v>
      </c>
      <c r="L5908" s="2">
        <v>29742.63</v>
      </c>
      <c r="M5908">
        <v>11</v>
      </c>
      <c r="N5908" s="3">
        <v>0.5</v>
      </c>
      <c r="O5908" s="2">
        <v>49702.73</v>
      </c>
      <c r="P5908" s="2">
        <v>-19960.099999999999</v>
      </c>
      <c r="Q5908" t="s">
        <v>121</v>
      </c>
      <c r="R5908" t="s">
        <v>27</v>
      </c>
    </row>
    <row r="5909" spans="1:18" x14ac:dyDescent="0.3">
      <c r="A5909" t="s">
        <v>7306</v>
      </c>
      <c r="B5909" s="1">
        <v>45612</v>
      </c>
      <c r="C5909" s="1" t="str">
        <f>TEXT(Table1[[#This Row],[Order Date]],"yyyy")</f>
        <v>2024</v>
      </c>
      <c r="D5909" t="s">
        <v>3088</v>
      </c>
      <c r="E5909" t="s">
        <v>1143</v>
      </c>
      <c r="F5909" t="s">
        <v>42</v>
      </c>
      <c r="G5909" t="s">
        <v>90</v>
      </c>
      <c r="H5909" t="s">
        <v>91</v>
      </c>
      <c r="I5909" t="s">
        <v>23</v>
      </c>
      <c r="J5909" t="s">
        <v>24</v>
      </c>
      <c r="K5909" t="s">
        <v>273</v>
      </c>
      <c r="L5909" s="2">
        <v>14555.06</v>
      </c>
      <c r="M5909">
        <v>3</v>
      </c>
      <c r="N5909" s="3">
        <v>0.2</v>
      </c>
      <c r="O5909" s="2">
        <v>10269.27</v>
      </c>
      <c r="P5909" s="2">
        <v>4285.79</v>
      </c>
      <c r="Q5909" t="s">
        <v>86</v>
      </c>
      <c r="R5909" t="s">
        <v>38</v>
      </c>
    </row>
    <row r="5910" spans="1:18" x14ac:dyDescent="0.3">
      <c r="A5910" t="s">
        <v>7307</v>
      </c>
      <c r="B5910" s="1">
        <v>45586</v>
      </c>
      <c r="C5910" s="1" t="str">
        <f>TEXT(Table1[[#This Row],[Order Date]],"yyyy")</f>
        <v>2024</v>
      </c>
      <c r="D5910" t="s">
        <v>2824</v>
      </c>
      <c r="E5910" t="s">
        <v>384</v>
      </c>
      <c r="F5910" t="s">
        <v>42</v>
      </c>
      <c r="G5910" t="s">
        <v>71</v>
      </c>
      <c r="H5910" t="s">
        <v>72</v>
      </c>
      <c r="I5910" t="s">
        <v>23</v>
      </c>
      <c r="J5910" t="s">
        <v>24</v>
      </c>
      <c r="K5910" t="s">
        <v>387</v>
      </c>
      <c r="L5910" s="2">
        <v>69752.5</v>
      </c>
      <c r="M5910">
        <v>4</v>
      </c>
      <c r="N5910" s="3">
        <v>0.2</v>
      </c>
      <c r="O5910" s="2">
        <v>54167.12</v>
      </c>
      <c r="P5910" s="2">
        <v>15585.38</v>
      </c>
      <c r="Q5910" t="s">
        <v>74</v>
      </c>
      <c r="R5910" t="s">
        <v>55</v>
      </c>
    </row>
    <row r="5911" spans="1:18" x14ac:dyDescent="0.3">
      <c r="A5911" t="s">
        <v>7308</v>
      </c>
      <c r="B5911" s="1">
        <v>45277</v>
      </c>
      <c r="C5911" s="1" t="str">
        <f>TEXT(Table1[[#This Row],[Order Date]],"yyyy")</f>
        <v>2023</v>
      </c>
      <c r="D5911" t="s">
        <v>6281</v>
      </c>
      <c r="E5911" t="s">
        <v>1171</v>
      </c>
      <c r="F5911" t="s">
        <v>111</v>
      </c>
      <c r="G5911" t="s">
        <v>169</v>
      </c>
      <c r="H5911" t="s">
        <v>214</v>
      </c>
      <c r="I5911" t="s">
        <v>34</v>
      </c>
      <c r="J5911" t="s">
        <v>101</v>
      </c>
      <c r="K5911" t="s">
        <v>286</v>
      </c>
      <c r="L5911" s="2">
        <v>23831.02</v>
      </c>
      <c r="M5911">
        <v>10</v>
      </c>
      <c r="N5911" s="3">
        <v>0.1</v>
      </c>
      <c r="O5911" s="2">
        <v>15624.5</v>
      </c>
      <c r="P5911" s="2">
        <v>8206.52</v>
      </c>
      <c r="Q5911" t="s">
        <v>121</v>
      </c>
      <c r="R5911" t="s">
        <v>27</v>
      </c>
    </row>
    <row r="5912" spans="1:18" x14ac:dyDescent="0.3">
      <c r="A5912" t="s">
        <v>7309</v>
      </c>
      <c r="B5912" s="1">
        <v>45524</v>
      </c>
      <c r="C5912" s="1" t="str">
        <f>TEXT(Table1[[#This Row],[Order Date]],"yyyy")</f>
        <v>2024</v>
      </c>
      <c r="D5912" t="s">
        <v>296</v>
      </c>
      <c r="E5912" t="s">
        <v>339</v>
      </c>
      <c r="F5912" t="s">
        <v>20</v>
      </c>
      <c r="G5912" t="s">
        <v>160</v>
      </c>
      <c r="H5912" t="s">
        <v>245</v>
      </c>
      <c r="I5912" t="s">
        <v>23</v>
      </c>
      <c r="J5912" t="s">
        <v>60</v>
      </c>
      <c r="K5912" t="s">
        <v>378</v>
      </c>
      <c r="L5912" s="2">
        <v>15639.84</v>
      </c>
      <c r="M5912">
        <v>2</v>
      </c>
      <c r="N5912" s="3">
        <v>0.15</v>
      </c>
      <c r="O5912" s="2">
        <v>11084.98</v>
      </c>
      <c r="P5912" s="2">
        <v>4554.8599999999997</v>
      </c>
      <c r="Q5912" t="s">
        <v>74</v>
      </c>
      <c r="R5912" t="s">
        <v>27</v>
      </c>
    </row>
    <row r="5913" spans="1:18" x14ac:dyDescent="0.3">
      <c r="A5913" t="s">
        <v>7310</v>
      </c>
      <c r="B5913" s="1">
        <v>45345</v>
      </c>
      <c r="C5913" s="1" t="str">
        <f>TEXT(Table1[[#This Row],[Order Date]],"yyyy")</f>
        <v>2024</v>
      </c>
      <c r="D5913" t="s">
        <v>687</v>
      </c>
      <c r="E5913" t="s">
        <v>2439</v>
      </c>
      <c r="F5913" t="s">
        <v>20</v>
      </c>
      <c r="G5913" t="s">
        <v>179</v>
      </c>
      <c r="H5913" t="s">
        <v>180</v>
      </c>
      <c r="I5913" t="s">
        <v>83</v>
      </c>
      <c r="J5913" t="s">
        <v>84</v>
      </c>
      <c r="K5913" t="s">
        <v>939</v>
      </c>
      <c r="L5913" s="2">
        <v>196613.12</v>
      </c>
      <c r="M5913">
        <v>13</v>
      </c>
      <c r="N5913" s="3">
        <v>0.4</v>
      </c>
      <c r="O5913" s="2">
        <v>277045.73</v>
      </c>
      <c r="P5913" s="2">
        <v>-80432.61</v>
      </c>
      <c r="Q5913" t="s">
        <v>37</v>
      </c>
      <c r="R5913" t="s">
        <v>27</v>
      </c>
    </row>
    <row r="5914" spans="1:18" x14ac:dyDescent="0.3">
      <c r="A5914" t="s">
        <v>7311</v>
      </c>
      <c r="B5914" s="1">
        <v>45657</v>
      </c>
      <c r="C5914" s="1" t="str">
        <f>TEXT(Table1[[#This Row],[Order Date]],"yyyy")</f>
        <v>2024</v>
      </c>
      <c r="D5914" t="s">
        <v>2916</v>
      </c>
      <c r="E5914" t="s">
        <v>840</v>
      </c>
      <c r="F5914" t="s">
        <v>111</v>
      </c>
      <c r="G5914" t="s">
        <v>169</v>
      </c>
      <c r="H5914" t="s">
        <v>214</v>
      </c>
      <c r="I5914" t="s">
        <v>83</v>
      </c>
      <c r="J5914" t="s">
        <v>84</v>
      </c>
      <c r="K5914" t="s">
        <v>366</v>
      </c>
      <c r="L5914" s="2">
        <v>686425.43</v>
      </c>
      <c r="M5914">
        <v>10</v>
      </c>
      <c r="N5914" s="3">
        <v>0.1</v>
      </c>
      <c r="O5914" s="2">
        <v>437855.3</v>
      </c>
      <c r="P5914" s="2">
        <v>248570.13</v>
      </c>
      <c r="Q5914" t="s">
        <v>103</v>
      </c>
      <c r="R5914" t="s">
        <v>27</v>
      </c>
    </row>
    <row r="5915" spans="1:18" x14ac:dyDescent="0.3">
      <c r="A5915" t="s">
        <v>7312</v>
      </c>
      <c r="B5915" s="1">
        <v>45238</v>
      </c>
      <c r="C5915" s="1" t="str">
        <f>TEXT(Table1[[#This Row],[Order Date]],"yyyy")</f>
        <v>2023</v>
      </c>
      <c r="D5915" t="s">
        <v>1765</v>
      </c>
      <c r="E5915" t="s">
        <v>543</v>
      </c>
      <c r="F5915" t="s">
        <v>111</v>
      </c>
      <c r="G5915" t="s">
        <v>200</v>
      </c>
      <c r="H5915" t="s">
        <v>363</v>
      </c>
      <c r="I5915" t="s">
        <v>34</v>
      </c>
      <c r="J5915" t="s">
        <v>53</v>
      </c>
      <c r="K5915" t="s">
        <v>79</v>
      </c>
      <c r="L5915" s="2">
        <v>319.92</v>
      </c>
      <c r="M5915">
        <v>2</v>
      </c>
      <c r="N5915" s="3">
        <v>0.2</v>
      </c>
      <c r="O5915" s="2">
        <v>250.72</v>
      </c>
      <c r="P5915" s="2">
        <v>69.2</v>
      </c>
      <c r="Q5915" t="s">
        <v>26</v>
      </c>
      <c r="R5915" t="s">
        <v>27</v>
      </c>
    </row>
    <row r="5916" spans="1:18" x14ac:dyDescent="0.3">
      <c r="A5916" t="s">
        <v>7313</v>
      </c>
      <c r="B5916" s="1">
        <v>45279</v>
      </c>
      <c r="C5916" s="1" t="str">
        <f>TEXT(Table1[[#This Row],[Order Date]],"yyyy")</f>
        <v>2023</v>
      </c>
      <c r="D5916" t="s">
        <v>1936</v>
      </c>
      <c r="E5916" t="s">
        <v>659</v>
      </c>
      <c r="F5916" t="s">
        <v>31</v>
      </c>
      <c r="G5916" t="s">
        <v>65</v>
      </c>
      <c r="H5916" t="s">
        <v>78</v>
      </c>
      <c r="I5916" t="s">
        <v>34</v>
      </c>
      <c r="J5916" t="s">
        <v>101</v>
      </c>
      <c r="K5916" t="s">
        <v>347</v>
      </c>
      <c r="L5916" s="2">
        <v>17550.53</v>
      </c>
      <c r="M5916">
        <v>14</v>
      </c>
      <c r="N5916" s="3">
        <v>0.2</v>
      </c>
      <c r="O5916" s="2">
        <v>14874.44</v>
      </c>
      <c r="P5916" s="2">
        <v>2676.09</v>
      </c>
      <c r="Q5916" t="s">
        <v>47</v>
      </c>
      <c r="R5916" t="s">
        <v>38</v>
      </c>
    </row>
    <row r="5917" spans="1:18" x14ac:dyDescent="0.3">
      <c r="A5917" t="s">
        <v>7314</v>
      </c>
      <c r="B5917" s="1">
        <v>45211</v>
      </c>
      <c r="C5917" s="1" t="str">
        <f>TEXT(Table1[[#This Row],[Order Date]],"yyyy")</f>
        <v>2023</v>
      </c>
      <c r="D5917" t="s">
        <v>217</v>
      </c>
      <c r="E5917" t="s">
        <v>226</v>
      </c>
      <c r="F5917" t="s">
        <v>31</v>
      </c>
      <c r="G5917" t="s">
        <v>51</v>
      </c>
      <c r="H5917" t="s">
        <v>52</v>
      </c>
      <c r="I5917" t="s">
        <v>34</v>
      </c>
      <c r="J5917" t="s">
        <v>53</v>
      </c>
      <c r="K5917" t="s">
        <v>314</v>
      </c>
      <c r="L5917" s="2">
        <v>20079.810000000001</v>
      </c>
      <c r="M5917">
        <v>9</v>
      </c>
      <c r="N5917" s="3">
        <v>0.15</v>
      </c>
      <c r="O5917" s="2">
        <v>17573.759999999998</v>
      </c>
      <c r="P5917" s="2">
        <v>2506.0500000000002</v>
      </c>
      <c r="Q5917" t="s">
        <v>37</v>
      </c>
      <c r="R5917" t="s">
        <v>38</v>
      </c>
    </row>
    <row r="5918" spans="1:18" x14ac:dyDescent="0.3">
      <c r="A5918" t="s">
        <v>7315</v>
      </c>
      <c r="B5918" s="1">
        <v>45254</v>
      </c>
      <c r="C5918" s="1" t="str">
        <f>TEXT(Table1[[#This Row],[Order Date]],"yyyy")</f>
        <v>2023</v>
      </c>
      <c r="D5918" t="s">
        <v>2158</v>
      </c>
      <c r="E5918" t="s">
        <v>19</v>
      </c>
      <c r="F5918" t="s">
        <v>20</v>
      </c>
      <c r="G5918" t="s">
        <v>21</v>
      </c>
      <c r="H5918" t="s">
        <v>129</v>
      </c>
      <c r="I5918" t="s">
        <v>23</v>
      </c>
      <c r="J5918" t="s">
        <v>114</v>
      </c>
      <c r="K5918" t="s">
        <v>863</v>
      </c>
      <c r="L5918" s="2">
        <v>173906.06</v>
      </c>
      <c r="M5918">
        <v>13</v>
      </c>
      <c r="N5918" s="3">
        <v>0.3</v>
      </c>
      <c r="O5918" s="2">
        <v>166980.84</v>
      </c>
      <c r="P5918" s="2">
        <v>6925.22</v>
      </c>
      <c r="Q5918" t="s">
        <v>26</v>
      </c>
      <c r="R5918" t="s">
        <v>38</v>
      </c>
    </row>
    <row r="5919" spans="1:18" x14ac:dyDescent="0.3">
      <c r="A5919" t="s">
        <v>7316</v>
      </c>
      <c r="B5919" s="1">
        <v>45403</v>
      </c>
      <c r="C5919" s="1" t="str">
        <f>TEXT(Table1[[#This Row],[Order Date]],"yyyy")</f>
        <v>2024</v>
      </c>
      <c r="D5919" t="s">
        <v>1195</v>
      </c>
      <c r="E5919" t="s">
        <v>1051</v>
      </c>
      <c r="F5919" t="s">
        <v>111</v>
      </c>
      <c r="G5919" t="s">
        <v>200</v>
      </c>
      <c r="H5919" t="s">
        <v>363</v>
      </c>
      <c r="I5919" t="s">
        <v>34</v>
      </c>
      <c r="J5919" t="s">
        <v>101</v>
      </c>
      <c r="K5919" t="s">
        <v>533</v>
      </c>
      <c r="L5919" s="2">
        <v>8747.34</v>
      </c>
      <c r="M5919">
        <v>10</v>
      </c>
      <c r="N5919" s="3">
        <v>0.4</v>
      </c>
      <c r="O5919" s="2">
        <v>13120.3</v>
      </c>
      <c r="P5919" s="2">
        <v>-4372.96</v>
      </c>
      <c r="Q5919" t="s">
        <v>97</v>
      </c>
      <c r="R5919" t="s">
        <v>27</v>
      </c>
    </row>
    <row r="5920" spans="1:18" x14ac:dyDescent="0.3">
      <c r="A5920" t="s">
        <v>7317</v>
      </c>
      <c r="B5920" s="1">
        <v>45210</v>
      </c>
      <c r="C5920" s="1" t="str">
        <f>TEXT(Table1[[#This Row],[Order Date]],"yyyy")</f>
        <v>2023</v>
      </c>
      <c r="D5920" t="s">
        <v>1209</v>
      </c>
      <c r="E5920" t="s">
        <v>58</v>
      </c>
      <c r="F5920" t="s">
        <v>20</v>
      </c>
      <c r="G5920" t="s">
        <v>179</v>
      </c>
      <c r="H5920" t="s">
        <v>180</v>
      </c>
      <c r="I5920" t="s">
        <v>83</v>
      </c>
      <c r="J5920" t="s">
        <v>202</v>
      </c>
      <c r="K5920" t="s">
        <v>265</v>
      </c>
      <c r="L5920" s="2">
        <v>87342.42</v>
      </c>
      <c r="M5920">
        <v>10</v>
      </c>
      <c r="N5920" s="3">
        <v>0.3</v>
      </c>
      <c r="O5920" s="2">
        <v>82127.3</v>
      </c>
      <c r="P5920" s="2">
        <v>5215.12</v>
      </c>
      <c r="Q5920" t="s">
        <v>86</v>
      </c>
      <c r="R5920" t="s">
        <v>55</v>
      </c>
    </row>
    <row r="5921" spans="1:18" x14ac:dyDescent="0.3">
      <c r="A5921" t="s">
        <v>7318</v>
      </c>
      <c r="B5921" s="1">
        <v>45246</v>
      </c>
      <c r="C5921" s="1" t="str">
        <f>TEXT(Table1[[#This Row],[Order Date]],"yyyy")</f>
        <v>2023</v>
      </c>
      <c r="D5921" t="s">
        <v>1975</v>
      </c>
      <c r="E5921" t="s">
        <v>746</v>
      </c>
      <c r="F5921" t="s">
        <v>31</v>
      </c>
      <c r="G5921" t="s">
        <v>32</v>
      </c>
      <c r="H5921" t="s">
        <v>33</v>
      </c>
      <c r="I5921" t="s">
        <v>34</v>
      </c>
      <c r="J5921" t="s">
        <v>35</v>
      </c>
      <c r="K5921" t="s">
        <v>67</v>
      </c>
      <c r="L5921" s="2">
        <v>2374.27</v>
      </c>
      <c r="M5921">
        <v>14</v>
      </c>
      <c r="N5921" s="3">
        <v>0.3</v>
      </c>
      <c r="O5921" s="2">
        <v>2434.6</v>
      </c>
      <c r="P5921" s="2">
        <v>-60.33</v>
      </c>
      <c r="Q5921" t="s">
        <v>103</v>
      </c>
      <c r="R5921" t="s">
        <v>38</v>
      </c>
    </row>
    <row r="5922" spans="1:18" x14ac:dyDescent="0.3">
      <c r="A5922" t="s">
        <v>7319</v>
      </c>
      <c r="B5922" s="1">
        <v>45203</v>
      </c>
      <c r="C5922" s="1" t="str">
        <f>TEXT(Table1[[#This Row],[Order Date]],"yyyy")</f>
        <v>2023</v>
      </c>
      <c r="D5922" t="s">
        <v>149</v>
      </c>
      <c r="E5922" t="s">
        <v>573</v>
      </c>
      <c r="F5922" t="s">
        <v>31</v>
      </c>
      <c r="G5922" t="s">
        <v>32</v>
      </c>
      <c r="H5922" t="s">
        <v>33</v>
      </c>
      <c r="I5922" t="s">
        <v>83</v>
      </c>
      <c r="J5922" t="s">
        <v>119</v>
      </c>
      <c r="K5922" t="s">
        <v>462</v>
      </c>
      <c r="L5922" s="2">
        <v>294644.28999999998</v>
      </c>
      <c r="M5922">
        <v>9</v>
      </c>
      <c r="N5922" s="3">
        <v>0.05</v>
      </c>
      <c r="O5922" s="2">
        <v>231598.44</v>
      </c>
      <c r="P5922" s="2">
        <v>63045.85</v>
      </c>
      <c r="Q5922" t="s">
        <v>86</v>
      </c>
      <c r="R5922" t="s">
        <v>38</v>
      </c>
    </row>
    <row r="5923" spans="1:18" x14ac:dyDescent="0.3">
      <c r="A5923" t="s">
        <v>7320</v>
      </c>
      <c r="B5923" s="1">
        <v>45569</v>
      </c>
      <c r="C5923" s="1" t="str">
        <f>TEXT(Table1[[#This Row],[Order Date]],"yyyy")</f>
        <v>2024</v>
      </c>
      <c r="D5923" t="s">
        <v>890</v>
      </c>
      <c r="E5923" t="s">
        <v>278</v>
      </c>
      <c r="F5923" t="s">
        <v>111</v>
      </c>
      <c r="G5923" t="s">
        <v>200</v>
      </c>
      <c r="H5923" t="s">
        <v>201</v>
      </c>
      <c r="I5923" t="s">
        <v>83</v>
      </c>
      <c r="J5923" t="s">
        <v>84</v>
      </c>
      <c r="K5923" t="s">
        <v>457</v>
      </c>
      <c r="L5923" s="2">
        <v>631605.67000000004</v>
      </c>
      <c r="M5923">
        <v>13</v>
      </c>
      <c r="N5923" s="3">
        <v>0.1</v>
      </c>
      <c r="O5923" s="2">
        <v>394872.27</v>
      </c>
      <c r="P5923" s="2">
        <v>236733.4</v>
      </c>
      <c r="Q5923" t="s">
        <v>121</v>
      </c>
      <c r="R5923" t="s">
        <v>55</v>
      </c>
    </row>
    <row r="5924" spans="1:18" x14ac:dyDescent="0.3">
      <c r="A5924" t="s">
        <v>7321</v>
      </c>
      <c r="B5924" s="1">
        <v>45140</v>
      </c>
      <c r="C5924" s="1" t="str">
        <f>TEXT(Table1[[#This Row],[Order Date]],"yyyy")</f>
        <v>2023</v>
      </c>
      <c r="D5924" t="s">
        <v>1763</v>
      </c>
      <c r="E5924" t="s">
        <v>1705</v>
      </c>
      <c r="F5924" t="s">
        <v>31</v>
      </c>
      <c r="G5924" t="s">
        <v>51</v>
      </c>
      <c r="H5924" t="s">
        <v>52</v>
      </c>
      <c r="I5924" t="s">
        <v>34</v>
      </c>
      <c r="J5924" t="s">
        <v>53</v>
      </c>
      <c r="K5924" t="s">
        <v>79</v>
      </c>
      <c r="L5924" s="2">
        <v>3691.58</v>
      </c>
      <c r="M5924">
        <v>5</v>
      </c>
      <c r="N5924" s="3">
        <v>0.15</v>
      </c>
      <c r="O5924" s="2">
        <v>3301.2</v>
      </c>
      <c r="P5924" s="2">
        <v>390.38</v>
      </c>
      <c r="Q5924" t="s">
        <v>97</v>
      </c>
      <c r="R5924" t="s">
        <v>38</v>
      </c>
    </row>
    <row r="5925" spans="1:18" x14ac:dyDescent="0.3">
      <c r="A5925" t="s">
        <v>7322</v>
      </c>
      <c r="B5925" s="1">
        <v>45175</v>
      </c>
      <c r="C5925" s="1" t="str">
        <f>TEXT(Table1[[#This Row],[Order Date]],"yyyy")</f>
        <v>2023</v>
      </c>
      <c r="D5925" t="s">
        <v>2266</v>
      </c>
      <c r="E5925" t="s">
        <v>1207</v>
      </c>
      <c r="F5925" t="s">
        <v>31</v>
      </c>
      <c r="G5925" t="s">
        <v>32</v>
      </c>
      <c r="H5925" t="s">
        <v>175</v>
      </c>
      <c r="I5925" t="s">
        <v>23</v>
      </c>
      <c r="J5925" t="s">
        <v>114</v>
      </c>
      <c r="K5925" t="s">
        <v>407</v>
      </c>
      <c r="L5925" s="2">
        <v>59313.73</v>
      </c>
      <c r="M5925">
        <v>5</v>
      </c>
      <c r="N5925" s="3">
        <v>0.15</v>
      </c>
      <c r="O5925" s="2">
        <v>42750.3</v>
      </c>
      <c r="P5925" s="2">
        <v>16563.43</v>
      </c>
      <c r="Q5925" t="s">
        <v>103</v>
      </c>
      <c r="R5925" t="s">
        <v>38</v>
      </c>
    </row>
    <row r="5926" spans="1:18" x14ac:dyDescent="0.3">
      <c r="A5926" t="s">
        <v>7323</v>
      </c>
      <c r="B5926" s="1">
        <v>45013</v>
      </c>
      <c r="C5926" s="1" t="str">
        <f>TEXT(Table1[[#This Row],[Order Date]],"yyyy")</f>
        <v>2023</v>
      </c>
      <c r="D5926" t="s">
        <v>2774</v>
      </c>
      <c r="E5926" t="s">
        <v>293</v>
      </c>
      <c r="F5926" t="s">
        <v>42</v>
      </c>
      <c r="G5926" t="s">
        <v>71</v>
      </c>
      <c r="H5926" t="s">
        <v>428</v>
      </c>
      <c r="I5926" t="s">
        <v>34</v>
      </c>
      <c r="J5926" t="s">
        <v>53</v>
      </c>
      <c r="K5926" t="s">
        <v>911</v>
      </c>
      <c r="L5926" s="2">
        <v>14848.39</v>
      </c>
      <c r="M5926">
        <v>8</v>
      </c>
      <c r="N5926" s="3">
        <v>0.15</v>
      </c>
      <c r="O5926" s="2">
        <v>9759.76</v>
      </c>
      <c r="P5926" s="2">
        <v>5088.63</v>
      </c>
      <c r="Q5926" t="s">
        <v>86</v>
      </c>
      <c r="R5926" t="s">
        <v>55</v>
      </c>
    </row>
    <row r="5927" spans="1:18" x14ac:dyDescent="0.3">
      <c r="A5927" t="s">
        <v>7324</v>
      </c>
      <c r="B5927" s="1">
        <v>45088</v>
      </c>
      <c r="C5927" s="1" t="str">
        <f>TEXT(Table1[[#This Row],[Order Date]],"yyyy")</f>
        <v>2023</v>
      </c>
      <c r="D5927" t="s">
        <v>365</v>
      </c>
      <c r="E5927" t="s">
        <v>688</v>
      </c>
      <c r="F5927" t="s">
        <v>42</v>
      </c>
      <c r="G5927" t="s">
        <v>71</v>
      </c>
      <c r="H5927" t="s">
        <v>72</v>
      </c>
      <c r="I5927" t="s">
        <v>23</v>
      </c>
      <c r="J5927" t="s">
        <v>24</v>
      </c>
      <c r="K5927" t="s">
        <v>450</v>
      </c>
      <c r="L5927" s="2">
        <v>120717.07</v>
      </c>
      <c r="M5927">
        <v>6</v>
      </c>
      <c r="N5927" s="3">
        <v>0.1</v>
      </c>
      <c r="O5927" s="2">
        <v>79420.2</v>
      </c>
      <c r="P5927" s="2">
        <v>41296.870000000003</v>
      </c>
      <c r="Q5927" t="s">
        <v>97</v>
      </c>
      <c r="R5927" t="s">
        <v>55</v>
      </c>
    </row>
    <row r="5928" spans="1:18" x14ac:dyDescent="0.3">
      <c r="A5928" t="s">
        <v>7325</v>
      </c>
      <c r="B5928" s="1">
        <v>45033</v>
      </c>
      <c r="C5928" s="1" t="str">
        <f>TEXT(Table1[[#This Row],[Order Date]],"yyyy")</f>
        <v>2023</v>
      </c>
      <c r="D5928" t="s">
        <v>1397</v>
      </c>
      <c r="E5928" t="s">
        <v>374</v>
      </c>
      <c r="F5928" t="s">
        <v>31</v>
      </c>
      <c r="G5928" t="s">
        <v>65</v>
      </c>
      <c r="H5928" t="s">
        <v>66</v>
      </c>
      <c r="I5928" t="s">
        <v>83</v>
      </c>
      <c r="J5928" t="s">
        <v>84</v>
      </c>
      <c r="K5928" t="s">
        <v>509</v>
      </c>
      <c r="L5928" s="2">
        <v>615731.16</v>
      </c>
      <c r="M5928">
        <v>11</v>
      </c>
      <c r="N5928" s="3">
        <v>0.05</v>
      </c>
      <c r="O5928" s="2">
        <v>453189.66</v>
      </c>
      <c r="P5928" s="2">
        <v>162541.5</v>
      </c>
      <c r="Q5928" t="s">
        <v>121</v>
      </c>
      <c r="R5928" t="s">
        <v>27</v>
      </c>
    </row>
    <row r="5929" spans="1:18" x14ac:dyDescent="0.3">
      <c r="A5929" t="s">
        <v>7326</v>
      </c>
      <c r="B5929" s="1">
        <v>45273</v>
      </c>
      <c r="C5929" s="1" t="str">
        <f>TEXT(Table1[[#This Row],[Order Date]],"yyyy")</f>
        <v>2023</v>
      </c>
      <c r="D5929" t="s">
        <v>2200</v>
      </c>
      <c r="E5929" t="s">
        <v>1956</v>
      </c>
      <c r="F5929" t="s">
        <v>42</v>
      </c>
      <c r="G5929" t="s">
        <v>43</v>
      </c>
      <c r="H5929" t="s">
        <v>44</v>
      </c>
      <c r="I5929" t="s">
        <v>23</v>
      </c>
      <c r="J5929" t="s">
        <v>24</v>
      </c>
      <c r="K5929" t="s">
        <v>433</v>
      </c>
      <c r="L5929" s="2">
        <v>87772.26</v>
      </c>
      <c r="M5929">
        <v>10</v>
      </c>
      <c r="N5929" s="3">
        <v>0.2</v>
      </c>
      <c r="O5929" s="2">
        <v>69751.8</v>
      </c>
      <c r="P5929" s="2">
        <v>18020.46</v>
      </c>
      <c r="Q5929" t="s">
        <v>103</v>
      </c>
      <c r="R5929" t="s">
        <v>55</v>
      </c>
    </row>
    <row r="5930" spans="1:18" x14ac:dyDescent="0.3">
      <c r="A5930" t="s">
        <v>7327</v>
      </c>
      <c r="B5930" s="1">
        <v>45528</v>
      </c>
      <c r="C5930" s="1" t="str">
        <f>TEXT(Table1[[#This Row],[Order Date]],"yyyy")</f>
        <v>2024</v>
      </c>
      <c r="D5930" t="s">
        <v>3012</v>
      </c>
      <c r="E5930" t="s">
        <v>1925</v>
      </c>
      <c r="F5930" t="s">
        <v>20</v>
      </c>
      <c r="G5930" t="s">
        <v>179</v>
      </c>
      <c r="H5930" t="s">
        <v>180</v>
      </c>
      <c r="I5930" t="s">
        <v>23</v>
      </c>
      <c r="J5930" t="s">
        <v>24</v>
      </c>
      <c r="K5930" t="s">
        <v>581</v>
      </c>
      <c r="L5930" s="2">
        <v>106774.71</v>
      </c>
      <c r="M5930">
        <v>12</v>
      </c>
      <c r="N5930" s="3">
        <v>0.4</v>
      </c>
      <c r="O5930" s="2">
        <v>157639.07999999999</v>
      </c>
      <c r="P5930" s="2">
        <v>-50864.37</v>
      </c>
      <c r="Q5930" t="s">
        <v>47</v>
      </c>
      <c r="R5930" t="s">
        <v>55</v>
      </c>
    </row>
    <row r="5931" spans="1:18" x14ac:dyDescent="0.3">
      <c r="A5931" t="s">
        <v>7328</v>
      </c>
      <c r="B5931" s="1">
        <v>45253</v>
      </c>
      <c r="C5931" s="1" t="str">
        <f>TEXT(Table1[[#This Row],[Order Date]],"yyyy")</f>
        <v>2023</v>
      </c>
      <c r="D5931" t="s">
        <v>292</v>
      </c>
      <c r="E5931" t="s">
        <v>154</v>
      </c>
      <c r="F5931" t="s">
        <v>20</v>
      </c>
      <c r="G5931" t="s">
        <v>160</v>
      </c>
      <c r="H5931" t="s">
        <v>245</v>
      </c>
      <c r="I5931" t="s">
        <v>23</v>
      </c>
      <c r="J5931" t="s">
        <v>60</v>
      </c>
      <c r="K5931" t="s">
        <v>61</v>
      </c>
      <c r="L5931" s="2">
        <v>118327.35</v>
      </c>
      <c r="M5931">
        <v>12</v>
      </c>
      <c r="N5931" s="3">
        <v>0.5</v>
      </c>
      <c r="O5931" s="2">
        <v>207760.2</v>
      </c>
      <c r="P5931" s="2">
        <v>-89432.85</v>
      </c>
      <c r="Q5931" t="s">
        <v>47</v>
      </c>
      <c r="R5931" t="s">
        <v>55</v>
      </c>
    </row>
    <row r="5932" spans="1:18" x14ac:dyDescent="0.3">
      <c r="A5932" t="s">
        <v>7329</v>
      </c>
      <c r="B5932" s="1">
        <v>45283</v>
      </c>
      <c r="C5932" s="1" t="str">
        <f>TEXT(Table1[[#This Row],[Order Date]],"yyyy")</f>
        <v>2023</v>
      </c>
      <c r="D5932" t="s">
        <v>4268</v>
      </c>
      <c r="E5932" t="s">
        <v>282</v>
      </c>
      <c r="F5932" t="s">
        <v>20</v>
      </c>
      <c r="G5932" t="s">
        <v>179</v>
      </c>
      <c r="H5932" t="s">
        <v>180</v>
      </c>
      <c r="I5932" t="s">
        <v>23</v>
      </c>
      <c r="J5932" t="s">
        <v>24</v>
      </c>
      <c r="K5932" t="s">
        <v>714</v>
      </c>
      <c r="L5932" s="2">
        <v>115480.87</v>
      </c>
      <c r="M5932">
        <v>7</v>
      </c>
      <c r="N5932" s="3">
        <v>0.1</v>
      </c>
      <c r="O5932" s="2">
        <v>94380.44</v>
      </c>
      <c r="P5932" s="2">
        <v>21100.43</v>
      </c>
      <c r="Q5932" t="s">
        <v>121</v>
      </c>
      <c r="R5932" t="s">
        <v>55</v>
      </c>
    </row>
    <row r="5933" spans="1:18" x14ac:dyDescent="0.3">
      <c r="A5933" t="s">
        <v>7330</v>
      </c>
      <c r="B5933" s="1">
        <v>44958</v>
      </c>
      <c r="C5933" s="1" t="str">
        <f>TEXT(Table1[[#This Row],[Order Date]],"yyyy")</f>
        <v>2023</v>
      </c>
      <c r="D5933" t="s">
        <v>1591</v>
      </c>
      <c r="E5933" t="s">
        <v>261</v>
      </c>
      <c r="F5933" t="s">
        <v>42</v>
      </c>
      <c r="G5933" t="s">
        <v>90</v>
      </c>
      <c r="H5933" t="s">
        <v>91</v>
      </c>
      <c r="I5933" t="s">
        <v>83</v>
      </c>
      <c r="J5933" t="s">
        <v>119</v>
      </c>
      <c r="K5933" t="s">
        <v>527</v>
      </c>
      <c r="L5933" s="2">
        <v>378989.92</v>
      </c>
      <c r="M5933">
        <v>9</v>
      </c>
      <c r="N5933" s="3">
        <v>0.15</v>
      </c>
      <c r="O5933" s="2">
        <v>273398.94</v>
      </c>
      <c r="P5933" s="2">
        <v>105590.98</v>
      </c>
      <c r="Q5933" t="s">
        <v>97</v>
      </c>
      <c r="R5933" t="s">
        <v>27</v>
      </c>
    </row>
    <row r="5934" spans="1:18" x14ac:dyDescent="0.3">
      <c r="A5934" t="s">
        <v>7331</v>
      </c>
      <c r="B5934" s="1">
        <v>45375</v>
      </c>
      <c r="C5934" s="1" t="str">
        <f>TEXT(Table1[[#This Row],[Order Date]],"yyyy")</f>
        <v>2024</v>
      </c>
      <c r="D5934" t="s">
        <v>3884</v>
      </c>
      <c r="E5934" t="s">
        <v>206</v>
      </c>
      <c r="F5934" t="s">
        <v>20</v>
      </c>
      <c r="G5934" t="s">
        <v>179</v>
      </c>
      <c r="H5934" t="s">
        <v>180</v>
      </c>
      <c r="I5934" t="s">
        <v>23</v>
      </c>
      <c r="J5934" t="s">
        <v>60</v>
      </c>
      <c r="K5934" t="s">
        <v>764</v>
      </c>
      <c r="L5934" s="2">
        <v>64907.34</v>
      </c>
      <c r="M5934">
        <v>3</v>
      </c>
      <c r="N5934" s="3">
        <v>0.15</v>
      </c>
      <c r="O5934" s="2">
        <v>54978.51</v>
      </c>
      <c r="P5934" s="2">
        <v>9928.83</v>
      </c>
      <c r="Q5934" t="s">
        <v>121</v>
      </c>
      <c r="R5934" t="s">
        <v>27</v>
      </c>
    </row>
    <row r="5935" spans="1:18" x14ac:dyDescent="0.3">
      <c r="A5935" t="s">
        <v>7332</v>
      </c>
      <c r="B5935" s="1">
        <v>45322</v>
      </c>
      <c r="C5935" s="1" t="str">
        <f>TEXT(Table1[[#This Row],[Order Date]],"yyyy")</f>
        <v>2024</v>
      </c>
      <c r="D5935" t="s">
        <v>1726</v>
      </c>
      <c r="E5935" t="s">
        <v>196</v>
      </c>
      <c r="F5935" t="s">
        <v>111</v>
      </c>
      <c r="G5935" t="s">
        <v>169</v>
      </c>
      <c r="H5935" t="s">
        <v>214</v>
      </c>
      <c r="I5935" t="s">
        <v>34</v>
      </c>
      <c r="J5935" t="s">
        <v>35</v>
      </c>
      <c r="K5935" t="s">
        <v>1084</v>
      </c>
      <c r="L5935" s="2">
        <v>3291.32</v>
      </c>
      <c r="M5935">
        <v>2</v>
      </c>
      <c r="N5935" s="3">
        <v>0.1</v>
      </c>
      <c r="O5935" s="2">
        <v>2764.68</v>
      </c>
      <c r="P5935" s="2">
        <v>526.64</v>
      </c>
      <c r="Q5935" t="s">
        <v>37</v>
      </c>
      <c r="R5935" t="s">
        <v>38</v>
      </c>
    </row>
    <row r="5936" spans="1:18" x14ac:dyDescent="0.3">
      <c r="A5936" t="s">
        <v>7333</v>
      </c>
      <c r="B5936" s="1">
        <v>45540</v>
      </c>
      <c r="C5936" s="1" t="str">
        <f>TEXT(Table1[[#This Row],[Order Date]],"yyyy")</f>
        <v>2024</v>
      </c>
      <c r="D5936" t="s">
        <v>2100</v>
      </c>
      <c r="E5936" t="s">
        <v>1153</v>
      </c>
      <c r="F5936" t="s">
        <v>20</v>
      </c>
      <c r="G5936" t="s">
        <v>160</v>
      </c>
      <c r="H5936" t="s">
        <v>161</v>
      </c>
      <c r="I5936" t="s">
        <v>34</v>
      </c>
      <c r="J5936" t="s">
        <v>35</v>
      </c>
      <c r="K5936" t="s">
        <v>914</v>
      </c>
      <c r="L5936" s="2">
        <v>2582.73</v>
      </c>
      <c r="M5936">
        <v>8</v>
      </c>
      <c r="N5936" s="3">
        <v>0</v>
      </c>
      <c r="O5936" s="2">
        <v>1937.2</v>
      </c>
      <c r="P5936" s="2">
        <v>645.53</v>
      </c>
      <c r="Q5936" t="s">
        <v>74</v>
      </c>
      <c r="R5936" t="s">
        <v>55</v>
      </c>
    </row>
    <row r="5937" spans="1:18" x14ac:dyDescent="0.3">
      <c r="A5937" t="s">
        <v>7334</v>
      </c>
      <c r="B5937" s="1">
        <v>45501</v>
      </c>
      <c r="C5937" s="1" t="str">
        <f>TEXT(Table1[[#This Row],[Order Date]],"yyyy")</f>
        <v>2024</v>
      </c>
      <c r="D5937" t="s">
        <v>2458</v>
      </c>
      <c r="E5937" t="s">
        <v>1018</v>
      </c>
      <c r="F5937" t="s">
        <v>20</v>
      </c>
      <c r="G5937" t="s">
        <v>179</v>
      </c>
      <c r="H5937" t="s">
        <v>180</v>
      </c>
      <c r="I5937" t="s">
        <v>34</v>
      </c>
      <c r="J5937" t="s">
        <v>53</v>
      </c>
      <c r="K5937" t="s">
        <v>314</v>
      </c>
      <c r="L5937" s="2">
        <v>883.81</v>
      </c>
      <c r="M5937">
        <v>1</v>
      </c>
      <c r="N5937" s="3">
        <v>0.15</v>
      </c>
      <c r="O5937" s="2">
        <v>734.33</v>
      </c>
      <c r="P5937" s="2">
        <v>149.47999999999999</v>
      </c>
      <c r="Q5937" t="s">
        <v>74</v>
      </c>
      <c r="R5937" t="s">
        <v>27</v>
      </c>
    </row>
    <row r="5938" spans="1:18" x14ac:dyDescent="0.3">
      <c r="A5938" t="s">
        <v>7335</v>
      </c>
      <c r="B5938" s="1">
        <v>45215</v>
      </c>
      <c r="C5938" s="1" t="str">
        <f>TEXT(Table1[[#This Row],[Order Date]],"yyyy")</f>
        <v>2023</v>
      </c>
      <c r="D5938" t="s">
        <v>2443</v>
      </c>
      <c r="E5938" t="s">
        <v>374</v>
      </c>
      <c r="F5938" t="s">
        <v>111</v>
      </c>
      <c r="G5938" t="s">
        <v>200</v>
      </c>
      <c r="H5938" t="s">
        <v>201</v>
      </c>
      <c r="I5938" t="s">
        <v>23</v>
      </c>
      <c r="J5938" t="s">
        <v>134</v>
      </c>
      <c r="K5938" t="s">
        <v>440</v>
      </c>
      <c r="L5938" s="2">
        <v>161907.44</v>
      </c>
      <c r="M5938">
        <v>9</v>
      </c>
      <c r="N5938" s="3">
        <v>0.15</v>
      </c>
      <c r="O5938" s="2">
        <v>135946.44</v>
      </c>
      <c r="P5938" s="2">
        <v>25961</v>
      </c>
      <c r="Q5938" t="s">
        <v>37</v>
      </c>
      <c r="R5938" t="s">
        <v>27</v>
      </c>
    </row>
    <row r="5939" spans="1:18" x14ac:dyDescent="0.3">
      <c r="A5939" t="s">
        <v>7336</v>
      </c>
      <c r="B5939" s="1">
        <v>45436</v>
      </c>
      <c r="C5939" s="1" t="str">
        <f>TEXT(Table1[[#This Row],[Order Date]],"yyyy")</f>
        <v>2024</v>
      </c>
      <c r="D5939" t="s">
        <v>2963</v>
      </c>
      <c r="E5939" t="s">
        <v>100</v>
      </c>
      <c r="F5939" t="s">
        <v>111</v>
      </c>
      <c r="G5939" t="s">
        <v>112</v>
      </c>
      <c r="H5939" t="s">
        <v>113</v>
      </c>
      <c r="I5939" t="s">
        <v>23</v>
      </c>
      <c r="J5939" t="s">
        <v>114</v>
      </c>
      <c r="K5939" t="s">
        <v>275</v>
      </c>
      <c r="L5939" s="2">
        <v>215209.38</v>
      </c>
      <c r="M5939">
        <v>13</v>
      </c>
      <c r="N5939" s="3">
        <v>0.3</v>
      </c>
      <c r="O5939" s="2">
        <v>203583.25</v>
      </c>
      <c r="P5939" s="2">
        <v>11626.13</v>
      </c>
      <c r="Q5939" t="s">
        <v>86</v>
      </c>
      <c r="R5939" t="s">
        <v>55</v>
      </c>
    </row>
    <row r="5940" spans="1:18" x14ac:dyDescent="0.3">
      <c r="A5940" t="s">
        <v>7337</v>
      </c>
      <c r="B5940" s="1">
        <v>45286</v>
      </c>
      <c r="C5940" s="1" t="str">
        <f>TEXT(Table1[[#This Row],[Order Date]],"yyyy")</f>
        <v>2023</v>
      </c>
      <c r="D5940" t="s">
        <v>1301</v>
      </c>
      <c r="E5940" t="s">
        <v>1058</v>
      </c>
      <c r="F5940" t="s">
        <v>42</v>
      </c>
      <c r="G5940" t="s">
        <v>71</v>
      </c>
      <c r="H5940" t="s">
        <v>72</v>
      </c>
      <c r="I5940" t="s">
        <v>23</v>
      </c>
      <c r="J5940" t="s">
        <v>24</v>
      </c>
      <c r="K5940" t="s">
        <v>375</v>
      </c>
      <c r="L5940" s="2">
        <v>40259.31</v>
      </c>
      <c r="M5940">
        <v>14</v>
      </c>
      <c r="N5940" s="3">
        <v>0.4</v>
      </c>
      <c r="O5940" s="2">
        <v>58882.6</v>
      </c>
      <c r="P5940" s="2">
        <v>-18623.29</v>
      </c>
      <c r="Q5940" t="s">
        <v>74</v>
      </c>
      <c r="R5940" t="s">
        <v>55</v>
      </c>
    </row>
    <row r="5941" spans="1:18" x14ac:dyDescent="0.3">
      <c r="A5941" t="s">
        <v>7338</v>
      </c>
      <c r="B5941" s="1">
        <v>45590</v>
      </c>
      <c r="C5941" s="1" t="str">
        <f>TEXT(Table1[[#This Row],[Order Date]],"yyyy")</f>
        <v>2024</v>
      </c>
      <c r="D5941" t="s">
        <v>1572</v>
      </c>
      <c r="E5941" t="s">
        <v>989</v>
      </c>
      <c r="F5941" t="s">
        <v>20</v>
      </c>
      <c r="G5941" t="s">
        <v>179</v>
      </c>
      <c r="H5941" t="s">
        <v>180</v>
      </c>
      <c r="I5941" t="s">
        <v>34</v>
      </c>
      <c r="J5941" t="s">
        <v>53</v>
      </c>
      <c r="K5941" t="s">
        <v>54</v>
      </c>
      <c r="L5941" s="2">
        <v>6946.55</v>
      </c>
      <c r="M5941">
        <v>11</v>
      </c>
      <c r="N5941" s="3">
        <v>0</v>
      </c>
      <c r="O5941" s="2">
        <v>4694.03</v>
      </c>
      <c r="P5941" s="2">
        <v>2252.52</v>
      </c>
      <c r="Q5941" t="s">
        <v>74</v>
      </c>
      <c r="R5941" t="s">
        <v>38</v>
      </c>
    </row>
    <row r="5942" spans="1:18" x14ac:dyDescent="0.3">
      <c r="A5942" t="s">
        <v>7339</v>
      </c>
      <c r="B5942" s="1">
        <v>45269</v>
      </c>
      <c r="C5942" s="1" t="str">
        <f>TEXT(Table1[[#This Row],[Order Date]],"yyyy")</f>
        <v>2023</v>
      </c>
      <c r="D5942" t="s">
        <v>1130</v>
      </c>
      <c r="E5942" t="s">
        <v>1077</v>
      </c>
      <c r="F5942" t="s">
        <v>31</v>
      </c>
      <c r="G5942" t="s">
        <v>65</v>
      </c>
      <c r="H5942" t="s">
        <v>66</v>
      </c>
      <c r="I5942" t="s">
        <v>34</v>
      </c>
      <c r="J5942" t="s">
        <v>101</v>
      </c>
      <c r="K5942" t="s">
        <v>533</v>
      </c>
      <c r="L5942" s="2">
        <v>7073.04</v>
      </c>
      <c r="M5942">
        <v>6</v>
      </c>
      <c r="N5942" s="3">
        <v>0.4</v>
      </c>
      <c r="O5942" s="2">
        <v>10143.780000000001</v>
      </c>
      <c r="P5942" s="2">
        <v>-3070.74</v>
      </c>
      <c r="Q5942" t="s">
        <v>86</v>
      </c>
      <c r="R5942" t="s">
        <v>55</v>
      </c>
    </row>
    <row r="5943" spans="1:18" x14ac:dyDescent="0.3">
      <c r="A5943" t="s">
        <v>7340</v>
      </c>
      <c r="B5943" s="1">
        <v>45248</v>
      </c>
      <c r="C5943" s="1" t="str">
        <f>TEXT(Table1[[#This Row],[Order Date]],"yyyy")</f>
        <v>2023</v>
      </c>
      <c r="D5943" t="s">
        <v>1774</v>
      </c>
      <c r="E5943" t="s">
        <v>738</v>
      </c>
      <c r="F5943" t="s">
        <v>20</v>
      </c>
      <c r="G5943" t="s">
        <v>179</v>
      </c>
      <c r="H5943" t="s">
        <v>180</v>
      </c>
      <c r="I5943" t="s">
        <v>83</v>
      </c>
      <c r="J5943" t="s">
        <v>155</v>
      </c>
      <c r="K5943" t="s">
        <v>1005</v>
      </c>
      <c r="L5943" s="2">
        <v>388474.21</v>
      </c>
      <c r="M5943">
        <v>7</v>
      </c>
      <c r="N5943" s="3">
        <v>0.2</v>
      </c>
      <c r="O5943" s="2">
        <v>274656.96999999997</v>
      </c>
      <c r="P5943" s="2">
        <v>113817.24</v>
      </c>
      <c r="Q5943" t="s">
        <v>86</v>
      </c>
      <c r="R5943" t="s">
        <v>55</v>
      </c>
    </row>
    <row r="5944" spans="1:18" x14ac:dyDescent="0.3">
      <c r="A5944" t="s">
        <v>7341</v>
      </c>
      <c r="B5944" s="1">
        <v>45611</v>
      </c>
      <c r="C5944" s="1" t="str">
        <f>TEXT(Table1[[#This Row],[Order Date]],"yyyy")</f>
        <v>2024</v>
      </c>
      <c r="D5944" t="s">
        <v>277</v>
      </c>
      <c r="E5944" t="s">
        <v>1877</v>
      </c>
      <c r="F5944" t="s">
        <v>20</v>
      </c>
      <c r="G5944" t="s">
        <v>179</v>
      </c>
      <c r="H5944" t="s">
        <v>180</v>
      </c>
      <c r="I5944" t="s">
        <v>23</v>
      </c>
      <c r="J5944" t="s">
        <v>114</v>
      </c>
      <c r="K5944" t="s">
        <v>540</v>
      </c>
      <c r="L5944" s="2">
        <v>71790.070000000007</v>
      </c>
      <c r="M5944">
        <v>13</v>
      </c>
      <c r="N5944" s="3">
        <v>0.3</v>
      </c>
      <c r="O5944" s="2">
        <v>59283.38</v>
      </c>
      <c r="P5944" s="2">
        <v>12506.69</v>
      </c>
      <c r="Q5944" t="s">
        <v>97</v>
      </c>
      <c r="R5944" t="s">
        <v>27</v>
      </c>
    </row>
    <row r="5945" spans="1:18" x14ac:dyDescent="0.3">
      <c r="A5945" t="s">
        <v>7342</v>
      </c>
      <c r="B5945" s="1">
        <v>45198</v>
      </c>
      <c r="C5945" s="1" t="str">
        <f>TEXT(Table1[[#This Row],[Order Date]],"yyyy")</f>
        <v>2023</v>
      </c>
      <c r="D5945" t="s">
        <v>874</v>
      </c>
      <c r="E5945" t="s">
        <v>1846</v>
      </c>
      <c r="F5945" t="s">
        <v>20</v>
      </c>
      <c r="G5945" t="s">
        <v>179</v>
      </c>
      <c r="H5945" t="s">
        <v>180</v>
      </c>
      <c r="I5945" t="s">
        <v>34</v>
      </c>
      <c r="J5945" t="s">
        <v>53</v>
      </c>
      <c r="K5945" t="s">
        <v>73</v>
      </c>
      <c r="L5945" s="2">
        <v>6719.87</v>
      </c>
      <c r="M5945">
        <v>7</v>
      </c>
      <c r="N5945" s="3">
        <v>0.2</v>
      </c>
      <c r="O5945" s="2">
        <v>5353.74</v>
      </c>
      <c r="P5945" s="2">
        <v>1366.13</v>
      </c>
      <c r="Q5945" t="s">
        <v>74</v>
      </c>
      <c r="R5945" t="s">
        <v>27</v>
      </c>
    </row>
    <row r="5946" spans="1:18" x14ac:dyDescent="0.3">
      <c r="A5946" t="s">
        <v>7343</v>
      </c>
      <c r="B5946" s="1">
        <v>45235</v>
      </c>
      <c r="C5946" s="1" t="str">
        <f>TEXT(Table1[[#This Row],[Order Date]],"yyyy")</f>
        <v>2023</v>
      </c>
      <c r="D5946" t="s">
        <v>299</v>
      </c>
      <c r="E5946" t="s">
        <v>110</v>
      </c>
      <c r="F5946" t="s">
        <v>111</v>
      </c>
      <c r="G5946" t="s">
        <v>112</v>
      </c>
      <c r="H5946" t="s">
        <v>113</v>
      </c>
      <c r="I5946" t="s">
        <v>34</v>
      </c>
      <c r="J5946" t="s">
        <v>35</v>
      </c>
      <c r="K5946" t="s">
        <v>418</v>
      </c>
      <c r="L5946" s="2">
        <v>8307.2199999999993</v>
      </c>
      <c r="M5946">
        <v>9</v>
      </c>
      <c r="N5946" s="3">
        <v>0.2</v>
      </c>
      <c r="O5946" s="2">
        <v>6113.97</v>
      </c>
      <c r="P5946" s="2">
        <v>2193.25</v>
      </c>
      <c r="Q5946" t="s">
        <v>97</v>
      </c>
      <c r="R5946" t="s">
        <v>38</v>
      </c>
    </row>
    <row r="5947" spans="1:18" x14ac:dyDescent="0.3">
      <c r="A5947" t="s">
        <v>7344</v>
      </c>
      <c r="B5947" s="1">
        <v>45120</v>
      </c>
      <c r="C5947" s="1" t="str">
        <f>TEXT(Table1[[#This Row],[Order Date]],"yyyy")</f>
        <v>2023</v>
      </c>
      <c r="D5947" t="s">
        <v>2184</v>
      </c>
      <c r="E5947" t="s">
        <v>1755</v>
      </c>
      <c r="F5947" t="s">
        <v>42</v>
      </c>
      <c r="G5947" t="s">
        <v>90</v>
      </c>
      <c r="H5947" t="s">
        <v>91</v>
      </c>
      <c r="I5947" t="s">
        <v>34</v>
      </c>
      <c r="J5947" t="s">
        <v>101</v>
      </c>
      <c r="K5947" t="s">
        <v>533</v>
      </c>
      <c r="L5947" s="2">
        <v>10111.58</v>
      </c>
      <c r="M5947">
        <v>12</v>
      </c>
      <c r="N5947" s="3">
        <v>0.15</v>
      </c>
      <c r="O5947" s="2">
        <v>6764.64</v>
      </c>
      <c r="P5947" s="2">
        <v>3346.94</v>
      </c>
      <c r="Q5947" t="s">
        <v>47</v>
      </c>
      <c r="R5947" t="s">
        <v>55</v>
      </c>
    </row>
    <row r="5948" spans="1:18" x14ac:dyDescent="0.3">
      <c r="A5948" t="s">
        <v>7345</v>
      </c>
      <c r="B5948" s="1">
        <v>45370</v>
      </c>
      <c r="C5948" s="1" t="str">
        <f>TEXT(Table1[[#This Row],[Order Date]],"yyyy")</f>
        <v>2024</v>
      </c>
      <c r="D5948" t="s">
        <v>1414</v>
      </c>
      <c r="E5948" t="s">
        <v>587</v>
      </c>
      <c r="F5948" t="s">
        <v>31</v>
      </c>
      <c r="G5948" t="s">
        <v>32</v>
      </c>
      <c r="H5948" t="s">
        <v>175</v>
      </c>
      <c r="I5948" t="s">
        <v>23</v>
      </c>
      <c r="J5948" t="s">
        <v>114</v>
      </c>
      <c r="K5948" t="s">
        <v>171</v>
      </c>
      <c r="L5948" s="2">
        <v>313901.78999999998</v>
      </c>
      <c r="M5948">
        <v>15</v>
      </c>
      <c r="N5948" s="3">
        <v>0</v>
      </c>
      <c r="O5948" s="2">
        <v>225093.45</v>
      </c>
      <c r="P5948" s="2">
        <v>88808.34</v>
      </c>
      <c r="Q5948" t="s">
        <v>86</v>
      </c>
      <c r="R5948" t="s">
        <v>55</v>
      </c>
    </row>
    <row r="5949" spans="1:18" x14ac:dyDescent="0.3">
      <c r="A5949" t="s">
        <v>7346</v>
      </c>
      <c r="B5949" s="1">
        <v>45180</v>
      </c>
      <c r="C5949" s="1" t="str">
        <f>TEXT(Table1[[#This Row],[Order Date]],"yyyy")</f>
        <v>2023</v>
      </c>
      <c r="D5949" t="s">
        <v>1252</v>
      </c>
      <c r="E5949" t="s">
        <v>1139</v>
      </c>
      <c r="F5949" t="s">
        <v>42</v>
      </c>
      <c r="G5949" t="s">
        <v>90</v>
      </c>
      <c r="H5949" t="s">
        <v>91</v>
      </c>
      <c r="I5949" t="s">
        <v>83</v>
      </c>
      <c r="J5949" t="s">
        <v>202</v>
      </c>
      <c r="K5949" t="s">
        <v>866</v>
      </c>
      <c r="L5949" s="2">
        <v>192469.76000000001</v>
      </c>
      <c r="M5949">
        <v>13</v>
      </c>
      <c r="N5949" s="3">
        <v>0.1</v>
      </c>
      <c r="O5949" s="2">
        <v>119074.67</v>
      </c>
      <c r="P5949" s="2">
        <v>73395.09</v>
      </c>
      <c r="Q5949" t="s">
        <v>47</v>
      </c>
      <c r="R5949" t="s">
        <v>27</v>
      </c>
    </row>
    <row r="5950" spans="1:18" x14ac:dyDescent="0.3">
      <c r="A5950" t="s">
        <v>7347</v>
      </c>
      <c r="B5950" s="1">
        <v>45625</v>
      </c>
      <c r="C5950" s="1" t="str">
        <f>TEXT(Table1[[#This Row],[Order Date]],"yyyy")</f>
        <v>2024</v>
      </c>
      <c r="D5950" t="s">
        <v>1219</v>
      </c>
      <c r="E5950" t="s">
        <v>1067</v>
      </c>
      <c r="F5950" t="s">
        <v>111</v>
      </c>
      <c r="G5950" t="s">
        <v>200</v>
      </c>
      <c r="H5950" t="s">
        <v>363</v>
      </c>
      <c r="I5950" t="s">
        <v>23</v>
      </c>
      <c r="J5950" t="s">
        <v>60</v>
      </c>
      <c r="K5950" t="s">
        <v>552</v>
      </c>
      <c r="L5950" s="2">
        <v>159496.89000000001</v>
      </c>
      <c r="M5950">
        <v>14</v>
      </c>
      <c r="N5950" s="3">
        <v>0.4</v>
      </c>
      <c r="O5950" s="2">
        <v>226357.04</v>
      </c>
      <c r="P5950" s="2">
        <v>-66860.149999999994</v>
      </c>
      <c r="Q5950" t="s">
        <v>26</v>
      </c>
      <c r="R5950" t="s">
        <v>55</v>
      </c>
    </row>
    <row r="5951" spans="1:18" x14ac:dyDescent="0.3">
      <c r="A5951" t="s">
        <v>7348</v>
      </c>
      <c r="B5951" s="1">
        <v>45607</v>
      </c>
      <c r="C5951" s="1" t="str">
        <f>TEXT(Table1[[#This Row],[Order Date]],"yyyy")</f>
        <v>2024</v>
      </c>
      <c r="D5951" t="s">
        <v>1517</v>
      </c>
      <c r="E5951" t="s">
        <v>497</v>
      </c>
      <c r="F5951" t="s">
        <v>111</v>
      </c>
      <c r="G5951" t="s">
        <v>200</v>
      </c>
      <c r="H5951" t="s">
        <v>363</v>
      </c>
      <c r="I5951" t="s">
        <v>34</v>
      </c>
      <c r="J5951" t="s">
        <v>53</v>
      </c>
      <c r="K5951" t="s">
        <v>79</v>
      </c>
      <c r="L5951" s="2">
        <v>7232.01</v>
      </c>
      <c r="M5951">
        <v>11</v>
      </c>
      <c r="N5951" s="3">
        <v>0.4</v>
      </c>
      <c r="O5951" s="2">
        <v>10906.17</v>
      </c>
      <c r="P5951" s="2">
        <v>-3674.16</v>
      </c>
      <c r="Q5951" t="s">
        <v>74</v>
      </c>
      <c r="R5951" t="s">
        <v>27</v>
      </c>
    </row>
    <row r="5952" spans="1:18" x14ac:dyDescent="0.3">
      <c r="A5952" t="s">
        <v>7349</v>
      </c>
      <c r="B5952" s="1">
        <v>45067</v>
      </c>
      <c r="C5952" s="1" t="str">
        <f>TEXT(Table1[[#This Row],[Order Date]],"yyyy")</f>
        <v>2023</v>
      </c>
      <c r="D5952" t="s">
        <v>2611</v>
      </c>
      <c r="E5952" t="s">
        <v>1741</v>
      </c>
      <c r="F5952" t="s">
        <v>20</v>
      </c>
      <c r="G5952" t="s">
        <v>179</v>
      </c>
      <c r="H5952" t="s">
        <v>180</v>
      </c>
      <c r="I5952" t="s">
        <v>23</v>
      </c>
      <c r="J5952" t="s">
        <v>24</v>
      </c>
      <c r="K5952" t="s">
        <v>450</v>
      </c>
      <c r="L5952" s="2">
        <v>84952.69</v>
      </c>
      <c r="M5952">
        <v>3</v>
      </c>
      <c r="N5952" s="3">
        <v>0.1</v>
      </c>
      <c r="O5952" s="2">
        <v>59808.27</v>
      </c>
      <c r="P5952" s="2">
        <v>25144.42</v>
      </c>
      <c r="Q5952" t="s">
        <v>26</v>
      </c>
      <c r="R5952" t="s">
        <v>55</v>
      </c>
    </row>
    <row r="5953" spans="1:18" x14ac:dyDescent="0.3">
      <c r="A5953" t="s">
        <v>7350</v>
      </c>
      <c r="B5953" s="1">
        <v>45231</v>
      </c>
      <c r="C5953" s="1" t="str">
        <f>TEXT(Table1[[#This Row],[Order Date]],"yyyy")</f>
        <v>2023</v>
      </c>
      <c r="D5953" t="s">
        <v>6177</v>
      </c>
      <c r="E5953" t="s">
        <v>757</v>
      </c>
      <c r="F5953" t="s">
        <v>31</v>
      </c>
      <c r="G5953" t="s">
        <v>65</v>
      </c>
      <c r="H5953" t="s">
        <v>78</v>
      </c>
      <c r="I5953" t="s">
        <v>34</v>
      </c>
      <c r="J5953" t="s">
        <v>53</v>
      </c>
      <c r="K5953" t="s">
        <v>54</v>
      </c>
      <c r="L5953" s="2">
        <v>17335.54</v>
      </c>
      <c r="M5953">
        <v>8</v>
      </c>
      <c r="N5953" s="3">
        <v>0.1</v>
      </c>
      <c r="O5953" s="2">
        <v>10977.04</v>
      </c>
      <c r="P5953" s="2">
        <v>6358.5</v>
      </c>
      <c r="Q5953" t="s">
        <v>37</v>
      </c>
      <c r="R5953" t="s">
        <v>38</v>
      </c>
    </row>
    <row r="5954" spans="1:18" x14ac:dyDescent="0.3">
      <c r="A5954" t="s">
        <v>7351</v>
      </c>
      <c r="B5954" s="1">
        <v>45436</v>
      </c>
      <c r="C5954" s="1" t="str">
        <f>TEXT(Table1[[#This Row],[Order Date]],"yyyy")</f>
        <v>2024</v>
      </c>
      <c r="D5954" t="s">
        <v>1397</v>
      </c>
      <c r="E5954" t="s">
        <v>64</v>
      </c>
      <c r="F5954" t="s">
        <v>42</v>
      </c>
      <c r="G5954" t="s">
        <v>43</v>
      </c>
      <c r="H5954" t="s">
        <v>44</v>
      </c>
      <c r="I5954" t="s">
        <v>23</v>
      </c>
      <c r="J5954" t="s">
        <v>114</v>
      </c>
      <c r="K5954" t="s">
        <v>540</v>
      </c>
      <c r="L5954" s="2">
        <v>1587.57</v>
      </c>
      <c r="M5954">
        <v>1</v>
      </c>
      <c r="N5954" s="3">
        <v>0.5</v>
      </c>
      <c r="O5954" s="2">
        <v>2852.1</v>
      </c>
      <c r="P5954" s="2">
        <v>-1264.53</v>
      </c>
      <c r="Q5954" t="s">
        <v>37</v>
      </c>
      <c r="R5954" t="s">
        <v>38</v>
      </c>
    </row>
    <row r="5955" spans="1:18" x14ac:dyDescent="0.3">
      <c r="A5955" t="s">
        <v>7352</v>
      </c>
      <c r="B5955" s="1">
        <v>45203</v>
      </c>
      <c r="C5955" s="1" t="str">
        <f>TEXT(Table1[[#This Row],[Order Date]],"yyyy")</f>
        <v>2023</v>
      </c>
      <c r="D5955" t="s">
        <v>812</v>
      </c>
      <c r="E5955" t="s">
        <v>384</v>
      </c>
      <c r="F5955" t="s">
        <v>111</v>
      </c>
      <c r="G5955" t="s">
        <v>112</v>
      </c>
      <c r="H5955" t="s">
        <v>113</v>
      </c>
      <c r="I5955" t="s">
        <v>34</v>
      </c>
      <c r="J5955" t="s">
        <v>53</v>
      </c>
      <c r="K5955" t="s">
        <v>73</v>
      </c>
      <c r="L5955" s="2">
        <v>22841.45</v>
      </c>
      <c r="M5955">
        <v>9</v>
      </c>
      <c r="N5955" s="3">
        <v>0</v>
      </c>
      <c r="O5955" s="2">
        <v>13013.73</v>
      </c>
      <c r="P5955" s="2">
        <v>9827.7199999999993</v>
      </c>
      <c r="Q5955" t="s">
        <v>97</v>
      </c>
      <c r="R5955" t="s">
        <v>55</v>
      </c>
    </row>
    <row r="5956" spans="1:18" x14ac:dyDescent="0.3">
      <c r="A5956" t="s">
        <v>7353</v>
      </c>
      <c r="B5956" s="1">
        <v>45595</v>
      </c>
      <c r="C5956" s="1" t="str">
        <f>TEXT(Table1[[#This Row],[Order Date]],"yyyy")</f>
        <v>2024</v>
      </c>
      <c r="D5956" t="s">
        <v>2339</v>
      </c>
      <c r="E5956" t="s">
        <v>774</v>
      </c>
      <c r="F5956" t="s">
        <v>42</v>
      </c>
      <c r="G5956" t="s">
        <v>90</v>
      </c>
      <c r="H5956" t="s">
        <v>91</v>
      </c>
      <c r="I5956" t="s">
        <v>23</v>
      </c>
      <c r="J5956" t="s">
        <v>60</v>
      </c>
      <c r="K5956" t="s">
        <v>307</v>
      </c>
      <c r="L5956" s="2">
        <v>176925.8</v>
      </c>
      <c r="M5956">
        <v>13</v>
      </c>
      <c r="N5956" s="3">
        <v>0.2</v>
      </c>
      <c r="O5956" s="2">
        <v>129207.39</v>
      </c>
      <c r="P5956" s="2">
        <v>47718.41</v>
      </c>
      <c r="Q5956" t="s">
        <v>26</v>
      </c>
      <c r="R5956" t="s">
        <v>38</v>
      </c>
    </row>
    <row r="5957" spans="1:18" x14ac:dyDescent="0.3">
      <c r="A5957" t="s">
        <v>7354</v>
      </c>
      <c r="B5957" s="1">
        <v>45356</v>
      </c>
      <c r="C5957" s="1" t="str">
        <f>TEXT(Table1[[#This Row],[Order Date]],"yyyy")</f>
        <v>2024</v>
      </c>
      <c r="D5957" t="s">
        <v>693</v>
      </c>
      <c r="E5957" t="s">
        <v>1295</v>
      </c>
      <c r="F5957" t="s">
        <v>20</v>
      </c>
      <c r="G5957" t="s">
        <v>179</v>
      </c>
      <c r="H5957" t="s">
        <v>180</v>
      </c>
      <c r="I5957" t="s">
        <v>34</v>
      </c>
      <c r="J5957" t="s">
        <v>53</v>
      </c>
      <c r="K5957" t="s">
        <v>73</v>
      </c>
      <c r="L5957" s="2">
        <v>685.99</v>
      </c>
      <c r="M5957">
        <v>2</v>
      </c>
      <c r="N5957" s="3">
        <v>0.15</v>
      </c>
      <c r="O5957" s="2">
        <v>454.46</v>
      </c>
      <c r="P5957" s="2">
        <v>231.53</v>
      </c>
      <c r="Q5957" t="s">
        <v>86</v>
      </c>
      <c r="R5957" t="s">
        <v>38</v>
      </c>
    </row>
    <row r="5958" spans="1:18" x14ac:dyDescent="0.3">
      <c r="A5958" t="s">
        <v>7355</v>
      </c>
      <c r="B5958" s="1">
        <v>45228</v>
      </c>
      <c r="C5958" s="1" t="str">
        <f>TEXT(Table1[[#This Row],[Order Date]],"yyyy")</f>
        <v>2023</v>
      </c>
      <c r="D5958" t="s">
        <v>5417</v>
      </c>
      <c r="E5958" t="s">
        <v>512</v>
      </c>
      <c r="F5958" t="s">
        <v>20</v>
      </c>
      <c r="G5958" t="s">
        <v>21</v>
      </c>
      <c r="H5958" t="s">
        <v>22</v>
      </c>
      <c r="I5958" t="s">
        <v>34</v>
      </c>
      <c r="J5958" t="s">
        <v>53</v>
      </c>
      <c r="K5958" t="s">
        <v>79</v>
      </c>
      <c r="L5958" s="2">
        <v>693.94</v>
      </c>
      <c r="M5958">
        <v>8</v>
      </c>
      <c r="N5958" s="3">
        <v>0.5</v>
      </c>
      <c r="O5958" s="2">
        <v>1171.8399999999999</v>
      </c>
      <c r="P5958" s="2">
        <v>-477.9</v>
      </c>
      <c r="Q5958" t="s">
        <v>74</v>
      </c>
      <c r="R5958" t="s">
        <v>38</v>
      </c>
    </row>
    <row r="5959" spans="1:18" x14ac:dyDescent="0.3">
      <c r="A5959" t="s">
        <v>7356</v>
      </c>
      <c r="B5959" s="1">
        <v>44952</v>
      </c>
      <c r="C5959" s="1" t="str">
        <f>TEXT(Table1[[#This Row],[Order Date]],"yyyy")</f>
        <v>2023</v>
      </c>
      <c r="D5959" t="s">
        <v>2184</v>
      </c>
      <c r="E5959" t="s">
        <v>1692</v>
      </c>
      <c r="F5959" t="s">
        <v>31</v>
      </c>
      <c r="G5959" t="s">
        <v>32</v>
      </c>
      <c r="H5959" t="s">
        <v>33</v>
      </c>
      <c r="I5959" t="s">
        <v>34</v>
      </c>
      <c r="J5959" t="s">
        <v>45</v>
      </c>
      <c r="K5959" t="s">
        <v>1001</v>
      </c>
      <c r="L5959" s="2">
        <v>3139.91</v>
      </c>
      <c r="M5959">
        <v>6</v>
      </c>
      <c r="N5959" s="3">
        <v>0.4</v>
      </c>
      <c r="O5959" s="2">
        <v>4464.12</v>
      </c>
      <c r="P5959" s="2">
        <v>-1324.21</v>
      </c>
      <c r="Q5959" t="s">
        <v>97</v>
      </c>
      <c r="R5959" t="s">
        <v>38</v>
      </c>
    </row>
    <row r="5960" spans="1:18" x14ac:dyDescent="0.3">
      <c r="A5960" t="s">
        <v>7357</v>
      </c>
      <c r="B5960" s="1">
        <v>45176</v>
      </c>
      <c r="C5960" s="1" t="str">
        <f>TEXT(Table1[[#This Row],[Order Date]],"yyyy")</f>
        <v>2023</v>
      </c>
      <c r="D5960" t="s">
        <v>1782</v>
      </c>
      <c r="E5960" t="s">
        <v>881</v>
      </c>
      <c r="F5960" t="s">
        <v>42</v>
      </c>
      <c r="G5960" t="s">
        <v>71</v>
      </c>
      <c r="H5960" t="s">
        <v>428</v>
      </c>
      <c r="I5960" t="s">
        <v>34</v>
      </c>
      <c r="J5960" t="s">
        <v>45</v>
      </c>
      <c r="K5960" t="s">
        <v>546</v>
      </c>
      <c r="L5960" s="2">
        <v>10392.450000000001</v>
      </c>
      <c r="M5960">
        <v>4</v>
      </c>
      <c r="N5960" s="3">
        <v>0</v>
      </c>
      <c r="O5960" s="2">
        <v>7545</v>
      </c>
      <c r="P5960" s="2">
        <v>2847.45</v>
      </c>
      <c r="Q5960" t="s">
        <v>26</v>
      </c>
      <c r="R5960" t="s">
        <v>55</v>
      </c>
    </row>
    <row r="5961" spans="1:18" x14ac:dyDescent="0.3">
      <c r="A5961" t="s">
        <v>7358</v>
      </c>
      <c r="B5961" s="1">
        <v>45209</v>
      </c>
      <c r="C5961" s="1" t="str">
        <f>TEXT(Table1[[#This Row],[Order Date]],"yyyy")</f>
        <v>2023</v>
      </c>
      <c r="D5961" t="s">
        <v>2266</v>
      </c>
      <c r="E5961" t="s">
        <v>1741</v>
      </c>
      <c r="F5961" t="s">
        <v>31</v>
      </c>
      <c r="G5961" t="s">
        <v>51</v>
      </c>
      <c r="H5961" t="s">
        <v>52</v>
      </c>
      <c r="I5961" t="s">
        <v>23</v>
      </c>
      <c r="J5961" t="s">
        <v>24</v>
      </c>
      <c r="K5961" t="s">
        <v>294</v>
      </c>
      <c r="L5961" s="2">
        <v>353336.59</v>
      </c>
      <c r="M5961">
        <v>13</v>
      </c>
      <c r="N5961" s="3">
        <v>0.05</v>
      </c>
      <c r="O5961" s="2">
        <v>224555.89</v>
      </c>
      <c r="P5961" s="2">
        <v>128780.7</v>
      </c>
      <c r="Q5961" t="s">
        <v>37</v>
      </c>
      <c r="R5961" t="s">
        <v>27</v>
      </c>
    </row>
    <row r="5962" spans="1:18" x14ac:dyDescent="0.3">
      <c r="A5962" t="s">
        <v>7359</v>
      </c>
      <c r="B5962" s="1">
        <v>45335</v>
      </c>
      <c r="C5962" s="1" t="str">
        <f>TEXT(Table1[[#This Row],[Order Date]],"yyyy")</f>
        <v>2024</v>
      </c>
      <c r="D5962" t="s">
        <v>1498</v>
      </c>
      <c r="E5962" t="s">
        <v>381</v>
      </c>
      <c r="F5962" t="s">
        <v>20</v>
      </c>
      <c r="G5962" t="s">
        <v>179</v>
      </c>
      <c r="H5962" t="s">
        <v>180</v>
      </c>
      <c r="I5962" t="s">
        <v>83</v>
      </c>
      <c r="J5962" t="s">
        <v>84</v>
      </c>
      <c r="K5962" t="s">
        <v>130</v>
      </c>
      <c r="L5962" s="2">
        <v>32630.87</v>
      </c>
      <c r="M5962">
        <v>3</v>
      </c>
      <c r="N5962" s="3">
        <v>0</v>
      </c>
      <c r="O5962" s="2">
        <v>19082.009999999998</v>
      </c>
      <c r="P5962" s="2">
        <v>13548.86</v>
      </c>
      <c r="Q5962" t="s">
        <v>74</v>
      </c>
      <c r="R5962" t="s">
        <v>38</v>
      </c>
    </row>
    <row r="5963" spans="1:18" x14ac:dyDescent="0.3">
      <c r="A5963" t="s">
        <v>7360</v>
      </c>
      <c r="B5963" s="1">
        <v>45609</v>
      </c>
      <c r="C5963" s="1" t="str">
        <f>TEXT(Table1[[#This Row],[Order Date]],"yyyy")</f>
        <v>2024</v>
      </c>
      <c r="D5963" t="s">
        <v>3494</v>
      </c>
      <c r="E5963" t="s">
        <v>566</v>
      </c>
      <c r="F5963" t="s">
        <v>20</v>
      </c>
      <c r="G5963" t="s">
        <v>179</v>
      </c>
      <c r="H5963" t="s">
        <v>180</v>
      </c>
      <c r="I5963" t="s">
        <v>23</v>
      </c>
      <c r="J5963" t="s">
        <v>114</v>
      </c>
      <c r="K5963" t="s">
        <v>407</v>
      </c>
      <c r="L5963" s="2">
        <v>73586.39</v>
      </c>
      <c r="M5963">
        <v>5</v>
      </c>
      <c r="N5963" s="3">
        <v>0.3</v>
      </c>
      <c r="O5963" s="2">
        <v>72065.25</v>
      </c>
      <c r="P5963" s="2">
        <v>1521.14</v>
      </c>
      <c r="Q5963" t="s">
        <v>97</v>
      </c>
      <c r="R5963" t="s">
        <v>38</v>
      </c>
    </row>
    <row r="5964" spans="1:18" x14ac:dyDescent="0.3">
      <c r="A5964" t="s">
        <v>7361</v>
      </c>
      <c r="B5964" s="1">
        <v>45461</v>
      </c>
      <c r="C5964" s="1" t="str">
        <f>TEXT(Table1[[#This Row],[Order Date]],"yyyy")</f>
        <v>2024</v>
      </c>
      <c r="D5964" t="s">
        <v>1713</v>
      </c>
      <c r="E5964" t="s">
        <v>840</v>
      </c>
      <c r="F5964" t="s">
        <v>20</v>
      </c>
      <c r="G5964" t="s">
        <v>160</v>
      </c>
      <c r="H5964" t="s">
        <v>161</v>
      </c>
      <c r="I5964" t="s">
        <v>23</v>
      </c>
      <c r="J5964" t="s">
        <v>60</v>
      </c>
      <c r="K5964" t="s">
        <v>61</v>
      </c>
      <c r="L5964" s="2">
        <v>101416.41</v>
      </c>
      <c r="M5964">
        <v>6</v>
      </c>
      <c r="N5964" s="3">
        <v>0</v>
      </c>
      <c r="O5964" s="2">
        <v>58716.78</v>
      </c>
      <c r="P5964" s="2">
        <v>42699.63</v>
      </c>
      <c r="Q5964" t="s">
        <v>103</v>
      </c>
      <c r="R5964" t="s">
        <v>55</v>
      </c>
    </row>
    <row r="5965" spans="1:18" x14ac:dyDescent="0.3">
      <c r="A5965" t="s">
        <v>7362</v>
      </c>
      <c r="B5965" s="1">
        <v>45443</v>
      </c>
      <c r="C5965" s="1" t="str">
        <f>TEXT(Table1[[#This Row],[Order Date]],"yyyy")</f>
        <v>2024</v>
      </c>
      <c r="D5965" t="s">
        <v>1628</v>
      </c>
      <c r="E5965" t="s">
        <v>1653</v>
      </c>
      <c r="F5965" t="s">
        <v>111</v>
      </c>
      <c r="G5965" t="s">
        <v>200</v>
      </c>
      <c r="H5965" t="s">
        <v>201</v>
      </c>
      <c r="I5965" t="s">
        <v>83</v>
      </c>
      <c r="J5965" t="s">
        <v>202</v>
      </c>
      <c r="K5965" t="s">
        <v>609</v>
      </c>
      <c r="L5965" s="2">
        <v>59278.16</v>
      </c>
      <c r="M5965">
        <v>1</v>
      </c>
      <c r="N5965" s="3">
        <v>0.15</v>
      </c>
      <c r="O5965" s="2">
        <v>39028.160000000003</v>
      </c>
      <c r="P5965" s="2">
        <v>20250</v>
      </c>
      <c r="Q5965" t="s">
        <v>97</v>
      </c>
      <c r="R5965" t="s">
        <v>38</v>
      </c>
    </row>
    <row r="5966" spans="1:18" x14ac:dyDescent="0.3">
      <c r="A5966" t="s">
        <v>7363</v>
      </c>
      <c r="B5966" s="1">
        <v>45165</v>
      </c>
      <c r="C5966" s="1" t="str">
        <f>TEXT(Table1[[#This Row],[Order Date]],"yyyy")</f>
        <v>2023</v>
      </c>
      <c r="D5966" t="s">
        <v>2063</v>
      </c>
      <c r="E5966" t="s">
        <v>350</v>
      </c>
      <c r="F5966" t="s">
        <v>31</v>
      </c>
      <c r="G5966" t="s">
        <v>51</v>
      </c>
      <c r="H5966" t="s">
        <v>52</v>
      </c>
      <c r="I5966" t="s">
        <v>83</v>
      </c>
      <c r="J5966" t="s">
        <v>119</v>
      </c>
      <c r="K5966" t="s">
        <v>977</v>
      </c>
      <c r="L5966" s="2">
        <v>366559.95</v>
      </c>
      <c r="M5966">
        <v>12</v>
      </c>
      <c r="N5966" s="3">
        <v>0.3</v>
      </c>
      <c r="O5966" s="2">
        <v>361172.16</v>
      </c>
      <c r="P5966" s="2">
        <v>5387.79</v>
      </c>
      <c r="Q5966" t="s">
        <v>97</v>
      </c>
      <c r="R5966" t="s">
        <v>38</v>
      </c>
    </row>
    <row r="5967" spans="1:18" x14ac:dyDescent="0.3">
      <c r="A5967" t="s">
        <v>7364</v>
      </c>
      <c r="B5967" s="1">
        <v>45212</v>
      </c>
      <c r="C5967" s="1" t="str">
        <f>TEXT(Table1[[#This Row],[Order Date]],"yyyy")</f>
        <v>2023</v>
      </c>
      <c r="D5967" t="s">
        <v>1462</v>
      </c>
      <c r="E5967" t="s">
        <v>813</v>
      </c>
      <c r="F5967" t="s">
        <v>111</v>
      </c>
      <c r="G5967" t="s">
        <v>200</v>
      </c>
      <c r="H5967" t="s">
        <v>201</v>
      </c>
      <c r="I5967" t="s">
        <v>83</v>
      </c>
      <c r="J5967" t="s">
        <v>119</v>
      </c>
      <c r="K5967" t="s">
        <v>120</v>
      </c>
      <c r="L5967" s="2">
        <v>519587.06</v>
      </c>
      <c r="M5967">
        <v>12</v>
      </c>
      <c r="N5967" s="3">
        <v>0.15</v>
      </c>
      <c r="O5967" s="2">
        <v>349133.64</v>
      </c>
      <c r="P5967" s="2">
        <v>170453.42</v>
      </c>
      <c r="Q5967" t="s">
        <v>97</v>
      </c>
      <c r="R5967" t="s">
        <v>27</v>
      </c>
    </row>
    <row r="5968" spans="1:18" x14ac:dyDescent="0.3">
      <c r="A5968" t="s">
        <v>7365</v>
      </c>
      <c r="B5968" s="1">
        <v>45167</v>
      </c>
      <c r="C5968" s="1" t="str">
        <f>TEXT(Table1[[#This Row],[Order Date]],"yyyy")</f>
        <v>2023</v>
      </c>
      <c r="D5968" t="s">
        <v>1539</v>
      </c>
      <c r="E5968" t="s">
        <v>584</v>
      </c>
      <c r="F5968" t="s">
        <v>111</v>
      </c>
      <c r="G5968" t="s">
        <v>112</v>
      </c>
      <c r="H5968" t="s">
        <v>113</v>
      </c>
      <c r="I5968" t="s">
        <v>83</v>
      </c>
      <c r="J5968" t="s">
        <v>202</v>
      </c>
      <c r="K5968" t="s">
        <v>498</v>
      </c>
      <c r="L5968" s="2">
        <v>707343.06</v>
      </c>
      <c r="M5968">
        <v>12</v>
      </c>
      <c r="N5968" s="3">
        <v>0</v>
      </c>
      <c r="O5968" s="2">
        <v>502613.28</v>
      </c>
      <c r="P5968" s="2">
        <v>204729.78</v>
      </c>
      <c r="Q5968" t="s">
        <v>26</v>
      </c>
      <c r="R5968" t="s">
        <v>38</v>
      </c>
    </row>
    <row r="5969" spans="1:18" x14ac:dyDescent="0.3">
      <c r="A5969" t="s">
        <v>7366</v>
      </c>
      <c r="B5969" s="1">
        <v>45232</v>
      </c>
      <c r="C5969" s="1" t="str">
        <f>TEXT(Table1[[#This Row],[Order Date]],"yyyy")</f>
        <v>2023</v>
      </c>
      <c r="D5969" t="s">
        <v>4132</v>
      </c>
      <c r="E5969" t="s">
        <v>1295</v>
      </c>
      <c r="F5969" t="s">
        <v>111</v>
      </c>
      <c r="G5969" t="s">
        <v>200</v>
      </c>
      <c r="H5969" t="s">
        <v>363</v>
      </c>
      <c r="I5969" t="s">
        <v>83</v>
      </c>
      <c r="J5969" t="s">
        <v>202</v>
      </c>
      <c r="K5969" t="s">
        <v>265</v>
      </c>
      <c r="L5969" s="2">
        <v>327773.08</v>
      </c>
      <c r="M5969">
        <v>7</v>
      </c>
      <c r="N5969" s="3">
        <v>0.05</v>
      </c>
      <c r="O5969" s="2">
        <v>192738.91</v>
      </c>
      <c r="P5969" s="2">
        <v>135034.17000000001</v>
      </c>
      <c r="Q5969" t="s">
        <v>103</v>
      </c>
      <c r="R5969" t="s">
        <v>38</v>
      </c>
    </row>
    <row r="5970" spans="1:18" x14ac:dyDescent="0.3">
      <c r="A5970" t="s">
        <v>7367</v>
      </c>
      <c r="B5970" s="1">
        <v>45245</v>
      </c>
      <c r="C5970" s="1" t="str">
        <f>TEXT(Table1[[#This Row],[Order Date]],"yyyy")</f>
        <v>2023</v>
      </c>
      <c r="D5970" t="s">
        <v>3265</v>
      </c>
      <c r="E5970" t="s">
        <v>705</v>
      </c>
      <c r="F5970" t="s">
        <v>20</v>
      </c>
      <c r="G5970" t="s">
        <v>21</v>
      </c>
      <c r="H5970" t="s">
        <v>129</v>
      </c>
      <c r="I5970" t="s">
        <v>23</v>
      </c>
      <c r="J5970" t="s">
        <v>114</v>
      </c>
      <c r="K5970" t="s">
        <v>275</v>
      </c>
      <c r="L5970" s="2">
        <v>357735.95</v>
      </c>
      <c r="M5970">
        <v>13</v>
      </c>
      <c r="N5970" s="3">
        <v>0</v>
      </c>
      <c r="O5970" s="2">
        <v>254974.98</v>
      </c>
      <c r="P5970" s="2">
        <v>102760.97</v>
      </c>
      <c r="Q5970" t="s">
        <v>121</v>
      </c>
      <c r="R5970" t="s">
        <v>55</v>
      </c>
    </row>
    <row r="5971" spans="1:18" x14ac:dyDescent="0.3">
      <c r="A5971" t="s">
        <v>7368</v>
      </c>
      <c r="B5971" s="1">
        <v>45266</v>
      </c>
      <c r="C5971" s="1" t="str">
        <f>TEXT(Table1[[#This Row],[Order Date]],"yyyy")</f>
        <v>2023</v>
      </c>
      <c r="D5971" t="s">
        <v>2575</v>
      </c>
      <c r="E5971" t="s">
        <v>1531</v>
      </c>
      <c r="F5971" t="s">
        <v>111</v>
      </c>
      <c r="G5971" t="s">
        <v>169</v>
      </c>
      <c r="H5971" t="s">
        <v>170</v>
      </c>
      <c r="I5971" t="s">
        <v>34</v>
      </c>
      <c r="J5971" t="s">
        <v>53</v>
      </c>
      <c r="K5971" t="s">
        <v>911</v>
      </c>
      <c r="L5971" s="2">
        <v>1821.19</v>
      </c>
      <c r="M5971">
        <v>3</v>
      </c>
      <c r="N5971" s="3">
        <v>0</v>
      </c>
      <c r="O5971" s="2">
        <v>1128.96</v>
      </c>
      <c r="P5971" s="2">
        <v>692.23</v>
      </c>
      <c r="Q5971" t="s">
        <v>37</v>
      </c>
      <c r="R5971" t="s">
        <v>27</v>
      </c>
    </row>
    <row r="5972" spans="1:18" x14ac:dyDescent="0.3">
      <c r="A5972" t="s">
        <v>7369</v>
      </c>
      <c r="B5972" s="1">
        <v>45246</v>
      </c>
      <c r="C5972" s="1" t="str">
        <f>TEXT(Table1[[#This Row],[Order Date]],"yyyy")</f>
        <v>2023</v>
      </c>
      <c r="D5972" t="s">
        <v>1598</v>
      </c>
      <c r="E5972" t="s">
        <v>503</v>
      </c>
      <c r="F5972" t="s">
        <v>111</v>
      </c>
      <c r="G5972" t="s">
        <v>169</v>
      </c>
      <c r="H5972" t="s">
        <v>170</v>
      </c>
      <c r="I5972" t="s">
        <v>23</v>
      </c>
      <c r="J5972" t="s">
        <v>134</v>
      </c>
      <c r="K5972" t="s">
        <v>415</v>
      </c>
      <c r="L5972" s="2">
        <v>306560.76</v>
      </c>
      <c r="M5972">
        <v>11</v>
      </c>
      <c r="N5972" s="3">
        <v>0.15</v>
      </c>
      <c r="O5972" s="2">
        <v>203131.5</v>
      </c>
      <c r="P5972" s="2">
        <v>103429.26</v>
      </c>
      <c r="Q5972" t="s">
        <v>97</v>
      </c>
      <c r="R5972" t="s">
        <v>55</v>
      </c>
    </row>
    <row r="5973" spans="1:18" x14ac:dyDescent="0.3">
      <c r="A5973" t="s">
        <v>7370</v>
      </c>
      <c r="B5973" s="1">
        <v>45346</v>
      </c>
      <c r="C5973" s="1" t="str">
        <f>TEXT(Table1[[#This Row],[Order Date]],"yyyy")</f>
        <v>2024</v>
      </c>
      <c r="D5973" t="s">
        <v>1399</v>
      </c>
      <c r="E5973" t="s">
        <v>705</v>
      </c>
      <c r="F5973" t="s">
        <v>111</v>
      </c>
      <c r="G5973" t="s">
        <v>112</v>
      </c>
      <c r="H5973" t="s">
        <v>113</v>
      </c>
      <c r="I5973" t="s">
        <v>34</v>
      </c>
      <c r="J5973" t="s">
        <v>45</v>
      </c>
      <c r="K5973" t="s">
        <v>1001</v>
      </c>
      <c r="L5973" s="2">
        <v>3336.47</v>
      </c>
      <c r="M5973">
        <v>4</v>
      </c>
      <c r="N5973" s="3">
        <v>0.15</v>
      </c>
      <c r="O5973" s="2">
        <v>2375.84</v>
      </c>
      <c r="P5973" s="2">
        <v>960.63</v>
      </c>
      <c r="Q5973" t="s">
        <v>74</v>
      </c>
      <c r="R5973" t="s">
        <v>55</v>
      </c>
    </row>
    <row r="5974" spans="1:18" x14ac:dyDescent="0.3">
      <c r="A5974" t="s">
        <v>7371</v>
      </c>
      <c r="B5974" s="1">
        <v>45210</v>
      </c>
      <c r="C5974" s="1" t="str">
        <f>TEXT(Table1[[#This Row],[Order Date]],"yyyy")</f>
        <v>2023</v>
      </c>
      <c r="D5974" t="s">
        <v>3133</v>
      </c>
      <c r="E5974" t="s">
        <v>193</v>
      </c>
      <c r="F5974" t="s">
        <v>20</v>
      </c>
      <c r="G5974" t="s">
        <v>179</v>
      </c>
      <c r="H5974" t="s">
        <v>180</v>
      </c>
      <c r="I5974" t="s">
        <v>83</v>
      </c>
      <c r="J5974" t="s">
        <v>119</v>
      </c>
      <c r="K5974" t="s">
        <v>120</v>
      </c>
      <c r="L5974" s="2">
        <v>400506.87</v>
      </c>
      <c r="M5974">
        <v>10</v>
      </c>
      <c r="N5974" s="3">
        <v>0.1</v>
      </c>
      <c r="O5974" s="2">
        <v>324997.5</v>
      </c>
      <c r="P5974" s="2">
        <v>75509.37</v>
      </c>
      <c r="Q5974" t="s">
        <v>37</v>
      </c>
      <c r="R5974" t="s">
        <v>55</v>
      </c>
    </row>
    <row r="5975" spans="1:18" x14ac:dyDescent="0.3">
      <c r="A5975" t="s">
        <v>7372</v>
      </c>
      <c r="B5975" s="1">
        <v>45609</v>
      </c>
      <c r="C5975" s="1" t="str">
        <f>TEXT(Table1[[#This Row],[Order Date]],"yyyy")</f>
        <v>2024</v>
      </c>
      <c r="D5975" t="s">
        <v>2881</v>
      </c>
      <c r="E5975" t="s">
        <v>1956</v>
      </c>
      <c r="F5975" t="s">
        <v>20</v>
      </c>
      <c r="G5975" t="s">
        <v>21</v>
      </c>
      <c r="H5975" t="s">
        <v>129</v>
      </c>
      <c r="I5975" t="s">
        <v>83</v>
      </c>
      <c r="J5975" t="s">
        <v>202</v>
      </c>
      <c r="K5975" t="s">
        <v>265</v>
      </c>
      <c r="L5975" s="2">
        <v>151106</v>
      </c>
      <c r="M5975">
        <v>9</v>
      </c>
      <c r="N5975" s="3">
        <v>0.3</v>
      </c>
      <c r="O5975" s="2">
        <v>138766.59</v>
      </c>
      <c r="P5975" s="2">
        <v>12339.41</v>
      </c>
      <c r="Q5975" t="s">
        <v>97</v>
      </c>
      <c r="R5975" t="s">
        <v>55</v>
      </c>
    </row>
    <row r="5976" spans="1:18" x14ac:dyDescent="0.3">
      <c r="A5976" t="s">
        <v>7373</v>
      </c>
      <c r="B5976" s="1">
        <v>45139</v>
      </c>
      <c r="C5976" s="1" t="str">
        <f>TEXT(Table1[[#This Row],[Order Date]],"yyyy")</f>
        <v>2023</v>
      </c>
      <c r="D5976" t="s">
        <v>2343</v>
      </c>
      <c r="E5976" t="s">
        <v>2731</v>
      </c>
      <c r="F5976" t="s">
        <v>20</v>
      </c>
      <c r="G5976" t="s">
        <v>21</v>
      </c>
      <c r="H5976" t="s">
        <v>129</v>
      </c>
      <c r="I5976" t="s">
        <v>34</v>
      </c>
      <c r="J5976" t="s">
        <v>101</v>
      </c>
      <c r="K5976" t="s">
        <v>429</v>
      </c>
      <c r="L5976" s="2">
        <v>9560.09</v>
      </c>
      <c r="M5976">
        <v>9</v>
      </c>
      <c r="N5976" s="3">
        <v>0.5</v>
      </c>
      <c r="O5976" s="2">
        <v>16128.45</v>
      </c>
      <c r="P5976" s="2">
        <v>-6568.36</v>
      </c>
      <c r="Q5976" t="s">
        <v>26</v>
      </c>
      <c r="R5976" t="s">
        <v>27</v>
      </c>
    </row>
    <row r="5977" spans="1:18" x14ac:dyDescent="0.3">
      <c r="A5977" t="s">
        <v>7374</v>
      </c>
      <c r="B5977" s="1">
        <v>45639</v>
      </c>
      <c r="C5977" s="1" t="str">
        <f>TEXT(Table1[[#This Row],[Order Date]],"yyyy")</f>
        <v>2024</v>
      </c>
      <c r="D5977" t="s">
        <v>4307</v>
      </c>
      <c r="E5977" t="s">
        <v>1956</v>
      </c>
      <c r="F5977" t="s">
        <v>42</v>
      </c>
      <c r="G5977" t="s">
        <v>90</v>
      </c>
      <c r="H5977" t="s">
        <v>91</v>
      </c>
      <c r="I5977" t="s">
        <v>83</v>
      </c>
      <c r="J5977" t="s">
        <v>155</v>
      </c>
      <c r="K5977" t="s">
        <v>1005</v>
      </c>
      <c r="L5977" s="2">
        <v>334096.09999999998</v>
      </c>
      <c r="M5977">
        <v>12</v>
      </c>
      <c r="N5977" s="3">
        <v>0.1</v>
      </c>
      <c r="O5977" s="2">
        <v>233220.96</v>
      </c>
      <c r="P5977" s="2">
        <v>100875.14</v>
      </c>
      <c r="Q5977" t="s">
        <v>97</v>
      </c>
      <c r="R5977" t="s">
        <v>55</v>
      </c>
    </row>
    <row r="5978" spans="1:18" x14ac:dyDescent="0.3">
      <c r="A5978" t="s">
        <v>7375</v>
      </c>
      <c r="B5978" s="1">
        <v>45575</v>
      </c>
      <c r="C5978" s="1" t="str">
        <f>TEXT(Table1[[#This Row],[Order Date]],"yyyy")</f>
        <v>2024</v>
      </c>
      <c r="D5978" t="s">
        <v>799</v>
      </c>
      <c r="E5978" t="s">
        <v>808</v>
      </c>
      <c r="F5978" t="s">
        <v>111</v>
      </c>
      <c r="G5978" t="s">
        <v>169</v>
      </c>
      <c r="H5978" t="s">
        <v>170</v>
      </c>
      <c r="I5978" t="s">
        <v>34</v>
      </c>
      <c r="J5978" t="s">
        <v>35</v>
      </c>
      <c r="K5978" t="s">
        <v>36</v>
      </c>
      <c r="L5978" s="2">
        <v>6622.33</v>
      </c>
      <c r="M5978">
        <v>15</v>
      </c>
      <c r="N5978" s="3">
        <v>0</v>
      </c>
      <c r="O5978" s="2">
        <v>4276.2</v>
      </c>
      <c r="P5978" s="2">
        <v>2346.13</v>
      </c>
      <c r="Q5978" t="s">
        <v>26</v>
      </c>
      <c r="R5978" t="s">
        <v>27</v>
      </c>
    </row>
    <row r="5979" spans="1:18" x14ac:dyDescent="0.3">
      <c r="A5979" t="s">
        <v>7376</v>
      </c>
      <c r="B5979" s="1">
        <v>45573</v>
      </c>
      <c r="C5979" s="1" t="str">
        <f>TEXT(Table1[[#This Row],[Order Date]],"yyyy")</f>
        <v>2024</v>
      </c>
      <c r="D5979" t="s">
        <v>718</v>
      </c>
      <c r="E5979" t="s">
        <v>554</v>
      </c>
      <c r="F5979" t="s">
        <v>31</v>
      </c>
      <c r="G5979" t="s">
        <v>32</v>
      </c>
      <c r="H5979" t="s">
        <v>143</v>
      </c>
      <c r="I5979" t="s">
        <v>23</v>
      </c>
      <c r="J5979" t="s">
        <v>114</v>
      </c>
      <c r="K5979" t="s">
        <v>227</v>
      </c>
      <c r="L5979" s="2">
        <v>289037.75</v>
      </c>
      <c r="M5979">
        <v>12</v>
      </c>
      <c r="N5979" s="3">
        <v>0.1</v>
      </c>
      <c r="O5979" s="2">
        <v>182550.84</v>
      </c>
      <c r="P5979" s="2">
        <v>106486.91</v>
      </c>
      <c r="Q5979" t="s">
        <v>37</v>
      </c>
      <c r="R5979" t="s">
        <v>27</v>
      </c>
    </row>
    <row r="5980" spans="1:18" x14ac:dyDescent="0.3">
      <c r="A5980" t="s">
        <v>7377</v>
      </c>
      <c r="B5980" s="1">
        <v>45091</v>
      </c>
      <c r="C5980" s="1" t="str">
        <f>TEXT(Table1[[#This Row],[Order Date]],"yyyy")</f>
        <v>2023</v>
      </c>
      <c r="D5980" t="s">
        <v>1149</v>
      </c>
      <c r="E5980" t="s">
        <v>138</v>
      </c>
      <c r="F5980" t="s">
        <v>31</v>
      </c>
      <c r="G5980" t="s">
        <v>32</v>
      </c>
      <c r="H5980" t="s">
        <v>33</v>
      </c>
      <c r="I5980" t="s">
        <v>23</v>
      </c>
      <c r="J5980" t="s">
        <v>60</v>
      </c>
      <c r="K5980" t="s">
        <v>764</v>
      </c>
      <c r="L5980" s="2">
        <v>316901.39</v>
      </c>
      <c r="M5980">
        <v>14</v>
      </c>
      <c r="N5980" s="3">
        <v>0.15</v>
      </c>
      <c r="O5980" s="2">
        <v>249354.14</v>
      </c>
      <c r="P5980" s="2">
        <v>67547.25</v>
      </c>
      <c r="Q5980" t="s">
        <v>103</v>
      </c>
      <c r="R5980" t="s">
        <v>38</v>
      </c>
    </row>
    <row r="5981" spans="1:18" x14ac:dyDescent="0.3">
      <c r="A5981" t="s">
        <v>7378</v>
      </c>
      <c r="B5981" s="1">
        <v>45657</v>
      </c>
      <c r="C5981" s="1" t="str">
        <f>TEXT(Table1[[#This Row],[Order Date]],"yyyy")</f>
        <v>2024</v>
      </c>
      <c r="D5981" t="s">
        <v>1987</v>
      </c>
      <c r="E5981" t="s">
        <v>1651</v>
      </c>
      <c r="F5981" t="s">
        <v>111</v>
      </c>
      <c r="G5981" t="s">
        <v>200</v>
      </c>
      <c r="H5981" t="s">
        <v>363</v>
      </c>
      <c r="I5981" t="s">
        <v>34</v>
      </c>
      <c r="J5981" t="s">
        <v>45</v>
      </c>
      <c r="K5981" t="s">
        <v>46</v>
      </c>
      <c r="L5981" s="2">
        <v>3068.16</v>
      </c>
      <c r="M5981">
        <v>2</v>
      </c>
      <c r="N5981" s="3">
        <v>0</v>
      </c>
      <c r="O5981" s="2">
        <v>1749.12</v>
      </c>
      <c r="P5981" s="2">
        <v>1319.04</v>
      </c>
      <c r="Q5981" t="s">
        <v>97</v>
      </c>
      <c r="R5981" t="s">
        <v>27</v>
      </c>
    </row>
    <row r="5982" spans="1:18" x14ac:dyDescent="0.3">
      <c r="A5982" t="s">
        <v>7379</v>
      </c>
      <c r="B5982" s="1">
        <v>45205</v>
      </c>
      <c r="C5982" s="1" t="str">
        <f>TEXT(Table1[[#This Row],[Order Date]],"yyyy")</f>
        <v>2023</v>
      </c>
      <c r="D5982" t="s">
        <v>1910</v>
      </c>
      <c r="E5982" t="s">
        <v>1435</v>
      </c>
      <c r="F5982" t="s">
        <v>111</v>
      </c>
      <c r="G5982" t="s">
        <v>112</v>
      </c>
      <c r="H5982" t="s">
        <v>113</v>
      </c>
      <c r="I5982" t="s">
        <v>34</v>
      </c>
      <c r="J5982" t="s">
        <v>45</v>
      </c>
      <c r="K5982" t="s">
        <v>125</v>
      </c>
      <c r="L5982" s="2">
        <v>4294.38</v>
      </c>
      <c r="M5982">
        <v>4</v>
      </c>
      <c r="N5982" s="3">
        <v>0.3</v>
      </c>
      <c r="O5982" s="2">
        <v>4479.68</v>
      </c>
      <c r="P5982" s="2">
        <v>-185.3</v>
      </c>
      <c r="Q5982" t="s">
        <v>37</v>
      </c>
      <c r="R5982" t="s">
        <v>38</v>
      </c>
    </row>
    <row r="5983" spans="1:18" x14ac:dyDescent="0.3">
      <c r="A5983" t="s">
        <v>7380</v>
      </c>
      <c r="B5983" s="1">
        <v>45645</v>
      </c>
      <c r="C5983" s="1" t="str">
        <f>TEXT(Table1[[#This Row],[Order Date]],"yyyy")</f>
        <v>2024</v>
      </c>
      <c r="D5983" t="s">
        <v>3795</v>
      </c>
      <c r="E5983" t="s">
        <v>760</v>
      </c>
      <c r="F5983" t="s">
        <v>42</v>
      </c>
      <c r="G5983" t="s">
        <v>71</v>
      </c>
      <c r="H5983" t="s">
        <v>72</v>
      </c>
      <c r="I5983" t="s">
        <v>34</v>
      </c>
      <c r="J5983" t="s">
        <v>35</v>
      </c>
      <c r="K5983" t="s">
        <v>515</v>
      </c>
      <c r="L5983" s="2">
        <v>8835.34</v>
      </c>
      <c r="M5983">
        <v>8</v>
      </c>
      <c r="N5983" s="3">
        <v>0.15</v>
      </c>
      <c r="O5983" s="2">
        <v>6046</v>
      </c>
      <c r="P5983" s="2">
        <v>2789.34</v>
      </c>
      <c r="Q5983" t="s">
        <v>74</v>
      </c>
      <c r="R5983" t="s">
        <v>38</v>
      </c>
    </row>
    <row r="5984" spans="1:18" x14ac:dyDescent="0.3">
      <c r="A5984" t="s">
        <v>7381</v>
      </c>
      <c r="B5984" s="1">
        <v>45564</v>
      </c>
      <c r="C5984" s="1" t="str">
        <f>TEXT(Table1[[#This Row],[Order Date]],"yyyy")</f>
        <v>2024</v>
      </c>
      <c r="D5984" t="s">
        <v>1777</v>
      </c>
      <c r="E5984" t="s">
        <v>497</v>
      </c>
      <c r="F5984" t="s">
        <v>20</v>
      </c>
      <c r="G5984" t="s">
        <v>21</v>
      </c>
      <c r="H5984" t="s">
        <v>129</v>
      </c>
      <c r="I5984" t="s">
        <v>23</v>
      </c>
      <c r="J5984" t="s">
        <v>60</v>
      </c>
      <c r="K5984" t="s">
        <v>764</v>
      </c>
      <c r="L5984" s="2">
        <v>45441.919999999998</v>
      </c>
      <c r="M5984">
        <v>2</v>
      </c>
      <c r="N5984" s="3">
        <v>0.3</v>
      </c>
      <c r="O5984" s="2">
        <v>38977.620000000003</v>
      </c>
      <c r="P5984" s="2">
        <v>6464.3</v>
      </c>
      <c r="Q5984" t="s">
        <v>97</v>
      </c>
      <c r="R5984" t="s">
        <v>55</v>
      </c>
    </row>
    <row r="5985" spans="1:18" x14ac:dyDescent="0.3">
      <c r="A5985" t="s">
        <v>7382</v>
      </c>
      <c r="B5985" s="1">
        <v>45300</v>
      </c>
      <c r="C5985" s="1" t="str">
        <f>TEXT(Table1[[#This Row],[Order Date]],"yyyy")</f>
        <v>2024</v>
      </c>
      <c r="D5985" t="s">
        <v>948</v>
      </c>
      <c r="E5985" t="s">
        <v>1018</v>
      </c>
      <c r="F5985" t="s">
        <v>31</v>
      </c>
      <c r="G5985" t="s">
        <v>51</v>
      </c>
      <c r="H5985" t="s">
        <v>52</v>
      </c>
      <c r="I5985" t="s">
        <v>34</v>
      </c>
      <c r="J5985" t="s">
        <v>35</v>
      </c>
      <c r="K5985" t="s">
        <v>515</v>
      </c>
      <c r="L5985" s="2">
        <v>9056.1</v>
      </c>
      <c r="M5985">
        <v>12</v>
      </c>
      <c r="N5985" s="3">
        <v>0.3</v>
      </c>
      <c r="O5985" s="2">
        <v>9387.24</v>
      </c>
      <c r="P5985" s="2">
        <v>-331.14</v>
      </c>
      <c r="Q5985" t="s">
        <v>103</v>
      </c>
      <c r="R5985" t="s">
        <v>27</v>
      </c>
    </row>
    <row r="5986" spans="1:18" x14ac:dyDescent="0.3">
      <c r="A5986" t="s">
        <v>7383</v>
      </c>
      <c r="B5986" s="1">
        <v>45315</v>
      </c>
      <c r="C5986" s="1" t="str">
        <f>TEXT(Table1[[#This Row],[Order Date]],"yyyy")</f>
        <v>2024</v>
      </c>
      <c r="D5986" t="s">
        <v>1460</v>
      </c>
      <c r="E5986" t="s">
        <v>118</v>
      </c>
      <c r="F5986" t="s">
        <v>20</v>
      </c>
      <c r="G5986" t="s">
        <v>21</v>
      </c>
      <c r="H5986" t="s">
        <v>22</v>
      </c>
      <c r="I5986" t="s">
        <v>83</v>
      </c>
      <c r="J5986" t="s">
        <v>202</v>
      </c>
      <c r="K5986" t="s">
        <v>609</v>
      </c>
      <c r="L5986" s="2">
        <v>210690.59</v>
      </c>
      <c r="M5986">
        <v>7</v>
      </c>
      <c r="N5986" s="3">
        <v>0.15</v>
      </c>
      <c r="O5986" s="2">
        <v>151680.97</v>
      </c>
      <c r="P5986" s="2">
        <v>59009.62</v>
      </c>
      <c r="Q5986" t="s">
        <v>97</v>
      </c>
      <c r="R5986" t="s">
        <v>38</v>
      </c>
    </row>
    <row r="5987" spans="1:18" x14ac:dyDescent="0.3">
      <c r="A5987" t="s">
        <v>7384</v>
      </c>
      <c r="B5987" s="1">
        <v>45413</v>
      </c>
      <c r="C5987" s="1" t="str">
        <f>TEXT(Table1[[#This Row],[Order Date]],"yyyy")</f>
        <v>2024</v>
      </c>
      <c r="D5987" t="s">
        <v>1743</v>
      </c>
      <c r="E5987" t="s">
        <v>675</v>
      </c>
      <c r="F5987" t="s">
        <v>111</v>
      </c>
      <c r="G5987" t="s">
        <v>169</v>
      </c>
      <c r="H5987" t="s">
        <v>170</v>
      </c>
      <c r="I5987" t="s">
        <v>83</v>
      </c>
      <c r="J5987" t="s">
        <v>155</v>
      </c>
      <c r="K5987" t="s">
        <v>354</v>
      </c>
      <c r="L5987" s="2">
        <v>370172.07</v>
      </c>
      <c r="M5987">
        <v>15</v>
      </c>
      <c r="N5987" s="3">
        <v>0.5</v>
      </c>
      <c r="O5987" s="2">
        <v>650816.25</v>
      </c>
      <c r="P5987" s="2">
        <v>-280644.18</v>
      </c>
      <c r="Q5987" t="s">
        <v>86</v>
      </c>
      <c r="R5987" t="s">
        <v>55</v>
      </c>
    </row>
    <row r="5988" spans="1:18" x14ac:dyDescent="0.3">
      <c r="A5988" t="s">
        <v>7385</v>
      </c>
      <c r="B5988" s="1">
        <v>45199</v>
      </c>
      <c r="C5988" s="1" t="str">
        <f>TEXT(Table1[[#This Row],[Order Date]],"yyyy")</f>
        <v>2023</v>
      </c>
      <c r="D5988" t="s">
        <v>2792</v>
      </c>
      <c r="E5988" t="s">
        <v>226</v>
      </c>
      <c r="F5988" t="s">
        <v>111</v>
      </c>
      <c r="G5988" t="s">
        <v>169</v>
      </c>
      <c r="H5988" t="s">
        <v>214</v>
      </c>
      <c r="I5988" t="s">
        <v>34</v>
      </c>
      <c r="J5988" t="s">
        <v>45</v>
      </c>
      <c r="K5988" t="s">
        <v>258</v>
      </c>
      <c r="L5988" s="2">
        <v>3773.91</v>
      </c>
      <c r="M5988">
        <v>13</v>
      </c>
      <c r="N5988" s="3">
        <v>0.05</v>
      </c>
      <c r="O5988" s="2">
        <v>2805.01</v>
      </c>
      <c r="P5988" s="2">
        <v>968.9</v>
      </c>
      <c r="Q5988" t="s">
        <v>121</v>
      </c>
      <c r="R5988" t="s">
        <v>27</v>
      </c>
    </row>
    <row r="5989" spans="1:18" x14ac:dyDescent="0.3">
      <c r="A5989" t="s">
        <v>7386</v>
      </c>
      <c r="B5989" s="1">
        <v>45349</v>
      </c>
      <c r="C5989" s="1" t="str">
        <f>TEXT(Table1[[#This Row],[Order Date]],"yyyy")</f>
        <v>2024</v>
      </c>
      <c r="D5989" t="s">
        <v>1142</v>
      </c>
      <c r="E5989" t="s">
        <v>573</v>
      </c>
      <c r="F5989" t="s">
        <v>111</v>
      </c>
      <c r="G5989" t="s">
        <v>169</v>
      </c>
      <c r="H5989" t="s">
        <v>170</v>
      </c>
      <c r="I5989" t="s">
        <v>34</v>
      </c>
      <c r="J5989" t="s">
        <v>35</v>
      </c>
      <c r="K5989" t="s">
        <v>96</v>
      </c>
      <c r="L5989" s="2">
        <v>13364.36</v>
      </c>
      <c r="M5989">
        <v>5</v>
      </c>
      <c r="N5989" s="3">
        <v>0.2</v>
      </c>
      <c r="O5989" s="2">
        <v>9879.0499999999993</v>
      </c>
      <c r="P5989" s="2">
        <v>3485.31</v>
      </c>
      <c r="Q5989" t="s">
        <v>74</v>
      </c>
      <c r="R5989" t="s">
        <v>27</v>
      </c>
    </row>
    <row r="5990" spans="1:18" x14ac:dyDescent="0.3">
      <c r="A5990" t="s">
        <v>7387</v>
      </c>
      <c r="B5990" s="1">
        <v>45117</v>
      </c>
      <c r="C5990" s="1" t="str">
        <f>TEXT(Table1[[#This Row],[Order Date]],"yyyy")</f>
        <v>2023</v>
      </c>
      <c r="D5990" t="s">
        <v>2532</v>
      </c>
      <c r="E5990" t="s">
        <v>1402</v>
      </c>
      <c r="F5990" t="s">
        <v>31</v>
      </c>
      <c r="G5990" t="s">
        <v>51</v>
      </c>
      <c r="H5990" t="s">
        <v>52</v>
      </c>
      <c r="I5990" t="s">
        <v>83</v>
      </c>
      <c r="J5990" t="s">
        <v>202</v>
      </c>
      <c r="K5990" t="s">
        <v>624</v>
      </c>
      <c r="L5990" s="2">
        <v>344393.35</v>
      </c>
      <c r="M5990">
        <v>7</v>
      </c>
      <c r="N5990" s="3">
        <v>0.15</v>
      </c>
      <c r="O5990" s="2">
        <v>304682.7</v>
      </c>
      <c r="P5990" s="2">
        <v>39710.65</v>
      </c>
      <c r="Q5990" t="s">
        <v>97</v>
      </c>
      <c r="R5990" t="s">
        <v>55</v>
      </c>
    </row>
    <row r="5991" spans="1:18" x14ac:dyDescent="0.3">
      <c r="A5991" t="s">
        <v>7388</v>
      </c>
      <c r="B5991" s="1">
        <v>45653</v>
      </c>
      <c r="C5991" s="1" t="str">
        <f>TEXT(Table1[[#This Row],[Order Date]],"yyyy")</f>
        <v>2024</v>
      </c>
      <c r="D5991" t="s">
        <v>2239</v>
      </c>
      <c r="E5991" t="s">
        <v>1277</v>
      </c>
      <c r="F5991" t="s">
        <v>31</v>
      </c>
      <c r="G5991" t="s">
        <v>51</v>
      </c>
      <c r="H5991" t="s">
        <v>52</v>
      </c>
      <c r="I5991" t="s">
        <v>83</v>
      </c>
      <c r="J5991" t="s">
        <v>84</v>
      </c>
      <c r="K5991" t="s">
        <v>509</v>
      </c>
      <c r="L5991" s="2">
        <v>454054.79</v>
      </c>
      <c r="M5991">
        <v>9</v>
      </c>
      <c r="N5991" s="3">
        <v>0.05</v>
      </c>
      <c r="O5991" s="2">
        <v>291657.59999999998</v>
      </c>
      <c r="P5991" s="2">
        <v>162397.19</v>
      </c>
      <c r="Q5991" t="s">
        <v>74</v>
      </c>
      <c r="R5991" t="s">
        <v>55</v>
      </c>
    </row>
    <row r="5992" spans="1:18" x14ac:dyDescent="0.3">
      <c r="A5992" t="s">
        <v>7389</v>
      </c>
      <c r="B5992" s="1">
        <v>44942</v>
      </c>
      <c r="C5992" s="1" t="str">
        <f>TEXT(Table1[[#This Row],[Order Date]],"yyyy")</f>
        <v>2023</v>
      </c>
      <c r="D5992" t="s">
        <v>2549</v>
      </c>
      <c r="E5992" t="s">
        <v>1366</v>
      </c>
      <c r="F5992" t="s">
        <v>31</v>
      </c>
      <c r="G5992" t="s">
        <v>32</v>
      </c>
      <c r="H5992" t="s">
        <v>33</v>
      </c>
      <c r="I5992" t="s">
        <v>83</v>
      </c>
      <c r="J5992" t="s">
        <v>119</v>
      </c>
      <c r="K5992" t="s">
        <v>527</v>
      </c>
      <c r="L5992" s="2">
        <v>255977.62</v>
      </c>
      <c r="M5992">
        <v>12</v>
      </c>
      <c r="N5992" s="3">
        <v>0</v>
      </c>
      <c r="O5992" s="2">
        <v>156457.20000000001</v>
      </c>
      <c r="P5992" s="2">
        <v>99520.42</v>
      </c>
      <c r="Q5992" t="s">
        <v>26</v>
      </c>
      <c r="R5992" t="s">
        <v>27</v>
      </c>
    </row>
    <row r="5993" spans="1:18" x14ac:dyDescent="0.3">
      <c r="A5993" t="s">
        <v>7390</v>
      </c>
      <c r="B5993" s="1">
        <v>45345</v>
      </c>
      <c r="C5993" s="1" t="str">
        <f>TEXT(Table1[[#This Row],[Order Date]],"yyyy")</f>
        <v>2024</v>
      </c>
      <c r="D5993" t="s">
        <v>1572</v>
      </c>
      <c r="E5993" t="s">
        <v>634</v>
      </c>
      <c r="F5993" t="s">
        <v>42</v>
      </c>
      <c r="G5993" t="s">
        <v>43</v>
      </c>
      <c r="H5993" t="s">
        <v>59</v>
      </c>
      <c r="I5993" t="s">
        <v>34</v>
      </c>
      <c r="J5993" t="s">
        <v>45</v>
      </c>
      <c r="K5993" t="s">
        <v>695</v>
      </c>
      <c r="L5993" s="2">
        <v>3053.95</v>
      </c>
      <c r="M5993">
        <v>6</v>
      </c>
      <c r="N5993" s="3">
        <v>0.2</v>
      </c>
      <c r="O5993" s="2">
        <v>2705.28</v>
      </c>
      <c r="P5993" s="2">
        <v>348.67</v>
      </c>
      <c r="Q5993" t="s">
        <v>97</v>
      </c>
      <c r="R5993" t="s">
        <v>27</v>
      </c>
    </row>
    <row r="5994" spans="1:18" x14ac:dyDescent="0.3">
      <c r="A5994" t="s">
        <v>7391</v>
      </c>
      <c r="B5994" s="1">
        <v>45588</v>
      </c>
      <c r="C5994" s="1" t="str">
        <f>TEXT(Table1[[#This Row],[Order Date]],"yyyy")</f>
        <v>2024</v>
      </c>
      <c r="D5994" t="s">
        <v>562</v>
      </c>
      <c r="E5994" t="s">
        <v>2731</v>
      </c>
      <c r="F5994" t="s">
        <v>42</v>
      </c>
      <c r="G5994" t="s">
        <v>43</v>
      </c>
      <c r="H5994" t="s">
        <v>59</v>
      </c>
      <c r="I5994" t="s">
        <v>34</v>
      </c>
      <c r="J5994" t="s">
        <v>101</v>
      </c>
      <c r="K5994" t="s">
        <v>286</v>
      </c>
      <c r="L5994" s="2">
        <v>1195.97</v>
      </c>
      <c r="M5994">
        <v>1</v>
      </c>
      <c r="N5994" s="3">
        <v>0.1</v>
      </c>
      <c r="O5994" s="2">
        <v>834.85</v>
      </c>
      <c r="P5994" s="2">
        <v>361.12</v>
      </c>
      <c r="Q5994" t="s">
        <v>121</v>
      </c>
      <c r="R5994" t="s">
        <v>38</v>
      </c>
    </row>
    <row r="5995" spans="1:18" x14ac:dyDescent="0.3">
      <c r="A5995" t="s">
        <v>7392</v>
      </c>
      <c r="B5995" s="1">
        <v>45251</v>
      </c>
      <c r="C5995" s="1" t="str">
        <f>TEXT(Table1[[#This Row],[Order Date]],"yyyy")</f>
        <v>2023</v>
      </c>
      <c r="D5995" t="s">
        <v>1351</v>
      </c>
      <c r="E5995" t="s">
        <v>1147</v>
      </c>
      <c r="F5995" t="s">
        <v>111</v>
      </c>
      <c r="G5995" t="s">
        <v>112</v>
      </c>
      <c r="H5995" t="s">
        <v>113</v>
      </c>
      <c r="I5995" t="s">
        <v>23</v>
      </c>
      <c r="J5995" t="s">
        <v>24</v>
      </c>
      <c r="K5995" t="s">
        <v>294</v>
      </c>
      <c r="L5995" s="2">
        <v>36304.33</v>
      </c>
      <c r="M5995">
        <v>5</v>
      </c>
      <c r="N5995" s="3">
        <v>0.15</v>
      </c>
      <c r="O5995" s="2">
        <v>23837.1</v>
      </c>
      <c r="P5995" s="2">
        <v>12467.23</v>
      </c>
      <c r="Q5995" t="s">
        <v>121</v>
      </c>
      <c r="R5995" t="s">
        <v>27</v>
      </c>
    </row>
    <row r="5996" spans="1:18" x14ac:dyDescent="0.3">
      <c r="A5996" t="s">
        <v>7393</v>
      </c>
      <c r="B5996" s="1">
        <v>45166</v>
      </c>
      <c r="C5996" s="1" t="str">
        <f>TEXT(Table1[[#This Row],[Order Date]],"yyyy")</f>
        <v>2023</v>
      </c>
      <c r="D5996" t="s">
        <v>3088</v>
      </c>
      <c r="E5996" t="s">
        <v>512</v>
      </c>
      <c r="F5996" t="s">
        <v>31</v>
      </c>
      <c r="G5996" t="s">
        <v>32</v>
      </c>
      <c r="H5996" t="s">
        <v>175</v>
      </c>
      <c r="I5996" t="s">
        <v>23</v>
      </c>
      <c r="J5996" t="s">
        <v>134</v>
      </c>
      <c r="K5996" t="s">
        <v>246</v>
      </c>
      <c r="L5996" s="2">
        <v>21001.68</v>
      </c>
      <c r="M5996">
        <v>7</v>
      </c>
      <c r="N5996" s="3">
        <v>0.5</v>
      </c>
      <c r="O5996" s="2">
        <v>36414.49</v>
      </c>
      <c r="P5996" s="2">
        <v>-15412.81</v>
      </c>
      <c r="Q5996" t="s">
        <v>121</v>
      </c>
      <c r="R5996" t="s">
        <v>27</v>
      </c>
    </row>
    <row r="5997" spans="1:18" x14ac:dyDescent="0.3">
      <c r="A5997" t="s">
        <v>7394</v>
      </c>
      <c r="B5997" s="1">
        <v>45137</v>
      </c>
      <c r="C5997" s="1" t="str">
        <f>TEXT(Table1[[#This Row],[Order Date]],"yyyy")</f>
        <v>2023</v>
      </c>
      <c r="D5997" t="s">
        <v>697</v>
      </c>
      <c r="E5997" t="s">
        <v>2143</v>
      </c>
      <c r="F5997" t="s">
        <v>20</v>
      </c>
      <c r="G5997" t="s">
        <v>179</v>
      </c>
      <c r="H5997" t="s">
        <v>180</v>
      </c>
      <c r="I5997" t="s">
        <v>83</v>
      </c>
      <c r="J5997" t="s">
        <v>155</v>
      </c>
      <c r="K5997" t="s">
        <v>354</v>
      </c>
      <c r="L5997" s="2">
        <v>126239.39</v>
      </c>
      <c r="M5997">
        <v>10</v>
      </c>
      <c r="N5997" s="3">
        <v>0.4</v>
      </c>
      <c r="O5997" s="2">
        <v>190780.9</v>
      </c>
      <c r="P5997" s="2">
        <v>-64541.51</v>
      </c>
      <c r="Q5997" t="s">
        <v>37</v>
      </c>
      <c r="R5997" t="s">
        <v>55</v>
      </c>
    </row>
    <row r="5998" spans="1:18" x14ac:dyDescent="0.3">
      <c r="A5998" t="s">
        <v>7395</v>
      </c>
      <c r="B5998" s="1">
        <v>45255</v>
      </c>
      <c r="C5998" s="1" t="str">
        <f>TEXT(Table1[[#This Row],[Order Date]],"yyyy")</f>
        <v>2023</v>
      </c>
      <c r="D5998" t="s">
        <v>1813</v>
      </c>
      <c r="E5998" t="s">
        <v>710</v>
      </c>
      <c r="F5998" t="s">
        <v>20</v>
      </c>
      <c r="G5998" t="s">
        <v>179</v>
      </c>
      <c r="H5998" t="s">
        <v>180</v>
      </c>
      <c r="I5998" t="s">
        <v>34</v>
      </c>
      <c r="J5998" t="s">
        <v>35</v>
      </c>
      <c r="K5998" t="s">
        <v>269</v>
      </c>
      <c r="L5998" s="2">
        <v>32550.83</v>
      </c>
      <c r="M5998">
        <v>15</v>
      </c>
      <c r="N5998" s="3">
        <v>0.15</v>
      </c>
      <c r="O5998" s="2">
        <v>28040.85</v>
      </c>
      <c r="P5998" s="2">
        <v>4509.9799999999996</v>
      </c>
      <c r="Q5998" t="s">
        <v>121</v>
      </c>
      <c r="R5998" t="s">
        <v>27</v>
      </c>
    </row>
    <row r="5999" spans="1:18" x14ac:dyDescent="0.3">
      <c r="A5999" t="s">
        <v>7396</v>
      </c>
      <c r="B5999" s="1">
        <v>45277</v>
      </c>
      <c r="C5999" s="1" t="str">
        <f>TEXT(Table1[[#This Row],[Order Date]],"yyyy")</f>
        <v>2023</v>
      </c>
      <c r="D5999" t="s">
        <v>29</v>
      </c>
      <c r="E5999" t="s">
        <v>1126</v>
      </c>
      <c r="F5999" t="s">
        <v>42</v>
      </c>
      <c r="G5999" t="s">
        <v>43</v>
      </c>
      <c r="H5999" t="s">
        <v>44</v>
      </c>
      <c r="I5999" t="s">
        <v>34</v>
      </c>
      <c r="J5999" t="s">
        <v>101</v>
      </c>
      <c r="K5999" t="s">
        <v>429</v>
      </c>
      <c r="L5999" s="2">
        <v>602.78</v>
      </c>
      <c r="M5999">
        <v>8</v>
      </c>
      <c r="N5999" s="3">
        <v>0.4</v>
      </c>
      <c r="O5999" s="2">
        <v>876.24</v>
      </c>
      <c r="P5999" s="2">
        <v>-273.45999999999998</v>
      </c>
      <c r="Q5999" t="s">
        <v>121</v>
      </c>
      <c r="R5999" t="s">
        <v>55</v>
      </c>
    </row>
    <row r="6000" spans="1:18" x14ac:dyDescent="0.3">
      <c r="A6000" t="s">
        <v>7397</v>
      </c>
      <c r="B6000" s="1">
        <v>45634</v>
      </c>
      <c r="C6000" s="1" t="str">
        <f>TEXT(Table1[[#This Row],[Order Date]],"yyyy")</f>
        <v>2024</v>
      </c>
      <c r="D6000" t="s">
        <v>748</v>
      </c>
      <c r="E6000" t="s">
        <v>159</v>
      </c>
      <c r="F6000" t="s">
        <v>31</v>
      </c>
      <c r="G6000" t="s">
        <v>32</v>
      </c>
      <c r="H6000" t="s">
        <v>143</v>
      </c>
      <c r="I6000" t="s">
        <v>83</v>
      </c>
      <c r="J6000" t="s">
        <v>202</v>
      </c>
      <c r="K6000" t="s">
        <v>866</v>
      </c>
      <c r="L6000" s="2">
        <v>183547.41</v>
      </c>
      <c r="M6000">
        <v>4</v>
      </c>
      <c r="N6000" s="3">
        <v>0.15</v>
      </c>
      <c r="O6000" s="2">
        <v>132320</v>
      </c>
      <c r="P6000" s="2">
        <v>51227.41</v>
      </c>
      <c r="Q6000" t="s">
        <v>121</v>
      </c>
      <c r="R6000" t="s">
        <v>55</v>
      </c>
    </row>
    <row r="6001" spans="1:18" x14ac:dyDescent="0.3">
      <c r="A6001" t="s">
        <v>7398</v>
      </c>
      <c r="B6001" s="1">
        <v>44935</v>
      </c>
      <c r="C6001" s="1" t="str">
        <f>TEXT(Table1[[#This Row],[Order Date]],"yyyy")</f>
        <v>2023</v>
      </c>
      <c r="D6001" t="s">
        <v>1086</v>
      </c>
      <c r="E6001" t="s">
        <v>539</v>
      </c>
      <c r="F6001" t="s">
        <v>31</v>
      </c>
      <c r="G6001" t="s">
        <v>32</v>
      </c>
      <c r="H6001" t="s">
        <v>143</v>
      </c>
      <c r="I6001" t="s">
        <v>34</v>
      </c>
      <c r="J6001" t="s">
        <v>35</v>
      </c>
      <c r="K6001" t="s">
        <v>720</v>
      </c>
      <c r="L6001" s="2">
        <v>24395.97</v>
      </c>
      <c r="M6001">
        <v>9</v>
      </c>
      <c r="N6001" s="3">
        <v>0.1</v>
      </c>
      <c r="O6001" s="2">
        <v>15715.89</v>
      </c>
      <c r="P6001" s="2">
        <v>8680.08</v>
      </c>
      <c r="Q6001" t="s">
        <v>86</v>
      </c>
      <c r="R6001" t="s">
        <v>55</v>
      </c>
    </row>
    <row r="6002" spans="1:18" x14ac:dyDescent="0.3">
      <c r="A6002" t="s">
        <v>7399</v>
      </c>
      <c r="B6002" s="1">
        <v>45192</v>
      </c>
      <c r="C6002" s="1" t="str">
        <f>TEXT(Table1[[#This Row],[Order Date]],"yyyy")</f>
        <v>2023</v>
      </c>
      <c r="D6002" t="s">
        <v>2362</v>
      </c>
      <c r="E6002" t="s">
        <v>89</v>
      </c>
      <c r="F6002" t="s">
        <v>20</v>
      </c>
      <c r="G6002" t="s">
        <v>160</v>
      </c>
      <c r="H6002" t="s">
        <v>161</v>
      </c>
      <c r="I6002" t="s">
        <v>34</v>
      </c>
      <c r="J6002" t="s">
        <v>101</v>
      </c>
      <c r="K6002" t="s">
        <v>594</v>
      </c>
      <c r="L6002" s="2">
        <v>7105.35</v>
      </c>
      <c r="M6002">
        <v>7</v>
      </c>
      <c r="N6002" s="3">
        <v>0.3</v>
      </c>
      <c r="O6002" s="2">
        <v>5806.64</v>
      </c>
      <c r="P6002" s="2">
        <v>1298.71</v>
      </c>
      <c r="Q6002" t="s">
        <v>121</v>
      </c>
      <c r="R6002" t="s">
        <v>27</v>
      </c>
    </row>
    <row r="6003" spans="1:18" x14ac:dyDescent="0.3">
      <c r="A6003" t="s">
        <v>7400</v>
      </c>
      <c r="B6003" s="1">
        <v>45191</v>
      </c>
      <c r="C6003" s="1" t="str">
        <f>TEXT(Table1[[#This Row],[Order Date]],"yyyy")</f>
        <v>2023</v>
      </c>
      <c r="D6003" t="s">
        <v>2824</v>
      </c>
      <c r="E6003" t="s">
        <v>1741</v>
      </c>
      <c r="F6003" t="s">
        <v>42</v>
      </c>
      <c r="G6003" t="s">
        <v>71</v>
      </c>
      <c r="H6003" t="s">
        <v>428</v>
      </c>
      <c r="I6003" t="s">
        <v>34</v>
      </c>
      <c r="J6003" t="s">
        <v>53</v>
      </c>
      <c r="K6003" t="s">
        <v>151</v>
      </c>
      <c r="L6003" s="2">
        <v>9145.66</v>
      </c>
      <c r="M6003">
        <v>8</v>
      </c>
      <c r="N6003" s="3">
        <v>0.5</v>
      </c>
      <c r="O6003" s="2">
        <v>15312.4</v>
      </c>
      <c r="P6003" s="2">
        <v>-6166.74</v>
      </c>
      <c r="Q6003" t="s">
        <v>86</v>
      </c>
      <c r="R6003" t="s">
        <v>55</v>
      </c>
    </row>
    <row r="6004" spans="1:18" x14ac:dyDescent="0.3">
      <c r="A6004" t="s">
        <v>7401</v>
      </c>
      <c r="B6004" s="1">
        <v>45407</v>
      </c>
      <c r="C6004" s="1" t="str">
        <f>TEXT(Table1[[#This Row],[Order Date]],"yyyy")</f>
        <v>2024</v>
      </c>
      <c r="D6004" t="s">
        <v>1632</v>
      </c>
      <c r="E6004" t="s">
        <v>675</v>
      </c>
      <c r="F6004" t="s">
        <v>42</v>
      </c>
      <c r="G6004" t="s">
        <v>90</v>
      </c>
      <c r="H6004" t="s">
        <v>91</v>
      </c>
      <c r="I6004" t="s">
        <v>23</v>
      </c>
      <c r="J6004" t="s">
        <v>24</v>
      </c>
      <c r="K6004" t="s">
        <v>581</v>
      </c>
      <c r="L6004" s="2">
        <v>43624.47</v>
      </c>
      <c r="M6004">
        <v>3</v>
      </c>
      <c r="N6004" s="3">
        <v>0.05</v>
      </c>
      <c r="O6004" s="2">
        <v>25947.99</v>
      </c>
      <c r="P6004" s="2">
        <v>17676.48</v>
      </c>
      <c r="Q6004" t="s">
        <v>74</v>
      </c>
      <c r="R6004" t="s">
        <v>38</v>
      </c>
    </row>
    <row r="6005" spans="1:18" x14ac:dyDescent="0.3">
      <c r="A6005" t="s">
        <v>7402</v>
      </c>
      <c r="B6005" s="1">
        <v>44980</v>
      </c>
      <c r="C6005" s="1" t="str">
        <f>TEXT(Table1[[#This Row],[Order Date]],"yyyy")</f>
        <v>2023</v>
      </c>
      <c r="D6005" t="s">
        <v>2266</v>
      </c>
      <c r="E6005" t="s">
        <v>469</v>
      </c>
      <c r="F6005" t="s">
        <v>42</v>
      </c>
      <c r="G6005" t="s">
        <v>71</v>
      </c>
      <c r="H6005" t="s">
        <v>72</v>
      </c>
      <c r="I6005" t="s">
        <v>23</v>
      </c>
      <c r="J6005" t="s">
        <v>60</v>
      </c>
      <c r="K6005" t="s">
        <v>660</v>
      </c>
      <c r="L6005" s="2">
        <v>5434.55</v>
      </c>
      <c r="M6005">
        <v>1</v>
      </c>
      <c r="N6005" s="3">
        <v>0.5</v>
      </c>
      <c r="O6005" s="2">
        <v>9844.14</v>
      </c>
      <c r="P6005" s="2">
        <v>-4409.59</v>
      </c>
      <c r="Q6005" t="s">
        <v>26</v>
      </c>
      <c r="R6005" t="s">
        <v>27</v>
      </c>
    </row>
    <row r="6006" spans="1:18" x14ac:dyDescent="0.3">
      <c r="A6006" t="s">
        <v>7403</v>
      </c>
      <c r="B6006" s="1">
        <v>45200</v>
      </c>
      <c r="C6006" s="1" t="str">
        <f>TEXT(Table1[[#This Row],[Order Date]],"yyyy")</f>
        <v>2023</v>
      </c>
      <c r="D6006" t="s">
        <v>1828</v>
      </c>
      <c r="E6006" t="s">
        <v>1204</v>
      </c>
      <c r="F6006" t="s">
        <v>111</v>
      </c>
      <c r="G6006" t="s">
        <v>200</v>
      </c>
      <c r="H6006" t="s">
        <v>201</v>
      </c>
      <c r="I6006" t="s">
        <v>83</v>
      </c>
      <c r="J6006" t="s">
        <v>155</v>
      </c>
      <c r="K6006" t="s">
        <v>1005</v>
      </c>
      <c r="L6006" s="2">
        <v>235570.96</v>
      </c>
      <c r="M6006">
        <v>4</v>
      </c>
      <c r="N6006" s="3">
        <v>0.15</v>
      </c>
      <c r="O6006" s="2">
        <v>159449.76</v>
      </c>
      <c r="P6006" s="2">
        <v>76121.2</v>
      </c>
      <c r="Q6006" t="s">
        <v>26</v>
      </c>
      <c r="R6006" t="s">
        <v>55</v>
      </c>
    </row>
    <row r="6007" spans="1:18" x14ac:dyDescent="0.3">
      <c r="A6007" t="s">
        <v>7404</v>
      </c>
      <c r="B6007" s="1">
        <v>45347</v>
      </c>
      <c r="C6007" s="1" t="str">
        <f>TEXT(Table1[[#This Row],[Order Date]],"yyyy")</f>
        <v>2024</v>
      </c>
      <c r="D6007" t="s">
        <v>1551</v>
      </c>
      <c r="E6007" t="s">
        <v>805</v>
      </c>
      <c r="F6007" t="s">
        <v>111</v>
      </c>
      <c r="G6007" t="s">
        <v>112</v>
      </c>
      <c r="H6007" t="s">
        <v>113</v>
      </c>
      <c r="I6007" t="s">
        <v>34</v>
      </c>
      <c r="J6007" t="s">
        <v>35</v>
      </c>
      <c r="K6007" t="s">
        <v>67</v>
      </c>
      <c r="L6007" s="2">
        <v>11547.12</v>
      </c>
      <c r="M6007">
        <v>14</v>
      </c>
      <c r="N6007" s="3">
        <v>0.3</v>
      </c>
      <c r="O6007" s="2">
        <v>10812.2</v>
      </c>
      <c r="P6007" s="2">
        <v>734.92</v>
      </c>
      <c r="Q6007" t="s">
        <v>37</v>
      </c>
      <c r="R6007" t="s">
        <v>55</v>
      </c>
    </row>
    <row r="6008" spans="1:18" x14ac:dyDescent="0.3">
      <c r="A6008" t="s">
        <v>7405</v>
      </c>
      <c r="B6008" s="1">
        <v>44928</v>
      </c>
      <c r="C6008" s="1" t="str">
        <f>TEXT(Table1[[#This Row],[Order Date]],"yyyy")</f>
        <v>2023</v>
      </c>
      <c r="D6008" t="s">
        <v>2642</v>
      </c>
      <c r="E6008" t="s">
        <v>310</v>
      </c>
      <c r="F6008" t="s">
        <v>20</v>
      </c>
      <c r="G6008" t="s">
        <v>179</v>
      </c>
      <c r="H6008" t="s">
        <v>180</v>
      </c>
      <c r="I6008" t="s">
        <v>23</v>
      </c>
      <c r="J6008" t="s">
        <v>134</v>
      </c>
      <c r="K6008" t="s">
        <v>135</v>
      </c>
      <c r="L6008" s="2">
        <v>53337.43</v>
      </c>
      <c r="M6008">
        <v>7</v>
      </c>
      <c r="N6008" s="3">
        <v>0</v>
      </c>
      <c r="O6008" s="2">
        <v>40474.559999999998</v>
      </c>
      <c r="P6008" s="2">
        <v>12862.87</v>
      </c>
      <c r="Q6008" t="s">
        <v>37</v>
      </c>
      <c r="R6008" t="s">
        <v>55</v>
      </c>
    </row>
    <row r="6009" spans="1:18" x14ac:dyDescent="0.3">
      <c r="A6009" t="s">
        <v>7406</v>
      </c>
      <c r="B6009" s="1">
        <v>45142</v>
      </c>
      <c r="C6009" s="1" t="str">
        <f>TEXT(Table1[[#This Row],[Order Date]],"yyyy")</f>
        <v>2023</v>
      </c>
      <c r="D6009" t="s">
        <v>1468</v>
      </c>
      <c r="E6009" t="s">
        <v>623</v>
      </c>
      <c r="F6009" t="s">
        <v>20</v>
      </c>
      <c r="G6009" t="s">
        <v>21</v>
      </c>
      <c r="H6009" t="s">
        <v>22</v>
      </c>
      <c r="I6009" t="s">
        <v>34</v>
      </c>
      <c r="J6009" t="s">
        <v>53</v>
      </c>
      <c r="K6009" t="s">
        <v>314</v>
      </c>
      <c r="L6009" s="2">
        <v>21355.29</v>
      </c>
      <c r="M6009">
        <v>15</v>
      </c>
      <c r="N6009" s="3">
        <v>0.05</v>
      </c>
      <c r="O6009" s="2">
        <v>13347.3</v>
      </c>
      <c r="P6009" s="2">
        <v>8007.99</v>
      </c>
      <c r="Q6009" t="s">
        <v>121</v>
      </c>
      <c r="R6009" t="s">
        <v>38</v>
      </c>
    </row>
    <row r="6010" spans="1:18" x14ac:dyDescent="0.3">
      <c r="A6010" t="s">
        <v>7407</v>
      </c>
      <c r="B6010" s="1">
        <v>45589</v>
      </c>
      <c r="C6010" s="1" t="str">
        <f>TEXT(Table1[[#This Row],[Order Date]],"yyyy")</f>
        <v>2024</v>
      </c>
      <c r="D6010" t="s">
        <v>332</v>
      </c>
      <c r="E6010" t="s">
        <v>306</v>
      </c>
      <c r="F6010" t="s">
        <v>42</v>
      </c>
      <c r="G6010" t="s">
        <v>90</v>
      </c>
      <c r="H6010" t="s">
        <v>91</v>
      </c>
      <c r="I6010" t="s">
        <v>83</v>
      </c>
      <c r="J6010" t="s">
        <v>202</v>
      </c>
      <c r="K6010" t="s">
        <v>250</v>
      </c>
      <c r="L6010" s="2">
        <v>658909.41</v>
      </c>
      <c r="M6010">
        <v>8</v>
      </c>
      <c r="N6010" s="3">
        <v>0</v>
      </c>
      <c r="O6010" s="2">
        <v>376496.24</v>
      </c>
      <c r="P6010" s="2">
        <v>282413.17</v>
      </c>
      <c r="Q6010" t="s">
        <v>97</v>
      </c>
      <c r="R6010" t="s">
        <v>55</v>
      </c>
    </row>
    <row r="6011" spans="1:18" x14ac:dyDescent="0.3">
      <c r="A6011" t="s">
        <v>7408</v>
      </c>
      <c r="B6011" s="1">
        <v>45637</v>
      </c>
      <c r="C6011" s="1" t="str">
        <f>TEXT(Table1[[#This Row],[Order Date]],"yyyy")</f>
        <v>2024</v>
      </c>
      <c r="D6011" t="s">
        <v>1332</v>
      </c>
      <c r="E6011" t="s">
        <v>751</v>
      </c>
      <c r="F6011" t="s">
        <v>31</v>
      </c>
      <c r="G6011" t="s">
        <v>32</v>
      </c>
      <c r="H6011" t="s">
        <v>175</v>
      </c>
      <c r="I6011" t="s">
        <v>34</v>
      </c>
      <c r="J6011" t="s">
        <v>101</v>
      </c>
      <c r="K6011" t="s">
        <v>533</v>
      </c>
      <c r="L6011" s="2">
        <v>3169.39</v>
      </c>
      <c r="M6011">
        <v>14</v>
      </c>
      <c r="N6011" s="3">
        <v>0.05</v>
      </c>
      <c r="O6011" s="2">
        <v>2153.7600000000002</v>
      </c>
      <c r="P6011" s="2">
        <v>1015.63</v>
      </c>
      <c r="Q6011" t="s">
        <v>97</v>
      </c>
      <c r="R6011" t="s">
        <v>38</v>
      </c>
    </row>
    <row r="6012" spans="1:18" x14ac:dyDescent="0.3">
      <c r="A6012" t="s">
        <v>7409</v>
      </c>
      <c r="B6012" s="1">
        <v>45034</v>
      </c>
      <c r="C6012" s="1" t="str">
        <f>TEXT(Table1[[#This Row],[Order Date]],"yyyy")</f>
        <v>2023</v>
      </c>
      <c r="D6012" t="s">
        <v>229</v>
      </c>
      <c r="E6012" t="s">
        <v>249</v>
      </c>
      <c r="F6012" t="s">
        <v>31</v>
      </c>
      <c r="G6012" t="s">
        <v>32</v>
      </c>
      <c r="H6012" t="s">
        <v>33</v>
      </c>
      <c r="I6012" t="s">
        <v>83</v>
      </c>
      <c r="J6012" t="s">
        <v>202</v>
      </c>
      <c r="K6012" t="s">
        <v>219</v>
      </c>
      <c r="L6012" s="2">
        <v>221244.25</v>
      </c>
      <c r="M6012">
        <v>10</v>
      </c>
      <c r="N6012" s="3">
        <v>0.1</v>
      </c>
      <c r="O6012" s="2">
        <v>173241.5</v>
      </c>
      <c r="P6012" s="2">
        <v>48002.75</v>
      </c>
      <c r="Q6012" t="s">
        <v>121</v>
      </c>
      <c r="R6012" t="s">
        <v>27</v>
      </c>
    </row>
    <row r="6013" spans="1:18" x14ac:dyDescent="0.3">
      <c r="A6013" t="s">
        <v>7410</v>
      </c>
      <c r="B6013" s="1">
        <v>45240</v>
      </c>
      <c r="C6013" s="1" t="str">
        <f>TEXT(Table1[[#This Row],[Order Date]],"yyyy")</f>
        <v>2023</v>
      </c>
      <c r="D6013" t="s">
        <v>998</v>
      </c>
      <c r="E6013" t="s">
        <v>374</v>
      </c>
      <c r="F6013" t="s">
        <v>31</v>
      </c>
      <c r="G6013" t="s">
        <v>51</v>
      </c>
      <c r="H6013" t="s">
        <v>52</v>
      </c>
      <c r="I6013" t="s">
        <v>23</v>
      </c>
      <c r="J6013" t="s">
        <v>114</v>
      </c>
      <c r="K6013" t="s">
        <v>540</v>
      </c>
      <c r="L6013" s="2">
        <v>293742.14</v>
      </c>
      <c r="M6013">
        <v>12</v>
      </c>
      <c r="N6013" s="3">
        <v>0.05</v>
      </c>
      <c r="O6013" s="2">
        <v>184893</v>
      </c>
      <c r="P6013" s="2">
        <v>108849.14</v>
      </c>
      <c r="Q6013" t="s">
        <v>97</v>
      </c>
      <c r="R6013" t="s">
        <v>38</v>
      </c>
    </row>
    <row r="6014" spans="1:18" x14ac:dyDescent="0.3">
      <c r="A6014" t="s">
        <v>7411</v>
      </c>
      <c r="B6014" s="1">
        <v>45655</v>
      </c>
      <c r="C6014" s="1" t="str">
        <f>TEXT(Table1[[#This Row],[Order Date]],"yyyy")</f>
        <v>2024</v>
      </c>
      <c r="D6014" t="s">
        <v>2963</v>
      </c>
      <c r="E6014" t="s">
        <v>154</v>
      </c>
      <c r="F6014" t="s">
        <v>31</v>
      </c>
      <c r="G6014" t="s">
        <v>51</v>
      </c>
      <c r="H6014" t="s">
        <v>52</v>
      </c>
      <c r="I6014" t="s">
        <v>34</v>
      </c>
      <c r="J6014" t="s">
        <v>35</v>
      </c>
      <c r="K6014" t="s">
        <v>720</v>
      </c>
      <c r="L6014" s="2">
        <v>9364.77</v>
      </c>
      <c r="M6014">
        <v>10</v>
      </c>
      <c r="N6014" s="3">
        <v>0.5</v>
      </c>
      <c r="O6014" s="2">
        <v>16436.8</v>
      </c>
      <c r="P6014" s="2">
        <v>-7072.03</v>
      </c>
      <c r="Q6014" t="s">
        <v>86</v>
      </c>
      <c r="R6014" t="s">
        <v>55</v>
      </c>
    </row>
    <row r="6015" spans="1:18" x14ac:dyDescent="0.3">
      <c r="A6015" t="s">
        <v>7412</v>
      </c>
      <c r="B6015" s="1">
        <v>45306</v>
      </c>
      <c r="C6015" s="1" t="str">
        <f>TEXT(Table1[[#This Row],[Order Date]],"yyyy")</f>
        <v>2024</v>
      </c>
      <c r="D6015" t="s">
        <v>1036</v>
      </c>
      <c r="E6015" t="s">
        <v>1705</v>
      </c>
      <c r="F6015" t="s">
        <v>20</v>
      </c>
      <c r="G6015" t="s">
        <v>179</v>
      </c>
      <c r="H6015" t="s">
        <v>180</v>
      </c>
      <c r="I6015" t="s">
        <v>23</v>
      </c>
      <c r="J6015" t="s">
        <v>60</v>
      </c>
      <c r="K6015" t="s">
        <v>323</v>
      </c>
      <c r="L6015" s="2">
        <v>177899.73</v>
      </c>
      <c r="M6015">
        <v>11</v>
      </c>
      <c r="N6015" s="3">
        <v>0.3</v>
      </c>
      <c r="O6015" s="2">
        <v>161238.99</v>
      </c>
      <c r="P6015" s="2">
        <v>16660.740000000002</v>
      </c>
      <c r="Q6015" t="s">
        <v>86</v>
      </c>
      <c r="R6015" t="s">
        <v>38</v>
      </c>
    </row>
    <row r="6016" spans="1:18" x14ac:dyDescent="0.3">
      <c r="A6016" t="s">
        <v>7413</v>
      </c>
      <c r="B6016" s="1">
        <v>45573</v>
      </c>
      <c r="C6016" s="1" t="str">
        <f>TEXT(Table1[[#This Row],[Order Date]],"yyyy")</f>
        <v>2024</v>
      </c>
      <c r="D6016" t="s">
        <v>958</v>
      </c>
      <c r="E6016" t="s">
        <v>257</v>
      </c>
      <c r="F6016" t="s">
        <v>42</v>
      </c>
      <c r="G6016" t="s">
        <v>71</v>
      </c>
      <c r="H6016" t="s">
        <v>428</v>
      </c>
      <c r="I6016" t="s">
        <v>34</v>
      </c>
      <c r="J6016" t="s">
        <v>101</v>
      </c>
      <c r="K6016" t="s">
        <v>347</v>
      </c>
      <c r="L6016" s="2">
        <v>3413.51</v>
      </c>
      <c r="M6016">
        <v>11</v>
      </c>
      <c r="N6016" s="3">
        <v>0.5</v>
      </c>
      <c r="O6016" s="2">
        <v>5858.27</v>
      </c>
      <c r="P6016" s="2">
        <v>-2444.7600000000002</v>
      </c>
      <c r="Q6016" t="s">
        <v>97</v>
      </c>
      <c r="R6016" t="s">
        <v>38</v>
      </c>
    </row>
    <row r="6017" spans="1:18" x14ac:dyDescent="0.3">
      <c r="A6017" t="s">
        <v>7414</v>
      </c>
      <c r="B6017" s="1">
        <v>45303</v>
      </c>
      <c r="C6017" s="1" t="str">
        <f>TEXT(Table1[[#This Row],[Order Date]],"yyyy")</f>
        <v>2024</v>
      </c>
      <c r="D6017" t="s">
        <v>3012</v>
      </c>
      <c r="E6017" t="s">
        <v>800</v>
      </c>
      <c r="F6017" t="s">
        <v>20</v>
      </c>
      <c r="G6017" t="s">
        <v>21</v>
      </c>
      <c r="H6017" t="s">
        <v>129</v>
      </c>
      <c r="I6017" t="s">
        <v>23</v>
      </c>
      <c r="J6017" t="s">
        <v>60</v>
      </c>
      <c r="K6017" t="s">
        <v>92</v>
      </c>
      <c r="L6017" s="2">
        <v>5904.46</v>
      </c>
      <c r="M6017">
        <v>1</v>
      </c>
      <c r="N6017" s="3">
        <v>0.5</v>
      </c>
      <c r="O6017" s="2">
        <v>9897.5400000000009</v>
      </c>
      <c r="P6017" s="2">
        <v>-3993.08</v>
      </c>
      <c r="Q6017" t="s">
        <v>121</v>
      </c>
      <c r="R6017" t="s">
        <v>38</v>
      </c>
    </row>
    <row r="6018" spans="1:18" x14ac:dyDescent="0.3">
      <c r="A6018" t="s">
        <v>7415</v>
      </c>
      <c r="B6018" s="1">
        <v>45392</v>
      </c>
      <c r="C6018" s="1" t="str">
        <f>TEXT(Table1[[#This Row],[Order Date]],"yyyy")</f>
        <v>2024</v>
      </c>
      <c r="D6018" t="s">
        <v>517</v>
      </c>
      <c r="E6018" t="s">
        <v>727</v>
      </c>
      <c r="F6018" t="s">
        <v>20</v>
      </c>
      <c r="G6018" t="s">
        <v>160</v>
      </c>
      <c r="H6018" t="s">
        <v>161</v>
      </c>
      <c r="I6018" t="s">
        <v>23</v>
      </c>
      <c r="J6018" t="s">
        <v>114</v>
      </c>
      <c r="K6018" t="s">
        <v>171</v>
      </c>
      <c r="L6018" s="2">
        <v>23765.73</v>
      </c>
      <c r="M6018">
        <v>5</v>
      </c>
      <c r="N6018" s="3">
        <v>0.4</v>
      </c>
      <c r="O6018" s="2">
        <v>34260.85</v>
      </c>
      <c r="P6018" s="2">
        <v>-10495.12</v>
      </c>
      <c r="Q6018" t="s">
        <v>74</v>
      </c>
      <c r="R6018" t="s">
        <v>38</v>
      </c>
    </row>
    <row r="6019" spans="1:18" x14ac:dyDescent="0.3">
      <c r="A6019" t="s">
        <v>7416</v>
      </c>
      <c r="B6019" s="1">
        <v>44931</v>
      </c>
      <c r="C6019" s="1" t="str">
        <f>TEXT(Table1[[#This Row],[Order Date]],"yyyy")</f>
        <v>2023</v>
      </c>
      <c r="D6019" t="s">
        <v>3145</v>
      </c>
      <c r="E6019" t="s">
        <v>685</v>
      </c>
      <c r="F6019" t="s">
        <v>111</v>
      </c>
      <c r="G6019" t="s">
        <v>200</v>
      </c>
      <c r="H6019" t="s">
        <v>363</v>
      </c>
      <c r="I6019" t="s">
        <v>34</v>
      </c>
      <c r="J6019" t="s">
        <v>101</v>
      </c>
      <c r="K6019" t="s">
        <v>843</v>
      </c>
      <c r="L6019" s="2">
        <v>6549.48</v>
      </c>
      <c r="M6019">
        <v>3</v>
      </c>
      <c r="N6019" s="3">
        <v>0.15</v>
      </c>
      <c r="O6019" s="2">
        <v>4486.59</v>
      </c>
      <c r="P6019" s="2">
        <v>2062.89</v>
      </c>
      <c r="Q6019" t="s">
        <v>103</v>
      </c>
      <c r="R6019" t="s">
        <v>55</v>
      </c>
    </row>
    <row r="6020" spans="1:18" x14ac:dyDescent="0.3">
      <c r="A6020" t="s">
        <v>7417</v>
      </c>
      <c r="B6020" s="1">
        <v>45201</v>
      </c>
      <c r="C6020" s="1" t="str">
        <f>TEXT(Table1[[#This Row],[Order Date]],"yyyy")</f>
        <v>2023</v>
      </c>
      <c r="D6020" t="s">
        <v>4324</v>
      </c>
      <c r="E6020" t="s">
        <v>168</v>
      </c>
      <c r="F6020" t="s">
        <v>42</v>
      </c>
      <c r="G6020" t="s">
        <v>90</v>
      </c>
      <c r="H6020" t="s">
        <v>91</v>
      </c>
      <c r="I6020" t="s">
        <v>83</v>
      </c>
      <c r="J6020" t="s">
        <v>119</v>
      </c>
      <c r="K6020" t="s">
        <v>568</v>
      </c>
      <c r="L6020" s="2">
        <v>178204.05</v>
      </c>
      <c r="M6020">
        <v>10</v>
      </c>
      <c r="N6020" s="3">
        <v>0.3</v>
      </c>
      <c r="O6020" s="2">
        <v>161870.79999999999</v>
      </c>
      <c r="P6020" s="2">
        <v>16333.25</v>
      </c>
      <c r="Q6020" t="s">
        <v>47</v>
      </c>
      <c r="R6020" t="s">
        <v>55</v>
      </c>
    </row>
    <row r="6021" spans="1:18" x14ac:dyDescent="0.3">
      <c r="A6021" t="s">
        <v>7418</v>
      </c>
      <c r="B6021" s="1">
        <v>45148</v>
      </c>
      <c r="C6021" s="1" t="str">
        <f>TEXT(Table1[[#This Row],[Order Date]],"yyyy")</f>
        <v>2023</v>
      </c>
      <c r="D6021" t="s">
        <v>1336</v>
      </c>
      <c r="E6021" t="s">
        <v>95</v>
      </c>
      <c r="F6021" t="s">
        <v>111</v>
      </c>
      <c r="G6021" t="s">
        <v>200</v>
      </c>
      <c r="H6021" t="s">
        <v>201</v>
      </c>
      <c r="I6021" t="s">
        <v>23</v>
      </c>
      <c r="J6021" t="s">
        <v>134</v>
      </c>
      <c r="K6021" t="s">
        <v>139</v>
      </c>
      <c r="L6021" s="2">
        <v>30998.03</v>
      </c>
      <c r="M6021">
        <v>9</v>
      </c>
      <c r="N6021" s="3">
        <v>0.05</v>
      </c>
      <c r="O6021" s="2">
        <v>19090.8</v>
      </c>
      <c r="P6021" s="2">
        <v>11907.23</v>
      </c>
      <c r="Q6021" t="s">
        <v>97</v>
      </c>
      <c r="R6021" t="s">
        <v>55</v>
      </c>
    </row>
    <row r="6022" spans="1:18" x14ac:dyDescent="0.3">
      <c r="A6022" t="s">
        <v>7419</v>
      </c>
      <c r="B6022" s="1">
        <v>45407</v>
      </c>
      <c r="C6022" s="1" t="str">
        <f>TEXT(Table1[[#This Row],[Order Date]],"yyyy")</f>
        <v>2024</v>
      </c>
      <c r="D6022" t="s">
        <v>1843</v>
      </c>
      <c r="E6022" t="s">
        <v>384</v>
      </c>
      <c r="F6022" t="s">
        <v>20</v>
      </c>
      <c r="G6022" t="s">
        <v>160</v>
      </c>
      <c r="H6022" t="s">
        <v>245</v>
      </c>
      <c r="I6022" t="s">
        <v>23</v>
      </c>
      <c r="J6022" t="s">
        <v>60</v>
      </c>
      <c r="K6022" t="s">
        <v>660</v>
      </c>
      <c r="L6022" s="2">
        <v>9419.35</v>
      </c>
      <c r="M6022">
        <v>1</v>
      </c>
      <c r="N6022" s="3">
        <v>0.5</v>
      </c>
      <c r="O6022" s="2">
        <v>16453.63</v>
      </c>
      <c r="P6022" s="2">
        <v>-7034.28</v>
      </c>
      <c r="Q6022" t="s">
        <v>86</v>
      </c>
      <c r="R6022" t="s">
        <v>27</v>
      </c>
    </row>
    <row r="6023" spans="1:18" x14ac:dyDescent="0.3">
      <c r="A6023" t="s">
        <v>7420</v>
      </c>
      <c r="B6023" s="1">
        <v>45558</v>
      </c>
      <c r="C6023" s="1" t="str">
        <f>TEXT(Table1[[#This Row],[Order Date]],"yyyy")</f>
        <v>2024</v>
      </c>
      <c r="D6023" t="s">
        <v>3676</v>
      </c>
      <c r="E6023" t="s">
        <v>897</v>
      </c>
      <c r="F6023" t="s">
        <v>31</v>
      </c>
      <c r="G6023" t="s">
        <v>32</v>
      </c>
      <c r="H6023" t="s">
        <v>143</v>
      </c>
      <c r="I6023" t="s">
        <v>83</v>
      </c>
      <c r="J6023" t="s">
        <v>202</v>
      </c>
      <c r="K6023" t="s">
        <v>219</v>
      </c>
      <c r="L6023" s="2">
        <v>16186.34</v>
      </c>
      <c r="M6023">
        <v>2</v>
      </c>
      <c r="N6023" s="3">
        <v>0</v>
      </c>
      <c r="O6023" s="2">
        <v>11044.04</v>
      </c>
      <c r="P6023" s="2">
        <v>5142.3</v>
      </c>
      <c r="Q6023" t="s">
        <v>121</v>
      </c>
      <c r="R6023" t="s">
        <v>38</v>
      </c>
    </row>
    <row r="6024" spans="1:18" x14ac:dyDescent="0.3">
      <c r="A6024" t="s">
        <v>7421</v>
      </c>
      <c r="B6024" s="1">
        <v>45651</v>
      </c>
      <c r="C6024" s="1" t="str">
        <f>TEXT(Table1[[#This Row],[Order Date]],"yyyy")</f>
        <v>2024</v>
      </c>
      <c r="D6024" t="s">
        <v>3145</v>
      </c>
      <c r="E6024" t="s">
        <v>293</v>
      </c>
      <c r="F6024" t="s">
        <v>42</v>
      </c>
      <c r="G6024" t="s">
        <v>90</v>
      </c>
      <c r="H6024" t="s">
        <v>91</v>
      </c>
      <c r="I6024" t="s">
        <v>23</v>
      </c>
      <c r="J6024" t="s">
        <v>24</v>
      </c>
      <c r="K6024" t="s">
        <v>162</v>
      </c>
      <c r="L6024" s="2">
        <v>263500.2</v>
      </c>
      <c r="M6024">
        <v>11</v>
      </c>
      <c r="N6024" s="3">
        <v>0</v>
      </c>
      <c r="O6024" s="2">
        <v>157587.54</v>
      </c>
      <c r="P6024" s="2">
        <v>105912.66</v>
      </c>
      <c r="Q6024" t="s">
        <v>121</v>
      </c>
      <c r="R6024" t="s">
        <v>55</v>
      </c>
    </row>
    <row r="6025" spans="1:18" x14ac:dyDescent="0.3">
      <c r="A6025" t="s">
        <v>7422</v>
      </c>
      <c r="B6025" s="1">
        <v>45048</v>
      </c>
      <c r="C6025" s="1" t="str">
        <f>TEXT(Table1[[#This Row],[Order Date]],"yyyy")</f>
        <v>2023</v>
      </c>
      <c r="D6025" t="s">
        <v>1155</v>
      </c>
      <c r="E6025" t="s">
        <v>1153</v>
      </c>
      <c r="F6025" t="s">
        <v>111</v>
      </c>
      <c r="G6025" t="s">
        <v>200</v>
      </c>
      <c r="H6025" t="s">
        <v>363</v>
      </c>
      <c r="I6025" t="s">
        <v>34</v>
      </c>
      <c r="J6025" t="s">
        <v>45</v>
      </c>
      <c r="K6025" t="s">
        <v>1024</v>
      </c>
      <c r="L6025" s="2">
        <v>10222.19</v>
      </c>
      <c r="M6025">
        <v>10</v>
      </c>
      <c r="N6025" s="3">
        <v>0.5</v>
      </c>
      <c r="O6025" s="2">
        <v>18347.7</v>
      </c>
      <c r="P6025" s="2">
        <v>-8125.51</v>
      </c>
      <c r="Q6025" t="s">
        <v>121</v>
      </c>
      <c r="R6025" t="s">
        <v>27</v>
      </c>
    </row>
    <row r="6026" spans="1:18" x14ac:dyDescent="0.3">
      <c r="A6026" t="s">
        <v>7423</v>
      </c>
      <c r="B6026" s="1">
        <v>45250</v>
      </c>
      <c r="C6026" s="1" t="str">
        <f>TEXT(Table1[[#This Row],[Order Date]],"yyyy")</f>
        <v>2023</v>
      </c>
      <c r="D6026" t="s">
        <v>1100</v>
      </c>
      <c r="E6026" t="s">
        <v>1110</v>
      </c>
      <c r="F6026" t="s">
        <v>20</v>
      </c>
      <c r="G6026" t="s">
        <v>160</v>
      </c>
      <c r="H6026" t="s">
        <v>161</v>
      </c>
      <c r="I6026" t="s">
        <v>34</v>
      </c>
      <c r="J6026" t="s">
        <v>35</v>
      </c>
      <c r="K6026" t="s">
        <v>418</v>
      </c>
      <c r="L6026" s="2">
        <v>12403.1</v>
      </c>
      <c r="M6026">
        <v>10</v>
      </c>
      <c r="N6026" s="3">
        <v>0.4</v>
      </c>
      <c r="O6026" s="2">
        <v>17949.099999999999</v>
      </c>
      <c r="P6026" s="2">
        <v>-5546</v>
      </c>
      <c r="Q6026" t="s">
        <v>97</v>
      </c>
      <c r="R6026" t="s">
        <v>27</v>
      </c>
    </row>
    <row r="6027" spans="1:18" x14ac:dyDescent="0.3">
      <c r="A6027" t="s">
        <v>7424</v>
      </c>
      <c r="B6027" s="1">
        <v>45283</v>
      </c>
      <c r="C6027" s="1" t="str">
        <f>TEXT(Table1[[#This Row],[Order Date]],"yyyy")</f>
        <v>2023</v>
      </c>
      <c r="D6027" t="s">
        <v>1165</v>
      </c>
      <c r="E6027" t="s">
        <v>563</v>
      </c>
      <c r="F6027" t="s">
        <v>20</v>
      </c>
      <c r="G6027" t="s">
        <v>179</v>
      </c>
      <c r="H6027" t="s">
        <v>180</v>
      </c>
      <c r="I6027" t="s">
        <v>34</v>
      </c>
      <c r="J6027" t="s">
        <v>45</v>
      </c>
      <c r="K6027" t="s">
        <v>986</v>
      </c>
      <c r="L6027" s="2">
        <v>11942.99</v>
      </c>
      <c r="M6027">
        <v>12</v>
      </c>
      <c r="N6027" s="3">
        <v>0.1</v>
      </c>
      <c r="O6027" s="2">
        <v>8938.56</v>
      </c>
      <c r="P6027" s="2">
        <v>3004.43</v>
      </c>
      <c r="Q6027" t="s">
        <v>26</v>
      </c>
      <c r="R6027" t="s">
        <v>55</v>
      </c>
    </row>
    <row r="6028" spans="1:18" x14ac:dyDescent="0.3">
      <c r="A6028" t="s">
        <v>7425</v>
      </c>
      <c r="B6028" s="1">
        <v>45288</v>
      </c>
      <c r="C6028" s="1" t="str">
        <f>TEXT(Table1[[#This Row],[Order Date]],"yyyy")</f>
        <v>2023</v>
      </c>
      <c r="D6028" t="s">
        <v>4088</v>
      </c>
      <c r="E6028" t="s">
        <v>293</v>
      </c>
      <c r="F6028" t="s">
        <v>20</v>
      </c>
      <c r="G6028" t="s">
        <v>179</v>
      </c>
      <c r="H6028" t="s">
        <v>180</v>
      </c>
      <c r="I6028" t="s">
        <v>83</v>
      </c>
      <c r="J6028" t="s">
        <v>84</v>
      </c>
      <c r="K6028" t="s">
        <v>457</v>
      </c>
      <c r="L6028" s="2">
        <v>361067.47</v>
      </c>
      <c r="M6028">
        <v>12</v>
      </c>
      <c r="N6028" s="3">
        <v>0.3</v>
      </c>
      <c r="O6028" s="2">
        <v>297633.24</v>
      </c>
      <c r="P6028" s="2">
        <v>63434.23</v>
      </c>
      <c r="Q6028" t="s">
        <v>121</v>
      </c>
      <c r="R6028" t="s">
        <v>55</v>
      </c>
    </row>
    <row r="6029" spans="1:18" x14ac:dyDescent="0.3">
      <c r="A6029" t="s">
        <v>7426</v>
      </c>
      <c r="B6029" s="1">
        <v>45530</v>
      </c>
      <c r="C6029" s="1" t="str">
        <f>TEXT(Table1[[#This Row],[Order Date]],"yyyy")</f>
        <v>2024</v>
      </c>
      <c r="D6029" t="s">
        <v>1917</v>
      </c>
      <c r="E6029" t="s">
        <v>146</v>
      </c>
      <c r="F6029" t="s">
        <v>31</v>
      </c>
      <c r="G6029" t="s">
        <v>32</v>
      </c>
      <c r="H6029" t="s">
        <v>175</v>
      </c>
      <c r="I6029" t="s">
        <v>34</v>
      </c>
      <c r="J6029" t="s">
        <v>53</v>
      </c>
      <c r="K6029" t="s">
        <v>54</v>
      </c>
      <c r="L6029" s="2">
        <v>19867.78</v>
      </c>
      <c r="M6029">
        <v>7</v>
      </c>
      <c r="N6029" s="3">
        <v>0</v>
      </c>
      <c r="O6029" s="2">
        <v>12014.52</v>
      </c>
      <c r="P6029" s="2">
        <v>7853.26</v>
      </c>
      <c r="Q6029" t="s">
        <v>86</v>
      </c>
      <c r="R6029" t="s">
        <v>38</v>
      </c>
    </row>
    <row r="6030" spans="1:18" x14ac:dyDescent="0.3">
      <c r="A6030" t="s">
        <v>7427</v>
      </c>
      <c r="B6030" s="1">
        <v>45388</v>
      </c>
      <c r="C6030" s="1" t="str">
        <f>TEXT(Table1[[#This Row],[Order Date]],"yyyy")</f>
        <v>2024</v>
      </c>
      <c r="D6030" t="s">
        <v>1272</v>
      </c>
      <c r="E6030" t="s">
        <v>1094</v>
      </c>
      <c r="F6030" t="s">
        <v>111</v>
      </c>
      <c r="G6030" t="s">
        <v>200</v>
      </c>
      <c r="H6030" t="s">
        <v>201</v>
      </c>
      <c r="I6030" t="s">
        <v>23</v>
      </c>
      <c r="J6030" t="s">
        <v>60</v>
      </c>
      <c r="K6030" t="s">
        <v>764</v>
      </c>
      <c r="L6030" s="2">
        <v>142702.01</v>
      </c>
      <c r="M6030">
        <v>15</v>
      </c>
      <c r="N6030" s="3">
        <v>0.2</v>
      </c>
      <c r="O6030" s="2">
        <v>115802.25</v>
      </c>
      <c r="P6030" s="2">
        <v>26899.759999999998</v>
      </c>
      <c r="Q6030" t="s">
        <v>86</v>
      </c>
      <c r="R6030" t="s">
        <v>55</v>
      </c>
    </row>
    <row r="6031" spans="1:18" x14ac:dyDescent="0.3">
      <c r="A6031" t="s">
        <v>7428</v>
      </c>
      <c r="B6031" s="1">
        <v>45604</v>
      </c>
      <c r="C6031" s="1" t="str">
        <f>TEXT(Table1[[#This Row],[Order Date]],"yyyy")</f>
        <v>2024</v>
      </c>
      <c r="D6031" t="s">
        <v>745</v>
      </c>
      <c r="E6031" t="s">
        <v>1877</v>
      </c>
      <c r="F6031" t="s">
        <v>111</v>
      </c>
      <c r="G6031" t="s">
        <v>169</v>
      </c>
      <c r="H6031" t="s">
        <v>170</v>
      </c>
      <c r="I6031" t="s">
        <v>34</v>
      </c>
      <c r="J6031" t="s">
        <v>35</v>
      </c>
      <c r="K6031" t="s">
        <v>36</v>
      </c>
      <c r="L6031" s="2">
        <v>30235.09</v>
      </c>
      <c r="M6031">
        <v>15</v>
      </c>
      <c r="N6031" s="3">
        <v>0.2</v>
      </c>
      <c r="O6031" s="2">
        <v>23987.4</v>
      </c>
      <c r="P6031" s="2">
        <v>6247.69</v>
      </c>
      <c r="Q6031" t="s">
        <v>86</v>
      </c>
      <c r="R6031" t="s">
        <v>38</v>
      </c>
    </row>
    <row r="6032" spans="1:18" x14ac:dyDescent="0.3">
      <c r="A6032" t="s">
        <v>7429</v>
      </c>
      <c r="B6032" s="1">
        <v>45233</v>
      </c>
      <c r="C6032" s="1" t="str">
        <f>TEXT(Table1[[#This Row],[Order Date]],"yyyy")</f>
        <v>2023</v>
      </c>
      <c r="D6032" t="s">
        <v>1325</v>
      </c>
      <c r="E6032" t="s">
        <v>302</v>
      </c>
      <c r="F6032" t="s">
        <v>31</v>
      </c>
      <c r="G6032" t="s">
        <v>51</v>
      </c>
      <c r="H6032" t="s">
        <v>52</v>
      </c>
      <c r="I6032" t="s">
        <v>23</v>
      </c>
      <c r="J6032" t="s">
        <v>24</v>
      </c>
      <c r="K6032" t="s">
        <v>433</v>
      </c>
      <c r="L6032" s="2">
        <v>77566.64</v>
      </c>
      <c r="M6032">
        <v>8</v>
      </c>
      <c r="N6032" s="3">
        <v>0.2</v>
      </c>
      <c r="O6032" s="2">
        <v>59551.6</v>
      </c>
      <c r="P6032" s="2">
        <v>18015.04</v>
      </c>
      <c r="Q6032" t="s">
        <v>103</v>
      </c>
      <c r="R6032" t="s">
        <v>38</v>
      </c>
    </row>
    <row r="6033" spans="1:18" x14ac:dyDescent="0.3">
      <c r="A6033" t="s">
        <v>7430</v>
      </c>
      <c r="B6033" s="1">
        <v>44996</v>
      </c>
      <c r="C6033" s="1" t="str">
        <f>TEXT(Table1[[#This Row],[Order Date]],"yyyy")</f>
        <v>2023</v>
      </c>
      <c r="D6033" t="s">
        <v>3187</v>
      </c>
      <c r="E6033" t="s">
        <v>803</v>
      </c>
      <c r="F6033" t="s">
        <v>111</v>
      </c>
      <c r="G6033" t="s">
        <v>200</v>
      </c>
      <c r="H6033" t="s">
        <v>363</v>
      </c>
      <c r="I6033" t="s">
        <v>83</v>
      </c>
      <c r="J6033" t="s">
        <v>155</v>
      </c>
      <c r="K6033" t="s">
        <v>156</v>
      </c>
      <c r="L6033" s="2">
        <v>209917.74</v>
      </c>
      <c r="M6033">
        <v>7</v>
      </c>
      <c r="N6033" s="3">
        <v>0</v>
      </c>
      <c r="O6033" s="2">
        <v>148764.91</v>
      </c>
      <c r="P6033" s="2">
        <v>61152.83</v>
      </c>
      <c r="Q6033" t="s">
        <v>121</v>
      </c>
      <c r="R6033" t="s">
        <v>38</v>
      </c>
    </row>
    <row r="6034" spans="1:18" x14ac:dyDescent="0.3">
      <c r="A6034" t="s">
        <v>7431</v>
      </c>
      <c r="B6034" s="1">
        <v>45338</v>
      </c>
      <c r="C6034" s="1" t="str">
        <f>TEXT(Table1[[#This Row],[Order Date]],"yyyy")</f>
        <v>2024</v>
      </c>
      <c r="D6034" t="s">
        <v>693</v>
      </c>
      <c r="E6034" t="s">
        <v>710</v>
      </c>
      <c r="F6034" t="s">
        <v>20</v>
      </c>
      <c r="G6034" t="s">
        <v>160</v>
      </c>
      <c r="H6034" t="s">
        <v>245</v>
      </c>
      <c r="I6034" t="s">
        <v>34</v>
      </c>
      <c r="J6034" t="s">
        <v>53</v>
      </c>
      <c r="K6034" t="s">
        <v>73</v>
      </c>
      <c r="L6034" s="2">
        <v>19777.53</v>
      </c>
      <c r="M6034">
        <v>10</v>
      </c>
      <c r="N6034" s="3">
        <v>0.2</v>
      </c>
      <c r="O6034" s="2">
        <v>13959.3</v>
      </c>
      <c r="P6034" s="2">
        <v>5818.23</v>
      </c>
      <c r="Q6034" t="s">
        <v>86</v>
      </c>
      <c r="R6034" t="s">
        <v>27</v>
      </c>
    </row>
    <row r="6035" spans="1:18" x14ac:dyDescent="0.3">
      <c r="A6035" t="s">
        <v>7432</v>
      </c>
      <c r="B6035" s="1">
        <v>45217</v>
      </c>
      <c r="C6035" s="1" t="str">
        <f>TEXT(Table1[[#This Row],[Order Date]],"yyyy")</f>
        <v>2023</v>
      </c>
      <c r="D6035" t="s">
        <v>1378</v>
      </c>
      <c r="E6035" t="s">
        <v>924</v>
      </c>
      <c r="F6035" t="s">
        <v>20</v>
      </c>
      <c r="G6035" t="s">
        <v>179</v>
      </c>
      <c r="H6035" t="s">
        <v>180</v>
      </c>
      <c r="I6035" t="s">
        <v>34</v>
      </c>
      <c r="J6035" t="s">
        <v>53</v>
      </c>
      <c r="K6035" t="s">
        <v>369</v>
      </c>
      <c r="L6035" s="2">
        <v>2642.44</v>
      </c>
      <c r="M6035">
        <v>8</v>
      </c>
      <c r="N6035" s="3">
        <v>0.5</v>
      </c>
      <c r="O6035" s="2">
        <v>4473.2</v>
      </c>
      <c r="P6035" s="2">
        <v>-1830.76</v>
      </c>
      <c r="Q6035" t="s">
        <v>97</v>
      </c>
      <c r="R6035" t="s">
        <v>55</v>
      </c>
    </row>
    <row r="6036" spans="1:18" x14ac:dyDescent="0.3">
      <c r="A6036" t="s">
        <v>7433</v>
      </c>
      <c r="B6036" s="1">
        <v>45602</v>
      </c>
      <c r="C6036" s="1" t="str">
        <f>TEXT(Table1[[#This Row],[Order Date]],"yyyy")</f>
        <v>2024</v>
      </c>
      <c r="D6036" t="s">
        <v>1304</v>
      </c>
      <c r="E6036" t="s">
        <v>106</v>
      </c>
      <c r="F6036" t="s">
        <v>111</v>
      </c>
      <c r="G6036" t="s">
        <v>200</v>
      </c>
      <c r="H6036" t="s">
        <v>363</v>
      </c>
      <c r="I6036" t="s">
        <v>83</v>
      </c>
      <c r="J6036" t="s">
        <v>202</v>
      </c>
      <c r="K6036" t="s">
        <v>519</v>
      </c>
      <c r="L6036" s="2">
        <v>47378.95</v>
      </c>
      <c r="M6036">
        <v>7</v>
      </c>
      <c r="N6036" s="3">
        <v>0.05</v>
      </c>
      <c r="O6036" s="2">
        <v>35502.53</v>
      </c>
      <c r="P6036" s="2">
        <v>11876.42</v>
      </c>
      <c r="Q6036" t="s">
        <v>74</v>
      </c>
      <c r="R6036" t="s">
        <v>38</v>
      </c>
    </row>
    <row r="6037" spans="1:18" x14ac:dyDescent="0.3">
      <c r="A6037" t="s">
        <v>7434</v>
      </c>
      <c r="B6037" s="1">
        <v>45382</v>
      </c>
      <c r="C6037" s="1" t="str">
        <f>TEXT(Table1[[#This Row],[Order Date]],"yyyy")</f>
        <v>2024</v>
      </c>
      <c r="D6037" t="s">
        <v>1496</v>
      </c>
      <c r="E6037" t="s">
        <v>485</v>
      </c>
      <c r="F6037" t="s">
        <v>31</v>
      </c>
      <c r="G6037" t="s">
        <v>51</v>
      </c>
      <c r="H6037" t="s">
        <v>52</v>
      </c>
      <c r="I6037" t="s">
        <v>23</v>
      </c>
      <c r="J6037" t="s">
        <v>114</v>
      </c>
      <c r="K6037" t="s">
        <v>540</v>
      </c>
      <c r="L6037" s="2">
        <v>185142.62</v>
      </c>
      <c r="M6037">
        <v>9</v>
      </c>
      <c r="N6037" s="3">
        <v>0.1</v>
      </c>
      <c r="O6037" s="2">
        <v>134416.35</v>
      </c>
      <c r="P6037" s="2">
        <v>50726.27</v>
      </c>
      <c r="Q6037" t="s">
        <v>74</v>
      </c>
      <c r="R6037" t="s">
        <v>27</v>
      </c>
    </row>
    <row r="6038" spans="1:18" x14ac:dyDescent="0.3">
      <c r="A6038" t="s">
        <v>7435</v>
      </c>
      <c r="B6038" s="1">
        <v>45215</v>
      </c>
      <c r="C6038" s="1" t="str">
        <f>TEXT(Table1[[#This Row],[Order Date]],"yyyy")</f>
        <v>2023</v>
      </c>
      <c r="D6038" t="s">
        <v>2209</v>
      </c>
      <c r="E6038" t="s">
        <v>165</v>
      </c>
      <c r="F6038" t="s">
        <v>111</v>
      </c>
      <c r="G6038" t="s">
        <v>112</v>
      </c>
      <c r="H6038" t="s">
        <v>113</v>
      </c>
      <c r="I6038" t="s">
        <v>34</v>
      </c>
      <c r="J6038" t="s">
        <v>101</v>
      </c>
      <c r="K6038" t="s">
        <v>429</v>
      </c>
      <c r="L6038" s="2">
        <v>4434.6099999999997</v>
      </c>
      <c r="M6038">
        <v>10</v>
      </c>
      <c r="N6038" s="3">
        <v>0.3</v>
      </c>
      <c r="O6038" s="2">
        <v>4759.2</v>
      </c>
      <c r="P6038" s="2">
        <v>-324.58999999999997</v>
      </c>
      <c r="Q6038" t="s">
        <v>37</v>
      </c>
      <c r="R6038" t="s">
        <v>55</v>
      </c>
    </row>
    <row r="6039" spans="1:18" x14ac:dyDescent="0.3">
      <c r="A6039" t="s">
        <v>7436</v>
      </c>
      <c r="B6039" s="1">
        <v>45152</v>
      </c>
      <c r="C6039" s="1" t="str">
        <f>TEXT(Table1[[#This Row],[Order Date]],"yyyy")</f>
        <v>2023</v>
      </c>
      <c r="D6039" t="s">
        <v>3673</v>
      </c>
      <c r="E6039" t="s">
        <v>1058</v>
      </c>
      <c r="F6039" t="s">
        <v>111</v>
      </c>
      <c r="G6039" t="s">
        <v>200</v>
      </c>
      <c r="H6039" t="s">
        <v>363</v>
      </c>
      <c r="I6039" t="s">
        <v>83</v>
      </c>
      <c r="J6039" t="s">
        <v>119</v>
      </c>
      <c r="K6039" t="s">
        <v>1166</v>
      </c>
      <c r="L6039" s="2">
        <v>784098.18</v>
      </c>
      <c r="M6039">
        <v>13</v>
      </c>
      <c r="N6039" s="3">
        <v>0.2</v>
      </c>
      <c r="O6039" s="2">
        <v>564464.55000000005</v>
      </c>
      <c r="P6039" s="2">
        <v>219633.63</v>
      </c>
      <c r="Q6039" t="s">
        <v>86</v>
      </c>
      <c r="R6039" t="s">
        <v>38</v>
      </c>
    </row>
    <row r="6040" spans="1:18" x14ac:dyDescent="0.3">
      <c r="A6040" t="s">
        <v>7437</v>
      </c>
      <c r="B6040" s="1">
        <v>45287</v>
      </c>
      <c r="C6040" s="1" t="str">
        <f>TEXT(Table1[[#This Row],[Order Date]],"yyyy")</f>
        <v>2023</v>
      </c>
      <c r="D6040" t="s">
        <v>874</v>
      </c>
      <c r="E6040" t="s">
        <v>485</v>
      </c>
      <c r="F6040" t="s">
        <v>111</v>
      </c>
      <c r="G6040" t="s">
        <v>169</v>
      </c>
      <c r="H6040" t="s">
        <v>214</v>
      </c>
      <c r="I6040" t="s">
        <v>34</v>
      </c>
      <c r="J6040" t="s">
        <v>45</v>
      </c>
      <c r="K6040" t="s">
        <v>303</v>
      </c>
      <c r="L6040" s="2">
        <v>3104.21</v>
      </c>
      <c r="M6040">
        <v>1</v>
      </c>
      <c r="N6040" s="3">
        <v>0.1</v>
      </c>
      <c r="O6040" s="2">
        <v>1964</v>
      </c>
      <c r="P6040" s="2">
        <v>1140.21</v>
      </c>
      <c r="Q6040" t="s">
        <v>103</v>
      </c>
      <c r="R6040" t="s">
        <v>55</v>
      </c>
    </row>
    <row r="6041" spans="1:18" x14ac:dyDescent="0.3">
      <c r="A6041" t="s">
        <v>7438</v>
      </c>
      <c r="B6041" s="1">
        <v>45495</v>
      </c>
      <c r="C6041" s="1" t="str">
        <f>TEXT(Table1[[#This Row],[Order Date]],"yyyy")</f>
        <v>2024</v>
      </c>
      <c r="D6041" t="s">
        <v>854</v>
      </c>
      <c r="E6041" t="s">
        <v>905</v>
      </c>
      <c r="F6041" t="s">
        <v>111</v>
      </c>
      <c r="G6041" t="s">
        <v>169</v>
      </c>
      <c r="H6041" t="s">
        <v>170</v>
      </c>
      <c r="I6041" t="s">
        <v>23</v>
      </c>
      <c r="J6041" t="s">
        <v>114</v>
      </c>
      <c r="K6041" t="s">
        <v>863</v>
      </c>
      <c r="L6041" s="2">
        <v>9871.49</v>
      </c>
      <c r="M6041">
        <v>1</v>
      </c>
      <c r="N6041" s="3">
        <v>0.5</v>
      </c>
      <c r="O6041" s="2">
        <v>16708.72</v>
      </c>
      <c r="P6041" s="2">
        <v>-6837.23</v>
      </c>
      <c r="Q6041" t="s">
        <v>97</v>
      </c>
      <c r="R6041" t="s">
        <v>38</v>
      </c>
    </row>
    <row r="6042" spans="1:18" x14ac:dyDescent="0.3">
      <c r="A6042" t="s">
        <v>7439</v>
      </c>
      <c r="B6042" s="1">
        <v>45403</v>
      </c>
      <c r="C6042" s="1" t="str">
        <f>TEXT(Table1[[#This Row],[Order Date]],"yyyy")</f>
        <v>2024</v>
      </c>
      <c r="D6042" t="s">
        <v>2751</v>
      </c>
      <c r="E6042" t="s">
        <v>282</v>
      </c>
      <c r="F6042" t="s">
        <v>31</v>
      </c>
      <c r="G6042" t="s">
        <v>51</v>
      </c>
      <c r="H6042" t="s">
        <v>52</v>
      </c>
      <c r="I6042" t="s">
        <v>34</v>
      </c>
      <c r="J6042" t="s">
        <v>101</v>
      </c>
      <c r="K6042" t="s">
        <v>533</v>
      </c>
      <c r="L6042" s="2">
        <v>12583.22</v>
      </c>
      <c r="M6042">
        <v>15</v>
      </c>
      <c r="N6042" s="3">
        <v>0.5</v>
      </c>
      <c r="O6042" s="2">
        <v>21175.200000000001</v>
      </c>
      <c r="P6042" s="2">
        <v>-8591.98</v>
      </c>
      <c r="Q6042" t="s">
        <v>97</v>
      </c>
      <c r="R6042" t="s">
        <v>38</v>
      </c>
    </row>
    <row r="6043" spans="1:18" x14ac:dyDescent="0.3">
      <c r="A6043" t="s">
        <v>7440</v>
      </c>
      <c r="B6043" s="1">
        <v>45297</v>
      </c>
      <c r="C6043" s="1" t="str">
        <f>TEXT(Table1[[#This Row],[Order Date]],"yyyy")</f>
        <v>2024</v>
      </c>
      <c r="D6043" t="s">
        <v>449</v>
      </c>
      <c r="E6043" t="s">
        <v>384</v>
      </c>
      <c r="F6043" t="s">
        <v>42</v>
      </c>
      <c r="G6043" t="s">
        <v>71</v>
      </c>
      <c r="H6043" t="s">
        <v>72</v>
      </c>
      <c r="I6043" t="s">
        <v>34</v>
      </c>
      <c r="J6043" t="s">
        <v>101</v>
      </c>
      <c r="K6043" t="s">
        <v>594</v>
      </c>
      <c r="L6043" s="2">
        <v>5680.51</v>
      </c>
      <c r="M6043">
        <v>7</v>
      </c>
      <c r="N6043" s="3">
        <v>0.5</v>
      </c>
      <c r="O6043" s="2">
        <v>10000.549999999999</v>
      </c>
      <c r="P6043" s="2">
        <v>-4320.04</v>
      </c>
      <c r="Q6043" t="s">
        <v>97</v>
      </c>
      <c r="R6043" t="s">
        <v>38</v>
      </c>
    </row>
    <row r="6044" spans="1:18" x14ac:dyDescent="0.3">
      <c r="A6044" t="s">
        <v>7441</v>
      </c>
      <c r="B6044" s="1">
        <v>44973</v>
      </c>
      <c r="C6044" s="1" t="str">
        <f>TEXT(Table1[[#This Row],[Order Date]],"yyyy")</f>
        <v>2023</v>
      </c>
      <c r="D6044" t="s">
        <v>209</v>
      </c>
      <c r="E6044" t="s">
        <v>1310</v>
      </c>
      <c r="F6044" t="s">
        <v>111</v>
      </c>
      <c r="G6044" t="s">
        <v>169</v>
      </c>
      <c r="H6044" t="s">
        <v>170</v>
      </c>
      <c r="I6044" t="s">
        <v>83</v>
      </c>
      <c r="J6044" t="s">
        <v>202</v>
      </c>
      <c r="K6044" t="s">
        <v>609</v>
      </c>
      <c r="L6044" s="2">
        <v>5303.77</v>
      </c>
      <c r="M6044">
        <v>1</v>
      </c>
      <c r="N6044" s="3">
        <v>0.5</v>
      </c>
      <c r="O6044" s="2">
        <v>9291.48</v>
      </c>
      <c r="P6044" s="2">
        <v>-3987.71</v>
      </c>
      <c r="Q6044" t="s">
        <v>26</v>
      </c>
      <c r="R6044" t="s">
        <v>38</v>
      </c>
    </row>
    <row r="6045" spans="1:18" x14ac:dyDescent="0.3">
      <c r="A6045" t="s">
        <v>7442</v>
      </c>
      <c r="B6045" s="1">
        <v>45351</v>
      </c>
      <c r="C6045" s="1" t="str">
        <f>TEXT(Table1[[#This Row],[Order Date]],"yyyy")</f>
        <v>2024</v>
      </c>
      <c r="D6045" t="s">
        <v>1626</v>
      </c>
      <c r="E6045" t="s">
        <v>1366</v>
      </c>
      <c r="F6045" t="s">
        <v>20</v>
      </c>
      <c r="G6045" t="s">
        <v>179</v>
      </c>
      <c r="H6045" t="s">
        <v>180</v>
      </c>
      <c r="I6045" t="s">
        <v>23</v>
      </c>
      <c r="J6045" t="s">
        <v>60</v>
      </c>
      <c r="K6045" t="s">
        <v>404</v>
      </c>
      <c r="L6045" s="2">
        <v>40197.74</v>
      </c>
      <c r="M6045">
        <v>6</v>
      </c>
      <c r="N6045" s="3">
        <v>0.1</v>
      </c>
      <c r="O6045" s="2">
        <v>29748</v>
      </c>
      <c r="P6045" s="2">
        <v>10449.74</v>
      </c>
      <c r="Q6045" t="s">
        <v>86</v>
      </c>
      <c r="R6045" t="s">
        <v>55</v>
      </c>
    </row>
    <row r="6046" spans="1:18" x14ac:dyDescent="0.3">
      <c r="A6046" t="s">
        <v>7443</v>
      </c>
      <c r="B6046" s="1">
        <v>45623</v>
      </c>
      <c r="C6046" s="1" t="str">
        <f>TEXT(Table1[[#This Row],[Order Date]],"yyyy")</f>
        <v>2024</v>
      </c>
      <c r="D6046" t="s">
        <v>229</v>
      </c>
      <c r="E6046" t="s">
        <v>302</v>
      </c>
      <c r="F6046" t="s">
        <v>42</v>
      </c>
      <c r="G6046" t="s">
        <v>90</v>
      </c>
      <c r="H6046" t="s">
        <v>91</v>
      </c>
      <c r="I6046" t="s">
        <v>34</v>
      </c>
      <c r="J6046" t="s">
        <v>101</v>
      </c>
      <c r="K6046" t="s">
        <v>594</v>
      </c>
      <c r="L6046" s="2">
        <v>13267.39</v>
      </c>
      <c r="M6046">
        <v>10</v>
      </c>
      <c r="N6046" s="3">
        <v>0.15</v>
      </c>
      <c r="O6046" s="2">
        <v>10074.1</v>
      </c>
      <c r="P6046" s="2">
        <v>3193.29</v>
      </c>
      <c r="Q6046" t="s">
        <v>47</v>
      </c>
      <c r="R6046" t="s">
        <v>38</v>
      </c>
    </row>
    <row r="6047" spans="1:18" x14ac:dyDescent="0.3">
      <c r="A6047" t="s">
        <v>7444</v>
      </c>
      <c r="B6047" s="1">
        <v>45170</v>
      </c>
      <c r="C6047" s="1" t="str">
        <f>TEXT(Table1[[#This Row],[Order Date]],"yyyy")</f>
        <v>2023</v>
      </c>
      <c r="D6047" t="s">
        <v>3077</v>
      </c>
      <c r="E6047" t="s">
        <v>244</v>
      </c>
      <c r="F6047" t="s">
        <v>42</v>
      </c>
      <c r="G6047" t="s">
        <v>43</v>
      </c>
      <c r="H6047" t="s">
        <v>59</v>
      </c>
      <c r="I6047" t="s">
        <v>34</v>
      </c>
      <c r="J6047" t="s">
        <v>45</v>
      </c>
      <c r="K6047" t="s">
        <v>1024</v>
      </c>
      <c r="L6047" s="2">
        <v>1007.81</v>
      </c>
      <c r="M6047">
        <v>2</v>
      </c>
      <c r="N6047" s="3">
        <v>0.1</v>
      </c>
      <c r="O6047" s="2">
        <v>777.52</v>
      </c>
      <c r="P6047" s="2">
        <v>230.29</v>
      </c>
      <c r="Q6047" t="s">
        <v>97</v>
      </c>
      <c r="R6047" t="s">
        <v>38</v>
      </c>
    </row>
    <row r="6048" spans="1:18" x14ac:dyDescent="0.3">
      <c r="A6048" t="s">
        <v>7445</v>
      </c>
      <c r="B6048" s="1">
        <v>45038</v>
      </c>
      <c r="C6048" s="1" t="str">
        <f>TEXT(Table1[[#This Row],[Order Date]],"yyyy")</f>
        <v>2023</v>
      </c>
      <c r="D6048" t="s">
        <v>729</v>
      </c>
      <c r="E6048" t="s">
        <v>146</v>
      </c>
      <c r="F6048" t="s">
        <v>42</v>
      </c>
      <c r="G6048" t="s">
        <v>71</v>
      </c>
      <c r="H6048" t="s">
        <v>428</v>
      </c>
      <c r="I6048" t="s">
        <v>23</v>
      </c>
      <c r="J6048" t="s">
        <v>60</v>
      </c>
      <c r="K6048" t="s">
        <v>764</v>
      </c>
      <c r="L6048" s="2">
        <v>28511.46</v>
      </c>
      <c r="M6048">
        <v>2</v>
      </c>
      <c r="N6048" s="3">
        <v>0.3</v>
      </c>
      <c r="O6048" s="2">
        <v>31097.5</v>
      </c>
      <c r="P6048" s="2">
        <v>-2586.04</v>
      </c>
      <c r="Q6048" t="s">
        <v>37</v>
      </c>
      <c r="R6048" t="s">
        <v>27</v>
      </c>
    </row>
    <row r="6049" spans="1:18" x14ac:dyDescent="0.3">
      <c r="A6049" t="s">
        <v>7446</v>
      </c>
      <c r="B6049" s="1">
        <v>45287</v>
      </c>
      <c r="C6049" s="1" t="str">
        <f>TEXT(Table1[[#This Row],[Order Date]],"yyyy")</f>
        <v>2023</v>
      </c>
      <c r="D6049" t="s">
        <v>292</v>
      </c>
      <c r="E6049" t="s">
        <v>1554</v>
      </c>
      <c r="F6049" t="s">
        <v>111</v>
      </c>
      <c r="G6049" t="s">
        <v>200</v>
      </c>
      <c r="H6049" t="s">
        <v>201</v>
      </c>
      <c r="I6049" t="s">
        <v>83</v>
      </c>
      <c r="J6049" t="s">
        <v>84</v>
      </c>
      <c r="K6049" t="s">
        <v>939</v>
      </c>
      <c r="L6049" s="2">
        <v>88108.22</v>
      </c>
      <c r="M6049">
        <v>2</v>
      </c>
      <c r="N6049" s="3">
        <v>0.3</v>
      </c>
      <c r="O6049" s="2">
        <v>71663.759999999995</v>
      </c>
      <c r="P6049" s="2">
        <v>16444.46</v>
      </c>
      <c r="Q6049" t="s">
        <v>86</v>
      </c>
      <c r="R6049" t="s">
        <v>27</v>
      </c>
    </row>
    <row r="6050" spans="1:18" x14ac:dyDescent="0.3">
      <c r="A6050" t="s">
        <v>7447</v>
      </c>
      <c r="B6050" s="1">
        <v>45648</v>
      </c>
      <c r="C6050" s="1" t="str">
        <f>TEXT(Table1[[#This Row],[Order Date]],"yyyy")</f>
        <v>2024</v>
      </c>
      <c r="D6050" t="s">
        <v>1175</v>
      </c>
      <c r="E6050" t="s">
        <v>1281</v>
      </c>
      <c r="F6050" t="s">
        <v>31</v>
      </c>
      <c r="G6050" t="s">
        <v>51</v>
      </c>
      <c r="H6050" t="s">
        <v>52</v>
      </c>
      <c r="I6050" t="s">
        <v>34</v>
      </c>
      <c r="J6050" t="s">
        <v>101</v>
      </c>
      <c r="K6050" t="s">
        <v>254</v>
      </c>
      <c r="L6050" s="2">
        <v>2669.69</v>
      </c>
      <c r="M6050">
        <v>2</v>
      </c>
      <c r="N6050" s="3">
        <v>0.3</v>
      </c>
      <c r="O6050" s="2">
        <v>2604.98</v>
      </c>
      <c r="P6050" s="2">
        <v>64.709999999999994</v>
      </c>
      <c r="Q6050" t="s">
        <v>37</v>
      </c>
      <c r="R6050" t="s">
        <v>38</v>
      </c>
    </row>
    <row r="6051" spans="1:18" x14ac:dyDescent="0.3">
      <c r="A6051" t="s">
        <v>7448</v>
      </c>
      <c r="B6051" s="1">
        <v>45508</v>
      </c>
      <c r="C6051" s="1" t="str">
        <f>TEXT(Table1[[#This Row],[Order Date]],"yyyy")</f>
        <v>2024</v>
      </c>
      <c r="D6051" t="s">
        <v>1699</v>
      </c>
      <c r="E6051" t="s">
        <v>549</v>
      </c>
      <c r="F6051" t="s">
        <v>42</v>
      </c>
      <c r="G6051" t="s">
        <v>90</v>
      </c>
      <c r="H6051" t="s">
        <v>91</v>
      </c>
      <c r="I6051" t="s">
        <v>23</v>
      </c>
      <c r="J6051" t="s">
        <v>60</v>
      </c>
      <c r="K6051" t="s">
        <v>764</v>
      </c>
      <c r="L6051" s="2">
        <v>29487.66</v>
      </c>
      <c r="M6051">
        <v>3</v>
      </c>
      <c r="N6051" s="3">
        <v>0.2</v>
      </c>
      <c r="O6051" s="2">
        <v>20621.25</v>
      </c>
      <c r="P6051" s="2">
        <v>8866.41</v>
      </c>
      <c r="Q6051" t="s">
        <v>103</v>
      </c>
      <c r="R6051" t="s">
        <v>27</v>
      </c>
    </row>
    <row r="6052" spans="1:18" x14ac:dyDescent="0.3">
      <c r="A6052" t="s">
        <v>7449</v>
      </c>
      <c r="B6052" s="1">
        <v>44944</v>
      </c>
      <c r="C6052" s="1" t="str">
        <f>TEXT(Table1[[#This Row],[Order Date]],"yyyy")</f>
        <v>2023</v>
      </c>
      <c r="D6052" t="s">
        <v>1537</v>
      </c>
      <c r="E6052" t="s">
        <v>634</v>
      </c>
      <c r="F6052" t="s">
        <v>42</v>
      </c>
      <c r="G6052" t="s">
        <v>43</v>
      </c>
      <c r="H6052" t="s">
        <v>44</v>
      </c>
      <c r="I6052" t="s">
        <v>23</v>
      </c>
      <c r="J6052" t="s">
        <v>134</v>
      </c>
      <c r="K6052" t="s">
        <v>440</v>
      </c>
      <c r="L6052" s="2">
        <v>3313.18</v>
      </c>
      <c r="M6052">
        <v>1</v>
      </c>
      <c r="N6052" s="3">
        <v>0.3</v>
      </c>
      <c r="O6052" s="2">
        <v>3200.07</v>
      </c>
      <c r="P6052" s="2">
        <v>113.11</v>
      </c>
      <c r="Q6052" t="s">
        <v>103</v>
      </c>
      <c r="R6052" t="s">
        <v>27</v>
      </c>
    </row>
    <row r="6053" spans="1:18" x14ac:dyDescent="0.3">
      <c r="A6053" t="s">
        <v>7450</v>
      </c>
      <c r="B6053" s="1">
        <v>45321</v>
      </c>
      <c r="C6053" s="1" t="str">
        <f>TEXT(Table1[[#This Row],[Order Date]],"yyyy")</f>
        <v>2024</v>
      </c>
      <c r="D6053" t="s">
        <v>2981</v>
      </c>
      <c r="E6053" t="s">
        <v>1724</v>
      </c>
      <c r="F6053" t="s">
        <v>42</v>
      </c>
      <c r="G6053" t="s">
        <v>90</v>
      </c>
      <c r="H6053" t="s">
        <v>91</v>
      </c>
      <c r="I6053" t="s">
        <v>83</v>
      </c>
      <c r="J6053" t="s">
        <v>155</v>
      </c>
      <c r="K6053" t="s">
        <v>354</v>
      </c>
      <c r="L6053" s="2">
        <v>91838.53</v>
      </c>
      <c r="M6053">
        <v>8</v>
      </c>
      <c r="N6053" s="3">
        <v>0.2</v>
      </c>
      <c r="O6053" s="2">
        <v>67774.559999999998</v>
      </c>
      <c r="P6053" s="2">
        <v>24063.97</v>
      </c>
      <c r="Q6053" t="s">
        <v>26</v>
      </c>
      <c r="R6053" t="s">
        <v>27</v>
      </c>
    </row>
    <row r="6054" spans="1:18" x14ac:dyDescent="0.3">
      <c r="A6054" t="s">
        <v>7451</v>
      </c>
      <c r="B6054" s="1">
        <v>45427</v>
      </c>
      <c r="C6054" s="1" t="str">
        <f>TEXT(Table1[[#This Row],[Order Date]],"yyyy")</f>
        <v>2024</v>
      </c>
      <c r="D6054" t="s">
        <v>2156</v>
      </c>
      <c r="E6054" t="s">
        <v>1394</v>
      </c>
      <c r="F6054" t="s">
        <v>111</v>
      </c>
      <c r="G6054" t="s">
        <v>112</v>
      </c>
      <c r="H6054" t="s">
        <v>113</v>
      </c>
      <c r="I6054" t="s">
        <v>34</v>
      </c>
      <c r="J6054" t="s">
        <v>101</v>
      </c>
      <c r="K6054" t="s">
        <v>102</v>
      </c>
      <c r="L6054" s="2">
        <v>29009.46</v>
      </c>
      <c r="M6054">
        <v>14</v>
      </c>
      <c r="N6054" s="3">
        <v>0.05</v>
      </c>
      <c r="O6054" s="2">
        <v>21179.48</v>
      </c>
      <c r="P6054" s="2">
        <v>7829.98</v>
      </c>
      <c r="Q6054" t="s">
        <v>37</v>
      </c>
      <c r="R6054" t="s">
        <v>55</v>
      </c>
    </row>
    <row r="6055" spans="1:18" x14ac:dyDescent="0.3">
      <c r="A6055" t="s">
        <v>7452</v>
      </c>
      <c r="B6055" s="1">
        <v>45092</v>
      </c>
      <c r="C6055" s="1" t="str">
        <f>TEXT(Table1[[#This Row],[Order Date]],"yyyy")</f>
        <v>2023</v>
      </c>
      <c r="D6055" t="s">
        <v>395</v>
      </c>
      <c r="E6055" t="s">
        <v>910</v>
      </c>
      <c r="F6055" t="s">
        <v>42</v>
      </c>
      <c r="G6055" t="s">
        <v>43</v>
      </c>
      <c r="H6055" t="s">
        <v>59</v>
      </c>
      <c r="I6055" t="s">
        <v>23</v>
      </c>
      <c r="J6055" t="s">
        <v>134</v>
      </c>
      <c r="K6055" t="s">
        <v>166</v>
      </c>
      <c r="L6055" s="2">
        <v>267219.51</v>
      </c>
      <c r="M6055">
        <v>12</v>
      </c>
      <c r="N6055" s="3">
        <v>0.15</v>
      </c>
      <c r="O6055" s="2">
        <v>202137</v>
      </c>
      <c r="P6055" s="2">
        <v>65082.51</v>
      </c>
      <c r="Q6055" t="s">
        <v>47</v>
      </c>
      <c r="R6055" t="s">
        <v>38</v>
      </c>
    </row>
    <row r="6056" spans="1:18" x14ac:dyDescent="0.3">
      <c r="A6056" t="s">
        <v>7453</v>
      </c>
      <c r="B6056" s="1">
        <v>45471</v>
      </c>
      <c r="C6056" s="1" t="str">
        <f>TEXT(Table1[[#This Row],[Order Date]],"yyyy")</f>
        <v>2024</v>
      </c>
      <c r="D6056" t="s">
        <v>2332</v>
      </c>
      <c r="E6056" t="s">
        <v>705</v>
      </c>
      <c r="F6056" t="s">
        <v>111</v>
      </c>
      <c r="G6056" t="s">
        <v>200</v>
      </c>
      <c r="H6056" t="s">
        <v>201</v>
      </c>
      <c r="I6056" t="s">
        <v>83</v>
      </c>
      <c r="J6056" t="s">
        <v>84</v>
      </c>
      <c r="K6056" t="s">
        <v>939</v>
      </c>
      <c r="L6056" s="2">
        <v>48076.07</v>
      </c>
      <c r="M6056">
        <v>5</v>
      </c>
      <c r="N6056" s="3">
        <v>0</v>
      </c>
      <c r="O6056" s="2">
        <v>31813.55</v>
      </c>
      <c r="P6056" s="2">
        <v>16262.52</v>
      </c>
      <c r="Q6056" t="s">
        <v>97</v>
      </c>
      <c r="R6056" t="s">
        <v>27</v>
      </c>
    </row>
    <row r="6057" spans="1:18" x14ac:dyDescent="0.3">
      <c r="A6057" t="s">
        <v>7454</v>
      </c>
      <c r="B6057" s="1">
        <v>45278</v>
      </c>
      <c r="C6057" s="1" t="str">
        <f>TEXT(Table1[[#This Row],[Order Date]],"yyyy")</f>
        <v>2023</v>
      </c>
      <c r="D6057" t="s">
        <v>3509</v>
      </c>
      <c r="E6057" t="s">
        <v>518</v>
      </c>
      <c r="F6057" t="s">
        <v>42</v>
      </c>
      <c r="G6057" t="s">
        <v>71</v>
      </c>
      <c r="H6057" t="s">
        <v>72</v>
      </c>
      <c r="I6057" t="s">
        <v>23</v>
      </c>
      <c r="J6057" t="s">
        <v>134</v>
      </c>
      <c r="K6057" t="s">
        <v>415</v>
      </c>
      <c r="L6057" s="2">
        <v>153852.41</v>
      </c>
      <c r="M6057">
        <v>14</v>
      </c>
      <c r="N6057" s="3">
        <v>0.2</v>
      </c>
      <c r="O6057" s="2">
        <v>112580.72</v>
      </c>
      <c r="P6057" s="2">
        <v>41271.69</v>
      </c>
      <c r="Q6057" t="s">
        <v>97</v>
      </c>
      <c r="R6057" t="s">
        <v>27</v>
      </c>
    </row>
    <row r="6058" spans="1:18" x14ac:dyDescent="0.3">
      <c r="A6058" t="s">
        <v>7455</v>
      </c>
      <c r="B6058" s="1">
        <v>45245</v>
      </c>
      <c r="C6058" s="1" t="str">
        <f>TEXT(Table1[[#This Row],[Order Date]],"yyyy")</f>
        <v>2023</v>
      </c>
      <c r="D6058" t="s">
        <v>1407</v>
      </c>
      <c r="E6058" t="s">
        <v>240</v>
      </c>
      <c r="F6058" t="s">
        <v>31</v>
      </c>
      <c r="G6058" t="s">
        <v>65</v>
      </c>
      <c r="H6058" t="s">
        <v>78</v>
      </c>
      <c r="I6058" t="s">
        <v>83</v>
      </c>
      <c r="J6058" t="s">
        <v>202</v>
      </c>
      <c r="K6058" t="s">
        <v>250</v>
      </c>
      <c r="L6058" s="2">
        <v>302364.65999999997</v>
      </c>
      <c r="M6058">
        <v>11</v>
      </c>
      <c r="N6058" s="3">
        <v>0.2</v>
      </c>
      <c r="O6058" s="2">
        <v>271615.63</v>
      </c>
      <c r="P6058" s="2">
        <v>30749.03</v>
      </c>
      <c r="Q6058" t="s">
        <v>103</v>
      </c>
      <c r="R6058" t="s">
        <v>55</v>
      </c>
    </row>
    <row r="6059" spans="1:18" x14ac:dyDescent="0.3">
      <c r="A6059" t="s">
        <v>7456</v>
      </c>
      <c r="B6059" s="1">
        <v>45578</v>
      </c>
      <c r="C6059" s="1" t="str">
        <f>TEXT(Table1[[#This Row],[Order Date]],"yyyy")</f>
        <v>2024</v>
      </c>
      <c r="D6059" t="s">
        <v>1493</v>
      </c>
      <c r="E6059" t="s">
        <v>456</v>
      </c>
      <c r="F6059" t="s">
        <v>20</v>
      </c>
      <c r="G6059" t="s">
        <v>21</v>
      </c>
      <c r="H6059" t="s">
        <v>129</v>
      </c>
      <c r="I6059" t="s">
        <v>34</v>
      </c>
      <c r="J6059" t="s">
        <v>35</v>
      </c>
      <c r="K6059" t="s">
        <v>96</v>
      </c>
      <c r="L6059" s="2">
        <v>1089.3399999999999</v>
      </c>
      <c r="M6059">
        <v>1</v>
      </c>
      <c r="N6059" s="3">
        <v>0.1</v>
      </c>
      <c r="O6059" s="2">
        <v>739.26</v>
      </c>
      <c r="P6059" s="2">
        <v>350.08</v>
      </c>
      <c r="Q6059" t="s">
        <v>26</v>
      </c>
      <c r="R6059" t="s">
        <v>27</v>
      </c>
    </row>
    <row r="6060" spans="1:18" x14ac:dyDescent="0.3">
      <c r="A6060" t="s">
        <v>7457</v>
      </c>
      <c r="B6060" s="1">
        <v>44998</v>
      </c>
      <c r="C6060" s="1" t="str">
        <f>TEXT(Table1[[#This Row],[Order Date]],"yyyy")</f>
        <v>2023</v>
      </c>
      <c r="D6060" t="s">
        <v>1833</v>
      </c>
      <c r="E6060" t="s">
        <v>855</v>
      </c>
      <c r="F6060" t="s">
        <v>42</v>
      </c>
      <c r="G6060" t="s">
        <v>43</v>
      </c>
      <c r="H6060" t="s">
        <v>44</v>
      </c>
      <c r="I6060" t="s">
        <v>23</v>
      </c>
      <c r="J6060" t="s">
        <v>114</v>
      </c>
      <c r="K6060" t="s">
        <v>275</v>
      </c>
      <c r="L6060" s="2">
        <v>95265.95</v>
      </c>
      <c r="M6060">
        <v>7</v>
      </c>
      <c r="N6060" s="3">
        <v>0</v>
      </c>
      <c r="O6060" s="2">
        <v>67089.19</v>
      </c>
      <c r="P6060" s="2">
        <v>28176.76</v>
      </c>
      <c r="Q6060" t="s">
        <v>103</v>
      </c>
      <c r="R6060" t="s">
        <v>38</v>
      </c>
    </row>
    <row r="6061" spans="1:18" x14ac:dyDescent="0.3">
      <c r="A6061" t="s">
        <v>7458</v>
      </c>
      <c r="B6061" s="1">
        <v>44935</v>
      </c>
      <c r="C6061" s="1" t="str">
        <f>TEXT(Table1[[#This Row],[Order Date]],"yyyy")</f>
        <v>2023</v>
      </c>
      <c r="D6061" t="s">
        <v>2332</v>
      </c>
      <c r="E6061" t="s">
        <v>593</v>
      </c>
      <c r="F6061" t="s">
        <v>20</v>
      </c>
      <c r="G6061" t="s">
        <v>21</v>
      </c>
      <c r="H6061" t="s">
        <v>22</v>
      </c>
      <c r="I6061" t="s">
        <v>83</v>
      </c>
      <c r="J6061" t="s">
        <v>119</v>
      </c>
      <c r="K6061" t="s">
        <v>977</v>
      </c>
      <c r="L6061" s="2">
        <v>351782.09</v>
      </c>
      <c r="M6061">
        <v>7</v>
      </c>
      <c r="N6061" s="3">
        <v>0.2</v>
      </c>
      <c r="O6061" s="2">
        <v>297163.15999999997</v>
      </c>
      <c r="P6061" s="2">
        <v>54618.93</v>
      </c>
      <c r="Q6061" t="s">
        <v>37</v>
      </c>
      <c r="R6061" t="s">
        <v>38</v>
      </c>
    </row>
    <row r="6062" spans="1:18" x14ac:dyDescent="0.3">
      <c r="A6062" t="s">
        <v>7459</v>
      </c>
      <c r="B6062" s="1">
        <v>44957</v>
      </c>
      <c r="C6062" s="1" t="str">
        <f>TEXT(Table1[[#This Row],[Order Date]],"yyyy")</f>
        <v>2023</v>
      </c>
      <c r="D6062" t="s">
        <v>444</v>
      </c>
      <c r="E6062" t="s">
        <v>946</v>
      </c>
      <c r="F6062" t="s">
        <v>42</v>
      </c>
      <c r="G6062" t="s">
        <v>90</v>
      </c>
      <c r="H6062" t="s">
        <v>91</v>
      </c>
      <c r="I6062" t="s">
        <v>83</v>
      </c>
      <c r="J6062" t="s">
        <v>202</v>
      </c>
      <c r="K6062" t="s">
        <v>219</v>
      </c>
      <c r="L6062" s="2">
        <v>182800.14</v>
      </c>
      <c r="M6062">
        <v>8</v>
      </c>
      <c r="N6062" s="3">
        <v>0.1</v>
      </c>
      <c r="O6062" s="2">
        <v>116916.8</v>
      </c>
      <c r="P6062" s="2">
        <v>65883.34</v>
      </c>
      <c r="Q6062" t="s">
        <v>103</v>
      </c>
      <c r="R6062" t="s">
        <v>27</v>
      </c>
    </row>
    <row r="6063" spans="1:18" x14ac:dyDescent="0.3">
      <c r="A6063" t="s">
        <v>7460</v>
      </c>
      <c r="B6063" s="1">
        <v>45544</v>
      </c>
      <c r="C6063" s="1" t="str">
        <f>TEXT(Table1[[#This Row],[Order Date]],"yyyy")</f>
        <v>2024</v>
      </c>
      <c r="D6063" t="s">
        <v>4689</v>
      </c>
      <c r="E6063" t="s">
        <v>652</v>
      </c>
      <c r="F6063" t="s">
        <v>42</v>
      </c>
      <c r="G6063" t="s">
        <v>90</v>
      </c>
      <c r="H6063" t="s">
        <v>91</v>
      </c>
      <c r="I6063" t="s">
        <v>23</v>
      </c>
      <c r="J6063" t="s">
        <v>60</v>
      </c>
      <c r="K6063" t="s">
        <v>241</v>
      </c>
      <c r="L6063" s="2">
        <v>85448.2</v>
      </c>
      <c r="M6063">
        <v>12</v>
      </c>
      <c r="N6063" s="3">
        <v>0.15</v>
      </c>
      <c r="O6063" s="2">
        <v>67017.48</v>
      </c>
      <c r="P6063" s="2">
        <v>18430.72</v>
      </c>
      <c r="Q6063" t="s">
        <v>74</v>
      </c>
      <c r="R6063" t="s">
        <v>27</v>
      </c>
    </row>
    <row r="6064" spans="1:18" x14ac:dyDescent="0.3">
      <c r="A6064" t="s">
        <v>7461</v>
      </c>
      <c r="B6064" s="1">
        <v>45168</v>
      </c>
      <c r="C6064" s="1" t="str">
        <f>TEXT(Table1[[#This Row],[Order Date]],"yyyy")</f>
        <v>2023</v>
      </c>
      <c r="D6064" t="s">
        <v>2104</v>
      </c>
      <c r="E6064" t="s">
        <v>705</v>
      </c>
      <c r="F6064" t="s">
        <v>42</v>
      </c>
      <c r="G6064" t="s">
        <v>43</v>
      </c>
      <c r="H6064" t="s">
        <v>59</v>
      </c>
      <c r="I6064" t="s">
        <v>23</v>
      </c>
      <c r="J6064" t="s">
        <v>114</v>
      </c>
      <c r="K6064" t="s">
        <v>290</v>
      </c>
      <c r="L6064" s="2">
        <v>131966.01</v>
      </c>
      <c r="M6064">
        <v>15</v>
      </c>
      <c r="N6064" s="3">
        <v>0.05</v>
      </c>
      <c r="O6064" s="2">
        <v>89547.3</v>
      </c>
      <c r="P6064" s="2">
        <v>42418.71</v>
      </c>
      <c r="Q6064" t="s">
        <v>74</v>
      </c>
      <c r="R6064" t="s">
        <v>38</v>
      </c>
    </row>
    <row r="6065" spans="1:18" x14ac:dyDescent="0.3">
      <c r="A6065" t="s">
        <v>7462</v>
      </c>
      <c r="B6065" s="1">
        <v>44936</v>
      </c>
      <c r="C6065" s="1" t="str">
        <f>TEXT(Table1[[#This Row],[Order Date]],"yyyy")</f>
        <v>2023</v>
      </c>
      <c r="D6065" t="s">
        <v>2883</v>
      </c>
      <c r="E6065" t="s">
        <v>1846</v>
      </c>
      <c r="F6065" t="s">
        <v>20</v>
      </c>
      <c r="G6065" t="s">
        <v>21</v>
      </c>
      <c r="H6065" t="s">
        <v>22</v>
      </c>
      <c r="I6065" t="s">
        <v>83</v>
      </c>
      <c r="J6065" t="s">
        <v>202</v>
      </c>
      <c r="K6065" t="s">
        <v>203</v>
      </c>
      <c r="L6065" s="2">
        <v>241768.7</v>
      </c>
      <c r="M6065">
        <v>11</v>
      </c>
      <c r="N6065" s="3">
        <v>0.1</v>
      </c>
      <c r="O6065" s="2">
        <v>187037.95</v>
      </c>
      <c r="P6065" s="2">
        <v>54730.75</v>
      </c>
      <c r="Q6065" t="s">
        <v>103</v>
      </c>
      <c r="R6065" t="s">
        <v>38</v>
      </c>
    </row>
    <row r="6066" spans="1:18" x14ac:dyDescent="0.3">
      <c r="A6066" t="s">
        <v>7463</v>
      </c>
      <c r="B6066" s="1">
        <v>45288</v>
      </c>
      <c r="C6066" s="1" t="str">
        <f>TEXT(Table1[[#This Row],[Order Date]],"yyyy")</f>
        <v>2023</v>
      </c>
      <c r="D6066" t="s">
        <v>743</v>
      </c>
      <c r="E6066" t="s">
        <v>138</v>
      </c>
      <c r="F6066" t="s">
        <v>20</v>
      </c>
      <c r="G6066" t="s">
        <v>160</v>
      </c>
      <c r="H6066" t="s">
        <v>245</v>
      </c>
      <c r="I6066" t="s">
        <v>34</v>
      </c>
      <c r="J6066" t="s">
        <v>101</v>
      </c>
      <c r="K6066" t="s">
        <v>207</v>
      </c>
      <c r="L6066" s="2">
        <v>6995.84</v>
      </c>
      <c r="M6066">
        <v>8</v>
      </c>
      <c r="N6066" s="3">
        <v>0.5</v>
      </c>
      <c r="O6066" s="2">
        <v>11923.2</v>
      </c>
      <c r="P6066" s="2">
        <v>-4927.3599999999997</v>
      </c>
      <c r="Q6066" t="s">
        <v>103</v>
      </c>
      <c r="R6066" t="s">
        <v>55</v>
      </c>
    </row>
    <row r="6067" spans="1:18" x14ac:dyDescent="0.3">
      <c r="A6067" t="s">
        <v>7464</v>
      </c>
      <c r="B6067" s="1">
        <v>45635</v>
      </c>
      <c r="C6067" s="1" t="str">
        <f>TEXT(Table1[[#This Row],[Order Date]],"yyyy")</f>
        <v>2024</v>
      </c>
      <c r="D6067" t="s">
        <v>3156</v>
      </c>
      <c r="E6067" t="s">
        <v>803</v>
      </c>
      <c r="F6067" t="s">
        <v>111</v>
      </c>
      <c r="G6067" t="s">
        <v>112</v>
      </c>
      <c r="H6067" t="s">
        <v>113</v>
      </c>
      <c r="I6067" t="s">
        <v>23</v>
      </c>
      <c r="J6067" t="s">
        <v>114</v>
      </c>
      <c r="K6067" t="s">
        <v>863</v>
      </c>
      <c r="L6067" s="2">
        <v>49785.15</v>
      </c>
      <c r="M6067">
        <v>8</v>
      </c>
      <c r="N6067" s="3">
        <v>0.5</v>
      </c>
      <c r="O6067" s="2">
        <v>89026.8</v>
      </c>
      <c r="P6067" s="2">
        <v>-39241.65</v>
      </c>
      <c r="Q6067" t="s">
        <v>47</v>
      </c>
      <c r="R6067" t="s">
        <v>27</v>
      </c>
    </row>
    <row r="6068" spans="1:18" x14ac:dyDescent="0.3">
      <c r="A6068" t="s">
        <v>7465</v>
      </c>
      <c r="B6068" s="1">
        <v>45323</v>
      </c>
      <c r="C6068" s="1" t="str">
        <f>TEXT(Table1[[#This Row],[Order Date]],"yyyy")</f>
        <v>2024</v>
      </c>
      <c r="D6068" t="s">
        <v>1809</v>
      </c>
      <c r="E6068" t="s">
        <v>196</v>
      </c>
      <c r="F6068" t="s">
        <v>111</v>
      </c>
      <c r="G6068" t="s">
        <v>169</v>
      </c>
      <c r="H6068" t="s">
        <v>214</v>
      </c>
      <c r="I6068" t="s">
        <v>34</v>
      </c>
      <c r="J6068" t="s">
        <v>53</v>
      </c>
      <c r="K6068" t="s">
        <v>73</v>
      </c>
      <c r="L6068" s="2">
        <v>3251.76</v>
      </c>
      <c r="M6068">
        <v>8</v>
      </c>
      <c r="N6068" s="3">
        <v>0.2</v>
      </c>
      <c r="O6068" s="2">
        <v>2565.92</v>
      </c>
      <c r="P6068" s="2">
        <v>685.84</v>
      </c>
      <c r="Q6068" t="s">
        <v>74</v>
      </c>
      <c r="R6068" t="s">
        <v>55</v>
      </c>
    </row>
    <row r="6069" spans="1:18" x14ac:dyDescent="0.3">
      <c r="A6069" t="s">
        <v>7466</v>
      </c>
      <c r="B6069" s="1">
        <v>45220</v>
      </c>
      <c r="C6069" s="1" t="str">
        <f>TEXT(Table1[[#This Row],[Order Date]],"yyyy")</f>
        <v>2023</v>
      </c>
      <c r="D6069" t="s">
        <v>236</v>
      </c>
      <c r="E6069" t="s">
        <v>665</v>
      </c>
      <c r="F6069" t="s">
        <v>42</v>
      </c>
      <c r="G6069" t="s">
        <v>90</v>
      </c>
      <c r="H6069" t="s">
        <v>91</v>
      </c>
      <c r="I6069" t="s">
        <v>34</v>
      </c>
      <c r="J6069" t="s">
        <v>45</v>
      </c>
      <c r="K6069" t="s">
        <v>258</v>
      </c>
      <c r="L6069" s="2">
        <v>745.26</v>
      </c>
      <c r="M6069">
        <v>3</v>
      </c>
      <c r="N6069" s="3">
        <v>0.5</v>
      </c>
      <c r="O6069" s="2">
        <v>1260</v>
      </c>
      <c r="P6069" s="2">
        <v>-514.74</v>
      </c>
      <c r="Q6069" t="s">
        <v>47</v>
      </c>
      <c r="R6069" t="s">
        <v>55</v>
      </c>
    </row>
    <row r="6070" spans="1:18" x14ac:dyDescent="0.3">
      <c r="A6070" t="s">
        <v>7467</v>
      </c>
      <c r="B6070" s="1">
        <v>45474</v>
      </c>
      <c r="C6070" s="1" t="str">
        <f>TEXT(Table1[[#This Row],[Order Date]],"yyyy")</f>
        <v>2024</v>
      </c>
      <c r="D6070" t="s">
        <v>1670</v>
      </c>
      <c r="E6070" t="s">
        <v>852</v>
      </c>
      <c r="F6070" t="s">
        <v>111</v>
      </c>
      <c r="G6070" t="s">
        <v>169</v>
      </c>
      <c r="H6070" t="s">
        <v>170</v>
      </c>
      <c r="I6070" t="s">
        <v>34</v>
      </c>
      <c r="J6070" t="s">
        <v>53</v>
      </c>
      <c r="K6070" t="s">
        <v>555</v>
      </c>
      <c r="L6070" s="2">
        <v>742.51</v>
      </c>
      <c r="M6070">
        <v>5</v>
      </c>
      <c r="N6070" s="3">
        <v>0.4</v>
      </c>
      <c r="O6070" s="2">
        <v>1041.7</v>
      </c>
      <c r="P6070" s="2">
        <v>-299.19</v>
      </c>
      <c r="Q6070" t="s">
        <v>37</v>
      </c>
      <c r="R6070" t="s">
        <v>38</v>
      </c>
    </row>
    <row r="6071" spans="1:18" x14ac:dyDescent="0.3">
      <c r="A6071" t="s">
        <v>7468</v>
      </c>
      <c r="B6071" s="1">
        <v>45128</v>
      </c>
      <c r="C6071" s="1" t="str">
        <f>TEXT(Table1[[#This Row],[Order Date]],"yyyy")</f>
        <v>2023</v>
      </c>
      <c r="D6071" t="s">
        <v>2114</v>
      </c>
      <c r="E6071" t="s">
        <v>532</v>
      </c>
      <c r="F6071" t="s">
        <v>42</v>
      </c>
      <c r="G6071" t="s">
        <v>43</v>
      </c>
      <c r="H6071" t="s">
        <v>59</v>
      </c>
      <c r="I6071" t="s">
        <v>23</v>
      </c>
      <c r="J6071" t="s">
        <v>24</v>
      </c>
      <c r="K6071" t="s">
        <v>294</v>
      </c>
      <c r="L6071" s="2">
        <v>13283.13</v>
      </c>
      <c r="M6071">
        <v>4</v>
      </c>
      <c r="N6071" s="3">
        <v>0.1</v>
      </c>
      <c r="O6071" s="2">
        <v>9297.48</v>
      </c>
      <c r="P6071" s="2">
        <v>3985.65</v>
      </c>
      <c r="Q6071" t="s">
        <v>97</v>
      </c>
      <c r="R6071" t="s">
        <v>38</v>
      </c>
    </row>
    <row r="6072" spans="1:18" x14ac:dyDescent="0.3">
      <c r="A6072" t="s">
        <v>7469</v>
      </c>
      <c r="B6072" s="1">
        <v>45647</v>
      </c>
      <c r="C6072" s="1" t="str">
        <f>TEXT(Table1[[#This Row],[Order Date]],"yyyy")</f>
        <v>2024</v>
      </c>
      <c r="D6072" t="s">
        <v>271</v>
      </c>
      <c r="E6072" t="s">
        <v>485</v>
      </c>
      <c r="F6072" t="s">
        <v>31</v>
      </c>
      <c r="G6072" t="s">
        <v>65</v>
      </c>
      <c r="H6072" t="s">
        <v>78</v>
      </c>
      <c r="I6072" t="s">
        <v>23</v>
      </c>
      <c r="J6072" t="s">
        <v>134</v>
      </c>
      <c r="K6072" t="s">
        <v>166</v>
      </c>
      <c r="L6072" s="2">
        <v>116568.34</v>
      </c>
      <c r="M6072">
        <v>13</v>
      </c>
      <c r="N6072" s="3">
        <v>0.4</v>
      </c>
      <c r="O6072" s="2">
        <v>170718.34</v>
      </c>
      <c r="P6072" s="2">
        <v>-54150</v>
      </c>
      <c r="Q6072" t="s">
        <v>97</v>
      </c>
      <c r="R6072" t="s">
        <v>55</v>
      </c>
    </row>
    <row r="6073" spans="1:18" x14ac:dyDescent="0.3">
      <c r="A6073" t="s">
        <v>7470</v>
      </c>
      <c r="B6073" s="1">
        <v>45214</v>
      </c>
      <c r="C6073" s="1" t="str">
        <f>TEXT(Table1[[#This Row],[Order Date]],"yyyy")</f>
        <v>2023</v>
      </c>
      <c r="D6073" t="s">
        <v>1882</v>
      </c>
      <c r="E6073" t="s">
        <v>488</v>
      </c>
      <c r="F6073" t="s">
        <v>31</v>
      </c>
      <c r="G6073" t="s">
        <v>51</v>
      </c>
      <c r="H6073" t="s">
        <v>52</v>
      </c>
      <c r="I6073" t="s">
        <v>34</v>
      </c>
      <c r="J6073" t="s">
        <v>53</v>
      </c>
      <c r="K6073" t="s">
        <v>73</v>
      </c>
      <c r="L6073" s="2">
        <v>21942.9</v>
      </c>
      <c r="M6073">
        <v>11</v>
      </c>
      <c r="N6073" s="3">
        <v>0.3</v>
      </c>
      <c r="O6073" s="2">
        <v>21839.29</v>
      </c>
      <c r="P6073" s="2">
        <v>103.61</v>
      </c>
      <c r="Q6073" t="s">
        <v>37</v>
      </c>
      <c r="R6073" t="s">
        <v>55</v>
      </c>
    </row>
    <row r="6074" spans="1:18" x14ac:dyDescent="0.3">
      <c r="A6074" t="s">
        <v>7471</v>
      </c>
      <c r="B6074" s="1">
        <v>45011</v>
      </c>
      <c r="C6074" s="1" t="str">
        <f>TEXT(Table1[[#This Row],[Order Date]],"yyyy")</f>
        <v>2023</v>
      </c>
      <c r="D6074" t="s">
        <v>3541</v>
      </c>
      <c r="E6074" t="s">
        <v>461</v>
      </c>
      <c r="F6074" t="s">
        <v>111</v>
      </c>
      <c r="G6074" t="s">
        <v>169</v>
      </c>
      <c r="H6074" t="s">
        <v>170</v>
      </c>
      <c r="I6074" t="s">
        <v>83</v>
      </c>
      <c r="J6074" t="s">
        <v>84</v>
      </c>
      <c r="K6074" t="s">
        <v>691</v>
      </c>
      <c r="L6074" s="2">
        <v>1011149.74</v>
      </c>
      <c r="M6074">
        <v>13</v>
      </c>
      <c r="N6074" s="3">
        <v>0.05</v>
      </c>
      <c r="O6074" s="2">
        <v>645107.18999999994</v>
      </c>
      <c r="P6074" s="2">
        <v>366042.55</v>
      </c>
      <c r="Q6074" t="s">
        <v>97</v>
      </c>
      <c r="R6074" t="s">
        <v>38</v>
      </c>
    </row>
    <row r="6075" spans="1:18" x14ac:dyDescent="0.3">
      <c r="A6075" t="s">
        <v>7472</v>
      </c>
      <c r="B6075" s="1">
        <v>45163</v>
      </c>
      <c r="C6075" s="1" t="str">
        <f>TEXT(Table1[[#This Row],[Order Date]],"yyyy")</f>
        <v>2023</v>
      </c>
      <c r="D6075" t="s">
        <v>1301</v>
      </c>
      <c r="E6075" t="s">
        <v>1150</v>
      </c>
      <c r="F6075" t="s">
        <v>31</v>
      </c>
      <c r="G6075" t="s">
        <v>65</v>
      </c>
      <c r="H6075" t="s">
        <v>66</v>
      </c>
      <c r="I6075" t="s">
        <v>23</v>
      </c>
      <c r="J6075" t="s">
        <v>114</v>
      </c>
      <c r="K6075" t="s">
        <v>227</v>
      </c>
      <c r="L6075" s="2">
        <v>32078.1</v>
      </c>
      <c r="M6075">
        <v>4</v>
      </c>
      <c r="N6075" s="3">
        <v>0.4</v>
      </c>
      <c r="O6075" s="2">
        <v>46123.28</v>
      </c>
      <c r="P6075" s="2">
        <v>-14045.18</v>
      </c>
      <c r="Q6075" t="s">
        <v>47</v>
      </c>
      <c r="R6075" t="s">
        <v>55</v>
      </c>
    </row>
    <row r="6076" spans="1:18" x14ac:dyDescent="0.3">
      <c r="A6076" t="s">
        <v>7473</v>
      </c>
      <c r="B6076" s="1">
        <v>45272</v>
      </c>
      <c r="C6076" s="1" t="str">
        <f>TEXT(Table1[[#This Row],[Order Date]],"yyyy")</f>
        <v>2023</v>
      </c>
      <c r="D6076" t="s">
        <v>807</v>
      </c>
      <c r="E6076" t="s">
        <v>210</v>
      </c>
      <c r="F6076" t="s">
        <v>42</v>
      </c>
      <c r="G6076" t="s">
        <v>90</v>
      </c>
      <c r="H6076" t="s">
        <v>91</v>
      </c>
      <c r="I6076" t="s">
        <v>34</v>
      </c>
      <c r="J6076" t="s">
        <v>45</v>
      </c>
      <c r="K6076" t="s">
        <v>986</v>
      </c>
      <c r="L6076" s="2">
        <v>9174.02</v>
      </c>
      <c r="M6076">
        <v>14</v>
      </c>
      <c r="N6076" s="3">
        <v>0.3</v>
      </c>
      <c r="O6076" s="2">
        <v>7634.62</v>
      </c>
      <c r="P6076" s="2">
        <v>1539.4</v>
      </c>
      <c r="Q6076" t="s">
        <v>97</v>
      </c>
      <c r="R6076" t="s">
        <v>38</v>
      </c>
    </row>
    <row r="6077" spans="1:18" x14ac:dyDescent="0.3">
      <c r="A6077" t="s">
        <v>7474</v>
      </c>
      <c r="B6077" s="1">
        <v>45137</v>
      </c>
      <c r="C6077" s="1" t="str">
        <f>TEXT(Table1[[#This Row],[Order Date]],"yyyy")</f>
        <v>2023</v>
      </c>
      <c r="D6077" t="s">
        <v>622</v>
      </c>
      <c r="E6077" t="s">
        <v>1224</v>
      </c>
      <c r="F6077" t="s">
        <v>20</v>
      </c>
      <c r="G6077" t="s">
        <v>160</v>
      </c>
      <c r="H6077" t="s">
        <v>161</v>
      </c>
      <c r="I6077" t="s">
        <v>34</v>
      </c>
      <c r="J6077" t="s">
        <v>53</v>
      </c>
      <c r="K6077" t="s">
        <v>369</v>
      </c>
      <c r="L6077" s="2">
        <v>38857.85</v>
      </c>
      <c r="M6077">
        <v>13</v>
      </c>
      <c r="N6077" s="3">
        <v>0.05</v>
      </c>
      <c r="O6077" s="2">
        <v>25329.07</v>
      </c>
      <c r="P6077" s="2">
        <v>13528.78</v>
      </c>
      <c r="Q6077" t="s">
        <v>103</v>
      </c>
      <c r="R6077" t="s">
        <v>27</v>
      </c>
    </row>
    <row r="6078" spans="1:18" x14ac:dyDescent="0.3">
      <c r="A6078" t="s">
        <v>7475</v>
      </c>
      <c r="B6078" s="1">
        <v>45079</v>
      </c>
      <c r="C6078" s="1" t="str">
        <f>TEXT(Table1[[#This Row],[Order Date]],"yyyy")</f>
        <v>2023</v>
      </c>
      <c r="D6078" t="s">
        <v>787</v>
      </c>
      <c r="E6078" t="s">
        <v>905</v>
      </c>
      <c r="F6078" t="s">
        <v>111</v>
      </c>
      <c r="G6078" t="s">
        <v>169</v>
      </c>
      <c r="H6078" t="s">
        <v>170</v>
      </c>
      <c r="I6078" t="s">
        <v>34</v>
      </c>
      <c r="J6078" t="s">
        <v>35</v>
      </c>
      <c r="K6078" t="s">
        <v>720</v>
      </c>
      <c r="L6078" s="2">
        <v>653.44000000000005</v>
      </c>
      <c r="M6078">
        <v>3</v>
      </c>
      <c r="N6078" s="3">
        <v>0.5</v>
      </c>
      <c r="O6078" s="2">
        <v>1125.0899999999999</v>
      </c>
      <c r="P6078" s="2">
        <v>-471.65</v>
      </c>
      <c r="Q6078" t="s">
        <v>47</v>
      </c>
      <c r="R6078" t="s">
        <v>55</v>
      </c>
    </row>
    <row r="6079" spans="1:18" x14ac:dyDescent="0.3">
      <c r="A6079" t="s">
        <v>7476</v>
      </c>
      <c r="B6079" s="1">
        <v>45043</v>
      </c>
      <c r="C6079" s="1" t="str">
        <f>TEXT(Table1[[#This Row],[Order Date]],"yyyy")</f>
        <v>2023</v>
      </c>
      <c r="D6079" t="s">
        <v>1066</v>
      </c>
      <c r="E6079" t="s">
        <v>877</v>
      </c>
      <c r="F6079" t="s">
        <v>42</v>
      </c>
      <c r="G6079" t="s">
        <v>43</v>
      </c>
      <c r="H6079" t="s">
        <v>44</v>
      </c>
      <c r="I6079" t="s">
        <v>23</v>
      </c>
      <c r="J6079" t="s">
        <v>114</v>
      </c>
      <c r="K6079" t="s">
        <v>407</v>
      </c>
      <c r="L6079" s="2">
        <v>15650.93</v>
      </c>
      <c r="M6079">
        <v>1</v>
      </c>
      <c r="N6079" s="3">
        <v>0.1</v>
      </c>
      <c r="O6079" s="2">
        <v>11163.46</v>
      </c>
      <c r="P6079" s="2">
        <v>4487.47</v>
      </c>
      <c r="Q6079" t="s">
        <v>74</v>
      </c>
      <c r="R6079" t="s">
        <v>55</v>
      </c>
    </row>
    <row r="6080" spans="1:18" x14ac:dyDescent="0.3">
      <c r="A6080" t="s">
        <v>7477</v>
      </c>
      <c r="B6080" s="1">
        <v>45545</v>
      </c>
      <c r="C6080" s="1" t="str">
        <f>TEXT(Table1[[#This Row],[Order Date]],"yyyy")</f>
        <v>2024</v>
      </c>
      <c r="D6080" t="s">
        <v>2934</v>
      </c>
      <c r="E6080" t="s">
        <v>1718</v>
      </c>
      <c r="F6080" t="s">
        <v>111</v>
      </c>
      <c r="G6080" t="s">
        <v>169</v>
      </c>
      <c r="H6080" t="s">
        <v>170</v>
      </c>
      <c r="I6080" t="s">
        <v>23</v>
      </c>
      <c r="J6080" t="s">
        <v>24</v>
      </c>
      <c r="K6080" t="s">
        <v>714</v>
      </c>
      <c r="L6080" s="2">
        <v>131491.85999999999</v>
      </c>
      <c r="M6080">
        <v>8</v>
      </c>
      <c r="N6080" s="3">
        <v>0.2</v>
      </c>
      <c r="O6080" s="2">
        <v>112621.6</v>
      </c>
      <c r="P6080" s="2">
        <v>18870.259999999998</v>
      </c>
      <c r="Q6080" t="s">
        <v>97</v>
      </c>
      <c r="R6080" t="s">
        <v>38</v>
      </c>
    </row>
    <row r="6081" spans="1:18" x14ac:dyDescent="0.3">
      <c r="A6081" t="s">
        <v>7478</v>
      </c>
      <c r="B6081" s="1">
        <v>45264</v>
      </c>
      <c r="C6081" s="1" t="str">
        <f>TEXT(Table1[[#This Row],[Order Date]],"yyyy")</f>
        <v>2023</v>
      </c>
      <c r="D6081" t="s">
        <v>807</v>
      </c>
      <c r="E6081" t="s">
        <v>992</v>
      </c>
      <c r="F6081" t="s">
        <v>42</v>
      </c>
      <c r="G6081" t="s">
        <v>71</v>
      </c>
      <c r="H6081" t="s">
        <v>72</v>
      </c>
      <c r="I6081" t="s">
        <v>23</v>
      </c>
      <c r="J6081" t="s">
        <v>134</v>
      </c>
      <c r="K6081" t="s">
        <v>330</v>
      </c>
      <c r="L6081" s="2">
        <v>23748.37</v>
      </c>
      <c r="M6081">
        <v>2</v>
      </c>
      <c r="N6081" s="3">
        <v>0</v>
      </c>
      <c r="O6081" s="2">
        <v>18015.28</v>
      </c>
      <c r="P6081" s="2">
        <v>5733.09</v>
      </c>
      <c r="Q6081" t="s">
        <v>37</v>
      </c>
      <c r="R6081" t="s">
        <v>38</v>
      </c>
    </row>
    <row r="6082" spans="1:18" x14ac:dyDescent="0.3">
      <c r="A6082" t="s">
        <v>7479</v>
      </c>
      <c r="B6082" s="1">
        <v>45501</v>
      </c>
      <c r="C6082" s="1" t="str">
        <f>TEXT(Table1[[#This Row],[Order Date]],"yyyy")</f>
        <v>2024</v>
      </c>
      <c r="D6082" t="s">
        <v>934</v>
      </c>
      <c r="E6082" t="s">
        <v>377</v>
      </c>
      <c r="F6082" t="s">
        <v>111</v>
      </c>
      <c r="G6082" t="s">
        <v>200</v>
      </c>
      <c r="H6082" t="s">
        <v>363</v>
      </c>
      <c r="I6082" t="s">
        <v>83</v>
      </c>
      <c r="J6082" t="s">
        <v>155</v>
      </c>
      <c r="K6082" t="s">
        <v>391</v>
      </c>
      <c r="L6082" s="2">
        <v>143555.94</v>
      </c>
      <c r="M6082">
        <v>5</v>
      </c>
      <c r="N6082" s="3">
        <v>0</v>
      </c>
      <c r="O6082" s="2">
        <v>83354</v>
      </c>
      <c r="P6082" s="2">
        <v>60201.94</v>
      </c>
      <c r="Q6082" t="s">
        <v>74</v>
      </c>
      <c r="R6082" t="s">
        <v>38</v>
      </c>
    </row>
    <row r="6083" spans="1:18" x14ac:dyDescent="0.3">
      <c r="A6083" t="s">
        <v>7480</v>
      </c>
      <c r="B6083" s="1">
        <v>45493</v>
      </c>
      <c r="C6083" s="1" t="str">
        <f>TEXT(Table1[[#This Row],[Order Date]],"yyyy")</f>
        <v>2024</v>
      </c>
      <c r="D6083" t="s">
        <v>2701</v>
      </c>
      <c r="E6083" t="s">
        <v>350</v>
      </c>
      <c r="F6083" t="s">
        <v>20</v>
      </c>
      <c r="G6083" t="s">
        <v>21</v>
      </c>
      <c r="H6083" t="s">
        <v>22</v>
      </c>
      <c r="I6083" t="s">
        <v>83</v>
      </c>
      <c r="J6083" t="s">
        <v>119</v>
      </c>
      <c r="K6083" t="s">
        <v>120</v>
      </c>
      <c r="L6083" s="2">
        <v>188707.55</v>
      </c>
      <c r="M6083">
        <v>7</v>
      </c>
      <c r="N6083" s="3">
        <v>0.1</v>
      </c>
      <c r="O6083" s="2">
        <v>145387.48000000001</v>
      </c>
      <c r="P6083" s="2">
        <v>43320.07</v>
      </c>
      <c r="Q6083" t="s">
        <v>74</v>
      </c>
      <c r="R6083" t="s">
        <v>27</v>
      </c>
    </row>
    <row r="6084" spans="1:18" x14ac:dyDescent="0.3">
      <c r="A6084" t="s">
        <v>7481</v>
      </c>
      <c r="B6084" s="1">
        <v>45372</v>
      </c>
      <c r="C6084" s="1" t="str">
        <f>TEXT(Table1[[#This Row],[Order Date]],"yyyy")</f>
        <v>2024</v>
      </c>
      <c r="D6084" t="s">
        <v>2687</v>
      </c>
      <c r="E6084" t="s">
        <v>1741</v>
      </c>
      <c r="F6084" t="s">
        <v>42</v>
      </c>
      <c r="G6084" t="s">
        <v>90</v>
      </c>
      <c r="H6084" t="s">
        <v>91</v>
      </c>
      <c r="I6084" t="s">
        <v>83</v>
      </c>
      <c r="J6084" t="s">
        <v>119</v>
      </c>
      <c r="K6084" t="s">
        <v>316</v>
      </c>
      <c r="L6084" s="2">
        <v>132542.51999999999</v>
      </c>
      <c r="M6084">
        <v>4</v>
      </c>
      <c r="N6084" s="3">
        <v>0</v>
      </c>
      <c r="O6084" s="2">
        <v>76323.039999999994</v>
      </c>
      <c r="P6084" s="2">
        <v>56219.48</v>
      </c>
      <c r="Q6084" t="s">
        <v>86</v>
      </c>
      <c r="R6084" t="s">
        <v>55</v>
      </c>
    </row>
    <row r="6085" spans="1:18" x14ac:dyDescent="0.3">
      <c r="A6085" t="s">
        <v>7482</v>
      </c>
      <c r="B6085" s="1">
        <v>45083</v>
      </c>
      <c r="C6085" s="1" t="str">
        <f>TEXT(Table1[[#This Row],[Order Date]],"yyyy")</f>
        <v>2023</v>
      </c>
      <c r="D6085" t="s">
        <v>2146</v>
      </c>
      <c r="E6085" t="s">
        <v>946</v>
      </c>
      <c r="F6085" t="s">
        <v>20</v>
      </c>
      <c r="G6085" t="s">
        <v>179</v>
      </c>
      <c r="H6085" t="s">
        <v>180</v>
      </c>
      <c r="I6085" t="s">
        <v>34</v>
      </c>
      <c r="J6085" t="s">
        <v>45</v>
      </c>
      <c r="K6085" t="s">
        <v>546</v>
      </c>
      <c r="L6085" s="2">
        <v>2408.41</v>
      </c>
      <c r="M6085">
        <v>5</v>
      </c>
      <c r="N6085" s="3">
        <v>0</v>
      </c>
      <c r="O6085" s="2">
        <v>1693.7</v>
      </c>
      <c r="P6085" s="2">
        <v>714.71</v>
      </c>
      <c r="Q6085" t="s">
        <v>47</v>
      </c>
      <c r="R6085" t="s">
        <v>38</v>
      </c>
    </row>
    <row r="6086" spans="1:18" x14ac:dyDescent="0.3">
      <c r="A6086" t="s">
        <v>7483</v>
      </c>
      <c r="B6086" s="1">
        <v>45239</v>
      </c>
      <c r="C6086" s="1" t="str">
        <f>TEXT(Table1[[#This Row],[Order Date]],"yyyy")</f>
        <v>2023</v>
      </c>
      <c r="D6086" t="s">
        <v>2334</v>
      </c>
      <c r="E6086" t="s">
        <v>1037</v>
      </c>
      <c r="F6086" t="s">
        <v>20</v>
      </c>
      <c r="G6086" t="s">
        <v>160</v>
      </c>
      <c r="H6086" t="s">
        <v>245</v>
      </c>
      <c r="I6086" t="s">
        <v>34</v>
      </c>
      <c r="J6086" t="s">
        <v>35</v>
      </c>
      <c r="K6086" t="s">
        <v>720</v>
      </c>
      <c r="L6086" s="2">
        <v>1272.24</v>
      </c>
      <c r="M6086">
        <v>1</v>
      </c>
      <c r="N6086" s="3">
        <v>0.4</v>
      </c>
      <c r="O6086" s="2">
        <v>1771.11</v>
      </c>
      <c r="P6086" s="2">
        <v>-498.87</v>
      </c>
      <c r="Q6086" t="s">
        <v>47</v>
      </c>
      <c r="R6086" t="s">
        <v>55</v>
      </c>
    </row>
    <row r="6087" spans="1:18" x14ac:dyDescent="0.3">
      <c r="A6087" t="s">
        <v>7484</v>
      </c>
      <c r="B6087" s="1">
        <v>44982</v>
      </c>
      <c r="C6087" s="1" t="str">
        <f>TEXT(Table1[[#This Row],[Order Date]],"yyyy")</f>
        <v>2023</v>
      </c>
      <c r="D6087" t="s">
        <v>580</v>
      </c>
      <c r="E6087" t="s">
        <v>935</v>
      </c>
      <c r="F6087" t="s">
        <v>111</v>
      </c>
      <c r="G6087" t="s">
        <v>112</v>
      </c>
      <c r="H6087" t="s">
        <v>113</v>
      </c>
      <c r="I6087" t="s">
        <v>83</v>
      </c>
      <c r="J6087" t="s">
        <v>119</v>
      </c>
      <c r="K6087" t="s">
        <v>316</v>
      </c>
      <c r="L6087" s="2">
        <v>7982.32</v>
      </c>
      <c r="M6087">
        <v>2</v>
      </c>
      <c r="N6087" s="3">
        <v>0.5</v>
      </c>
      <c r="O6087" s="2">
        <v>13513.7</v>
      </c>
      <c r="P6087" s="2">
        <v>-5531.38</v>
      </c>
      <c r="Q6087" t="s">
        <v>47</v>
      </c>
      <c r="R6087" t="s">
        <v>55</v>
      </c>
    </row>
    <row r="6088" spans="1:18" x14ac:dyDescent="0.3">
      <c r="A6088" t="s">
        <v>7485</v>
      </c>
      <c r="B6088" s="1">
        <v>45149</v>
      </c>
      <c r="C6088" s="1" t="str">
        <f>TEXT(Table1[[#This Row],[Order Date]],"yyyy")</f>
        <v>2023</v>
      </c>
      <c r="D6088" t="s">
        <v>2923</v>
      </c>
      <c r="E6088" t="s">
        <v>685</v>
      </c>
      <c r="F6088" t="s">
        <v>20</v>
      </c>
      <c r="G6088" t="s">
        <v>179</v>
      </c>
      <c r="H6088" t="s">
        <v>180</v>
      </c>
      <c r="I6088" t="s">
        <v>23</v>
      </c>
      <c r="J6088" t="s">
        <v>114</v>
      </c>
      <c r="K6088" t="s">
        <v>540</v>
      </c>
      <c r="L6088" s="2">
        <v>27957.53</v>
      </c>
      <c r="M6088">
        <v>1</v>
      </c>
      <c r="N6088" s="3">
        <v>0</v>
      </c>
      <c r="O6088" s="2">
        <v>16975.48</v>
      </c>
      <c r="P6088" s="2">
        <v>10982.05</v>
      </c>
      <c r="Q6088" t="s">
        <v>121</v>
      </c>
      <c r="R6088" t="s">
        <v>38</v>
      </c>
    </row>
    <row r="6089" spans="1:18" x14ac:dyDescent="0.3">
      <c r="A6089" t="s">
        <v>7486</v>
      </c>
      <c r="B6089" s="1">
        <v>45160</v>
      </c>
      <c r="C6089" s="1" t="str">
        <f>TEXT(Table1[[#This Row],[Order Date]],"yyyy")</f>
        <v>2023</v>
      </c>
      <c r="D6089" t="s">
        <v>511</v>
      </c>
      <c r="E6089" t="s">
        <v>587</v>
      </c>
      <c r="F6089" t="s">
        <v>31</v>
      </c>
      <c r="G6089" t="s">
        <v>32</v>
      </c>
      <c r="H6089" t="s">
        <v>175</v>
      </c>
      <c r="I6089" t="s">
        <v>83</v>
      </c>
      <c r="J6089" t="s">
        <v>119</v>
      </c>
      <c r="K6089" t="s">
        <v>190</v>
      </c>
      <c r="L6089" s="2">
        <v>116628.02</v>
      </c>
      <c r="M6089">
        <v>14</v>
      </c>
      <c r="N6089" s="3">
        <v>0.5</v>
      </c>
      <c r="O6089" s="2">
        <v>202696.06</v>
      </c>
      <c r="P6089" s="2">
        <v>-86068.04</v>
      </c>
      <c r="Q6089" t="s">
        <v>103</v>
      </c>
      <c r="R6089" t="s">
        <v>38</v>
      </c>
    </row>
    <row r="6090" spans="1:18" x14ac:dyDescent="0.3">
      <c r="A6090" t="s">
        <v>7487</v>
      </c>
      <c r="B6090" s="1">
        <v>45323</v>
      </c>
      <c r="C6090" s="1" t="str">
        <f>TEXT(Table1[[#This Row],[Order Date]],"yyyy")</f>
        <v>2024</v>
      </c>
      <c r="D6090" t="s">
        <v>1136</v>
      </c>
      <c r="E6090" t="s">
        <v>1183</v>
      </c>
      <c r="F6090" t="s">
        <v>20</v>
      </c>
      <c r="G6090" t="s">
        <v>21</v>
      </c>
      <c r="H6090" t="s">
        <v>22</v>
      </c>
      <c r="I6090" t="s">
        <v>23</v>
      </c>
      <c r="J6090" t="s">
        <v>114</v>
      </c>
      <c r="K6090" t="s">
        <v>407</v>
      </c>
      <c r="L6090" s="2">
        <v>21341.279999999999</v>
      </c>
      <c r="M6090">
        <v>3</v>
      </c>
      <c r="N6090" s="3">
        <v>0.1</v>
      </c>
      <c r="O6090" s="2">
        <v>17985.96</v>
      </c>
      <c r="P6090" s="2">
        <v>3355.32</v>
      </c>
      <c r="Q6090" t="s">
        <v>74</v>
      </c>
      <c r="R6090" t="s">
        <v>27</v>
      </c>
    </row>
    <row r="6091" spans="1:18" x14ac:dyDescent="0.3">
      <c r="A6091" t="s">
        <v>7488</v>
      </c>
      <c r="B6091" s="1">
        <v>45605</v>
      </c>
      <c r="C6091" s="1" t="str">
        <f>TEXT(Table1[[#This Row],[Order Date]],"yyyy")</f>
        <v>2024</v>
      </c>
      <c r="D6091" t="s">
        <v>507</v>
      </c>
      <c r="E6091" t="s">
        <v>735</v>
      </c>
      <c r="F6091" t="s">
        <v>20</v>
      </c>
      <c r="G6091" t="s">
        <v>21</v>
      </c>
      <c r="H6091" t="s">
        <v>129</v>
      </c>
      <c r="I6091" t="s">
        <v>23</v>
      </c>
      <c r="J6091" t="s">
        <v>24</v>
      </c>
      <c r="K6091" t="s">
        <v>450</v>
      </c>
      <c r="L6091" s="2">
        <v>302139.98</v>
      </c>
      <c r="M6091">
        <v>13</v>
      </c>
      <c r="N6091" s="3">
        <v>0.05</v>
      </c>
      <c r="O6091" s="2">
        <v>176910.24</v>
      </c>
      <c r="P6091" s="2">
        <v>125229.74</v>
      </c>
      <c r="Q6091" t="s">
        <v>103</v>
      </c>
      <c r="R6091" t="s">
        <v>55</v>
      </c>
    </row>
    <row r="6092" spans="1:18" x14ac:dyDescent="0.3">
      <c r="A6092" t="s">
        <v>7489</v>
      </c>
      <c r="B6092" s="1">
        <v>45068</v>
      </c>
      <c r="C6092" s="1" t="str">
        <f>TEXT(Table1[[#This Row],[Order Date]],"yyyy")</f>
        <v>2023</v>
      </c>
      <c r="D6092" t="s">
        <v>700</v>
      </c>
      <c r="E6092" t="s">
        <v>249</v>
      </c>
      <c r="F6092" t="s">
        <v>111</v>
      </c>
      <c r="G6092" t="s">
        <v>169</v>
      </c>
      <c r="H6092" t="s">
        <v>170</v>
      </c>
      <c r="I6092" t="s">
        <v>83</v>
      </c>
      <c r="J6092" t="s">
        <v>155</v>
      </c>
      <c r="K6092" t="s">
        <v>237</v>
      </c>
      <c r="L6092" s="2">
        <v>55375.03</v>
      </c>
      <c r="M6092">
        <v>5</v>
      </c>
      <c r="N6092" s="3">
        <v>0.5</v>
      </c>
      <c r="O6092" s="2">
        <v>92647.75</v>
      </c>
      <c r="P6092" s="2">
        <v>-37272.720000000001</v>
      </c>
      <c r="Q6092" t="s">
        <v>103</v>
      </c>
      <c r="R6092" t="s">
        <v>38</v>
      </c>
    </row>
    <row r="6093" spans="1:18" x14ac:dyDescent="0.3">
      <c r="A6093" t="s">
        <v>7490</v>
      </c>
      <c r="B6093" s="1">
        <v>45502</v>
      </c>
      <c r="C6093" s="1" t="str">
        <f>TEXT(Table1[[#This Row],[Order Date]],"yyyy")</f>
        <v>2024</v>
      </c>
      <c r="D6093" t="s">
        <v>1553</v>
      </c>
      <c r="E6093" t="s">
        <v>432</v>
      </c>
      <c r="F6093" t="s">
        <v>42</v>
      </c>
      <c r="G6093" t="s">
        <v>90</v>
      </c>
      <c r="H6093" t="s">
        <v>91</v>
      </c>
      <c r="I6093" t="s">
        <v>83</v>
      </c>
      <c r="J6093" t="s">
        <v>155</v>
      </c>
      <c r="K6093" t="s">
        <v>391</v>
      </c>
      <c r="L6093" s="2">
        <v>254442.76</v>
      </c>
      <c r="M6093">
        <v>11</v>
      </c>
      <c r="N6093" s="3">
        <v>0.5</v>
      </c>
      <c r="O6093" s="2">
        <v>460948.73</v>
      </c>
      <c r="P6093" s="2">
        <v>-206505.97</v>
      </c>
      <c r="Q6093" t="s">
        <v>121</v>
      </c>
      <c r="R6093" t="s">
        <v>38</v>
      </c>
    </row>
    <row r="6094" spans="1:18" x14ac:dyDescent="0.3">
      <c r="A6094" t="s">
        <v>7491</v>
      </c>
      <c r="B6094" s="1">
        <v>45407</v>
      </c>
      <c r="C6094" s="1" t="str">
        <f>TEXT(Table1[[#This Row],[Order Date]],"yyyy")</f>
        <v>2024</v>
      </c>
      <c r="D6094" t="s">
        <v>2883</v>
      </c>
      <c r="E6094" t="s">
        <v>1012</v>
      </c>
      <c r="F6094" t="s">
        <v>111</v>
      </c>
      <c r="G6094" t="s">
        <v>112</v>
      </c>
      <c r="H6094" t="s">
        <v>113</v>
      </c>
      <c r="I6094" t="s">
        <v>34</v>
      </c>
      <c r="J6094" t="s">
        <v>101</v>
      </c>
      <c r="K6094" t="s">
        <v>102</v>
      </c>
      <c r="L6094" s="2">
        <v>5739.05</v>
      </c>
      <c r="M6094">
        <v>14</v>
      </c>
      <c r="N6094" s="3">
        <v>0.2</v>
      </c>
      <c r="O6094" s="2">
        <v>4578.5600000000004</v>
      </c>
      <c r="P6094" s="2">
        <v>1160.49</v>
      </c>
      <c r="Q6094" t="s">
        <v>103</v>
      </c>
      <c r="R6094" t="s">
        <v>55</v>
      </c>
    </row>
    <row r="6095" spans="1:18" x14ac:dyDescent="0.3">
      <c r="A6095" t="s">
        <v>7492</v>
      </c>
      <c r="B6095" s="1">
        <v>45112</v>
      </c>
      <c r="C6095" s="1" t="str">
        <f>TEXT(Table1[[#This Row],[Order Date]],"yyyy")</f>
        <v>2023</v>
      </c>
      <c r="D6095" t="s">
        <v>2615</v>
      </c>
      <c r="E6095" t="s">
        <v>410</v>
      </c>
      <c r="F6095" t="s">
        <v>111</v>
      </c>
      <c r="G6095" t="s">
        <v>200</v>
      </c>
      <c r="H6095" t="s">
        <v>201</v>
      </c>
      <c r="I6095" t="s">
        <v>34</v>
      </c>
      <c r="J6095" t="s">
        <v>35</v>
      </c>
      <c r="K6095" t="s">
        <v>720</v>
      </c>
      <c r="L6095" s="2">
        <v>2082.1999999999998</v>
      </c>
      <c r="M6095">
        <v>2</v>
      </c>
      <c r="N6095" s="3">
        <v>0.5</v>
      </c>
      <c r="O6095" s="2">
        <v>3715.54</v>
      </c>
      <c r="P6095" s="2">
        <v>-1633.34</v>
      </c>
      <c r="Q6095" t="s">
        <v>86</v>
      </c>
      <c r="R6095" t="s">
        <v>38</v>
      </c>
    </row>
    <row r="6096" spans="1:18" x14ac:dyDescent="0.3">
      <c r="A6096" t="s">
        <v>7493</v>
      </c>
      <c r="B6096" s="1">
        <v>45127</v>
      </c>
      <c r="C6096" s="1" t="str">
        <f>TEXT(Table1[[#This Row],[Order Date]],"yyyy")</f>
        <v>2023</v>
      </c>
      <c r="D6096" t="s">
        <v>545</v>
      </c>
      <c r="E6096" t="s">
        <v>1531</v>
      </c>
      <c r="F6096" t="s">
        <v>31</v>
      </c>
      <c r="G6096" t="s">
        <v>51</v>
      </c>
      <c r="H6096" t="s">
        <v>52</v>
      </c>
      <c r="I6096" t="s">
        <v>23</v>
      </c>
      <c r="J6096" t="s">
        <v>24</v>
      </c>
      <c r="K6096" t="s">
        <v>387</v>
      </c>
      <c r="L6096" s="2">
        <v>118929.8</v>
      </c>
      <c r="M6096">
        <v>10</v>
      </c>
      <c r="N6096" s="3">
        <v>0.4</v>
      </c>
      <c r="O6096" s="2">
        <v>176945.1</v>
      </c>
      <c r="P6096" s="2">
        <v>-58015.3</v>
      </c>
      <c r="Q6096" t="s">
        <v>97</v>
      </c>
      <c r="R6096" t="s">
        <v>27</v>
      </c>
    </row>
    <row r="6097" spans="1:18" x14ac:dyDescent="0.3">
      <c r="A6097" t="s">
        <v>7494</v>
      </c>
      <c r="B6097" s="1">
        <v>45506</v>
      </c>
      <c r="C6097" s="1" t="str">
        <f>TEXT(Table1[[#This Row],[Order Date]],"yyyy")</f>
        <v>2024</v>
      </c>
      <c r="D6097" t="s">
        <v>1228</v>
      </c>
      <c r="E6097" t="s">
        <v>289</v>
      </c>
      <c r="F6097" t="s">
        <v>31</v>
      </c>
      <c r="G6097" t="s">
        <v>51</v>
      </c>
      <c r="H6097" t="s">
        <v>52</v>
      </c>
      <c r="I6097" t="s">
        <v>83</v>
      </c>
      <c r="J6097" t="s">
        <v>84</v>
      </c>
      <c r="K6097" t="s">
        <v>181</v>
      </c>
      <c r="L6097" s="2">
        <v>514338.25</v>
      </c>
      <c r="M6097">
        <v>11</v>
      </c>
      <c r="N6097" s="3">
        <v>0.3</v>
      </c>
      <c r="O6097" s="2">
        <v>455243.36</v>
      </c>
      <c r="P6097" s="2">
        <v>59094.89</v>
      </c>
      <c r="Q6097" t="s">
        <v>47</v>
      </c>
      <c r="R6097" t="s">
        <v>38</v>
      </c>
    </row>
    <row r="6098" spans="1:18" x14ac:dyDescent="0.3">
      <c r="A6098" t="s">
        <v>7495</v>
      </c>
      <c r="B6098" s="1">
        <v>45257</v>
      </c>
      <c r="C6098" s="1" t="str">
        <f>TEXT(Table1[[#This Row],[Order Date]],"yyyy")</f>
        <v>2023</v>
      </c>
      <c r="D6098" t="s">
        <v>1770</v>
      </c>
      <c r="E6098" t="s">
        <v>453</v>
      </c>
      <c r="F6098" t="s">
        <v>31</v>
      </c>
      <c r="G6098" t="s">
        <v>51</v>
      </c>
      <c r="H6098" t="s">
        <v>52</v>
      </c>
      <c r="I6098" t="s">
        <v>23</v>
      </c>
      <c r="J6098" t="s">
        <v>60</v>
      </c>
      <c r="K6098" t="s">
        <v>307</v>
      </c>
      <c r="L6098" s="2">
        <v>25616.73</v>
      </c>
      <c r="M6098">
        <v>4</v>
      </c>
      <c r="N6098" s="3">
        <v>0.1</v>
      </c>
      <c r="O6098" s="2">
        <v>19819.16</v>
      </c>
      <c r="P6098" s="2">
        <v>5797.57</v>
      </c>
      <c r="Q6098" t="s">
        <v>103</v>
      </c>
      <c r="R6098" t="s">
        <v>27</v>
      </c>
    </row>
    <row r="6099" spans="1:18" x14ac:dyDescent="0.3">
      <c r="A6099" t="s">
        <v>7496</v>
      </c>
      <c r="B6099" s="1">
        <v>45639</v>
      </c>
      <c r="C6099" s="1" t="str">
        <f>TEXT(Table1[[#This Row],[Order Date]],"yyyy")</f>
        <v>2024</v>
      </c>
      <c r="D6099" t="s">
        <v>630</v>
      </c>
      <c r="E6099" t="s">
        <v>1402</v>
      </c>
      <c r="F6099" t="s">
        <v>31</v>
      </c>
      <c r="G6099" t="s">
        <v>32</v>
      </c>
      <c r="H6099" t="s">
        <v>143</v>
      </c>
      <c r="I6099" t="s">
        <v>23</v>
      </c>
      <c r="J6099" t="s">
        <v>114</v>
      </c>
      <c r="K6099" t="s">
        <v>115</v>
      </c>
      <c r="L6099" s="2">
        <v>23861.72</v>
      </c>
      <c r="M6099">
        <v>3</v>
      </c>
      <c r="N6099" s="3">
        <v>0.2</v>
      </c>
      <c r="O6099" s="2">
        <v>20900.189999999999</v>
      </c>
      <c r="P6099" s="2">
        <v>2961.53</v>
      </c>
      <c r="Q6099" t="s">
        <v>74</v>
      </c>
      <c r="R6099" t="s">
        <v>38</v>
      </c>
    </row>
    <row r="6100" spans="1:18" x14ac:dyDescent="0.3">
      <c r="A6100" t="s">
        <v>7497</v>
      </c>
      <c r="B6100" s="1">
        <v>45634</v>
      </c>
      <c r="C6100" s="1" t="str">
        <f>TEXT(Table1[[#This Row],[Order Date]],"yyyy")</f>
        <v>2024</v>
      </c>
      <c r="D6100" t="s">
        <v>3201</v>
      </c>
      <c r="E6100" t="s">
        <v>357</v>
      </c>
      <c r="F6100" t="s">
        <v>20</v>
      </c>
      <c r="G6100" t="s">
        <v>160</v>
      </c>
      <c r="H6100" t="s">
        <v>161</v>
      </c>
      <c r="I6100" t="s">
        <v>34</v>
      </c>
      <c r="J6100" t="s">
        <v>101</v>
      </c>
      <c r="K6100" t="s">
        <v>347</v>
      </c>
      <c r="L6100" s="2">
        <v>4962.13</v>
      </c>
      <c r="M6100">
        <v>5</v>
      </c>
      <c r="N6100" s="3">
        <v>0.2</v>
      </c>
      <c r="O6100" s="2">
        <v>3741.35</v>
      </c>
      <c r="P6100" s="2">
        <v>1220.78</v>
      </c>
      <c r="Q6100" t="s">
        <v>86</v>
      </c>
      <c r="R6100" t="s">
        <v>38</v>
      </c>
    </row>
    <row r="6101" spans="1:18" x14ac:dyDescent="0.3">
      <c r="A6101" t="s">
        <v>7498</v>
      </c>
      <c r="B6101" s="1">
        <v>45329</v>
      </c>
      <c r="C6101" s="1" t="str">
        <f>TEXT(Table1[[#This Row],[Order Date]],"yyyy")</f>
        <v>2024</v>
      </c>
      <c r="D6101" t="s">
        <v>127</v>
      </c>
      <c r="E6101" t="s">
        <v>297</v>
      </c>
      <c r="F6101" t="s">
        <v>31</v>
      </c>
      <c r="G6101" t="s">
        <v>51</v>
      </c>
      <c r="H6101" t="s">
        <v>52</v>
      </c>
      <c r="I6101" t="s">
        <v>83</v>
      </c>
      <c r="J6101" t="s">
        <v>155</v>
      </c>
      <c r="K6101" t="s">
        <v>1005</v>
      </c>
      <c r="L6101" s="2">
        <v>288597.08</v>
      </c>
      <c r="M6101">
        <v>15</v>
      </c>
      <c r="N6101" s="3">
        <v>0.5</v>
      </c>
      <c r="O6101" s="2">
        <v>494413.95</v>
      </c>
      <c r="P6101" s="2">
        <v>-205816.87</v>
      </c>
      <c r="Q6101" t="s">
        <v>103</v>
      </c>
      <c r="R6101" t="s">
        <v>38</v>
      </c>
    </row>
    <row r="6102" spans="1:18" x14ac:dyDescent="0.3">
      <c r="A6102" t="s">
        <v>7499</v>
      </c>
      <c r="B6102" s="1">
        <v>45555</v>
      </c>
      <c r="C6102" s="1" t="str">
        <f>TEXT(Table1[[#This Row],[Order Date]],"yyyy")</f>
        <v>2024</v>
      </c>
      <c r="D6102" t="s">
        <v>890</v>
      </c>
      <c r="E6102" t="s">
        <v>493</v>
      </c>
      <c r="F6102" t="s">
        <v>20</v>
      </c>
      <c r="G6102" t="s">
        <v>160</v>
      </c>
      <c r="H6102" t="s">
        <v>161</v>
      </c>
      <c r="I6102" t="s">
        <v>23</v>
      </c>
      <c r="J6102" t="s">
        <v>134</v>
      </c>
      <c r="K6102" t="s">
        <v>166</v>
      </c>
      <c r="L6102" s="2">
        <v>26506.77</v>
      </c>
      <c r="M6102">
        <v>5</v>
      </c>
      <c r="N6102" s="3">
        <v>0.5</v>
      </c>
      <c r="O6102" s="2">
        <v>44695.1</v>
      </c>
      <c r="P6102" s="2">
        <v>-18188.330000000002</v>
      </c>
      <c r="Q6102" t="s">
        <v>26</v>
      </c>
      <c r="R6102" t="s">
        <v>55</v>
      </c>
    </row>
    <row r="6103" spans="1:18" x14ac:dyDescent="0.3">
      <c r="A6103" t="s">
        <v>7500</v>
      </c>
      <c r="B6103" s="1">
        <v>45144</v>
      </c>
      <c r="C6103" s="1" t="str">
        <f>TEXT(Table1[[#This Row],[Order Date]],"yyyy")</f>
        <v>2023</v>
      </c>
      <c r="D6103" t="s">
        <v>1125</v>
      </c>
      <c r="E6103" t="s">
        <v>64</v>
      </c>
      <c r="F6103" t="s">
        <v>42</v>
      </c>
      <c r="G6103" t="s">
        <v>43</v>
      </c>
      <c r="H6103" t="s">
        <v>59</v>
      </c>
      <c r="I6103" t="s">
        <v>34</v>
      </c>
      <c r="J6103" t="s">
        <v>53</v>
      </c>
      <c r="K6103" t="s">
        <v>411</v>
      </c>
      <c r="L6103" s="2">
        <v>11237.04</v>
      </c>
      <c r="M6103">
        <v>12</v>
      </c>
      <c r="N6103" s="3">
        <v>0.2</v>
      </c>
      <c r="O6103" s="2">
        <v>8195.8799999999992</v>
      </c>
      <c r="P6103" s="2">
        <v>3041.16</v>
      </c>
      <c r="Q6103" t="s">
        <v>26</v>
      </c>
      <c r="R6103" t="s">
        <v>27</v>
      </c>
    </row>
    <row r="6104" spans="1:18" x14ac:dyDescent="0.3">
      <c r="A6104" t="s">
        <v>7501</v>
      </c>
      <c r="B6104" s="1">
        <v>45203</v>
      </c>
      <c r="C6104" s="1" t="str">
        <f>TEXT(Table1[[#This Row],[Order Date]],"yyyy")</f>
        <v>2023</v>
      </c>
      <c r="D6104" t="s">
        <v>2227</v>
      </c>
      <c r="E6104" t="s">
        <v>716</v>
      </c>
      <c r="F6104" t="s">
        <v>42</v>
      </c>
      <c r="G6104" t="s">
        <v>90</v>
      </c>
      <c r="H6104" t="s">
        <v>91</v>
      </c>
      <c r="I6104" t="s">
        <v>34</v>
      </c>
      <c r="J6104" t="s">
        <v>35</v>
      </c>
      <c r="K6104" t="s">
        <v>418</v>
      </c>
      <c r="L6104" s="2">
        <v>24326.11</v>
      </c>
      <c r="M6104">
        <v>15</v>
      </c>
      <c r="N6104" s="3">
        <v>0</v>
      </c>
      <c r="O6104" s="2">
        <v>17226.75</v>
      </c>
      <c r="P6104" s="2">
        <v>7099.36</v>
      </c>
      <c r="Q6104" t="s">
        <v>74</v>
      </c>
      <c r="R6104" t="s">
        <v>55</v>
      </c>
    </row>
    <row r="6105" spans="1:18" x14ac:dyDescent="0.3">
      <c r="A6105" t="s">
        <v>7502</v>
      </c>
      <c r="B6105" s="1">
        <v>45211</v>
      </c>
      <c r="C6105" s="1" t="str">
        <f>TEXT(Table1[[#This Row],[Order Date]],"yyyy")</f>
        <v>2023</v>
      </c>
      <c r="D6105" t="s">
        <v>1086</v>
      </c>
      <c r="E6105" t="s">
        <v>3314</v>
      </c>
      <c r="F6105" t="s">
        <v>31</v>
      </c>
      <c r="G6105" t="s">
        <v>51</v>
      </c>
      <c r="H6105" t="s">
        <v>52</v>
      </c>
      <c r="I6105" t="s">
        <v>83</v>
      </c>
      <c r="J6105" t="s">
        <v>119</v>
      </c>
      <c r="K6105" t="s">
        <v>462</v>
      </c>
      <c r="L6105" s="2">
        <v>257879.69</v>
      </c>
      <c r="M6105">
        <v>8</v>
      </c>
      <c r="N6105" s="3">
        <v>0.3</v>
      </c>
      <c r="O6105" s="2">
        <v>267817.59999999998</v>
      </c>
      <c r="P6105" s="2">
        <v>-9937.91</v>
      </c>
      <c r="Q6105" t="s">
        <v>97</v>
      </c>
      <c r="R6105" t="s">
        <v>55</v>
      </c>
    </row>
    <row r="6106" spans="1:18" x14ac:dyDescent="0.3">
      <c r="A6106" t="s">
        <v>7503</v>
      </c>
      <c r="B6106" s="1">
        <v>45192</v>
      </c>
      <c r="C6106" s="1" t="str">
        <f>TEXT(Table1[[#This Row],[Order Date]],"yyyy")</f>
        <v>2023</v>
      </c>
      <c r="D6106" t="s">
        <v>2019</v>
      </c>
      <c r="E6106" t="s">
        <v>858</v>
      </c>
      <c r="F6106" t="s">
        <v>111</v>
      </c>
      <c r="G6106" t="s">
        <v>169</v>
      </c>
      <c r="H6106" t="s">
        <v>214</v>
      </c>
      <c r="I6106" t="s">
        <v>83</v>
      </c>
      <c r="J6106" t="s">
        <v>119</v>
      </c>
      <c r="K6106" t="s">
        <v>527</v>
      </c>
      <c r="L6106" s="2">
        <v>148250.29</v>
      </c>
      <c r="M6106">
        <v>14</v>
      </c>
      <c r="N6106" s="3">
        <v>0.5</v>
      </c>
      <c r="O6106" s="2">
        <v>267624.84000000003</v>
      </c>
      <c r="P6106" s="2">
        <v>-119374.55</v>
      </c>
      <c r="Q6106" t="s">
        <v>121</v>
      </c>
      <c r="R6106" t="s">
        <v>55</v>
      </c>
    </row>
    <row r="6107" spans="1:18" x14ac:dyDescent="0.3">
      <c r="A6107" t="s">
        <v>7504</v>
      </c>
      <c r="B6107" s="1">
        <v>45376</v>
      </c>
      <c r="C6107" s="1" t="str">
        <f>TEXT(Table1[[#This Row],[Order Date]],"yyyy")</f>
        <v>2024</v>
      </c>
      <c r="D6107" t="s">
        <v>1123</v>
      </c>
      <c r="E6107" t="s">
        <v>154</v>
      </c>
      <c r="F6107" t="s">
        <v>31</v>
      </c>
      <c r="G6107" t="s">
        <v>32</v>
      </c>
      <c r="H6107" t="s">
        <v>33</v>
      </c>
      <c r="I6107" t="s">
        <v>23</v>
      </c>
      <c r="J6107" t="s">
        <v>24</v>
      </c>
      <c r="K6107" t="s">
        <v>273</v>
      </c>
      <c r="L6107" s="2">
        <v>35719.68</v>
      </c>
      <c r="M6107">
        <v>2</v>
      </c>
      <c r="N6107" s="3">
        <v>0.2</v>
      </c>
      <c r="O6107" s="2">
        <v>28082.76</v>
      </c>
      <c r="P6107" s="2">
        <v>7636.92</v>
      </c>
      <c r="Q6107" t="s">
        <v>103</v>
      </c>
      <c r="R6107" t="s">
        <v>38</v>
      </c>
    </row>
    <row r="6108" spans="1:18" x14ac:dyDescent="0.3">
      <c r="A6108" t="s">
        <v>7505</v>
      </c>
      <c r="B6108" s="1">
        <v>45554</v>
      </c>
      <c r="C6108" s="1" t="str">
        <f>TEXT(Table1[[#This Row],[Order Date]],"yyyy")</f>
        <v>2024</v>
      </c>
      <c r="D6108" t="s">
        <v>1219</v>
      </c>
      <c r="E6108" t="s">
        <v>672</v>
      </c>
      <c r="F6108" t="s">
        <v>31</v>
      </c>
      <c r="G6108" t="s">
        <v>32</v>
      </c>
      <c r="H6108" t="s">
        <v>175</v>
      </c>
      <c r="I6108" t="s">
        <v>34</v>
      </c>
      <c r="J6108" t="s">
        <v>101</v>
      </c>
      <c r="K6108" t="s">
        <v>107</v>
      </c>
      <c r="L6108" s="2">
        <v>30856.7</v>
      </c>
      <c r="M6108">
        <v>14</v>
      </c>
      <c r="N6108" s="3">
        <v>0.2</v>
      </c>
      <c r="O6108" s="2">
        <v>23222.080000000002</v>
      </c>
      <c r="P6108" s="2">
        <v>7634.62</v>
      </c>
      <c r="Q6108" t="s">
        <v>26</v>
      </c>
      <c r="R6108" t="s">
        <v>27</v>
      </c>
    </row>
    <row r="6109" spans="1:18" x14ac:dyDescent="0.3">
      <c r="A6109" t="s">
        <v>7506</v>
      </c>
      <c r="B6109" s="1">
        <v>45536</v>
      </c>
      <c r="C6109" s="1" t="str">
        <f>TEXT(Table1[[#This Row],[Order Date]],"yyyy")</f>
        <v>2024</v>
      </c>
      <c r="D6109" t="s">
        <v>4324</v>
      </c>
      <c r="E6109" t="s">
        <v>1289</v>
      </c>
      <c r="F6109" t="s">
        <v>42</v>
      </c>
      <c r="G6109" t="s">
        <v>43</v>
      </c>
      <c r="H6109" t="s">
        <v>59</v>
      </c>
      <c r="I6109" t="s">
        <v>23</v>
      </c>
      <c r="J6109" t="s">
        <v>60</v>
      </c>
      <c r="K6109" t="s">
        <v>307</v>
      </c>
      <c r="L6109" s="2">
        <v>51659.79</v>
      </c>
      <c r="M6109">
        <v>9</v>
      </c>
      <c r="N6109" s="3">
        <v>0.5</v>
      </c>
      <c r="O6109" s="2">
        <v>92867.4</v>
      </c>
      <c r="P6109" s="2">
        <v>-41207.61</v>
      </c>
      <c r="Q6109" t="s">
        <v>121</v>
      </c>
      <c r="R6109" t="s">
        <v>38</v>
      </c>
    </row>
    <row r="6110" spans="1:18" x14ac:dyDescent="0.3">
      <c r="A6110" t="s">
        <v>7507</v>
      </c>
      <c r="B6110" s="1">
        <v>44960</v>
      </c>
      <c r="C6110" s="1" t="str">
        <f>TEXT(Table1[[#This Row],[Order Date]],"yyyy")</f>
        <v>2023</v>
      </c>
      <c r="D6110" t="s">
        <v>1321</v>
      </c>
      <c r="E6110" t="s">
        <v>234</v>
      </c>
      <c r="F6110" t="s">
        <v>42</v>
      </c>
      <c r="G6110" t="s">
        <v>71</v>
      </c>
      <c r="H6110" t="s">
        <v>72</v>
      </c>
      <c r="I6110" t="s">
        <v>83</v>
      </c>
      <c r="J6110" t="s">
        <v>155</v>
      </c>
      <c r="K6110" t="s">
        <v>550</v>
      </c>
      <c r="L6110" s="2">
        <v>142134.88</v>
      </c>
      <c r="M6110">
        <v>8</v>
      </c>
      <c r="N6110" s="3">
        <v>0.15</v>
      </c>
      <c r="O6110" s="2">
        <v>95892.24</v>
      </c>
      <c r="P6110" s="2">
        <v>46242.64</v>
      </c>
      <c r="Q6110" t="s">
        <v>37</v>
      </c>
      <c r="R6110" t="s">
        <v>27</v>
      </c>
    </row>
    <row r="6111" spans="1:18" x14ac:dyDescent="0.3">
      <c r="A6111" t="s">
        <v>7508</v>
      </c>
      <c r="B6111" s="1">
        <v>45202</v>
      </c>
      <c r="C6111" s="1" t="str">
        <f>TEXT(Table1[[#This Row],[Order Date]],"yyyy")</f>
        <v>2023</v>
      </c>
      <c r="D6111" t="s">
        <v>2141</v>
      </c>
      <c r="E6111" t="s">
        <v>989</v>
      </c>
      <c r="F6111" t="s">
        <v>111</v>
      </c>
      <c r="G6111" t="s">
        <v>200</v>
      </c>
      <c r="H6111" t="s">
        <v>201</v>
      </c>
      <c r="I6111" t="s">
        <v>34</v>
      </c>
      <c r="J6111" t="s">
        <v>101</v>
      </c>
      <c r="K6111" t="s">
        <v>207</v>
      </c>
      <c r="L6111" s="2">
        <v>18378.27</v>
      </c>
      <c r="M6111">
        <v>10</v>
      </c>
      <c r="N6111" s="3">
        <v>0.2</v>
      </c>
      <c r="O6111" s="2">
        <v>13180.1</v>
      </c>
      <c r="P6111" s="2">
        <v>5198.17</v>
      </c>
      <c r="Q6111" t="s">
        <v>86</v>
      </c>
      <c r="R6111" t="s">
        <v>55</v>
      </c>
    </row>
    <row r="6112" spans="1:18" x14ac:dyDescent="0.3">
      <c r="A6112" t="s">
        <v>7509</v>
      </c>
      <c r="B6112" s="1">
        <v>45352</v>
      </c>
      <c r="C6112" s="1" t="str">
        <f>TEXT(Table1[[#This Row],[Order Date]],"yyyy")</f>
        <v>2024</v>
      </c>
      <c r="D6112" t="s">
        <v>1182</v>
      </c>
      <c r="E6112" t="s">
        <v>981</v>
      </c>
      <c r="F6112" t="s">
        <v>20</v>
      </c>
      <c r="G6112" t="s">
        <v>179</v>
      </c>
      <c r="H6112" t="s">
        <v>180</v>
      </c>
      <c r="I6112" t="s">
        <v>83</v>
      </c>
      <c r="J6112" t="s">
        <v>84</v>
      </c>
      <c r="K6112" t="s">
        <v>470</v>
      </c>
      <c r="L6112" s="2">
        <v>83490.31</v>
      </c>
      <c r="M6112">
        <v>2</v>
      </c>
      <c r="N6112" s="3">
        <v>0.1</v>
      </c>
      <c r="O6112" s="2">
        <v>68578.960000000006</v>
      </c>
      <c r="P6112" s="2">
        <v>14911.35</v>
      </c>
      <c r="Q6112" t="s">
        <v>103</v>
      </c>
      <c r="R6112" t="s">
        <v>55</v>
      </c>
    </row>
    <row r="6113" spans="1:18" x14ac:dyDescent="0.3">
      <c r="A6113" t="s">
        <v>7510</v>
      </c>
      <c r="B6113" s="1">
        <v>44995</v>
      </c>
      <c r="C6113" s="1" t="str">
        <f>TEXT(Table1[[#This Row],[Order Date]],"yyyy")</f>
        <v>2023</v>
      </c>
      <c r="D6113" t="s">
        <v>782</v>
      </c>
      <c r="E6113" t="s">
        <v>2098</v>
      </c>
      <c r="F6113" t="s">
        <v>20</v>
      </c>
      <c r="G6113" t="s">
        <v>179</v>
      </c>
      <c r="H6113" t="s">
        <v>180</v>
      </c>
      <c r="I6113" t="s">
        <v>83</v>
      </c>
      <c r="J6113" t="s">
        <v>202</v>
      </c>
      <c r="K6113" t="s">
        <v>519</v>
      </c>
      <c r="L6113" s="2">
        <v>249403.19</v>
      </c>
      <c r="M6113">
        <v>15</v>
      </c>
      <c r="N6113" s="3">
        <v>0.4</v>
      </c>
      <c r="O6113" s="2">
        <v>371257.5</v>
      </c>
      <c r="P6113" s="2">
        <v>-121854.31</v>
      </c>
      <c r="Q6113" t="s">
        <v>26</v>
      </c>
      <c r="R6113" t="s">
        <v>55</v>
      </c>
    </row>
    <row r="6114" spans="1:18" x14ac:dyDescent="0.3">
      <c r="A6114" t="s">
        <v>7511</v>
      </c>
      <c r="B6114" s="1">
        <v>45463</v>
      </c>
      <c r="C6114" s="1" t="str">
        <f>TEXT(Table1[[#This Row],[Order Date]],"yyyy")</f>
        <v>2024</v>
      </c>
      <c r="D6114" t="s">
        <v>954</v>
      </c>
      <c r="E6114" t="s">
        <v>924</v>
      </c>
      <c r="F6114" t="s">
        <v>20</v>
      </c>
      <c r="G6114" t="s">
        <v>21</v>
      </c>
      <c r="H6114" t="s">
        <v>129</v>
      </c>
      <c r="I6114" t="s">
        <v>34</v>
      </c>
      <c r="J6114" t="s">
        <v>101</v>
      </c>
      <c r="K6114" t="s">
        <v>594</v>
      </c>
      <c r="L6114" s="2">
        <v>1859.88</v>
      </c>
      <c r="M6114">
        <v>3</v>
      </c>
      <c r="N6114" s="3">
        <v>0.5</v>
      </c>
      <c r="O6114" s="2">
        <v>3104.52</v>
      </c>
      <c r="P6114" s="2">
        <v>-1244.6400000000001</v>
      </c>
      <c r="Q6114" t="s">
        <v>103</v>
      </c>
      <c r="R6114" t="s">
        <v>38</v>
      </c>
    </row>
    <row r="6115" spans="1:18" x14ac:dyDescent="0.3">
      <c r="A6115" t="s">
        <v>7512</v>
      </c>
      <c r="B6115" s="1">
        <v>45624</v>
      </c>
      <c r="C6115" s="1" t="str">
        <f>TEXT(Table1[[#This Row],[Order Date]],"yyyy")</f>
        <v>2024</v>
      </c>
      <c r="D6115" t="s">
        <v>475</v>
      </c>
      <c r="E6115" t="s">
        <v>403</v>
      </c>
      <c r="F6115" t="s">
        <v>31</v>
      </c>
      <c r="G6115" t="s">
        <v>51</v>
      </c>
      <c r="H6115" t="s">
        <v>52</v>
      </c>
      <c r="I6115" t="s">
        <v>83</v>
      </c>
      <c r="J6115" t="s">
        <v>202</v>
      </c>
      <c r="K6115" t="s">
        <v>866</v>
      </c>
      <c r="L6115" s="2">
        <v>158411.04999999999</v>
      </c>
      <c r="M6115">
        <v>9</v>
      </c>
      <c r="N6115" s="3">
        <v>0</v>
      </c>
      <c r="O6115" s="2">
        <v>94454.55</v>
      </c>
      <c r="P6115" s="2">
        <v>63956.5</v>
      </c>
      <c r="Q6115" t="s">
        <v>26</v>
      </c>
      <c r="R6115" t="s">
        <v>55</v>
      </c>
    </row>
    <row r="6116" spans="1:18" x14ac:dyDescent="0.3">
      <c r="A6116" t="s">
        <v>7513</v>
      </c>
      <c r="B6116" s="1">
        <v>45200</v>
      </c>
      <c r="C6116" s="1" t="str">
        <f>TEXT(Table1[[#This Row],[Order Date]],"yyyy")</f>
        <v>2023</v>
      </c>
      <c r="D6116" t="s">
        <v>3194</v>
      </c>
      <c r="E6116" t="s">
        <v>1402</v>
      </c>
      <c r="F6116" t="s">
        <v>20</v>
      </c>
      <c r="G6116" t="s">
        <v>160</v>
      </c>
      <c r="H6116" t="s">
        <v>245</v>
      </c>
      <c r="I6116" t="s">
        <v>23</v>
      </c>
      <c r="J6116" t="s">
        <v>134</v>
      </c>
      <c r="K6116" t="s">
        <v>576</v>
      </c>
      <c r="L6116" s="2">
        <v>241855.29</v>
      </c>
      <c r="M6116">
        <v>13</v>
      </c>
      <c r="N6116" s="3">
        <v>0.1</v>
      </c>
      <c r="O6116" s="2">
        <v>176254.39</v>
      </c>
      <c r="P6116" s="2">
        <v>65600.899999999994</v>
      </c>
      <c r="Q6116" t="s">
        <v>26</v>
      </c>
      <c r="R6116" t="s">
        <v>38</v>
      </c>
    </row>
    <row r="6117" spans="1:18" x14ac:dyDescent="0.3">
      <c r="A6117" t="s">
        <v>7514</v>
      </c>
      <c r="B6117" s="1">
        <v>45531</v>
      </c>
      <c r="C6117" s="1" t="str">
        <f>TEXT(Table1[[#This Row],[Order Date]],"yyyy")</f>
        <v>2024</v>
      </c>
      <c r="D6117" t="s">
        <v>325</v>
      </c>
      <c r="E6117" t="s">
        <v>1113</v>
      </c>
      <c r="F6117" t="s">
        <v>20</v>
      </c>
      <c r="G6117" t="s">
        <v>21</v>
      </c>
      <c r="H6117" t="s">
        <v>22</v>
      </c>
      <c r="I6117" t="s">
        <v>23</v>
      </c>
      <c r="J6117" t="s">
        <v>60</v>
      </c>
      <c r="K6117" t="s">
        <v>660</v>
      </c>
      <c r="L6117" s="2">
        <v>50762.33</v>
      </c>
      <c r="M6117">
        <v>2</v>
      </c>
      <c r="N6117" s="3">
        <v>0.1</v>
      </c>
      <c r="O6117" s="2">
        <v>39965.64</v>
      </c>
      <c r="P6117" s="2">
        <v>10796.69</v>
      </c>
      <c r="Q6117" t="s">
        <v>86</v>
      </c>
      <c r="R6117" t="s">
        <v>38</v>
      </c>
    </row>
    <row r="6118" spans="1:18" x14ac:dyDescent="0.3">
      <c r="A6118" t="s">
        <v>7515</v>
      </c>
      <c r="B6118" s="1">
        <v>45275</v>
      </c>
      <c r="C6118" s="1" t="str">
        <f>TEXT(Table1[[#This Row],[Order Date]],"yyyy")</f>
        <v>2023</v>
      </c>
      <c r="D6118" t="s">
        <v>1149</v>
      </c>
      <c r="E6118" t="s">
        <v>189</v>
      </c>
      <c r="F6118" t="s">
        <v>111</v>
      </c>
      <c r="G6118" t="s">
        <v>169</v>
      </c>
      <c r="H6118" t="s">
        <v>214</v>
      </c>
      <c r="I6118" t="s">
        <v>23</v>
      </c>
      <c r="J6118" t="s">
        <v>60</v>
      </c>
      <c r="K6118" t="s">
        <v>378</v>
      </c>
      <c r="L6118" s="2">
        <v>168515.84</v>
      </c>
      <c r="M6118">
        <v>7</v>
      </c>
      <c r="N6118" s="3">
        <v>0.15</v>
      </c>
      <c r="O6118" s="2">
        <v>127902.53</v>
      </c>
      <c r="P6118" s="2">
        <v>40613.31</v>
      </c>
      <c r="Q6118" t="s">
        <v>26</v>
      </c>
      <c r="R6118" t="s">
        <v>27</v>
      </c>
    </row>
    <row r="6119" spans="1:18" x14ac:dyDescent="0.3">
      <c r="A6119" t="s">
        <v>7516</v>
      </c>
      <c r="B6119" s="1">
        <v>44976</v>
      </c>
      <c r="C6119" s="1" t="str">
        <f>TEXT(Table1[[#This Row],[Order Date]],"yyyy")</f>
        <v>2023</v>
      </c>
      <c r="D6119" t="s">
        <v>2252</v>
      </c>
      <c r="E6119" t="s">
        <v>154</v>
      </c>
      <c r="F6119" t="s">
        <v>42</v>
      </c>
      <c r="G6119" t="s">
        <v>90</v>
      </c>
      <c r="H6119" t="s">
        <v>91</v>
      </c>
      <c r="I6119" t="s">
        <v>34</v>
      </c>
      <c r="J6119" t="s">
        <v>101</v>
      </c>
      <c r="K6119" t="s">
        <v>254</v>
      </c>
      <c r="L6119" s="2">
        <v>1245.2</v>
      </c>
      <c r="M6119">
        <v>12</v>
      </c>
      <c r="N6119" s="3">
        <v>0.3</v>
      </c>
      <c r="O6119" s="2">
        <v>1232.1600000000001</v>
      </c>
      <c r="P6119" s="2">
        <v>13.04</v>
      </c>
      <c r="Q6119" t="s">
        <v>74</v>
      </c>
      <c r="R6119" t="s">
        <v>38</v>
      </c>
    </row>
    <row r="6120" spans="1:18" x14ac:dyDescent="0.3">
      <c r="A6120" t="s">
        <v>7517</v>
      </c>
      <c r="B6120" s="1">
        <v>45209</v>
      </c>
      <c r="C6120" s="1" t="str">
        <f>TEXT(Table1[[#This Row],[Order Date]],"yyyy")</f>
        <v>2023</v>
      </c>
      <c r="D6120" t="s">
        <v>1180</v>
      </c>
      <c r="E6120" t="s">
        <v>183</v>
      </c>
      <c r="F6120" t="s">
        <v>31</v>
      </c>
      <c r="G6120" t="s">
        <v>51</v>
      </c>
      <c r="H6120" t="s">
        <v>52</v>
      </c>
      <c r="I6120" t="s">
        <v>83</v>
      </c>
      <c r="J6120" t="s">
        <v>119</v>
      </c>
      <c r="K6120" t="s">
        <v>527</v>
      </c>
      <c r="L6120" s="2">
        <v>373654.76</v>
      </c>
      <c r="M6120">
        <v>12</v>
      </c>
      <c r="N6120" s="3">
        <v>0.2</v>
      </c>
      <c r="O6120" s="2">
        <v>262944</v>
      </c>
      <c r="P6120" s="2">
        <v>110710.76</v>
      </c>
      <c r="Q6120" t="s">
        <v>103</v>
      </c>
      <c r="R6120" t="s">
        <v>55</v>
      </c>
    </row>
    <row r="6121" spans="1:18" x14ac:dyDescent="0.3">
      <c r="A6121" t="s">
        <v>7518</v>
      </c>
      <c r="B6121" s="1">
        <v>45206</v>
      </c>
      <c r="C6121" s="1" t="str">
        <f>TEXT(Table1[[#This Row],[Order Date]],"yyyy")</f>
        <v>2023</v>
      </c>
      <c r="D6121" t="s">
        <v>3151</v>
      </c>
      <c r="E6121" t="s">
        <v>1051</v>
      </c>
      <c r="F6121" t="s">
        <v>20</v>
      </c>
      <c r="G6121" t="s">
        <v>21</v>
      </c>
      <c r="H6121" t="s">
        <v>22</v>
      </c>
      <c r="I6121" t="s">
        <v>23</v>
      </c>
      <c r="J6121" t="s">
        <v>114</v>
      </c>
      <c r="K6121" t="s">
        <v>407</v>
      </c>
      <c r="L6121" s="2">
        <v>53163.76</v>
      </c>
      <c r="M6121">
        <v>13</v>
      </c>
      <c r="N6121" s="3">
        <v>0.5</v>
      </c>
      <c r="O6121" s="2">
        <v>91103.35</v>
      </c>
      <c r="P6121" s="2">
        <v>-37939.589999999997</v>
      </c>
      <c r="Q6121" t="s">
        <v>37</v>
      </c>
      <c r="R6121" t="s">
        <v>27</v>
      </c>
    </row>
    <row r="6122" spans="1:18" x14ac:dyDescent="0.3">
      <c r="A6122" t="s">
        <v>7519</v>
      </c>
      <c r="B6122" s="1">
        <v>45127</v>
      </c>
      <c r="C6122" s="1" t="str">
        <f>TEXT(Table1[[#This Row],[Order Date]],"yyyy")</f>
        <v>2023</v>
      </c>
      <c r="D6122" t="s">
        <v>4613</v>
      </c>
      <c r="E6122" t="s">
        <v>716</v>
      </c>
      <c r="F6122" t="s">
        <v>42</v>
      </c>
      <c r="G6122" t="s">
        <v>71</v>
      </c>
      <c r="H6122" t="s">
        <v>428</v>
      </c>
      <c r="I6122" t="s">
        <v>23</v>
      </c>
      <c r="J6122" t="s">
        <v>60</v>
      </c>
      <c r="K6122" t="s">
        <v>660</v>
      </c>
      <c r="L6122" s="2">
        <v>78508.84</v>
      </c>
      <c r="M6122">
        <v>9</v>
      </c>
      <c r="N6122" s="3">
        <v>0</v>
      </c>
      <c r="O6122" s="2">
        <v>56007.9</v>
      </c>
      <c r="P6122" s="2">
        <v>22500.94</v>
      </c>
      <c r="Q6122" t="s">
        <v>74</v>
      </c>
      <c r="R6122" t="s">
        <v>27</v>
      </c>
    </row>
    <row r="6123" spans="1:18" x14ac:dyDescent="0.3">
      <c r="A6123" t="s">
        <v>7520</v>
      </c>
      <c r="B6123" s="1">
        <v>45243</v>
      </c>
      <c r="C6123" s="1" t="str">
        <f>TEXT(Table1[[#This Row],[Order Date]],"yyyy")</f>
        <v>2023</v>
      </c>
      <c r="D6123" t="s">
        <v>88</v>
      </c>
      <c r="E6123" t="s">
        <v>659</v>
      </c>
      <c r="F6123" t="s">
        <v>42</v>
      </c>
      <c r="G6123" t="s">
        <v>43</v>
      </c>
      <c r="H6123" t="s">
        <v>44</v>
      </c>
      <c r="I6123" t="s">
        <v>23</v>
      </c>
      <c r="J6123" t="s">
        <v>134</v>
      </c>
      <c r="K6123" t="s">
        <v>135</v>
      </c>
      <c r="L6123" s="2">
        <v>194726.69</v>
      </c>
      <c r="M6123">
        <v>10</v>
      </c>
      <c r="N6123" s="3">
        <v>0.05</v>
      </c>
      <c r="O6123" s="2">
        <v>116279</v>
      </c>
      <c r="P6123" s="2">
        <v>78447.69</v>
      </c>
      <c r="Q6123" t="s">
        <v>74</v>
      </c>
      <c r="R6123" t="s">
        <v>38</v>
      </c>
    </row>
    <row r="6124" spans="1:18" x14ac:dyDescent="0.3">
      <c r="A6124" t="s">
        <v>7521</v>
      </c>
      <c r="B6124" s="1">
        <v>45386</v>
      </c>
      <c r="C6124" s="1" t="str">
        <f>TEXT(Table1[[#This Row],[Order Date]],"yyyy")</f>
        <v>2024</v>
      </c>
      <c r="D6124" t="s">
        <v>1940</v>
      </c>
      <c r="E6124" t="s">
        <v>1480</v>
      </c>
      <c r="F6124" t="s">
        <v>111</v>
      </c>
      <c r="G6124" t="s">
        <v>200</v>
      </c>
      <c r="H6124" t="s">
        <v>201</v>
      </c>
      <c r="I6124" t="s">
        <v>34</v>
      </c>
      <c r="J6124" t="s">
        <v>101</v>
      </c>
      <c r="K6124" t="s">
        <v>286</v>
      </c>
      <c r="L6124" s="2">
        <v>2905.92</v>
      </c>
      <c r="M6124">
        <v>1</v>
      </c>
      <c r="N6124" s="3">
        <v>0</v>
      </c>
      <c r="O6124" s="2">
        <v>1689.95</v>
      </c>
      <c r="P6124" s="2">
        <v>1215.97</v>
      </c>
      <c r="Q6124" t="s">
        <v>86</v>
      </c>
      <c r="R6124" t="s">
        <v>55</v>
      </c>
    </row>
    <row r="6125" spans="1:18" x14ac:dyDescent="0.3">
      <c r="A6125" t="s">
        <v>7522</v>
      </c>
      <c r="B6125" s="1">
        <v>45561</v>
      </c>
      <c r="C6125" s="1" t="str">
        <f>TEXT(Table1[[#This Row],[Order Date]],"yyyy")</f>
        <v>2024</v>
      </c>
      <c r="D6125" t="s">
        <v>1466</v>
      </c>
      <c r="E6125" t="s">
        <v>563</v>
      </c>
      <c r="F6125" t="s">
        <v>42</v>
      </c>
      <c r="G6125" t="s">
        <v>43</v>
      </c>
      <c r="H6125" t="s">
        <v>44</v>
      </c>
      <c r="I6125" t="s">
        <v>23</v>
      </c>
      <c r="J6125" t="s">
        <v>60</v>
      </c>
      <c r="K6125" t="s">
        <v>660</v>
      </c>
      <c r="L6125" s="2">
        <v>4337.54</v>
      </c>
      <c r="M6125">
        <v>1</v>
      </c>
      <c r="N6125" s="3">
        <v>0.5</v>
      </c>
      <c r="O6125" s="2">
        <v>7740.09</v>
      </c>
      <c r="P6125" s="2">
        <v>-3402.55</v>
      </c>
      <c r="Q6125" t="s">
        <v>86</v>
      </c>
      <c r="R6125" t="s">
        <v>38</v>
      </c>
    </row>
    <row r="6126" spans="1:18" x14ac:dyDescent="0.3">
      <c r="A6126" t="s">
        <v>7523</v>
      </c>
      <c r="B6126" s="1">
        <v>45201</v>
      </c>
      <c r="C6126" s="1" t="str">
        <f>TEXT(Table1[[#This Row],[Order Date]],"yyyy")</f>
        <v>2023</v>
      </c>
      <c r="D6126" t="s">
        <v>2334</v>
      </c>
      <c r="E6126" t="s">
        <v>1113</v>
      </c>
      <c r="F6126" t="s">
        <v>31</v>
      </c>
      <c r="G6126" t="s">
        <v>51</v>
      </c>
      <c r="H6126" t="s">
        <v>52</v>
      </c>
      <c r="I6126" t="s">
        <v>83</v>
      </c>
      <c r="J6126" t="s">
        <v>202</v>
      </c>
      <c r="K6126" t="s">
        <v>624</v>
      </c>
      <c r="L6126" s="2">
        <v>108984.13</v>
      </c>
      <c r="M6126">
        <v>3</v>
      </c>
      <c r="N6126" s="3">
        <v>0.1</v>
      </c>
      <c r="O6126" s="2">
        <v>78873.149999999994</v>
      </c>
      <c r="P6126" s="2">
        <v>30110.98</v>
      </c>
      <c r="Q6126" t="s">
        <v>103</v>
      </c>
      <c r="R6126" t="s">
        <v>55</v>
      </c>
    </row>
    <row r="6127" spans="1:18" x14ac:dyDescent="0.3">
      <c r="A6127" t="s">
        <v>7524</v>
      </c>
      <c r="B6127" s="1">
        <v>45154</v>
      </c>
      <c r="C6127" s="1" t="str">
        <f>TEXT(Table1[[#This Row],[Order Date]],"yyyy")</f>
        <v>2023</v>
      </c>
      <c r="D6127" t="s">
        <v>1474</v>
      </c>
      <c r="E6127" t="s">
        <v>1402</v>
      </c>
      <c r="F6127" t="s">
        <v>20</v>
      </c>
      <c r="G6127" t="s">
        <v>179</v>
      </c>
      <c r="H6127" t="s">
        <v>180</v>
      </c>
      <c r="I6127" t="s">
        <v>34</v>
      </c>
      <c r="J6127" t="s">
        <v>53</v>
      </c>
      <c r="K6127" t="s">
        <v>151</v>
      </c>
      <c r="L6127" s="2">
        <v>4164.1400000000003</v>
      </c>
      <c r="M6127">
        <v>4</v>
      </c>
      <c r="N6127" s="3">
        <v>0.1</v>
      </c>
      <c r="O6127" s="2">
        <v>3439.64</v>
      </c>
      <c r="P6127" s="2">
        <v>724.5</v>
      </c>
      <c r="Q6127" t="s">
        <v>74</v>
      </c>
      <c r="R6127" t="s">
        <v>27</v>
      </c>
    </row>
    <row r="6128" spans="1:18" x14ac:dyDescent="0.3">
      <c r="A6128" t="s">
        <v>7525</v>
      </c>
      <c r="B6128" s="1">
        <v>45278</v>
      </c>
      <c r="C6128" s="1" t="str">
        <f>TEXT(Table1[[#This Row],[Order Date]],"yyyy")</f>
        <v>2023</v>
      </c>
      <c r="D6128" t="s">
        <v>1027</v>
      </c>
      <c r="E6128" t="s">
        <v>2172</v>
      </c>
      <c r="F6128" t="s">
        <v>42</v>
      </c>
      <c r="G6128" t="s">
        <v>71</v>
      </c>
      <c r="H6128" t="s">
        <v>72</v>
      </c>
      <c r="I6128" t="s">
        <v>23</v>
      </c>
      <c r="J6128" t="s">
        <v>114</v>
      </c>
      <c r="K6128" t="s">
        <v>407</v>
      </c>
      <c r="L6128" s="2">
        <v>52763.97</v>
      </c>
      <c r="M6128">
        <v>12</v>
      </c>
      <c r="N6128" s="3">
        <v>0.05</v>
      </c>
      <c r="O6128" s="2">
        <v>39699.96</v>
      </c>
      <c r="P6128" s="2">
        <v>13064.01</v>
      </c>
      <c r="Q6128" t="s">
        <v>26</v>
      </c>
      <c r="R6128" t="s">
        <v>55</v>
      </c>
    </row>
    <row r="6129" spans="1:18" x14ac:dyDescent="0.3">
      <c r="A6129" t="s">
        <v>7526</v>
      </c>
      <c r="B6129" s="1">
        <v>45180</v>
      </c>
      <c r="C6129" s="1" t="str">
        <f>TEXT(Table1[[#This Row],[Order Date]],"yyyy")</f>
        <v>2023</v>
      </c>
      <c r="D6129" t="s">
        <v>386</v>
      </c>
      <c r="E6129" t="s">
        <v>89</v>
      </c>
      <c r="F6129" t="s">
        <v>20</v>
      </c>
      <c r="G6129" t="s">
        <v>21</v>
      </c>
      <c r="H6129" t="s">
        <v>22</v>
      </c>
      <c r="I6129" t="s">
        <v>23</v>
      </c>
      <c r="J6129" t="s">
        <v>60</v>
      </c>
      <c r="K6129" t="s">
        <v>764</v>
      </c>
      <c r="L6129" s="2">
        <v>138028.07999999999</v>
      </c>
      <c r="M6129">
        <v>13</v>
      </c>
      <c r="N6129" s="3">
        <v>0.4</v>
      </c>
      <c r="O6129" s="2">
        <v>194799.54</v>
      </c>
      <c r="P6129" s="2">
        <v>-56771.46</v>
      </c>
      <c r="Q6129" t="s">
        <v>121</v>
      </c>
      <c r="R6129" t="s">
        <v>55</v>
      </c>
    </row>
    <row r="6130" spans="1:18" x14ac:dyDescent="0.3">
      <c r="A6130" t="s">
        <v>7527</v>
      </c>
      <c r="B6130" s="1">
        <v>45535</v>
      </c>
      <c r="C6130" s="1" t="str">
        <f>TEXT(Table1[[#This Row],[Order Date]],"yyyy")</f>
        <v>2024</v>
      </c>
      <c r="D6130" t="s">
        <v>1772</v>
      </c>
      <c r="E6130" t="s">
        <v>297</v>
      </c>
      <c r="F6130" t="s">
        <v>42</v>
      </c>
      <c r="G6130" t="s">
        <v>43</v>
      </c>
      <c r="H6130" t="s">
        <v>44</v>
      </c>
      <c r="I6130" t="s">
        <v>83</v>
      </c>
      <c r="J6130" t="s">
        <v>84</v>
      </c>
      <c r="K6130" t="s">
        <v>366</v>
      </c>
      <c r="L6130" s="2">
        <v>167807.88</v>
      </c>
      <c r="M6130">
        <v>11</v>
      </c>
      <c r="N6130" s="3">
        <v>0.3</v>
      </c>
      <c r="O6130" s="2">
        <v>163523.03</v>
      </c>
      <c r="P6130" s="2">
        <v>4284.8500000000004</v>
      </c>
      <c r="Q6130" t="s">
        <v>47</v>
      </c>
      <c r="R6130" t="s">
        <v>55</v>
      </c>
    </row>
    <row r="6131" spans="1:18" x14ac:dyDescent="0.3">
      <c r="A6131" t="s">
        <v>7528</v>
      </c>
      <c r="B6131" s="1">
        <v>45032</v>
      </c>
      <c r="C6131" s="1" t="str">
        <f>TEXT(Table1[[#This Row],[Order Date]],"yyyy")</f>
        <v>2023</v>
      </c>
      <c r="D6131" t="s">
        <v>2792</v>
      </c>
      <c r="E6131" t="s">
        <v>1586</v>
      </c>
      <c r="F6131" t="s">
        <v>42</v>
      </c>
      <c r="G6131" t="s">
        <v>43</v>
      </c>
      <c r="H6131" t="s">
        <v>44</v>
      </c>
      <c r="I6131" t="s">
        <v>23</v>
      </c>
      <c r="J6131" t="s">
        <v>134</v>
      </c>
      <c r="K6131" t="s">
        <v>415</v>
      </c>
      <c r="L6131" s="2">
        <v>332112.76</v>
      </c>
      <c r="M6131">
        <v>14</v>
      </c>
      <c r="N6131" s="3">
        <v>0.3</v>
      </c>
      <c r="O6131" s="2">
        <v>276482.08</v>
      </c>
      <c r="P6131" s="2">
        <v>55630.68</v>
      </c>
      <c r="Q6131" t="s">
        <v>74</v>
      </c>
      <c r="R6131" t="s">
        <v>38</v>
      </c>
    </row>
    <row r="6132" spans="1:18" x14ac:dyDescent="0.3">
      <c r="A6132" t="s">
        <v>7529</v>
      </c>
      <c r="B6132" s="1">
        <v>45629</v>
      </c>
      <c r="C6132" s="1" t="str">
        <f>TEXT(Table1[[#This Row],[Order Date]],"yyyy")</f>
        <v>2024</v>
      </c>
      <c r="D6132" t="s">
        <v>1123</v>
      </c>
      <c r="E6132" t="s">
        <v>476</v>
      </c>
      <c r="F6132" t="s">
        <v>42</v>
      </c>
      <c r="G6132" t="s">
        <v>43</v>
      </c>
      <c r="H6132" t="s">
        <v>44</v>
      </c>
      <c r="I6132" t="s">
        <v>83</v>
      </c>
      <c r="J6132" t="s">
        <v>155</v>
      </c>
      <c r="K6132" t="s">
        <v>354</v>
      </c>
      <c r="L6132" s="2">
        <v>222638.36</v>
      </c>
      <c r="M6132">
        <v>5</v>
      </c>
      <c r="N6132" s="3">
        <v>0.2</v>
      </c>
      <c r="O6132" s="2">
        <v>162535.54999999999</v>
      </c>
      <c r="P6132" s="2">
        <v>60102.81</v>
      </c>
      <c r="Q6132" t="s">
        <v>47</v>
      </c>
      <c r="R6132" t="s">
        <v>38</v>
      </c>
    </row>
    <row r="6133" spans="1:18" x14ac:dyDescent="0.3">
      <c r="A6133" t="s">
        <v>7530</v>
      </c>
      <c r="B6133" s="1">
        <v>45322</v>
      </c>
      <c r="C6133" s="1" t="str">
        <f>TEXT(Table1[[#This Row],[Order Date]],"yyyy")</f>
        <v>2024</v>
      </c>
      <c r="D6133" t="s">
        <v>2928</v>
      </c>
      <c r="E6133" t="s">
        <v>424</v>
      </c>
      <c r="F6133" t="s">
        <v>111</v>
      </c>
      <c r="G6133" t="s">
        <v>200</v>
      </c>
      <c r="H6133" t="s">
        <v>363</v>
      </c>
      <c r="I6133" t="s">
        <v>34</v>
      </c>
      <c r="J6133" t="s">
        <v>45</v>
      </c>
      <c r="K6133" t="s">
        <v>546</v>
      </c>
      <c r="L6133" s="2">
        <v>5216.45</v>
      </c>
      <c r="M6133">
        <v>9</v>
      </c>
      <c r="N6133" s="3">
        <v>0.3</v>
      </c>
      <c r="O6133" s="2">
        <v>5017.8599999999997</v>
      </c>
      <c r="P6133" s="2">
        <v>198.59</v>
      </c>
      <c r="Q6133" t="s">
        <v>121</v>
      </c>
      <c r="R6133" t="s">
        <v>55</v>
      </c>
    </row>
    <row r="6134" spans="1:18" x14ac:dyDescent="0.3">
      <c r="A6134" t="s">
        <v>7531</v>
      </c>
      <c r="B6134" s="1">
        <v>45597</v>
      </c>
      <c r="C6134" s="1" t="str">
        <f>TEXT(Table1[[#This Row],[Order Date]],"yyyy")</f>
        <v>2024</v>
      </c>
      <c r="D6134" t="s">
        <v>1096</v>
      </c>
      <c r="E6134" t="s">
        <v>713</v>
      </c>
      <c r="F6134" t="s">
        <v>31</v>
      </c>
      <c r="G6134" t="s">
        <v>65</v>
      </c>
      <c r="H6134" t="s">
        <v>66</v>
      </c>
      <c r="I6134" t="s">
        <v>34</v>
      </c>
      <c r="J6134" t="s">
        <v>35</v>
      </c>
      <c r="K6134" t="s">
        <v>820</v>
      </c>
      <c r="L6134" s="2">
        <v>3981.89</v>
      </c>
      <c r="M6134">
        <v>4</v>
      </c>
      <c r="N6134" s="3">
        <v>0.2</v>
      </c>
      <c r="O6134" s="2">
        <v>2853.32</v>
      </c>
      <c r="P6134" s="2">
        <v>1128.57</v>
      </c>
      <c r="Q6134" t="s">
        <v>74</v>
      </c>
      <c r="R6134" t="s">
        <v>27</v>
      </c>
    </row>
    <row r="6135" spans="1:18" x14ac:dyDescent="0.3">
      <c r="A6135" t="s">
        <v>7532</v>
      </c>
      <c r="B6135" s="1">
        <v>45005</v>
      </c>
      <c r="C6135" s="1" t="str">
        <f>TEXT(Table1[[#This Row],[Order Date]],"yyyy")</f>
        <v>2023</v>
      </c>
      <c r="D6135" t="s">
        <v>3926</v>
      </c>
      <c r="E6135" t="s">
        <v>783</v>
      </c>
      <c r="F6135" t="s">
        <v>111</v>
      </c>
      <c r="G6135" t="s">
        <v>200</v>
      </c>
      <c r="H6135" t="s">
        <v>363</v>
      </c>
      <c r="I6135" t="s">
        <v>23</v>
      </c>
      <c r="J6135" t="s">
        <v>60</v>
      </c>
      <c r="K6135" t="s">
        <v>404</v>
      </c>
      <c r="L6135" s="2">
        <v>68863.429999999993</v>
      </c>
      <c r="M6135">
        <v>4</v>
      </c>
      <c r="N6135" s="3">
        <v>0.1</v>
      </c>
      <c r="O6135" s="2">
        <v>56812.32</v>
      </c>
      <c r="P6135" s="2">
        <v>12051.11</v>
      </c>
      <c r="Q6135" t="s">
        <v>47</v>
      </c>
      <c r="R6135" t="s">
        <v>38</v>
      </c>
    </row>
    <row r="6136" spans="1:18" x14ac:dyDescent="0.3">
      <c r="A6136" t="s">
        <v>7533</v>
      </c>
      <c r="B6136" s="1">
        <v>45285</v>
      </c>
      <c r="C6136" s="1" t="str">
        <f>TEXT(Table1[[#This Row],[Order Date]],"yyyy")</f>
        <v>2023</v>
      </c>
      <c r="D6136" t="s">
        <v>1039</v>
      </c>
      <c r="E6136" t="s">
        <v>2143</v>
      </c>
      <c r="F6136" t="s">
        <v>20</v>
      </c>
      <c r="G6136" t="s">
        <v>179</v>
      </c>
      <c r="H6136" t="s">
        <v>180</v>
      </c>
      <c r="I6136" t="s">
        <v>34</v>
      </c>
      <c r="J6136" t="s">
        <v>101</v>
      </c>
      <c r="K6136" t="s">
        <v>533</v>
      </c>
      <c r="L6136" s="2">
        <v>16325.42</v>
      </c>
      <c r="M6136">
        <v>13</v>
      </c>
      <c r="N6136" s="3">
        <v>0.05</v>
      </c>
      <c r="O6136" s="2">
        <v>11944.66</v>
      </c>
      <c r="P6136" s="2">
        <v>4380.76</v>
      </c>
      <c r="Q6136" t="s">
        <v>86</v>
      </c>
      <c r="R6136" t="s">
        <v>27</v>
      </c>
    </row>
    <row r="6137" spans="1:18" x14ac:dyDescent="0.3">
      <c r="A6137" t="s">
        <v>7534</v>
      </c>
      <c r="B6137" s="1">
        <v>45377</v>
      </c>
      <c r="C6137" s="1" t="str">
        <f>TEXT(Table1[[#This Row],[Order Date]],"yyyy")</f>
        <v>2024</v>
      </c>
      <c r="D6137" t="s">
        <v>1677</v>
      </c>
      <c r="E6137" t="s">
        <v>272</v>
      </c>
      <c r="F6137" t="s">
        <v>42</v>
      </c>
      <c r="G6137" t="s">
        <v>90</v>
      </c>
      <c r="H6137" t="s">
        <v>91</v>
      </c>
      <c r="I6137" t="s">
        <v>83</v>
      </c>
      <c r="J6137" t="s">
        <v>84</v>
      </c>
      <c r="K6137" t="s">
        <v>366</v>
      </c>
      <c r="L6137" s="2">
        <v>23824.49</v>
      </c>
      <c r="M6137">
        <v>1</v>
      </c>
      <c r="N6137" s="3">
        <v>0.4</v>
      </c>
      <c r="O6137" s="2">
        <v>35851.040000000001</v>
      </c>
      <c r="P6137" s="2">
        <v>-12026.55</v>
      </c>
      <c r="Q6137" t="s">
        <v>121</v>
      </c>
      <c r="R6137" t="s">
        <v>27</v>
      </c>
    </row>
    <row r="6138" spans="1:18" x14ac:dyDescent="0.3">
      <c r="A6138" t="s">
        <v>7535</v>
      </c>
      <c r="B6138" s="1">
        <v>45164</v>
      </c>
      <c r="C6138" s="1" t="str">
        <f>TEXT(Table1[[#This Row],[Order Date]],"yyyy")</f>
        <v>2023</v>
      </c>
      <c r="D6138" t="s">
        <v>1397</v>
      </c>
      <c r="E6138" t="s">
        <v>154</v>
      </c>
      <c r="F6138" t="s">
        <v>111</v>
      </c>
      <c r="G6138" t="s">
        <v>112</v>
      </c>
      <c r="H6138" t="s">
        <v>113</v>
      </c>
      <c r="I6138" t="s">
        <v>23</v>
      </c>
      <c r="J6138" t="s">
        <v>134</v>
      </c>
      <c r="K6138" t="s">
        <v>466</v>
      </c>
      <c r="L6138" s="2">
        <v>23825.73</v>
      </c>
      <c r="M6138">
        <v>3</v>
      </c>
      <c r="N6138" s="3">
        <v>0.15</v>
      </c>
      <c r="O6138" s="2">
        <v>20311.650000000001</v>
      </c>
      <c r="P6138" s="2">
        <v>3514.08</v>
      </c>
      <c r="Q6138" t="s">
        <v>121</v>
      </c>
      <c r="R6138" t="s">
        <v>38</v>
      </c>
    </row>
    <row r="6139" spans="1:18" x14ac:dyDescent="0.3">
      <c r="A6139" t="s">
        <v>7536</v>
      </c>
      <c r="B6139" s="1">
        <v>45577</v>
      </c>
      <c r="C6139" s="1" t="str">
        <f>TEXT(Table1[[#This Row],[Order Date]],"yyyy")</f>
        <v>2024</v>
      </c>
      <c r="D6139" t="s">
        <v>4693</v>
      </c>
      <c r="E6139" t="s">
        <v>142</v>
      </c>
      <c r="F6139" t="s">
        <v>20</v>
      </c>
      <c r="G6139" t="s">
        <v>179</v>
      </c>
      <c r="H6139" t="s">
        <v>180</v>
      </c>
      <c r="I6139" t="s">
        <v>34</v>
      </c>
      <c r="J6139" t="s">
        <v>53</v>
      </c>
      <c r="K6139" t="s">
        <v>620</v>
      </c>
      <c r="L6139" s="2">
        <v>4225.6499999999996</v>
      </c>
      <c r="M6139">
        <v>5</v>
      </c>
      <c r="N6139" s="3">
        <v>0.4</v>
      </c>
      <c r="O6139" s="2">
        <v>6332.55</v>
      </c>
      <c r="P6139" s="2">
        <v>-2106.9</v>
      </c>
      <c r="Q6139" t="s">
        <v>26</v>
      </c>
      <c r="R6139" t="s">
        <v>38</v>
      </c>
    </row>
    <row r="6140" spans="1:18" x14ac:dyDescent="0.3">
      <c r="A6140" t="s">
        <v>7537</v>
      </c>
      <c r="B6140" s="1">
        <v>45271</v>
      </c>
      <c r="C6140" s="1" t="str">
        <f>TEXT(Table1[[#This Row],[Order Date]],"yyyy")</f>
        <v>2023</v>
      </c>
      <c r="D6140" t="s">
        <v>2290</v>
      </c>
      <c r="E6140" t="s">
        <v>916</v>
      </c>
      <c r="F6140" t="s">
        <v>31</v>
      </c>
      <c r="G6140" t="s">
        <v>32</v>
      </c>
      <c r="H6140" t="s">
        <v>33</v>
      </c>
      <c r="I6140" t="s">
        <v>23</v>
      </c>
      <c r="J6140" t="s">
        <v>134</v>
      </c>
      <c r="K6140" t="s">
        <v>135</v>
      </c>
      <c r="L6140" s="2">
        <v>297303.51</v>
      </c>
      <c r="M6140">
        <v>14</v>
      </c>
      <c r="N6140" s="3">
        <v>0.1</v>
      </c>
      <c r="O6140" s="2">
        <v>192153.36</v>
      </c>
      <c r="P6140" s="2">
        <v>105150.15</v>
      </c>
      <c r="Q6140" t="s">
        <v>47</v>
      </c>
      <c r="R6140" t="s">
        <v>27</v>
      </c>
    </row>
    <row r="6141" spans="1:18" x14ac:dyDescent="0.3">
      <c r="A6141" t="s">
        <v>7538</v>
      </c>
      <c r="B6141" s="1">
        <v>45430</v>
      </c>
      <c r="C6141" s="1" t="str">
        <f>TEXT(Table1[[#This Row],[Order Date]],"yyyy")</f>
        <v>2024</v>
      </c>
      <c r="D6141" t="s">
        <v>2230</v>
      </c>
      <c r="E6141" t="s">
        <v>1412</v>
      </c>
      <c r="F6141" t="s">
        <v>20</v>
      </c>
      <c r="G6141" t="s">
        <v>179</v>
      </c>
      <c r="H6141" t="s">
        <v>180</v>
      </c>
      <c r="I6141" t="s">
        <v>83</v>
      </c>
      <c r="J6141" t="s">
        <v>84</v>
      </c>
      <c r="K6141" t="s">
        <v>457</v>
      </c>
      <c r="L6141" s="2">
        <v>142576.01999999999</v>
      </c>
      <c r="M6141">
        <v>7</v>
      </c>
      <c r="N6141" s="3">
        <v>0</v>
      </c>
      <c r="O6141" s="2">
        <v>89885.32</v>
      </c>
      <c r="P6141" s="2">
        <v>52690.7</v>
      </c>
      <c r="Q6141" t="s">
        <v>103</v>
      </c>
      <c r="R6141" t="s">
        <v>55</v>
      </c>
    </row>
    <row r="6142" spans="1:18" x14ac:dyDescent="0.3">
      <c r="A6142" t="s">
        <v>7539</v>
      </c>
      <c r="B6142" s="1">
        <v>45098</v>
      </c>
      <c r="C6142" s="1" t="str">
        <f>TEXT(Table1[[#This Row],[Order Date]],"yyyy")</f>
        <v>2023</v>
      </c>
      <c r="D6142" t="s">
        <v>481</v>
      </c>
      <c r="E6142" t="s">
        <v>424</v>
      </c>
      <c r="F6142" t="s">
        <v>42</v>
      </c>
      <c r="G6142" t="s">
        <v>71</v>
      </c>
      <c r="H6142" t="s">
        <v>428</v>
      </c>
      <c r="I6142" t="s">
        <v>23</v>
      </c>
      <c r="J6142" t="s">
        <v>24</v>
      </c>
      <c r="K6142" t="s">
        <v>450</v>
      </c>
      <c r="L6142" s="2">
        <v>123766.94</v>
      </c>
      <c r="M6142">
        <v>14</v>
      </c>
      <c r="N6142" s="3">
        <v>0</v>
      </c>
      <c r="O6142" s="2">
        <v>87449.46</v>
      </c>
      <c r="P6142" s="2">
        <v>36317.480000000003</v>
      </c>
      <c r="Q6142" t="s">
        <v>37</v>
      </c>
      <c r="R6142" t="s">
        <v>38</v>
      </c>
    </row>
    <row r="6143" spans="1:18" x14ac:dyDescent="0.3">
      <c r="A6143" t="s">
        <v>7540</v>
      </c>
      <c r="B6143" s="1">
        <v>45648</v>
      </c>
      <c r="C6143" s="1" t="str">
        <f>TEXT(Table1[[#This Row],[Order Date]],"yyyy")</f>
        <v>2024</v>
      </c>
      <c r="D6143" t="s">
        <v>1690</v>
      </c>
      <c r="E6143" t="s">
        <v>357</v>
      </c>
      <c r="F6143" t="s">
        <v>31</v>
      </c>
      <c r="G6143" t="s">
        <v>32</v>
      </c>
      <c r="H6143" t="s">
        <v>143</v>
      </c>
      <c r="I6143" t="s">
        <v>83</v>
      </c>
      <c r="J6143" t="s">
        <v>155</v>
      </c>
      <c r="K6143" t="s">
        <v>1005</v>
      </c>
      <c r="L6143" s="2">
        <v>313991.99</v>
      </c>
      <c r="M6143">
        <v>13</v>
      </c>
      <c r="N6143" s="3">
        <v>0.5</v>
      </c>
      <c r="O6143" s="2">
        <v>536795.61</v>
      </c>
      <c r="P6143" s="2">
        <v>-222803.62</v>
      </c>
      <c r="Q6143" t="s">
        <v>103</v>
      </c>
      <c r="R6143" t="s">
        <v>38</v>
      </c>
    </row>
    <row r="6144" spans="1:18" x14ac:dyDescent="0.3">
      <c r="A6144" t="s">
        <v>7541</v>
      </c>
      <c r="B6144" s="1">
        <v>45601</v>
      </c>
      <c r="C6144" s="1" t="str">
        <f>TEXT(Table1[[#This Row],[Order Date]],"yyyy")</f>
        <v>2024</v>
      </c>
      <c r="D6144" t="s">
        <v>3926</v>
      </c>
      <c r="E6144" t="s">
        <v>456</v>
      </c>
      <c r="F6144" t="s">
        <v>20</v>
      </c>
      <c r="G6144" t="s">
        <v>21</v>
      </c>
      <c r="H6144" t="s">
        <v>129</v>
      </c>
      <c r="I6144" t="s">
        <v>83</v>
      </c>
      <c r="J6144" t="s">
        <v>119</v>
      </c>
      <c r="K6144" t="s">
        <v>120</v>
      </c>
      <c r="L6144" s="2">
        <v>259469.67</v>
      </c>
      <c r="M6144">
        <v>8</v>
      </c>
      <c r="N6144" s="3">
        <v>0.4</v>
      </c>
      <c r="O6144" s="2">
        <v>391622.72</v>
      </c>
      <c r="P6144" s="2">
        <v>-132153.04999999999</v>
      </c>
      <c r="Q6144" t="s">
        <v>86</v>
      </c>
      <c r="R6144" t="s">
        <v>27</v>
      </c>
    </row>
    <row r="6145" spans="1:18" x14ac:dyDescent="0.3">
      <c r="A6145" t="s">
        <v>7542</v>
      </c>
      <c r="B6145" s="1">
        <v>45109</v>
      </c>
      <c r="C6145" s="1" t="str">
        <f>TEXT(Table1[[#This Row],[Order Date]],"yyyy")</f>
        <v>2023</v>
      </c>
      <c r="D6145" t="s">
        <v>2114</v>
      </c>
      <c r="E6145" t="s">
        <v>491</v>
      </c>
      <c r="F6145" t="s">
        <v>31</v>
      </c>
      <c r="G6145" t="s">
        <v>32</v>
      </c>
      <c r="H6145" t="s">
        <v>33</v>
      </c>
      <c r="I6145" t="s">
        <v>34</v>
      </c>
      <c r="J6145" t="s">
        <v>101</v>
      </c>
      <c r="K6145" t="s">
        <v>254</v>
      </c>
      <c r="L6145" s="2">
        <v>18151</v>
      </c>
      <c r="M6145">
        <v>9</v>
      </c>
      <c r="N6145" s="3">
        <v>0.2</v>
      </c>
      <c r="O6145" s="2">
        <v>16319.34</v>
      </c>
      <c r="P6145" s="2">
        <v>1831.66</v>
      </c>
      <c r="Q6145" t="s">
        <v>47</v>
      </c>
      <c r="R6145" t="s">
        <v>27</v>
      </c>
    </row>
    <row r="6146" spans="1:18" x14ac:dyDescent="0.3">
      <c r="A6146" t="s">
        <v>7543</v>
      </c>
      <c r="B6146" s="1">
        <v>45434</v>
      </c>
      <c r="C6146" s="1" t="str">
        <f>TEXT(Table1[[#This Row],[Order Date]],"yyyy")</f>
        <v>2024</v>
      </c>
      <c r="D6146" t="s">
        <v>630</v>
      </c>
      <c r="E6146" t="s">
        <v>1435</v>
      </c>
      <c r="F6146" t="s">
        <v>42</v>
      </c>
      <c r="G6146" t="s">
        <v>43</v>
      </c>
      <c r="H6146" t="s">
        <v>44</v>
      </c>
      <c r="I6146" t="s">
        <v>23</v>
      </c>
      <c r="J6146" t="s">
        <v>60</v>
      </c>
      <c r="K6146" t="s">
        <v>241</v>
      </c>
      <c r="L6146" s="2">
        <v>238954.74</v>
      </c>
      <c r="M6146">
        <v>14</v>
      </c>
      <c r="N6146" s="3">
        <v>0.3</v>
      </c>
      <c r="O6146" s="2">
        <v>201282.76</v>
      </c>
      <c r="P6146" s="2">
        <v>37671.980000000003</v>
      </c>
      <c r="Q6146" t="s">
        <v>97</v>
      </c>
      <c r="R6146" t="s">
        <v>38</v>
      </c>
    </row>
    <row r="6147" spans="1:18" x14ac:dyDescent="0.3">
      <c r="A6147" t="s">
        <v>7544</v>
      </c>
      <c r="B6147" s="1">
        <v>44930</v>
      </c>
      <c r="C6147" s="1" t="str">
        <f>TEXT(Table1[[#This Row],[Order Date]],"yyyy")</f>
        <v>2023</v>
      </c>
      <c r="D6147" t="s">
        <v>2168</v>
      </c>
      <c r="E6147" t="s">
        <v>479</v>
      </c>
      <c r="F6147" t="s">
        <v>31</v>
      </c>
      <c r="G6147" t="s">
        <v>65</v>
      </c>
      <c r="H6147" t="s">
        <v>78</v>
      </c>
      <c r="I6147" t="s">
        <v>34</v>
      </c>
      <c r="J6147" t="s">
        <v>101</v>
      </c>
      <c r="K6147" t="s">
        <v>254</v>
      </c>
      <c r="L6147" s="2">
        <v>5554.88</v>
      </c>
      <c r="M6147">
        <v>10</v>
      </c>
      <c r="N6147" s="3">
        <v>0.4</v>
      </c>
      <c r="O6147" s="2">
        <v>8084.6</v>
      </c>
      <c r="P6147" s="2">
        <v>-2529.7199999999998</v>
      </c>
      <c r="Q6147" t="s">
        <v>103</v>
      </c>
      <c r="R6147" t="s">
        <v>27</v>
      </c>
    </row>
    <row r="6148" spans="1:18" x14ac:dyDescent="0.3">
      <c r="A6148" t="s">
        <v>7545</v>
      </c>
      <c r="B6148" s="1">
        <v>45376</v>
      </c>
      <c r="C6148" s="1" t="str">
        <f>TEXT(Table1[[#This Row],[Order Date]],"yyyy")</f>
        <v>2024</v>
      </c>
      <c r="D6148" t="s">
        <v>2965</v>
      </c>
      <c r="E6148" t="s">
        <v>608</v>
      </c>
      <c r="F6148" t="s">
        <v>42</v>
      </c>
      <c r="G6148" t="s">
        <v>43</v>
      </c>
      <c r="H6148" t="s">
        <v>59</v>
      </c>
      <c r="I6148" t="s">
        <v>83</v>
      </c>
      <c r="J6148" t="s">
        <v>84</v>
      </c>
      <c r="K6148" t="s">
        <v>939</v>
      </c>
      <c r="L6148" s="2">
        <v>426465.54</v>
      </c>
      <c r="M6148">
        <v>15</v>
      </c>
      <c r="N6148" s="3">
        <v>0.2</v>
      </c>
      <c r="O6148" s="2">
        <v>314316.15000000002</v>
      </c>
      <c r="P6148" s="2">
        <v>112149.39</v>
      </c>
      <c r="Q6148" t="s">
        <v>86</v>
      </c>
      <c r="R6148" t="s">
        <v>27</v>
      </c>
    </row>
    <row r="6149" spans="1:18" x14ac:dyDescent="0.3">
      <c r="A6149" t="s">
        <v>7546</v>
      </c>
      <c r="B6149" s="1">
        <v>45080</v>
      </c>
      <c r="C6149" s="1" t="str">
        <f>TEXT(Table1[[#This Row],[Order Date]],"yyyy")</f>
        <v>2023</v>
      </c>
      <c r="D6149" t="s">
        <v>1542</v>
      </c>
      <c r="E6149" t="s">
        <v>1734</v>
      </c>
      <c r="F6149" t="s">
        <v>111</v>
      </c>
      <c r="G6149" t="s">
        <v>169</v>
      </c>
      <c r="H6149" t="s">
        <v>214</v>
      </c>
      <c r="I6149" t="s">
        <v>23</v>
      </c>
      <c r="J6149" t="s">
        <v>60</v>
      </c>
      <c r="K6149" t="s">
        <v>307</v>
      </c>
      <c r="L6149" s="2">
        <v>207453.57</v>
      </c>
      <c r="M6149">
        <v>10</v>
      </c>
      <c r="N6149" s="3">
        <v>0.2</v>
      </c>
      <c r="O6149" s="2">
        <v>182319.1</v>
      </c>
      <c r="P6149" s="2">
        <v>25134.47</v>
      </c>
      <c r="Q6149" t="s">
        <v>74</v>
      </c>
      <c r="R6149" t="s">
        <v>27</v>
      </c>
    </row>
    <row r="6150" spans="1:18" x14ac:dyDescent="0.3">
      <c r="A6150" t="s">
        <v>7547</v>
      </c>
      <c r="B6150" s="1">
        <v>45516</v>
      </c>
      <c r="C6150" s="1" t="str">
        <f>TEXT(Table1[[#This Row],[Order Date]],"yyyy")</f>
        <v>2024</v>
      </c>
      <c r="D6150" t="s">
        <v>3555</v>
      </c>
      <c r="E6150" t="s">
        <v>532</v>
      </c>
      <c r="F6150" t="s">
        <v>20</v>
      </c>
      <c r="G6150" t="s">
        <v>160</v>
      </c>
      <c r="H6150" t="s">
        <v>161</v>
      </c>
      <c r="I6150" t="s">
        <v>23</v>
      </c>
      <c r="J6150" t="s">
        <v>114</v>
      </c>
      <c r="K6150" t="s">
        <v>115</v>
      </c>
      <c r="L6150" s="2">
        <v>30262.18</v>
      </c>
      <c r="M6150">
        <v>3</v>
      </c>
      <c r="N6150" s="3">
        <v>0.5</v>
      </c>
      <c r="O6150" s="2">
        <v>54044.76</v>
      </c>
      <c r="P6150" s="2">
        <v>-23782.58</v>
      </c>
      <c r="Q6150" t="s">
        <v>74</v>
      </c>
      <c r="R6150" t="s">
        <v>55</v>
      </c>
    </row>
    <row r="6151" spans="1:18" x14ac:dyDescent="0.3">
      <c r="A6151" t="s">
        <v>7548</v>
      </c>
      <c r="B6151" s="1">
        <v>45631</v>
      </c>
      <c r="C6151" s="1" t="str">
        <f>TEXT(Table1[[#This Row],[Order Date]],"yyyy")</f>
        <v>2024</v>
      </c>
      <c r="D6151" t="s">
        <v>548</v>
      </c>
      <c r="E6151" t="s">
        <v>64</v>
      </c>
      <c r="F6151" t="s">
        <v>42</v>
      </c>
      <c r="G6151" t="s">
        <v>43</v>
      </c>
      <c r="H6151" t="s">
        <v>59</v>
      </c>
      <c r="I6151" t="s">
        <v>83</v>
      </c>
      <c r="J6151" t="s">
        <v>202</v>
      </c>
      <c r="K6151" t="s">
        <v>609</v>
      </c>
      <c r="L6151" s="2">
        <v>305164.84999999998</v>
      </c>
      <c r="M6151">
        <v>8</v>
      </c>
      <c r="N6151" s="3">
        <v>0.15</v>
      </c>
      <c r="O6151" s="2">
        <v>243547.04</v>
      </c>
      <c r="P6151" s="2">
        <v>61617.81</v>
      </c>
      <c r="Q6151" t="s">
        <v>74</v>
      </c>
      <c r="R6151" t="s">
        <v>27</v>
      </c>
    </row>
    <row r="6152" spans="1:18" x14ac:dyDescent="0.3">
      <c r="A6152" t="s">
        <v>7549</v>
      </c>
      <c r="B6152" s="1">
        <v>44974</v>
      </c>
      <c r="C6152" s="1" t="str">
        <f>TEXT(Table1[[#This Row],[Order Date]],"yyyy")</f>
        <v>2023</v>
      </c>
      <c r="D6152" t="s">
        <v>3085</v>
      </c>
      <c r="E6152" t="s">
        <v>445</v>
      </c>
      <c r="F6152" t="s">
        <v>111</v>
      </c>
      <c r="G6152" t="s">
        <v>169</v>
      </c>
      <c r="H6152" t="s">
        <v>170</v>
      </c>
      <c r="I6152" t="s">
        <v>23</v>
      </c>
      <c r="J6152" t="s">
        <v>134</v>
      </c>
      <c r="K6152" t="s">
        <v>139</v>
      </c>
      <c r="L6152" s="2">
        <v>153510.78</v>
      </c>
      <c r="M6152">
        <v>11</v>
      </c>
      <c r="N6152" s="3">
        <v>0.05</v>
      </c>
      <c r="O6152" s="2">
        <v>123661.56</v>
      </c>
      <c r="P6152" s="2">
        <v>29849.22</v>
      </c>
      <c r="Q6152" t="s">
        <v>26</v>
      </c>
      <c r="R6152" t="s">
        <v>27</v>
      </c>
    </row>
    <row r="6153" spans="1:18" x14ac:dyDescent="0.3">
      <c r="A6153" t="s">
        <v>7550</v>
      </c>
      <c r="B6153" s="1">
        <v>45616</v>
      </c>
      <c r="C6153" s="1" t="str">
        <f>TEXT(Table1[[#This Row],[Order Date]],"yyyy")</f>
        <v>2024</v>
      </c>
      <c r="D6153" t="s">
        <v>737</v>
      </c>
      <c r="E6153" t="s">
        <v>2731</v>
      </c>
      <c r="F6153" t="s">
        <v>20</v>
      </c>
      <c r="G6153" t="s">
        <v>179</v>
      </c>
      <c r="H6153" t="s">
        <v>180</v>
      </c>
      <c r="I6153" t="s">
        <v>83</v>
      </c>
      <c r="J6153" t="s">
        <v>119</v>
      </c>
      <c r="K6153" t="s">
        <v>316</v>
      </c>
      <c r="L6153" s="2">
        <v>554531.31000000006</v>
      </c>
      <c r="M6153">
        <v>11</v>
      </c>
      <c r="N6153" s="3">
        <v>0.1</v>
      </c>
      <c r="O6153" s="2">
        <v>431845.92</v>
      </c>
      <c r="P6153" s="2">
        <v>122685.39</v>
      </c>
      <c r="Q6153" t="s">
        <v>86</v>
      </c>
      <c r="R6153" t="s">
        <v>27</v>
      </c>
    </row>
    <row r="6154" spans="1:18" x14ac:dyDescent="0.3">
      <c r="A6154" t="s">
        <v>7551</v>
      </c>
      <c r="B6154" s="1">
        <v>45178</v>
      </c>
      <c r="C6154" s="1" t="str">
        <f>TEXT(Table1[[#This Row],[Order Date]],"yyyy")</f>
        <v>2023</v>
      </c>
      <c r="D6154" t="s">
        <v>2421</v>
      </c>
      <c r="E6154" t="s">
        <v>64</v>
      </c>
      <c r="F6154" t="s">
        <v>111</v>
      </c>
      <c r="G6154" t="s">
        <v>169</v>
      </c>
      <c r="H6154" t="s">
        <v>214</v>
      </c>
      <c r="I6154" t="s">
        <v>23</v>
      </c>
      <c r="J6154" t="s">
        <v>134</v>
      </c>
      <c r="K6154" t="s">
        <v>466</v>
      </c>
      <c r="L6154" s="2">
        <v>13522.47</v>
      </c>
      <c r="M6154">
        <v>2</v>
      </c>
      <c r="N6154" s="3">
        <v>0.3</v>
      </c>
      <c r="O6154" s="2">
        <v>12909.22</v>
      </c>
      <c r="P6154" s="2">
        <v>613.25</v>
      </c>
      <c r="Q6154" t="s">
        <v>26</v>
      </c>
      <c r="R6154" t="s">
        <v>55</v>
      </c>
    </row>
    <row r="6155" spans="1:18" x14ac:dyDescent="0.3">
      <c r="A6155" t="s">
        <v>7552</v>
      </c>
      <c r="B6155" s="1">
        <v>45441</v>
      </c>
      <c r="C6155" s="1" t="str">
        <f>TEXT(Table1[[#This Row],[Order Date]],"yyyy")</f>
        <v>2024</v>
      </c>
      <c r="D6155" t="s">
        <v>1894</v>
      </c>
      <c r="E6155" t="s">
        <v>1877</v>
      </c>
      <c r="F6155" t="s">
        <v>31</v>
      </c>
      <c r="G6155" t="s">
        <v>32</v>
      </c>
      <c r="H6155" t="s">
        <v>143</v>
      </c>
      <c r="I6155" t="s">
        <v>23</v>
      </c>
      <c r="J6155" t="s">
        <v>134</v>
      </c>
      <c r="K6155" t="s">
        <v>330</v>
      </c>
      <c r="L6155" s="2">
        <v>408110.49</v>
      </c>
      <c r="M6155">
        <v>14</v>
      </c>
      <c r="N6155" s="3">
        <v>0.05</v>
      </c>
      <c r="O6155" s="2">
        <v>278156.34000000003</v>
      </c>
      <c r="P6155" s="2">
        <v>129954.15</v>
      </c>
      <c r="Q6155" t="s">
        <v>47</v>
      </c>
      <c r="R6155" t="s">
        <v>55</v>
      </c>
    </row>
    <row r="6156" spans="1:18" x14ac:dyDescent="0.3">
      <c r="A6156" t="s">
        <v>7553</v>
      </c>
      <c r="B6156" s="1">
        <v>45645</v>
      </c>
      <c r="C6156" s="1" t="str">
        <f>TEXT(Table1[[#This Row],[Order Date]],"yyyy")</f>
        <v>2024</v>
      </c>
      <c r="D6156" t="s">
        <v>2047</v>
      </c>
      <c r="E6156" t="s">
        <v>760</v>
      </c>
      <c r="F6156" t="s">
        <v>20</v>
      </c>
      <c r="G6156" t="s">
        <v>160</v>
      </c>
      <c r="H6156" t="s">
        <v>161</v>
      </c>
      <c r="I6156" t="s">
        <v>23</v>
      </c>
      <c r="J6156" t="s">
        <v>134</v>
      </c>
      <c r="K6156" t="s">
        <v>139</v>
      </c>
      <c r="L6156" s="2">
        <v>7549.55</v>
      </c>
      <c r="M6156">
        <v>1</v>
      </c>
      <c r="N6156" s="3">
        <v>0.3</v>
      </c>
      <c r="O6156" s="2">
        <v>6394.13</v>
      </c>
      <c r="P6156" s="2">
        <v>1155.42</v>
      </c>
      <c r="Q6156" t="s">
        <v>103</v>
      </c>
      <c r="R6156" t="s">
        <v>55</v>
      </c>
    </row>
    <row r="6157" spans="1:18" x14ac:dyDescent="0.3">
      <c r="A6157" t="s">
        <v>7554</v>
      </c>
      <c r="B6157" s="1">
        <v>45576</v>
      </c>
      <c r="C6157" s="1" t="str">
        <f>TEXT(Table1[[#This Row],[Order Date]],"yyyy")</f>
        <v>2024</v>
      </c>
      <c r="D6157" t="s">
        <v>3259</v>
      </c>
      <c r="E6157" t="s">
        <v>124</v>
      </c>
      <c r="F6157" t="s">
        <v>42</v>
      </c>
      <c r="G6157" t="s">
        <v>71</v>
      </c>
      <c r="H6157" t="s">
        <v>72</v>
      </c>
      <c r="I6157" t="s">
        <v>23</v>
      </c>
      <c r="J6157" t="s">
        <v>60</v>
      </c>
      <c r="K6157" t="s">
        <v>61</v>
      </c>
      <c r="L6157" s="2">
        <v>118213.06</v>
      </c>
      <c r="M6157">
        <v>5</v>
      </c>
      <c r="N6157" s="3">
        <v>0</v>
      </c>
      <c r="O6157" s="2">
        <v>70736.05</v>
      </c>
      <c r="P6157" s="2">
        <v>47477.01</v>
      </c>
      <c r="Q6157" t="s">
        <v>37</v>
      </c>
      <c r="R6157" t="s">
        <v>55</v>
      </c>
    </row>
    <row r="6158" spans="1:18" x14ac:dyDescent="0.3">
      <c r="A6158" t="s">
        <v>7555</v>
      </c>
      <c r="B6158" s="1">
        <v>45585</v>
      </c>
      <c r="C6158" s="1" t="str">
        <f>TEXT(Table1[[#This Row],[Order Date]],"yyyy")</f>
        <v>2024</v>
      </c>
      <c r="D6158" t="s">
        <v>2916</v>
      </c>
      <c r="E6158" t="s">
        <v>1402</v>
      </c>
      <c r="F6158" t="s">
        <v>31</v>
      </c>
      <c r="G6158" t="s">
        <v>65</v>
      </c>
      <c r="H6158" t="s">
        <v>78</v>
      </c>
      <c r="I6158" t="s">
        <v>34</v>
      </c>
      <c r="J6158" t="s">
        <v>45</v>
      </c>
      <c r="K6158" t="s">
        <v>223</v>
      </c>
      <c r="L6158" s="2">
        <v>1265.19</v>
      </c>
      <c r="M6158">
        <v>6</v>
      </c>
      <c r="N6158" s="3">
        <v>0</v>
      </c>
      <c r="O6158" s="2">
        <v>712.62</v>
      </c>
      <c r="P6158" s="2">
        <v>552.57000000000005</v>
      </c>
      <c r="Q6158" t="s">
        <v>121</v>
      </c>
      <c r="R6158" t="s">
        <v>38</v>
      </c>
    </row>
    <row r="6159" spans="1:18" x14ac:dyDescent="0.3">
      <c r="A6159" t="s">
        <v>7556</v>
      </c>
      <c r="B6159" s="1">
        <v>45384</v>
      </c>
      <c r="C6159" s="1" t="str">
        <f>TEXT(Table1[[#This Row],[Order Date]],"yyyy")</f>
        <v>2024</v>
      </c>
      <c r="D6159" t="s">
        <v>818</v>
      </c>
      <c r="E6159" t="s">
        <v>1925</v>
      </c>
      <c r="F6159" t="s">
        <v>31</v>
      </c>
      <c r="G6159" t="s">
        <v>51</v>
      </c>
      <c r="H6159" t="s">
        <v>52</v>
      </c>
      <c r="I6159" t="s">
        <v>34</v>
      </c>
      <c r="J6159" t="s">
        <v>45</v>
      </c>
      <c r="K6159" t="s">
        <v>695</v>
      </c>
      <c r="L6159" s="2">
        <v>4704.67</v>
      </c>
      <c r="M6159">
        <v>5</v>
      </c>
      <c r="N6159" s="3">
        <v>0.3</v>
      </c>
      <c r="O6159" s="2">
        <v>3850.8</v>
      </c>
      <c r="P6159" s="2">
        <v>853.87</v>
      </c>
      <c r="Q6159" t="s">
        <v>121</v>
      </c>
      <c r="R6159" t="s">
        <v>38</v>
      </c>
    </row>
    <row r="6160" spans="1:18" x14ac:dyDescent="0.3">
      <c r="A6160" t="s">
        <v>7557</v>
      </c>
      <c r="B6160" s="1">
        <v>45328</v>
      </c>
      <c r="C6160" s="1" t="str">
        <f>TEXT(Table1[[#This Row],[Order Date]],"yyyy")</f>
        <v>2024</v>
      </c>
      <c r="D6160" t="s">
        <v>2163</v>
      </c>
      <c r="E6160" t="s">
        <v>293</v>
      </c>
      <c r="F6160" t="s">
        <v>20</v>
      </c>
      <c r="G6160" t="s">
        <v>21</v>
      </c>
      <c r="H6160" t="s">
        <v>22</v>
      </c>
      <c r="I6160" t="s">
        <v>83</v>
      </c>
      <c r="J6160" t="s">
        <v>202</v>
      </c>
      <c r="K6160" t="s">
        <v>219</v>
      </c>
      <c r="L6160" s="2">
        <v>315494.93</v>
      </c>
      <c r="M6160">
        <v>13</v>
      </c>
      <c r="N6160" s="3">
        <v>0.4</v>
      </c>
      <c r="O6160" s="2">
        <v>443694.94</v>
      </c>
      <c r="P6160" s="2">
        <v>-128200.01</v>
      </c>
      <c r="Q6160" t="s">
        <v>74</v>
      </c>
      <c r="R6160" t="s">
        <v>38</v>
      </c>
    </row>
    <row r="6161" spans="1:18" x14ac:dyDescent="0.3">
      <c r="A6161" t="s">
        <v>7558</v>
      </c>
      <c r="B6161" s="1">
        <v>44931</v>
      </c>
      <c r="C6161" s="1" t="str">
        <f>TEXT(Table1[[#This Row],[Order Date]],"yyyy")</f>
        <v>2023</v>
      </c>
      <c r="D6161" t="s">
        <v>127</v>
      </c>
      <c r="E6161" t="s">
        <v>1126</v>
      </c>
      <c r="F6161" t="s">
        <v>111</v>
      </c>
      <c r="G6161" t="s">
        <v>169</v>
      </c>
      <c r="H6161" t="s">
        <v>170</v>
      </c>
      <c r="I6161" t="s">
        <v>83</v>
      </c>
      <c r="J6161" t="s">
        <v>155</v>
      </c>
      <c r="K6161" t="s">
        <v>237</v>
      </c>
      <c r="L6161" s="2">
        <v>241673.07</v>
      </c>
      <c r="M6161">
        <v>10</v>
      </c>
      <c r="N6161" s="3">
        <v>0.1</v>
      </c>
      <c r="O6161" s="2">
        <v>163973</v>
      </c>
      <c r="P6161" s="2">
        <v>77700.070000000007</v>
      </c>
      <c r="Q6161" t="s">
        <v>97</v>
      </c>
      <c r="R6161" t="s">
        <v>38</v>
      </c>
    </row>
    <row r="6162" spans="1:18" x14ac:dyDescent="0.3">
      <c r="A6162" t="s">
        <v>7559</v>
      </c>
      <c r="B6162" s="1">
        <v>45072</v>
      </c>
      <c r="C6162" s="1" t="str">
        <f>TEXT(Table1[[#This Row],[Order Date]],"yyyy")</f>
        <v>2023</v>
      </c>
      <c r="D6162" t="s">
        <v>3412</v>
      </c>
      <c r="E6162" t="s">
        <v>222</v>
      </c>
      <c r="F6162" t="s">
        <v>31</v>
      </c>
      <c r="G6162" t="s">
        <v>32</v>
      </c>
      <c r="H6162" t="s">
        <v>175</v>
      </c>
      <c r="I6162" t="s">
        <v>34</v>
      </c>
      <c r="J6162" t="s">
        <v>35</v>
      </c>
      <c r="K6162" t="s">
        <v>418</v>
      </c>
      <c r="L6162" s="2">
        <v>13791.62</v>
      </c>
      <c r="M6162">
        <v>11</v>
      </c>
      <c r="N6162" s="3">
        <v>0.2</v>
      </c>
      <c r="O6162" s="2">
        <v>12826.55</v>
      </c>
      <c r="P6162" s="2">
        <v>965.07</v>
      </c>
      <c r="Q6162" t="s">
        <v>26</v>
      </c>
      <c r="R6162" t="s">
        <v>38</v>
      </c>
    </row>
    <row r="6163" spans="1:18" x14ac:dyDescent="0.3">
      <c r="A6163" t="s">
        <v>7560</v>
      </c>
      <c r="B6163" s="1">
        <v>45013</v>
      </c>
      <c r="C6163" s="1" t="str">
        <f>TEXT(Table1[[#This Row],[Order Date]],"yyyy")</f>
        <v>2023</v>
      </c>
      <c r="D6163" t="s">
        <v>529</v>
      </c>
      <c r="E6163" t="s">
        <v>210</v>
      </c>
      <c r="F6163" t="s">
        <v>42</v>
      </c>
      <c r="G6163" t="s">
        <v>90</v>
      </c>
      <c r="H6163" t="s">
        <v>91</v>
      </c>
      <c r="I6163" t="s">
        <v>83</v>
      </c>
      <c r="J6163" t="s">
        <v>119</v>
      </c>
      <c r="K6163" t="s">
        <v>190</v>
      </c>
      <c r="L6163" s="2">
        <v>35668.959999999999</v>
      </c>
      <c r="M6163">
        <v>6</v>
      </c>
      <c r="N6163" s="3">
        <v>0.5</v>
      </c>
      <c r="O6163" s="2">
        <v>61051.44</v>
      </c>
      <c r="P6163" s="2">
        <v>-25382.48</v>
      </c>
      <c r="Q6163" t="s">
        <v>47</v>
      </c>
      <c r="R6163" t="s">
        <v>38</v>
      </c>
    </row>
    <row r="6164" spans="1:18" x14ac:dyDescent="0.3">
      <c r="A6164" t="s">
        <v>7561</v>
      </c>
      <c r="B6164" s="1">
        <v>45375</v>
      </c>
      <c r="C6164" s="1" t="str">
        <f>TEXT(Table1[[#This Row],[Order Date]],"yyyy")</f>
        <v>2024</v>
      </c>
      <c r="D6164" t="s">
        <v>1548</v>
      </c>
      <c r="E6164" t="s">
        <v>757</v>
      </c>
      <c r="F6164" t="s">
        <v>42</v>
      </c>
      <c r="G6164" t="s">
        <v>71</v>
      </c>
      <c r="H6164" t="s">
        <v>428</v>
      </c>
      <c r="I6164" t="s">
        <v>34</v>
      </c>
      <c r="J6164" t="s">
        <v>101</v>
      </c>
      <c r="K6164" t="s">
        <v>533</v>
      </c>
      <c r="L6164" s="2">
        <v>10204.33</v>
      </c>
      <c r="M6164">
        <v>4</v>
      </c>
      <c r="N6164" s="3">
        <v>0.05</v>
      </c>
      <c r="O6164" s="2">
        <v>7987.12</v>
      </c>
      <c r="P6164" s="2">
        <v>2217.21</v>
      </c>
      <c r="Q6164" t="s">
        <v>97</v>
      </c>
      <c r="R6164" t="s">
        <v>55</v>
      </c>
    </row>
    <row r="6165" spans="1:18" x14ac:dyDescent="0.3">
      <c r="A6165" t="s">
        <v>7562</v>
      </c>
      <c r="B6165" s="1">
        <v>45598</v>
      </c>
      <c r="C6165" s="1" t="str">
        <f>TEXT(Table1[[#This Row],[Order Date]],"yyyy")</f>
        <v>2024</v>
      </c>
      <c r="D6165" t="s">
        <v>1873</v>
      </c>
      <c r="E6165" t="s">
        <v>539</v>
      </c>
      <c r="F6165" t="s">
        <v>31</v>
      </c>
      <c r="G6165" t="s">
        <v>65</v>
      </c>
      <c r="H6165" t="s">
        <v>66</v>
      </c>
      <c r="I6165" t="s">
        <v>23</v>
      </c>
      <c r="J6165" t="s">
        <v>24</v>
      </c>
      <c r="K6165" t="s">
        <v>450</v>
      </c>
      <c r="L6165" s="2">
        <v>2751.55</v>
      </c>
      <c r="M6165">
        <v>1</v>
      </c>
      <c r="N6165" s="3">
        <v>0.4</v>
      </c>
      <c r="O6165" s="2">
        <v>4031.63</v>
      </c>
      <c r="P6165" s="2">
        <v>-1280.08</v>
      </c>
      <c r="Q6165" t="s">
        <v>86</v>
      </c>
      <c r="R6165" t="s">
        <v>27</v>
      </c>
    </row>
    <row r="6166" spans="1:18" x14ac:dyDescent="0.3">
      <c r="A6166" t="s">
        <v>7563</v>
      </c>
      <c r="B6166" s="1">
        <v>45614</v>
      </c>
      <c r="C6166" s="1" t="str">
        <f>TEXT(Table1[[#This Row],[Order Date]],"yyyy")</f>
        <v>2024</v>
      </c>
      <c r="D6166" t="s">
        <v>409</v>
      </c>
      <c r="E6166" t="s">
        <v>727</v>
      </c>
      <c r="F6166" t="s">
        <v>42</v>
      </c>
      <c r="G6166" t="s">
        <v>71</v>
      </c>
      <c r="H6166" t="s">
        <v>428</v>
      </c>
      <c r="I6166" t="s">
        <v>83</v>
      </c>
      <c r="J6166" t="s">
        <v>119</v>
      </c>
      <c r="K6166" t="s">
        <v>1166</v>
      </c>
      <c r="L6166" s="2">
        <v>157645.66</v>
      </c>
      <c r="M6166">
        <v>8</v>
      </c>
      <c r="N6166" s="3">
        <v>0.5</v>
      </c>
      <c r="O6166" s="2">
        <v>264156</v>
      </c>
      <c r="P6166" s="2">
        <v>-106510.34</v>
      </c>
      <c r="Q6166" t="s">
        <v>121</v>
      </c>
      <c r="R6166" t="s">
        <v>27</v>
      </c>
    </row>
    <row r="6167" spans="1:18" x14ac:dyDescent="0.3">
      <c r="A6167" t="s">
        <v>7564</v>
      </c>
      <c r="B6167" s="1">
        <v>45007</v>
      </c>
      <c r="C6167" s="1" t="str">
        <f>TEXT(Table1[[#This Row],[Order Date]],"yyyy")</f>
        <v>2023</v>
      </c>
      <c r="D6167" t="s">
        <v>1579</v>
      </c>
      <c r="E6167" t="s">
        <v>261</v>
      </c>
      <c r="F6167" t="s">
        <v>42</v>
      </c>
      <c r="G6167" t="s">
        <v>90</v>
      </c>
      <c r="H6167" t="s">
        <v>91</v>
      </c>
      <c r="I6167" t="s">
        <v>23</v>
      </c>
      <c r="J6167" t="s">
        <v>134</v>
      </c>
      <c r="K6167" t="s">
        <v>771</v>
      </c>
      <c r="L6167" s="2">
        <v>117123.26</v>
      </c>
      <c r="M6167">
        <v>5</v>
      </c>
      <c r="N6167" s="3">
        <v>0</v>
      </c>
      <c r="O6167" s="2">
        <v>69915.199999999997</v>
      </c>
      <c r="P6167" s="2">
        <v>47208.06</v>
      </c>
      <c r="Q6167" t="s">
        <v>103</v>
      </c>
      <c r="R6167" t="s">
        <v>27</v>
      </c>
    </row>
    <row r="6168" spans="1:18" x14ac:dyDescent="0.3">
      <c r="A6168" t="s">
        <v>7565</v>
      </c>
      <c r="B6168" s="1">
        <v>45305</v>
      </c>
      <c r="C6168" s="1" t="str">
        <f>TEXT(Table1[[#This Row],[Order Date]],"yyyy")</f>
        <v>2024</v>
      </c>
      <c r="D6168" t="s">
        <v>913</v>
      </c>
      <c r="E6168" t="s">
        <v>2381</v>
      </c>
      <c r="F6168" t="s">
        <v>20</v>
      </c>
      <c r="G6168" t="s">
        <v>160</v>
      </c>
      <c r="H6168" t="s">
        <v>245</v>
      </c>
      <c r="I6168" t="s">
        <v>23</v>
      </c>
      <c r="J6168" t="s">
        <v>134</v>
      </c>
      <c r="K6168" t="s">
        <v>330</v>
      </c>
      <c r="L6168" s="2">
        <v>26694.44</v>
      </c>
      <c r="M6168">
        <v>4</v>
      </c>
      <c r="N6168" s="3">
        <v>0.1</v>
      </c>
      <c r="O6168" s="2">
        <v>19479.439999999999</v>
      </c>
      <c r="P6168" s="2">
        <v>7215</v>
      </c>
      <c r="Q6168" t="s">
        <v>26</v>
      </c>
      <c r="R6168" t="s">
        <v>27</v>
      </c>
    </row>
    <row r="6169" spans="1:18" x14ac:dyDescent="0.3">
      <c r="A6169" t="s">
        <v>7566</v>
      </c>
      <c r="B6169" s="1">
        <v>44958</v>
      </c>
      <c r="C6169" s="1" t="str">
        <f>TEXT(Table1[[#This Row],[Order Date]],"yyyy")</f>
        <v>2023</v>
      </c>
      <c r="D6169" t="s">
        <v>1641</v>
      </c>
      <c r="E6169" t="s">
        <v>972</v>
      </c>
      <c r="F6169" t="s">
        <v>20</v>
      </c>
      <c r="G6169" t="s">
        <v>179</v>
      </c>
      <c r="H6169" t="s">
        <v>180</v>
      </c>
      <c r="I6169" t="s">
        <v>23</v>
      </c>
      <c r="J6169" t="s">
        <v>60</v>
      </c>
      <c r="K6169" t="s">
        <v>764</v>
      </c>
      <c r="L6169" s="2">
        <v>100066.96</v>
      </c>
      <c r="M6169">
        <v>4</v>
      </c>
      <c r="N6169" s="3">
        <v>0.05</v>
      </c>
      <c r="O6169" s="2">
        <v>64815.16</v>
      </c>
      <c r="P6169" s="2">
        <v>35251.800000000003</v>
      </c>
      <c r="Q6169" t="s">
        <v>121</v>
      </c>
      <c r="R6169" t="s">
        <v>55</v>
      </c>
    </row>
    <row r="6170" spans="1:18" x14ac:dyDescent="0.3">
      <c r="A6170" t="s">
        <v>7567</v>
      </c>
      <c r="B6170" s="1">
        <v>45412</v>
      </c>
      <c r="C6170" s="1" t="str">
        <f>TEXT(Table1[[#This Row],[Order Date]],"yyyy")</f>
        <v>2024</v>
      </c>
      <c r="D6170" t="s">
        <v>511</v>
      </c>
      <c r="E6170" t="s">
        <v>2731</v>
      </c>
      <c r="F6170" t="s">
        <v>42</v>
      </c>
      <c r="G6170" t="s">
        <v>90</v>
      </c>
      <c r="H6170" t="s">
        <v>91</v>
      </c>
      <c r="I6170" t="s">
        <v>23</v>
      </c>
      <c r="J6170" t="s">
        <v>24</v>
      </c>
      <c r="K6170" t="s">
        <v>433</v>
      </c>
      <c r="L6170" s="2">
        <v>341980.18</v>
      </c>
      <c r="M6170">
        <v>15</v>
      </c>
      <c r="N6170" s="3">
        <v>0</v>
      </c>
      <c r="O6170" s="2">
        <v>196728.6</v>
      </c>
      <c r="P6170" s="2">
        <v>145251.57999999999</v>
      </c>
      <c r="Q6170" t="s">
        <v>121</v>
      </c>
      <c r="R6170" t="s">
        <v>27</v>
      </c>
    </row>
    <row r="6171" spans="1:18" x14ac:dyDescent="0.3">
      <c r="A6171" t="s">
        <v>7568</v>
      </c>
      <c r="B6171" s="1">
        <v>45596</v>
      </c>
      <c r="C6171" s="1" t="str">
        <f>TEXT(Table1[[#This Row],[Order Date]],"yyyy")</f>
        <v>2024</v>
      </c>
      <c r="D6171" t="s">
        <v>1285</v>
      </c>
      <c r="E6171" t="s">
        <v>1412</v>
      </c>
      <c r="F6171" t="s">
        <v>31</v>
      </c>
      <c r="G6171" t="s">
        <v>32</v>
      </c>
      <c r="H6171" t="s">
        <v>175</v>
      </c>
      <c r="I6171" t="s">
        <v>83</v>
      </c>
      <c r="J6171" t="s">
        <v>119</v>
      </c>
      <c r="K6171" t="s">
        <v>977</v>
      </c>
      <c r="L6171" s="2">
        <v>27956.16</v>
      </c>
      <c r="M6171">
        <v>2</v>
      </c>
      <c r="N6171" s="3">
        <v>0.5</v>
      </c>
      <c r="O6171" s="2">
        <v>48047.24</v>
      </c>
      <c r="P6171" s="2">
        <v>-20091.080000000002</v>
      </c>
      <c r="Q6171" t="s">
        <v>26</v>
      </c>
      <c r="R6171" t="s">
        <v>27</v>
      </c>
    </row>
    <row r="6172" spans="1:18" x14ac:dyDescent="0.3">
      <c r="A6172" t="s">
        <v>7569</v>
      </c>
      <c r="B6172" s="1">
        <v>45092</v>
      </c>
      <c r="C6172" s="1" t="str">
        <f>TEXT(Table1[[#This Row],[Order Date]],"yyyy")</f>
        <v>2023</v>
      </c>
      <c r="D6172" t="s">
        <v>991</v>
      </c>
      <c r="E6172" t="s">
        <v>1956</v>
      </c>
      <c r="F6172" t="s">
        <v>42</v>
      </c>
      <c r="G6172" t="s">
        <v>43</v>
      </c>
      <c r="H6172" t="s">
        <v>59</v>
      </c>
      <c r="I6172" t="s">
        <v>83</v>
      </c>
      <c r="J6172" t="s">
        <v>84</v>
      </c>
      <c r="K6172" t="s">
        <v>691</v>
      </c>
      <c r="L6172" s="2">
        <v>48315.3</v>
      </c>
      <c r="M6172">
        <v>5</v>
      </c>
      <c r="N6172" s="3">
        <v>0.3</v>
      </c>
      <c r="O6172" s="2">
        <v>46158.35</v>
      </c>
      <c r="P6172" s="2">
        <v>2156.9499999999998</v>
      </c>
      <c r="Q6172" t="s">
        <v>47</v>
      </c>
      <c r="R6172" t="s">
        <v>55</v>
      </c>
    </row>
    <row r="6173" spans="1:18" x14ac:dyDescent="0.3">
      <c r="A6173" t="s">
        <v>7570</v>
      </c>
      <c r="B6173" s="1">
        <v>45586</v>
      </c>
      <c r="C6173" s="1" t="str">
        <f>TEXT(Table1[[#This Row],[Order Date]],"yyyy")</f>
        <v>2024</v>
      </c>
      <c r="D6173" t="s">
        <v>849</v>
      </c>
      <c r="E6173" t="s">
        <v>1339</v>
      </c>
      <c r="F6173" t="s">
        <v>42</v>
      </c>
      <c r="G6173" t="s">
        <v>90</v>
      </c>
      <c r="H6173" t="s">
        <v>91</v>
      </c>
      <c r="I6173" t="s">
        <v>34</v>
      </c>
      <c r="J6173" t="s">
        <v>53</v>
      </c>
      <c r="K6173" t="s">
        <v>54</v>
      </c>
      <c r="L6173" s="2">
        <v>15377.07</v>
      </c>
      <c r="M6173">
        <v>14</v>
      </c>
      <c r="N6173" s="3">
        <v>0.5</v>
      </c>
      <c r="O6173" s="2">
        <v>27353.34</v>
      </c>
      <c r="P6173" s="2">
        <v>-11976.27</v>
      </c>
      <c r="Q6173" t="s">
        <v>26</v>
      </c>
      <c r="R6173" t="s">
        <v>55</v>
      </c>
    </row>
    <row r="6174" spans="1:18" x14ac:dyDescent="0.3">
      <c r="A6174" t="s">
        <v>7571</v>
      </c>
      <c r="B6174" s="1">
        <v>45240</v>
      </c>
      <c r="C6174" s="1" t="str">
        <f>TEXT(Table1[[#This Row],[Order Date]],"yyyy")</f>
        <v>2023</v>
      </c>
      <c r="D6174" t="s">
        <v>105</v>
      </c>
      <c r="E6174" t="s">
        <v>924</v>
      </c>
      <c r="F6174" t="s">
        <v>20</v>
      </c>
      <c r="G6174" t="s">
        <v>21</v>
      </c>
      <c r="H6174" t="s">
        <v>22</v>
      </c>
      <c r="I6174" t="s">
        <v>34</v>
      </c>
      <c r="J6174" t="s">
        <v>101</v>
      </c>
      <c r="K6174" t="s">
        <v>533</v>
      </c>
      <c r="L6174" s="2">
        <v>12088.31</v>
      </c>
      <c r="M6174">
        <v>9</v>
      </c>
      <c r="N6174" s="3">
        <v>0.3</v>
      </c>
      <c r="O6174" s="2">
        <v>12767.94</v>
      </c>
      <c r="P6174" s="2">
        <v>-679.63</v>
      </c>
      <c r="Q6174" t="s">
        <v>26</v>
      </c>
      <c r="R6174" t="s">
        <v>38</v>
      </c>
    </row>
    <row r="6175" spans="1:18" x14ac:dyDescent="0.3">
      <c r="A6175" t="s">
        <v>7572</v>
      </c>
      <c r="B6175" s="1">
        <v>45498</v>
      </c>
      <c r="C6175" s="1" t="str">
        <f>TEXT(Table1[[#This Row],[Order Date]],"yyyy")</f>
        <v>2024</v>
      </c>
      <c r="D6175" t="s">
        <v>1142</v>
      </c>
      <c r="E6175" t="s">
        <v>106</v>
      </c>
      <c r="F6175" t="s">
        <v>20</v>
      </c>
      <c r="G6175" t="s">
        <v>160</v>
      </c>
      <c r="H6175" t="s">
        <v>161</v>
      </c>
      <c r="I6175" t="s">
        <v>23</v>
      </c>
      <c r="J6175" t="s">
        <v>134</v>
      </c>
      <c r="K6175" t="s">
        <v>135</v>
      </c>
      <c r="L6175" s="2">
        <v>144444.35</v>
      </c>
      <c r="M6175">
        <v>7</v>
      </c>
      <c r="N6175" s="3">
        <v>0.2</v>
      </c>
      <c r="O6175" s="2">
        <v>121693.18</v>
      </c>
      <c r="P6175" s="2">
        <v>22751.17</v>
      </c>
      <c r="Q6175" t="s">
        <v>47</v>
      </c>
      <c r="R6175" t="s">
        <v>55</v>
      </c>
    </row>
    <row r="6176" spans="1:18" x14ac:dyDescent="0.3">
      <c r="A6176" t="s">
        <v>7573</v>
      </c>
      <c r="B6176" s="1">
        <v>45470</v>
      </c>
      <c r="C6176" s="1" t="str">
        <f>TEXT(Table1[[#This Row],[Order Date]],"yyyy")</f>
        <v>2024</v>
      </c>
      <c r="D6176" t="s">
        <v>535</v>
      </c>
      <c r="E6176" t="s">
        <v>432</v>
      </c>
      <c r="F6176" t="s">
        <v>31</v>
      </c>
      <c r="G6176" t="s">
        <v>32</v>
      </c>
      <c r="H6176" t="s">
        <v>175</v>
      </c>
      <c r="I6176" t="s">
        <v>34</v>
      </c>
      <c r="J6176" t="s">
        <v>101</v>
      </c>
      <c r="K6176" t="s">
        <v>102</v>
      </c>
      <c r="L6176" s="2">
        <v>17615.59</v>
      </c>
      <c r="M6176">
        <v>15</v>
      </c>
      <c r="N6176" s="3">
        <v>0.1</v>
      </c>
      <c r="O6176" s="2">
        <v>12535.05</v>
      </c>
      <c r="P6176" s="2">
        <v>5080.54</v>
      </c>
      <c r="Q6176" t="s">
        <v>47</v>
      </c>
      <c r="R6176" t="s">
        <v>55</v>
      </c>
    </row>
    <row r="6177" spans="1:18" x14ac:dyDescent="0.3">
      <c r="A6177" t="s">
        <v>7574</v>
      </c>
      <c r="B6177" s="1">
        <v>44970</v>
      </c>
      <c r="C6177" s="1" t="str">
        <f>TEXT(Table1[[#This Row],[Order Date]],"yyyy")</f>
        <v>2023</v>
      </c>
      <c r="D6177" t="s">
        <v>3676</v>
      </c>
      <c r="E6177" t="s">
        <v>100</v>
      </c>
      <c r="F6177" t="s">
        <v>31</v>
      </c>
      <c r="G6177" t="s">
        <v>51</v>
      </c>
      <c r="H6177" t="s">
        <v>52</v>
      </c>
      <c r="I6177" t="s">
        <v>83</v>
      </c>
      <c r="J6177" t="s">
        <v>119</v>
      </c>
      <c r="K6177" t="s">
        <v>120</v>
      </c>
      <c r="L6177" s="2">
        <v>155890.96</v>
      </c>
      <c r="M6177">
        <v>9</v>
      </c>
      <c r="N6177" s="3">
        <v>0.15</v>
      </c>
      <c r="O6177" s="2">
        <v>125286.84</v>
      </c>
      <c r="P6177" s="2">
        <v>30604.12</v>
      </c>
      <c r="Q6177" t="s">
        <v>121</v>
      </c>
      <c r="R6177" t="s">
        <v>38</v>
      </c>
    </row>
    <row r="6178" spans="1:18" x14ac:dyDescent="0.3">
      <c r="A6178" t="s">
        <v>7575</v>
      </c>
      <c r="B6178" s="1">
        <v>45121</v>
      </c>
      <c r="C6178" s="1" t="str">
        <f>TEXT(Table1[[#This Row],[Order Date]],"yyyy")</f>
        <v>2023</v>
      </c>
      <c r="D6178" t="s">
        <v>209</v>
      </c>
      <c r="E6178" t="s">
        <v>655</v>
      </c>
      <c r="F6178" t="s">
        <v>42</v>
      </c>
      <c r="G6178" t="s">
        <v>43</v>
      </c>
      <c r="H6178" t="s">
        <v>44</v>
      </c>
      <c r="I6178" t="s">
        <v>34</v>
      </c>
      <c r="J6178" t="s">
        <v>35</v>
      </c>
      <c r="K6178" t="s">
        <v>820</v>
      </c>
      <c r="L6178" s="2">
        <v>5881.4</v>
      </c>
      <c r="M6178">
        <v>9</v>
      </c>
      <c r="N6178" s="3">
        <v>0.5</v>
      </c>
      <c r="O6178" s="2">
        <v>10267.65</v>
      </c>
      <c r="P6178" s="2">
        <v>-4386.25</v>
      </c>
      <c r="Q6178" t="s">
        <v>37</v>
      </c>
      <c r="R6178" t="s">
        <v>55</v>
      </c>
    </row>
    <row r="6179" spans="1:18" x14ac:dyDescent="0.3">
      <c r="A6179" t="s">
        <v>7576</v>
      </c>
      <c r="B6179" s="1">
        <v>45412</v>
      </c>
      <c r="C6179" s="1" t="str">
        <f>TEXT(Table1[[#This Row],[Order Date]],"yyyy")</f>
        <v>2024</v>
      </c>
      <c r="D6179" t="s">
        <v>2450</v>
      </c>
      <c r="E6179" t="s">
        <v>310</v>
      </c>
      <c r="F6179" t="s">
        <v>20</v>
      </c>
      <c r="G6179" t="s">
        <v>179</v>
      </c>
      <c r="H6179" t="s">
        <v>180</v>
      </c>
      <c r="I6179" t="s">
        <v>83</v>
      </c>
      <c r="J6179" t="s">
        <v>84</v>
      </c>
      <c r="K6179" t="s">
        <v>366</v>
      </c>
      <c r="L6179" s="2">
        <v>228351.92</v>
      </c>
      <c r="M6179">
        <v>8</v>
      </c>
      <c r="N6179" s="3">
        <v>0.3</v>
      </c>
      <c r="O6179" s="2">
        <v>246469.68</v>
      </c>
      <c r="P6179" s="2">
        <v>-18117.759999999998</v>
      </c>
      <c r="Q6179" t="s">
        <v>47</v>
      </c>
      <c r="R6179" t="s">
        <v>38</v>
      </c>
    </row>
    <row r="6180" spans="1:18" x14ac:dyDescent="0.3">
      <c r="A6180" t="s">
        <v>7577</v>
      </c>
      <c r="B6180" s="1">
        <v>45636</v>
      </c>
      <c r="C6180" s="1" t="str">
        <f>TEXT(Table1[[#This Row],[Order Date]],"yyyy")</f>
        <v>2024</v>
      </c>
      <c r="D6180" t="s">
        <v>1195</v>
      </c>
      <c r="E6180" t="s">
        <v>329</v>
      </c>
      <c r="F6180" t="s">
        <v>31</v>
      </c>
      <c r="G6180" t="s">
        <v>32</v>
      </c>
      <c r="H6180" t="s">
        <v>33</v>
      </c>
      <c r="I6180" t="s">
        <v>34</v>
      </c>
      <c r="J6180" t="s">
        <v>35</v>
      </c>
      <c r="K6180" t="s">
        <v>1084</v>
      </c>
      <c r="L6180" s="2">
        <v>19229.7</v>
      </c>
      <c r="M6180">
        <v>9</v>
      </c>
      <c r="N6180" s="3">
        <v>0.3</v>
      </c>
      <c r="O6180" s="2">
        <v>16943.490000000002</v>
      </c>
      <c r="P6180" s="2">
        <v>2286.21</v>
      </c>
      <c r="Q6180" t="s">
        <v>74</v>
      </c>
      <c r="R6180" t="s">
        <v>27</v>
      </c>
    </row>
    <row r="6181" spans="1:18" x14ac:dyDescent="0.3">
      <c r="A6181" t="s">
        <v>7578</v>
      </c>
      <c r="B6181" s="1">
        <v>44943</v>
      </c>
      <c r="C6181" s="1" t="str">
        <f>TEXT(Table1[[#This Row],[Order Date]],"yyyy")</f>
        <v>2023</v>
      </c>
      <c r="D6181" t="s">
        <v>3515</v>
      </c>
      <c r="E6181" t="s">
        <v>1198</v>
      </c>
      <c r="F6181" t="s">
        <v>42</v>
      </c>
      <c r="G6181" t="s">
        <v>43</v>
      </c>
      <c r="H6181" t="s">
        <v>44</v>
      </c>
      <c r="I6181" t="s">
        <v>34</v>
      </c>
      <c r="J6181" t="s">
        <v>53</v>
      </c>
      <c r="K6181" t="s">
        <v>555</v>
      </c>
      <c r="L6181" s="2">
        <v>19495.189999999999</v>
      </c>
      <c r="M6181">
        <v>9</v>
      </c>
      <c r="N6181" s="3">
        <v>0.1</v>
      </c>
      <c r="O6181" s="2">
        <v>13112.73</v>
      </c>
      <c r="P6181" s="2">
        <v>6382.46</v>
      </c>
      <c r="Q6181" t="s">
        <v>86</v>
      </c>
      <c r="R6181" t="s">
        <v>55</v>
      </c>
    </row>
    <row r="6182" spans="1:18" x14ac:dyDescent="0.3">
      <c r="A6182" t="s">
        <v>7579</v>
      </c>
      <c r="B6182" s="1">
        <v>44997</v>
      </c>
      <c r="C6182" s="1" t="str">
        <f>TEXT(Table1[[#This Row],[Order Date]],"yyyy")</f>
        <v>2023</v>
      </c>
      <c r="D6182" t="s">
        <v>976</v>
      </c>
      <c r="E6182" t="s">
        <v>1277</v>
      </c>
      <c r="F6182" t="s">
        <v>20</v>
      </c>
      <c r="G6182" t="s">
        <v>160</v>
      </c>
      <c r="H6182" t="s">
        <v>161</v>
      </c>
      <c r="I6182" t="s">
        <v>34</v>
      </c>
      <c r="J6182" t="s">
        <v>53</v>
      </c>
      <c r="K6182" t="s">
        <v>369</v>
      </c>
      <c r="L6182" s="2">
        <v>30756.99</v>
      </c>
      <c r="M6182">
        <v>12</v>
      </c>
      <c r="N6182" s="3">
        <v>0.05</v>
      </c>
      <c r="O6182" s="2">
        <v>18429.12</v>
      </c>
      <c r="P6182" s="2">
        <v>12327.87</v>
      </c>
      <c r="Q6182" t="s">
        <v>103</v>
      </c>
      <c r="R6182" t="s">
        <v>38</v>
      </c>
    </row>
    <row r="6183" spans="1:18" x14ac:dyDescent="0.3">
      <c r="A6183" t="s">
        <v>7580</v>
      </c>
      <c r="B6183" s="1">
        <v>45602</v>
      </c>
      <c r="C6183" s="1" t="str">
        <f>TEXT(Table1[[#This Row],[Order Date]],"yyyy")</f>
        <v>2024</v>
      </c>
      <c r="D6183" t="s">
        <v>195</v>
      </c>
      <c r="E6183" t="s">
        <v>410</v>
      </c>
      <c r="F6183" t="s">
        <v>111</v>
      </c>
      <c r="G6183" t="s">
        <v>112</v>
      </c>
      <c r="H6183" t="s">
        <v>113</v>
      </c>
      <c r="I6183" t="s">
        <v>83</v>
      </c>
      <c r="J6183" t="s">
        <v>202</v>
      </c>
      <c r="K6183" t="s">
        <v>498</v>
      </c>
      <c r="L6183" s="2">
        <v>91792.73</v>
      </c>
      <c r="M6183">
        <v>12</v>
      </c>
      <c r="N6183" s="3">
        <v>0.4</v>
      </c>
      <c r="O6183" s="2">
        <v>137973.24</v>
      </c>
      <c r="P6183" s="2">
        <v>-46180.51</v>
      </c>
      <c r="Q6183" t="s">
        <v>37</v>
      </c>
      <c r="R6183" t="s">
        <v>55</v>
      </c>
    </row>
    <row r="6184" spans="1:18" x14ac:dyDescent="0.3">
      <c r="A6184" t="s">
        <v>7581</v>
      </c>
      <c r="B6184" s="1">
        <v>45387</v>
      </c>
      <c r="C6184" s="1" t="str">
        <f>TEXT(Table1[[#This Row],[Order Date]],"yyyy")</f>
        <v>2024</v>
      </c>
      <c r="D6184" t="s">
        <v>565</v>
      </c>
      <c r="E6184" t="s">
        <v>249</v>
      </c>
      <c r="F6184" t="s">
        <v>111</v>
      </c>
      <c r="G6184" t="s">
        <v>200</v>
      </c>
      <c r="H6184" t="s">
        <v>201</v>
      </c>
      <c r="I6184" t="s">
        <v>23</v>
      </c>
      <c r="J6184" t="s">
        <v>114</v>
      </c>
      <c r="K6184" t="s">
        <v>290</v>
      </c>
      <c r="L6184" s="2">
        <v>22937.74</v>
      </c>
      <c r="M6184">
        <v>6</v>
      </c>
      <c r="N6184" s="3">
        <v>0.4</v>
      </c>
      <c r="O6184" s="2">
        <v>34402.14</v>
      </c>
      <c r="P6184" s="2">
        <v>-11464.4</v>
      </c>
      <c r="Q6184" t="s">
        <v>86</v>
      </c>
      <c r="R6184" t="s">
        <v>27</v>
      </c>
    </row>
    <row r="6185" spans="1:18" x14ac:dyDescent="0.3">
      <c r="A6185" t="s">
        <v>7582</v>
      </c>
      <c r="B6185" s="1">
        <v>45633</v>
      </c>
      <c r="C6185" s="1" t="str">
        <f>TEXT(Table1[[#This Row],[Order Date]],"yyyy")</f>
        <v>2024</v>
      </c>
      <c r="D6185" t="s">
        <v>267</v>
      </c>
      <c r="E6185" t="s">
        <v>297</v>
      </c>
      <c r="F6185" t="s">
        <v>42</v>
      </c>
      <c r="G6185" t="s">
        <v>71</v>
      </c>
      <c r="H6185" t="s">
        <v>72</v>
      </c>
      <c r="I6185" t="s">
        <v>83</v>
      </c>
      <c r="J6185" t="s">
        <v>155</v>
      </c>
      <c r="K6185" t="s">
        <v>237</v>
      </c>
      <c r="L6185" s="2">
        <v>63076.37</v>
      </c>
      <c r="M6185">
        <v>6</v>
      </c>
      <c r="N6185" s="3">
        <v>0.4</v>
      </c>
      <c r="O6185" s="2">
        <v>90743.22</v>
      </c>
      <c r="P6185" s="2">
        <v>-27666.85</v>
      </c>
      <c r="Q6185" t="s">
        <v>121</v>
      </c>
      <c r="R6185" t="s">
        <v>27</v>
      </c>
    </row>
    <row r="6186" spans="1:18" x14ac:dyDescent="0.3">
      <c r="A6186" t="s">
        <v>7583</v>
      </c>
      <c r="B6186" s="1">
        <v>45213</v>
      </c>
      <c r="C6186" s="1" t="str">
        <f>TEXT(Table1[[#This Row],[Order Date]],"yyyy")</f>
        <v>2023</v>
      </c>
      <c r="D6186" t="s">
        <v>3223</v>
      </c>
      <c r="E6186" t="s">
        <v>30</v>
      </c>
      <c r="F6186" t="s">
        <v>31</v>
      </c>
      <c r="G6186" t="s">
        <v>65</v>
      </c>
      <c r="H6186" t="s">
        <v>78</v>
      </c>
      <c r="I6186" t="s">
        <v>83</v>
      </c>
      <c r="J6186" t="s">
        <v>202</v>
      </c>
      <c r="K6186" t="s">
        <v>265</v>
      </c>
      <c r="L6186" s="2">
        <v>89347.64</v>
      </c>
      <c r="M6186">
        <v>7</v>
      </c>
      <c r="N6186" s="3">
        <v>0.05</v>
      </c>
      <c r="O6186" s="2">
        <v>56490.7</v>
      </c>
      <c r="P6186" s="2">
        <v>32856.94</v>
      </c>
      <c r="Q6186" t="s">
        <v>47</v>
      </c>
      <c r="R6186" t="s">
        <v>27</v>
      </c>
    </row>
    <row r="6187" spans="1:18" x14ac:dyDescent="0.3">
      <c r="A6187" t="s">
        <v>7584</v>
      </c>
      <c r="B6187" s="1">
        <v>45205</v>
      </c>
      <c r="C6187" s="1" t="str">
        <f>TEXT(Table1[[#This Row],[Order Date]],"yyyy")</f>
        <v>2023</v>
      </c>
      <c r="D6187" t="s">
        <v>810</v>
      </c>
      <c r="E6187" t="s">
        <v>1653</v>
      </c>
      <c r="F6187" t="s">
        <v>111</v>
      </c>
      <c r="G6187" t="s">
        <v>112</v>
      </c>
      <c r="H6187" t="s">
        <v>113</v>
      </c>
      <c r="I6187" t="s">
        <v>23</v>
      </c>
      <c r="J6187" t="s">
        <v>114</v>
      </c>
      <c r="K6187" t="s">
        <v>788</v>
      </c>
      <c r="L6187" s="2">
        <v>90393.46</v>
      </c>
      <c r="M6187">
        <v>14</v>
      </c>
      <c r="N6187" s="3">
        <v>0.5</v>
      </c>
      <c r="O6187" s="2">
        <v>154030.94</v>
      </c>
      <c r="P6187" s="2">
        <v>-63637.48</v>
      </c>
      <c r="Q6187" t="s">
        <v>103</v>
      </c>
      <c r="R6187" t="s">
        <v>55</v>
      </c>
    </row>
    <row r="6188" spans="1:18" x14ac:dyDescent="0.3">
      <c r="A6188" t="s">
        <v>7585</v>
      </c>
      <c r="B6188" s="1">
        <v>45240</v>
      </c>
      <c r="C6188" s="1" t="str">
        <f>TEXT(Table1[[#This Row],[Order Date]],"yyyy")</f>
        <v>2023</v>
      </c>
      <c r="D6188" t="s">
        <v>2606</v>
      </c>
      <c r="E6188" t="s">
        <v>723</v>
      </c>
      <c r="F6188" t="s">
        <v>20</v>
      </c>
      <c r="G6188" t="s">
        <v>160</v>
      </c>
      <c r="H6188" t="s">
        <v>245</v>
      </c>
      <c r="I6188" t="s">
        <v>83</v>
      </c>
      <c r="J6188" t="s">
        <v>202</v>
      </c>
      <c r="K6188" t="s">
        <v>231</v>
      </c>
      <c r="L6188" s="2">
        <v>24769.53</v>
      </c>
      <c r="M6188">
        <v>3</v>
      </c>
      <c r="N6188" s="3">
        <v>0.3</v>
      </c>
      <c r="O6188" s="2">
        <v>25290.03</v>
      </c>
      <c r="P6188" s="2">
        <v>-520.5</v>
      </c>
      <c r="Q6188" t="s">
        <v>26</v>
      </c>
      <c r="R6188" t="s">
        <v>55</v>
      </c>
    </row>
    <row r="6189" spans="1:18" x14ac:dyDescent="0.3">
      <c r="A6189" t="s">
        <v>7586</v>
      </c>
      <c r="B6189" s="1">
        <v>45531</v>
      </c>
      <c r="C6189" s="1" t="str">
        <f>TEXT(Table1[[#This Row],[Order Date]],"yyyy")</f>
        <v>2024</v>
      </c>
      <c r="D6189" t="s">
        <v>700</v>
      </c>
      <c r="E6189" t="s">
        <v>672</v>
      </c>
      <c r="F6189" t="s">
        <v>20</v>
      </c>
      <c r="G6189" t="s">
        <v>179</v>
      </c>
      <c r="H6189" t="s">
        <v>180</v>
      </c>
      <c r="I6189" t="s">
        <v>23</v>
      </c>
      <c r="J6189" t="s">
        <v>114</v>
      </c>
      <c r="K6189" t="s">
        <v>407</v>
      </c>
      <c r="L6189" s="2">
        <v>200250.39</v>
      </c>
      <c r="M6189">
        <v>14</v>
      </c>
      <c r="N6189" s="3">
        <v>0.2</v>
      </c>
      <c r="O6189" s="2">
        <v>155330.56</v>
      </c>
      <c r="P6189" s="2">
        <v>44919.83</v>
      </c>
      <c r="Q6189" t="s">
        <v>47</v>
      </c>
      <c r="R6189" t="s">
        <v>55</v>
      </c>
    </row>
    <row r="6190" spans="1:18" x14ac:dyDescent="0.3">
      <c r="A6190" t="s">
        <v>7587</v>
      </c>
      <c r="B6190" s="1">
        <v>45593</v>
      </c>
      <c r="C6190" s="1" t="str">
        <f>TEXT(Table1[[#This Row],[Order Date]],"yyyy")</f>
        <v>2024</v>
      </c>
      <c r="D6190" t="s">
        <v>854</v>
      </c>
      <c r="E6190" t="s">
        <v>482</v>
      </c>
      <c r="F6190" t="s">
        <v>111</v>
      </c>
      <c r="G6190" t="s">
        <v>200</v>
      </c>
      <c r="H6190" t="s">
        <v>363</v>
      </c>
      <c r="I6190" t="s">
        <v>34</v>
      </c>
      <c r="J6190" t="s">
        <v>101</v>
      </c>
      <c r="K6190" t="s">
        <v>594</v>
      </c>
      <c r="L6190" s="2">
        <v>10483.129999999999</v>
      </c>
      <c r="M6190">
        <v>5</v>
      </c>
      <c r="N6190" s="3">
        <v>0.1</v>
      </c>
      <c r="O6190" s="2">
        <v>8802.2000000000007</v>
      </c>
      <c r="P6190" s="2">
        <v>1680.93</v>
      </c>
      <c r="Q6190" t="s">
        <v>103</v>
      </c>
      <c r="R6190" t="s">
        <v>27</v>
      </c>
    </row>
    <row r="6191" spans="1:18" x14ac:dyDescent="0.3">
      <c r="A6191" t="s">
        <v>7588</v>
      </c>
      <c r="B6191" s="1">
        <v>45587</v>
      </c>
      <c r="C6191" s="1" t="str">
        <f>TEXT(Table1[[#This Row],[Order Date]],"yyyy")</f>
        <v>2024</v>
      </c>
      <c r="D6191" t="s">
        <v>1454</v>
      </c>
      <c r="E6191" t="s">
        <v>199</v>
      </c>
      <c r="F6191" t="s">
        <v>111</v>
      </c>
      <c r="G6191" t="s">
        <v>200</v>
      </c>
      <c r="H6191" t="s">
        <v>363</v>
      </c>
      <c r="I6191" t="s">
        <v>34</v>
      </c>
      <c r="J6191" t="s">
        <v>53</v>
      </c>
      <c r="K6191" t="s">
        <v>151</v>
      </c>
      <c r="L6191" s="2">
        <v>1630.75</v>
      </c>
      <c r="M6191">
        <v>5</v>
      </c>
      <c r="N6191" s="3">
        <v>0.15</v>
      </c>
      <c r="O6191" s="2">
        <v>1312.35</v>
      </c>
      <c r="P6191" s="2">
        <v>318.39999999999998</v>
      </c>
      <c r="Q6191" t="s">
        <v>86</v>
      </c>
      <c r="R6191" t="s">
        <v>38</v>
      </c>
    </row>
    <row r="6192" spans="1:18" x14ac:dyDescent="0.3">
      <c r="A6192" t="s">
        <v>7589</v>
      </c>
      <c r="B6192" s="1">
        <v>45435</v>
      </c>
      <c r="C6192" s="1" t="str">
        <f>TEXT(Table1[[#This Row],[Order Date]],"yyyy")</f>
        <v>2024</v>
      </c>
      <c r="D6192" t="s">
        <v>309</v>
      </c>
      <c r="E6192" t="s">
        <v>30</v>
      </c>
      <c r="F6192" t="s">
        <v>42</v>
      </c>
      <c r="G6192" t="s">
        <v>90</v>
      </c>
      <c r="H6192" t="s">
        <v>91</v>
      </c>
      <c r="I6192" t="s">
        <v>23</v>
      </c>
      <c r="J6192" t="s">
        <v>134</v>
      </c>
      <c r="K6192" t="s">
        <v>771</v>
      </c>
      <c r="L6192" s="2">
        <v>121901.09</v>
      </c>
      <c r="M6192">
        <v>9</v>
      </c>
      <c r="N6192" s="3">
        <v>0.1</v>
      </c>
      <c r="O6192" s="2">
        <v>79233.84</v>
      </c>
      <c r="P6192" s="2">
        <v>42667.25</v>
      </c>
      <c r="Q6192" t="s">
        <v>74</v>
      </c>
      <c r="R6192" t="s">
        <v>55</v>
      </c>
    </row>
    <row r="6193" spans="1:18" x14ac:dyDescent="0.3">
      <c r="A6193" t="s">
        <v>7590</v>
      </c>
      <c r="B6193" s="1">
        <v>45433</v>
      </c>
      <c r="C6193" s="1" t="str">
        <f>TEXT(Table1[[#This Row],[Order Date]],"yyyy")</f>
        <v>2024</v>
      </c>
      <c r="D6193" t="s">
        <v>1062</v>
      </c>
      <c r="E6193" t="s">
        <v>852</v>
      </c>
      <c r="F6193" t="s">
        <v>20</v>
      </c>
      <c r="G6193" t="s">
        <v>160</v>
      </c>
      <c r="H6193" t="s">
        <v>245</v>
      </c>
      <c r="I6193" t="s">
        <v>23</v>
      </c>
      <c r="J6193" t="s">
        <v>24</v>
      </c>
      <c r="K6193" t="s">
        <v>294</v>
      </c>
      <c r="L6193" s="2">
        <v>3590.71</v>
      </c>
      <c r="M6193">
        <v>1</v>
      </c>
      <c r="N6193" s="3">
        <v>0.5</v>
      </c>
      <c r="O6193" s="2">
        <v>6507.03</v>
      </c>
      <c r="P6193" s="2">
        <v>-2916.32</v>
      </c>
      <c r="Q6193" t="s">
        <v>103</v>
      </c>
      <c r="R6193" t="s">
        <v>38</v>
      </c>
    </row>
    <row r="6194" spans="1:18" x14ac:dyDescent="0.3">
      <c r="A6194" t="s">
        <v>7591</v>
      </c>
      <c r="B6194" s="1">
        <v>45338</v>
      </c>
      <c r="C6194" s="1" t="str">
        <f>TEXT(Table1[[#This Row],[Order Date]],"yyyy")</f>
        <v>2024</v>
      </c>
      <c r="D6194" t="s">
        <v>29</v>
      </c>
      <c r="E6194" t="s">
        <v>503</v>
      </c>
      <c r="F6194" t="s">
        <v>42</v>
      </c>
      <c r="G6194" t="s">
        <v>43</v>
      </c>
      <c r="H6194" t="s">
        <v>59</v>
      </c>
      <c r="I6194" t="s">
        <v>34</v>
      </c>
      <c r="J6194" t="s">
        <v>45</v>
      </c>
      <c r="K6194" t="s">
        <v>1001</v>
      </c>
      <c r="L6194" s="2">
        <v>1594.74</v>
      </c>
      <c r="M6194">
        <v>2</v>
      </c>
      <c r="N6194" s="3">
        <v>0.2</v>
      </c>
      <c r="O6194" s="2">
        <v>1440.08</v>
      </c>
      <c r="P6194" s="2">
        <v>154.66</v>
      </c>
      <c r="Q6194" t="s">
        <v>97</v>
      </c>
      <c r="R6194" t="s">
        <v>27</v>
      </c>
    </row>
    <row r="6195" spans="1:18" x14ac:dyDescent="0.3">
      <c r="A6195" t="s">
        <v>7592</v>
      </c>
      <c r="B6195" s="1">
        <v>45533</v>
      </c>
      <c r="C6195" s="1" t="str">
        <f>TEXT(Table1[[#This Row],[Order Date]],"yyyy")</f>
        <v>2024</v>
      </c>
      <c r="D6195" t="s">
        <v>1283</v>
      </c>
      <c r="E6195" t="s">
        <v>972</v>
      </c>
      <c r="F6195" t="s">
        <v>20</v>
      </c>
      <c r="G6195" t="s">
        <v>179</v>
      </c>
      <c r="H6195" t="s">
        <v>180</v>
      </c>
      <c r="I6195" t="s">
        <v>23</v>
      </c>
      <c r="J6195" t="s">
        <v>60</v>
      </c>
      <c r="K6195" t="s">
        <v>307</v>
      </c>
      <c r="L6195" s="2">
        <v>93774.37</v>
      </c>
      <c r="M6195">
        <v>7</v>
      </c>
      <c r="N6195" s="3">
        <v>0.4</v>
      </c>
      <c r="O6195" s="2">
        <v>139573.84</v>
      </c>
      <c r="P6195" s="2">
        <v>-45799.47</v>
      </c>
      <c r="Q6195" t="s">
        <v>37</v>
      </c>
      <c r="R6195" t="s">
        <v>27</v>
      </c>
    </row>
    <row r="6196" spans="1:18" x14ac:dyDescent="0.3">
      <c r="A6196" t="s">
        <v>7593</v>
      </c>
      <c r="B6196" s="1">
        <v>45091</v>
      </c>
      <c r="C6196" s="1" t="str">
        <f>TEXT(Table1[[#This Row],[Order Date]],"yyyy")</f>
        <v>2023</v>
      </c>
      <c r="D6196" t="s">
        <v>1583</v>
      </c>
      <c r="E6196" t="s">
        <v>479</v>
      </c>
      <c r="F6196" t="s">
        <v>111</v>
      </c>
      <c r="G6196" t="s">
        <v>112</v>
      </c>
      <c r="H6196" t="s">
        <v>113</v>
      </c>
      <c r="I6196" t="s">
        <v>23</v>
      </c>
      <c r="J6196" t="s">
        <v>134</v>
      </c>
      <c r="K6196" t="s">
        <v>440</v>
      </c>
      <c r="L6196" s="2">
        <v>143004.48000000001</v>
      </c>
      <c r="M6196">
        <v>13</v>
      </c>
      <c r="N6196" s="3">
        <v>0.4</v>
      </c>
      <c r="O6196" s="2">
        <v>209980.94</v>
      </c>
      <c r="P6196" s="2">
        <v>-66976.460000000006</v>
      </c>
      <c r="Q6196" t="s">
        <v>26</v>
      </c>
      <c r="R6196" t="s">
        <v>38</v>
      </c>
    </row>
    <row r="6197" spans="1:18" x14ac:dyDescent="0.3">
      <c r="A6197" t="s">
        <v>7594</v>
      </c>
      <c r="B6197" s="1">
        <v>45607</v>
      </c>
      <c r="C6197" s="1" t="str">
        <f>TEXT(Table1[[#This Row],[Order Date]],"yyyy")</f>
        <v>2024</v>
      </c>
      <c r="D6197" t="s">
        <v>188</v>
      </c>
      <c r="E6197" t="s">
        <v>374</v>
      </c>
      <c r="F6197" t="s">
        <v>20</v>
      </c>
      <c r="G6197" t="s">
        <v>21</v>
      </c>
      <c r="H6197" t="s">
        <v>22</v>
      </c>
      <c r="I6197" t="s">
        <v>34</v>
      </c>
      <c r="J6197" t="s">
        <v>35</v>
      </c>
      <c r="K6197" t="s">
        <v>36</v>
      </c>
      <c r="L6197" s="2">
        <v>3313.05</v>
      </c>
      <c r="M6197">
        <v>4</v>
      </c>
      <c r="N6197" s="3">
        <v>0.4</v>
      </c>
      <c r="O6197" s="2">
        <v>4776.2</v>
      </c>
      <c r="P6197" s="2">
        <v>-1463.15</v>
      </c>
      <c r="Q6197" t="s">
        <v>121</v>
      </c>
      <c r="R6197" t="s">
        <v>55</v>
      </c>
    </row>
    <row r="6198" spans="1:18" x14ac:dyDescent="0.3">
      <c r="A6198" t="s">
        <v>7595</v>
      </c>
      <c r="B6198" s="1">
        <v>44933</v>
      </c>
      <c r="C6198" s="1" t="str">
        <f>TEXT(Table1[[#This Row],[Order Date]],"yyyy")</f>
        <v>2023</v>
      </c>
      <c r="D6198" t="s">
        <v>731</v>
      </c>
      <c r="E6198" t="s">
        <v>1956</v>
      </c>
      <c r="F6198" t="s">
        <v>31</v>
      </c>
      <c r="G6198" t="s">
        <v>65</v>
      </c>
      <c r="H6198" t="s">
        <v>78</v>
      </c>
      <c r="I6198" t="s">
        <v>34</v>
      </c>
      <c r="J6198" t="s">
        <v>45</v>
      </c>
      <c r="K6198" t="s">
        <v>546</v>
      </c>
      <c r="L6198" s="2">
        <v>8082.46</v>
      </c>
      <c r="M6198">
        <v>9</v>
      </c>
      <c r="N6198" s="3">
        <v>0.3</v>
      </c>
      <c r="O6198" s="2">
        <v>8706.24</v>
      </c>
      <c r="P6198" s="2">
        <v>-623.78</v>
      </c>
      <c r="Q6198" t="s">
        <v>74</v>
      </c>
      <c r="R6198" t="s">
        <v>38</v>
      </c>
    </row>
    <row r="6199" spans="1:18" x14ac:dyDescent="0.3">
      <c r="A6199" t="s">
        <v>7596</v>
      </c>
      <c r="B6199" s="1">
        <v>45621</v>
      </c>
      <c r="C6199" s="1" t="str">
        <f>TEXT(Table1[[#This Row],[Order Date]],"yyyy")</f>
        <v>2024</v>
      </c>
      <c r="D6199" t="s">
        <v>1887</v>
      </c>
      <c r="E6199" t="s">
        <v>783</v>
      </c>
      <c r="F6199" t="s">
        <v>111</v>
      </c>
      <c r="G6199" t="s">
        <v>112</v>
      </c>
      <c r="H6199" t="s">
        <v>113</v>
      </c>
      <c r="I6199" t="s">
        <v>83</v>
      </c>
      <c r="J6199" t="s">
        <v>155</v>
      </c>
      <c r="K6199" t="s">
        <v>777</v>
      </c>
      <c r="L6199" s="2">
        <v>139938.32999999999</v>
      </c>
      <c r="M6199">
        <v>15</v>
      </c>
      <c r="N6199" s="3">
        <v>0.5</v>
      </c>
      <c r="O6199" s="2">
        <v>238096.95</v>
      </c>
      <c r="P6199" s="2">
        <v>-98158.62</v>
      </c>
      <c r="Q6199" t="s">
        <v>37</v>
      </c>
      <c r="R6199" t="s">
        <v>55</v>
      </c>
    </row>
    <row r="6200" spans="1:18" x14ac:dyDescent="0.3">
      <c r="A6200" t="s">
        <v>7597</v>
      </c>
      <c r="B6200" s="1">
        <v>45558</v>
      </c>
      <c r="C6200" s="1" t="str">
        <f>TEXT(Table1[[#This Row],[Order Date]],"yyyy")</f>
        <v>2024</v>
      </c>
      <c r="D6200" t="s">
        <v>754</v>
      </c>
      <c r="E6200" t="s">
        <v>800</v>
      </c>
      <c r="F6200" t="s">
        <v>20</v>
      </c>
      <c r="G6200" t="s">
        <v>160</v>
      </c>
      <c r="H6200" t="s">
        <v>161</v>
      </c>
      <c r="I6200" t="s">
        <v>23</v>
      </c>
      <c r="J6200" t="s">
        <v>60</v>
      </c>
      <c r="K6200" t="s">
        <v>552</v>
      </c>
      <c r="L6200" s="2">
        <v>40739.599999999999</v>
      </c>
      <c r="M6200">
        <v>10</v>
      </c>
      <c r="N6200" s="3">
        <v>0.1</v>
      </c>
      <c r="O6200" s="2">
        <v>32305</v>
      </c>
      <c r="P6200" s="2">
        <v>8434.6</v>
      </c>
      <c r="Q6200" t="s">
        <v>26</v>
      </c>
      <c r="R6200" t="s">
        <v>55</v>
      </c>
    </row>
    <row r="6201" spans="1:18" x14ac:dyDescent="0.3">
      <c r="A6201" t="s">
        <v>7598</v>
      </c>
      <c r="B6201" s="1">
        <v>45098</v>
      </c>
      <c r="C6201" s="1" t="str">
        <f>TEXT(Table1[[#This Row],[Order Date]],"yyyy")</f>
        <v>2023</v>
      </c>
      <c r="D6201" t="s">
        <v>2141</v>
      </c>
      <c r="E6201" t="s">
        <v>1034</v>
      </c>
      <c r="F6201" t="s">
        <v>42</v>
      </c>
      <c r="G6201" t="s">
        <v>71</v>
      </c>
      <c r="H6201" t="s">
        <v>72</v>
      </c>
      <c r="I6201" t="s">
        <v>83</v>
      </c>
      <c r="J6201" t="s">
        <v>84</v>
      </c>
      <c r="K6201" t="s">
        <v>181</v>
      </c>
      <c r="L6201" s="2">
        <v>367687.35</v>
      </c>
      <c r="M6201">
        <v>8</v>
      </c>
      <c r="N6201" s="3">
        <v>0.3</v>
      </c>
      <c r="O6201" s="2">
        <v>330867.92</v>
      </c>
      <c r="P6201" s="2">
        <v>36819.43</v>
      </c>
      <c r="Q6201" t="s">
        <v>121</v>
      </c>
      <c r="R6201" t="s">
        <v>55</v>
      </c>
    </row>
    <row r="6202" spans="1:18" x14ac:dyDescent="0.3">
      <c r="A6202" t="s">
        <v>7599</v>
      </c>
      <c r="B6202" s="1">
        <v>45303</v>
      </c>
      <c r="C6202" s="1" t="str">
        <f>TEXT(Table1[[#This Row],[Order Date]],"yyyy")</f>
        <v>2024</v>
      </c>
      <c r="D6202" t="s">
        <v>1418</v>
      </c>
      <c r="E6202" t="s">
        <v>1188</v>
      </c>
      <c r="F6202" t="s">
        <v>31</v>
      </c>
      <c r="G6202" t="s">
        <v>65</v>
      </c>
      <c r="H6202" t="s">
        <v>66</v>
      </c>
      <c r="I6202" t="s">
        <v>34</v>
      </c>
      <c r="J6202" t="s">
        <v>35</v>
      </c>
      <c r="K6202" t="s">
        <v>820</v>
      </c>
      <c r="L6202" s="2">
        <v>11254.85</v>
      </c>
      <c r="M6202">
        <v>10</v>
      </c>
      <c r="N6202" s="3">
        <v>0.4</v>
      </c>
      <c r="O6202" s="2">
        <v>16547</v>
      </c>
      <c r="P6202" s="2">
        <v>-5292.15</v>
      </c>
      <c r="Q6202" t="s">
        <v>103</v>
      </c>
      <c r="R6202" t="s">
        <v>55</v>
      </c>
    </row>
    <row r="6203" spans="1:18" x14ac:dyDescent="0.3">
      <c r="A6203" t="s">
        <v>7600</v>
      </c>
      <c r="B6203" s="1">
        <v>45214</v>
      </c>
      <c r="C6203" s="1" t="str">
        <f>TEXT(Table1[[#This Row],[Order Date]],"yyyy")</f>
        <v>2023</v>
      </c>
      <c r="D6203" t="s">
        <v>3059</v>
      </c>
      <c r="E6203" t="s">
        <v>675</v>
      </c>
      <c r="F6203" t="s">
        <v>111</v>
      </c>
      <c r="G6203" t="s">
        <v>200</v>
      </c>
      <c r="H6203" t="s">
        <v>201</v>
      </c>
      <c r="I6203" t="s">
        <v>23</v>
      </c>
      <c r="J6203" t="s">
        <v>114</v>
      </c>
      <c r="K6203" t="s">
        <v>540</v>
      </c>
      <c r="L6203" s="2">
        <v>103788.17</v>
      </c>
      <c r="M6203">
        <v>4</v>
      </c>
      <c r="N6203" s="3">
        <v>0.2</v>
      </c>
      <c r="O6203" s="2">
        <v>72610.720000000001</v>
      </c>
      <c r="P6203" s="2">
        <v>31177.45</v>
      </c>
      <c r="Q6203" t="s">
        <v>26</v>
      </c>
      <c r="R6203" t="s">
        <v>38</v>
      </c>
    </row>
    <row r="6204" spans="1:18" x14ac:dyDescent="0.3">
      <c r="A6204" t="s">
        <v>7601</v>
      </c>
      <c r="B6204" s="1">
        <v>45404</v>
      </c>
      <c r="C6204" s="1" t="str">
        <f>TEXT(Table1[[#This Row],[Order Date]],"yyyy")</f>
        <v>2024</v>
      </c>
      <c r="D6204" t="s">
        <v>1819</v>
      </c>
      <c r="E6204" t="s">
        <v>800</v>
      </c>
      <c r="F6204" t="s">
        <v>31</v>
      </c>
      <c r="G6204" t="s">
        <v>32</v>
      </c>
      <c r="H6204" t="s">
        <v>175</v>
      </c>
      <c r="I6204" t="s">
        <v>23</v>
      </c>
      <c r="J6204" t="s">
        <v>24</v>
      </c>
      <c r="K6204" t="s">
        <v>162</v>
      </c>
      <c r="L6204" s="2">
        <v>221995.35</v>
      </c>
      <c r="M6204">
        <v>12</v>
      </c>
      <c r="N6204" s="3">
        <v>0</v>
      </c>
      <c r="O6204" s="2">
        <v>159959.16</v>
      </c>
      <c r="P6204" s="2">
        <v>62036.19</v>
      </c>
      <c r="Q6204" t="s">
        <v>74</v>
      </c>
      <c r="R6204" t="s">
        <v>55</v>
      </c>
    </row>
    <row r="6205" spans="1:18" x14ac:dyDescent="0.3">
      <c r="A6205" t="s">
        <v>7602</v>
      </c>
      <c r="B6205" s="1">
        <v>45620</v>
      </c>
      <c r="C6205" s="1" t="str">
        <f>TEXT(Table1[[#This Row],[Order Date]],"yyyy")</f>
        <v>2024</v>
      </c>
      <c r="D6205" t="s">
        <v>3676</v>
      </c>
      <c r="E6205" t="s">
        <v>803</v>
      </c>
      <c r="F6205" t="s">
        <v>20</v>
      </c>
      <c r="G6205" t="s">
        <v>179</v>
      </c>
      <c r="H6205" t="s">
        <v>180</v>
      </c>
      <c r="I6205" t="s">
        <v>83</v>
      </c>
      <c r="J6205" t="s">
        <v>119</v>
      </c>
      <c r="K6205" t="s">
        <v>1488</v>
      </c>
      <c r="L6205" s="2">
        <v>79304.41</v>
      </c>
      <c r="M6205">
        <v>3</v>
      </c>
      <c r="N6205" s="3">
        <v>0.4</v>
      </c>
      <c r="O6205" s="2">
        <v>119275.74</v>
      </c>
      <c r="P6205" s="2">
        <v>-39971.33</v>
      </c>
      <c r="Q6205" t="s">
        <v>74</v>
      </c>
      <c r="R6205" t="s">
        <v>27</v>
      </c>
    </row>
    <row r="6206" spans="1:18" x14ac:dyDescent="0.3">
      <c r="A6206" t="s">
        <v>7603</v>
      </c>
      <c r="B6206" s="1">
        <v>45125</v>
      </c>
      <c r="C6206" s="1" t="str">
        <f>TEXT(Table1[[#This Row],[Order Date]],"yyyy")</f>
        <v>2023</v>
      </c>
      <c r="D6206" t="s">
        <v>3888</v>
      </c>
      <c r="E6206" t="s">
        <v>268</v>
      </c>
      <c r="F6206" t="s">
        <v>31</v>
      </c>
      <c r="G6206" t="s">
        <v>32</v>
      </c>
      <c r="H6206" t="s">
        <v>33</v>
      </c>
      <c r="I6206" t="s">
        <v>23</v>
      </c>
      <c r="J6206" t="s">
        <v>24</v>
      </c>
      <c r="K6206" t="s">
        <v>714</v>
      </c>
      <c r="L6206" s="2">
        <v>334319.92</v>
      </c>
      <c r="M6206">
        <v>13</v>
      </c>
      <c r="N6206" s="3">
        <v>0</v>
      </c>
      <c r="O6206" s="2">
        <v>192783.63</v>
      </c>
      <c r="P6206" s="2">
        <v>141536.29</v>
      </c>
      <c r="Q6206" t="s">
        <v>86</v>
      </c>
      <c r="R6206" t="s">
        <v>27</v>
      </c>
    </row>
    <row r="6207" spans="1:18" x14ac:dyDescent="0.3">
      <c r="A6207" t="s">
        <v>7604</v>
      </c>
      <c r="B6207" s="1">
        <v>45581</v>
      </c>
      <c r="C6207" s="1" t="str">
        <f>TEXT(Table1[[#This Row],[Order Date]],"yyyy")</f>
        <v>2024</v>
      </c>
      <c r="D6207" t="s">
        <v>409</v>
      </c>
      <c r="E6207" t="s">
        <v>461</v>
      </c>
      <c r="F6207" t="s">
        <v>111</v>
      </c>
      <c r="G6207" t="s">
        <v>200</v>
      </c>
      <c r="H6207" t="s">
        <v>201</v>
      </c>
      <c r="I6207" t="s">
        <v>34</v>
      </c>
      <c r="J6207" t="s">
        <v>35</v>
      </c>
      <c r="K6207" t="s">
        <v>418</v>
      </c>
      <c r="L6207" s="2">
        <v>4084.33</v>
      </c>
      <c r="M6207">
        <v>6</v>
      </c>
      <c r="N6207" s="3">
        <v>0.3</v>
      </c>
      <c r="O6207" s="2">
        <v>3312.3</v>
      </c>
      <c r="P6207" s="2">
        <v>772.03</v>
      </c>
      <c r="Q6207" t="s">
        <v>86</v>
      </c>
      <c r="R6207" t="s">
        <v>55</v>
      </c>
    </row>
    <row r="6208" spans="1:18" x14ac:dyDescent="0.3">
      <c r="A6208" t="s">
        <v>7605</v>
      </c>
      <c r="B6208" s="1">
        <v>45009</v>
      </c>
      <c r="C6208" s="1" t="str">
        <f>TEXT(Table1[[#This Row],[Order Date]],"yyyy")</f>
        <v>2023</v>
      </c>
      <c r="D6208" t="s">
        <v>2359</v>
      </c>
      <c r="E6208" t="s">
        <v>1358</v>
      </c>
      <c r="F6208" t="s">
        <v>111</v>
      </c>
      <c r="G6208" t="s">
        <v>112</v>
      </c>
      <c r="H6208" t="s">
        <v>113</v>
      </c>
      <c r="I6208" t="s">
        <v>23</v>
      </c>
      <c r="J6208" t="s">
        <v>114</v>
      </c>
      <c r="K6208" t="s">
        <v>115</v>
      </c>
      <c r="L6208" s="2">
        <v>266618.08</v>
      </c>
      <c r="M6208">
        <v>9</v>
      </c>
      <c r="N6208" s="3">
        <v>0.05</v>
      </c>
      <c r="O6208" s="2">
        <v>168327.09</v>
      </c>
      <c r="P6208" s="2">
        <v>98290.99</v>
      </c>
      <c r="Q6208" t="s">
        <v>121</v>
      </c>
      <c r="R6208" t="s">
        <v>27</v>
      </c>
    </row>
    <row r="6209" spans="1:18" x14ac:dyDescent="0.3">
      <c r="A6209" t="s">
        <v>7606</v>
      </c>
      <c r="B6209" s="1">
        <v>45417</v>
      </c>
      <c r="C6209" s="1" t="str">
        <f>TEXT(Table1[[#This Row],[Order Date]],"yyyy")</f>
        <v>2024</v>
      </c>
      <c r="D6209" t="s">
        <v>459</v>
      </c>
      <c r="E6209" t="s">
        <v>1119</v>
      </c>
      <c r="F6209" t="s">
        <v>42</v>
      </c>
      <c r="G6209" t="s">
        <v>90</v>
      </c>
      <c r="H6209" t="s">
        <v>91</v>
      </c>
      <c r="I6209" t="s">
        <v>83</v>
      </c>
      <c r="J6209" t="s">
        <v>202</v>
      </c>
      <c r="K6209" t="s">
        <v>866</v>
      </c>
      <c r="L6209" s="2">
        <v>38433.870000000003</v>
      </c>
      <c r="M6209">
        <v>4</v>
      </c>
      <c r="N6209" s="3">
        <v>0.4</v>
      </c>
      <c r="O6209" s="2">
        <v>57716.52</v>
      </c>
      <c r="P6209" s="2">
        <v>-19282.650000000001</v>
      </c>
      <c r="Q6209" t="s">
        <v>74</v>
      </c>
      <c r="R6209" t="s">
        <v>27</v>
      </c>
    </row>
    <row r="6210" spans="1:18" x14ac:dyDescent="0.3">
      <c r="A6210" t="s">
        <v>7607</v>
      </c>
      <c r="B6210" s="1">
        <v>45563</v>
      </c>
      <c r="C6210" s="1" t="str">
        <f>TEXT(Table1[[#This Row],[Order Date]],"yyyy")</f>
        <v>2024</v>
      </c>
      <c r="D6210" t="s">
        <v>2447</v>
      </c>
      <c r="E6210" t="s">
        <v>584</v>
      </c>
      <c r="F6210" t="s">
        <v>20</v>
      </c>
      <c r="G6210" t="s">
        <v>160</v>
      </c>
      <c r="H6210" t="s">
        <v>245</v>
      </c>
      <c r="I6210" t="s">
        <v>34</v>
      </c>
      <c r="J6210" t="s">
        <v>101</v>
      </c>
      <c r="K6210" t="s">
        <v>347</v>
      </c>
      <c r="L6210" s="2">
        <v>23745.45</v>
      </c>
      <c r="M6210">
        <v>11</v>
      </c>
      <c r="N6210" s="3">
        <v>0</v>
      </c>
      <c r="O6210" s="2">
        <v>17803.28</v>
      </c>
      <c r="P6210" s="2">
        <v>5942.17</v>
      </c>
      <c r="Q6210" t="s">
        <v>86</v>
      </c>
      <c r="R6210" t="s">
        <v>55</v>
      </c>
    </row>
    <row r="6211" spans="1:18" x14ac:dyDescent="0.3">
      <c r="A6211" t="s">
        <v>7608</v>
      </c>
      <c r="B6211" s="1">
        <v>45283</v>
      </c>
      <c r="C6211" s="1" t="str">
        <f>TEXT(Table1[[#This Row],[Order Date]],"yyyy")</f>
        <v>2023</v>
      </c>
      <c r="D6211" t="s">
        <v>5191</v>
      </c>
      <c r="E6211" t="s">
        <v>972</v>
      </c>
      <c r="F6211" t="s">
        <v>20</v>
      </c>
      <c r="G6211" t="s">
        <v>179</v>
      </c>
      <c r="H6211" t="s">
        <v>180</v>
      </c>
      <c r="I6211" t="s">
        <v>23</v>
      </c>
      <c r="J6211" t="s">
        <v>114</v>
      </c>
      <c r="K6211" t="s">
        <v>788</v>
      </c>
      <c r="L6211" s="2">
        <v>30610.89</v>
      </c>
      <c r="M6211">
        <v>2</v>
      </c>
      <c r="N6211" s="3">
        <v>0.05</v>
      </c>
      <c r="O6211" s="2">
        <v>22518.6</v>
      </c>
      <c r="P6211" s="2">
        <v>8092.29</v>
      </c>
      <c r="Q6211" t="s">
        <v>26</v>
      </c>
      <c r="R6211" t="s">
        <v>38</v>
      </c>
    </row>
    <row r="6212" spans="1:18" x14ac:dyDescent="0.3">
      <c r="A6212" t="s">
        <v>7609</v>
      </c>
      <c r="B6212" s="1">
        <v>45393</v>
      </c>
      <c r="C6212" s="1" t="str">
        <f>TEXT(Table1[[#This Row],[Order Date]],"yyyy")</f>
        <v>2024</v>
      </c>
      <c r="D6212" t="s">
        <v>2329</v>
      </c>
      <c r="E6212" t="s">
        <v>2439</v>
      </c>
      <c r="F6212" t="s">
        <v>111</v>
      </c>
      <c r="G6212" t="s">
        <v>169</v>
      </c>
      <c r="H6212" t="s">
        <v>214</v>
      </c>
      <c r="I6212" t="s">
        <v>34</v>
      </c>
      <c r="J6212" t="s">
        <v>53</v>
      </c>
      <c r="K6212" t="s">
        <v>314</v>
      </c>
      <c r="L6212" s="2">
        <v>6423.16</v>
      </c>
      <c r="M6212">
        <v>10</v>
      </c>
      <c r="N6212" s="3">
        <v>0.2</v>
      </c>
      <c r="O6212" s="2">
        <v>5642.9</v>
      </c>
      <c r="P6212" s="2">
        <v>780.26</v>
      </c>
      <c r="Q6212" t="s">
        <v>103</v>
      </c>
      <c r="R6212" t="s">
        <v>27</v>
      </c>
    </row>
    <row r="6213" spans="1:18" x14ac:dyDescent="0.3">
      <c r="A6213" t="s">
        <v>7610</v>
      </c>
      <c r="B6213" s="1">
        <v>45651</v>
      </c>
      <c r="C6213" s="1" t="str">
        <f>TEXT(Table1[[#This Row],[Order Date]],"yyyy")</f>
        <v>2024</v>
      </c>
      <c r="D6213" t="s">
        <v>342</v>
      </c>
      <c r="E6213" t="s">
        <v>1421</v>
      </c>
      <c r="F6213" t="s">
        <v>111</v>
      </c>
      <c r="G6213" t="s">
        <v>169</v>
      </c>
      <c r="H6213" t="s">
        <v>214</v>
      </c>
      <c r="I6213" t="s">
        <v>34</v>
      </c>
      <c r="J6213" t="s">
        <v>53</v>
      </c>
      <c r="K6213" t="s">
        <v>73</v>
      </c>
      <c r="L6213" s="2">
        <v>6276.57</v>
      </c>
      <c r="M6213">
        <v>6</v>
      </c>
      <c r="N6213" s="3">
        <v>0.4</v>
      </c>
      <c r="O6213" s="2">
        <v>9060.36</v>
      </c>
      <c r="P6213" s="2">
        <v>-2783.79</v>
      </c>
      <c r="Q6213" t="s">
        <v>97</v>
      </c>
      <c r="R6213" t="s">
        <v>38</v>
      </c>
    </row>
    <row r="6214" spans="1:18" x14ac:dyDescent="0.3">
      <c r="A6214" t="s">
        <v>7611</v>
      </c>
      <c r="B6214" s="1">
        <v>45061</v>
      </c>
      <c r="C6214" s="1" t="str">
        <f>TEXT(Table1[[#This Row],[Order Date]],"yyyy")</f>
        <v>2023</v>
      </c>
      <c r="D6214" t="s">
        <v>5417</v>
      </c>
      <c r="E6214" t="s">
        <v>893</v>
      </c>
      <c r="F6214" t="s">
        <v>42</v>
      </c>
      <c r="G6214" t="s">
        <v>43</v>
      </c>
      <c r="H6214" t="s">
        <v>59</v>
      </c>
      <c r="I6214" t="s">
        <v>23</v>
      </c>
      <c r="J6214" t="s">
        <v>114</v>
      </c>
      <c r="K6214" t="s">
        <v>275</v>
      </c>
      <c r="L6214" s="2">
        <v>50452.67</v>
      </c>
      <c r="M6214">
        <v>8</v>
      </c>
      <c r="N6214" s="3">
        <v>0.15</v>
      </c>
      <c r="O6214" s="2">
        <v>34097.199999999997</v>
      </c>
      <c r="P6214" s="2">
        <v>16355.47</v>
      </c>
      <c r="Q6214" t="s">
        <v>97</v>
      </c>
      <c r="R6214" t="s">
        <v>38</v>
      </c>
    </row>
    <row r="6215" spans="1:18" x14ac:dyDescent="0.3">
      <c r="A6215" t="s">
        <v>7612</v>
      </c>
      <c r="B6215" s="1">
        <v>45591</v>
      </c>
      <c r="C6215" s="1" t="str">
        <f>TEXT(Table1[[#This Row],[Order Date]],"yyyy")</f>
        <v>2024</v>
      </c>
      <c r="D6215" t="s">
        <v>1212</v>
      </c>
      <c r="E6215" t="s">
        <v>1339</v>
      </c>
      <c r="F6215" t="s">
        <v>20</v>
      </c>
      <c r="G6215" t="s">
        <v>179</v>
      </c>
      <c r="H6215" t="s">
        <v>180</v>
      </c>
      <c r="I6215" t="s">
        <v>23</v>
      </c>
      <c r="J6215" t="s">
        <v>114</v>
      </c>
      <c r="K6215" t="s">
        <v>147</v>
      </c>
      <c r="L6215" s="2">
        <v>260467.31</v>
      </c>
      <c r="M6215">
        <v>10</v>
      </c>
      <c r="N6215" s="3">
        <v>0.15</v>
      </c>
      <c r="O6215" s="2">
        <v>179019.1</v>
      </c>
      <c r="P6215" s="2">
        <v>81448.210000000006</v>
      </c>
      <c r="Q6215" t="s">
        <v>86</v>
      </c>
      <c r="R6215" t="s">
        <v>27</v>
      </c>
    </row>
    <row r="6216" spans="1:18" x14ac:dyDescent="0.3">
      <c r="A6216" t="s">
        <v>7613</v>
      </c>
      <c r="B6216" s="1">
        <v>45635</v>
      </c>
      <c r="C6216" s="1" t="str">
        <f>TEXT(Table1[[#This Row],[Order Date]],"yyyy")</f>
        <v>2024</v>
      </c>
      <c r="D6216" t="s">
        <v>105</v>
      </c>
      <c r="E6216" t="s">
        <v>368</v>
      </c>
      <c r="F6216" t="s">
        <v>31</v>
      </c>
      <c r="G6216" t="s">
        <v>51</v>
      </c>
      <c r="H6216" t="s">
        <v>52</v>
      </c>
      <c r="I6216" t="s">
        <v>83</v>
      </c>
      <c r="J6216" t="s">
        <v>119</v>
      </c>
      <c r="K6216" t="s">
        <v>1488</v>
      </c>
      <c r="L6216" s="2">
        <v>943024.07</v>
      </c>
      <c r="M6216">
        <v>15</v>
      </c>
      <c r="N6216" s="3">
        <v>0.15</v>
      </c>
      <c r="O6216" s="2">
        <v>643955.1</v>
      </c>
      <c r="P6216" s="2">
        <v>299068.96999999997</v>
      </c>
      <c r="Q6216" t="s">
        <v>74</v>
      </c>
      <c r="R6216" t="s">
        <v>38</v>
      </c>
    </row>
    <row r="6217" spans="1:18" x14ac:dyDescent="0.3">
      <c r="A6217" t="s">
        <v>7614</v>
      </c>
      <c r="B6217" s="1">
        <v>45238</v>
      </c>
      <c r="C6217" s="1" t="str">
        <f>TEXT(Table1[[#This Row],[Order Date]],"yyyy")</f>
        <v>2023</v>
      </c>
      <c r="D6217" t="s">
        <v>790</v>
      </c>
      <c r="E6217" t="s">
        <v>226</v>
      </c>
      <c r="F6217" t="s">
        <v>111</v>
      </c>
      <c r="G6217" t="s">
        <v>169</v>
      </c>
      <c r="H6217" t="s">
        <v>170</v>
      </c>
      <c r="I6217" t="s">
        <v>23</v>
      </c>
      <c r="J6217" t="s">
        <v>134</v>
      </c>
      <c r="K6217" t="s">
        <v>330</v>
      </c>
      <c r="L6217" s="2">
        <v>149292.43</v>
      </c>
      <c r="M6217">
        <v>5</v>
      </c>
      <c r="N6217" s="3">
        <v>0.05</v>
      </c>
      <c r="O6217" s="2">
        <v>88552.65</v>
      </c>
      <c r="P6217" s="2">
        <v>60739.78</v>
      </c>
      <c r="Q6217" t="s">
        <v>121</v>
      </c>
      <c r="R6217" t="s">
        <v>38</v>
      </c>
    </row>
    <row r="6218" spans="1:18" x14ac:dyDescent="0.3">
      <c r="A6218" t="s">
        <v>7615</v>
      </c>
      <c r="B6218" s="1">
        <v>45284</v>
      </c>
      <c r="C6218" s="1" t="str">
        <f>TEXT(Table1[[#This Row],[Order Date]],"yyyy")</f>
        <v>2023</v>
      </c>
      <c r="D6218" t="s">
        <v>2601</v>
      </c>
      <c r="E6218" t="s">
        <v>222</v>
      </c>
      <c r="F6218" t="s">
        <v>42</v>
      </c>
      <c r="G6218" t="s">
        <v>43</v>
      </c>
      <c r="H6218" t="s">
        <v>44</v>
      </c>
      <c r="I6218" t="s">
        <v>83</v>
      </c>
      <c r="J6218" t="s">
        <v>84</v>
      </c>
      <c r="K6218" t="s">
        <v>85</v>
      </c>
      <c r="L6218" s="2">
        <v>113963.65</v>
      </c>
      <c r="M6218">
        <v>2</v>
      </c>
      <c r="N6218" s="3">
        <v>0.15</v>
      </c>
      <c r="O6218" s="2">
        <v>75650.44</v>
      </c>
      <c r="P6218" s="2">
        <v>38313.21</v>
      </c>
      <c r="Q6218" t="s">
        <v>47</v>
      </c>
      <c r="R6218" t="s">
        <v>27</v>
      </c>
    </row>
    <row r="6219" spans="1:18" x14ac:dyDescent="0.3">
      <c r="A6219" t="s">
        <v>7616</v>
      </c>
      <c r="B6219" s="1">
        <v>45140</v>
      </c>
      <c r="C6219" s="1" t="str">
        <f>TEXT(Table1[[#This Row],[Order Date]],"yyyy")</f>
        <v>2023</v>
      </c>
      <c r="D6219" t="s">
        <v>1268</v>
      </c>
      <c r="E6219" t="s">
        <v>138</v>
      </c>
      <c r="F6219" t="s">
        <v>111</v>
      </c>
      <c r="G6219" t="s">
        <v>112</v>
      </c>
      <c r="H6219" t="s">
        <v>113</v>
      </c>
      <c r="I6219" t="s">
        <v>83</v>
      </c>
      <c r="J6219" t="s">
        <v>119</v>
      </c>
      <c r="K6219" t="s">
        <v>120</v>
      </c>
      <c r="L6219" s="2">
        <v>919464.06</v>
      </c>
      <c r="M6219">
        <v>15</v>
      </c>
      <c r="N6219" s="3">
        <v>0.15</v>
      </c>
      <c r="O6219" s="2">
        <v>686106.45</v>
      </c>
      <c r="P6219" s="2">
        <v>233357.61</v>
      </c>
      <c r="Q6219" t="s">
        <v>97</v>
      </c>
      <c r="R6219" t="s">
        <v>38</v>
      </c>
    </row>
    <row r="6220" spans="1:18" x14ac:dyDescent="0.3">
      <c r="A6220" t="s">
        <v>7617</v>
      </c>
      <c r="B6220" s="1">
        <v>45380</v>
      </c>
      <c r="C6220" s="1" t="str">
        <f>TEXT(Table1[[#This Row],[Order Date]],"yyyy")</f>
        <v>2024</v>
      </c>
      <c r="D6220" t="s">
        <v>236</v>
      </c>
      <c r="E6220" t="s">
        <v>374</v>
      </c>
      <c r="F6220" t="s">
        <v>42</v>
      </c>
      <c r="G6220" t="s">
        <v>43</v>
      </c>
      <c r="H6220" t="s">
        <v>44</v>
      </c>
      <c r="I6220" t="s">
        <v>83</v>
      </c>
      <c r="J6220" t="s">
        <v>119</v>
      </c>
      <c r="K6220" t="s">
        <v>120</v>
      </c>
      <c r="L6220" s="2">
        <v>292090.73</v>
      </c>
      <c r="M6220">
        <v>15</v>
      </c>
      <c r="N6220" s="3">
        <v>0.1</v>
      </c>
      <c r="O6220" s="2">
        <v>196886.85</v>
      </c>
      <c r="P6220" s="2">
        <v>95203.88</v>
      </c>
      <c r="Q6220" t="s">
        <v>86</v>
      </c>
      <c r="R6220" t="s">
        <v>27</v>
      </c>
    </row>
    <row r="6221" spans="1:18" x14ac:dyDescent="0.3">
      <c r="A6221" t="s">
        <v>7618</v>
      </c>
      <c r="B6221" s="1">
        <v>45651</v>
      </c>
      <c r="C6221" s="1" t="str">
        <f>TEXT(Table1[[#This Row],[Order Date]],"yyyy")</f>
        <v>2024</v>
      </c>
      <c r="D6221" t="s">
        <v>4689</v>
      </c>
      <c r="E6221" t="s">
        <v>278</v>
      </c>
      <c r="F6221" t="s">
        <v>42</v>
      </c>
      <c r="G6221" t="s">
        <v>43</v>
      </c>
      <c r="H6221" t="s">
        <v>59</v>
      </c>
      <c r="I6221" t="s">
        <v>83</v>
      </c>
      <c r="J6221" t="s">
        <v>84</v>
      </c>
      <c r="K6221" t="s">
        <v>130</v>
      </c>
      <c r="L6221" s="2">
        <v>588913.14</v>
      </c>
      <c r="M6221">
        <v>9</v>
      </c>
      <c r="N6221" s="3">
        <v>0.15</v>
      </c>
      <c r="O6221" s="2">
        <v>430681.41</v>
      </c>
      <c r="P6221" s="2">
        <v>158231.73000000001</v>
      </c>
      <c r="Q6221" t="s">
        <v>47</v>
      </c>
      <c r="R6221" t="s">
        <v>55</v>
      </c>
    </row>
    <row r="6222" spans="1:18" x14ac:dyDescent="0.3">
      <c r="A6222" t="s">
        <v>7619</v>
      </c>
      <c r="B6222" s="1">
        <v>45624</v>
      </c>
      <c r="C6222" s="1" t="str">
        <f>TEXT(Table1[[#This Row],[Order Date]],"yyyy")</f>
        <v>2024</v>
      </c>
      <c r="D6222" t="s">
        <v>2139</v>
      </c>
      <c r="E6222" t="s">
        <v>297</v>
      </c>
      <c r="F6222" t="s">
        <v>31</v>
      </c>
      <c r="G6222" t="s">
        <v>65</v>
      </c>
      <c r="H6222" t="s">
        <v>78</v>
      </c>
      <c r="I6222" t="s">
        <v>34</v>
      </c>
      <c r="J6222" t="s">
        <v>35</v>
      </c>
      <c r="K6222" t="s">
        <v>269</v>
      </c>
      <c r="L6222" s="2">
        <v>26704.62</v>
      </c>
      <c r="M6222">
        <v>14</v>
      </c>
      <c r="N6222" s="3">
        <v>0.05</v>
      </c>
      <c r="O6222" s="2">
        <v>17582.740000000002</v>
      </c>
      <c r="P6222" s="2">
        <v>9121.8799999999992</v>
      </c>
      <c r="Q6222" t="s">
        <v>74</v>
      </c>
      <c r="R6222" t="s">
        <v>38</v>
      </c>
    </row>
    <row r="6223" spans="1:18" x14ac:dyDescent="0.3">
      <c r="A6223" t="s">
        <v>7620</v>
      </c>
      <c r="B6223" s="1">
        <v>45199</v>
      </c>
      <c r="C6223" s="1" t="str">
        <f>TEXT(Table1[[#This Row],[Order Date]],"yyyy")</f>
        <v>2023</v>
      </c>
      <c r="D6223" t="s">
        <v>1662</v>
      </c>
      <c r="E6223" t="s">
        <v>558</v>
      </c>
      <c r="F6223" t="s">
        <v>20</v>
      </c>
      <c r="G6223" t="s">
        <v>21</v>
      </c>
      <c r="H6223" t="s">
        <v>129</v>
      </c>
      <c r="I6223" t="s">
        <v>34</v>
      </c>
      <c r="J6223" t="s">
        <v>35</v>
      </c>
      <c r="K6223" t="s">
        <v>914</v>
      </c>
      <c r="L6223" s="2">
        <v>3100.01</v>
      </c>
      <c r="M6223">
        <v>14</v>
      </c>
      <c r="N6223" s="3">
        <v>0.5</v>
      </c>
      <c r="O6223" s="2">
        <v>5331.9</v>
      </c>
      <c r="P6223" s="2">
        <v>-2231.89</v>
      </c>
      <c r="Q6223" t="s">
        <v>97</v>
      </c>
      <c r="R6223" t="s">
        <v>27</v>
      </c>
    </row>
    <row r="6224" spans="1:18" x14ac:dyDescent="0.3">
      <c r="A6224" t="s">
        <v>7621</v>
      </c>
      <c r="B6224" s="1">
        <v>45592</v>
      </c>
      <c r="C6224" s="1" t="str">
        <f>TEXT(Table1[[#This Row],[Order Date]],"yyyy")</f>
        <v>2024</v>
      </c>
      <c r="D6224" t="s">
        <v>1219</v>
      </c>
      <c r="E6224" t="s">
        <v>1421</v>
      </c>
      <c r="F6224" t="s">
        <v>20</v>
      </c>
      <c r="G6224" t="s">
        <v>179</v>
      </c>
      <c r="H6224" t="s">
        <v>180</v>
      </c>
      <c r="I6224" t="s">
        <v>23</v>
      </c>
      <c r="J6224" t="s">
        <v>134</v>
      </c>
      <c r="K6224" t="s">
        <v>415</v>
      </c>
      <c r="L6224" s="2">
        <v>219448.59</v>
      </c>
      <c r="M6224">
        <v>7</v>
      </c>
      <c r="N6224" s="3">
        <v>0.1</v>
      </c>
      <c r="O6224" s="2">
        <v>138221.79</v>
      </c>
      <c r="P6224" s="2">
        <v>81226.8</v>
      </c>
      <c r="Q6224" t="s">
        <v>74</v>
      </c>
      <c r="R6224" t="s">
        <v>27</v>
      </c>
    </row>
    <row r="6225" spans="1:18" x14ac:dyDescent="0.3">
      <c r="A6225" t="s">
        <v>7622</v>
      </c>
      <c r="B6225" s="1">
        <v>44989</v>
      </c>
      <c r="C6225" s="1" t="str">
        <f>TEXT(Table1[[#This Row],[Order Date]],"yyyy")</f>
        <v>2023</v>
      </c>
      <c r="D6225" t="s">
        <v>2118</v>
      </c>
      <c r="E6225" t="s">
        <v>456</v>
      </c>
      <c r="F6225" t="s">
        <v>42</v>
      </c>
      <c r="G6225" t="s">
        <v>43</v>
      </c>
      <c r="H6225" t="s">
        <v>44</v>
      </c>
      <c r="I6225" t="s">
        <v>23</v>
      </c>
      <c r="J6225" t="s">
        <v>24</v>
      </c>
      <c r="K6225" t="s">
        <v>375</v>
      </c>
      <c r="L6225" s="2">
        <v>208217.89</v>
      </c>
      <c r="M6225">
        <v>11</v>
      </c>
      <c r="N6225" s="3">
        <v>0.05</v>
      </c>
      <c r="O6225" s="2">
        <v>141658.76999999999</v>
      </c>
      <c r="P6225" s="2">
        <v>66559.12</v>
      </c>
      <c r="Q6225" t="s">
        <v>121</v>
      </c>
      <c r="R6225" t="s">
        <v>38</v>
      </c>
    </row>
    <row r="6226" spans="1:18" x14ac:dyDescent="0.3">
      <c r="A6226" t="s">
        <v>7623</v>
      </c>
      <c r="B6226" s="1">
        <v>45619</v>
      </c>
      <c r="C6226" s="1" t="str">
        <f>TEXT(Table1[[#This Row],[Order Date]],"yyyy")</f>
        <v>2024</v>
      </c>
      <c r="D6226" t="s">
        <v>1407</v>
      </c>
      <c r="E6226" t="s">
        <v>1421</v>
      </c>
      <c r="F6226" t="s">
        <v>31</v>
      </c>
      <c r="G6226" t="s">
        <v>32</v>
      </c>
      <c r="H6226" t="s">
        <v>143</v>
      </c>
      <c r="I6226" t="s">
        <v>23</v>
      </c>
      <c r="J6226" t="s">
        <v>114</v>
      </c>
      <c r="K6226" t="s">
        <v>788</v>
      </c>
      <c r="L6226" s="2">
        <v>81639.55</v>
      </c>
      <c r="M6226">
        <v>11</v>
      </c>
      <c r="N6226" s="3">
        <v>0.3</v>
      </c>
      <c r="O6226" s="2">
        <v>79282.94</v>
      </c>
      <c r="P6226" s="2">
        <v>2356.61</v>
      </c>
      <c r="Q6226" t="s">
        <v>97</v>
      </c>
      <c r="R6226" t="s">
        <v>27</v>
      </c>
    </row>
    <row r="6227" spans="1:18" x14ac:dyDescent="0.3">
      <c r="A6227" t="s">
        <v>7624</v>
      </c>
      <c r="B6227" s="1">
        <v>45638</v>
      </c>
      <c r="C6227" s="1" t="str">
        <f>TEXT(Table1[[#This Row],[Order Date]],"yyyy")</f>
        <v>2024</v>
      </c>
      <c r="D6227" t="s">
        <v>2085</v>
      </c>
      <c r="E6227" t="s">
        <v>493</v>
      </c>
      <c r="F6227" t="s">
        <v>42</v>
      </c>
      <c r="G6227" t="s">
        <v>90</v>
      </c>
      <c r="H6227" t="s">
        <v>91</v>
      </c>
      <c r="I6227" t="s">
        <v>34</v>
      </c>
      <c r="J6227" t="s">
        <v>45</v>
      </c>
      <c r="K6227" t="s">
        <v>1024</v>
      </c>
      <c r="L6227" s="2">
        <v>1427.45</v>
      </c>
      <c r="M6227">
        <v>1</v>
      </c>
      <c r="N6227" s="3">
        <v>0</v>
      </c>
      <c r="O6227" s="2">
        <v>1005.16</v>
      </c>
      <c r="P6227" s="2">
        <v>422.29</v>
      </c>
      <c r="Q6227" t="s">
        <v>26</v>
      </c>
      <c r="R6227" t="s">
        <v>55</v>
      </c>
    </row>
    <row r="6228" spans="1:18" x14ac:dyDescent="0.3">
      <c r="A6228" t="s">
        <v>7625</v>
      </c>
      <c r="B6228" s="1">
        <v>45263</v>
      </c>
      <c r="C6228" s="1" t="str">
        <f>TEXT(Table1[[#This Row],[Order Date]],"yyyy")</f>
        <v>2023</v>
      </c>
      <c r="D6228" t="s">
        <v>651</v>
      </c>
      <c r="E6228" t="s">
        <v>672</v>
      </c>
      <c r="F6228" t="s">
        <v>31</v>
      </c>
      <c r="G6228" t="s">
        <v>32</v>
      </c>
      <c r="H6228" t="s">
        <v>143</v>
      </c>
      <c r="I6228" t="s">
        <v>23</v>
      </c>
      <c r="J6228" t="s">
        <v>60</v>
      </c>
      <c r="K6228" t="s">
        <v>61</v>
      </c>
      <c r="L6228" s="2">
        <v>69255.87</v>
      </c>
      <c r="M6228">
        <v>5</v>
      </c>
      <c r="N6228" s="3">
        <v>0.05</v>
      </c>
      <c r="O6228" s="2">
        <v>54965.1</v>
      </c>
      <c r="P6228" s="2">
        <v>14290.77</v>
      </c>
      <c r="Q6228" t="s">
        <v>74</v>
      </c>
      <c r="R6228" t="s">
        <v>55</v>
      </c>
    </row>
    <row r="6229" spans="1:18" x14ac:dyDescent="0.3">
      <c r="A6229" t="s">
        <v>7626</v>
      </c>
      <c r="B6229" s="1">
        <v>45263</v>
      </c>
      <c r="C6229" s="1" t="str">
        <f>TEXT(Table1[[#This Row],[Order Date]],"yyyy")</f>
        <v>2023</v>
      </c>
      <c r="D6229" t="s">
        <v>542</v>
      </c>
      <c r="E6229" t="s">
        <v>921</v>
      </c>
      <c r="F6229" t="s">
        <v>111</v>
      </c>
      <c r="G6229" t="s">
        <v>112</v>
      </c>
      <c r="H6229" t="s">
        <v>113</v>
      </c>
      <c r="I6229" t="s">
        <v>83</v>
      </c>
      <c r="J6229" t="s">
        <v>202</v>
      </c>
      <c r="K6229" t="s">
        <v>866</v>
      </c>
      <c r="L6229" s="2">
        <v>114995.14</v>
      </c>
      <c r="M6229">
        <v>11</v>
      </c>
      <c r="N6229" s="3">
        <v>0.5</v>
      </c>
      <c r="O6229" s="2">
        <v>203285.72</v>
      </c>
      <c r="P6229" s="2">
        <v>-88290.58</v>
      </c>
      <c r="Q6229" t="s">
        <v>121</v>
      </c>
      <c r="R6229" t="s">
        <v>38</v>
      </c>
    </row>
    <row r="6230" spans="1:18" x14ac:dyDescent="0.3">
      <c r="A6230" t="s">
        <v>7627</v>
      </c>
      <c r="B6230" s="1">
        <v>45231</v>
      </c>
      <c r="C6230" s="1" t="str">
        <f>TEXT(Table1[[#This Row],[Order Date]],"yyyy")</f>
        <v>2023</v>
      </c>
      <c r="D6230" t="s">
        <v>782</v>
      </c>
      <c r="E6230" t="s">
        <v>285</v>
      </c>
      <c r="F6230" t="s">
        <v>42</v>
      </c>
      <c r="G6230" t="s">
        <v>90</v>
      </c>
      <c r="H6230" t="s">
        <v>91</v>
      </c>
      <c r="I6230" t="s">
        <v>83</v>
      </c>
      <c r="J6230" t="s">
        <v>84</v>
      </c>
      <c r="K6230" t="s">
        <v>211</v>
      </c>
      <c r="L6230" s="2">
        <v>283367.34999999998</v>
      </c>
      <c r="M6230">
        <v>5</v>
      </c>
      <c r="N6230" s="3">
        <v>0.15</v>
      </c>
      <c r="O6230" s="2">
        <v>203414.8</v>
      </c>
      <c r="P6230" s="2">
        <v>79952.55</v>
      </c>
      <c r="Q6230" t="s">
        <v>103</v>
      </c>
      <c r="R6230" t="s">
        <v>27</v>
      </c>
    </row>
    <row r="6231" spans="1:18" x14ac:dyDescent="0.3">
      <c r="A6231" t="s">
        <v>7628</v>
      </c>
      <c r="B6231" s="1">
        <v>45068</v>
      </c>
      <c r="C6231" s="1" t="str">
        <f>TEXT(Table1[[#This Row],[Order Date]],"yyyy")</f>
        <v>2023</v>
      </c>
      <c r="D6231" t="s">
        <v>1690</v>
      </c>
      <c r="E6231" t="s">
        <v>322</v>
      </c>
      <c r="F6231" t="s">
        <v>31</v>
      </c>
      <c r="G6231" t="s">
        <v>65</v>
      </c>
      <c r="H6231" t="s">
        <v>78</v>
      </c>
      <c r="I6231" t="s">
        <v>23</v>
      </c>
      <c r="J6231" t="s">
        <v>60</v>
      </c>
      <c r="K6231" t="s">
        <v>660</v>
      </c>
      <c r="L6231" s="2">
        <v>85416.74</v>
      </c>
      <c r="M6231">
        <v>10</v>
      </c>
      <c r="N6231" s="3">
        <v>0.2</v>
      </c>
      <c r="O6231" s="2">
        <v>77138.7</v>
      </c>
      <c r="P6231" s="2">
        <v>8278.0400000000009</v>
      </c>
      <c r="Q6231" t="s">
        <v>103</v>
      </c>
      <c r="R6231" t="s">
        <v>27</v>
      </c>
    </row>
    <row r="6232" spans="1:18" x14ac:dyDescent="0.3">
      <c r="A6232" t="s">
        <v>7629</v>
      </c>
      <c r="B6232" s="1">
        <v>45643</v>
      </c>
      <c r="C6232" s="1" t="str">
        <f>TEXT(Table1[[#This Row],[Order Date]],"yyyy")</f>
        <v>2024</v>
      </c>
      <c r="D6232" t="s">
        <v>1572</v>
      </c>
      <c r="E6232" t="s">
        <v>710</v>
      </c>
      <c r="F6232" t="s">
        <v>20</v>
      </c>
      <c r="G6232" t="s">
        <v>21</v>
      </c>
      <c r="H6232" t="s">
        <v>22</v>
      </c>
      <c r="I6232" t="s">
        <v>34</v>
      </c>
      <c r="J6232" t="s">
        <v>35</v>
      </c>
      <c r="K6232" t="s">
        <v>914</v>
      </c>
      <c r="L6232" s="2">
        <v>3204.23</v>
      </c>
      <c r="M6232">
        <v>5</v>
      </c>
      <c r="N6232" s="3">
        <v>0</v>
      </c>
      <c r="O6232" s="2">
        <v>1838.9</v>
      </c>
      <c r="P6232" s="2">
        <v>1365.33</v>
      </c>
      <c r="Q6232" t="s">
        <v>97</v>
      </c>
      <c r="R6232" t="s">
        <v>55</v>
      </c>
    </row>
    <row r="6233" spans="1:18" x14ac:dyDescent="0.3">
      <c r="A6233" t="s">
        <v>7630</v>
      </c>
      <c r="B6233" s="1">
        <v>45451</v>
      </c>
      <c r="C6233" s="1" t="str">
        <f>TEXT(Table1[[#This Row],[Order Date]],"yyyy")</f>
        <v>2024</v>
      </c>
      <c r="D6233" t="s">
        <v>3555</v>
      </c>
      <c r="E6233" t="s">
        <v>333</v>
      </c>
      <c r="F6233" t="s">
        <v>31</v>
      </c>
      <c r="G6233" t="s">
        <v>51</v>
      </c>
      <c r="H6233" t="s">
        <v>52</v>
      </c>
      <c r="I6233" t="s">
        <v>83</v>
      </c>
      <c r="J6233" t="s">
        <v>155</v>
      </c>
      <c r="K6233" t="s">
        <v>391</v>
      </c>
      <c r="L6233" s="2">
        <v>259462.45</v>
      </c>
      <c r="M6233">
        <v>8</v>
      </c>
      <c r="N6233" s="3">
        <v>0</v>
      </c>
      <c r="O6233" s="2">
        <v>173417.84</v>
      </c>
      <c r="P6233" s="2">
        <v>86044.61</v>
      </c>
      <c r="Q6233" t="s">
        <v>86</v>
      </c>
      <c r="R6233" t="s">
        <v>38</v>
      </c>
    </row>
    <row r="6234" spans="1:18" x14ac:dyDescent="0.3">
      <c r="A6234" t="s">
        <v>7631</v>
      </c>
      <c r="B6234" s="1">
        <v>45449</v>
      </c>
      <c r="C6234" s="1" t="str">
        <f>TEXT(Table1[[#This Row],[Order Date]],"yyyy")</f>
        <v>2024</v>
      </c>
      <c r="D6234" t="s">
        <v>2337</v>
      </c>
      <c r="E6234" t="s">
        <v>732</v>
      </c>
      <c r="F6234" t="s">
        <v>31</v>
      </c>
      <c r="G6234" t="s">
        <v>51</v>
      </c>
      <c r="H6234" t="s">
        <v>52</v>
      </c>
      <c r="I6234" t="s">
        <v>83</v>
      </c>
      <c r="J6234" t="s">
        <v>119</v>
      </c>
      <c r="K6234" t="s">
        <v>1166</v>
      </c>
      <c r="L6234" s="2">
        <v>7836.32</v>
      </c>
      <c r="M6234">
        <v>1</v>
      </c>
      <c r="N6234" s="3">
        <v>0.5</v>
      </c>
      <c r="O6234" s="2">
        <v>13670.62</v>
      </c>
      <c r="P6234" s="2">
        <v>-5834.3</v>
      </c>
      <c r="Q6234" t="s">
        <v>74</v>
      </c>
      <c r="R6234" t="s">
        <v>27</v>
      </c>
    </row>
    <row r="6235" spans="1:18" x14ac:dyDescent="0.3">
      <c r="A6235" t="s">
        <v>7632</v>
      </c>
      <c r="B6235" s="1">
        <v>45438</v>
      </c>
      <c r="C6235" s="1" t="str">
        <f>TEXT(Table1[[#This Row],[Order Date]],"yyyy")</f>
        <v>2024</v>
      </c>
      <c r="D6235" t="s">
        <v>580</v>
      </c>
      <c r="E6235" t="s">
        <v>608</v>
      </c>
      <c r="F6235" t="s">
        <v>31</v>
      </c>
      <c r="G6235" t="s">
        <v>32</v>
      </c>
      <c r="H6235" t="s">
        <v>33</v>
      </c>
      <c r="I6235" t="s">
        <v>23</v>
      </c>
      <c r="J6235" t="s">
        <v>134</v>
      </c>
      <c r="K6235" t="s">
        <v>330</v>
      </c>
      <c r="L6235" s="2">
        <v>141773.78</v>
      </c>
      <c r="M6235">
        <v>5</v>
      </c>
      <c r="N6235" s="3">
        <v>0</v>
      </c>
      <c r="O6235" s="2">
        <v>79743.8</v>
      </c>
      <c r="P6235" s="2">
        <v>62029.98</v>
      </c>
      <c r="Q6235" t="s">
        <v>121</v>
      </c>
      <c r="R6235" t="s">
        <v>55</v>
      </c>
    </row>
    <row r="6236" spans="1:18" x14ac:dyDescent="0.3">
      <c r="A6236" t="s">
        <v>7633</v>
      </c>
      <c r="B6236" s="1">
        <v>45299</v>
      </c>
      <c r="C6236" s="1" t="str">
        <f>TEXT(Table1[[#This Row],[Order Date]],"yyyy")</f>
        <v>2024</v>
      </c>
      <c r="D6236" t="s">
        <v>1777</v>
      </c>
      <c r="E6236" t="s">
        <v>1204</v>
      </c>
      <c r="F6236" t="s">
        <v>111</v>
      </c>
      <c r="G6236" t="s">
        <v>169</v>
      </c>
      <c r="H6236" t="s">
        <v>214</v>
      </c>
      <c r="I6236" t="s">
        <v>34</v>
      </c>
      <c r="J6236" t="s">
        <v>45</v>
      </c>
      <c r="K6236" t="s">
        <v>223</v>
      </c>
      <c r="L6236" s="2">
        <v>3928.14</v>
      </c>
      <c r="M6236">
        <v>12</v>
      </c>
      <c r="N6236" s="3">
        <v>0.05</v>
      </c>
      <c r="O6236" s="2">
        <v>2881.32</v>
      </c>
      <c r="P6236" s="2">
        <v>1046.82</v>
      </c>
      <c r="Q6236" t="s">
        <v>86</v>
      </c>
      <c r="R6236" t="s">
        <v>38</v>
      </c>
    </row>
    <row r="6237" spans="1:18" x14ac:dyDescent="0.3">
      <c r="A6237" t="s">
        <v>7634</v>
      </c>
      <c r="B6237" s="1">
        <v>45110</v>
      </c>
      <c r="C6237" s="1" t="str">
        <f>TEXT(Table1[[#This Row],[Order Date]],"yyyy")</f>
        <v>2023</v>
      </c>
      <c r="D6237" t="s">
        <v>1031</v>
      </c>
      <c r="E6237" t="s">
        <v>165</v>
      </c>
      <c r="F6237" t="s">
        <v>42</v>
      </c>
      <c r="G6237" t="s">
        <v>71</v>
      </c>
      <c r="H6237" t="s">
        <v>72</v>
      </c>
      <c r="I6237" t="s">
        <v>23</v>
      </c>
      <c r="J6237" t="s">
        <v>114</v>
      </c>
      <c r="K6237" t="s">
        <v>171</v>
      </c>
      <c r="L6237" s="2">
        <v>36048.35</v>
      </c>
      <c r="M6237">
        <v>7</v>
      </c>
      <c r="N6237" s="3">
        <v>0.5</v>
      </c>
      <c r="O6237" s="2">
        <v>64323.7</v>
      </c>
      <c r="P6237" s="2">
        <v>-28275.35</v>
      </c>
      <c r="Q6237" t="s">
        <v>74</v>
      </c>
      <c r="R6237" t="s">
        <v>55</v>
      </c>
    </row>
    <row r="6238" spans="1:18" x14ac:dyDescent="0.3">
      <c r="A6238" t="s">
        <v>7635</v>
      </c>
      <c r="B6238" s="1">
        <v>44929</v>
      </c>
      <c r="C6238" s="1" t="str">
        <f>TEXT(Table1[[#This Row],[Order Date]],"yyyy")</f>
        <v>2023</v>
      </c>
      <c r="D6238" t="s">
        <v>664</v>
      </c>
      <c r="E6238" t="s">
        <v>353</v>
      </c>
      <c r="F6238" t="s">
        <v>42</v>
      </c>
      <c r="G6238" t="s">
        <v>90</v>
      </c>
      <c r="H6238" t="s">
        <v>91</v>
      </c>
      <c r="I6238" t="s">
        <v>83</v>
      </c>
      <c r="J6238" t="s">
        <v>155</v>
      </c>
      <c r="K6238" t="s">
        <v>334</v>
      </c>
      <c r="L6238" s="2">
        <v>202858.87</v>
      </c>
      <c r="M6238">
        <v>7</v>
      </c>
      <c r="N6238" s="3">
        <v>0.3</v>
      </c>
      <c r="O6238" s="2">
        <v>203222.18</v>
      </c>
      <c r="P6238" s="2">
        <v>-363.31</v>
      </c>
      <c r="Q6238" t="s">
        <v>103</v>
      </c>
      <c r="R6238" t="s">
        <v>38</v>
      </c>
    </row>
    <row r="6239" spans="1:18" x14ac:dyDescent="0.3">
      <c r="A6239" t="s">
        <v>7636</v>
      </c>
      <c r="B6239" s="1">
        <v>45068</v>
      </c>
      <c r="C6239" s="1" t="str">
        <f>TEXT(Table1[[#This Row],[Order Date]],"yyyy")</f>
        <v>2023</v>
      </c>
      <c r="D6239" t="s">
        <v>651</v>
      </c>
      <c r="E6239" t="s">
        <v>322</v>
      </c>
      <c r="F6239" t="s">
        <v>20</v>
      </c>
      <c r="G6239" t="s">
        <v>21</v>
      </c>
      <c r="H6239" t="s">
        <v>129</v>
      </c>
      <c r="I6239" t="s">
        <v>83</v>
      </c>
      <c r="J6239" t="s">
        <v>155</v>
      </c>
      <c r="K6239" t="s">
        <v>279</v>
      </c>
      <c r="L6239" s="2">
        <v>171313.23</v>
      </c>
      <c r="M6239">
        <v>13</v>
      </c>
      <c r="N6239" s="3">
        <v>0.15</v>
      </c>
      <c r="O6239" s="2">
        <v>128713.65</v>
      </c>
      <c r="P6239" s="2">
        <v>42599.58</v>
      </c>
      <c r="Q6239" t="s">
        <v>103</v>
      </c>
      <c r="R6239" t="s">
        <v>27</v>
      </c>
    </row>
    <row r="6240" spans="1:18" x14ac:dyDescent="0.3">
      <c r="A6240" t="s">
        <v>7637</v>
      </c>
      <c r="B6240" s="1">
        <v>45262</v>
      </c>
      <c r="C6240" s="1" t="str">
        <f>TEXT(Table1[[#This Row],[Order Date]],"yyyy")</f>
        <v>2023</v>
      </c>
      <c r="D6240" t="s">
        <v>1770</v>
      </c>
      <c r="E6240" t="s">
        <v>910</v>
      </c>
      <c r="F6240" t="s">
        <v>20</v>
      </c>
      <c r="G6240" t="s">
        <v>179</v>
      </c>
      <c r="H6240" t="s">
        <v>180</v>
      </c>
      <c r="I6240" t="s">
        <v>23</v>
      </c>
      <c r="J6240" t="s">
        <v>60</v>
      </c>
      <c r="K6240" t="s">
        <v>404</v>
      </c>
      <c r="L6240" s="2">
        <v>26017.439999999999</v>
      </c>
      <c r="M6240">
        <v>10</v>
      </c>
      <c r="N6240" s="3">
        <v>0.15</v>
      </c>
      <c r="O6240" s="2">
        <v>22271.9</v>
      </c>
      <c r="P6240" s="2">
        <v>3745.54</v>
      </c>
      <c r="Q6240" t="s">
        <v>37</v>
      </c>
      <c r="R6240" t="s">
        <v>38</v>
      </c>
    </row>
    <row r="6241" spans="1:18" x14ac:dyDescent="0.3">
      <c r="A6241" t="s">
        <v>7638</v>
      </c>
      <c r="B6241" s="1">
        <v>45631</v>
      </c>
      <c r="C6241" s="1" t="str">
        <f>TEXT(Table1[[#This Row],[Order Date]],"yyyy")</f>
        <v>2024</v>
      </c>
      <c r="D6241" t="s">
        <v>1940</v>
      </c>
      <c r="E6241" t="s">
        <v>710</v>
      </c>
      <c r="F6241" t="s">
        <v>111</v>
      </c>
      <c r="G6241" t="s">
        <v>200</v>
      </c>
      <c r="H6241" t="s">
        <v>201</v>
      </c>
      <c r="I6241" t="s">
        <v>23</v>
      </c>
      <c r="J6241" t="s">
        <v>114</v>
      </c>
      <c r="K6241" t="s">
        <v>788</v>
      </c>
      <c r="L6241" s="2">
        <v>212748.83</v>
      </c>
      <c r="M6241">
        <v>10</v>
      </c>
      <c r="N6241" s="3">
        <v>0.2</v>
      </c>
      <c r="O6241" s="2">
        <v>165463.1</v>
      </c>
      <c r="P6241" s="2">
        <v>47285.73</v>
      </c>
      <c r="Q6241" t="s">
        <v>26</v>
      </c>
      <c r="R6241" t="s">
        <v>27</v>
      </c>
    </row>
    <row r="6242" spans="1:18" x14ac:dyDescent="0.3">
      <c r="A6242" t="s">
        <v>7639</v>
      </c>
      <c r="B6242" s="1">
        <v>44932</v>
      </c>
      <c r="C6242" s="1" t="str">
        <f>TEXT(Table1[[#This Row],[Order Date]],"yyyy")</f>
        <v>2023</v>
      </c>
      <c r="D6242" t="s">
        <v>1399</v>
      </c>
      <c r="E6242" t="s">
        <v>1295</v>
      </c>
      <c r="F6242" t="s">
        <v>31</v>
      </c>
      <c r="G6242" t="s">
        <v>65</v>
      </c>
      <c r="H6242" t="s">
        <v>66</v>
      </c>
      <c r="I6242" t="s">
        <v>34</v>
      </c>
      <c r="J6242" t="s">
        <v>45</v>
      </c>
      <c r="K6242" t="s">
        <v>695</v>
      </c>
      <c r="L6242" s="2">
        <v>11148.08</v>
      </c>
      <c r="M6242">
        <v>15</v>
      </c>
      <c r="N6242" s="3">
        <v>0.2</v>
      </c>
      <c r="O6242" s="2">
        <v>9774.4500000000007</v>
      </c>
      <c r="P6242" s="2">
        <v>1373.63</v>
      </c>
      <c r="Q6242" t="s">
        <v>97</v>
      </c>
      <c r="R6242" t="s">
        <v>27</v>
      </c>
    </row>
    <row r="6243" spans="1:18" x14ac:dyDescent="0.3">
      <c r="A6243" t="s">
        <v>7640</v>
      </c>
      <c r="B6243" s="1">
        <v>45590</v>
      </c>
      <c r="C6243" s="1" t="str">
        <f>TEXT(Table1[[#This Row],[Order Date]],"yyyy")</f>
        <v>2024</v>
      </c>
      <c r="D6243" t="s">
        <v>1392</v>
      </c>
      <c r="E6243" t="s">
        <v>469</v>
      </c>
      <c r="F6243" t="s">
        <v>31</v>
      </c>
      <c r="G6243" t="s">
        <v>65</v>
      </c>
      <c r="H6243" t="s">
        <v>78</v>
      </c>
      <c r="I6243" t="s">
        <v>34</v>
      </c>
      <c r="J6243" t="s">
        <v>35</v>
      </c>
      <c r="K6243" t="s">
        <v>720</v>
      </c>
      <c r="L6243" s="2">
        <v>4365.8</v>
      </c>
      <c r="M6243">
        <v>4</v>
      </c>
      <c r="N6243" s="3">
        <v>0.1</v>
      </c>
      <c r="O6243" s="2">
        <v>2822.96</v>
      </c>
      <c r="P6243" s="2">
        <v>1542.84</v>
      </c>
      <c r="Q6243" t="s">
        <v>47</v>
      </c>
      <c r="R6243" t="s">
        <v>27</v>
      </c>
    </row>
    <row r="6244" spans="1:18" x14ac:dyDescent="0.3">
      <c r="A6244" t="s">
        <v>7641</v>
      </c>
      <c r="B6244" s="1">
        <v>45542</v>
      </c>
      <c r="C6244" s="1" t="str">
        <f>TEXT(Table1[[#This Row],[Order Date]],"yyyy")</f>
        <v>2024</v>
      </c>
      <c r="D6244" t="s">
        <v>1791</v>
      </c>
      <c r="E6244" t="s">
        <v>741</v>
      </c>
      <c r="F6244" t="s">
        <v>20</v>
      </c>
      <c r="G6244" t="s">
        <v>21</v>
      </c>
      <c r="H6244" t="s">
        <v>22</v>
      </c>
      <c r="I6244" t="s">
        <v>23</v>
      </c>
      <c r="J6244" t="s">
        <v>134</v>
      </c>
      <c r="K6244" t="s">
        <v>576</v>
      </c>
      <c r="L6244" s="2">
        <v>89657.83</v>
      </c>
      <c r="M6244">
        <v>9</v>
      </c>
      <c r="N6244" s="3">
        <v>0.4</v>
      </c>
      <c r="O6244" s="2">
        <v>132677.64000000001</v>
      </c>
      <c r="P6244" s="2">
        <v>-43019.81</v>
      </c>
      <c r="Q6244" t="s">
        <v>47</v>
      </c>
      <c r="R6244" t="s">
        <v>38</v>
      </c>
    </row>
    <row r="6245" spans="1:18" x14ac:dyDescent="0.3">
      <c r="A6245" t="s">
        <v>7642</v>
      </c>
      <c r="B6245" s="1">
        <v>45211</v>
      </c>
      <c r="C6245" s="1" t="str">
        <f>TEXT(Table1[[#This Row],[Order Date]],"yyyy")</f>
        <v>2023</v>
      </c>
      <c r="D6245" t="s">
        <v>1399</v>
      </c>
      <c r="E6245" t="s">
        <v>746</v>
      </c>
      <c r="F6245" t="s">
        <v>111</v>
      </c>
      <c r="G6245" t="s">
        <v>112</v>
      </c>
      <c r="H6245" t="s">
        <v>113</v>
      </c>
      <c r="I6245" t="s">
        <v>83</v>
      </c>
      <c r="J6245" t="s">
        <v>119</v>
      </c>
      <c r="K6245" t="s">
        <v>316</v>
      </c>
      <c r="L6245" s="2">
        <v>51197.58</v>
      </c>
      <c r="M6245">
        <v>1</v>
      </c>
      <c r="N6245" s="3">
        <v>0.05</v>
      </c>
      <c r="O6245" s="2">
        <v>32872.47</v>
      </c>
      <c r="P6245" s="2">
        <v>18325.11</v>
      </c>
      <c r="Q6245" t="s">
        <v>74</v>
      </c>
      <c r="R6245" t="s">
        <v>55</v>
      </c>
    </row>
    <row r="6246" spans="1:18" x14ac:dyDescent="0.3">
      <c r="A6246" t="s">
        <v>7643</v>
      </c>
      <c r="B6246" s="1">
        <v>45589</v>
      </c>
      <c r="C6246" s="1" t="str">
        <f>TEXT(Table1[[#This Row],[Order Date]],"yyyy")</f>
        <v>2024</v>
      </c>
      <c r="D6246" t="s">
        <v>2443</v>
      </c>
      <c r="E6246" t="s">
        <v>465</v>
      </c>
      <c r="F6246" t="s">
        <v>31</v>
      </c>
      <c r="G6246" t="s">
        <v>32</v>
      </c>
      <c r="H6246" t="s">
        <v>143</v>
      </c>
      <c r="I6246" t="s">
        <v>83</v>
      </c>
      <c r="J6246" t="s">
        <v>119</v>
      </c>
      <c r="K6246" t="s">
        <v>462</v>
      </c>
      <c r="L6246" s="2">
        <v>141328.21</v>
      </c>
      <c r="M6246">
        <v>10</v>
      </c>
      <c r="N6246" s="3">
        <v>0.5</v>
      </c>
      <c r="O6246" s="2">
        <v>242086.3</v>
      </c>
      <c r="P6246" s="2">
        <v>-100758.09</v>
      </c>
      <c r="Q6246" t="s">
        <v>86</v>
      </c>
      <c r="R6246" t="s">
        <v>38</v>
      </c>
    </row>
    <row r="6247" spans="1:18" x14ac:dyDescent="0.3">
      <c r="A6247" t="s">
        <v>7644</v>
      </c>
      <c r="B6247" s="1">
        <v>45632</v>
      </c>
      <c r="C6247" s="1" t="str">
        <f>TEXT(Table1[[#This Row],[Order Date]],"yyyy")</f>
        <v>2024</v>
      </c>
      <c r="D6247" t="s">
        <v>2332</v>
      </c>
      <c r="E6247" t="s">
        <v>921</v>
      </c>
      <c r="F6247" t="s">
        <v>42</v>
      </c>
      <c r="G6247" t="s">
        <v>71</v>
      </c>
      <c r="H6247" t="s">
        <v>428</v>
      </c>
      <c r="I6247" t="s">
        <v>83</v>
      </c>
      <c r="J6247" t="s">
        <v>119</v>
      </c>
      <c r="K6247" t="s">
        <v>190</v>
      </c>
      <c r="L6247" s="2">
        <v>212920.69</v>
      </c>
      <c r="M6247">
        <v>14</v>
      </c>
      <c r="N6247" s="3">
        <v>0.4</v>
      </c>
      <c r="O6247" s="2">
        <v>320379.78000000003</v>
      </c>
      <c r="P6247" s="2">
        <v>-107459.09</v>
      </c>
      <c r="Q6247" t="s">
        <v>121</v>
      </c>
      <c r="R6247" t="s">
        <v>27</v>
      </c>
    </row>
    <row r="6248" spans="1:18" x14ac:dyDescent="0.3">
      <c r="A6248" t="s">
        <v>7645</v>
      </c>
      <c r="B6248" s="1">
        <v>45213</v>
      </c>
      <c r="C6248" s="1" t="str">
        <f>TEXT(Table1[[#This Row],[Order Date]],"yyyy")</f>
        <v>2023</v>
      </c>
      <c r="D6248" t="s">
        <v>684</v>
      </c>
      <c r="E6248" t="s">
        <v>1058</v>
      </c>
      <c r="F6248" t="s">
        <v>42</v>
      </c>
      <c r="G6248" t="s">
        <v>71</v>
      </c>
      <c r="H6248" t="s">
        <v>428</v>
      </c>
      <c r="I6248" t="s">
        <v>83</v>
      </c>
      <c r="J6248" t="s">
        <v>155</v>
      </c>
      <c r="K6248" t="s">
        <v>391</v>
      </c>
      <c r="L6248" s="2">
        <v>173776.54</v>
      </c>
      <c r="M6248">
        <v>6</v>
      </c>
      <c r="N6248" s="3">
        <v>0.05</v>
      </c>
      <c r="O6248" s="2">
        <v>110287.02</v>
      </c>
      <c r="P6248" s="2">
        <v>63489.52</v>
      </c>
      <c r="Q6248" t="s">
        <v>37</v>
      </c>
      <c r="R6248" t="s">
        <v>27</v>
      </c>
    </row>
    <row r="6249" spans="1:18" x14ac:dyDescent="0.3">
      <c r="A6249" t="s">
        <v>7646</v>
      </c>
      <c r="B6249" s="1">
        <v>45590</v>
      </c>
      <c r="C6249" s="1" t="str">
        <f>TEXT(Table1[[#This Row],[Order Date]],"yyyy")</f>
        <v>2024</v>
      </c>
      <c r="D6249" t="s">
        <v>2067</v>
      </c>
      <c r="E6249" t="s">
        <v>70</v>
      </c>
      <c r="F6249" t="s">
        <v>31</v>
      </c>
      <c r="G6249" t="s">
        <v>32</v>
      </c>
      <c r="H6249" t="s">
        <v>33</v>
      </c>
      <c r="I6249" t="s">
        <v>23</v>
      </c>
      <c r="J6249" t="s">
        <v>24</v>
      </c>
      <c r="K6249" t="s">
        <v>387</v>
      </c>
      <c r="L6249" s="2">
        <v>82109.75</v>
      </c>
      <c r="M6249">
        <v>3</v>
      </c>
      <c r="N6249" s="3">
        <v>0.15</v>
      </c>
      <c r="O6249" s="2">
        <v>55797.27</v>
      </c>
      <c r="P6249" s="2">
        <v>26312.48</v>
      </c>
      <c r="Q6249" t="s">
        <v>37</v>
      </c>
      <c r="R6249" t="s">
        <v>55</v>
      </c>
    </row>
    <row r="6250" spans="1:18" x14ac:dyDescent="0.3">
      <c r="A6250" t="s">
        <v>7647</v>
      </c>
      <c r="B6250" s="1">
        <v>45158</v>
      </c>
      <c r="C6250" s="1" t="str">
        <f>TEXT(Table1[[#This Row],[Order Date]],"yyyy")</f>
        <v>2023</v>
      </c>
      <c r="D6250" t="s">
        <v>1014</v>
      </c>
      <c r="E6250" t="s">
        <v>590</v>
      </c>
      <c r="F6250" t="s">
        <v>111</v>
      </c>
      <c r="G6250" t="s">
        <v>112</v>
      </c>
      <c r="H6250" t="s">
        <v>113</v>
      </c>
      <c r="I6250" t="s">
        <v>23</v>
      </c>
      <c r="J6250" t="s">
        <v>60</v>
      </c>
      <c r="K6250" t="s">
        <v>241</v>
      </c>
      <c r="L6250" s="2">
        <v>164612.47</v>
      </c>
      <c r="M6250">
        <v>13</v>
      </c>
      <c r="N6250" s="3">
        <v>0.4</v>
      </c>
      <c r="O6250" s="2">
        <v>247104</v>
      </c>
      <c r="P6250" s="2">
        <v>-82491.53</v>
      </c>
      <c r="Q6250" t="s">
        <v>47</v>
      </c>
      <c r="R6250" t="s">
        <v>38</v>
      </c>
    </row>
    <row r="6251" spans="1:18" x14ac:dyDescent="0.3">
      <c r="A6251" t="s">
        <v>7648</v>
      </c>
      <c r="B6251" s="1">
        <v>45385</v>
      </c>
      <c r="C6251" s="1" t="str">
        <f>TEXT(Table1[[#This Row],[Order Date]],"yyyy")</f>
        <v>2024</v>
      </c>
      <c r="D6251" t="s">
        <v>1323</v>
      </c>
      <c r="E6251" t="s">
        <v>1888</v>
      </c>
      <c r="F6251" t="s">
        <v>31</v>
      </c>
      <c r="G6251" t="s">
        <v>32</v>
      </c>
      <c r="H6251" t="s">
        <v>33</v>
      </c>
      <c r="I6251" t="s">
        <v>83</v>
      </c>
      <c r="J6251" t="s">
        <v>119</v>
      </c>
      <c r="K6251" t="s">
        <v>977</v>
      </c>
      <c r="L6251" s="2">
        <v>16679.27</v>
      </c>
      <c r="M6251">
        <v>2</v>
      </c>
      <c r="N6251" s="3">
        <v>0.5</v>
      </c>
      <c r="O6251" s="2">
        <v>30048.32</v>
      </c>
      <c r="P6251" s="2">
        <v>-13369.05</v>
      </c>
      <c r="Q6251" t="s">
        <v>121</v>
      </c>
      <c r="R6251" t="s">
        <v>38</v>
      </c>
    </row>
    <row r="6252" spans="1:18" x14ac:dyDescent="0.3">
      <c r="A6252" t="s">
        <v>7649</v>
      </c>
      <c r="B6252" s="1">
        <v>45649</v>
      </c>
      <c r="C6252" s="1" t="str">
        <f>TEXT(Table1[[#This Row],[Order Date]],"yyyy")</f>
        <v>2024</v>
      </c>
      <c r="D6252" t="s">
        <v>2215</v>
      </c>
      <c r="E6252" t="s">
        <v>1037</v>
      </c>
      <c r="F6252" t="s">
        <v>20</v>
      </c>
      <c r="G6252" t="s">
        <v>160</v>
      </c>
      <c r="H6252" t="s">
        <v>245</v>
      </c>
      <c r="I6252" t="s">
        <v>83</v>
      </c>
      <c r="J6252" t="s">
        <v>119</v>
      </c>
      <c r="K6252" t="s">
        <v>215</v>
      </c>
      <c r="L6252" s="2">
        <v>99275.99</v>
      </c>
      <c r="M6252">
        <v>6</v>
      </c>
      <c r="N6252" s="3">
        <v>0.1</v>
      </c>
      <c r="O6252" s="2">
        <v>81432.72</v>
      </c>
      <c r="P6252" s="2">
        <v>17843.27</v>
      </c>
      <c r="Q6252" t="s">
        <v>86</v>
      </c>
      <c r="R6252" t="s">
        <v>55</v>
      </c>
    </row>
    <row r="6253" spans="1:18" x14ac:dyDescent="0.3">
      <c r="A6253" t="s">
        <v>7650</v>
      </c>
      <c r="B6253" s="1">
        <v>45603</v>
      </c>
      <c r="C6253" s="1" t="str">
        <f>TEXT(Table1[[#This Row],[Order Date]],"yyyy")</f>
        <v>2024</v>
      </c>
      <c r="D6253" t="s">
        <v>2403</v>
      </c>
      <c r="E6253" t="s">
        <v>774</v>
      </c>
      <c r="F6253" t="s">
        <v>20</v>
      </c>
      <c r="G6253" t="s">
        <v>160</v>
      </c>
      <c r="H6253" t="s">
        <v>161</v>
      </c>
      <c r="I6253" t="s">
        <v>34</v>
      </c>
      <c r="J6253" t="s">
        <v>35</v>
      </c>
      <c r="K6253" t="s">
        <v>67</v>
      </c>
      <c r="L6253" s="2">
        <v>9567.52</v>
      </c>
      <c r="M6253">
        <v>9</v>
      </c>
      <c r="N6253" s="3">
        <v>0.5</v>
      </c>
      <c r="O6253" s="2">
        <v>16914.330000000002</v>
      </c>
      <c r="P6253" s="2">
        <v>-7346.81</v>
      </c>
      <c r="Q6253" t="s">
        <v>47</v>
      </c>
      <c r="R6253" t="s">
        <v>27</v>
      </c>
    </row>
    <row r="6254" spans="1:18" x14ac:dyDescent="0.3">
      <c r="A6254" t="s">
        <v>7651</v>
      </c>
      <c r="B6254" s="1">
        <v>44979</v>
      </c>
      <c r="C6254" s="1" t="str">
        <f>TEXT(Table1[[#This Row],[Order Date]],"yyyy")</f>
        <v>2023</v>
      </c>
      <c r="D6254" t="s">
        <v>2687</v>
      </c>
      <c r="E6254" t="s">
        <v>1077</v>
      </c>
      <c r="F6254" t="s">
        <v>111</v>
      </c>
      <c r="G6254" t="s">
        <v>112</v>
      </c>
      <c r="H6254" t="s">
        <v>113</v>
      </c>
      <c r="I6254" t="s">
        <v>23</v>
      </c>
      <c r="J6254" t="s">
        <v>134</v>
      </c>
      <c r="K6254" t="s">
        <v>771</v>
      </c>
      <c r="L6254" s="2">
        <v>43335.09</v>
      </c>
      <c r="M6254">
        <v>2</v>
      </c>
      <c r="N6254" s="3">
        <v>0.3</v>
      </c>
      <c r="O6254" s="2">
        <v>38016.800000000003</v>
      </c>
      <c r="P6254" s="2">
        <v>5318.29</v>
      </c>
      <c r="Q6254" t="s">
        <v>121</v>
      </c>
      <c r="R6254" t="s">
        <v>38</v>
      </c>
    </row>
    <row r="6255" spans="1:18" x14ac:dyDescent="0.3">
      <c r="A6255" t="s">
        <v>7652</v>
      </c>
      <c r="B6255" s="1">
        <v>45521</v>
      </c>
      <c r="C6255" s="1" t="str">
        <f>TEXT(Table1[[#This Row],[Order Date]],"yyyy")</f>
        <v>2024</v>
      </c>
      <c r="D6255" t="s">
        <v>2468</v>
      </c>
      <c r="E6255" t="s">
        <v>672</v>
      </c>
      <c r="F6255" t="s">
        <v>20</v>
      </c>
      <c r="G6255" t="s">
        <v>179</v>
      </c>
      <c r="H6255" t="s">
        <v>180</v>
      </c>
      <c r="I6255" t="s">
        <v>23</v>
      </c>
      <c r="J6255" t="s">
        <v>114</v>
      </c>
      <c r="K6255" t="s">
        <v>863</v>
      </c>
      <c r="L6255" s="2">
        <v>161507.32999999999</v>
      </c>
      <c r="M6255">
        <v>9</v>
      </c>
      <c r="N6255" s="3">
        <v>0</v>
      </c>
      <c r="O6255" s="2">
        <v>124001.01</v>
      </c>
      <c r="P6255" s="2">
        <v>37506.32</v>
      </c>
      <c r="Q6255" t="s">
        <v>37</v>
      </c>
      <c r="R6255" t="s">
        <v>38</v>
      </c>
    </row>
    <row r="6256" spans="1:18" x14ac:dyDescent="0.3">
      <c r="A6256" t="s">
        <v>7653</v>
      </c>
      <c r="B6256" s="1">
        <v>45119</v>
      </c>
      <c r="C6256" s="1" t="str">
        <f>TEXT(Table1[[#This Row],[Order Date]],"yyyy")</f>
        <v>2023</v>
      </c>
      <c r="D6256" t="s">
        <v>2486</v>
      </c>
      <c r="E6256" t="s">
        <v>967</v>
      </c>
      <c r="F6256" t="s">
        <v>42</v>
      </c>
      <c r="G6256" t="s">
        <v>71</v>
      </c>
      <c r="H6256" t="s">
        <v>428</v>
      </c>
      <c r="I6256" t="s">
        <v>34</v>
      </c>
      <c r="J6256" t="s">
        <v>101</v>
      </c>
      <c r="K6256" t="s">
        <v>843</v>
      </c>
      <c r="L6256" s="2">
        <v>25585.54</v>
      </c>
      <c r="M6256">
        <v>11</v>
      </c>
      <c r="N6256" s="3">
        <v>0.1</v>
      </c>
      <c r="O6256" s="2">
        <v>20445.919999999998</v>
      </c>
      <c r="P6256" s="2">
        <v>5139.62</v>
      </c>
      <c r="Q6256" t="s">
        <v>37</v>
      </c>
      <c r="R6256" t="s">
        <v>38</v>
      </c>
    </row>
    <row r="6257" spans="1:18" x14ac:dyDescent="0.3">
      <c r="A6257" t="s">
        <v>7654</v>
      </c>
      <c r="B6257" s="1">
        <v>45501</v>
      </c>
      <c r="C6257" s="1" t="str">
        <f>TEXT(Table1[[#This Row],[Order Date]],"yyyy")</f>
        <v>2024</v>
      </c>
      <c r="D6257" t="s">
        <v>1071</v>
      </c>
      <c r="E6257" t="s">
        <v>2054</v>
      </c>
      <c r="F6257" t="s">
        <v>42</v>
      </c>
      <c r="G6257" t="s">
        <v>71</v>
      </c>
      <c r="H6257" t="s">
        <v>428</v>
      </c>
      <c r="I6257" t="s">
        <v>34</v>
      </c>
      <c r="J6257" t="s">
        <v>45</v>
      </c>
      <c r="K6257" t="s">
        <v>1001</v>
      </c>
      <c r="L6257" s="2">
        <v>2226.77</v>
      </c>
      <c r="M6257">
        <v>6</v>
      </c>
      <c r="N6257" s="3">
        <v>0.2</v>
      </c>
      <c r="O6257" s="2">
        <v>1855.5</v>
      </c>
      <c r="P6257" s="2">
        <v>371.27</v>
      </c>
      <c r="Q6257" t="s">
        <v>86</v>
      </c>
      <c r="R6257" t="s">
        <v>27</v>
      </c>
    </row>
    <row r="6258" spans="1:18" x14ac:dyDescent="0.3">
      <c r="A6258" t="s">
        <v>7655</v>
      </c>
      <c r="B6258" s="1">
        <v>45565</v>
      </c>
      <c r="C6258" s="1" t="str">
        <f>TEXT(Table1[[#This Row],[Order Date]],"yyyy")</f>
        <v>2024</v>
      </c>
      <c r="D6258" t="s">
        <v>3926</v>
      </c>
      <c r="E6258" t="s">
        <v>1077</v>
      </c>
      <c r="F6258" t="s">
        <v>42</v>
      </c>
      <c r="G6258" t="s">
        <v>71</v>
      </c>
      <c r="H6258" t="s">
        <v>72</v>
      </c>
      <c r="I6258" t="s">
        <v>34</v>
      </c>
      <c r="J6258" t="s">
        <v>101</v>
      </c>
      <c r="K6258" t="s">
        <v>429</v>
      </c>
      <c r="L6258" s="2">
        <v>7589.43</v>
      </c>
      <c r="M6258">
        <v>8</v>
      </c>
      <c r="N6258" s="3">
        <v>0.05</v>
      </c>
      <c r="O6258" s="2">
        <v>4795.3599999999997</v>
      </c>
      <c r="P6258" s="2">
        <v>2794.07</v>
      </c>
      <c r="Q6258" t="s">
        <v>103</v>
      </c>
      <c r="R6258" t="s">
        <v>55</v>
      </c>
    </row>
    <row r="6259" spans="1:18" x14ac:dyDescent="0.3">
      <c r="A6259" t="s">
        <v>7656</v>
      </c>
      <c r="B6259" s="1">
        <v>44944</v>
      </c>
      <c r="C6259" s="1" t="str">
        <f>TEXT(Table1[[#This Row],[Order Date]],"yyyy")</f>
        <v>2023</v>
      </c>
      <c r="D6259" t="s">
        <v>514</v>
      </c>
      <c r="E6259" t="s">
        <v>3314</v>
      </c>
      <c r="F6259" t="s">
        <v>42</v>
      </c>
      <c r="G6259" t="s">
        <v>90</v>
      </c>
      <c r="H6259" t="s">
        <v>91</v>
      </c>
      <c r="I6259" t="s">
        <v>83</v>
      </c>
      <c r="J6259" t="s">
        <v>84</v>
      </c>
      <c r="K6259" t="s">
        <v>181</v>
      </c>
      <c r="L6259" s="2">
        <v>473073.05</v>
      </c>
      <c r="M6259">
        <v>7</v>
      </c>
      <c r="N6259" s="3">
        <v>0.05</v>
      </c>
      <c r="O6259" s="2">
        <v>324467.78000000003</v>
      </c>
      <c r="P6259" s="2">
        <v>148605.26999999999</v>
      </c>
      <c r="Q6259" t="s">
        <v>86</v>
      </c>
      <c r="R6259" t="s">
        <v>38</v>
      </c>
    </row>
    <row r="6260" spans="1:18" x14ac:dyDescent="0.3">
      <c r="A6260" t="s">
        <v>7657</v>
      </c>
      <c r="B6260" s="1">
        <v>45190</v>
      </c>
      <c r="C6260" s="1" t="str">
        <f>TEXT(Table1[[#This Row],[Order Date]],"yyyy")</f>
        <v>2023</v>
      </c>
      <c r="D6260" t="s">
        <v>4691</v>
      </c>
      <c r="E6260" t="s">
        <v>124</v>
      </c>
      <c r="F6260" t="s">
        <v>111</v>
      </c>
      <c r="G6260" t="s">
        <v>112</v>
      </c>
      <c r="H6260" t="s">
        <v>113</v>
      </c>
      <c r="I6260" t="s">
        <v>23</v>
      </c>
      <c r="J6260" t="s">
        <v>24</v>
      </c>
      <c r="K6260" t="s">
        <v>387</v>
      </c>
      <c r="L6260" s="2">
        <v>135532.98000000001</v>
      </c>
      <c r="M6260">
        <v>15</v>
      </c>
      <c r="N6260" s="3">
        <v>0.2</v>
      </c>
      <c r="O6260" s="2">
        <v>107034.6</v>
      </c>
      <c r="P6260" s="2">
        <v>28498.38</v>
      </c>
      <c r="Q6260" t="s">
        <v>74</v>
      </c>
      <c r="R6260" t="s">
        <v>27</v>
      </c>
    </row>
    <row r="6261" spans="1:18" x14ac:dyDescent="0.3">
      <c r="A6261" t="s">
        <v>7658</v>
      </c>
      <c r="B6261" s="1">
        <v>45589</v>
      </c>
      <c r="C6261" s="1" t="str">
        <f>TEXT(Table1[[#This Row],[Order Date]],"yyyy")</f>
        <v>2024</v>
      </c>
      <c r="D6261" t="s">
        <v>1157</v>
      </c>
      <c r="E6261" t="s">
        <v>491</v>
      </c>
      <c r="F6261" t="s">
        <v>42</v>
      </c>
      <c r="G6261" t="s">
        <v>90</v>
      </c>
      <c r="H6261" t="s">
        <v>91</v>
      </c>
      <c r="I6261" t="s">
        <v>83</v>
      </c>
      <c r="J6261" t="s">
        <v>84</v>
      </c>
      <c r="K6261" t="s">
        <v>691</v>
      </c>
      <c r="L6261" s="2">
        <v>147758.56</v>
      </c>
      <c r="M6261">
        <v>5</v>
      </c>
      <c r="N6261" s="3">
        <v>0.4</v>
      </c>
      <c r="O6261" s="2">
        <v>212409.7</v>
      </c>
      <c r="P6261" s="2">
        <v>-64651.14</v>
      </c>
      <c r="Q6261" t="s">
        <v>26</v>
      </c>
      <c r="R6261" t="s">
        <v>55</v>
      </c>
    </row>
    <row r="6262" spans="1:18" x14ac:dyDescent="0.3">
      <c r="A6262" t="s">
        <v>7659</v>
      </c>
      <c r="B6262" s="1">
        <v>45208</v>
      </c>
      <c r="C6262" s="1" t="str">
        <f>TEXT(Table1[[#This Row],[Order Date]],"yyyy")</f>
        <v>2023</v>
      </c>
      <c r="D6262" t="s">
        <v>3085</v>
      </c>
      <c r="E6262" t="s">
        <v>1204</v>
      </c>
      <c r="F6262" t="s">
        <v>31</v>
      </c>
      <c r="G6262" t="s">
        <v>65</v>
      </c>
      <c r="H6262" t="s">
        <v>78</v>
      </c>
      <c r="I6262" t="s">
        <v>83</v>
      </c>
      <c r="J6262" t="s">
        <v>202</v>
      </c>
      <c r="K6262" t="s">
        <v>624</v>
      </c>
      <c r="L6262" s="2">
        <v>90865.2</v>
      </c>
      <c r="M6262">
        <v>2</v>
      </c>
      <c r="N6262" s="3">
        <v>0.1</v>
      </c>
      <c r="O6262" s="2">
        <v>67103.38</v>
      </c>
      <c r="P6262" s="2">
        <v>23761.82</v>
      </c>
      <c r="Q6262" t="s">
        <v>47</v>
      </c>
      <c r="R6262" t="s">
        <v>38</v>
      </c>
    </row>
    <row r="6263" spans="1:18" x14ac:dyDescent="0.3">
      <c r="A6263" t="s">
        <v>7660</v>
      </c>
      <c r="B6263" s="1">
        <v>45211</v>
      </c>
      <c r="C6263" s="1" t="str">
        <f>TEXT(Table1[[#This Row],[Order Date]],"yyyy")</f>
        <v>2023</v>
      </c>
      <c r="D6263" t="s">
        <v>690</v>
      </c>
      <c r="E6263" t="s">
        <v>322</v>
      </c>
      <c r="F6263" t="s">
        <v>111</v>
      </c>
      <c r="G6263" t="s">
        <v>169</v>
      </c>
      <c r="H6263" t="s">
        <v>170</v>
      </c>
      <c r="I6263" t="s">
        <v>83</v>
      </c>
      <c r="J6263" t="s">
        <v>119</v>
      </c>
      <c r="K6263" t="s">
        <v>1166</v>
      </c>
      <c r="L6263" s="2">
        <v>29123.39</v>
      </c>
      <c r="M6263">
        <v>1</v>
      </c>
      <c r="N6263" s="3">
        <v>0</v>
      </c>
      <c r="O6263" s="2">
        <v>16497.87</v>
      </c>
      <c r="P6263" s="2">
        <v>12625.52</v>
      </c>
      <c r="Q6263" t="s">
        <v>74</v>
      </c>
      <c r="R6263" t="s">
        <v>27</v>
      </c>
    </row>
    <row r="6264" spans="1:18" x14ac:dyDescent="0.3">
      <c r="A6264" t="s">
        <v>7661</v>
      </c>
      <c r="B6264" s="1">
        <v>45201</v>
      </c>
      <c r="C6264" s="1" t="str">
        <f>TEXT(Table1[[#This Row],[Order Date]],"yyyy")</f>
        <v>2023</v>
      </c>
      <c r="D6264" t="s">
        <v>2215</v>
      </c>
      <c r="E6264" t="s">
        <v>213</v>
      </c>
      <c r="F6264" t="s">
        <v>20</v>
      </c>
      <c r="G6264" t="s">
        <v>160</v>
      </c>
      <c r="H6264" t="s">
        <v>245</v>
      </c>
      <c r="I6264" t="s">
        <v>34</v>
      </c>
      <c r="J6264" t="s">
        <v>101</v>
      </c>
      <c r="K6264" t="s">
        <v>107</v>
      </c>
      <c r="L6264" s="2">
        <v>14570.64</v>
      </c>
      <c r="M6264">
        <v>11</v>
      </c>
      <c r="N6264" s="3">
        <v>0.2</v>
      </c>
      <c r="O6264" s="2">
        <v>13253.35</v>
      </c>
      <c r="P6264" s="2">
        <v>1317.29</v>
      </c>
      <c r="Q6264" t="s">
        <v>26</v>
      </c>
      <c r="R6264" t="s">
        <v>27</v>
      </c>
    </row>
    <row r="6265" spans="1:18" x14ac:dyDescent="0.3">
      <c r="A6265" t="s">
        <v>7662</v>
      </c>
      <c r="B6265" s="1">
        <v>45624</v>
      </c>
      <c r="C6265" s="1" t="str">
        <f>TEXT(Table1[[#This Row],[Order Date]],"yyyy")</f>
        <v>2024</v>
      </c>
      <c r="D6265" t="s">
        <v>1214</v>
      </c>
      <c r="E6265" t="s">
        <v>803</v>
      </c>
      <c r="F6265" t="s">
        <v>111</v>
      </c>
      <c r="G6265" t="s">
        <v>200</v>
      </c>
      <c r="H6265" t="s">
        <v>363</v>
      </c>
      <c r="I6265" t="s">
        <v>34</v>
      </c>
      <c r="J6265" t="s">
        <v>101</v>
      </c>
      <c r="K6265" t="s">
        <v>843</v>
      </c>
      <c r="L6265" s="2">
        <v>1296.44</v>
      </c>
      <c r="M6265">
        <v>6</v>
      </c>
      <c r="N6265" s="3">
        <v>0.4</v>
      </c>
      <c r="O6265" s="2">
        <v>1863.36</v>
      </c>
      <c r="P6265" s="2">
        <v>-566.91999999999996</v>
      </c>
      <c r="Q6265" t="s">
        <v>26</v>
      </c>
      <c r="R6265" t="s">
        <v>38</v>
      </c>
    </row>
    <row r="6266" spans="1:18" x14ac:dyDescent="0.3">
      <c r="A6266" t="s">
        <v>7663</v>
      </c>
      <c r="B6266" s="1">
        <v>45317</v>
      </c>
      <c r="C6266" s="1" t="str">
        <f>TEXT(Table1[[#This Row],[Order Date]],"yyyy")</f>
        <v>2024</v>
      </c>
      <c r="D6266" t="s">
        <v>1257</v>
      </c>
      <c r="E6266" t="s">
        <v>1925</v>
      </c>
      <c r="F6266" t="s">
        <v>111</v>
      </c>
      <c r="G6266" t="s">
        <v>200</v>
      </c>
      <c r="H6266" t="s">
        <v>363</v>
      </c>
      <c r="I6266" t="s">
        <v>34</v>
      </c>
      <c r="J6266" t="s">
        <v>45</v>
      </c>
      <c r="K6266" t="s">
        <v>125</v>
      </c>
      <c r="L6266" s="2">
        <v>14322.81</v>
      </c>
      <c r="M6266">
        <v>7</v>
      </c>
      <c r="N6266" s="3">
        <v>0.2</v>
      </c>
      <c r="O6266" s="2">
        <v>13257.44</v>
      </c>
      <c r="P6266" s="2">
        <v>1065.3699999999999</v>
      </c>
      <c r="Q6266" t="s">
        <v>26</v>
      </c>
      <c r="R6266" t="s">
        <v>38</v>
      </c>
    </row>
    <row r="6267" spans="1:18" x14ac:dyDescent="0.3">
      <c r="A6267" t="s">
        <v>7664</v>
      </c>
      <c r="B6267" s="1">
        <v>45261</v>
      </c>
      <c r="C6267" s="1" t="str">
        <f>TEXT(Table1[[#This Row],[Order Date]],"yyyy")</f>
        <v>2023</v>
      </c>
      <c r="D6267" t="s">
        <v>3898</v>
      </c>
      <c r="E6267" t="s">
        <v>1183</v>
      </c>
      <c r="F6267" t="s">
        <v>20</v>
      </c>
      <c r="G6267" t="s">
        <v>21</v>
      </c>
      <c r="H6267" t="s">
        <v>22</v>
      </c>
      <c r="I6267" t="s">
        <v>23</v>
      </c>
      <c r="J6267" t="s">
        <v>134</v>
      </c>
      <c r="K6267" t="s">
        <v>415</v>
      </c>
      <c r="L6267" s="2">
        <v>183098.74</v>
      </c>
      <c r="M6267">
        <v>15</v>
      </c>
      <c r="N6267" s="3">
        <v>0.4</v>
      </c>
      <c r="O6267" s="2">
        <v>276000.59999999998</v>
      </c>
      <c r="P6267" s="2">
        <v>-92901.86</v>
      </c>
      <c r="Q6267" t="s">
        <v>26</v>
      </c>
      <c r="R6267" t="s">
        <v>55</v>
      </c>
    </row>
    <row r="6268" spans="1:18" x14ac:dyDescent="0.3">
      <c r="A6268" t="s">
        <v>7665</v>
      </c>
      <c r="B6268" s="1">
        <v>45056</v>
      </c>
      <c r="C6268" s="1" t="str">
        <f>TEXT(Table1[[#This Row],[Order Date]],"yyyy")</f>
        <v>2023</v>
      </c>
      <c r="D6268" t="s">
        <v>349</v>
      </c>
      <c r="E6268" t="s">
        <v>436</v>
      </c>
      <c r="F6268" t="s">
        <v>111</v>
      </c>
      <c r="G6268" t="s">
        <v>112</v>
      </c>
      <c r="H6268" t="s">
        <v>113</v>
      </c>
      <c r="I6268" t="s">
        <v>23</v>
      </c>
      <c r="J6268" t="s">
        <v>114</v>
      </c>
      <c r="K6268" t="s">
        <v>115</v>
      </c>
      <c r="L6268" s="2">
        <v>22452.13</v>
      </c>
      <c r="M6268">
        <v>3</v>
      </c>
      <c r="N6268" s="3">
        <v>0.5</v>
      </c>
      <c r="O6268" s="2">
        <v>37421.79</v>
      </c>
      <c r="P6268" s="2">
        <v>-14969.66</v>
      </c>
      <c r="Q6268" t="s">
        <v>97</v>
      </c>
      <c r="R6268" t="s">
        <v>55</v>
      </c>
    </row>
    <row r="6269" spans="1:18" x14ac:dyDescent="0.3">
      <c r="A6269" t="s">
        <v>7666</v>
      </c>
      <c r="B6269" s="1">
        <v>45586</v>
      </c>
      <c r="C6269" s="1" t="str">
        <f>TEXT(Table1[[#This Row],[Order Date]],"yyyy")</f>
        <v>2024</v>
      </c>
      <c r="D6269" t="s">
        <v>1589</v>
      </c>
      <c r="E6269" t="s">
        <v>2143</v>
      </c>
      <c r="F6269" t="s">
        <v>20</v>
      </c>
      <c r="G6269" t="s">
        <v>160</v>
      </c>
      <c r="H6269" t="s">
        <v>245</v>
      </c>
      <c r="I6269" t="s">
        <v>34</v>
      </c>
      <c r="J6269" t="s">
        <v>53</v>
      </c>
      <c r="K6269" t="s">
        <v>314</v>
      </c>
      <c r="L6269" s="2">
        <v>12816.56</v>
      </c>
      <c r="M6269">
        <v>5</v>
      </c>
      <c r="N6269" s="3">
        <v>0.1</v>
      </c>
      <c r="O6269" s="2">
        <v>8851.9500000000007</v>
      </c>
      <c r="P6269" s="2">
        <v>3964.61</v>
      </c>
      <c r="Q6269" t="s">
        <v>74</v>
      </c>
      <c r="R6269" t="s">
        <v>55</v>
      </c>
    </row>
    <row r="6270" spans="1:18" x14ac:dyDescent="0.3">
      <c r="A6270" t="s">
        <v>7667</v>
      </c>
      <c r="B6270" s="1">
        <v>45276</v>
      </c>
      <c r="C6270" s="1" t="str">
        <f>TEXT(Table1[[#This Row],[Order Date]],"yyyy")</f>
        <v>2023</v>
      </c>
      <c r="D6270" t="s">
        <v>511</v>
      </c>
      <c r="E6270" t="s">
        <v>1480</v>
      </c>
      <c r="F6270" t="s">
        <v>20</v>
      </c>
      <c r="G6270" t="s">
        <v>179</v>
      </c>
      <c r="H6270" t="s">
        <v>180</v>
      </c>
      <c r="I6270" t="s">
        <v>34</v>
      </c>
      <c r="J6270" t="s">
        <v>45</v>
      </c>
      <c r="K6270" t="s">
        <v>46</v>
      </c>
      <c r="L6270" s="2">
        <v>9170.0499999999993</v>
      </c>
      <c r="M6270">
        <v>3</v>
      </c>
      <c r="N6270" s="3">
        <v>0</v>
      </c>
      <c r="O6270" s="2">
        <v>5926.8</v>
      </c>
      <c r="P6270" s="2">
        <v>3243.25</v>
      </c>
      <c r="Q6270" t="s">
        <v>47</v>
      </c>
      <c r="R6270" t="s">
        <v>55</v>
      </c>
    </row>
    <row r="6271" spans="1:18" x14ac:dyDescent="0.3">
      <c r="A6271" t="s">
        <v>7668</v>
      </c>
      <c r="B6271" s="1">
        <v>45649</v>
      </c>
      <c r="C6271" s="1" t="str">
        <f>TEXT(Table1[[#This Row],[Order Date]],"yyyy")</f>
        <v>2024</v>
      </c>
      <c r="D6271" t="s">
        <v>834</v>
      </c>
      <c r="E6271" t="s">
        <v>1358</v>
      </c>
      <c r="F6271" t="s">
        <v>20</v>
      </c>
      <c r="G6271" t="s">
        <v>160</v>
      </c>
      <c r="H6271" t="s">
        <v>161</v>
      </c>
      <c r="I6271" t="s">
        <v>34</v>
      </c>
      <c r="J6271" t="s">
        <v>53</v>
      </c>
      <c r="K6271" t="s">
        <v>54</v>
      </c>
      <c r="L6271" s="2">
        <v>2902.39</v>
      </c>
      <c r="M6271">
        <v>3</v>
      </c>
      <c r="N6271" s="3">
        <v>0.3</v>
      </c>
      <c r="O6271" s="2">
        <v>2630.16</v>
      </c>
      <c r="P6271" s="2">
        <v>272.23</v>
      </c>
      <c r="Q6271" t="s">
        <v>26</v>
      </c>
      <c r="R6271" t="s">
        <v>55</v>
      </c>
    </row>
    <row r="6272" spans="1:18" x14ac:dyDescent="0.3">
      <c r="A6272" t="s">
        <v>7669</v>
      </c>
      <c r="B6272" s="1">
        <v>45482</v>
      </c>
      <c r="C6272" s="1" t="str">
        <f>TEXT(Table1[[#This Row],[Order Date]],"yyyy")</f>
        <v>2024</v>
      </c>
      <c r="D6272" t="s">
        <v>7670</v>
      </c>
      <c r="E6272" t="s">
        <v>675</v>
      </c>
      <c r="F6272" t="s">
        <v>111</v>
      </c>
      <c r="G6272" t="s">
        <v>112</v>
      </c>
      <c r="H6272" t="s">
        <v>113</v>
      </c>
      <c r="I6272" t="s">
        <v>23</v>
      </c>
      <c r="J6272" t="s">
        <v>134</v>
      </c>
      <c r="K6272" t="s">
        <v>466</v>
      </c>
      <c r="L6272" s="2">
        <v>57490.37</v>
      </c>
      <c r="M6272">
        <v>8</v>
      </c>
      <c r="N6272" s="3">
        <v>0.4</v>
      </c>
      <c r="O6272" s="2">
        <v>83659.600000000006</v>
      </c>
      <c r="P6272" s="2">
        <v>-26169.23</v>
      </c>
      <c r="Q6272" t="s">
        <v>47</v>
      </c>
      <c r="R6272" t="s">
        <v>55</v>
      </c>
    </row>
    <row r="6273" spans="1:18" x14ac:dyDescent="0.3">
      <c r="A6273" t="s">
        <v>7671</v>
      </c>
      <c r="B6273" s="1">
        <v>45141</v>
      </c>
      <c r="C6273" s="1" t="str">
        <f>TEXT(Table1[[#This Row],[Order Date]],"yyyy")</f>
        <v>2023</v>
      </c>
      <c r="D6273" t="s">
        <v>596</v>
      </c>
      <c r="E6273" t="s">
        <v>1531</v>
      </c>
      <c r="F6273" t="s">
        <v>111</v>
      </c>
      <c r="G6273" t="s">
        <v>169</v>
      </c>
      <c r="H6273" t="s">
        <v>170</v>
      </c>
      <c r="I6273" t="s">
        <v>34</v>
      </c>
      <c r="J6273" t="s">
        <v>45</v>
      </c>
      <c r="K6273" t="s">
        <v>258</v>
      </c>
      <c r="L6273" s="2">
        <v>11805.07</v>
      </c>
      <c r="M6273">
        <v>13</v>
      </c>
      <c r="N6273" s="3">
        <v>0.2</v>
      </c>
      <c r="O6273" s="2">
        <v>9038.64</v>
      </c>
      <c r="P6273" s="2">
        <v>2766.43</v>
      </c>
      <c r="Q6273" t="s">
        <v>37</v>
      </c>
      <c r="R6273" t="s">
        <v>27</v>
      </c>
    </row>
    <row r="6274" spans="1:18" x14ac:dyDescent="0.3">
      <c r="A6274" t="s">
        <v>7672</v>
      </c>
      <c r="B6274" s="1">
        <v>45098</v>
      </c>
      <c r="C6274" s="1" t="str">
        <f>TEXT(Table1[[#This Row],[Order Date]],"yyyy")</f>
        <v>2023</v>
      </c>
      <c r="D6274" t="s">
        <v>613</v>
      </c>
      <c r="E6274" t="s">
        <v>128</v>
      </c>
      <c r="F6274" t="s">
        <v>42</v>
      </c>
      <c r="G6274" t="s">
        <v>90</v>
      </c>
      <c r="H6274" t="s">
        <v>91</v>
      </c>
      <c r="I6274" t="s">
        <v>83</v>
      </c>
      <c r="J6274" t="s">
        <v>119</v>
      </c>
      <c r="K6274" t="s">
        <v>527</v>
      </c>
      <c r="L6274" s="2">
        <v>330379.40000000002</v>
      </c>
      <c r="M6274">
        <v>5</v>
      </c>
      <c r="N6274" s="3">
        <v>0.1</v>
      </c>
      <c r="O6274" s="2">
        <v>207795.5</v>
      </c>
      <c r="P6274" s="2">
        <v>122583.9</v>
      </c>
      <c r="Q6274" t="s">
        <v>26</v>
      </c>
      <c r="R6274" t="s">
        <v>38</v>
      </c>
    </row>
    <row r="6275" spans="1:18" x14ac:dyDescent="0.3">
      <c r="A6275" t="s">
        <v>7673</v>
      </c>
      <c r="B6275" s="1">
        <v>45027</v>
      </c>
      <c r="C6275" s="1" t="str">
        <f>TEXT(Table1[[#This Row],[Order Date]],"yyyy")</f>
        <v>2023</v>
      </c>
      <c r="D6275" t="s">
        <v>1621</v>
      </c>
      <c r="E6275" t="s">
        <v>543</v>
      </c>
      <c r="F6275" t="s">
        <v>20</v>
      </c>
      <c r="G6275" t="s">
        <v>160</v>
      </c>
      <c r="H6275" t="s">
        <v>161</v>
      </c>
      <c r="I6275" t="s">
        <v>23</v>
      </c>
      <c r="J6275" t="s">
        <v>60</v>
      </c>
      <c r="K6275" t="s">
        <v>552</v>
      </c>
      <c r="L6275" s="2">
        <v>54639.92</v>
      </c>
      <c r="M6275">
        <v>10</v>
      </c>
      <c r="N6275" s="3">
        <v>0.5</v>
      </c>
      <c r="O6275" s="2">
        <v>96428.7</v>
      </c>
      <c r="P6275" s="2">
        <v>-41788.78</v>
      </c>
      <c r="Q6275" t="s">
        <v>47</v>
      </c>
      <c r="R6275" t="s">
        <v>27</v>
      </c>
    </row>
    <row r="6276" spans="1:18" x14ac:dyDescent="0.3">
      <c r="A6276" t="s">
        <v>7674</v>
      </c>
      <c r="B6276" s="1">
        <v>45524</v>
      </c>
      <c r="C6276" s="1" t="str">
        <f>TEXT(Table1[[#This Row],[Order Date]],"yyyy")</f>
        <v>2024</v>
      </c>
      <c r="D6276" t="s">
        <v>1216</v>
      </c>
      <c r="E6276" t="s">
        <v>1198</v>
      </c>
      <c r="F6276" t="s">
        <v>42</v>
      </c>
      <c r="G6276" t="s">
        <v>90</v>
      </c>
      <c r="H6276" t="s">
        <v>91</v>
      </c>
      <c r="I6276" t="s">
        <v>23</v>
      </c>
      <c r="J6276" t="s">
        <v>134</v>
      </c>
      <c r="K6276" t="s">
        <v>135</v>
      </c>
      <c r="L6276" s="2">
        <v>26311.02</v>
      </c>
      <c r="M6276">
        <v>2</v>
      </c>
      <c r="N6276" s="3">
        <v>0.3</v>
      </c>
      <c r="O6276" s="2">
        <v>24524.44</v>
      </c>
      <c r="P6276" s="2">
        <v>1786.58</v>
      </c>
      <c r="Q6276" t="s">
        <v>37</v>
      </c>
      <c r="R6276" t="s">
        <v>38</v>
      </c>
    </row>
    <row r="6277" spans="1:18" x14ac:dyDescent="0.3">
      <c r="A6277" t="s">
        <v>7675</v>
      </c>
      <c r="B6277" s="1">
        <v>44975</v>
      </c>
      <c r="C6277" s="1" t="str">
        <f>TEXT(Table1[[#This Row],[Order Date]],"yyyy")</f>
        <v>2023</v>
      </c>
      <c r="D6277" t="s">
        <v>1309</v>
      </c>
      <c r="E6277" t="s">
        <v>741</v>
      </c>
      <c r="F6277" t="s">
        <v>42</v>
      </c>
      <c r="G6277" t="s">
        <v>90</v>
      </c>
      <c r="H6277" t="s">
        <v>91</v>
      </c>
      <c r="I6277" t="s">
        <v>23</v>
      </c>
      <c r="J6277" t="s">
        <v>134</v>
      </c>
      <c r="K6277" t="s">
        <v>415</v>
      </c>
      <c r="L6277" s="2">
        <v>17723.060000000001</v>
      </c>
      <c r="M6277">
        <v>3</v>
      </c>
      <c r="N6277" s="3">
        <v>0.05</v>
      </c>
      <c r="O6277" s="2">
        <v>10545.57</v>
      </c>
      <c r="P6277" s="2">
        <v>7177.49</v>
      </c>
      <c r="Q6277" t="s">
        <v>103</v>
      </c>
      <c r="R6277" t="s">
        <v>38</v>
      </c>
    </row>
    <row r="6278" spans="1:18" x14ac:dyDescent="0.3">
      <c r="A6278" t="s">
        <v>7676</v>
      </c>
      <c r="B6278" s="1">
        <v>45301</v>
      </c>
      <c r="C6278" s="1" t="str">
        <f>TEXT(Table1[[#This Row],[Order Date]],"yyyy")</f>
        <v>2024</v>
      </c>
      <c r="D6278" t="s">
        <v>158</v>
      </c>
      <c r="E6278" t="s">
        <v>1624</v>
      </c>
      <c r="F6278" t="s">
        <v>111</v>
      </c>
      <c r="G6278" t="s">
        <v>169</v>
      </c>
      <c r="H6278" t="s">
        <v>214</v>
      </c>
      <c r="I6278" t="s">
        <v>23</v>
      </c>
      <c r="J6278" t="s">
        <v>24</v>
      </c>
      <c r="K6278" t="s">
        <v>273</v>
      </c>
      <c r="L6278" s="2">
        <v>45630.94</v>
      </c>
      <c r="M6278">
        <v>6</v>
      </c>
      <c r="N6278" s="3">
        <v>0.2</v>
      </c>
      <c r="O6278" s="2">
        <v>41698.620000000003</v>
      </c>
      <c r="P6278" s="2">
        <v>3932.32</v>
      </c>
      <c r="Q6278" t="s">
        <v>121</v>
      </c>
      <c r="R6278" t="s">
        <v>55</v>
      </c>
    </row>
    <row r="6279" spans="1:18" x14ac:dyDescent="0.3">
      <c r="A6279" t="s">
        <v>7677</v>
      </c>
      <c r="B6279" s="1">
        <v>45591</v>
      </c>
      <c r="C6279" s="1" t="str">
        <f>TEXT(Table1[[#This Row],[Order Date]],"yyyy")</f>
        <v>2024</v>
      </c>
      <c r="D6279" t="s">
        <v>1039</v>
      </c>
      <c r="E6279" t="s">
        <v>1366</v>
      </c>
      <c r="F6279" t="s">
        <v>20</v>
      </c>
      <c r="G6279" t="s">
        <v>21</v>
      </c>
      <c r="H6279" t="s">
        <v>22</v>
      </c>
      <c r="I6279" t="s">
        <v>23</v>
      </c>
      <c r="J6279" t="s">
        <v>60</v>
      </c>
      <c r="K6279" t="s">
        <v>660</v>
      </c>
      <c r="L6279" s="2">
        <v>91351.6</v>
      </c>
      <c r="M6279">
        <v>11</v>
      </c>
      <c r="N6279" s="3">
        <v>0.2</v>
      </c>
      <c r="O6279" s="2">
        <v>68993.759999999995</v>
      </c>
      <c r="P6279" s="2">
        <v>22357.84</v>
      </c>
      <c r="Q6279" t="s">
        <v>47</v>
      </c>
      <c r="R6279" t="s">
        <v>55</v>
      </c>
    </row>
    <row r="6280" spans="1:18" x14ac:dyDescent="0.3">
      <c r="A6280" t="s">
        <v>7678</v>
      </c>
      <c r="B6280" s="1">
        <v>45183</v>
      </c>
      <c r="C6280" s="1" t="str">
        <f>TEXT(Table1[[#This Row],[Order Date]],"yyyy")</f>
        <v>2023</v>
      </c>
      <c r="D6280" t="s">
        <v>1761</v>
      </c>
      <c r="E6280" t="s">
        <v>665</v>
      </c>
      <c r="F6280" t="s">
        <v>31</v>
      </c>
      <c r="G6280" t="s">
        <v>51</v>
      </c>
      <c r="H6280" t="s">
        <v>52</v>
      </c>
      <c r="I6280" t="s">
        <v>23</v>
      </c>
      <c r="J6280" t="s">
        <v>24</v>
      </c>
      <c r="K6280" t="s">
        <v>450</v>
      </c>
      <c r="L6280" s="2">
        <v>117417.48</v>
      </c>
      <c r="M6280">
        <v>15</v>
      </c>
      <c r="N6280" s="3">
        <v>0.4</v>
      </c>
      <c r="O6280" s="2">
        <v>163674.75</v>
      </c>
      <c r="P6280" s="2">
        <v>-46257.27</v>
      </c>
      <c r="Q6280" t="s">
        <v>103</v>
      </c>
      <c r="R6280" t="s">
        <v>55</v>
      </c>
    </row>
    <row r="6281" spans="1:18" x14ac:dyDescent="0.3">
      <c r="A6281" t="s">
        <v>7679</v>
      </c>
      <c r="B6281" s="1">
        <v>45568</v>
      </c>
      <c r="C6281" s="1" t="str">
        <f>TEXT(Table1[[#This Row],[Order Date]],"yyyy")</f>
        <v>2024</v>
      </c>
      <c r="D6281" t="s">
        <v>847</v>
      </c>
      <c r="E6281" t="s">
        <v>322</v>
      </c>
      <c r="F6281" t="s">
        <v>42</v>
      </c>
      <c r="G6281" t="s">
        <v>90</v>
      </c>
      <c r="H6281" t="s">
        <v>91</v>
      </c>
      <c r="I6281" t="s">
        <v>23</v>
      </c>
      <c r="J6281" t="s">
        <v>134</v>
      </c>
      <c r="K6281" t="s">
        <v>246</v>
      </c>
      <c r="L6281" s="2">
        <v>84953.14</v>
      </c>
      <c r="M6281">
        <v>14</v>
      </c>
      <c r="N6281" s="3">
        <v>0.4</v>
      </c>
      <c r="O6281" s="2">
        <v>120780.94</v>
      </c>
      <c r="P6281" s="2">
        <v>-35827.800000000003</v>
      </c>
      <c r="Q6281" t="s">
        <v>97</v>
      </c>
      <c r="R6281" t="s">
        <v>38</v>
      </c>
    </row>
    <row r="6282" spans="1:18" x14ac:dyDescent="0.3">
      <c r="A6282" t="s">
        <v>7680</v>
      </c>
      <c r="B6282" s="1">
        <v>45401</v>
      </c>
      <c r="C6282" s="1" t="str">
        <f>TEXT(Table1[[#This Row],[Order Date]],"yyyy")</f>
        <v>2024</v>
      </c>
      <c r="D6282" t="s">
        <v>570</v>
      </c>
      <c r="E6282" t="s">
        <v>1008</v>
      </c>
      <c r="F6282" t="s">
        <v>42</v>
      </c>
      <c r="G6282" t="s">
        <v>90</v>
      </c>
      <c r="H6282" t="s">
        <v>91</v>
      </c>
      <c r="I6282" t="s">
        <v>83</v>
      </c>
      <c r="J6282" t="s">
        <v>84</v>
      </c>
      <c r="K6282" t="s">
        <v>85</v>
      </c>
      <c r="L6282" s="2">
        <v>62131.81</v>
      </c>
      <c r="M6282">
        <v>5</v>
      </c>
      <c r="N6282" s="3">
        <v>0.2</v>
      </c>
      <c r="O6282" s="2">
        <v>50140.800000000003</v>
      </c>
      <c r="P6282" s="2">
        <v>11991.01</v>
      </c>
      <c r="Q6282" t="s">
        <v>74</v>
      </c>
      <c r="R6282" t="s">
        <v>38</v>
      </c>
    </row>
    <row r="6283" spans="1:18" x14ac:dyDescent="0.3">
      <c r="A6283" t="s">
        <v>7681</v>
      </c>
      <c r="B6283" s="1">
        <v>45017</v>
      </c>
      <c r="C6283" s="1" t="str">
        <f>TEXT(Table1[[#This Row],[Order Date]],"yyyy")</f>
        <v>2023</v>
      </c>
      <c r="D6283" t="s">
        <v>3728</v>
      </c>
      <c r="E6283" t="s">
        <v>218</v>
      </c>
      <c r="F6283" t="s">
        <v>31</v>
      </c>
      <c r="G6283" t="s">
        <v>32</v>
      </c>
      <c r="H6283" t="s">
        <v>175</v>
      </c>
      <c r="I6283" t="s">
        <v>23</v>
      </c>
      <c r="J6283" t="s">
        <v>60</v>
      </c>
      <c r="K6283" t="s">
        <v>307</v>
      </c>
      <c r="L6283" s="2">
        <v>114889.81</v>
      </c>
      <c r="M6283">
        <v>12</v>
      </c>
      <c r="N6283" s="3">
        <v>0.1</v>
      </c>
      <c r="O6283" s="2">
        <v>82633.440000000002</v>
      </c>
      <c r="P6283" s="2">
        <v>32256.37</v>
      </c>
      <c r="Q6283" t="s">
        <v>74</v>
      </c>
      <c r="R6283" t="s">
        <v>55</v>
      </c>
    </row>
    <row r="6284" spans="1:18" x14ac:dyDescent="0.3">
      <c r="A6284" t="s">
        <v>7682</v>
      </c>
      <c r="B6284" s="1">
        <v>45212</v>
      </c>
      <c r="C6284" s="1" t="str">
        <f>TEXT(Table1[[#This Row],[Order Date]],"yyyy")</f>
        <v>2023</v>
      </c>
      <c r="D6284" t="s">
        <v>1799</v>
      </c>
      <c r="E6284" t="s">
        <v>196</v>
      </c>
      <c r="F6284" t="s">
        <v>111</v>
      </c>
      <c r="G6284" t="s">
        <v>112</v>
      </c>
      <c r="H6284" t="s">
        <v>113</v>
      </c>
      <c r="I6284" t="s">
        <v>83</v>
      </c>
      <c r="J6284" t="s">
        <v>119</v>
      </c>
      <c r="K6284" t="s">
        <v>120</v>
      </c>
      <c r="L6284" s="2">
        <v>107643.89</v>
      </c>
      <c r="M6284">
        <v>5</v>
      </c>
      <c r="N6284" s="3">
        <v>0.05</v>
      </c>
      <c r="O6284" s="2">
        <v>68395.7</v>
      </c>
      <c r="P6284" s="2">
        <v>39248.19</v>
      </c>
      <c r="Q6284" t="s">
        <v>47</v>
      </c>
      <c r="R6284" t="s">
        <v>27</v>
      </c>
    </row>
    <row r="6285" spans="1:18" x14ac:dyDescent="0.3">
      <c r="A6285" t="s">
        <v>7683</v>
      </c>
      <c r="B6285" s="1">
        <v>45168</v>
      </c>
      <c r="C6285" s="1" t="str">
        <f>TEXT(Table1[[#This Row],[Order Date]],"yyyy")</f>
        <v>2023</v>
      </c>
      <c r="D6285" t="s">
        <v>3059</v>
      </c>
      <c r="E6285" t="s">
        <v>1295</v>
      </c>
      <c r="F6285" t="s">
        <v>31</v>
      </c>
      <c r="G6285" t="s">
        <v>51</v>
      </c>
      <c r="H6285" t="s">
        <v>52</v>
      </c>
      <c r="I6285" t="s">
        <v>83</v>
      </c>
      <c r="J6285" t="s">
        <v>202</v>
      </c>
      <c r="K6285" t="s">
        <v>519</v>
      </c>
      <c r="L6285" s="2">
        <v>597066.42000000004</v>
      </c>
      <c r="M6285">
        <v>9</v>
      </c>
      <c r="N6285" s="3">
        <v>0</v>
      </c>
      <c r="O6285" s="2">
        <v>438163.20000000001</v>
      </c>
      <c r="P6285" s="2">
        <v>158903.22</v>
      </c>
      <c r="Q6285" t="s">
        <v>47</v>
      </c>
      <c r="R6285" t="s">
        <v>55</v>
      </c>
    </row>
    <row r="6286" spans="1:18" x14ac:dyDescent="0.3">
      <c r="A6286" t="s">
        <v>7684</v>
      </c>
      <c r="B6286" s="1">
        <v>45269</v>
      </c>
      <c r="C6286" s="1" t="str">
        <f>TEXT(Table1[[#This Row],[Order Date]],"yyyy")</f>
        <v>2023</v>
      </c>
      <c r="D6286" t="s">
        <v>776</v>
      </c>
      <c r="E6286" t="s">
        <v>549</v>
      </c>
      <c r="F6286" t="s">
        <v>20</v>
      </c>
      <c r="G6286" t="s">
        <v>179</v>
      </c>
      <c r="H6286" t="s">
        <v>180</v>
      </c>
      <c r="I6286" t="s">
        <v>83</v>
      </c>
      <c r="J6286" t="s">
        <v>202</v>
      </c>
      <c r="K6286" t="s">
        <v>624</v>
      </c>
      <c r="L6286" s="2">
        <v>271081.25</v>
      </c>
      <c r="M6286">
        <v>9</v>
      </c>
      <c r="N6286" s="3">
        <v>0.4</v>
      </c>
      <c r="O6286" s="2">
        <v>407881.71</v>
      </c>
      <c r="P6286" s="2">
        <v>-136800.46</v>
      </c>
      <c r="Q6286" t="s">
        <v>103</v>
      </c>
      <c r="R6286" t="s">
        <v>38</v>
      </c>
    </row>
    <row r="6287" spans="1:18" x14ac:dyDescent="0.3">
      <c r="A6287" t="s">
        <v>7685</v>
      </c>
      <c r="B6287" s="1">
        <v>45597</v>
      </c>
      <c r="C6287" s="1" t="str">
        <f>TEXT(Table1[[#This Row],[Order Date]],"yyyy")</f>
        <v>2024</v>
      </c>
      <c r="D6287" t="s">
        <v>1397</v>
      </c>
      <c r="E6287" t="s">
        <v>924</v>
      </c>
      <c r="F6287" t="s">
        <v>31</v>
      </c>
      <c r="G6287" t="s">
        <v>32</v>
      </c>
      <c r="H6287" t="s">
        <v>33</v>
      </c>
      <c r="I6287" t="s">
        <v>23</v>
      </c>
      <c r="J6287" t="s">
        <v>60</v>
      </c>
      <c r="K6287" t="s">
        <v>307</v>
      </c>
      <c r="L6287" s="2">
        <v>19251.939999999999</v>
      </c>
      <c r="M6287">
        <v>3</v>
      </c>
      <c r="N6287" s="3">
        <v>0.15</v>
      </c>
      <c r="O6287" s="2">
        <v>15855.63</v>
      </c>
      <c r="P6287" s="2">
        <v>3396.31</v>
      </c>
      <c r="Q6287" t="s">
        <v>37</v>
      </c>
      <c r="R6287" t="s">
        <v>27</v>
      </c>
    </row>
    <row r="6288" spans="1:18" x14ac:dyDescent="0.3">
      <c r="A6288" t="s">
        <v>7686</v>
      </c>
      <c r="B6288" s="1">
        <v>45598</v>
      </c>
      <c r="C6288" s="1" t="str">
        <f>TEXT(Table1[[#This Row],[Order Date]],"yyyy")</f>
        <v>2024</v>
      </c>
      <c r="D6288" t="s">
        <v>3133</v>
      </c>
      <c r="E6288" t="s">
        <v>89</v>
      </c>
      <c r="F6288" t="s">
        <v>20</v>
      </c>
      <c r="G6288" t="s">
        <v>160</v>
      </c>
      <c r="H6288" t="s">
        <v>161</v>
      </c>
      <c r="I6288" t="s">
        <v>83</v>
      </c>
      <c r="J6288" t="s">
        <v>155</v>
      </c>
      <c r="K6288" t="s">
        <v>156</v>
      </c>
      <c r="L6288" s="2">
        <v>345126.68</v>
      </c>
      <c r="M6288">
        <v>6</v>
      </c>
      <c r="N6288" s="3">
        <v>0.05</v>
      </c>
      <c r="O6288" s="2">
        <v>223333.02</v>
      </c>
      <c r="P6288" s="2">
        <v>121793.66</v>
      </c>
      <c r="Q6288" t="s">
        <v>47</v>
      </c>
      <c r="R6288" t="s">
        <v>27</v>
      </c>
    </row>
    <row r="6289" spans="1:18" x14ac:dyDescent="0.3">
      <c r="A6289" t="s">
        <v>7687</v>
      </c>
      <c r="B6289" s="1">
        <v>45223</v>
      </c>
      <c r="C6289" s="1" t="str">
        <f>TEXT(Table1[[#This Row],[Order Date]],"yyyy")</f>
        <v>2023</v>
      </c>
      <c r="D6289" t="s">
        <v>1833</v>
      </c>
      <c r="E6289" t="s">
        <v>1329</v>
      </c>
      <c r="F6289" t="s">
        <v>31</v>
      </c>
      <c r="G6289" t="s">
        <v>51</v>
      </c>
      <c r="H6289" t="s">
        <v>52</v>
      </c>
      <c r="I6289" t="s">
        <v>23</v>
      </c>
      <c r="J6289" t="s">
        <v>134</v>
      </c>
      <c r="K6289" t="s">
        <v>576</v>
      </c>
      <c r="L6289" s="2">
        <v>99533.21</v>
      </c>
      <c r="M6289">
        <v>7</v>
      </c>
      <c r="N6289" s="3">
        <v>0.05</v>
      </c>
      <c r="O6289" s="2">
        <v>67945.36</v>
      </c>
      <c r="P6289" s="2">
        <v>31587.85</v>
      </c>
      <c r="Q6289" t="s">
        <v>37</v>
      </c>
      <c r="R6289" t="s">
        <v>27</v>
      </c>
    </row>
    <row r="6290" spans="1:18" x14ac:dyDescent="0.3">
      <c r="A6290" t="s">
        <v>7688</v>
      </c>
      <c r="B6290" s="1">
        <v>45593</v>
      </c>
      <c r="C6290" s="1" t="str">
        <f>TEXT(Table1[[#This Row],[Order Date]],"yyyy")</f>
        <v>2024</v>
      </c>
      <c r="D6290" t="s">
        <v>1355</v>
      </c>
      <c r="E6290" t="s">
        <v>1074</v>
      </c>
      <c r="F6290" t="s">
        <v>111</v>
      </c>
      <c r="G6290" t="s">
        <v>169</v>
      </c>
      <c r="H6290" t="s">
        <v>214</v>
      </c>
      <c r="I6290" t="s">
        <v>34</v>
      </c>
      <c r="J6290" t="s">
        <v>53</v>
      </c>
      <c r="K6290" t="s">
        <v>555</v>
      </c>
      <c r="L6290" s="2">
        <v>5492.83</v>
      </c>
      <c r="M6290">
        <v>7</v>
      </c>
      <c r="N6290" s="3">
        <v>0.4</v>
      </c>
      <c r="O6290" s="2">
        <v>7984.69</v>
      </c>
      <c r="P6290" s="2">
        <v>-2491.86</v>
      </c>
      <c r="Q6290" t="s">
        <v>26</v>
      </c>
      <c r="R6290" t="s">
        <v>55</v>
      </c>
    </row>
    <row r="6291" spans="1:18" x14ac:dyDescent="0.3">
      <c r="A6291" t="s">
        <v>7689</v>
      </c>
      <c r="B6291" s="1">
        <v>45154</v>
      </c>
      <c r="C6291" s="1" t="str">
        <f>TEXT(Table1[[#This Row],[Order Date]],"yyyy")</f>
        <v>2023</v>
      </c>
      <c r="D6291" t="s">
        <v>1825</v>
      </c>
      <c r="E6291" t="s">
        <v>897</v>
      </c>
      <c r="F6291" t="s">
        <v>42</v>
      </c>
      <c r="G6291" t="s">
        <v>71</v>
      </c>
      <c r="H6291" t="s">
        <v>72</v>
      </c>
      <c r="I6291" t="s">
        <v>83</v>
      </c>
      <c r="J6291" t="s">
        <v>202</v>
      </c>
      <c r="K6291" t="s">
        <v>498</v>
      </c>
      <c r="L6291" s="2">
        <v>354014.87</v>
      </c>
      <c r="M6291">
        <v>14</v>
      </c>
      <c r="N6291" s="3">
        <v>0.3</v>
      </c>
      <c r="O6291" s="2">
        <v>351838.06</v>
      </c>
      <c r="P6291" s="2">
        <v>2176.81</v>
      </c>
      <c r="Q6291" t="s">
        <v>47</v>
      </c>
      <c r="R6291" t="s">
        <v>38</v>
      </c>
    </row>
    <row r="6292" spans="1:18" x14ac:dyDescent="0.3">
      <c r="A6292" t="s">
        <v>7690</v>
      </c>
      <c r="B6292" s="1">
        <v>45236</v>
      </c>
      <c r="C6292" s="1" t="str">
        <f>TEXT(Table1[[#This Row],[Order Date]],"yyyy")</f>
        <v>2023</v>
      </c>
      <c r="D6292" t="s">
        <v>221</v>
      </c>
      <c r="E6292" t="s">
        <v>206</v>
      </c>
      <c r="F6292" t="s">
        <v>111</v>
      </c>
      <c r="G6292" t="s">
        <v>112</v>
      </c>
      <c r="H6292" t="s">
        <v>113</v>
      </c>
      <c r="I6292" t="s">
        <v>83</v>
      </c>
      <c r="J6292" t="s">
        <v>119</v>
      </c>
      <c r="K6292" t="s">
        <v>527</v>
      </c>
      <c r="L6292" s="2">
        <v>521891.84000000003</v>
      </c>
      <c r="M6292">
        <v>12</v>
      </c>
      <c r="N6292" s="3">
        <v>0</v>
      </c>
      <c r="O6292" s="2">
        <v>312172.56</v>
      </c>
      <c r="P6292" s="2">
        <v>209719.28</v>
      </c>
      <c r="Q6292" t="s">
        <v>103</v>
      </c>
      <c r="R6292" t="s">
        <v>27</v>
      </c>
    </row>
    <row r="6293" spans="1:18" x14ac:dyDescent="0.3">
      <c r="A6293" t="s">
        <v>7691</v>
      </c>
      <c r="B6293" s="1">
        <v>45614</v>
      </c>
      <c r="C6293" s="1" t="str">
        <f>TEXT(Table1[[#This Row],[Order Date]],"yyyy")</f>
        <v>2024</v>
      </c>
      <c r="D6293" t="s">
        <v>1416</v>
      </c>
      <c r="E6293" t="s">
        <v>503</v>
      </c>
      <c r="F6293" t="s">
        <v>111</v>
      </c>
      <c r="G6293" t="s">
        <v>169</v>
      </c>
      <c r="H6293" t="s">
        <v>170</v>
      </c>
      <c r="I6293" t="s">
        <v>83</v>
      </c>
      <c r="J6293" t="s">
        <v>84</v>
      </c>
      <c r="K6293" t="s">
        <v>211</v>
      </c>
      <c r="L6293" s="2">
        <v>165158.25</v>
      </c>
      <c r="M6293">
        <v>10</v>
      </c>
      <c r="N6293" s="3">
        <v>0.2</v>
      </c>
      <c r="O6293" s="2">
        <v>157580</v>
      </c>
      <c r="P6293" s="2">
        <v>7578.25</v>
      </c>
      <c r="Q6293" t="s">
        <v>26</v>
      </c>
      <c r="R6293" t="s">
        <v>38</v>
      </c>
    </row>
    <row r="6294" spans="1:18" x14ac:dyDescent="0.3">
      <c r="A6294" t="s">
        <v>7692</v>
      </c>
      <c r="B6294" s="1">
        <v>45161</v>
      </c>
      <c r="C6294" s="1" t="str">
        <f>TEXT(Table1[[#This Row],[Order Date]],"yyyy")</f>
        <v>2023</v>
      </c>
      <c r="D6294" t="s">
        <v>221</v>
      </c>
      <c r="E6294" t="s">
        <v>2731</v>
      </c>
      <c r="F6294" t="s">
        <v>20</v>
      </c>
      <c r="G6294" t="s">
        <v>160</v>
      </c>
      <c r="H6294" t="s">
        <v>245</v>
      </c>
      <c r="I6294" t="s">
        <v>34</v>
      </c>
      <c r="J6294" t="s">
        <v>53</v>
      </c>
      <c r="K6294" t="s">
        <v>411</v>
      </c>
      <c r="L6294" s="2">
        <v>16548.88</v>
      </c>
      <c r="M6294">
        <v>10</v>
      </c>
      <c r="N6294" s="3">
        <v>0.05</v>
      </c>
      <c r="O6294" s="2">
        <v>12600.4</v>
      </c>
      <c r="P6294" s="2">
        <v>3948.48</v>
      </c>
      <c r="Q6294" t="s">
        <v>47</v>
      </c>
      <c r="R6294" t="s">
        <v>55</v>
      </c>
    </row>
    <row r="6295" spans="1:18" x14ac:dyDescent="0.3">
      <c r="A6295" t="s">
        <v>7693</v>
      </c>
      <c r="B6295" s="1">
        <v>45589</v>
      </c>
      <c r="C6295" s="1" t="str">
        <f>TEXT(Table1[[#This Row],[Order Date]],"yyyy")</f>
        <v>2024</v>
      </c>
      <c r="D6295" t="s">
        <v>431</v>
      </c>
      <c r="E6295" t="s">
        <v>100</v>
      </c>
      <c r="F6295" t="s">
        <v>20</v>
      </c>
      <c r="G6295" t="s">
        <v>179</v>
      </c>
      <c r="H6295" t="s">
        <v>180</v>
      </c>
      <c r="I6295" t="s">
        <v>23</v>
      </c>
      <c r="J6295" t="s">
        <v>134</v>
      </c>
      <c r="K6295" t="s">
        <v>440</v>
      </c>
      <c r="L6295" s="2">
        <v>19331.25</v>
      </c>
      <c r="M6295">
        <v>7</v>
      </c>
      <c r="N6295" s="3">
        <v>0.3</v>
      </c>
      <c r="O6295" s="2">
        <v>19173</v>
      </c>
      <c r="P6295" s="2">
        <v>158.25</v>
      </c>
      <c r="Q6295" t="s">
        <v>103</v>
      </c>
      <c r="R6295" t="s">
        <v>55</v>
      </c>
    </row>
    <row r="6296" spans="1:18" x14ac:dyDescent="0.3">
      <c r="A6296" t="s">
        <v>7694</v>
      </c>
      <c r="B6296" s="1">
        <v>45597</v>
      </c>
      <c r="C6296" s="1" t="str">
        <f>TEXT(Table1[[#This Row],[Order Date]],"yyyy")</f>
        <v>2024</v>
      </c>
      <c r="D6296" t="s">
        <v>1579</v>
      </c>
      <c r="E6296" t="s">
        <v>967</v>
      </c>
      <c r="F6296" t="s">
        <v>42</v>
      </c>
      <c r="G6296" t="s">
        <v>71</v>
      </c>
      <c r="H6296" t="s">
        <v>428</v>
      </c>
      <c r="I6296" t="s">
        <v>23</v>
      </c>
      <c r="J6296" t="s">
        <v>134</v>
      </c>
      <c r="K6296" t="s">
        <v>135</v>
      </c>
      <c r="L6296" s="2">
        <v>299206.01</v>
      </c>
      <c r="M6296">
        <v>11</v>
      </c>
      <c r="N6296" s="3">
        <v>0.05</v>
      </c>
      <c r="O6296" s="2">
        <v>209399.96</v>
      </c>
      <c r="P6296" s="2">
        <v>89806.05</v>
      </c>
      <c r="Q6296" t="s">
        <v>47</v>
      </c>
      <c r="R6296" t="s">
        <v>55</v>
      </c>
    </row>
    <row r="6297" spans="1:18" x14ac:dyDescent="0.3">
      <c r="A6297" t="s">
        <v>7695</v>
      </c>
      <c r="B6297" s="1">
        <v>45575</v>
      </c>
      <c r="C6297" s="1" t="str">
        <f>TEXT(Table1[[#This Row],[Order Date]],"yyyy")</f>
        <v>2024</v>
      </c>
      <c r="D6297" t="s">
        <v>879</v>
      </c>
      <c r="E6297" t="s">
        <v>336</v>
      </c>
      <c r="F6297" t="s">
        <v>111</v>
      </c>
      <c r="G6297" t="s">
        <v>169</v>
      </c>
      <c r="H6297" t="s">
        <v>170</v>
      </c>
      <c r="I6297" t="s">
        <v>23</v>
      </c>
      <c r="J6297" t="s">
        <v>60</v>
      </c>
      <c r="K6297" t="s">
        <v>660</v>
      </c>
      <c r="L6297" s="2">
        <v>135929.94</v>
      </c>
      <c r="M6297">
        <v>12</v>
      </c>
      <c r="N6297" s="3">
        <v>0.5</v>
      </c>
      <c r="O6297" s="2">
        <v>239763.24</v>
      </c>
      <c r="P6297" s="2">
        <v>-103833.3</v>
      </c>
      <c r="Q6297" t="s">
        <v>47</v>
      </c>
      <c r="R6297" t="s">
        <v>27</v>
      </c>
    </row>
    <row r="6298" spans="1:18" x14ac:dyDescent="0.3">
      <c r="A6298" t="s">
        <v>7696</v>
      </c>
      <c r="B6298" s="1">
        <v>45006</v>
      </c>
      <c r="C6298" s="1" t="str">
        <f>TEXT(Table1[[#This Row],[Order Date]],"yyyy")</f>
        <v>2023</v>
      </c>
      <c r="D6298" t="s">
        <v>4088</v>
      </c>
      <c r="E6298" t="s">
        <v>414</v>
      </c>
      <c r="F6298" t="s">
        <v>111</v>
      </c>
      <c r="G6298" t="s">
        <v>200</v>
      </c>
      <c r="H6298" t="s">
        <v>201</v>
      </c>
      <c r="I6298" t="s">
        <v>34</v>
      </c>
      <c r="J6298" t="s">
        <v>53</v>
      </c>
      <c r="K6298" t="s">
        <v>151</v>
      </c>
      <c r="L6298" s="2">
        <v>6727.6</v>
      </c>
      <c r="M6298">
        <v>14</v>
      </c>
      <c r="N6298" s="3">
        <v>0.2</v>
      </c>
      <c r="O6298" s="2">
        <v>5111.3999999999996</v>
      </c>
      <c r="P6298" s="2">
        <v>1616.2</v>
      </c>
      <c r="Q6298" t="s">
        <v>26</v>
      </c>
      <c r="R6298" t="s">
        <v>38</v>
      </c>
    </row>
    <row r="6299" spans="1:18" x14ac:dyDescent="0.3">
      <c r="A6299" t="s">
        <v>7697</v>
      </c>
      <c r="B6299" s="1">
        <v>45654</v>
      </c>
      <c r="C6299" s="1" t="str">
        <f>TEXT(Table1[[#This Row],[Order Date]],"yyyy")</f>
        <v>2024</v>
      </c>
      <c r="D6299" t="s">
        <v>4691</v>
      </c>
      <c r="E6299" t="s">
        <v>1741</v>
      </c>
      <c r="F6299" t="s">
        <v>20</v>
      </c>
      <c r="G6299" t="s">
        <v>179</v>
      </c>
      <c r="H6299" t="s">
        <v>180</v>
      </c>
      <c r="I6299" t="s">
        <v>23</v>
      </c>
      <c r="J6299" t="s">
        <v>114</v>
      </c>
      <c r="K6299" t="s">
        <v>171</v>
      </c>
      <c r="L6299" s="2">
        <v>123343.07</v>
      </c>
      <c r="M6299">
        <v>9</v>
      </c>
      <c r="N6299" s="3">
        <v>0.15</v>
      </c>
      <c r="O6299" s="2">
        <v>83005.289999999994</v>
      </c>
      <c r="P6299" s="2">
        <v>40337.78</v>
      </c>
      <c r="Q6299" t="s">
        <v>97</v>
      </c>
      <c r="R6299" t="s">
        <v>27</v>
      </c>
    </row>
    <row r="6300" spans="1:18" x14ac:dyDescent="0.3">
      <c r="A6300" t="s">
        <v>7698</v>
      </c>
      <c r="B6300" s="1">
        <v>45451</v>
      </c>
      <c r="C6300" s="1" t="str">
        <f>TEXT(Table1[[#This Row],[Order Date]],"yyyy")</f>
        <v>2024</v>
      </c>
      <c r="D6300" t="s">
        <v>1185</v>
      </c>
      <c r="E6300" t="s">
        <v>1037</v>
      </c>
      <c r="F6300" t="s">
        <v>20</v>
      </c>
      <c r="G6300" t="s">
        <v>21</v>
      </c>
      <c r="H6300" t="s">
        <v>22</v>
      </c>
      <c r="I6300" t="s">
        <v>83</v>
      </c>
      <c r="J6300" t="s">
        <v>155</v>
      </c>
      <c r="K6300" t="s">
        <v>777</v>
      </c>
      <c r="L6300" s="2">
        <v>88638.97</v>
      </c>
      <c r="M6300">
        <v>7</v>
      </c>
      <c r="N6300" s="3">
        <v>0.5</v>
      </c>
      <c r="O6300" s="2">
        <v>155064.14000000001</v>
      </c>
      <c r="P6300" s="2">
        <v>-66425.17</v>
      </c>
      <c r="Q6300" t="s">
        <v>121</v>
      </c>
      <c r="R6300" t="s">
        <v>55</v>
      </c>
    </row>
    <row r="6301" spans="1:18" x14ac:dyDescent="0.3">
      <c r="A6301" t="s">
        <v>7699</v>
      </c>
      <c r="B6301" s="1">
        <v>45619</v>
      </c>
      <c r="C6301" s="1" t="str">
        <f>TEXT(Table1[[#This Row],[Order Date]],"yyyy")</f>
        <v>2024</v>
      </c>
      <c r="D6301" t="s">
        <v>342</v>
      </c>
      <c r="E6301" t="s">
        <v>1376</v>
      </c>
      <c r="F6301" t="s">
        <v>111</v>
      </c>
      <c r="G6301" t="s">
        <v>169</v>
      </c>
      <c r="H6301" t="s">
        <v>214</v>
      </c>
      <c r="I6301" t="s">
        <v>34</v>
      </c>
      <c r="J6301" t="s">
        <v>101</v>
      </c>
      <c r="K6301" t="s">
        <v>347</v>
      </c>
      <c r="L6301" s="2">
        <v>11025.27</v>
      </c>
      <c r="M6301">
        <v>6</v>
      </c>
      <c r="N6301" s="3">
        <v>0.3</v>
      </c>
      <c r="O6301" s="2">
        <v>9828.5400000000009</v>
      </c>
      <c r="P6301" s="2">
        <v>1196.73</v>
      </c>
      <c r="Q6301" t="s">
        <v>121</v>
      </c>
      <c r="R6301" t="s">
        <v>38</v>
      </c>
    </row>
    <row r="6302" spans="1:18" x14ac:dyDescent="0.3">
      <c r="A6302" t="s">
        <v>7700</v>
      </c>
      <c r="B6302" s="1">
        <v>45163</v>
      </c>
      <c r="C6302" s="1" t="str">
        <f>TEXT(Table1[[#This Row],[Order Date]],"yyyy")</f>
        <v>2023</v>
      </c>
      <c r="D6302" t="s">
        <v>2678</v>
      </c>
      <c r="E6302" t="s">
        <v>549</v>
      </c>
      <c r="F6302" t="s">
        <v>42</v>
      </c>
      <c r="G6302" t="s">
        <v>43</v>
      </c>
      <c r="H6302" t="s">
        <v>59</v>
      </c>
      <c r="I6302" t="s">
        <v>23</v>
      </c>
      <c r="J6302" t="s">
        <v>24</v>
      </c>
      <c r="K6302" t="s">
        <v>25</v>
      </c>
      <c r="L6302" s="2">
        <v>81492.490000000005</v>
      </c>
      <c r="M6302">
        <v>8</v>
      </c>
      <c r="N6302" s="3">
        <v>0.3</v>
      </c>
      <c r="O6302" s="2">
        <v>85911.12</v>
      </c>
      <c r="P6302" s="2">
        <v>-4418.63</v>
      </c>
      <c r="Q6302" t="s">
        <v>86</v>
      </c>
      <c r="R6302" t="s">
        <v>55</v>
      </c>
    </row>
    <row r="6303" spans="1:18" x14ac:dyDescent="0.3">
      <c r="A6303" t="s">
        <v>7701</v>
      </c>
      <c r="B6303" s="1">
        <v>45248</v>
      </c>
      <c r="C6303" s="1" t="str">
        <f>TEXT(Table1[[#This Row],[Order Date]],"yyyy")</f>
        <v>2023</v>
      </c>
      <c r="D6303" t="s">
        <v>2114</v>
      </c>
      <c r="E6303" t="s">
        <v>1692</v>
      </c>
      <c r="F6303" t="s">
        <v>111</v>
      </c>
      <c r="G6303" t="s">
        <v>169</v>
      </c>
      <c r="H6303" t="s">
        <v>214</v>
      </c>
      <c r="I6303" t="s">
        <v>34</v>
      </c>
      <c r="J6303" t="s">
        <v>35</v>
      </c>
      <c r="K6303" t="s">
        <v>418</v>
      </c>
      <c r="L6303" s="2">
        <v>1383.55</v>
      </c>
      <c r="M6303">
        <v>3</v>
      </c>
      <c r="N6303" s="3">
        <v>0.5</v>
      </c>
      <c r="O6303" s="2">
        <v>2445.09</v>
      </c>
      <c r="P6303" s="2">
        <v>-1061.54</v>
      </c>
      <c r="Q6303" t="s">
        <v>26</v>
      </c>
      <c r="R6303" t="s">
        <v>55</v>
      </c>
    </row>
    <row r="6304" spans="1:18" x14ac:dyDescent="0.3">
      <c r="A6304" t="s">
        <v>7702</v>
      </c>
      <c r="B6304" s="1">
        <v>45456</v>
      </c>
      <c r="C6304" s="1" t="str">
        <f>TEXT(Table1[[#This Row],[Order Date]],"yyyy")</f>
        <v>2024</v>
      </c>
      <c r="D6304" t="s">
        <v>1007</v>
      </c>
      <c r="E6304" t="s">
        <v>174</v>
      </c>
      <c r="F6304" t="s">
        <v>42</v>
      </c>
      <c r="G6304" t="s">
        <v>43</v>
      </c>
      <c r="H6304" t="s">
        <v>59</v>
      </c>
      <c r="I6304" t="s">
        <v>83</v>
      </c>
      <c r="J6304" t="s">
        <v>119</v>
      </c>
      <c r="K6304" t="s">
        <v>462</v>
      </c>
      <c r="L6304" s="2">
        <v>218618.58</v>
      </c>
      <c r="M6304">
        <v>15</v>
      </c>
      <c r="N6304" s="3">
        <v>0.4</v>
      </c>
      <c r="O6304" s="2">
        <v>320770.65000000002</v>
      </c>
      <c r="P6304" s="2">
        <v>-102152.07</v>
      </c>
      <c r="Q6304" t="s">
        <v>74</v>
      </c>
      <c r="R6304" t="s">
        <v>38</v>
      </c>
    </row>
    <row r="6305" spans="1:18" x14ac:dyDescent="0.3">
      <c r="A6305" t="s">
        <v>7703</v>
      </c>
      <c r="B6305" s="1">
        <v>45052</v>
      </c>
      <c r="C6305" s="1" t="str">
        <f>TEXT(Table1[[#This Row],[Order Date]],"yyyy")</f>
        <v>2023</v>
      </c>
      <c r="D6305" t="s">
        <v>1423</v>
      </c>
      <c r="E6305" t="s">
        <v>410</v>
      </c>
      <c r="F6305" t="s">
        <v>31</v>
      </c>
      <c r="G6305" t="s">
        <v>51</v>
      </c>
      <c r="H6305" t="s">
        <v>52</v>
      </c>
      <c r="I6305" t="s">
        <v>83</v>
      </c>
      <c r="J6305" t="s">
        <v>84</v>
      </c>
      <c r="K6305" t="s">
        <v>211</v>
      </c>
      <c r="L6305" s="2">
        <v>139768</v>
      </c>
      <c r="M6305">
        <v>8</v>
      </c>
      <c r="N6305" s="3">
        <v>0.1</v>
      </c>
      <c r="O6305" s="2">
        <v>93444.64</v>
      </c>
      <c r="P6305" s="2">
        <v>46323.360000000001</v>
      </c>
      <c r="Q6305" t="s">
        <v>37</v>
      </c>
      <c r="R6305" t="s">
        <v>27</v>
      </c>
    </row>
    <row r="6306" spans="1:18" x14ac:dyDescent="0.3">
      <c r="A6306" t="s">
        <v>7704</v>
      </c>
      <c r="B6306" s="1">
        <v>45146</v>
      </c>
      <c r="C6306" s="1" t="str">
        <f>TEXT(Table1[[#This Row],[Order Date]],"yyyy")</f>
        <v>2023</v>
      </c>
      <c r="D6306" t="s">
        <v>1517</v>
      </c>
      <c r="E6306" t="s">
        <v>396</v>
      </c>
      <c r="F6306" t="s">
        <v>111</v>
      </c>
      <c r="G6306" t="s">
        <v>200</v>
      </c>
      <c r="H6306" t="s">
        <v>363</v>
      </c>
      <c r="I6306" t="s">
        <v>34</v>
      </c>
      <c r="J6306" t="s">
        <v>101</v>
      </c>
      <c r="K6306" t="s">
        <v>107</v>
      </c>
      <c r="L6306" s="2">
        <v>7459.43</v>
      </c>
      <c r="M6306">
        <v>4</v>
      </c>
      <c r="N6306" s="3">
        <v>0.2</v>
      </c>
      <c r="O6306" s="2">
        <v>6965.4</v>
      </c>
      <c r="P6306" s="2">
        <v>494.03</v>
      </c>
      <c r="Q6306" t="s">
        <v>86</v>
      </c>
      <c r="R6306" t="s">
        <v>38</v>
      </c>
    </row>
    <row r="6307" spans="1:18" x14ac:dyDescent="0.3">
      <c r="A6307" t="s">
        <v>7705</v>
      </c>
      <c r="B6307" s="1">
        <v>45387</v>
      </c>
      <c r="C6307" s="1" t="str">
        <f>TEXT(Table1[[#This Row],[Order Date]],"yyyy")</f>
        <v>2024</v>
      </c>
      <c r="D6307" t="s">
        <v>3884</v>
      </c>
      <c r="E6307" t="s">
        <v>1718</v>
      </c>
      <c r="F6307" t="s">
        <v>42</v>
      </c>
      <c r="G6307" t="s">
        <v>43</v>
      </c>
      <c r="H6307" t="s">
        <v>59</v>
      </c>
      <c r="I6307" t="s">
        <v>23</v>
      </c>
      <c r="J6307" t="s">
        <v>60</v>
      </c>
      <c r="K6307" t="s">
        <v>61</v>
      </c>
      <c r="L6307" s="2">
        <v>170977.57</v>
      </c>
      <c r="M6307">
        <v>10</v>
      </c>
      <c r="N6307" s="3">
        <v>0.2</v>
      </c>
      <c r="O6307" s="2">
        <v>135418.79999999999</v>
      </c>
      <c r="P6307" s="2">
        <v>35558.769999999997</v>
      </c>
      <c r="Q6307" t="s">
        <v>103</v>
      </c>
      <c r="R6307" t="s">
        <v>27</v>
      </c>
    </row>
    <row r="6308" spans="1:18" x14ac:dyDescent="0.3">
      <c r="A6308" t="s">
        <v>7706</v>
      </c>
      <c r="B6308" s="1">
        <v>45212</v>
      </c>
      <c r="C6308" s="1" t="str">
        <f>TEXT(Table1[[#This Row],[Order Date]],"yyyy")</f>
        <v>2023</v>
      </c>
      <c r="D6308" t="s">
        <v>586</v>
      </c>
      <c r="E6308" t="s">
        <v>390</v>
      </c>
      <c r="F6308" t="s">
        <v>111</v>
      </c>
      <c r="G6308" t="s">
        <v>200</v>
      </c>
      <c r="H6308" t="s">
        <v>201</v>
      </c>
      <c r="I6308" t="s">
        <v>83</v>
      </c>
      <c r="J6308" t="s">
        <v>155</v>
      </c>
      <c r="K6308" t="s">
        <v>1005</v>
      </c>
      <c r="L6308" s="2">
        <v>721624.9</v>
      </c>
      <c r="M6308">
        <v>13</v>
      </c>
      <c r="N6308" s="3">
        <v>0.1</v>
      </c>
      <c r="O6308" s="2">
        <v>592585.63</v>
      </c>
      <c r="P6308" s="2">
        <v>129039.27</v>
      </c>
      <c r="Q6308" t="s">
        <v>26</v>
      </c>
      <c r="R6308" t="s">
        <v>38</v>
      </c>
    </row>
    <row r="6309" spans="1:18" x14ac:dyDescent="0.3">
      <c r="A6309" t="s">
        <v>7707</v>
      </c>
      <c r="B6309" s="1">
        <v>45212</v>
      </c>
      <c r="C6309" s="1" t="str">
        <f>TEXT(Table1[[#This Row],[Order Date]],"yyyy")</f>
        <v>2023</v>
      </c>
      <c r="D6309" t="s">
        <v>1195</v>
      </c>
      <c r="E6309" t="s">
        <v>110</v>
      </c>
      <c r="F6309" t="s">
        <v>111</v>
      </c>
      <c r="G6309" t="s">
        <v>112</v>
      </c>
      <c r="H6309" t="s">
        <v>113</v>
      </c>
      <c r="I6309" t="s">
        <v>34</v>
      </c>
      <c r="J6309" t="s">
        <v>53</v>
      </c>
      <c r="K6309" t="s">
        <v>79</v>
      </c>
      <c r="L6309" s="2">
        <v>1224.25</v>
      </c>
      <c r="M6309">
        <v>1</v>
      </c>
      <c r="N6309" s="3">
        <v>0</v>
      </c>
      <c r="O6309" s="2">
        <v>900.64</v>
      </c>
      <c r="P6309" s="2">
        <v>323.61</v>
      </c>
      <c r="Q6309" t="s">
        <v>37</v>
      </c>
      <c r="R6309" t="s">
        <v>38</v>
      </c>
    </row>
    <row r="6310" spans="1:18" x14ac:dyDescent="0.3">
      <c r="A6310" t="s">
        <v>7708</v>
      </c>
      <c r="B6310" s="1">
        <v>45580</v>
      </c>
      <c r="C6310" s="1" t="str">
        <f>TEXT(Table1[[#This Row],[Order Date]],"yyyy")</f>
        <v>2024</v>
      </c>
      <c r="D6310" t="s">
        <v>1149</v>
      </c>
      <c r="E6310" t="s">
        <v>41</v>
      </c>
      <c r="F6310" t="s">
        <v>111</v>
      </c>
      <c r="G6310" t="s">
        <v>200</v>
      </c>
      <c r="H6310" t="s">
        <v>201</v>
      </c>
      <c r="I6310" t="s">
        <v>83</v>
      </c>
      <c r="J6310" t="s">
        <v>155</v>
      </c>
      <c r="K6310" t="s">
        <v>354</v>
      </c>
      <c r="L6310" s="2">
        <v>111180.9</v>
      </c>
      <c r="M6310">
        <v>6</v>
      </c>
      <c r="N6310" s="3">
        <v>0.2</v>
      </c>
      <c r="O6310" s="2">
        <v>96766.38</v>
      </c>
      <c r="P6310" s="2">
        <v>14414.52</v>
      </c>
      <c r="Q6310" t="s">
        <v>97</v>
      </c>
      <c r="R6310" t="s">
        <v>27</v>
      </c>
    </row>
    <row r="6311" spans="1:18" x14ac:dyDescent="0.3">
      <c r="A6311" t="s">
        <v>7709</v>
      </c>
      <c r="B6311" s="1">
        <v>45292</v>
      </c>
      <c r="C6311" s="1" t="str">
        <f>TEXT(Table1[[#This Row],[Order Date]],"yyyy")</f>
        <v>2024</v>
      </c>
      <c r="D6311" t="s">
        <v>1610</v>
      </c>
      <c r="E6311" t="s">
        <v>1366</v>
      </c>
      <c r="F6311" t="s">
        <v>31</v>
      </c>
      <c r="G6311" t="s">
        <v>32</v>
      </c>
      <c r="H6311" t="s">
        <v>175</v>
      </c>
      <c r="I6311" t="s">
        <v>34</v>
      </c>
      <c r="J6311" t="s">
        <v>45</v>
      </c>
      <c r="K6311" t="s">
        <v>1024</v>
      </c>
      <c r="L6311" s="2">
        <v>17384.740000000002</v>
      </c>
      <c r="M6311">
        <v>11</v>
      </c>
      <c r="N6311" s="3">
        <v>0.3</v>
      </c>
      <c r="O6311" s="2">
        <v>15144.47</v>
      </c>
      <c r="P6311" s="2">
        <v>2240.27</v>
      </c>
      <c r="Q6311" t="s">
        <v>121</v>
      </c>
      <c r="R6311" t="s">
        <v>55</v>
      </c>
    </row>
    <row r="6312" spans="1:18" x14ac:dyDescent="0.3">
      <c r="A6312" t="s">
        <v>7710</v>
      </c>
      <c r="B6312" s="1">
        <v>45645</v>
      </c>
      <c r="C6312" s="1" t="str">
        <f>TEXT(Table1[[#This Row],[Order Date]],"yyyy")</f>
        <v>2024</v>
      </c>
      <c r="D6312" t="s">
        <v>709</v>
      </c>
      <c r="E6312" t="s">
        <v>106</v>
      </c>
      <c r="F6312" t="s">
        <v>20</v>
      </c>
      <c r="G6312" t="s">
        <v>21</v>
      </c>
      <c r="H6312" t="s">
        <v>22</v>
      </c>
      <c r="I6312" t="s">
        <v>34</v>
      </c>
      <c r="J6312" t="s">
        <v>35</v>
      </c>
      <c r="K6312" t="s">
        <v>720</v>
      </c>
      <c r="L6312" s="2">
        <v>2904</v>
      </c>
      <c r="M6312">
        <v>4</v>
      </c>
      <c r="N6312" s="3">
        <v>0</v>
      </c>
      <c r="O6312" s="2">
        <v>2169.2800000000002</v>
      </c>
      <c r="P6312" s="2">
        <v>734.72</v>
      </c>
      <c r="Q6312" t="s">
        <v>86</v>
      </c>
      <c r="R6312" t="s">
        <v>38</v>
      </c>
    </row>
    <row r="6313" spans="1:18" x14ac:dyDescent="0.3">
      <c r="A6313" t="s">
        <v>7711</v>
      </c>
      <c r="B6313" s="1">
        <v>45643</v>
      </c>
      <c r="C6313" s="1" t="str">
        <f>TEXT(Table1[[#This Row],[Order Date]],"yyyy")</f>
        <v>2024</v>
      </c>
      <c r="D6313" t="s">
        <v>2416</v>
      </c>
      <c r="E6313" t="s">
        <v>902</v>
      </c>
      <c r="F6313" t="s">
        <v>111</v>
      </c>
      <c r="G6313" t="s">
        <v>112</v>
      </c>
      <c r="H6313" t="s">
        <v>113</v>
      </c>
      <c r="I6313" t="s">
        <v>83</v>
      </c>
      <c r="J6313" t="s">
        <v>84</v>
      </c>
      <c r="K6313" t="s">
        <v>181</v>
      </c>
      <c r="L6313" s="2">
        <v>91983.99</v>
      </c>
      <c r="M6313">
        <v>4</v>
      </c>
      <c r="N6313" s="3">
        <v>0.3</v>
      </c>
      <c r="O6313" s="2">
        <v>80107.320000000007</v>
      </c>
      <c r="P6313" s="2">
        <v>11876.67</v>
      </c>
      <c r="Q6313" t="s">
        <v>74</v>
      </c>
      <c r="R6313" t="s">
        <v>55</v>
      </c>
    </row>
    <row r="6314" spans="1:18" x14ac:dyDescent="0.3">
      <c r="A6314" t="s">
        <v>7712</v>
      </c>
      <c r="B6314" s="1">
        <v>45248</v>
      </c>
      <c r="C6314" s="1" t="str">
        <f>TEXT(Table1[[#This Row],[Order Date]],"yyyy")</f>
        <v>2023</v>
      </c>
      <c r="D6314" t="s">
        <v>1804</v>
      </c>
      <c r="E6314" t="s">
        <v>414</v>
      </c>
      <c r="F6314" t="s">
        <v>111</v>
      </c>
      <c r="G6314" t="s">
        <v>112</v>
      </c>
      <c r="H6314" t="s">
        <v>113</v>
      </c>
      <c r="I6314" t="s">
        <v>34</v>
      </c>
      <c r="J6314" t="s">
        <v>53</v>
      </c>
      <c r="K6314" t="s">
        <v>314</v>
      </c>
      <c r="L6314" s="2">
        <v>3769.34</v>
      </c>
      <c r="M6314">
        <v>2</v>
      </c>
      <c r="N6314" s="3">
        <v>0.3</v>
      </c>
      <c r="O6314" s="2">
        <v>3276.36</v>
      </c>
      <c r="P6314" s="2">
        <v>492.98</v>
      </c>
      <c r="Q6314" t="s">
        <v>37</v>
      </c>
      <c r="R6314" t="s">
        <v>38</v>
      </c>
    </row>
    <row r="6315" spans="1:18" x14ac:dyDescent="0.3">
      <c r="A6315" t="s">
        <v>7713</v>
      </c>
      <c r="B6315" s="1">
        <v>45240</v>
      </c>
      <c r="C6315" s="1" t="str">
        <f>TEXT(Table1[[#This Row],[Order Date]],"yyyy")</f>
        <v>2023</v>
      </c>
      <c r="D6315" t="s">
        <v>885</v>
      </c>
      <c r="E6315" t="s">
        <v>738</v>
      </c>
      <c r="F6315" t="s">
        <v>31</v>
      </c>
      <c r="G6315" t="s">
        <v>65</v>
      </c>
      <c r="H6315" t="s">
        <v>66</v>
      </c>
      <c r="I6315" t="s">
        <v>34</v>
      </c>
      <c r="J6315" t="s">
        <v>101</v>
      </c>
      <c r="K6315" t="s">
        <v>347</v>
      </c>
      <c r="L6315" s="2">
        <v>4423.57</v>
      </c>
      <c r="M6315">
        <v>2</v>
      </c>
      <c r="N6315" s="3">
        <v>0.3</v>
      </c>
      <c r="O6315" s="2">
        <v>3963.48</v>
      </c>
      <c r="P6315" s="2">
        <v>460.09</v>
      </c>
      <c r="Q6315" t="s">
        <v>97</v>
      </c>
      <c r="R6315" t="s">
        <v>38</v>
      </c>
    </row>
    <row r="6316" spans="1:18" x14ac:dyDescent="0.3">
      <c r="A6316" t="s">
        <v>7714</v>
      </c>
      <c r="B6316" s="1">
        <v>45567</v>
      </c>
      <c r="C6316" s="1" t="str">
        <f>TEXT(Table1[[#This Row],[Order Date]],"yyyy")</f>
        <v>2024</v>
      </c>
      <c r="D6316" t="s">
        <v>1392</v>
      </c>
      <c r="E6316" t="s">
        <v>213</v>
      </c>
      <c r="F6316" t="s">
        <v>42</v>
      </c>
      <c r="G6316" t="s">
        <v>90</v>
      </c>
      <c r="H6316" t="s">
        <v>91</v>
      </c>
      <c r="I6316" t="s">
        <v>83</v>
      </c>
      <c r="J6316" t="s">
        <v>84</v>
      </c>
      <c r="K6316" t="s">
        <v>211</v>
      </c>
      <c r="L6316" s="2">
        <v>354767.43</v>
      </c>
      <c r="M6316">
        <v>8</v>
      </c>
      <c r="N6316" s="3">
        <v>0.3</v>
      </c>
      <c r="O6316" s="2">
        <v>310275.44</v>
      </c>
      <c r="P6316" s="2">
        <v>44491.99</v>
      </c>
      <c r="Q6316" t="s">
        <v>97</v>
      </c>
      <c r="R6316" t="s">
        <v>27</v>
      </c>
    </row>
    <row r="6317" spans="1:18" x14ac:dyDescent="0.3">
      <c r="A6317" t="s">
        <v>7715</v>
      </c>
      <c r="B6317" s="1">
        <v>45190</v>
      </c>
      <c r="C6317" s="1" t="str">
        <f>TEXT(Table1[[#This Row],[Order Date]],"yyyy")</f>
        <v>2023</v>
      </c>
      <c r="D6317" t="s">
        <v>1057</v>
      </c>
      <c r="E6317" t="s">
        <v>2172</v>
      </c>
      <c r="F6317" t="s">
        <v>42</v>
      </c>
      <c r="G6317" t="s">
        <v>90</v>
      </c>
      <c r="H6317" t="s">
        <v>91</v>
      </c>
      <c r="I6317" t="s">
        <v>83</v>
      </c>
      <c r="J6317" t="s">
        <v>202</v>
      </c>
      <c r="K6317" t="s">
        <v>231</v>
      </c>
      <c r="L6317" s="2">
        <v>714605.76</v>
      </c>
      <c r="M6317">
        <v>12</v>
      </c>
      <c r="N6317" s="3">
        <v>0</v>
      </c>
      <c r="O6317" s="2">
        <v>488514.36</v>
      </c>
      <c r="P6317" s="2">
        <v>226091.4</v>
      </c>
      <c r="Q6317" t="s">
        <v>47</v>
      </c>
      <c r="R6317" t="s">
        <v>27</v>
      </c>
    </row>
    <row r="6318" spans="1:18" x14ac:dyDescent="0.3">
      <c r="A6318" t="s">
        <v>7716</v>
      </c>
      <c r="B6318" s="1">
        <v>45601</v>
      </c>
      <c r="C6318" s="1" t="str">
        <f>TEXT(Table1[[#This Row],[Order Date]],"yyyy")</f>
        <v>2024</v>
      </c>
      <c r="D6318" t="s">
        <v>712</v>
      </c>
      <c r="E6318" t="s">
        <v>159</v>
      </c>
      <c r="F6318" t="s">
        <v>111</v>
      </c>
      <c r="G6318" t="s">
        <v>200</v>
      </c>
      <c r="H6318" t="s">
        <v>201</v>
      </c>
      <c r="I6318" t="s">
        <v>83</v>
      </c>
      <c r="J6318" t="s">
        <v>202</v>
      </c>
      <c r="K6318" t="s">
        <v>219</v>
      </c>
      <c r="L6318" s="2">
        <v>158486.29</v>
      </c>
      <c r="M6318">
        <v>8</v>
      </c>
      <c r="N6318" s="3">
        <v>0.05</v>
      </c>
      <c r="O6318" s="2">
        <v>109123.36</v>
      </c>
      <c r="P6318" s="2">
        <v>49362.93</v>
      </c>
      <c r="Q6318" t="s">
        <v>74</v>
      </c>
      <c r="R6318" t="s">
        <v>38</v>
      </c>
    </row>
    <row r="6319" spans="1:18" x14ac:dyDescent="0.3">
      <c r="A6319" t="s">
        <v>7717</v>
      </c>
      <c r="B6319" s="1">
        <v>45147</v>
      </c>
      <c r="C6319" s="1" t="str">
        <f>TEXT(Table1[[#This Row],[Order Date]],"yyyy")</f>
        <v>2023</v>
      </c>
      <c r="D6319" t="s">
        <v>1770</v>
      </c>
      <c r="E6319" t="s">
        <v>587</v>
      </c>
      <c r="F6319" t="s">
        <v>20</v>
      </c>
      <c r="G6319" t="s">
        <v>179</v>
      </c>
      <c r="H6319" t="s">
        <v>180</v>
      </c>
      <c r="I6319" t="s">
        <v>34</v>
      </c>
      <c r="J6319" t="s">
        <v>35</v>
      </c>
      <c r="K6319" t="s">
        <v>96</v>
      </c>
      <c r="L6319" s="2">
        <v>8578.4599999999991</v>
      </c>
      <c r="M6319">
        <v>8</v>
      </c>
      <c r="N6319" s="3">
        <v>0.3</v>
      </c>
      <c r="O6319" s="2">
        <v>9410.16</v>
      </c>
      <c r="P6319" s="2">
        <v>-831.7</v>
      </c>
      <c r="Q6319" t="s">
        <v>121</v>
      </c>
      <c r="R6319" t="s">
        <v>55</v>
      </c>
    </row>
    <row r="6320" spans="1:18" x14ac:dyDescent="0.3">
      <c r="A6320" t="s">
        <v>7718</v>
      </c>
      <c r="B6320" s="1">
        <v>45350</v>
      </c>
      <c r="C6320" s="1" t="str">
        <f>TEXT(Table1[[#This Row],[Order Date]],"yyyy")</f>
        <v>2024</v>
      </c>
      <c r="D6320" t="s">
        <v>2287</v>
      </c>
      <c r="E6320" t="s">
        <v>532</v>
      </c>
      <c r="F6320" t="s">
        <v>111</v>
      </c>
      <c r="G6320" t="s">
        <v>112</v>
      </c>
      <c r="H6320" t="s">
        <v>113</v>
      </c>
      <c r="I6320" t="s">
        <v>23</v>
      </c>
      <c r="J6320" t="s">
        <v>134</v>
      </c>
      <c r="K6320" t="s">
        <v>440</v>
      </c>
      <c r="L6320" s="2">
        <v>284085.2</v>
      </c>
      <c r="M6320">
        <v>15</v>
      </c>
      <c r="N6320" s="3">
        <v>0.1</v>
      </c>
      <c r="O6320" s="2">
        <v>175779.9</v>
      </c>
      <c r="P6320" s="2">
        <v>108305.3</v>
      </c>
      <c r="Q6320" t="s">
        <v>103</v>
      </c>
      <c r="R6320" t="s">
        <v>38</v>
      </c>
    </row>
    <row r="6321" spans="1:18" x14ac:dyDescent="0.3">
      <c r="A6321" t="s">
        <v>7719</v>
      </c>
      <c r="B6321" s="1">
        <v>45437</v>
      </c>
      <c r="C6321" s="1" t="str">
        <f>TEXT(Table1[[#This Row],[Order Date]],"yyyy")</f>
        <v>2024</v>
      </c>
      <c r="D6321" t="s">
        <v>2847</v>
      </c>
      <c r="E6321" t="s">
        <v>617</v>
      </c>
      <c r="F6321" t="s">
        <v>31</v>
      </c>
      <c r="G6321" t="s">
        <v>65</v>
      </c>
      <c r="H6321" t="s">
        <v>66</v>
      </c>
      <c r="I6321" t="s">
        <v>23</v>
      </c>
      <c r="J6321" t="s">
        <v>134</v>
      </c>
      <c r="K6321" t="s">
        <v>139</v>
      </c>
      <c r="L6321" s="2">
        <v>15166.69</v>
      </c>
      <c r="M6321">
        <v>5</v>
      </c>
      <c r="N6321" s="3">
        <v>0.4</v>
      </c>
      <c r="O6321" s="2">
        <v>22800.7</v>
      </c>
      <c r="P6321" s="2">
        <v>-7634.01</v>
      </c>
      <c r="Q6321" t="s">
        <v>103</v>
      </c>
      <c r="R6321" t="s">
        <v>27</v>
      </c>
    </row>
    <row r="6322" spans="1:18" x14ac:dyDescent="0.3">
      <c r="A6322" t="s">
        <v>7720</v>
      </c>
      <c r="B6322" s="1">
        <v>45097</v>
      </c>
      <c r="C6322" s="1" t="str">
        <f>TEXT(Table1[[#This Row],[Order Date]],"yyyy")</f>
        <v>2023</v>
      </c>
      <c r="D6322" t="s">
        <v>2963</v>
      </c>
      <c r="E6322" t="s">
        <v>469</v>
      </c>
      <c r="F6322" t="s">
        <v>31</v>
      </c>
      <c r="G6322" t="s">
        <v>51</v>
      </c>
      <c r="H6322" t="s">
        <v>52</v>
      </c>
      <c r="I6322" t="s">
        <v>23</v>
      </c>
      <c r="J6322" t="s">
        <v>60</v>
      </c>
      <c r="K6322" t="s">
        <v>552</v>
      </c>
      <c r="L6322" s="2">
        <v>42284.7</v>
      </c>
      <c r="M6322">
        <v>5</v>
      </c>
      <c r="N6322" s="3">
        <v>0.15</v>
      </c>
      <c r="O6322" s="2">
        <v>32752.400000000001</v>
      </c>
      <c r="P6322" s="2">
        <v>9532.2999999999993</v>
      </c>
      <c r="Q6322" t="s">
        <v>74</v>
      </c>
      <c r="R6322" t="s">
        <v>38</v>
      </c>
    </row>
    <row r="6323" spans="1:18" x14ac:dyDescent="0.3">
      <c r="A6323" t="s">
        <v>7721</v>
      </c>
      <c r="B6323" s="1">
        <v>45620</v>
      </c>
      <c r="C6323" s="1" t="str">
        <f>TEXT(Table1[[#This Row],[Order Date]],"yyyy")</f>
        <v>2024</v>
      </c>
      <c r="D6323" t="s">
        <v>239</v>
      </c>
      <c r="E6323" t="s">
        <v>587</v>
      </c>
      <c r="F6323" t="s">
        <v>31</v>
      </c>
      <c r="G6323" t="s">
        <v>32</v>
      </c>
      <c r="H6323" t="s">
        <v>143</v>
      </c>
      <c r="I6323" t="s">
        <v>34</v>
      </c>
      <c r="J6323" t="s">
        <v>101</v>
      </c>
      <c r="K6323" t="s">
        <v>533</v>
      </c>
      <c r="L6323" s="2">
        <v>21406.46</v>
      </c>
      <c r="M6323">
        <v>15</v>
      </c>
      <c r="N6323" s="3">
        <v>0.1</v>
      </c>
      <c r="O6323" s="2">
        <v>14060.1</v>
      </c>
      <c r="P6323" s="2">
        <v>7346.36</v>
      </c>
      <c r="Q6323" t="s">
        <v>37</v>
      </c>
      <c r="R6323" t="s">
        <v>38</v>
      </c>
    </row>
    <row r="6324" spans="1:18" x14ac:dyDescent="0.3">
      <c r="A6324" t="s">
        <v>7722</v>
      </c>
      <c r="B6324" s="1">
        <v>45283</v>
      </c>
      <c r="C6324" s="1" t="str">
        <f>TEXT(Table1[[#This Row],[Order Date]],"yyyy")</f>
        <v>2023</v>
      </c>
      <c r="D6324" t="s">
        <v>1931</v>
      </c>
      <c r="E6324" t="s">
        <v>30</v>
      </c>
      <c r="F6324" t="s">
        <v>42</v>
      </c>
      <c r="G6324" t="s">
        <v>43</v>
      </c>
      <c r="H6324" t="s">
        <v>44</v>
      </c>
      <c r="I6324" t="s">
        <v>34</v>
      </c>
      <c r="J6324" t="s">
        <v>53</v>
      </c>
      <c r="K6324" t="s">
        <v>369</v>
      </c>
      <c r="L6324" s="2">
        <v>10976.76</v>
      </c>
      <c r="M6324">
        <v>10</v>
      </c>
      <c r="N6324" s="3">
        <v>0.3</v>
      </c>
      <c r="O6324" s="2">
        <v>9293.9</v>
      </c>
      <c r="P6324" s="2">
        <v>1682.86</v>
      </c>
      <c r="Q6324" t="s">
        <v>37</v>
      </c>
      <c r="R6324" t="s">
        <v>27</v>
      </c>
    </row>
    <row r="6325" spans="1:18" x14ac:dyDescent="0.3">
      <c r="A6325" t="s">
        <v>7723</v>
      </c>
      <c r="B6325" s="1">
        <v>45402</v>
      </c>
      <c r="C6325" s="1" t="str">
        <f>TEXT(Table1[[#This Row],[Order Date]],"yyyy")</f>
        <v>2024</v>
      </c>
      <c r="D6325" t="s">
        <v>1228</v>
      </c>
      <c r="E6325" t="s">
        <v>816</v>
      </c>
      <c r="F6325" t="s">
        <v>31</v>
      </c>
      <c r="G6325" t="s">
        <v>51</v>
      </c>
      <c r="H6325" t="s">
        <v>52</v>
      </c>
      <c r="I6325" t="s">
        <v>23</v>
      </c>
      <c r="J6325" t="s">
        <v>114</v>
      </c>
      <c r="K6325" t="s">
        <v>863</v>
      </c>
      <c r="L6325" s="2">
        <v>220476.64</v>
      </c>
      <c r="M6325">
        <v>15</v>
      </c>
      <c r="N6325" s="3">
        <v>0.1</v>
      </c>
      <c r="O6325" s="2">
        <v>142028.85</v>
      </c>
      <c r="P6325" s="2">
        <v>78447.789999999994</v>
      </c>
      <c r="Q6325" t="s">
        <v>74</v>
      </c>
      <c r="R6325" t="s">
        <v>38</v>
      </c>
    </row>
    <row r="6326" spans="1:18" x14ac:dyDescent="0.3">
      <c r="A6326" t="s">
        <v>7724</v>
      </c>
      <c r="B6326" s="1">
        <v>45242</v>
      </c>
      <c r="C6326" s="1" t="str">
        <f>TEXT(Table1[[#This Row],[Order Date]],"yyyy")</f>
        <v>2023</v>
      </c>
      <c r="D6326" t="s">
        <v>2429</v>
      </c>
      <c r="E6326" t="s">
        <v>186</v>
      </c>
      <c r="F6326" t="s">
        <v>20</v>
      </c>
      <c r="G6326" t="s">
        <v>21</v>
      </c>
      <c r="H6326" t="s">
        <v>22</v>
      </c>
      <c r="I6326" t="s">
        <v>23</v>
      </c>
      <c r="J6326" t="s">
        <v>134</v>
      </c>
      <c r="K6326" t="s">
        <v>246</v>
      </c>
      <c r="L6326" s="2">
        <v>64412.08</v>
      </c>
      <c r="M6326">
        <v>6</v>
      </c>
      <c r="N6326" s="3">
        <v>0.2</v>
      </c>
      <c r="O6326" s="2">
        <v>53234.52</v>
      </c>
      <c r="P6326" s="2">
        <v>11177.56</v>
      </c>
      <c r="Q6326" t="s">
        <v>103</v>
      </c>
      <c r="R6326" t="s">
        <v>55</v>
      </c>
    </row>
    <row r="6327" spans="1:18" x14ac:dyDescent="0.3">
      <c r="A6327" t="s">
        <v>7725</v>
      </c>
      <c r="B6327" s="1">
        <v>45535</v>
      </c>
      <c r="C6327" s="1" t="str">
        <f>TEXT(Table1[[#This Row],[Order Date]],"yyyy")</f>
        <v>2024</v>
      </c>
      <c r="D6327" t="s">
        <v>812</v>
      </c>
      <c r="E6327" t="s">
        <v>244</v>
      </c>
      <c r="F6327" t="s">
        <v>20</v>
      </c>
      <c r="G6327" t="s">
        <v>179</v>
      </c>
      <c r="H6327" t="s">
        <v>180</v>
      </c>
      <c r="I6327" t="s">
        <v>83</v>
      </c>
      <c r="J6327" t="s">
        <v>155</v>
      </c>
      <c r="K6327" t="s">
        <v>391</v>
      </c>
      <c r="L6327" s="2">
        <v>43389.49</v>
      </c>
      <c r="M6327">
        <v>3</v>
      </c>
      <c r="N6327" s="3">
        <v>0.5</v>
      </c>
      <c r="O6327" s="2">
        <v>78097.05</v>
      </c>
      <c r="P6327" s="2">
        <v>-34707.56</v>
      </c>
      <c r="Q6327" t="s">
        <v>74</v>
      </c>
      <c r="R6327" t="s">
        <v>27</v>
      </c>
    </row>
    <row r="6328" spans="1:18" x14ac:dyDescent="0.3">
      <c r="A6328" t="s">
        <v>7726</v>
      </c>
      <c r="B6328" s="1">
        <v>45189</v>
      </c>
      <c r="C6328" s="1" t="str">
        <f>TEXT(Table1[[#This Row],[Order Date]],"yyyy")</f>
        <v>2023</v>
      </c>
      <c r="D6328" t="s">
        <v>3091</v>
      </c>
      <c r="E6328" t="s">
        <v>877</v>
      </c>
      <c r="F6328" t="s">
        <v>42</v>
      </c>
      <c r="G6328" t="s">
        <v>43</v>
      </c>
      <c r="H6328" t="s">
        <v>44</v>
      </c>
      <c r="I6328" t="s">
        <v>23</v>
      </c>
      <c r="J6328" t="s">
        <v>114</v>
      </c>
      <c r="K6328" t="s">
        <v>407</v>
      </c>
      <c r="L6328" s="2">
        <v>87156.87</v>
      </c>
      <c r="M6328">
        <v>4</v>
      </c>
      <c r="N6328" s="3">
        <v>0.15</v>
      </c>
      <c r="O6328" s="2">
        <v>76172.44</v>
      </c>
      <c r="P6328" s="2">
        <v>10984.43</v>
      </c>
      <c r="Q6328" t="s">
        <v>26</v>
      </c>
      <c r="R6328" t="s">
        <v>27</v>
      </c>
    </row>
    <row r="6329" spans="1:18" x14ac:dyDescent="0.3">
      <c r="A6329" t="s">
        <v>7727</v>
      </c>
      <c r="B6329" s="1">
        <v>45427</v>
      </c>
      <c r="C6329" s="1" t="str">
        <f>TEXT(Table1[[#This Row],[Order Date]],"yyyy")</f>
        <v>2024</v>
      </c>
      <c r="D6329" t="s">
        <v>734</v>
      </c>
      <c r="E6329" t="s">
        <v>705</v>
      </c>
      <c r="F6329" t="s">
        <v>111</v>
      </c>
      <c r="G6329" t="s">
        <v>200</v>
      </c>
      <c r="H6329" t="s">
        <v>201</v>
      </c>
      <c r="I6329" t="s">
        <v>83</v>
      </c>
      <c r="J6329" t="s">
        <v>155</v>
      </c>
      <c r="K6329" t="s">
        <v>550</v>
      </c>
      <c r="L6329" s="2">
        <v>49423.92</v>
      </c>
      <c r="M6329">
        <v>14</v>
      </c>
      <c r="N6329" s="3">
        <v>0.5</v>
      </c>
      <c r="O6329" s="2">
        <v>85808.24</v>
      </c>
      <c r="P6329" s="2">
        <v>-36384.32</v>
      </c>
      <c r="Q6329" t="s">
        <v>26</v>
      </c>
      <c r="R6329" t="s">
        <v>27</v>
      </c>
    </row>
    <row r="6330" spans="1:18" x14ac:dyDescent="0.3">
      <c r="A6330" t="s">
        <v>7728</v>
      </c>
      <c r="B6330" s="1">
        <v>45247</v>
      </c>
      <c r="C6330" s="1" t="str">
        <f>TEXT(Table1[[#This Row],[Order Date]],"yyyy")</f>
        <v>2023</v>
      </c>
      <c r="D6330" t="s">
        <v>1464</v>
      </c>
      <c r="E6330" t="s">
        <v>732</v>
      </c>
      <c r="F6330" t="s">
        <v>42</v>
      </c>
      <c r="G6330" t="s">
        <v>43</v>
      </c>
      <c r="H6330" t="s">
        <v>59</v>
      </c>
      <c r="I6330" t="s">
        <v>83</v>
      </c>
      <c r="J6330" t="s">
        <v>84</v>
      </c>
      <c r="K6330" t="s">
        <v>470</v>
      </c>
      <c r="L6330" s="2">
        <v>755837.96</v>
      </c>
      <c r="M6330">
        <v>13</v>
      </c>
      <c r="N6330" s="3">
        <v>0.05</v>
      </c>
      <c r="O6330" s="2">
        <v>552437.6</v>
      </c>
      <c r="P6330" s="2">
        <v>203400.36</v>
      </c>
      <c r="Q6330" t="s">
        <v>86</v>
      </c>
      <c r="R6330" t="s">
        <v>38</v>
      </c>
    </row>
    <row r="6331" spans="1:18" x14ac:dyDescent="0.3">
      <c r="A6331" t="s">
        <v>7729</v>
      </c>
      <c r="B6331" s="1">
        <v>44985</v>
      </c>
      <c r="C6331" s="1" t="str">
        <f>TEXT(Table1[[#This Row],[Order Date]],"yyyy")</f>
        <v>2023</v>
      </c>
      <c r="D6331" t="s">
        <v>1319</v>
      </c>
      <c r="E6331" t="s">
        <v>322</v>
      </c>
      <c r="F6331" t="s">
        <v>42</v>
      </c>
      <c r="G6331" t="s">
        <v>90</v>
      </c>
      <c r="H6331" t="s">
        <v>91</v>
      </c>
      <c r="I6331" t="s">
        <v>23</v>
      </c>
      <c r="J6331" t="s">
        <v>60</v>
      </c>
      <c r="K6331" t="s">
        <v>764</v>
      </c>
      <c r="L6331" s="2">
        <v>334235.34999999998</v>
      </c>
      <c r="M6331">
        <v>14</v>
      </c>
      <c r="N6331" s="3">
        <v>0.15</v>
      </c>
      <c r="O6331" s="2">
        <v>232860.88</v>
      </c>
      <c r="P6331" s="2">
        <v>101374.47</v>
      </c>
      <c r="Q6331" t="s">
        <v>26</v>
      </c>
      <c r="R6331" t="s">
        <v>55</v>
      </c>
    </row>
    <row r="6332" spans="1:18" x14ac:dyDescent="0.3">
      <c r="A6332" t="s">
        <v>7730</v>
      </c>
      <c r="B6332" s="1">
        <v>45211</v>
      </c>
      <c r="C6332" s="1" t="str">
        <f>TEXT(Table1[[#This Row],[Order Date]],"yyyy")</f>
        <v>2023</v>
      </c>
      <c r="D6332" t="s">
        <v>615</v>
      </c>
      <c r="E6332" t="s">
        <v>774</v>
      </c>
      <c r="F6332" t="s">
        <v>20</v>
      </c>
      <c r="G6332" t="s">
        <v>21</v>
      </c>
      <c r="H6332" t="s">
        <v>22</v>
      </c>
      <c r="I6332" t="s">
        <v>34</v>
      </c>
      <c r="J6332" t="s">
        <v>45</v>
      </c>
      <c r="K6332" t="s">
        <v>1024</v>
      </c>
      <c r="L6332" s="2">
        <v>4835.3900000000003</v>
      </c>
      <c r="M6332">
        <v>13</v>
      </c>
      <c r="N6332" s="3">
        <v>0.4</v>
      </c>
      <c r="O6332" s="2">
        <v>7020.78</v>
      </c>
      <c r="P6332" s="2">
        <v>-2185.39</v>
      </c>
      <c r="Q6332" t="s">
        <v>37</v>
      </c>
      <c r="R6332" t="s">
        <v>38</v>
      </c>
    </row>
    <row r="6333" spans="1:18" x14ac:dyDescent="0.3">
      <c r="A6333" t="s">
        <v>7731</v>
      </c>
      <c r="B6333" s="1">
        <v>45368</v>
      </c>
      <c r="C6333" s="1" t="str">
        <f>TEXT(Table1[[#This Row],[Order Date]],"yyyy")</f>
        <v>2024</v>
      </c>
      <c r="D6333" t="s">
        <v>4689</v>
      </c>
      <c r="E6333" t="s">
        <v>1101</v>
      </c>
      <c r="F6333" t="s">
        <v>31</v>
      </c>
      <c r="G6333" t="s">
        <v>65</v>
      </c>
      <c r="H6333" t="s">
        <v>66</v>
      </c>
      <c r="I6333" t="s">
        <v>23</v>
      </c>
      <c r="J6333" t="s">
        <v>60</v>
      </c>
      <c r="K6333" t="s">
        <v>323</v>
      </c>
      <c r="L6333" s="2">
        <v>173960.66</v>
      </c>
      <c r="M6333">
        <v>14</v>
      </c>
      <c r="N6333" s="3">
        <v>0.05</v>
      </c>
      <c r="O6333" s="2">
        <v>102772.18</v>
      </c>
      <c r="P6333" s="2">
        <v>71188.479999999996</v>
      </c>
      <c r="Q6333" t="s">
        <v>97</v>
      </c>
      <c r="R6333" t="s">
        <v>38</v>
      </c>
    </row>
    <row r="6334" spans="1:18" x14ac:dyDescent="0.3">
      <c r="A6334" t="s">
        <v>7732</v>
      </c>
      <c r="B6334" s="1">
        <v>45264</v>
      </c>
      <c r="C6334" s="1" t="str">
        <f>TEXT(Table1[[#This Row],[Order Date]],"yyyy")</f>
        <v>2023</v>
      </c>
      <c r="D6334" t="s">
        <v>3347</v>
      </c>
      <c r="E6334" t="s">
        <v>133</v>
      </c>
      <c r="F6334" t="s">
        <v>20</v>
      </c>
      <c r="G6334" t="s">
        <v>160</v>
      </c>
      <c r="H6334" t="s">
        <v>245</v>
      </c>
      <c r="I6334" t="s">
        <v>34</v>
      </c>
      <c r="J6334" t="s">
        <v>53</v>
      </c>
      <c r="K6334" t="s">
        <v>369</v>
      </c>
      <c r="L6334" s="2">
        <v>4329.46</v>
      </c>
      <c r="M6334">
        <v>3</v>
      </c>
      <c r="N6334" s="3">
        <v>0.05</v>
      </c>
      <c r="O6334" s="2">
        <v>3138.24</v>
      </c>
      <c r="P6334" s="2">
        <v>1191.22</v>
      </c>
      <c r="Q6334" t="s">
        <v>121</v>
      </c>
      <c r="R6334" t="s">
        <v>27</v>
      </c>
    </row>
    <row r="6335" spans="1:18" x14ac:dyDescent="0.3">
      <c r="A6335" t="s">
        <v>7733</v>
      </c>
      <c r="B6335" s="1">
        <v>45636</v>
      </c>
      <c r="C6335" s="1" t="str">
        <f>TEXT(Table1[[#This Row],[Order Date]],"yyyy")</f>
        <v>2024</v>
      </c>
      <c r="D6335" t="s">
        <v>3798</v>
      </c>
      <c r="E6335" t="s">
        <v>310</v>
      </c>
      <c r="F6335" t="s">
        <v>20</v>
      </c>
      <c r="G6335" t="s">
        <v>21</v>
      </c>
      <c r="H6335" t="s">
        <v>22</v>
      </c>
      <c r="I6335" t="s">
        <v>34</v>
      </c>
      <c r="J6335" t="s">
        <v>101</v>
      </c>
      <c r="K6335" t="s">
        <v>843</v>
      </c>
      <c r="L6335" s="2">
        <v>7000.57</v>
      </c>
      <c r="M6335">
        <v>8</v>
      </c>
      <c r="N6335" s="3">
        <v>0.5</v>
      </c>
      <c r="O6335" s="2">
        <v>11790.16</v>
      </c>
      <c r="P6335" s="2">
        <v>-4789.59</v>
      </c>
      <c r="Q6335" t="s">
        <v>74</v>
      </c>
      <c r="R6335" t="s">
        <v>55</v>
      </c>
    </row>
    <row r="6336" spans="1:18" x14ac:dyDescent="0.3">
      <c r="A6336" t="s">
        <v>7734</v>
      </c>
      <c r="B6336" s="1">
        <v>45359</v>
      </c>
      <c r="C6336" s="1" t="str">
        <f>TEXT(Table1[[#This Row],[Order Date]],"yyyy")</f>
        <v>2024</v>
      </c>
      <c r="D6336" t="s">
        <v>153</v>
      </c>
      <c r="E6336" t="s">
        <v>746</v>
      </c>
      <c r="F6336" t="s">
        <v>111</v>
      </c>
      <c r="G6336" t="s">
        <v>169</v>
      </c>
      <c r="H6336" t="s">
        <v>214</v>
      </c>
      <c r="I6336" t="s">
        <v>83</v>
      </c>
      <c r="J6336" t="s">
        <v>119</v>
      </c>
      <c r="K6336" t="s">
        <v>462</v>
      </c>
      <c r="L6336" s="2">
        <v>38259.31</v>
      </c>
      <c r="M6336">
        <v>6</v>
      </c>
      <c r="N6336" s="3">
        <v>0.4</v>
      </c>
      <c r="O6336" s="2">
        <v>53496.84</v>
      </c>
      <c r="P6336" s="2">
        <v>-15237.53</v>
      </c>
      <c r="Q6336" t="s">
        <v>26</v>
      </c>
      <c r="R6336" t="s">
        <v>38</v>
      </c>
    </row>
    <row r="6337" spans="1:18" x14ac:dyDescent="0.3">
      <c r="A6337" t="s">
        <v>7735</v>
      </c>
      <c r="B6337" s="1">
        <v>44948</v>
      </c>
      <c r="C6337" s="1" t="str">
        <f>TEXT(Table1[[#This Row],[Order Date]],"yyyy")</f>
        <v>2023</v>
      </c>
      <c r="D6337" t="s">
        <v>825</v>
      </c>
      <c r="E6337" t="s">
        <v>473</v>
      </c>
      <c r="F6337" t="s">
        <v>42</v>
      </c>
      <c r="G6337" t="s">
        <v>71</v>
      </c>
      <c r="H6337" t="s">
        <v>428</v>
      </c>
      <c r="I6337" t="s">
        <v>83</v>
      </c>
      <c r="J6337" t="s">
        <v>84</v>
      </c>
      <c r="K6337" t="s">
        <v>939</v>
      </c>
      <c r="L6337" s="2">
        <v>196081.07</v>
      </c>
      <c r="M6337">
        <v>12</v>
      </c>
      <c r="N6337" s="3">
        <v>0</v>
      </c>
      <c r="O6337" s="2">
        <v>117898.44</v>
      </c>
      <c r="P6337" s="2">
        <v>78182.63</v>
      </c>
      <c r="Q6337" t="s">
        <v>86</v>
      </c>
      <c r="R6337" t="s">
        <v>27</v>
      </c>
    </row>
    <row r="6338" spans="1:18" x14ac:dyDescent="0.3">
      <c r="A6338" t="s">
        <v>7736</v>
      </c>
      <c r="B6338" s="1">
        <v>44966</v>
      </c>
      <c r="C6338" s="1" t="str">
        <f>TEXT(Table1[[#This Row],[Order Date]],"yyyy")</f>
        <v>2023</v>
      </c>
      <c r="D6338" t="s">
        <v>651</v>
      </c>
      <c r="E6338" t="s">
        <v>897</v>
      </c>
      <c r="F6338" t="s">
        <v>111</v>
      </c>
      <c r="G6338" t="s">
        <v>112</v>
      </c>
      <c r="H6338" t="s">
        <v>113</v>
      </c>
      <c r="I6338" t="s">
        <v>34</v>
      </c>
      <c r="J6338" t="s">
        <v>35</v>
      </c>
      <c r="K6338" t="s">
        <v>515</v>
      </c>
      <c r="L6338" s="2">
        <v>20859.75</v>
      </c>
      <c r="M6338">
        <v>15</v>
      </c>
      <c r="N6338" s="3">
        <v>0</v>
      </c>
      <c r="O6338" s="2">
        <v>14073.75</v>
      </c>
      <c r="P6338" s="2">
        <v>6786</v>
      </c>
      <c r="Q6338" t="s">
        <v>37</v>
      </c>
      <c r="R6338" t="s">
        <v>27</v>
      </c>
    </row>
    <row r="6339" spans="1:18" x14ac:dyDescent="0.3">
      <c r="A6339" t="s">
        <v>7737</v>
      </c>
      <c r="B6339" s="1">
        <v>45203</v>
      </c>
      <c r="C6339" s="1" t="str">
        <f>TEXT(Table1[[#This Row],[Order Date]],"yyyy")</f>
        <v>2023</v>
      </c>
      <c r="D6339" t="s">
        <v>209</v>
      </c>
      <c r="E6339" t="s">
        <v>360</v>
      </c>
      <c r="F6339" t="s">
        <v>42</v>
      </c>
      <c r="G6339" t="s">
        <v>71</v>
      </c>
      <c r="H6339" t="s">
        <v>428</v>
      </c>
      <c r="I6339" t="s">
        <v>23</v>
      </c>
      <c r="J6339" t="s">
        <v>24</v>
      </c>
      <c r="K6339" t="s">
        <v>387</v>
      </c>
      <c r="L6339" s="2">
        <v>88271.76</v>
      </c>
      <c r="M6339">
        <v>3</v>
      </c>
      <c r="N6339" s="3">
        <v>0.15</v>
      </c>
      <c r="O6339" s="2">
        <v>59291.43</v>
      </c>
      <c r="P6339" s="2">
        <v>28980.33</v>
      </c>
      <c r="Q6339" t="s">
        <v>26</v>
      </c>
      <c r="R6339" t="s">
        <v>27</v>
      </c>
    </row>
    <row r="6340" spans="1:18" x14ac:dyDescent="0.3">
      <c r="A6340" t="s">
        <v>7738</v>
      </c>
      <c r="B6340" s="1">
        <v>45102</v>
      </c>
      <c r="C6340" s="1" t="str">
        <f>TEXT(Table1[[#This Row],[Order Date]],"yyyy")</f>
        <v>2023</v>
      </c>
      <c r="D6340" t="s">
        <v>3123</v>
      </c>
      <c r="E6340" t="s">
        <v>381</v>
      </c>
      <c r="F6340" t="s">
        <v>31</v>
      </c>
      <c r="G6340" t="s">
        <v>32</v>
      </c>
      <c r="H6340" t="s">
        <v>143</v>
      </c>
      <c r="I6340" t="s">
        <v>23</v>
      </c>
      <c r="J6340" t="s">
        <v>134</v>
      </c>
      <c r="K6340" t="s">
        <v>135</v>
      </c>
      <c r="L6340" s="2">
        <v>24107.74</v>
      </c>
      <c r="M6340">
        <v>2</v>
      </c>
      <c r="N6340" s="3">
        <v>0.15</v>
      </c>
      <c r="O6340" s="2">
        <v>20648.919999999998</v>
      </c>
      <c r="P6340" s="2">
        <v>3458.82</v>
      </c>
      <c r="Q6340" t="s">
        <v>103</v>
      </c>
      <c r="R6340" t="s">
        <v>27</v>
      </c>
    </row>
    <row r="6341" spans="1:18" x14ac:dyDescent="0.3">
      <c r="A6341" t="s">
        <v>7739</v>
      </c>
      <c r="B6341" s="1">
        <v>45276</v>
      </c>
      <c r="C6341" s="1" t="str">
        <f>TEXT(Table1[[#This Row],[Order Date]],"yyyy")</f>
        <v>2023</v>
      </c>
      <c r="D6341" t="s">
        <v>1662</v>
      </c>
      <c r="E6341" t="s">
        <v>1718</v>
      </c>
      <c r="F6341" t="s">
        <v>31</v>
      </c>
      <c r="G6341" t="s">
        <v>32</v>
      </c>
      <c r="H6341" t="s">
        <v>33</v>
      </c>
      <c r="I6341" t="s">
        <v>23</v>
      </c>
      <c r="J6341" t="s">
        <v>114</v>
      </c>
      <c r="K6341" t="s">
        <v>407</v>
      </c>
      <c r="L6341" s="2">
        <v>242110.71</v>
      </c>
      <c r="M6341">
        <v>11</v>
      </c>
      <c r="N6341" s="3">
        <v>0.15</v>
      </c>
      <c r="O6341" s="2">
        <v>204199.82</v>
      </c>
      <c r="P6341" s="2">
        <v>37910.89</v>
      </c>
      <c r="Q6341" t="s">
        <v>37</v>
      </c>
      <c r="R6341" t="s">
        <v>27</v>
      </c>
    </row>
    <row r="6342" spans="1:18" x14ac:dyDescent="0.3">
      <c r="A6342" t="s">
        <v>7740</v>
      </c>
      <c r="B6342" s="1">
        <v>45243</v>
      </c>
      <c r="C6342" s="1" t="str">
        <f>TEXT(Table1[[#This Row],[Order Date]],"yyyy")</f>
        <v>2023</v>
      </c>
      <c r="D6342" t="s">
        <v>4892</v>
      </c>
      <c r="E6342" t="s">
        <v>218</v>
      </c>
      <c r="F6342" t="s">
        <v>42</v>
      </c>
      <c r="G6342" t="s">
        <v>71</v>
      </c>
      <c r="H6342" t="s">
        <v>428</v>
      </c>
      <c r="I6342" t="s">
        <v>34</v>
      </c>
      <c r="J6342" t="s">
        <v>35</v>
      </c>
      <c r="K6342" t="s">
        <v>720</v>
      </c>
      <c r="L6342" s="2">
        <v>25984.11</v>
      </c>
      <c r="M6342">
        <v>9</v>
      </c>
      <c r="N6342" s="3">
        <v>0</v>
      </c>
      <c r="O6342" s="2">
        <v>16037.46</v>
      </c>
      <c r="P6342" s="2">
        <v>9946.65</v>
      </c>
      <c r="Q6342" t="s">
        <v>37</v>
      </c>
      <c r="R6342" t="s">
        <v>55</v>
      </c>
    </row>
    <row r="6343" spans="1:18" x14ac:dyDescent="0.3">
      <c r="A6343" t="s">
        <v>7741</v>
      </c>
      <c r="B6343" s="1">
        <v>45374</v>
      </c>
      <c r="C6343" s="1" t="str">
        <f>TEXT(Table1[[#This Row],[Order Date]],"yyyy")</f>
        <v>2024</v>
      </c>
      <c r="D6343" t="s">
        <v>1385</v>
      </c>
      <c r="E6343" t="s">
        <v>688</v>
      </c>
      <c r="F6343" t="s">
        <v>111</v>
      </c>
      <c r="G6343" t="s">
        <v>112</v>
      </c>
      <c r="H6343" t="s">
        <v>113</v>
      </c>
      <c r="I6343" t="s">
        <v>83</v>
      </c>
      <c r="J6343" t="s">
        <v>119</v>
      </c>
      <c r="K6343" t="s">
        <v>215</v>
      </c>
      <c r="L6343" s="2">
        <v>273320.53000000003</v>
      </c>
      <c r="M6343">
        <v>14</v>
      </c>
      <c r="N6343" s="3">
        <v>0.5</v>
      </c>
      <c r="O6343" s="2">
        <v>473999.54</v>
      </c>
      <c r="P6343" s="2">
        <v>-200679.01</v>
      </c>
      <c r="Q6343" t="s">
        <v>86</v>
      </c>
      <c r="R6343" t="s">
        <v>27</v>
      </c>
    </row>
    <row r="6344" spans="1:18" x14ac:dyDescent="0.3">
      <c r="A6344" t="s">
        <v>7742</v>
      </c>
      <c r="B6344" s="1">
        <v>45567</v>
      </c>
      <c r="C6344" s="1" t="str">
        <f>TEXT(Table1[[#This Row],[Order Date]],"yyyy")</f>
        <v>2024</v>
      </c>
      <c r="D6344" t="s">
        <v>1360</v>
      </c>
      <c r="E6344" t="s">
        <v>165</v>
      </c>
      <c r="F6344" t="s">
        <v>111</v>
      </c>
      <c r="G6344" t="s">
        <v>200</v>
      </c>
      <c r="H6344" t="s">
        <v>363</v>
      </c>
      <c r="I6344" t="s">
        <v>23</v>
      </c>
      <c r="J6344" t="s">
        <v>60</v>
      </c>
      <c r="K6344" t="s">
        <v>404</v>
      </c>
      <c r="L6344" s="2">
        <v>109244.9</v>
      </c>
      <c r="M6344">
        <v>5</v>
      </c>
      <c r="N6344" s="3">
        <v>0.05</v>
      </c>
      <c r="O6344" s="2">
        <v>82069.2</v>
      </c>
      <c r="P6344" s="2">
        <v>27175.7</v>
      </c>
      <c r="Q6344" t="s">
        <v>97</v>
      </c>
      <c r="R6344" t="s">
        <v>55</v>
      </c>
    </row>
    <row r="6345" spans="1:18" x14ac:dyDescent="0.3">
      <c r="A6345" t="s">
        <v>7743</v>
      </c>
      <c r="B6345" s="1">
        <v>45269</v>
      </c>
      <c r="C6345" s="1" t="str">
        <f>TEXT(Table1[[#This Row],[Order Date]],"yyyy")</f>
        <v>2023</v>
      </c>
      <c r="D6345" t="s">
        <v>862</v>
      </c>
      <c r="E6345" t="s">
        <v>1153</v>
      </c>
      <c r="F6345" t="s">
        <v>20</v>
      </c>
      <c r="G6345" t="s">
        <v>160</v>
      </c>
      <c r="H6345" t="s">
        <v>245</v>
      </c>
      <c r="I6345" t="s">
        <v>23</v>
      </c>
      <c r="J6345" t="s">
        <v>134</v>
      </c>
      <c r="K6345" t="s">
        <v>166</v>
      </c>
      <c r="L6345" s="2">
        <v>61827.05</v>
      </c>
      <c r="M6345">
        <v>9</v>
      </c>
      <c r="N6345" s="3">
        <v>0.4</v>
      </c>
      <c r="O6345" s="2">
        <v>86729.94</v>
      </c>
      <c r="P6345" s="2">
        <v>-24902.89</v>
      </c>
      <c r="Q6345" t="s">
        <v>26</v>
      </c>
      <c r="R6345" t="s">
        <v>38</v>
      </c>
    </row>
    <row r="6346" spans="1:18" x14ac:dyDescent="0.3">
      <c r="A6346" t="s">
        <v>7744</v>
      </c>
      <c r="B6346" s="1">
        <v>45627</v>
      </c>
      <c r="C6346" s="1" t="str">
        <f>TEXT(Table1[[#This Row],[Order Date]],"yyyy")</f>
        <v>2024</v>
      </c>
      <c r="D6346" t="s">
        <v>2367</v>
      </c>
      <c r="E6346" t="s">
        <v>1846</v>
      </c>
      <c r="F6346" t="s">
        <v>31</v>
      </c>
      <c r="G6346" t="s">
        <v>51</v>
      </c>
      <c r="H6346" t="s">
        <v>52</v>
      </c>
      <c r="I6346" t="s">
        <v>23</v>
      </c>
      <c r="J6346" t="s">
        <v>24</v>
      </c>
      <c r="K6346" t="s">
        <v>25</v>
      </c>
      <c r="L6346" s="2">
        <v>97450.75</v>
      </c>
      <c r="M6346">
        <v>14</v>
      </c>
      <c r="N6346" s="3">
        <v>0.5</v>
      </c>
      <c r="O6346" s="2">
        <v>165816.42000000001</v>
      </c>
      <c r="P6346" s="2">
        <v>-68365.67</v>
      </c>
      <c r="Q6346" t="s">
        <v>86</v>
      </c>
      <c r="R6346" t="s">
        <v>38</v>
      </c>
    </row>
    <row r="6347" spans="1:18" x14ac:dyDescent="0.3">
      <c r="A6347" t="s">
        <v>7745</v>
      </c>
      <c r="B6347" s="1">
        <v>45640</v>
      </c>
      <c r="C6347" s="1" t="str">
        <f>TEXT(Table1[[#This Row],[Order Date]],"yyyy")</f>
        <v>2024</v>
      </c>
      <c r="D6347" t="s">
        <v>5417</v>
      </c>
      <c r="E6347" t="s">
        <v>1178</v>
      </c>
      <c r="F6347" t="s">
        <v>20</v>
      </c>
      <c r="G6347" t="s">
        <v>179</v>
      </c>
      <c r="H6347" t="s">
        <v>180</v>
      </c>
      <c r="I6347" t="s">
        <v>23</v>
      </c>
      <c r="J6347" t="s">
        <v>60</v>
      </c>
      <c r="K6347" t="s">
        <v>378</v>
      </c>
      <c r="L6347" s="2">
        <v>16531.23</v>
      </c>
      <c r="M6347">
        <v>2</v>
      </c>
      <c r="N6347" s="3">
        <v>0.15</v>
      </c>
      <c r="O6347" s="2">
        <v>11411.86</v>
      </c>
      <c r="P6347" s="2">
        <v>5119.37</v>
      </c>
      <c r="Q6347" t="s">
        <v>74</v>
      </c>
      <c r="R6347" t="s">
        <v>27</v>
      </c>
    </row>
    <row r="6348" spans="1:18" x14ac:dyDescent="0.3">
      <c r="A6348" t="s">
        <v>7746</v>
      </c>
      <c r="B6348" s="1">
        <v>45041</v>
      </c>
      <c r="C6348" s="1" t="str">
        <f>TEXT(Table1[[#This Row],[Order Date]],"yyyy")</f>
        <v>2023</v>
      </c>
      <c r="D6348" t="s">
        <v>870</v>
      </c>
      <c r="E6348" t="s">
        <v>645</v>
      </c>
      <c r="F6348" t="s">
        <v>20</v>
      </c>
      <c r="G6348" t="s">
        <v>21</v>
      </c>
      <c r="H6348" t="s">
        <v>22</v>
      </c>
      <c r="I6348" t="s">
        <v>83</v>
      </c>
      <c r="J6348" t="s">
        <v>202</v>
      </c>
      <c r="K6348" t="s">
        <v>866</v>
      </c>
      <c r="L6348" s="2">
        <v>524669.56999999995</v>
      </c>
      <c r="M6348">
        <v>10</v>
      </c>
      <c r="N6348" s="3">
        <v>0.2</v>
      </c>
      <c r="O6348" s="2">
        <v>446865.2</v>
      </c>
      <c r="P6348" s="2">
        <v>77804.37</v>
      </c>
      <c r="Q6348" t="s">
        <v>74</v>
      </c>
      <c r="R6348" t="s">
        <v>55</v>
      </c>
    </row>
    <row r="6349" spans="1:18" x14ac:dyDescent="0.3">
      <c r="A6349" t="s">
        <v>7747</v>
      </c>
      <c r="B6349" s="1">
        <v>45225</v>
      </c>
      <c r="C6349" s="1" t="str">
        <f>TEXT(Table1[[#This Row],[Order Date]],"yyyy")</f>
        <v>2023</v>
      </c>
      <c r="D6349" t="s">
        <v>1825</v>
      </c>
      <c r="E6349" t="s">
        <v>512</v>
      </c>
      <c r="F6349" t="s">
        <v>42</v>
      </c>
      <c r="G6349" t="s">
        <v>90</v>
      </c>
      <c r="H6349" t="s">
        <v>91</v>
      </c>
      <c r="I6349" t="s">
        <v>83</v>
      </c>
      <c r="J6349" t="s">
        <v>119</v>
      </c>
      <c r="K6349" t="s">
        <v>1166</v>
      </c>
      <c r="L6349" s="2">
        <v>244064.39</v>
      </c>
      <c r="M6349">
        <v>4</v>
      </c>
      <c r="N6349" s="3">
        <v>0.15</v>
      </c>
      <c r="O6349" s="2">
        <v>178351.72</v>
      </c>
      <c r="P6349" s="2">
        <v>65712.67</v>
      </c>
      <c r="Q6349" t="s">
        <v>74</v>
      </c>
      <c r="R6349" t="s">
        <v>55</v>
      </c>
    </row>
    <row r="6350" spans="1:18" x14ac:dyDescent="0.3">
      <c r="A6350" t="s">
        <v>7748</v>
      </c>
      <c r="B6350" s="1">
        <v>45380</v>
      </c>
      <c r="C6350" s="1" t="str">
        <f>TEXT(Table1[[#This Row],[Order Date]],"yyyy")</f>
        <v>2024</v>
      </c>
      <c r="D6350" t="s">
        <v>1910</v>
      </c>
      <c r="E6350" t="s">
        <v>840</v>
      </c>
      <c r="F6350" t="s">
        <v>31</v>
      </c>
      <c r="G6350" t="s">
        <v>65</v>
      </c>
      <c r="H6350" t="s">
        <v>78</v>
      </c>
      <c r="I6350" t="s">
        <v>34</v>
      </c>
      <c r="J6350" t="s">
        <v>45</v>
      </c>
      <c r="K6350" t="s">
        <v>1024</v>
      </c>
      <c r="L6350" s="2">
        <v>7748.17</v>
      </c>
      <c r="M6350">
        <v>13</v>
      </c>
      <c r="N6350" s="3">
        <v>0.4</v>
      </c>
      <c r="O6350" s="2">
        <v>11272.04</v>
      </c>
      <c r="P6350" s="2">
        <v>-3523.87</v>
      </c>
      <c r="Q6350" t="s">
        <v>103</v>
      </c>
      <c r="R6350" t="s">
        <v>27</v>
      </c>
    </row>
    <row r="6351" spans="1:18" x14ac:dyDescent="0.3">
      <c r="A6351" t="s">
        <v>7749</v>
      </c>
      <c r="B6351" s="1">
        <v>45215</v>
      </c>
      <c r="C6351" s="1" t="str">
        <f>TEXT(Table1[[#This Row],[Order Date]],"yyyy")</f>
        <v>2023</v>
      </c>
      <c r="D6351" t="s">
        <v>3488</v>
      </c>
      <c r="E6351" t="s">
        <v>780</v>
      </c>
      <c r="F6351" t="s">
        <v>20</v>
      </c>
      <c r="G6351" t="s">
        <v>21</v>
      </c>
      <c r="H6351" t="s">
        <v>22</v>
      </c>
      <c r="I6351" t="s">
        <v>34</v>
      </c>
      <c r="J6351" t="s">
        <v>101</v>
      </c>
      <c r="K6351" t="s">
        <v>594</v>
      </c>
      <c r="L6351" s="2">
        <v>28856.66</v>
      </c>
      <c r="M6351">
        <v>14</v>
      </c>
      <c r="N6351" s="3">
        <v>0.1</v>
      </c>
      <c r="O6351" s="2">
        <v>19900.02</v>
      </c>
      <c r="P6351" s="2">
        <v>8956.64</v>
      </c>
      <c r="Q6351" t="s">
        <v>47</v>
      </c>
      <c r="R6351" t="s">
        <v>55</v>
      </c>
    </row>
    <row r="6352" spans="1:18" x14ac:dyDescent="0.3">
      <c r="A6352" t="s">
        <v>7750</v>
      </c>
      <c r="B6352" s="1">
        <v>45428</v>
      </c>
      <c r="C6352" s="1" t="str">
        <f>TEXT(Table1[[#This Row],[Order Date]],"yyyy")</f>
        <v>2024</v>
      </c>
      <c r="D6352" t="s">
        <v>1103</v>
      </c>
      <c r="E6352" t="s">
        <v>1829</v>
      </c>
      <c r="F6352" t="s">
        <v>31</v>
      </c>
      <c r="G6352" t="s">
        <v>51</v>
      </c>
      <c r="H6352" t="s">
        <v>52</v>
      </c>
      <c r="I6352" t="s">
        <v>23</v>
      </c>
      <c r="J6352" t="s">
        <v>114</v>
      </c>
      <c r="K6352" t="s">
        <v>540</v>
      </c>
      <c r="L6352" s="2">
        <v>137618.53</v>
      </c>
      <c r="M6352">
        <v>8</v>
      </c>
      <c r="N6352" s="3">
        <v>0.2</v>
      </c>
      <c r="O6352" s="2">
        <v>106304.08</v>
      </c>
      <c r="P6352" s="2">
        <v>31314.45</v>
      </c>
      <c r="Q6352" t="s">
        <v>47</v>
      </c>
      <c r="R6352" t="s">
        <v>38</v>
      </c>
    </row>
    <row r="6353" spans="1:18" x14ac:dyDescent="0.3">
      <c r="A6353" t="s">
        <v>7751</v>
      </c>
      <c r="B6353" s="1">
        <v>45222</v>
      </c>
      <c r="C6353" s="1" t="str">
        <f>TEXT(Table1[[#This Row],[Order Date]],"yyyy")</f>
        <v>2023</v>
      </c>
      <c r="D6353" t="s">
        <v>834</v>
      </c>
      <c r="E6353" t="s">
        <v>1729</v>
      </c>
      <c r="F6353" t="s">
        <v>31</v>
      </c>
      <c r="G6353" t="s">
        <v>65</v>
      </c>
      <c r="H6353" t="s">
        <v>78</v>
      </c>
      <c r="I6353" t="s">
        <v>23</v>
      </c>
      <c r="J6353" t="s">
        <v>60</v>
      </c>
      <c r="K6353" t="s">
        <v>307</v>
      </c>
      <c r="L6353" s="2">
        <v>172937.22</v>
      </c>
      <c r="M6353">
        <v>14</v>
      </c>
      <c r="N6353" s="3">
        <v>0.15</v>
      </c>
      <c r="O6353" s="2">
        <v>140788.48000000001</v>
      </c>
      <c r="P6353" s="2">
        <v>32148.74</v>
      </c>
      <c r="Q6353" t="s">
        <v>97</v>
      </c>
      <c r="R6353" t="s">
        <v>55</v>
      </c>
    </row>
    <row r="6354" spans="1:18" x14ac:dyDescent="0.3">
      <c r="A6354" t="s">
        <v>7752</v>
      </c>
      <c r="B6354" s="1">
        <v>45268</v>
      </c>
      <c r="C6354" s="1" t="str">
        <f>TEXT(Table1[[#This Row],[Order Date]],"yyyy")</f>
        <v>2023</v>
      </c>
      <c r="D6354" t="s">
        <v>1017</v>
      </c>
      <c r="E6354" t="s">
        <v>3314</v>
      </c>
      <c r="F6354" t="s">
        <v>31</v>
      </c>
      <c r="G6354" t="s">
        <v>32</v>
      </c>
      <c r="H6354" t="s">
        <v>143</v>
      </c>
      <c r="I6354" t="s">
        <v>23</v>
      </c>
      <c r="J6354" t="s">
        <v>24</v>
      </c>
      <c r="K6354" t="s">
        <v>433</v>
      </c>
      <c r="L6354" s="2">
        <v>96369.7</v>
      </c>
      <c r="M6354">
        <v>10</v>
      </c>
      <c r="N6354" s="3">
        <v>0.4</v>
      </c>
      <c r="O6354" s="2">
        <v>135099.29999999999</v>
      </c>
      <c r="P6354" s="2">
        <v>-38729.599999999999</v>
      </c>
      <c r="Q6354" t="s">
        <v>86</v>
      </c>
      <c r="R6354" t="s">
        <v>27</v>
      </c>
    </row>
    <row r="6355" spans="1:18" x14ac:dyDescent="0.3">
      <c r="A6355" t="s">
        <v>7753</v>
      </c>
      <c r="B6355" s="1">
        <v>45459</v>
      </c>
      <c r="C6355" s="1" t="str">
        <f>TEXT(Table1[[#This Row],[Order Date]],"yyyy")</f>
        <v>2024</v>
      </c>
      <c r="D6355" t="s">
        <v>1401</v>
      </c>
      <c r="E6355" t="s">
        <v>3314</v>
      </c>
      <c r="F6355" t="s">
        <v>111</v>
      </c>
      <c r="G6355" t="s">
        <v>112</v>
      </c>
      <c r="H6355" t="s">
        <v>113</v>
      </c>
      <c r="I6355" t="s">
        <v>34</v>
      </c>
      <c r="J6355" t="s">
        <v>53</v>
      </c>
      <c r="K6355" t="s">
        <v>555</v>
      </c>
      <c r="L6355" s="2">
        <v>24741.43</v>
      </c>
      <c r="M6355">
        <v>13</v>
      </c>
      <c r="N6355" s="3">
        <v>0.3</v>
      </c>
      <c r="O6355" s="2">
        <v>21490.560000000001</v>
      </c>
      <c r="P6355" s="2">
        <v>3250.87</v>
      </c>
      <c r="Q6355" t="s">
        <v>103</v>
      </c>
      <c r="R6355" t="s">
        <v>27</v>
      </c>
    </row>
    <row r="6356" spans="1:18" x14ac:dyDescent="0.3">
      <c r="A6356" t="s">
        <v>7754</v>
      </c>
      <c r="B6356" s="1">
        <v>45588</v>
      </c>
      <c r="C6356" s="1" t="str">
        <f>TEXT(Table1[[#This Row],[Order Date]],"yyyy")</f>
        <v>2024</v>
      </c>
      <c r="D6356" t="s">
        <v>3375</v>
      </c>
      <c r="E6356" t="s">
        <v>1173</v>
      </c>
      <c r="F6356" t="s">
        <v>20</v>
      </c>
      <c r="G6356" t="s">
        <v>160</v>
      </c>
      <c r="H6356" t="s">
        <v>161</v>
      </c>
      <c r="I6356" t="s">
        <v>34</v>
      </c>
      <c r="J6356" t="s">
        <v>101</v>
      </c>
      <c r="K6356" t="s">
        <v>429</v>
      </c>
      <c r="L6356" s="2">
        <v>16456.11</v>
      </c>
      <c r="M6356">
        <v>9</v>
      </c>
      <c r="N6356" s="3">
        <v>0.05</v>
      </c>
      <c r="O6356" s="2">
        <v>13287.15</v>
      </c>
      <c r="P6356" s="2">
        <v>3168.96</v>
      </c>
      <c r="Q6356" t="s">
        <v>86</v>
      </c>
      <c r="R6356" t="s">
        <v>55</v>
      </c>
    </row>
    <row r="6357" spans="1:18" x14ac:dyDescent="0.3">
      <c r="A6357" t="s">
        <v>7755</v>
      </c>
      <c r="B6357" s="1">
        <v>45221</v>
      </c>
      <c r="C6357" s="1" t="str">
        <f>TEXT(Table1[[#This Row],[Order Date]],"yyyy")</f>
        <v>2023</v>
      </c>
      <c r="D6357" t="s">
        <v>1784</v>
      </c>
      <c r="E6357" t="s">
        <v>855</v>
      </c>
      <c r="F6357" t="s">
        <v>20</v>
      </c>
      <c r="G6357" t="s">
        <v>160</v>
      </c>
      <c r="H6357" t="s">
        <v>161</v>
      </c>
      <c r="I6357" t="s">
        <v>83</v>
      </c>
      <c r="J6357" t="s">
        <v>84</v>
      </c>
      <c r="K6357" t="s">
        <v>130</v>
      </c>
      <c r="L6357" s="2">
        <v>212342.94</v>
      </c>
      <c r="M6357">
        <v>6</v>
      </c>
      <c r="N6357" s="3">
        <v>0</v>
      </c>
      <c r="O6357" s="2">
        <v>161398.32</v>
      </c>
      <c r="P6357" s="2">
        <v>50944.62</v>
      </c>
      <c r="Q6357" t="s">
        <v>103</v>
      </c>
      <c r="R6357" t="s">
        <v>38</v>
      </c>
    </row>
    <row r="6358" spans="1:18" x14ac:dyDescent="0.3">
      <c r="A6358" t="s">
        <v>7756</v>
      </c>
      <c r="B6358" s="1">
        <v>44997</v>
      </c>
      <c r="C6358" s="1" t="str">
        <f>TEXT(Table1[[#This Row],[Order Date]],"yyyy")</f>
        <v>2023</v>
      </c>
      <c r="D6358" t="s">
        <v>810</v>
      </c>
      <c r="E6358" t="s">
        <v>705</v>
      </c>
      <c r="F6358" t="s">
        <v>31</v>
      </c>
      <c r="G6358" t="s">
        <v>32</v>
      </c>
      <c r="H6358" t="s">
        <v>143</v>
      </c>
      <c r="I6358" t="s">
        <v>34</v>
      </c>
      <c r="J6358" t="s">
        <v>101</v>
      </c>
      <c r="K6358" t="s">
        <v>254</v>
      </c>
      <c r="L6358" s="2">
        <v>1972.42</v>
      </c>
      <c r="M6358">
        <v>2</v>
      </c>
      <c r="N6358" s="3">
        <v>0.4</v>
      </c>
      <c r="O6358" s="2">
        <v>2784.76</v>
      </c>
      <c r="P6358" s="2">
        <v>-812.34</v>
      </c>
      <c r="Q6358" t="s">
        <v>26</v>
      </c>
      <c r="R6358" t="s">
        <v>27</v>
      </c>
    </row>
    <row r="6359" spans="1:18" x14ac:dyDescent="0.3">
      <c r="A6359" t="s">
        <v>7757</v>
      </c>
      <c r="B6359" s="1">
        <v>45393</v>
      </c>
      <c r="C6359" s="1" t="str">
        <f>TEXT(Table1[[#This Row],[Order Date]],"yyyy")</f>
        <v>2024</v>
      </c>
      <c r="D6359" t="s">
        <v>1270</v>
      </c>
      <c r="E6359" t="s">
        <v>2381</v>
      </c>
      <c r="F6359" t="s">
        <v>20</v>
      </c>
      <c r="G6359" t="s">
        <v>179</v>
      </c>
      <c r="H6359" t="s">
        <v>180</v>
      </c>
      <c r="I6359" t="s">
        <v>34</v>
      </c>
      <c r="J6359" t="s">
        <v>35</v>
      </c>
      <c r="K6359" t="s">
        <v>914</v>
      </c>
      <c r="L6359" s="2">
        <v>10153.65</v>
      </c>
      <c r="M6359">
        <v>5</v>
      </c>
      <c r="N6359" s="3">
        <v>0.05</v>
      </c>
      <c r="O6359" s="2">
        <v>7921.35</v>
      </c>
      <c r="P6359" s="2">
        <v>2232.3000000000002</v>
      </c>
      <c r="Q6359" t="s">
        <v>26</v>
      </c>
      <c r="R6359" t="s">
        <v>27</v>
      </c>
    </row>
    <row r="6360" spans="1:18" x14ac:dyDescent="0.3">
      <c r="A6360" t="s">
        <v>7758</v>
      </c>
      <c r="B6360" s="1">
        <v>45233</v>
      </c>
      <c r="C6360" s="1" t="str">
        <f>TEXT(Table1[[#This Row],[Order Date]],"yyyy")</f>
        <v>2023</v>
      </c>
      <c r="D6360" t="s">
        <v>2668</v>
      </c>
      <c r="E6360" t="s">
        <v>1376</v>
      </c>
      <c r="F6360" t="s">
        <v>111</v>
      </c>
      <c r="G6360" t="s">
        <v>200</v>
      </c>
      <c r="H6360" t="s">
        <v>363</v>
      </c>
      <c r="I6360" t="s">
        <v>34</v>
      </c>
      <c r="J6360" t="s">
        <v>35</v>
      </c>
      <c r="K6360" t="s">
        <v>914</v>
      </c>
      <c r="L6360" s="2">
        <v>16470.38</v>
      </c>
      <c r="M6360">
        <v>13</v>
      </c>
      <c r="N6360" s="3">
        <v>0.15</v>
      </c>
      <c r="O6360" s="2">
        <v>13619.19</v>
      </c>
      <c r="P6360" s="2">
        <v>2851.19</v>
      </c>
      <c r="Q6360" t="s">
        <v>103</v>
      </c>
      <c r="R6360" t="s">
        <v>27</v>
      </c>
    </row>
    <row r="6361" spans="1:18" x14ac:dyDescent="0.3">
      <c r="A6361" t="s">
        <v>7759</v>
      </c>
      <c r="B6361" s="1">
        <v>45161</v>
      </c>
      <c r="C6361" s="1" t="str">
        <f>TEXT(Table1[[#This Row],[Order Date]],"yyyy")</f>
        <v>2023</v>
      </c>
      <c r="D6361" t="s">
        <v>2429</v>
      </c>
      <c r="E6361" t="s">
        <v>1402</v>
      </c>
      <c r="F6361" t="s">
        <v>20</v>
      </c>
      <c r="G6361" t="s">
        <v>21</v>
      </c>
      <c r="H6361" t="s">
        <v>129</v>
      </c>
      <c r="I6361" t="s">
        <v>34</v>
      </c>
      <c r="J6361" t="s">
        <v>53</v>
      </c>
      <c r="K6361" t="s">
        <v>314</v>
      </c>
      <c r="L6361" s="2">
        <v>4396.9799999999996</v>
      </c>
      <c r="M6361">
        <v>7</v>
      </c>
      <c r="N6361" s="3">
        <v>0.3</v>
      </c>
      <c r="O6361" s="2">
        <v>3672.34</v>
      </c>
      <c r="P6361" s="2">
        <v>724.64</v>
      </c>
      <c r="Q6361" t="s">
        <v>86</v>
      </c>
      <c r="R6361" t="s">
        <v>38</v>
      </c>
    </row>
    <row r="6362" spans="1:18" x14ac:dyDescent="0.3">
      <c r="A6362" t="s">
        <v>7760</v>
      </c>
      <c r="B6362" s="1">
        <v>45535</v>
      </c>
      <c r="C6362" s="1" t="str">
        <f>TEXT(Table1[[#This Row],[Order Date]],"yyyy")</f>
        <v>2024</v>
      </c>
      <c r="D6362" t="s">
        <v>1221</v>
      </c>
      <c r="E6362" t="s">
        <v>234</v>
      </c>
      <c r="F6362" t="s">
        <v>111</v>
      </c>
      <c r="G6362" t="s">
        <v>112</v>
      </c>
      <c r="H6362" t="s">
        <v>113</v>
      </c>
      <c r="I6362" t="s">
        <v>34</v>
      </c>
      <c r="J6362" t="s">
        <v>53</v>
      </c>
      <c r="K6362" t="s">
        <v>314</v>
      </c>
      <c r="L6362" s="2">
        <v>23868</v>
      </c>
      <c r="M6362">
        <v>10</v>
      </c>
      <c r="N6362" s="3">
        <v>0.05</v>
      </c>
      <c r="O6362" s="2">
        <v>14419.8</v>
      </c>
      <c r="P6362" s="2">
        <v>9448.2000000000007</v>
      </c>
      <c r="Q6362" t="s">
        <v>37</v>
      </c>
      <c r="R6362" t="s">
        <v>27</v>
      </c>
    </row>
    <row r="6363" spans="1:18" x14ac:dyDescent="0.3">
      <c r="A6363" t="s">
        <v>7761</v>
      </c>
      <c r="B6363" s="1">
        <v>45591</v>
      </c>
      <c r="C6363" s="1" t="str">
        <f>TEXT(Table1[[#This Row],[Order Date]],"yyyy")</f>
        <v>2024</v>
      </c>
      <c r="D6363" t="s">
        <v>3228</v>
      </c>
      <c r="E6363" t="s">
        <v>41</v>
      </c>
      <c r="F6363" t="s">
        <v>31</v>
      </c>
      <c r="G6363" t="s">
        <v>65</v>
      </c>
      <c r="H6363" t="s">
        <v>66</v>
      </c>
      <c r="I6363" t="s">
        <v>83</v>
      </c>
      <c r="J6363" t="s">
        <v>202</v>
      </c>
      <c r="K6363" t="s">
        <v>203</v>
      </c>
      <c r="L6363" s="2">
        <v>163801.64000000001</v>
      </c>
      <c r="M6363">
        <v>8</v>
      </c>
      <c r="N6363" s="3">
        <v>0.05</v>
      </c>
      <c r="O6363" s="2">
        <v>124213.84</v>
      </c>
      <c r="P6363" s="2">
        <v>39587.800000000003</v>
      </c>
      <c r="Q6363" t="s">
        <v>86</v>
      </c>
      <c r="R6363" t="s">
        <v>38</v>
      </c>
    </row>
    <row r="6364" spans="1:18" x14ac:dyDescent="0.3">
      <c r="A6364" t="s">
        <v>7762</v>
      </c>
      <c r="B6364" s="1">
        <v>45120</v>
      </c>
      <c r="C6364" s="1" t="str">
        <f>TEXT(Table1[[#This Row],[Order Date]],"yyyy")</f>
        <v>2023</v>
      </c>
      <c r="D6364" t="s">
        <v>605</v>
      </c>
      <c r="E6364" t="s">
        <v>244</v>
      </c>
      <c r="F6364" t="s">
        <v>42</v>
      </c>
      <c r="G6364" t="s">
        <v>90</v>
      </c>
      <c r="H6364" t="s">
        <v>91</v>
      </c>
      <c r="I6364" t="s">
        <v>23</v>
      </c>
      <c r="J6364" t="s">
        <v>24</v>
      </c>
      <c r="K6364" t="s">
        <v>375</v>
      </c>
      <c r="L6364" s="2">
        <v>53143.7</v>
      </c>
      <c r="M6364">
        <v>2</v>
      </c>
      <c r="N6364" s="3">
        <v>0.2</v>
      </c>
      <c r="O6364" s="2">
        <v>37366.239999999998</v>
      </c>
      <c r="P6364" s="2">
        <v>15777.46</v>
      </c>
      <c r="Q6364" t="s">
        <v>37</v>
      </c>
      <c r="R6364" t="s">
        <v>38</v>
      </c>
    </row>
    <row r="6365" spans="1:18" x14ac:dyDescent="0.3">
      <c r="A6365" t="s">
        <v>7763</v>
      </c>
      <c r="B6365" s="1">
        <v>45596</v>
      </c>
      <c r="C6365" s="1" t="str">
        <f>TEXT(Table1[[#This Row],[Order Date]],"yyyy")</f>
        <v>2024</v>
      </c>
      <c r="D6365" t="s">
        <v>1551</v>
      </c>
      <c r="E6365" t="s">
        <v>835</v>
      </c>
      <c r="F6365" t="s">
        <v>111</v>
      </c>
      <c r="G6365" t="s">
        <v>112</v>
      </c>
      <c r="H6365" t="s">
        <v>113</v>
      </c>
      <c r="I6365" t="s">
        <v>34</v>
      </c>
      <c r="J6365" t="s">
        <v>35</v>
      </c>
      <c r="K6365" t="s">
        <v>820</v>
      </c>
      <c r="L6365" s="2">
        <v>21321.73</v>
      </c>
      <c r="M6365">
        <v>13</v>
      </c>
      <c r="N6365" s="3">
        <v>0.3</v>
      </c>
      <c r="O6365" s="2">
        <v>17098.900000000001</v>
      </c>
      <c r="P6365" s="2">
        <v>4222.83</v>
      </c>
      <c r="Q6365" t="s">
        <v>37</v>
      </c>
      <c r="R6365" t="s">
        <v>27</v>
      </c>
    </row>
    <row r="6366" spans="1:18" x14ac:dyDescent="0.3">
      <c r="A6366" t="s">
        <v>7764</v>
      </c>
      <c r="B6366" s="1">
        <v>45211</v>
      </c>
      <c r="C6366" s="1" t="str">
        <f>TEXT(Table1[[#This Row],[Order Date]],"yyyy")</f>
        <v>2023</v>
      </c>
      <c r="D6366" t="s">
        <v>1159</v>
      </c>
      <c r="E6366" t="s">
        <v>757</v>
      </c>
      <c r="F6366" t="s">
        <v>20</v>
      </c>
      <c r="G6366" t="s">
        <v>21</v>
      </c>
      <c r="H6366" t="s">
        <v>129</v>
      </c>
      <c r="I6366" t="s">
        <v>34</v>
      </c>
      <c r="J6366" t="s">
        <v>35</v>
      </c>
      <c r="K6366" t="s">
        <v>820</v>
      </c>
      <c r="L6366" s="2">
        <v>3348.85</v>
      </c>
      <c r="M6366">
        <v>3</v>
      </c>
      <c r="N6366" s="3">
        <v>0.5</v>
      </c>
      <c r="O6366" s="2">
        <v>5677.32</v>
      </c>
      <c r="P6366" s="2">
        <v>-2328.4699999999998</v>
      </c>
      <c r="Q6366" t="s">
        <v>26</v>
      </c>
      <c r="R6366" t="s">
        <v>27</v>
      </c>
    </row>
    <row r="6367" spans="1:18" x14ac:dyDescent="0.3">
      <c r="A6367" t="s">
        <v>7765</v>
      </c>
      <c r="B6367" s="1">
        <v>45633</v>
      </c>
      <c r="C6367" s="1" t="str">
        <f>TEXT(Table1[[#This Row],[Order Date]],"yyyy")</f>
        <v>2024</v>
      </c>
      <c r="D6367" t="s">
        <v>263</v>
      </c>
      <c r="E6367" t="s">
        <v>1281</v>
      </c>
      <c r="F6367" t="s">
        <v>111</v>
      </c>
      <c r="G6367" t="s">
        <v>200</v>
      </c>
      <c r="H6367" t="s">
        <v>363</v>
      </c>
      <c r="I6367" t="s">
        <v>23</v>
      </c>
      <c r="J6367" t="s">
        <v>134</v>
      </c>
      <c r="K6367" t="s">
        <v>330</v>
      </c>
      <c r="L6367" s="2">
        <v>61233.89</v>
      </c>
      <c r="M6367">
        <v>4</v>
      </c>
      <c r="N6367" s="3">
        <v>0.2</v>
      </c>
      <c r="O6367" s="2">
        <v>46113.32</v>
      </c>
      <c r="P6367" s="2">
        <v>15120.57</v>
      </c>
      <c r="Q6367" t="s">
        <v>97</v>
      </c>
      <c r="R6367" t="s">
        <v>27</v>
      </c>
    </row>
    <row r="6368" spans="1:18" x14ac:dyDescent="0.3">
      <c r="A6368" t="s">
        <v>7766</v>
      </c>
      <c r="B6368" s="1">
        <v>45566</v>
      </c>
      <c r="C6368" s="1" t="str">
        <f>TEXT(Table1[[#This Row],[Order Date]],"yyyy")</f>
        <v>2024</v>
      </c>
      <c r="D6368" t="s">
        <v>2193</v>
      </c>
      <c r="E6368" t="s">
        <v>969</v>
      </c>
      <c r="F6368" t="s">
        <v>31</v>
      </c>
      <c r="G6368" t="s">
        <v>32</v>
      </c>
      <c r="H6368" t="s">
        <v>33</v>
      </c>
      <c r="I6368" t="s">
        <v>34</v>
      </c>
      <c r="J6368" t="s">
        <v>35</v>
      </c>
      <c r="K6368" t="s">
        <v>720</v>
      </c>
      <c r="L6368" s="2">
        <v>7651.07</v>
      </c>
      <c r="M6368">
        <v>4</v>
      </c>
      <c r="N6368" s="3">
        <v>0.3</v>
      </c>
      <c r="O6368" s="2">
        <v>7189.72</v>
      </c>
      <c r="P6368" s="2">
        <v>461.35</v>
      </c>
      <c r="Q6368" t="s">
        <v>103</v>
      </c>
      <c r="R6368" t="s">
        <v>27</v>
      </c>
    </row>
    <row r="6369" spans="1:18" x14ac:dyDescent="0.3">
      <c r="A6369" t="s">
        <v>7767</v>
      </c>
      <c r="B6369" s="1">
        <v>45557</v>
      </c>
      <c r="C6369" s="1" t="str">
        <f>TEXT(Table1[[#This Row],[Order Date]],"yyyy")</f>
        <v>2024</v>
      </c>
      <c r="D6369" t="s">
        <v>776</v>
      </c>
      <c r="E6369" t="s">
        <v>1224</v>
      </c>
      <c r="F6369" t="s">
        <v>20</v>
      </c>
      <c r="G6369" t="s">
        <v>179</v>
      </c>
      <c r="H6369" t="s">
        <v>180</v>
      </c>
      <c r="I6369" t="s">
        <v>34</v>
      </c>
      <c r="J6369" t="s">
        <v>35</v>
      </c>
      <c r="K6369" t="s">
        <v>67</v>
      </c>
      <c r="L6369" s="2">
        <v>27015.759999999998</v>
      </c>
      <c r="M6369">
        <v>13</v>
      </c>
      <c r="N6369" s="3">
        <v>0.05</v>
      </c>
      <c r="O6369" s="2">
        <v>20530.64</v>
      </c>
      <c r="P6369" s="2">
        <v>6485.12</v>
      </c>
      <c r="Q6369" t="s">
        <v>47</v>
      </c>
      <c r="R6369" t="s">
        <v>27</v>
      </c>
    </row>
    <row r="6370" spans="1:18" x14ac:dyDescent="0.3">
      <c r="A6370" t="s">
        <v>7768</v>
      </c>
      <c r="B6370" s="1">
        <v>45583</v>
      </c>
      <c r="C6370" s="1" t="str">
        <f>TEXT(Table1[[#This Row],[Order Date]],"yyyy")</f>
        <v>2024</v>
      </c>
      <c r="D6370" t="s">
        <v>2955</v>
      </c>
      <c r="E6370" t="s">
        <v>1925</v>
      </c>
      <c r="F6370" t="s">
        <v>111</v>
      </c>
      <c r="G6370" t="s">
        <v>169</v>
      </c>
      <c r="H6370" t="s">
        <v>170</v>
      </c>
      <c r="I6370" t="s">
        <v>23</v>
      </c>
      <c r="J6370" t="s">
        <v>60</v>
      </c>
      <c r="K6370" t="s">
        <v>404</v>
      </c>
      <c r="L6370" s="2">
        <v>33980.480000000003</v>
      </c>
      <c r="M6370">
        <v>6</v>
      </c>
      <c r="N6370" s="3">
        <v>0.5</v>
      </c>
      <c r="O6370" s="2">
        <v>60994.74</v>
      </c>
      <c r="P6370" s="2">
        <v>-27014.26</v>
      </c>
      <c r="Q6370" t="s">
        <v>103</v>
      </c>
      <c r="R6370" t="s">
        <v>55</v>
      </c>
    </row>
    <row r="6371" spans="1:18" x14ac:dyDescent="0.3">
      <c r="A6371" t="s">
        <v>7769</v>
      </c>
      <c r="B6371" s="1">
        <v>45262</v>
      </c>
      <c r="C6371" s="1" t="str">
        <f>TEXT(Table1[[#This Row],[Order Date]],"yyyy")</f>
        <v>2023</v>
      </c>
      <c r="D6371" t="s">
        <v>2215</v>
      </c>
      <c r="E6371" t="s">
        <v>916</v>
      </c>
      <c r="F6371" t="s">
        <v>111</v>
      </c>
      <c r="G6371" t="s">
        <v>200</v>
      </c>
      <c r="H6371" t="s">
        <v>201</v>
      </c>
      <c r="I6371" t="s">
        <v>23</v>
      </c>
      <c r="J6371" t="s">
        <v>114</v>
      </c>
      <c r="K6371" t="s">
        <v>275</v>
      </c>
      <c r="L6371" s="2">
        <v>230404.61</v>
      </c>
      <c r="M6371">
        <v>10</v>
      </c>
      <c r="N6371" s="3">
        <v>0.05</v>
      </c>
      <c r="O6371" s="2">
        <v>185270.2</v>
      </c>
      <c r="P6371" s="2">
        <v>45134.41</v>
      </c>
      <c r="Q6371" t="s">
        <v>103</v>
      </c>
      <c r="R6371" t="s">
        <v>55</v>
      </c>
    </row>
    <row r="6372" spans="1:18" x14ac:dyDescent="0.3">
      <c r="A6372" t="s">
        <v>7770</v>
      </c>
      <c r="B6372" s="1">
        <v>44951</v>
      </c>
      <c r="C6372" s="1" t="str">
        <f>TEXT(Table1[[#This Row],[Order Date]],"yyyy")</f>
        <v>2023</v>
      </c>
      <c r="D6372" t="s">
        <v>3006</v>
      </c>
      <c r="E6372" t="s">
        <v>1281</v>
      </c>
      <c r="F6372" t="s">
        <v>42</v>
      </c>
      <c r="G6372" t="s">
        <v>71</v>
      </c>
      <c r="H6372" t="s">
        <v>428</v>
      </c>
      <c r="I6372" t="s">
        <v>34</v>
      </c>
      <c r="J6372" t="s">
        <v>35</v>
      </c>
      <c r="K6372" t="s">
        <v>67</v>
      </c>
      <c r="L6372" s="2">
        <v>1654.42</v>
      </c>
      <c r="M6372">
        <v>3</v>
      </c>
      <c r="N6372" s="3">
        <v>0</v>
      </c>
      <c r="O6372" s="2">
        <v>1055.31</v>
      </c>
      <c r="P6372" s="2">
        <v>599.11</v>
      </c>
      <c r="Q6372" t="s">
        <v>121</v>
      </c>
      <c r="R6372" t="s">
        <v>27</v>
      </c>
    </row>
    <row r="6373" spans="1:18" x14ac:dyDescent="0.3">
      <c r="A6373" t="s">
        <v>7771</v>
      </c>
      <c r="B6373" s="1">
        <v>45651</v>
      </c>
      <c r="C6373" s="1" t="str">
        <f>TEXT(Table1[[#This Row],[Order Date]],"yyyy")</f>
        <v>2024</v>
      </c>
      <c r="D6373" t="s">
        <v>3205</v>
      </c>
      <c r="E6373" t="s">
        <v>617</v>
      </c>
      <c r="F6373" t="s">
        <v>20</v>
      </c>
      <c r="G6373" t="s">
        <v>160</v>
      </c>
      <c r="H6373" t="s">
        <v>161</v>
      </c>
      <c r="I6373" t="s">
        <v>34</v>
      </c>
      <c r="J6373" t="s">
        <v>53</v>
      </c>
      <c r="K6373" t="s">
        <v>620</v>
      </c>
      <c r="L6373" s="2">
        <v>16392.68</v>
      </c>
      <c r="M6373">
        <v>14</v>
      </c>
      <c r="N6373" s="3">
        <v>0.2</v>
      </c>
      <c r="O6373" s="2">
        <v>12055.4</v>
      </c>
      <c r="P6373" s="2">
        <v>4337.28</v>
      </c>
      <c r="Q6373" t="s">
        <v>74</v>
      </c>
      <c r="R6373" t="s">
        <v>27</v>
      </c>
    </row>
    <row r="6374" spans="1:18" x14ac:dyDescent="0.3">
      <c r="A6374" t="s">
        <v>7772</v>
      </c>
      <c r="B6374" s="1">
        <v>45094</v>
      </c>
      <c r="C6374" s="1" t="str">
        <f>TEXT(Table1[[#This Row],[Order Date]],"yyyy")</f>
        <v>2023</v>
      </c>
      <c r="D6374" t="s">
        <v>930</v>
      </c>
      <c r="E6374" t="s">
        <v>1376</v>
      </c>
      <c r="F6374" t="s">
        <v>42</v>
      </c>
      <c r="G6374" t="s">
        <v>43</v>
      </c>
      <c r="H6374" t="s">
        <v>44</v>
      </c>
      <c r="I6374" t="s">
        <v>23</v>
      </c>
      <c r="J6374" t="s">
        <v>24</v>
      </c>
      <c r="K6374" t="s">
        <v>25</v>
      </c>
      <c r="L6374" s="2">
        <v>210232.66</v>
      </c>
      <c r="M6374">
        <v>12</v>
      </c>
      <c r="N6374" s="3">
        <v>0</v>
      </c>
      <c r="O6374" s="2">
        <v>118762.2</v>
      </c>
      <c r="P6374" s="2">
        <v>91470.46</v>
      </c>
      <c r="Q6374" t="s">
        <v>26</v>
      </c>
      <c r="R6374" t="s">
        <v>27</v>
      </c>
    </row>
    <row r="6375" spans="1:18" x14ac:dyDescent="0.3">
      <c r="A6375" t="s">
        <v>7773</v>
      </c>
      <c r="B6375" s="1">
        <v>45106</v>
      </c>
      <c r="C6375" s="1" t="str">
        <f>TEXT(Table1[[#This Row],[Order Date]],"yyyy")</f>
        <v>2023</v>
      </c>
      <c r="D6375" t="s">
        <v>1713</v>
      </c>
      <c r="E6375" t="s">
        <v>713</v>
      </c>
      <c r="F6375" t="s">
        <v>42</v>
      </c>
      <c r="G6375" t="s">
        <v>43</v>
      </c>
      <c r="H6375" t="s">
        <v>59</v>
      </c>
      <c r="I6375" t="s">
        <v>23</v>
      </c>
      <c r="J6375" t="s">
        <v>114</v>
      </c>
      <c r="K6375" t="s">
        <v>171</v>
      </c>
      <c r="L6375" s="2">
        <v>18235.990000000002</v>
      </c>
      <c r="M6375">
        <v>4</v>
      </c>
      <c r="N6375" s="3">
        <v>0.15</v>
      </c>
      <c r="O6375" s="2">
        <v>16435.52</v>
      </c>
      <c r="P6375" s="2">
        <v>1800.47</v>
      </c>
      <c r="Q6375" t="s">
        <v>121</v>
      </c>
      <c r="R6375" t="s">
        <v>27</v>
      </c>
    </row>
    <row r="6376" spans="1:18" x14ac:dyDescent="0.3">
      <c r="A6376" t="s">
        <v>7774</v>
      </c>
      <c r="B6376" s="1">
        <v>45493</v>
      </c>
      <c r="C6376" s="1" t="str">
        <f>TEXT(Table1[[#This Row],[Order Date]],"yyyy")</f>
        <v>2024</v>
      </c>
      <c r="D6376" t="s">
        <v>359</v>
      </c>
      <c r="E6376" t="s">
        <v>1651</v>
      </c>
      <c r="F6376" t="s">
        <v>20</v>
      </c>
      <c r="G6376" t="s">
        <v>160</v>
      </c>
      <c r="H6376" t="s">
        <v>161</v>
      </c>
      <c r="I6376" t="s">
        <v>23</v>
      </c>
      <c r="J6376" t="s">
        <v>134</v>
      </c>
      <c r="K6376" t="s">
        <v>415</v>
      </c>
      <c r="L6376" s="2">
        <v>5835.78</v>
      </c>
      <c r="M6376">
        <v>1</v>
      </c>
      <c r="N6376" s="3">
        <v>0.05</v>
      </c>
      <c r="O6376" s="2">
        <v>3821.61</v>
      </c>
      <c r="P6376" s="2">
        <v>2014.17</v>
      </c>
      <c r="Q6376" t="s">
        <v>121</v>
      </c>
      <c r="R6376" t="s">
        <v>55</v>
      </c>
    </row>
    <row r="6377" spans="1:18" x14ac:dyDescent="0.3">
      <c r="A6377" t="s">
        <v>7775</v>
      </c>
      <c r="B6377" s="1">
        <v>45570</v>
      </c>
      <c r="C6377" s="1" t="str">
        <f>TEXT(Table1[[#This Row],[Order Date]],"yyyy")</f>
        <v>2024</v>
      </c>
      <c r="D6377" t="s">
        <v>1161</v>
      </c>
      <c r="E6377" t="s">
        <v>138</v>
      </c>
      <c r="F6377" t="s">
        <v>31</v>
      </c>
      <c r="G6377" t="s">
        <v>65</v>
      </c>
      <c r="H6377" t="s">
        <v>78</v>
      </c>
      <c r="I6377" t="s">
        <v>83</v>
      </c>
      <c r="J6377" t="s">
        <v>84</v>
      </c>
      <c r="K6377" t="s">
        <v>366</v>
      </c>
      <c r="L6377" s="2">
        <v>481659.37</v>
      </c>
      <c r="M6377">
        <v>9</v>
      </c>
      <c r="N6377" s="3">
        <v>0.3</v>
      </c>
      <c r="O6377" s="2">
        <v>435531.51</v>
      </c>
      <c r="P6377" s="2">
        <v>46127.86</v>
      </c>
      <c r="Q6377" t="s">
        <v>103</v>
      </c>
      <c r="R6377" t="s">
        <v>27</v>
      </c>
    </row>
    <row r="6378" spans="1:18" x14ac:dyDescent="0.3">
      <c r="A6378" t="s">
        <v>7776</v>
      </c>
      <c r="B6378" s="1">
        <v>45078</v>
      </c>
      <c r="C6378" s="1" t="str">
        <f>TEXT(Table1[[#This Row],[Order Date]],"yyyy")</f>
        <v>2023</v>
      </c>
      <c r="D6378" t="s">
        <v>481</v>
      </c>
      <c r="E6378" t="s">
        <v>1012</v>
      </c>
      <c r="F6378" t="s">
        <v>31</v>
      </c>
      <c r="G6378" t="s">
        <v>51</v>
      </c>
      <c r="H6378" t="s">
        <v>52</v>
      </c>
      <c r="I6378" t="s">
        <v>34</v>
      </c>
      <c r="J6378" t="s">
        <v>35</v>
      </c>
      <c r="K6378" t="s">
        <v>720</v>
      </c>
      <c r="L6378" s="2">
        <v>6715.88</v>
      </c>
      <c r="M6378">
        <v>14</v>
      </c>
      <c r="N6378" s="3">
        <v>0.5</v>
      </c>
      <c r="O6378" s="2">
        <v>11939.34</v>
      </c>
      <c r="P6378" s="2">
        <v>-5223.46</v>
      </c>
      <c r="Q6378" t="s">
        <v>26</v>
      </c>
      <c r="R6378" t="s">
        <v>38</v>
      </c>
    </row>
    <row r="6379" spans="1:18" x14ac:dyDescent="0.3">
      <c r="A6379" t="s">
        <v>7777</v>
      </c>
      <c r="B6379" s="1">
        <v>45309</v>
      </c>
      <c r="C6379" s="1" t="str">
        <f>TEXT(Table1[[#This Row],[Order Date]],"yyyy")</f>
        <v>2024</v>
      </c>
      <c r="D6379" t="s">
        <v>1770</v>
      </c>
      <c r="E6379" t="s">
        <v>1012</v>
      </c>
      <c r="F6379" t="s">
        <v>20</v>
      </c>
      <c r="G6379" t="s">
        <v>21</v>
      </c>
      <c r="H6379" t="s">
        <v>129</v>
      </c>
      <c r="I6379" t="s">
        <v>34</v>
      </c>
      <c r="J6379" t="s">
        <v>45</v>
      </c>
      <c r="K6379" t="s">
        <v>695</v>
      </c>
      <c r="L6379" s="2">
        <v>6606.97</v>
      </c>
      <c r="M6379">
        <v>9</v>
      </c>
      <c r="N6379" s="3">
        <v>0.5</v>
      </c>
      <c r="O6379" s="2">
        <v>11030.31</v>
      </c>
      <c r="P6379" s="2">
        <v>-4423.34</v>
      </c>
      <c r="Q6379" t="s">
        <v>121</v>
      </c>
      <c r="R6379" t="s">
        <v>38</v>
      </c>
    </row>
    <row r="6380" spans="1:18" x14ac:dyDescent="0.3">
      <c r="A6380" t="s">
        <v>7778</v>
      </c>
      <c r="B6380" s="1">
        <v>45443</v>
      </c>
      <c r="C6380" s="1" t="str">
        <f>TEXT(Table1[[#This Row],[Order Date]],"yyyy")</f>
        <v>2024</v>
      </c>
      <c r="D6380" t="s">
        <v>1799</v>
      </c>
      <c r="E6380" t="s">
        <v>174</v>
      </c>
      <c r="F6380" t="s">
        <v>111</v>
      </c>
      <c r="G6380" t="s">
        <v>112</v>
      </c>
      <c r="H6380" t="s">
        <v>113</v>
      </c>
      <c r="I6380" t="s">
        <v>23</v>
      </c>
      <c r="J6380" t="s">
        <v>134</v>
      </c>
      <c r="K6380" t="s">
        <v>771</v>
      </c>
      <c r="L6380" s="2">
        <v>86539.199999999997</v>
      </c>
      <c r="M6380">
        <v>4</v>
      </c>
      <c r="N6380" s="3">
        <v>0.05</v>
      </c>
      <c r="O6380" s="2">
        <v>60025.04</v>
      </c>
      <c r="P6380" s="2">
        <v>26514.16</v>
      </c>
      <c r="Q6380" t="s">
        <v>47</v>
      </c>
      <c r="R6380" t="s">
        <v>55</v>
      </c>
    </row>
    <row r="6381" spans="1:18" x14ac:dyDescent="0.3">
      <c r="A6381" t="s">
        <v>7779</v>
      </c>
      <c r="B6381" s="1">
        <v>45116</v>
      </c>
      <c r="C6381" s="1" t="str">
        <f>TEXT(Table1[[#This Row],[Order Date]],"yyyy")</f>
        <v>2023</v>
      </c>
      <c r="D6381" t="s">
        <v>2052</v>
      </c>
      <c r="E6381" t="s">
        <v>563</v>
      </c>
      <c r="F6381" t="s">
        <v>31</v>
      </c>
      <c r="G6381" t="s">
        <v>65</v>
      </c>
      <c r="H6381" t="s">
        <v>66</v>
      </c>
      <c r="I6381" t="s">
        <v>23</v>
      </c>
      <c r="J6381" t="s">
        <v>114</v>
      </c>
      <c r="K6381" t="s">
        <v>863</v>
      </c>
      <c r="L6381" s="2">
        <v>49638.720000000001</v>
      </c>
      <c r="M6381">
        <v>6</v>
      </c>
      <c r="N6381" s="3">
        <v>0.1</v>
      </c>
      <c r="O6381" s="2">
        <v>37485.120000000003</v>
      </c>
      <c r="P6381" s="2">
        <v>12153.6</v>
      </c>
      <c r="Q6381" t="s">
        <v>37</v>
      </c>
      <c r="R6381" t="s">
        <v>27</v>
      </c>
    </row>
    <row r="6382" spans="1:18" x14ac:dyDescent="0.3">
      <c r="A6382" t="s">
        <v>7780</v>
      </c>
      <c r="B6382" s="1">
        <v>45213</v>
      </c>
      <c r="C6382" s="1" t="str">
        <f>TEXT(Table1[[#This Row],[Order Date]],"yyyy")</f>
        <v>2023</v>
      </c>
      <c r="D6382" t="s">
        <v>890</v>
      </c>
      <c r="E6382" t="s">
        <v>840</v>
      </c>
      <c r="F6382" t="s">
        <v>31</v>
      </c>
      <c r="G6382" t="s">
        <v>65</v>
      </c>
      <c r="H6382" t="s">
        <v>66</v>
      </c>
      <c r="I6382" t="s">
        <v>34</v>
      </c>
      <c r="J6382" t="s">
        <v>53</v>
      </c>
      <c r="K6382" t="s">
        <v>54</v>
      </c>
      <c r="L6382" s="2">
        <v>2001.13</v>
      </c>
      <c r="M6382">
        <v>3</v>
      </c>
      <c r="N6382" s="3">
        <v>0.2</v>
      </c>
      <c r="O6382" s="2">
        <v>1490.58</v>
      </c>
      <c r="P6382" s="2">
        <v>510.55</v>
      </c>
      <c r="Q6382" t="s">
        <v>74</v>
      </c>
      <c r="R6382" t="s">
        <v>38</v>
      </c>
    </row>
    <row r="6383" spans="1:18" x14ac:dyDescent="0.3">
      <c r="A6383" t="s">
        <v>7781</v>
      </c>
      <c r="B6383" s="1">
        <v>45075</v>
      </c>
      <c r="C6383" s="1" t="str">
        <f>TEXT(Table1[[#This Row],[Order Date]],"yyyy")</f>
        <v>2023</v>
      </c>
      <c r="D6383" t="s">
        <v>325</v>
      </c>
      <c r="E6383" t="s">
        <v>631</v>
      </c>
      <c r="F6383" t="s">
        <v>31</v>
      </c>
      <c r="G6383" t="s">
        <v>51</v>
      </c>
      <c r="H6383" t="s">
        <v>52</v>
      </c>
      <c r="I6383" t="s">
        <v>34</v>
      </c>
      <c r="J6383" t="s">
        <v>101</v>
      </c>
      <c r="K6383" t="s">
        <v>594</v>
      </c>
      <c r="L6383" s="2">
        <v>3396.17</v>
      </c>
      <c r="M6383">
        <v>13</v>
      </c>
      <c r="N6383" s="3">
        <v>0.4</v>
      </c>
      <c r="O6383" s="2">
        <v>4823.78</v>
      </c>
      <c r="P6383" s="2">
        <v>-1427.61</v>
      </c>
      <c r="Q6383" t="s">
        <v>121</v>
      </c>
      <c r="R6383" t="s">
        <v>55</v>
      </c>
    </row>
    <row r="6384" spans="1:18" x14ac:dyDescent="0.3">
      <c r="A6384" t="s">
        <v>7782</v>
      </c>
      <c r="B6384" s="1">
        <v>45649</v>
      </c>
      <c r="C6384" s="1" t="str">
        <f>TEXT(Table1[[#This Row],[Order Date]],"yyyy")</f>
        <v>2024</v>
      </c>
      <c r="D6384" t="s">
        <v>243</v>
      </c>
      <c r="E6384" t="s">
        <v>1755</v>
      </c>
      <c r="F6384" t="s">
        <v>31</v>
      </c>
      <c r="G6384" t="s">
        <v>32</v>
      </c>
      <c r="H6384" t="s">
        <v>175</v>
      </c>
      <c r="I6384" t="s">
        <v>83</v>
      </c>
      <c r="J6384" t="s">
        <v>119</v>
      </c>
      <c r="K6384" t="s">
        <v>462</v>
      </c>
      <c r="L6384" s="2">
        <v>423304.07</v>
      </c>
      <c r="M6384">
        <v>7</v>
      </c>
      <c r="N6384" s="3">
        <v>0.15</v>
      </c>
      <c r="O6384" s="2">
        <v>327936.28000000003</v>
      </c>
      <c r="P6384" s="2">
        <v>95367.79</v>
      </c>
      <c r="Q6384" t="s">
        <v>103</v>
      </c>
      <c r="R6384" t="s">
        <v>55</v>
      </c>
    </row>
    <row r="6385" spans="1:18" x14ac:dyDescent="0.3">
      <c r="A6385" t="s">
        <v>7783</v>
      </c>
      <c r="B6385" s="1">
        <v>45294</v>
      </c>
      <c r="C6385" s="1" t="str">
        <f>TEXT(Table1[[#This Row],[Order Date]],"yyyy")</f>
        <v>2024</v>
      </c>
      <c r="D6385" t="s">
        <v>1103</v>
      </c>
      <c r="E6385" t="s">
        <v>95</v>
      </c>
      <c r="F6385" t="s">
        <v>111</v>
      </c>
      <c r="G6385" t="s">
        <v>112</v>
      </c>
      <c r="H6385" t="s">
        <v>113</v>
      </c>
      <c r="I6385" t="s">
        <v>34</v>
      </c>
      <c r="J6385" t="s">
        <v>101</v>
      </c>
      <c r="K6385" t="s">
        <v>102</v>
      </c>
      <c r="L6385" s="2">
        <v>9915.61</v>
      </c>
      <c r="M6385">
        <v>8</v>
      </c>
      <c r="N6385" s="3">
        <v>0</v>
      </c>
      <c r="O6385" s="2">
        <v>7286.64</v>
      </c>
      <c r="P6385" s="2">
        <v>2628.97</v>
      </c>
      <c r="Q6385" t="s">
        <v>37</v>
      </c>
      <c r="R6385" t="s">
        <v>38</v>
      </c>
    </row>
    <row r="6386" spans="1:18" x14ac:dyDescent="0.3">
      <c r="A6386" t="s">
        <v>7784</v>
      </c>
      <c r="B6386" s="1">
        <v>45213</v>
      </c>
      <c r="C6386" s="1" t="str">
        <f>TEXT(Table1[[#This Row],[Order Date]],"yyyy")</f>
        <v>2023</v>
      </c>
      <c r="D6386" t="s">
        <v>1103</v>
      </c>
      <c r="E6386" t="s">
        <v>30</v>
      </c>
      <c r="F6386" t="s">
        <v>42</v>
      </c>
      <c r="G6386" t="s">
        <v>90</v>
      </c>
      <c r="H6386" t="s">
        <v>91</v>
      </c>
      <c r="I6386" t="s">
        <v>23</v>
      </c>
      <c r="J6386" t="s">
        <v>134</v>
      </c>
      <c r="K6386" t="s">
        <v>466</v>
      </c>
      <c r="L6386" s="2">
        <v>64118.89</v>
      </c>
      <c r="M6386">
        <v>3</v>
      </c>
      <c r="N6386" s="3">
        <v>0</v>
      </c>
      <c r="O6386" s="2">
        <v>44343.39</v>
      </c>
      <c r="P6386" s="2">
        <v>19775.5</v>
      </c>
      <c r="Q6386" t="s">
        <v>121</v>
      </c>
      <c r="R6386" t="s">
        <v>38</v>
      </c>
    </row>
    <row r="6387" spans="1:18" x14ac:dyDescent="0.3">
      <c r="A6387" t="s">
        <v>7785</v>
      </c>
      <c r="B6387" s="1">
        <v>45077</v>
      </c>
      <c r="C6387" s="1" t="str">
        <f>TEXT(Table1[[#This Row],[Order Date]],"yyyy")</f>
        <v>2023</v>
      </c>
      <c r="D6387" t="s">
        <v>762</v>
      </c>
      <c r="E6387" t="s">
        <v>665</v>
      </c>
      <c r="F6387" t="s">
        <v>111</v>
      </c>
      <c r="G6387" t="s">
        <v>200</v>
      </c>
      <c r="H6387" t="s">
        <v>201</v>
      </c>
      <c r="I6387" t="s">
        <v>34</v>
      </c>
      <c r="J6387" t="s">
        <v>53</v>
      </c>
      <c r="K6387" t="s">
        <v>314</v>
      </c>
      <c r="L6387" s="2">
        <v>21352.01</v>
      </c>
      <c r="M6387">
        <v>14</v>
      </c>
      <c r="N6387" s="3">
        <v>0.3</v>
      </c>
      <c r="O6387" s="2">
        <v>17885.98</v>
      </c>
      <c r="P6387" s="2">
        <v>3466.03</v>
      </c>
      <c r="Q6387" t="s">
        <v>97</v>
      </c>
      <c r="R6387" t="s">
        <v>38</v>
      </c>
    </row>
    <row r="6388" spans="1:18" x14ac:dyDescent="0.3">
      <c r="A6388" t="s">
        <v>7786</v>
      </c>
      <c r="B6388" s="1">
        <v>45229</v>
      </c>
      <c r="C6388" s="1" t="str">
        <f>TEXT(Table1[[#This Row],[Order Date]],"yyyy")</f>
        <v>2023</v>
      </c>
      <c r="D6388" t="s">
        <v>3194</v>
      </c>
      <c r="E6388" t="s">
        <v>1004</v>
      </c>
      <c r="F6388" t="s">
        <v>42</v>
      </c>
      <c r="G6388" t="s">
        <v>43</v>
      </c>
      <c r="H6388" t="s">
        <v>44</v>
      </c>
      <c r="I6388" t="s">
        <v>34</v>
      </c>
      <c r="J6388" t="s">
        <v>35</v>
      </c>
      <c r="K6388" t="s">
        <v>914</v>
      </c>
      <c r="L6388" s="2">
        <v>5011.93</v>
      </c>
      <c r="M6388">
        <v>7</v>
      </c>
      <c r="N6388" s="3">
        <v>0.05</v>
      </c>
      <c r="O6388" s="2">
        <v>3757.95</v>
      </c>
      <c r="P6388" s="2">
        <v>1253.98</v>
      </c>
      <c r="Q6388" t="s">
        <v>97</v>
      </c>
      <c r="R6388" t="s">
        <v>27</v>
      </c>
    </row>
    <row r="6389" spans="1:18" x14ac:dyDescent="0.3">
      <c r="A6389" t="s">
        <v>7787</v>
      </c>
      <c r="B6389" s="1">
        <v>44990</v>
      </c>
      <c r="C6389" s="1" t="str">
        <f>TEXT(Table1[[#This Row],[Order Date]],"yyyy")</f>
        <v>2023</v>
      </c>
      <c r="D6389" t="s">
        <v>2549</v>
      </c>
      <c r="E6389" t="s">
        <v>272</v>
      </c>
      <c r="F6389" t="s">
        <v>42</v>
      </c>
      <c r="G6389" t="s">
        <v>43</v>
      </c>
      <c r="H6389" t="s">
        <v>59</v>
      </c>
      <c r="I6389" t="s">
        <v>83</v>
      </c>
      <c r="J6389" t="s">
        <v>119</v>
      </c>
      <c r="K6389" t="s">
        <v>215</v>
      </c>
      <c r="L6389" s="2">
        <v>12044.36</v>
      </c>
      <c r="M6389">
        <v>1</v>
      </c>
      <c r="N6389" s="3">
        <v>0.15</v>
      </c>
      <c r="O6389" s="2">
        <v>7908.88</v>
      </c>
      <c r="P6389" s="2">
        <v>4135.4799999999996</v>
      </c>
      <c r="Q6389" t="s">
        <v>26</v>
      </c>
      <c r="R6389" t="s">
        <v>27</v>
      </c>
    </row>
    <row r="6390" spans="1:18" x14ac:dyDescent="0.3">
      <c r="A6390" t="s">
        <v>7788</v>
      </c>
      <c r="B6390" s="1">
        <v>45085</v>
      </c>
      <c r="C6390" s="1" t="str">
        <f>TEXT(Table1[[#This Row],[Order Date]],"yyyy")</f>
        <v>2023</v>
      </c>
      <c r="D6390" t="s">
        <v>393</v>
      </c>
      <c r="E6390" t="s">
        <v>992</v>
      </c>
      <c r="F6390" t="s">
        <v>111</v>
      </c>
      <c r="G6390" t="s">
        <v>169</v>
      </c>
      <c r="H6390" t="s">
        <v>214</v>
      </c>
      <c r="I6390" t="s">
        <v>83</v>
      </c>
      <c r="J6390" t="s">
        <v>155</v>
      </c>
      <c r="K6390" t="s">
        <v>1005</v>
      </c>
      <c r="L6390" s="2">
        <v>152213.81</v>
      </c>
      <c r="M6390">
        <v>11</v>
      </c>
      <c r="N6390" s="3">
        <v>0.2</v>
      </c>
      <c r="O6390" s="2">
        <v>140783.5</v>
      </c>
      <c r="P6390" s="2">
        <v>11430.31</v>
      </c>
      <c r="Q6390" t="s">
        <v>47</v>
      </c>
      <c r="R6390" t="s">
        <v>27</v>
      </c>
    </row>
    <row r="6391" spans="1:18" x14ac:dyDescent="0.3">
      <c r="A6391" t="s">
        <v>7789</v>
      </c>
      <c r="B6391" s="1">
        <v>45574</v>
      </c>
      <c r="C6391" s="1" t="str">
        <f>TEXT(Table1[[#This Row],[Order Date]],"yyyy")</f>
        <v>2024</v>
      </c>
      <c r="D6391" t="s">
        <v>1468</v>
      </c>
      <c r="E6391" t="s">
        <v>1339</v>
      </c>
      <c r="F6391" t="s">
        <v>31</v>
      </c>
      <c r="G6391" t="s">
        <v>32</v>
      </c>
      <c r="H6391" t="s">
        <v>175</v>
      </c>
      <c r="I6391" t="s">
        <v>23</v>
      </c>
      <c r="J6391" t="s">
        <v>24</v>
      </c>
      <c r="K6391" t="s">
        <v>162</v>
      </c>
      <c r="L6391" s="2">
        <v>27317.59</v>
      </c>
      <c r="M6391">
        <v>3</v>
      </c>
      <c r="N6391" s="3">
        <v>0.5</v>
      </c>
      <c r="O6391" s="2">
        <v>47169.120000000003</v>
      </c>
      <c r="P6391" s="2">
        <v>-19851.53</v>
      </c>
      <c r="Q6391" t="s">
        <v>74</v>
      </c>
      <c r="R6391" t="s">
        <v>38</v>
      </c>
    </row>
    <row r="6392" spans="1:18" x14ac:dyDescent="0.3">
      <c r="A6392" t="s">
        <v>7790</v>
      </c>
      <c r="B6392" s="1">
        <v>45281</v>
      </c>
      <c r="C6392" s="1" t="str">
        <f>TEXT(Table1[[#This Row],[Order Date]],"yyyy")</f>
        <v>2023</v>
      </c>
      <c r="D6392" t="s">
        <v>3746</v>
      </c>
      <c r="E6392" t="s">
        <v>1755</v>
      </c>
      <c r="F6392" t="s">
        <v>111</v>
      </c>
      <c r="G6392" t="s">
        <v>112</v>
      </c>
      <c r="H6392" t="s">
        <v>113</v>
      </c>
      <c r="I6392" t="s">
        <v>83</v>
      </c>
      <c r="J6392" t="s">
        <v>202</v>
      </c>
      <c r="K6392" t="s">
        <v>866</v>
      </c>
      <c r="L6392" s="2">
        <v>441908.87</v>
      </c>
      <c r="M6392">
        <v>8</v>
      </c>
      <c r="N6392" s="3">
        <v>0.1</v>
      </c>
      <c r="O6392" s="2">
        <v>278361.59999999998</v>
      </c>
      <c r="P6392" s="2">
        <v>163547.26999999999</v>
      </c>
      <c r="Q6392" t="s">
        <v>26</v>
      </c>
      <c r="R6392" t="s">
        <v>27</v>
      </c>
    </row>
    <row r="6393" spans="1:18" x14ac:dyDescent="0.3">
      <c r="A6393" t="s">
        <v>7791</v>
      </c>
      <c r="B6393" s="1">
        <v>44991</v>
      </c>
      <c r="C6393" s="1" t="str">
        <f>TEXT(Table1[[#This Row],[Order Date]],"yyyy")</f>
        <v>2023</v>
      </c>
      <c r="D6393" t="s">
        <v>1454</v>
      </c>
      <c r="E6393" t="s">
        <v>150</v>
      </c>
      <c r="F6393" t="s">
        <v>111</v>
      </c>
      <c r="G6393" t="s">
        <v>169</v>
      </c>
      <c r="H6393" t="s">
        <v>170</v>
      </c>
      <c r="I6393" t="s">
        <v>23</v>
      </c>
      <c r="J6393" t="s">
        <v>24</v>
      </c>
      <c r="K6393" t="s">
        <v>714</v>
      </c>
      <c r="L6393" s="2">
        <v>55770.89</v>
      </c>
      <c r="M6393">
        <v>6</v>
      </c>
      <c r="N6393" s="3">
        <v>0.1</v>
      </c>
      <c r="O6393" s="2">
        <v>44836.68</v>
      </c>
      <c r="P6393" s="2">
        <v>10934.21</v>
      </c>
      <c r="Q6393" t="s">
        <v>97</v>
      </c>
      <c r="R6393" t="s">
        <v>38</v>
      </c>
    </row>
    <row r="6394" spans="1:18" x14ac:dyDescent="0.3">
      <c r="A6394" t="s">
        <v>7792</v>
      </c>
      <c r="B6394" s="1">
        <v>45057</v>
      </c>
      <c r="C6394" s="1" t="str">
        <f>TEXT(Table1[[#This Row],[Order Date]],"yyyy")</f>
        <v>2023</v>
      </c>
      <c r="D6394" t="s">
        <v>153</v>
      </c>
      <c r="E6394" t="s">
        <v>268</v>
      </c>
      <c r="F6394" t="s">
        <v>111</v>
      </c>
      <c r="G6394" t="s">
        <v>112</v>
      </c>
      <c r="H6394" t="s">
        <v>113</v>
      </c>
      <c r="I6394" t="s">
        <v>34</v>
      </c>
      <c r="J6394" t="s">
        <v>35</v>
      </c>
      <c r="K6394" t="s">
        <v>914</v>
      </c>
      <c r="L6394" s="2">
        <v>2180.86</v>
      </c>
      <c r="M6394">
        <v>12</v>
      </c>
      <c r="N6394" s="3">
        <v>0</v>
      </c>
      <c r="O6394" s="2">
        <v>1229.1600000000001</v>
      </c>
      <c r="P6394" s="2">
        <v>951.7</v>
      </c>
      <c r="Q6394" t="s">
        <v>103</v>
      </c>
      <c r="R6394" t="s">
        <v>27</v>
      </c>
    </row>
    <row r="6395" spans="1:18" x14ac:dyDescent="0.3">
      <c r="A6395" t="s">
        <v>7793</v>
      </c>
      <c r="B6395" s="1">
        <v>45326</v>
      </c>
      <c r="C6395" s="1" t="str">
        <f>TEXT(Table1[[#This Row],[Order Date]],"yyyy")</f>
        <v>2024</v>
      </c>
      <c r="D6395" t="s">
        <v>205</v>
      </c>
      <c r="E6395" t="s">
        <v>1171</v>
      </c>
      <c r="F6395" t="s">
        <v>42</v>
      </c>
      <c r="G6395" t="s">
        <v>90</v>
      </c>
      <c r="H6395" t="s">
        <v>91</v>
      </c>
      <c r="I6395" t="s">
        <v>83</v>
      </c>
      <c r="J6395" t="s">
        <v>119</v>
      </c>
      <c r="K6395" t="s">
        <v>190</v>
      </c>
      <c r="L6395" s="2">
        <v>145979.56</v>
      </c>
      <c r="M6395">
        <v>9</v>
      </c>
      <c r="N6395" s="3">
        <v>0.4</v>
      </c>
      <c r="O6395" s="2">
        <v>219575.25</v>
      </c>
      <c r="P6395" s="2">
        <v>-73595.69</v>
      </c>
      <c r="Q6395" t="s">
        <v>37</v>
      </c>
      <c r="R6395" t="s">
        <v>27</v>
      </c>
    </row>
    <row r="6396" spans="1:18" x14ac:dyDescent="0.3">
      <c r="A6396" t="s">
        <v>7794</v>
      </c>
      <c r="B6396" s="1">
        <v>45165</v>
      </c>
      <c r="C6396" s="1" t="str">
        <f>TEXT(Table1[[#This Row],[Order Date]],"yyyy")</f>
        <v>2023</v>
      </c>
      <c r="D6396" t="s">
        <v>1736</v>
      </c>
      <c r="E6396" t="s">
        <v>469</v>
      </c>
      <c r="F6396" t="s">
        <v>20</v>
      </c>
      <c r="G6396" t="s">
        <v>179</v>
      </c>
      <c r="H6396" t="s">
        <v>180</v>
      </c>
      <c r="I6396" t="s">
        <v>23</v>
      </c>
      <c r="J6396" t="s">
        <v>24</v>
      </c>
      <c r="K6396" t="s">
        <v>581</v>
      </c>
      <c r="L6396" s="2">
        <v>104583.83</v>
      </c>
      <c r="M6396">
        <v>5</v>
      </c>
      <c r="N6396" s="3">
        <v>0</v>
      </c>
      <c r="O6396" s="2">
        <v>76596.55</v>
      </c>
      <c r="P6396" s="2">
        <v>27987.279999999999</v>
      </c>
      <c r="Q6396" t="s">
        <v>103</v>
      </c>
      <c r="R6396" t="s">
        <v>55</v>
      </c>
    </row>
    <row r="6397" spans="1:18" x14ac:dyDescent="0.3">
      <c r="A6397" t="s">
        <v>7795</v>
      </c>
      <c r="B6397" s="1">
        <v>44955</v>
      </c>
      <c r="C6397" s="1" t="str">
        <f>TEXT(Table1[[#This Row],[Order Date]],"yyyy")</f>
        <v>2023</v>
      </c>
      <c r="D6397" t="s">
        <v>1223</v>
      </c>
      <c r="E6397" t="s">
        <v>469</v>
      </c>
      <c r="F6397" t="s">
        <v>111</v>
      </c>
      <c r="G6397" t="s">
        <v>200</v>
      </c>
      <c r="H6397" t="s">
        <v>363</v>
      </c>
      <c r="I6397" t="s">
        <v>83</v>
      </c>
      <c r="J6397" t="s">
        <v>119</v>
      </c>
      <c r="K6397" t="s">
        <v>462</v>
      </c>
      <c r="L6397" s="2">
        <v>14115.73</v>
      </c>
      <c r="M6397">
        <v>2</v>
      </c>
      <c r="N6397" s="3">
        <v>0.4</v>
      </c>
      <c r="O6397" s="2">
        <v>21319.08</v>
      </c>
      <c r="P6397" s="2">
        <v>-7203.35</v>
      </c>
      <c r="Q6397" t="s">
        <v>103</v>
      </c>
      <c r="R6397" t="s">
        <v>38</v>
      </c>
    </row>
    <row r="6398" spans="1:18" x14ac:dyDescent="0.3">
      <c r="A6398" t="s">
        <v>7796</v>
      </c>
      <c r="B6398" s="1">
        <v>45579</v>
      </c>
      <c r="C6398" s="1" t="str">
        <f>TEXT(Table1[[#This Row],[Order Date]],"yyyy")</f>
        <v>2024</v>
      </c>
      <c r="D6398" t="s">
        <v>1081</v>
      </c>
      <c r="E6398" t="s">
        <v>981</v>
      </c>
      <c r="F6398" t="s">
        <v>111</v>
      </c>
      <c r="G6398" t="s">
        <v>169</v>
      </c>
      <c r="H6398" t="s">
        <v>214</v>
      </c>
      <c r="I6398" t="s">
        <v>34</v>
      </c>
      <c r="J6398" t="s">
        <v>101</v>
      </c>
      <c r="K6398" t="s">
        <v>207</v>
      </c>
      <c r="L6398" s="2">
        <v>1539.48</v>
      </c>
      <c r="M6398">
        <v>10</v>
      </c>
      <c r="N6398" s="3">
        <v>0.4</v>
      </c>
      <c r="O6398" s="2">
        <v>2208.6999999999998</v>
      </c>
      <c r="P6398" s="2">
        <v>-669.22</v>
      </c>
      <c r="Q6398" t="s">
        <v>86</v>
      </c>
      <c r="R6398" t="s">
        <v>55</v>
      </c>
    </row>
    <row r="6399" spans="1:18" x14ac:dyDescent="0.3">
      <c r="A6399" t="s">
        <v>7797</v>
      </c>
      <c r="B6399" s="1">
        <v>44984</v>
      </c>
      <c r="C6399" s="1" t="str">
        <f>TEXT(Table1[[#This Row],[Order Date]],"yyyy")</f>
        <v>2023</v>
      </c>
      <c r="D6399" t="s">
        <v>2130</v>
      </c>
      <c r="E6399" t="s">
        <v>757</v>
      </c>
      <c r="F6399" t="s">
        <v>42</v>
      </c>
      <c r="G6399" t="s">
        <v>43</v>
      </c>
      <c r="H6399" t="s">
        <v>44</v>
      </c>
      <c r="I6399" t="s">
        <v>23</v>
      </c>
      <c r="J6399" t="s">
        <v>24</v>
      </c>
      <c r="K6399" t="s">
        <v>450</v>
      </c>
      <c r="L6399" s="2">
        <v>37745.19</v>
      </c>
      <c r="M6399">
        <v>9</v>
      </c>
      <c r="N6399" s="3">
        <v>0.4</v>
      </c>
      <c r="O6399" s="2">
        <v>54368.91</v>
      </c>
      <c r="P6399" s="2">
        <v>-16623.72</v>
      </c>
      <c r="Q6399" t="s">
        <v>47</v>
      </c>
      <c r="R6399" t="s">
        <v>55</v>
      </c>
    </row>
    <row r="6400" spans="1:18" x14ac:dyDescent="0.3">
      <c r="A6400" t="s">
        <v>7798</v>
      </c>
      <c r="B6400" s="1">
        <v>45531</v>
      </c>
      <c r="C6400" s="1" t="str">
        <f>TEXT(Table1[[#This Row],[Order Date]],"yyyy")</f>
        <v>2024</v>
      </c>
      <c r="D6400" t="s">
        <v>1017</v>
      </c>
      <c r="E6400" t="s">
        <v>439</v>
      </c>
      <c r="F6400" t="s">
        <v>111</v>
      </c>
      <c r="G6400" t="s">
        <v>169</v>
      </c>
      <c r="H6400" t="s">
        <v>170</v>
      </c>
      <c r="I6400" t="s">
        <v>34</v>
      </c>
      <c r="J6400" t="s">
        <v>101</v>
      </c>
      <c r="K6400" t="s">
        <v>843</v>
      </c>
      <c r="L6400" s="2">
        <v>5042.3999999999996</v>
      </c>
      <c r="M6400">
        <v>3</v>
      </c>
      <c r="N6400" s="3">
        <v>0</v>
      </c>
      <c r="O6400" s="2">
        <v>3334.11</v>
      </c>
      <c r="P6400" s="2">
        <v>1708.29</v>
      </c>
      <c r="Q6400" t="s">
        <v>86</v>
      </c>
      <c r="R6400" t="s">
        <v>27</v>
      </c>
    </row>
    <row r="6401" spans="1:18" x14ac:dyDescent="0.3">
      <c r="A6401" t="s">
        <v>7799</v>
      </c>
      <c r="B6401" s="1">
        <v>45102</v>
      </c>
      <c r="C6401" s="1" t="str">
        <f>TEXT(Table1[[#This Row],[Order Date]],"yyyy")</f>
        <v>2023</v>
      </c>
      <c r="D6401" t="s">
        <v>1644</v>
      </c>
      <c r="E6401" t="s">
        <v>482</v>
      </c>
      <c r="F6401" t="s">
        <v>31</v>
      </c>
      <c r="G6401" t="s">
        <v>32</v>
      </c>
      <c r="H6401" t="s">
        <v>33</v>
      </c>
      <c r="I6401" t="s">
        <v>23</v>
      </c>
      <c r="J6401" t="s">
        <v>114</v>
      </c>
      <c r="K6401" t="s">
        <v>863</v>
      </c>
      <c r="L6401" s="2">
        <v>93376.84</v>
      </c>
      <c r="M6401">
        <v>14</v>
      </c>
      <c r="N6401" s="3">
        <v>0.4</v>
      </c>
      <c r="O6401" s="2">
        <v>130811.1</v>
      </c>
      <c r="P6401" s="2">
        <v>-37434.26</v>
      </c>
      <c r="Q6401" t="s">
        <v>103</v>
      </c>
      <c r="R6401" t="s">
        <v>27</v>
      </c>
    </row>
    <row r="6402" spans="1:18" x14ac:dyDescent="0.3">
      <c r="A6402" t="s">
        <v>7800</v>
      </c>
      <c r="B6402" s="1">
        <v>45258</v>
      </c>
      <c r="C6402" s="1" t="str">
        <f>TEXT(Table1[[#This Row],[Order Date]],"yyyy")</f>
        <v>2023</v>
      </c>
      <c r="D6402" t="s">
        <v>1414</v>
      </c>
      <c r="E6402" t="s">
        <v>50</v>
      </c>
      <c r="F6402" t="s">
        <v>111</v>
      </c>
      <c r="G6402" t="s">
        <v>112</v>
      </c>
      <c r="H6402" t="s">
        <v>113</v>
      </c>
      <c r="I6402" t="s">
        <v>83</v>
      </c>
      <c r="J6402" t="s">
        <v>119</v>
      </c>
      <c r="K6402" t="s">
        <v>120</v>
      </c>
      <c r="L6402" s="2">
        <v>86353.93</v>
      </c>
      <c r="M6402">
        <v>2</v>
      </c>
      <c r="N6402" s="3">
        <v>0.2</v>
      </c>
      <c r="O6402" s="2">
        <v>82775.320000000007</v>
      </c>
      <c r="P6402" s="2">
        <v>3578.61</v>
      </c>
      <c r="Q6402" t="s">
        <v>86</v>
      </c>
      <c r="R6402" t="s">
        <v>55</v>
      </c>
    </row>
    <row r="6403" spans="1:18" x14ac:dyDescent="0.3">
      <c r="A6403" t="s">
        <v>7801</v>
      </c>
      <c r="B6403" s="1">
        <v>45204</v>
      </c>
      <c r="C6403" s="1" t="str">
        <f>TEXT(Table1[[#This Row],[Order Date]],"yyyy")</f>
        <v>2023</v>
      </c>
      <c r="D6403" t="s">
        <v>2080</v>
      </c>
      <c r="E6403" t="s">
        <v>617</v>
      </c>
      <c r="F6403" t="s">
        <v>20</v>
      </c>
      <c r="G6403" t="s">
        <v>21</v>
      </c>
      <c r="H6403" t="s">
        <v>129</v>
      </c>
      <c r="I6403" t="s">
        <v>23</v>
      </c>
      <c r="J6403" t="s">
        <v>24</v>
      </c>
      <c r="K6403" t="s">
        <v>433</v>
      </c>
      <c r="L6403" s="2">
        <v>11662.1</v>
      </c>
      <c r="M6403">
        <v>1</v>
      </c>
      <c r="N6403" s="3">
        <v>0.05</v>
      </c>
      <c r="O6403" s="2">
        <v>8569.27</v>
      </c>
      <c r="P6403" s="2">
        <v>3092.83</v>
      </c>
      <c r="Q6403" t="s">
        <v>103</v>
      </c>
      <c r="R6403" t="s">
        <v>55</v>
      </c>
    </row>
    <row r="6404" spans="1:18" x14ac:dyDescent="0.3">
      <c r="A6404" t="s">
        <v>7802</v>
      </c>
      <c r="B6404" s="1">
        <v>45129</v>
      </c>
      <c r="C6404" s="1" t="str">
        <f>TEXT(Table1[[#This Row],[Order Date]],"yyyy")</f>
        <v>2023</v>
      </c>
      <c r="D6404" t="s">
        <v>1460</v>
      </c>
      <c r="E6404" t="s">
        <v>3314</v>
      </c>
      <c r="F6404" t="s">
        <v>31</v>
      </c>
      <c r="G6404" t="s">
        <v>32</v>
      </c>
      <c r="H6404" t="s">
        <v>143</v>
      </c>
      <c r="I6404" t="s">
        <v>34</v>
      </c>
      <c r="J6404" t="s">
        <v>45</v>
      </c>
      <c r="K6404" t="s">
        <v>1001</v>
      </c>
      <c r="L6404" s="2">
        <v>7980.33</v>
      </c>
      <c r="M6404">
        <v>4</v>
      </c>
      <c r="N6404" s="3">
        <v>0.2</v>
      </c>
      <c r="O6404" s="2">
        <v>7327.24</v>
      </c>
      <c r="P6404" s="2">
        <v>653.09</v>
      </c>
      <c r="Q6404" t="s">
        <v>86</v>
      </c>
      <c r="R6404" t="s">
        <v>38</v>
      </c>
    </row>
    <row r="6405" spans="1:18" x14ac:dyDescent="0.3">
      <c r="A6405" t="s">
        <v>7803</v>
      </c>
      <c r="B6405" s="1">
        <v>45616</v>
      </c>
      <c r="C6405" s="1" t="str">
        <f>TEXT(Table1[[#This Row],[Order Date]],"yyyy")</f>
        <v>2024</v>
      </c>
      <c r="D6405" t="s">
        <v>2774</v>
      </c>
      <c r="E6405" t="s">
        <v>1412</v>
      </c>
      <c r="F6405" t="s">
        <v>42</v>
      </c>
      <c r="G6405" t="s">
        <v>90</v>
      </c>
      <c r="H6405" t="s">
        <v>91</v>
      </c>
      <c r="I6405" t="s">
        <v>34</v>
      </c>
      <c r="J6405" t="s">
        <v>53</v>
      </c>
      <c r="K6405" t="s">
        <v>314</v>
      </c>
      <c r="L6405" s="2">
        <v>657.67</v>
      </c>
      <c r="M6405">
        <v>2</v>
      </c>
      <c r="N6405" s="3">
        <v>0.5</v>
      </c>
      <c r="O6405" s="2">
        <v>1166.76</v>
      </c>
      <c r="P6405" s="2">
        <v>-509.09</v>
      </c>
      <c r="Q6405" t="s">
        <v>26</v>
      </c>
      <c r="R6405" t="s">
        <v>27</v>
      </c>
    </row>
    <row r="6406" spans="1:18" x14ac:dyDescent="0.3">
      <c r="A6406" t="s">
        <v>7804</v>
      </c>
      <c r="B6406" s="1">
        <v>45295</v>
      </c>
      <c r="C6406" s="1" t="str">
        <f>TEXT(Table1[[#This Row],[Order Date]],"yyyy")</f>
        <v>2024</v>
      </c>
      <c r="D6406" t="s">
        <v>1530</v>
      </c>
      <c r="E6406" t="s">
        <v>196</v>
      </c>
      <c r="F6406" t="s">
        <v>31</v>
      </c>
      <c r="G6406" t="s">
        <v>65</v>
      </c>
      <c r="H6406" t="s">
        <v>78</v>
      </c>
      <c r="I6406" t="s">
        <v>83</v>
      </c>
      <c r="J6406" t="s">
        <v>84</v>
      </c>
      <c r="K6406" t="s">
        <v>691</v>
      </c>
      <c r="L6406" s="2">
        <v>117729.57</v>
      </c>
      <c r="M6406">
        <v>3</v>
      </c>
      <c r="N6406" s="3">
        <v>0.05</v>
      </c>
      <c r="O6406" s="2">
        <v>77868.42</v>
      </c>
      <c r="P6406" s="2">
        <v>39861.15</v>
      </c>
      <c r="Q6406" t="s">
        <v>121</v>
      </c>
      <c r="R6406" t="s">
        <v>38</v>
      </c>
    </row>
    <row r="6407" spans="1:18" x14ac:dyDescent="0.3">
      <c r="A6407" t="s">
        <v>7805</v>
      </c>
      <c r="B6407" s="1">
        <v>45321</v>
      </c>
      <c r="C6407" s="1" t="str">
        <f>TEXT(Table1[[#This Row],[Order Date]],"yyyy")</f>
        <v>2024</v>
      </c>
      <c r="D6407" t="s">
        <v>693</v>
      </c>
      <c r="E6407" t="s">
        <v>268</v>
      </c>
      <c r="F6407" t="s">
        <v>42</v>
      </c>
      <c r="G6407" t="s">
        <v>43</v>
      </c>
      <c r="H6407" t="s">
        <v>59</v>
      </c>
      <c r="I6407" t="s">
        <v>83</v>
      </c>
      <c r="J6407" t="s">
        <v>155</v>
      </c>
      <c r="K6407" t="s">
        <v>334</v>
      </c>
      <c r="L6407" s="2">
        <v>55810.95</v>
      </c>
      <c r="M6407">
        <v>2</v>
      </c>
      <c r="N6407" s="3">
        <v>0.4</v>
      </c>
      <c r="O6407" s="2">
        <v>78147.820000000007</v>
      </c>
      <c r="P6407" s="2">
        <v>-22336.87</v>
      </c>
      <c r="Q6407" t="s">
        <v>103</v>
      </c>
      <c r="R6407" t="s">
        <v>27</v>
      </c>
    </row>
    <row r="6408" spans="1:18" x14ac:dyDescent="0.3">
      <c r="A6408" t="s">
        <v>7806</v>
      </c>
      <c r="B6408" s="1">
        <v>44936</v>
      </c>
      <c r="C6408" s="1" t="str">
        <f>TEXT(Table1[[#This Row],[Order Date]],"yyyy")</f>
        <v>2023</v>
      </c>
      <c r="D6408" t="s">
        <v>271</v>
      </c>
      <c r="E6408" t="s">
        <v>805</v>
      </c>
      <c r="F6408" t="s">
        <v>20</v>
      </c>
      <c r="G6408" t="s">
        <v>160</v>
      </c>
      <c r="H6408" t="s">
        <v>245</v>
      </c>
      <c r="I6408" t="s">
        <v>83</v>
      </c>
      <c r="J6408" t="s">
        <v>119</v>
      </c>
      <c r="K6408" t="s">
        <v>120</v>
      </c>
      <c r="L6408" s="2">
        <v>592046.07999999996</v>
      </c>
      <c r="M6408">
        <v>12</v>
      </c>
      <c r="N6408" s="3">
        <v>0.15</v>
      </c>
      <c r="O6408" s="2">
        <v>400345.32</v>
      </c>
      <c r="P6408" s="2">
        <v>191700.76</v>
      </c>
      <c r="Q6408" t="s">
        <v>37</v>
      </c>
      <c r="R6408" t="s">
        <v>38</v>
      </c>
    </row>
    <row r="6409" spans="1:18" x14ac:dyDescent="0.3">
      <c r="A6409" t="s">
        <v>7807</v>
      </c>
      <c r="B6409" s="1">
        <v>45653</v>
      </c>
      <c r="C6409" s="1" t="str">
        <f>TEXT(Table1[[#This Row],[Order Date]],"yyyy")</f>
        <v>2024</v>
      </c>
      <c r="D6409" t="s">
        <v>812</v>
      </c>
      <c r="E6409" t="s">
        <v>881</v>
      </c>
      <c r="F6409" t="s">
        <v>42</v>
      </c>
      <c r="G6409" t="s">
        <v>43</v>
      </c>
      <c r="H6409" t="s">
        <v>44</v>
      </c>
      <c r="I6409" t="s">
        <v>23</v>
      </c>
      <c r="J6409" t="s">
        <v>24</v>
      </c>
      <c r="K6409" t="s">
        <v>450</v>
      </c>
      <c r="L6409" s="2">
        <v>9600.99</v>
      </c>
      <c r="M6409">
        <v>1</v>
      </c>
      <c r="N6409" s="3">
        <v>0.3</v>
      </c>
      <c r="O6409" s="2">
        <v>7725.37</v>
      </c>
      <c r="P6409" s="2">
        <v>1875.62</v>
      </c>
      <c r="Q6409" t="s">
        <v>47</v>
      </c>
      <c r="R6409" t="s">
        <v>27</v>
      </c>
    </row>
    <row r="6410" spans="1:18" x14ac:dyDescent="0.3">
      <c r="A6410" t="s">
        <v>7808</v>
      </c>
      <c r="B6410" s="1">
        <v>45145</v>
      </c>
      <c r="C6410" s="1" t="str">
        <f>TEXT(Table1[[#This Row],[Order Date]],"yyyy")</f>
        <v>2023</v>
      </c>
      <c r="D6410" t="s">
        <v>431</v>
      </c>
      <c r="E6410" t="s">
        <v>969</v>
      </c>
      <c r="F6410" t="s">
        <v>111</v>
      </c>
      <c r="G6410" t="s">
        <v>169</v>
      </c>
      <c r="H6410" t="s">
        <v>170</v>
      </c>
      <c r="I6410" t="s">
        <v>34</v>
      </c>
      <c r="J6410" t="s">
        <v>35</v>
      </c>
      <c r="K6410" t="s">
        <v>269</v>
      </c>
      <c r="L6410" s="2">
        <v>14283.01</v>
      </c>
      <c r="M6410">
        <v>8</v>
      </c>
      <c r="N6410" s="3">
        <v>0.3</v>
      </c>
      <c r="O6410" s="2">
        <v>12493.04</v>
      </c>
      <c r="P6410" s="2">
        <v>1789.97</v>
      </c>
      <c r="Q6410" t="s">
        <v>37</v>
      </c>
      <c r="R6410" t="s">
        <v>38</v>
      </c>
    </row>
    <row r="6411" spans="1:18" x14ac:dyDescent="0.3">
      <c r="A6411" t="s">
        <v>7809</v>
      </c>
      <c r="B6411" s="1">
        <v>45416</v>
      </c>
      <c r="C6411" s="1" t="str">
        <f>TEXT(Table1[[#This Row],[Order Date]],"yyyy")</f>
        <v>2024</v>
      </c>
      <c r="D6411" t="s">
        <v>1383</v>
      </c>
      <c r="E6411" t="s">
        <v>1034</v>
      </c>
      <c r="F6411" t="s">
        <v>20</v>
      </c>
      <c r="G6411" t="s">
        <v>21</v>
      </c>
      <c r="H6411" t="s">
        <v>129</v>
      </c>
      <c r="I6411" t="s">
        <v>83</v>
      </c>
      <c r="J6411" t="s">
        <v>119</v>
      </c>
      <c r="K6411" t="s">
        <v>316</v>
      </c>
      <c r="L6411" s="2">
        <v>307464.40999999997</v>
      </c>
      <c r="M6411">
        <v>13</v>
      </c>
      <c r="N6411" s="3">
        <v>0.4</v>
      </c>
      <c r="O6411" s="2">
        <v>450966.1</v>
      </c>
      <c r="P6411" s="2">
        <v>-143501.69</v>
      </c>
      <c r="Q6411" t="s">
        <v>26</v>
      </c>
      <c r="R6411" t="s">
        <v>55</v>
      </c>
    </row>
    <row r="6412" spans="1:18" x14ac:dyDescent="0.3">
      <c r="A6412" t="s">
        <v>7810</v>
      </c>
      <c r="B6412" s="1">
        <v>45179</v>
      </c>
      <c r="C6412" s="1" t="str">
        <f>TEXT(Table1[[#This Row],[Order Date]],"yyyy")</f>
        <v>2023</v>
      </c>
      <c r="D6412" t="s">
        <v>1972</v>
      </c>
      <c r="E6412" t="s">
        <v>1204</v>
      </c>
      <c r="F6412" t="s">
        <v>31</v>
      </c>
      <c r="G6412" t="s">
        <v>65</v>
      </c>
      <c r="H6412" t="s">
        <v>78</v>
      </c>
      <c r="I6412" t="s">
        <v>34</v>
      </c>
      <c r="J6412" t="s">
        <v>53</v>
      </c>
      <c r="K6412" t="s">
        <v>314</v>
      </c>
      <c r="L6412" s="2">
        <v>1024.31</v>
      </c>
      <c r="M6412">
        <v>3</v>
      </c>
      <c r="N6412" s="3">
        <v>0.2</v>
      </c>
      <c r="O6412" s="2">
        <v>842.37</v>
      </c>
      <c r="P6412" s="2">
        <v>181.94</v>
      </c>
      <c r="Q6412" t="s">
        <v>47</v>
      </c>
      <c r="R6412" t="s">
        <v>55</v>
      </c>
    </row>
    <row r="6413" spans="1:18" x14ac:dyDescent="0.3">
      <c r="A6413" t="s">
        <v>7811</v>
      </c>
      <c r="B6413" s="1">
        <v>45431</v>
      </c>
      <c r="C6413" s="1" t="str">
        <f>TEXT(Table1[[#This Row],[Order Date]],"yyyy")</f>
        <v>2024</v>
      </c>
      <c r="D6413" t="s">
        <v>1007</v>
      </c>
      <c r="E6413" t="s">
        <v>196</v>
      </c>
      <c r="F6413" t="s">
        <v>111</v>
      </c>
      <c r="G6413" t="s">
        <v>169</v>
      </c>
      <c r="H6413" t="s">
        <v>214</v>
      </c>
      <c r="I6413" t="s">
        <v>23</v>
      </c>
      <c r="J6413" t="s">
        <v>114</v>
      </c>
      <c r="K6413" t="s">
        <v>407</v>
      </c>
      <c r="L6413" s="2">
        <v>156033.73000000001</v>
      </c>
      <c r="M6413">
        <v>15</v>
      </c>
      <c r="N6413" s="3">
        <v>0.15</v>
      </c>
      <c r="O6413" s="2">
        <v>104463.6</v>
      </c>
      <c r="P6413" s="2">
        <v>51570.13</v>
      </c>
      <c r="Q6413" t="s">
        <v>121</v>
      </c>
      <c r="R6413" t="s">
        <v>55</v>
      </c>
    </row>
    <row r="6414" spans="1:18" x14ac:dyDescent="0.3">
      <c r="A6414" t="s">
        <v>7812</v>
      </c>
      <c r="B6414" s="1">
        <v>45319</v>
      </c>
      <c r="C6414" s="1" t="str">
        <f>TEXT(Table1[[#This Row],[Order Date]],"yyyy")</f>
        <v>2024</v>
      </c>
      <c r="D6414" t="s">
        <v>1010</v>
      </c>
      <c r="E6414" t="s">
        <v>133</v>
      </c>
      <c r="F6414" t="s">
        <v>111</v>
      </c>
      <c r="G6414" t="s">
        <v>169</v>
      </c>
      <c r="H6414" t="s">
        <v>170</v>
      </c>
      <c r="I6414" t="s">
        <v>34</v>
      </c>
      <c r="J6414" t="s">
        <v>53</v>
      </c>
      <c r="K6414" t="s">
        <v>79</v>
      </c>
      <c r="L6414" s="2">
        <v>19682.05</v>
      </c>
      <c r="M6414">
        <v>8</v>
      </c>
      <c r="N6414" s="3">
        <v>0</v>
      </c>
      <c r="O6414" s="2">
        <v>14242.24</v>
      </c>
      <c r="P6414" s="2">
        <v>5439.81</v>
      </c>
      <c r="Q6414" t="s">
        <v>37</v>
      </c>
      <c r="R6414" t="s">
        <v>55</v>
      </c>
    </row>
    <row r="6415" spans="1:18" x14ac:dyDescent="0.3">
      <c r="A6415" t="s">
        <v>7813</v>
      </c>
      <c r="B6415" s="1">
        <v>45235</v>
      </c>
      <c r="C6415" s="1" t="str">
        <f>TEXT(Table1[[#This Row],[Order Date]],"yyyy")</f>
        <v>2023</v>
      </c>
      <c r="D6415" t="s">
        <v>1401</v>
      </c>
      <c r="E6415" t="s">
        <v>154</v>
      </c>
      <c r="F6415" t="s">
        <v>31</v>
      </c>
      <c r="G6415" t="s">
        <v>51</v>
      </c>
      <c r="H6415" t="s">
        <v>52</v>
      </c>
      <c r="I6415" t="s">
        <v>23</v>
      </c>
      <c r="J6415" t="s">
        <v>60</v>
      </c>
      <c r="K6415" t="s">
        <v>92</v>
      </c>
      <c r="L6415" s="2">
        <v>49409.09</v>
      </c>
      <c r="M6415">
        <v>11</v>
      </c>
      <c r="N6415" s="3">
        <v>0.5</v>
      </c>
      <c r="O6415" s="2">
        <v>84426.21</v>
      </c>
      <c r="P6415" s="2">
        <v>-35017.120000000003</v>
      </c>
      <c r="Q6415" t="s">
        <v>37</v>
      </c>
      <c r="R6415" t="s">
        <v>27</v>
      </c>
    </row>
    <row r="6416" spans="1:18" x14ac:dyDescent="0.3">
      <c r="A6416" t="s">
        <v>7814</v>
      </c>
      <c r="B6416" s="1">
        <v>45121</v>
      </c>
      <c r="C6416" s="1" t="str">
        <f>TEXT(Table1[[#This Row],[Order Date]],"yyyy")</f>
        <v>2023</v>
      </c>
      <c r="D6416" t="s">
        <v>3199</v>
      </c>
      <c r="E6416" t="s">
        <v>491</v>
      </c>
      <c r="F6416" t="s">
        <v>42</v>
      </c>
      <c r="G6416" t="s">
        <v>90</v>
      </c>
      <c r="H6416" t="s">
        <v>91</v>
      </c>
      <c r="I6416" t="s">
        <v>83</v>
      </c>
      <c r="J6416" t="s">
        <v>155</v>
      </c>
      <c r="K6416" t="s">
        <v>279</v>
      </c>
      <c r="L6416" s="2">
        <v>83571.89</v>
      </c>
      <c r="M6416">
        <v>2</v>
      </c>
      <c r="N6416" s="3">
        <v>0.1</v>
      </c>
      <c r="O6416" s="2">
        <v>66479.8</v>
      </c>
      <c r="P6416" s="2">
        <v>17092.09</v>
      </c>
      <c r="Q6416" t="s">
        <v>37</v>
      </c>
      <c r="R6416" t="s">
        <v>55</v>
      </c>
    </row>
    <row r="6417" spans="1:18" x14ac:dyDescent="0.3">
      <c r="A6417" t="s">
        <v>7815</v>
      </c>
      <c r="B6417" s="1">
        <v>45380</v>
      </c>
      <c r="C6417" s="1" t="str">
        <f>TEXT(Table1[[#This Row],[Order Date]],"yyyy")</f>
        <v>2024</v>
      </c>
      <c r="D6417" t="s">
        <v>1228</v>
      </c>
      <c r="E6417" t="s">
        <v>310</v>
      </c>
      <c r="F6417" t="s">
        <v>42</v>
      </c>
      <c r="G6417" t="s">
        <v>43</v>
      </c>
      <c r="H6417" t="s">
        <v>44</v>
      </c>
      <c r="I6417" t="s">
        <v>23</v>
      </c>
      <c r="J6417" t="s">
        <v>134</v>
      </c>
      <c r="K6417" t="s">
        <v>440</v>
      </c>
      <c r="L6417" s="2">
        <v>75483.009999999995</v>
      </c>
      <c r="M6417">
        <v>5</v>
      </c>
      <c r="N6417" s="3">
        <v>0.1</v>
      </c>
      <c r="O6417" s="2">
        <v>58479.4</v>
      </c>
      <c r="P6417" s="2">
        <v>17003.61</v>
      </c>
      <c r="Q6417" t="s">
        <v>47</v>
      </c>
      <c r="R6417" t="s">
        <v>38</v>
      </c>
    </row>
    <row r="6418" spans="1:18" x14ac:dyDescent="0.3">
      <c r="A6418" t="s">
        <v>7816</v>
      </c>
      <c r="B6418" s="1">
        <v>45397</v>
      </c>
      <c r="C6418" s="1" t="str">
        <f>TEXT(Table1[[#This Row],[Order Date]],"yyyy")</f>
        <v>2024</v>
      </c>
      <c r="D6418" t="s">
        <v>1268</v>
      </c>
      <c r="E6418" t="s">
        <v>877</v>
      </c>
      <c r="F6418" t="s">
        <v>42</v>
      </c>
      <c r="G6418" t="s">
        <v>71</v>
      </c>
      <c r="H6418" t="s">
        <v>72</v>
      </c>
      <c r="I6418" t="s">
        <v>23</v>
      </c>
      <c r="J6418" t="s">
        <v>114</v>
      </c>
      <c r="K6418" t="s">
        <v>115</v>
      </c>
      <c r="L6418" s="2">
        <v>58363.91</v>
      </c>
      <c r="M6418">
        <v>7</v>
      </c>
      <c r="N6418" s="3">
        <v>0.5</v>
      </c>
      <c r="O6418" s="2">
        <v>97598.13</v>
      </c>
      <c r="P6418" s="2">
        <v>-39234.22</v>
      </c>
      <c r="Q6418" t="s">
        <v>103</v>
      </c>
      <c r="R6418" t="s">
        <v>38</v>
      </c>
    </row>
    <row r="6419" spans="1:18" x14ac:dyDescent="0.3">
      <c r="A6419" t="s">
        <v>7817</v>
      </c>
      <c r="B6419" s="1">
        <v>45093</v>
      </c>
      <c r="C6419" s="1" t="str">
        <f>TEXT(Table1[[#This Row],[Order Date]],"yyyy")</f>
        <v>2023</v>
      </c>
      <c r="D6419" t="s">
        <v>1255</v>
      </c>
      <c r="E6419" t="s">
        <v>1888</v>
      </c>
      <c r="F6419" t="s">
        <v>31</v>
      </c>
      <c r="G6419" t="s">
        <v>65</v>
      </c>
      <c r="H6419" t="s">
        <v>78</v>
      </c>
      <c r="I6419" t="s">
        <v>83</v>
      </c>
      <c r="J6419" t="s">
        <v>84</v>
      </c>
      <c r="K6419" t="s">
        <v>130</v>
      </c>
      <c r="L6419" s="2">
        <v>913811.93</v>
      </c>
      <c r="M6419">
        <v>15</v>
      </c>
      <c r="N6419" s="3">
        <v>0.1</v>
      </c>
      <c r="O6419" s="2">
        <v>685447.2</v>
      </c>
      <c r="P6419" s="2">
        <v>228364.73</v>
      </c>
      <c r="Q6419" t="s">
        <v>103</v>
      </c>
      <c r="R6419" t="s">
        <v>27</v>
      </c>
    </row>
    <row r="6420" spans="1:18" x14ac:dyDescent="0.3">
      <c r="A6420" t="s">
        <v>7818</v>
      </c>
      <c r="B6420" s="1">
        <v>44933</v>
      </c>
      <c r="C6420" s="1" t="str">
        <f>TEXT(Table1[[#This Row],[Order Date]],"yyyy")</f>
        <v>2023</v>
      </c>
      <c r="D6420" t="s">
        <v>1807</v>
      </c>
      <c r="E6420" t="s">
        <v>1651</v>
      </c>
      <c r="F6420" t="s">
        <v>42</v>
      </c>
      <c r="G6420" t="s">
        <v>43</v>
      </c>
      <c r="H6420" t="s">
        <v>44</v>
      </c>
      <c r="I6420" t="s">
        <v>83</v>
      </c>
      <c r="J6420" t="s">
        <v>155</v>
      </c>
      <c r="K6420" t="s">
        <v>279</v>
      </c>
      <c r="L6420" s="2">
        <v>216327.42</v>
      </c>
      <c r="M6420">
        <v>15</v>
      </c>
      <c r="N6420" s="3">
        <v>0.05</v>
      </c>
      <c r="O6420" s="2">
        <v>163390.79999999999</v>
      </c>
      <c r="P6420" s="2">
        <v>52936.62</v>
      </c>
      <c r="Q6420" t="s">
        <v>26</v>
      </c>
      <c r="R6420" t="s">
        <v>27</v>
      </c>
    </row>
    <row r="6421" spans="1:18" x14ac:dyDescent="0.3">
      <c r="A6421" t="s">
        <v>7819</v>
      </c>
      <c r="B6421" s="1">
        <v>45524</v>
      </c>
      <c r="C6421" s="1" t="str">
        <f>TEXT(Table1[[#This Row],[Order Date]],"yyyy")</f>
        <v>2024</v>
      </c>
      <c r="D6421" t="s">
        <v>2056</v>
      </c>
      <c r="E6421" t="s">
        <v>133</v>
      </c>
      <c r="F6421" t="s">
        <v>42</v>
      </c>
      <c r="G6421" t="s">
        <v>90</v>
      </c>
      <c r="H6421" t="s">
        <v>91</v>
      </c>
      <c r="I6421" t="s">
        <v>83</v>
      </c>
      <c r="J6421" t="s">
        <v>119</v>
      </c>
      <c r="K6421" t="s">
        <v>1166</v>
      </c>
      <c r="L6421" s="2">
        <v>197424.73</v>
      </c>
      <c r="M6421">
        <v>4</v>
      </c>
      <c r="N6421" s="3">
        <v>0.3</v>
      </c>
      <c r="O6421" s="2">
        <v>188537.88</v>
      </c>
      <c r="P6421" s="2">
        <v>8886.85</v>
      </c>
      <c r="Q6421" t="s">
        <v>26</v>
      </c>
      <c r="R6421" t="s">
        <v>27</v>
      </c>
    </row>
    <row r="6422" spans="1:18" x14ac:dyDescent="0.3">
      <c r="A6422" t="s">
        <v>7820</v>
      </c>
      <c r="B6422" s="1">
        <v>45119</v>
      </c>
      <c r="C6422" s="1" t="str">
        <f>TEXT(Table1[[#This Row],[Order Date]],"yyyy")</f>
        <v>2023</v>
      </c>
      <c r="D6422" t="s">
        <v>1079</v>
      </c>
      <c r="E6422" t="s">
        <v>1150</v>
      </c>
      <c r="F6422" t="s">
        <v>42</v>
      </c>
      <c r="G6422" t="s">
        <v>90</v>
      </c>
      <c r="H6422" t="s">
        <v>91</v>
      </c>
      <c r="I6422" t="s">
        <v>83</v>
      </c>
      <c r="J6422" t="s">
        <v>202</v>
      </c>
      <c r="K6422" t="s">
        <v>866</v>
      </c>
      <c r="L6422" s="2">
        <v>108174.22</v>
      </c>
      <c r="M6422">
        <v>9</v>
      </c>
      <c r="N6422" s="3">
        <v>0.4</v>
      </c>
      <c r="O6422" s="2">
        <v>163375.47</v>
      </c>
      <c r="P6422" s="2">
        <v>-55201.25</v>
      </c>
      <c r="Q6422" t="s">
        <v>26</v>
      </c>
      <c r="R6422" t="s">
        <v>27</v>
      </c>
    </row>
    <row r="6423" spans="1:18" x14ac:dyDescent="0.3">
      <c r="A6423" t="s">
        <v>7821</v>
      </c>
      <c r="B6423" s="1">
        <v>45621</v>
      </c>
      <c r="C6423" s="1" t="str">
        <f>TEXT(Table1[[#This Row],[Order Date]],"yyyy")</f>
        <v>2024</v>
      </c>
      <c r="D6423" t="s">
        <v>1022</v>
      </c>
      <c r="E6423" t="s">
        <v>566</v>
      </c>
      <c r="F6423" t="s">
        <v>20</v>
      </c>
      <c r="G6423" t="s">
        <v>21</v>
      </c>
      <c r="H6423" t="s">
        <v>22</v>
      </c>
      <c r="I6423" t="s">
        <v>34</v>
      </c>
      <c r="J6423" t="s">
        <v>53</v>
      </c>
      <c r="K6423" t="s">
        <v>54</v>
      </c>
      <c r="L6423" s="2">
        <v>2714.32</v>
      </c>
      <c r="M6423">
        <v>6</v>
      </c>
      <c r="N6423" s="3">
        <v>0.4</v>
      </c>
      <c r="O6423" s="2">
        <v>3785.1</v>
      </c>
      <c r="P6423" s="2">
        <v>-1070.78</v>
      </c>
      <c r="Q6423" t="s">
        <v>86</v>
      </c>
      <c r="R6423" t="s">
        <v>55</v>
      </c>
    </row>
    <row r="6424" spans="1:18" x14ac:dyDescent="0.3">
      <c r="A6424" t="s">
        <v>7822</v>
      </c>
      <c r="B6424" s="1">
        <v>45599</v>
      </c>
      <c r="C6424" s="1" t="str">
        <f>TEXT(Table1[[#This Row],[Order Date]],"yyyy")</f>
        <v>2024</v>
      </c>
      <c r="D6424" t="s">
        <v>472</v>
      </c>
      <c r="E6424" t="s">
        <v>532</v>
      </c>
      <c r="F6424" t="s">
        <v>111</v>
      </c>
      <c r="G6424" t="s">
        <v>112</v>
      </c>
      <c r="H6424" t="s">
        <v>113</v>
      </c>
      <c r="I6424" t="s">
        <v>83</v>
      </c>
      <c r="J6424" t="s">
        <v>202</v>
      </c>
      <c r="K6424" t="s">
        <v>203</v>
      </c>
      <c r="L6424" s="2">
        <v>84837.15</v>
      </c>
      <c r="M6424">
        <v>4</v>
      </c>
      <c r="N6424" s="3">
        <v>0.5</v>
      </c>
      <c r="O6424" s="2">
        <v>149381.35999999999</v>
      </c>
      <c r="P6424" s="2">
        <v>-64544.21</v>
      </c>
      <c r="Q6424" t="s">
        <v>26</v>
      </c>
      <c r="R6424" t="s">
        <v>38</v>
      </c>
    </row>
    <row r="6425" spans="1:18" x14ac:dyDescent="0.3">
      <c r="A6425" t="s">
        <v>7823</v>
      </c>
      <c r="B6425" s="1">
        <v>45618</v>
      </c>
      <c r="C6425" s="1" t="str">
        <f>TEXT(Table1[[#This Row],[Order Date]],"yyyy")</f>
        <v>2024</v>
      </c>
      <c r="D6425" t="s">
        <v>2359</v>
      </c>
      <c r="E6425" t="s">
        <v>1275</v>
      </c>
      <c r="F6425" t="s">
        <v>42</v>
      </c>
      <c r="G6425" t="s">
        <v>43</v>
      </c>
      <c r="H6425" t="s">
        <v>44</v>
      </c>
      <c r="I6425" t="s">
        <v>83</v>
      </c>
      <c r="J6425" t="s">
        <v>119</v>
      </c>
      <c r="K6425" t="s">
        <v>462</v>
      </c>
      <c r="L6425" s="2">
        <v>398686.82</v>
      </c>
      <c r="M6425">
        <v>6</v>
      </c>
      <c r="N6425" s="3">
        <v>0.1</v>
      </c>
      <c r="O6425" s="2">
        <v>289085.7</v>
      </c>
      <c r="P6425" s="2">
        <v>109601.12</v>
      </c>
      <c r="Q6425" t="s">
        <v>121</v>
      </c>
      <c r="R6425" t="s">
        <v>38</v>
      </c>
    </row>
    <row r="6426" spans="1:18" x14ac:dyDescent="0.3">
      <c r="A6426" t="s">
        <v>7824</v>
      </c>
      <c r="B6426" s="1">
        <v>45355</v>
      </c>
      <c r="C6426" s="1" t="str">
        <f>TEXT(Table1[[#This Row],[Order Date]],"yyyy")</f>
        <v>2024</v>
      </c>
      <c r="D6426" t="s">
        <v>1130</v>
      </c>
      <c r="E6426" t="s">
        <v>1204</v>
      </c>
      <c r="F6426" t="s">
        <v>31</v>
      </c>
      <c r="G6426" t="s">
        <v>32</v>
      </c>
      <c r="H6426" t="s">
        <v>143</v>
      </c>
      <c r="I6426" t="s">
        <v>83</v>
      </c>
      <c r="J6426" t="s">
        <v>119</v>
      </c>
      <c r="K6426" t="s">
        <v>527</v>
      </c>
      <c r="L6426" s="2">
        <v>27850.75</v>
      </c>
      <c r="M6426">
        <v>2</v>
      </c>
      <c r="N6426" s="3">
        <v>0.5</v>
      </c>
      <c r="O6426" s="2">
        <v>50005.8</v>
      </c>
      <c r="P6426" s="2">
        <v>-22155.05</v>
      </c>
      <c r="Q6426" t="s">
        <v>103</v>
      </c>
      <c r="R6426" t="s">
        <v>38</v>
      </c>
    </row>
    <row r="6427" spans="1:18" x14ac:dyDescent="0.3">
      <c r="A6427" t="s">
        <v>7825</v>
      </c>
      <c r="B6427" s="1">
        <v>45646</v>
      </c>
      <c r="C6427" s="1" t="str">
        <f>TEXT(Table1[[#This Row],[Order Date]],"yyyy")</f>
        <v>2024</v>
      </c>
      <c r="D6427" t="s">
        <v>1795</v>
      </c>
      <c r="E6427" t="s">
        <v>597</v>
      </c>
      <c r="F6427" t="s">
        <v>111</v>
      </c>
      <c r="G6427" t="s">
        <v>200</v>
      </c>
      <c r="H6427" t="s">
        <v>201</v>
      </c>
      <c r="I6427" t="s">
        <v>83</v>
      </c>
      <c r="J6427" t="s">
        <v>202</v>
      </c>
      <c r="K6427" t="s">
        <v>203</v>
      </c>
      <c r="L6427" s="2">
        <v>84219.24</v>
      </c>
      <c r="M6427">
        <v>2</v>
      </c>
      <c r="N6427" s="3">
        <v>0.15</v>
      </c>
      <c r="O6427" s="2">
        <v>73826.679999999993</v>
      </c>
      <c r="P6427" s="2">
        <v>10392.56</v>
      </c>
      <c r="Q6427" t="s">
        <v>86</v>
      </c>
      <c r="R6427" t="s">
        <v>27</v>
      </c>
    </row>
    <row r="6428" spans="1:18" x14ac:dyDescent="0.3">
      <c r="A6428" t="s">
        <v>7826</v>
      </c>
      <c r="B6428" s="1">
        <v>45079</v>
      </c>
      <c r="C6428" s="1" t="str">
        <f>TEXT(Table1[[#This Row],[Order Date]],"yyyy")</f>
        <v>2023</v>
      </c>
      <c r="D6428" t="s">
        <v>2156</v>
      </c>
      <c r="E6428" t="s">
        <v>835</v>
      </c>
      <c r="F6428" t="s">
        <v>31</v>
      </c>
      <c r="G6428" t="s">
        <v>51</v>
      </c>
      <c r="H6428" t="s">
        <v>52</v>
      </c>
      <c r="I6428" t="s">
        <v>23</v>
      </c>
      <c r="J6428" t="s">
        <v>114</v>
      </c>
      <c r="K6428" t="s">
        <v>540</v>
      </c>
      <c r="L6428" s="2">
        <v>50466.36</v>
      </c>
      <c r="M6428">
        <v>3</v>
      </c>
      <c r="N6428" s="3">
        <v>0.15</v>
      </c>
      <c r="O6428" s="2">
        <v>37397.22</v>
      </c>
      <c r="P6428" s="2">
        <v>13069.14</v>
      </c>
      <c r="Q6428" t="s">
        <v>103</v>
      </c>
      <c r="R6428" t="s">
        <v>27</v>
      </c>
    </row>
    <row r="6429" spans="1:18" x14ac:dyDescent="0.3">
      <c r="A6429" t="s">
        <v>7827</v>
      </c>
      <c r="B6429" s="1">
        <v>45577</v>
      </c>
      <c r="C6429" s="1" t="str">
        <f>TEXT(Table1[[#This Row],[Order Date]],"yyyy")</f>
        <v>2024</v>
      </c>
      <c r="D6429" t="s">
        <v>2461</v>
      </c>
      <c r="E6429" t="s">
        <v>543</v>
      </c>
      <c r="F6429" t="s">
        <v>42</v>
      </c>
      <c r="G6429" t="s">
        <v>90</v>
      </c>
      <c r="H6429" t="s">
        <v>91</v>
      </c>
      <c r="I6429" t="s">
        <v>34</v>
      </c>
      <c r="J6429" t="s">
        <v>45</v>
      </c>
      <c r="K6429" t="s">
        <v>546</v>
      </c>
      <c r="L6429" s="2">
        <v>19457.28</v>
      </c>
      <c r="M6429">
        <v>14</v>
      </c>
      <c r="N6429" s="3">
        <v>0.4</v>
      </c>
      <c r="O6429" s="2">
        <v>27969.200000000001</v>
      </c>
      <c r="P6429" s="2">
        <v>-8511.92</v>
      </c>
      <c r="Q6429" t="s">
        <v>74</v>
      </c>
      <c r="R6429" t="s">
        <v>27</v>
      </c>
    </row>
    <row r="6430" spans="1:18" x14ac:dyDescent="0.3">
      <c r="A6430" t="s">
        <v>7828</v>
      </c>
      <c r="B6430" s="1">
        <v>45199</v>
      </c>
      <c r="C6430" s="1" t="str">
        <f>TEXT(Table1[[#This Row],[Order Date]],"yyyy")</f>
        <v>2023</v>
      </c>
      <c r="D6430" t="s">
        <v>2436</v>
      </c>
      <c r="E6430" t="s">
        <v>222</v>
      </c>
      <c r="F6430" t="s">
        <v>42</v>
      </c>
      <c r="G6430" t="s">
        <v>90</v>
      </c>
      <c r="H6430" t="s">
        <v>91</v>
      </c>
      <c r="I6430" t="s">
        <v>23</v>
      </c>
      <c r="J6430" t="s">
        <v>24</v>
      </c>
      <c r="K6430" t="s">
        <v>581</v>
      </c>
      <c r="L6430" s="2">
        <v>53180.21</v>
      </c>
      <c r="M6430">
        <v>12</v>
      </c>
      <c r="N6430" s="3">
        <v>0.15</v>
      </c>
      <c r="O6430" s="2">
        <v>38239.32</v>
      </c>
      <c r="P6430" s="2">
        <v>14940.89</v>
      </c>
      <c r="Q6430" t="s">
        <v>37</v>
      </c>
      <c r="R6430" t="s">
        <v>55</v>
      </c>
    </row>
    <row r="6431" spans="1:18" x14ac:dyDescent="0.3">
      <c r="A6431" t="s">
        <v>7829</v>
      </c>
      <c r="B6431" s="1">
        <v>45584</v>
      </c>
      <c r="C6431" s="1" t="str">
        <f>TEXT(Table1[[#This Row],[Order Date]],"yyyy")</f>
        <v>2024</v>
      </c>
      <c r="D6431" t="s">
        <v>502</v>
      </c>
      <c r="E6431" t="s">
        <v>2785</v>
      </c>
      <c r="F6431" t="s">
        <v>42</v>
      </c>
      <c r="G6431" t="s">
        <v>71</v>
      </c>
      <c r="H6431" t="s">
        <v>72</v>
      </c>
      <c r="I6431" t="s">
        <v>83</v>
      </c>
      <c r="J6431" t="s">
        <v>202</v>
      </c>
      <c r="K6431" t="s">
        <v>203</v>
      </c>
      <c r="L6431" s="2">
        <v>400241.57</v>
      </c>
      <c r="M6431">
        <v>10</v>
      </c>
      <c r="N6431" s="3">
        <v>0.15</v>
      </c>
      <c r="O6431" s="2">
        <v>270092.3</v>
      </c>
      <c r="P6431" s="2">
        <v>130149.27</v>
      </c>
      <c r="Q6431" t="s">
        <v>103</v>
      </c>
      <c r="R6431" t="s">
        <v>55</v>
      </c>
    </row>
    <row r="6432" spans="1:18" x14ac:dyDescent="0.3">
      <c r="A6432" t="s">
        <v>7830</v>
      </c>
      <c r="B6432" s="1">
        <v>45574</v>
      </c>
      <c r="C6432" s="1" t="str">
        <f>TEXT(Table1[[#This Row],[Order Date]],"yyyy")</f>
        <v>2024</v>
      </c>
      <c r="D6432" t="s">
        <v>1268</v>
      </c>
      <c r="E6432" t="s">
        <v>253</v>
      </c>
      <c r="F6432" t="s">
        <v>42</v>
      </c>
      <c r="G6432" t="s">
        <v>71</v>
      </c>
      <c r="H6432" t="s">
        <v>72</v>
      </c>
      <c r="I6432" t="s">
        <v>83</v>
      </c>
      <c r="J6432" t="s">
        <v>84</v>
      </c>
      <c r="K6432" t="s">
        <v>691</v>
      </c>
      <c r="L6432" s="2">
        <v>455167.06</v>
      </c>
      <c r="M6432">
        <v>9</v>
      </c>
      <c r="N6432" s="3">
        <v>0</v>
      </c>
      <c r="O6432" s="2">
        <v>331929.90000000002</v>
      </c>
      <c r="P6432" s="2">
        <v>123237.16</v>
      </c>
      <c r="Q6432" t="s">
        <v>97</v>
      </c>
      <c r="R6432" t="s">
        <v>27</v>
      </c>
    </row>
    <row r="6433" spans="1:18" x14ac:dyDescent="0.3">
      <c r="A6433" t="s">
        <v>7831</v>
      </c>
      <c r="B6433" s="1">
        <v>45289</v>
      </c>
      <c r="C6433" s="1" t="str">
        <f>TEXT(Table1[[#This Row],[Order Date]],"yyyy")</f>
        <v>2023</v>
      </c>
      <c r="D6433" t="s">
        <v>537</v>
      </c>
      <c r="E6433" t="s">
        <v>302</v>
      </c>
      <c r="F6433" t="s">
        <v>20</v>
      </c>
      <c r="G6433" t="s">
        <v>179</v>
      </c>
      <c r="H6433" t="s">
        <v>180</v>
      </c>
      <c r="I6433" t="s">
        <v>83</v>
      </c>
      <c r="J6433" t="s">
        <v>155</v>
      </c>
      <c r="K6433" t="s">
        <v>279</v>
      </c>
      <c r="L6433" s="2">
        <v>219350.83</v>
      </c>
      <c r="M6433">
        <v>8</v>
      </c>
      <c r="N6433" s="3">
        <v>0.3</v>
      </c>
      <c r="O6433" s="2">
        <v>226832.24</v>
      </c>
      <c r="P6433" s="2">
        <v>-7481.41</v>
      </c>
      <c r="Q6433" t="s">
        <v>47</v>
      </c>
      <c r="R6433" t="s">
        <v>27</v>
      </c>
    </row>
    <row r="6434" spans="1:18" x14ac:dyDescent="0.3">
      <c r="A6434" t="s">
        <v>7832</v>
      </c>
      <c r="B6434" s="1">
        <v>44980</v>
      </c>
      <c r="C6434" s="1" t="str">
        <f>TEXT(Table1[[#This Row],[Order Date]],"yyyy")</f>
        <v>2023</v>
      </c>
      <c r="D6434" t="s">
        <v>1392</v>
      </c>
      <c r="E6434" t="s">
        <v>1678</v>
      </c>
      <c r="F6434" t="s">
        <v>20</v>
      </c>
      <c r="G6434" t="s">
        <v>21</v>
      </c>
      <c r="H6434" t="s">
        <v>22</v>
      </c>
      <c r="I6434" t="s">
        <v>34</v>
      </c>
      <c r="J6434" t="s">
        <v>101</v>
      </c>
      <c r="K6434" t="s">
        <v>107</v>
      </c>
      <c r="L6434" s="2">
        <v>3010.59</v>
      </c>
      <c r="M6434">
        <v>2</v>
      </c>
      <c r="N6434" s="3">
        <v>0.15</v>
      </c>
      <c r="O6434" s="2">
        <v>2723.74</v>
      </c>
      <c r="P6434" s="2">
        <v>286.85000000000002</v>
      </c>
      <c r="Q6434" t="s">
        <v>97</v>
      </c>
      <c r="R6434" t="s">
        <v>55</v>
      </c>
    </row>
    <row r="6435" spans="1:18" x14ac:dyDescent="0.3">
      <c r="A6435" t="s">
        <v>7833</v>
      </c>
      <c r="B6435" s="1">
        <v>45002</v>
      </c>
      <c r="C6435" s="1" t="str">
        <f>TEXT(Table1[[#This Row],[Order Date]],"yyyy")</f>
        <v>2023</v>
      </c>
      <c r="D6435" t="s">
        <v>2063</v>
      </c>
      <c r="E6435" t="s">
        <v>1329</v>
      </c>
      <c r="F6435" t="s">
        <v>20</v>
      </c>
      <c r="G6435" t="s">
        <v>160</v>
      </c>
      <c r="H6435" t="s">
        <v>245</v>
      </c>
      <c r="I6435" t="s">
        <v>23</v>
      </c>
      <c r="J6435" t="s">
        <v>60</v>
      </c>
      <c r="K6435" t="s">
        <v>323</v>
      </c>
      <c r="L6435" s="2">
        <v>45902.53</v>
      </c>
      <c r="M6435">
        <v>8</v>
      </c>
      <c r="N6435" s="3">
        <v>0.5</v>
      </c>
      <c r="O6435" s="2">
        <v>78056.56</v>
      </c>
      <c r="P6435" s="2">
        <v>-32154.03</v>
      </c>
      <c r="Q6435" t="s">
        <v>97</v>
      </c>
      <c r="R6435" t="s">
        <v>27</v>
      </c>
    </row>
    <row r="6436" spans="1:18" x14ac:dyDescent="0.3">
      <c r="A6436" t="s">
        <v>7834</v>
      </c>
      <c r="B6436" s="1">
        <v>45564</v>
      </c>
      <c r="C6436" s="1" t="str">
        <f>TEXT(Table1[[#This Row],[Order Date]],"yyyy")</f>
        <v>2024</v>
      </c>
      <c r="D6436" t="s">
        <v>1163</v>
      </c>
      <c r="E6436" t="s">
        <v>165</v>
      </c>
      <c r="F6436" t="s">
        <v>111</v>
      </c>
      <c r="G6436" t="s">
        <v>169</v>
      </c>
      <c r="H6436" t="s">
        <v>170</v>
      </c>
      <c r="I6436" t="s">
        <v>23</v>
      </c>
      <c r="J6436" t="s">
        <v>24</v>
      </c>
      <c r="K6436" t="s">
        <v>25</v>
      </c>
      <c r="L6436" s="2">
        <v>38958.97</v>
      </c>
      <c r="M6436">
        <v>3</v>
      </c>
      <c r="N6436" s="3">
        <v>0.05</v>
      </c>
      <c r="O6436" s="2">
        <v>29962.29</v>
      </c>
      <c r="P6436" s="2">
        <v>8996.68</v>
      </c>
      <c r="Q6436" t="s">
        <v>37</v>
      </c>
      <c r="R6436" t="s">
        <v>27</v>
      </c>
    </row>
    <row r="6437" spans="1:18" x14ac:dyDescent="0.3">
      <c r="A6437" t="s">
        <v>7835</v>
      </c>
      <c r="B6437" s="1">
        <v>45234</v>
      </c>
      <c r="C6437" s="1" t="str">
        <f>TEXT(Table1[[#This Row],[Order Date]],"yyyy")</f>
        <v>2023</v>
      </c>
      <c r="D6437" t="s">
        <v>2455</v>
      </c>
      <c r="E6437" t="s">
        <v>1275</v>
      </c>
      <c r="F6437" t="s">
        <v>31</v>
      </c>
      <c r="G6437" t="s">
        <v>32</v>
      </c>
      <c r="H6437" t="s">
        <v>143</v>
      </c>
      <c r="I6437" t="s">
        <v>34</v>
      </c>
      <c r="J6437" t="s">
        <v>45</v>
      </c>
      <c r="K6437" t="s">
        <v>1001</v>
      </c>
      <c r="L6437" s="2">
        <v>4091.43</v>
      </c>
      <c r="M6437">
        <v>7</v>
      </c>
      <c r="N6437" s="3">
        <v>0</v>
      </c>
      <c r="O6437" s="2">
        <v>2765</v>
      </c>
      <c r="P6437" s="2">
        <v>1326.43</v>
      </c>
      <c r="Q6437" t="s">
        <v>37</v>
      </c>
      <c r="R6437" t="s">
        <v>55</v>
      </c>
    </row>
    <row r="6438" spans="1:18" x14ac:dyDescent="0.3">
      <c r="A6438" t="s">
        <v>7836</v>
      </c>
      <c r="B6438" s="1">
        <v>45154</v>
      </c>
      <c r="C6438" s="1" t="str">
        <f>TEXT(Table1[[#This Row],[Order Date]],"yyyy")</f>
        <v>2023</v>
      </c>
      <c r="D6438" t="s">
        <v>1454</v>
      </c>
      <c r="E6438" t="s">
        <v>992</v>
      </c>
      <c r="F6438" t="s">
        <v>31</v>
      </c>
      <c r="G6438" t="s">
        <v>65</v>
      </c>
      <c r="H6438" t="s">
        <v>66</v>
      </c>
      <c r="I6438" t="s">
        <v>23</v>
      </c>
      <c r="J6438" t="s">
        <v>114</v>
      </c>
      <c r="K6438" t="s">
        <v>407</v>
      </c>
      <c r="L6438" s="2">
        <v>2893.88</v>
      </c>
      <c r="M6438">
        <v>1</v>
      </c>
      <c r="N6438" s="3">
        <v>0.4</v>
      </c>
      <c r="O6438" s="2">
        <v>4350.6400000000003</v>
      </c>
      <c r="P6438" s="2">
        <v>-1456.76</v>
      </c>
      <c r="Q6438" t="s">
        <v>47</v>
      </c>
      <c r="R6438" t="s">
        <v>27</v>
      </c>
    </row>
    <row r="6439" spans="1:18" x14ac:dyDescent="0.3">
      <c r="A6439" t="s">
        <v>7837</v>
      </c>
      <c r="B6439" s="1">
        <v>45620</v>
      </c>
      <c r="C6439" s="1" t="str">
        <f>TEXT(Table1[[#This Row],[Order Date]],"yyyy")</f>
        <v>2024</v>
      </c>
      <c r="D6439" t="s">
        <v>4301</v>
      </c>
      <c r="E6439" t="s">
        <v>124</v>
      </c>
      <c r="F6439" t="s">
        <v>20</v>
      </c>
      <c r="G6439" t="s">
        <v>21</v>
      </c>
      <c r="H6439" t="s">
        <v>22</v>
      </c>
      <c r="I6439" t="s">
        <v>34</v>
      </c>
      <c r="J6439" t="s">
        <v>45</v>
      </c>
      <c r="K6439" t="s">
        <v>223</v>
      </c>
      <c r="L6439" s="2">
        <v>1370.43</v>
      </c>
      <c r="M6439">
        <v>5</v>
      </c>
      <c r="N6439" s="3">
        <v>0.4</v>
      </c>
      <c r="O6439" s="2">
        <v>2029.65</v>
      </c>
      <c r="P6439" s="2">
        <v>-659.22</v>
      </c>
      <c r="Q6439" t="s">
        <v>86</v>
      </c>
      <c r="R6439" t="s">
        <v>55</v>
      </c>
    </row>
    <row r="6440" spans="1:18" x14ac:dyDescent="0.3">
      <c r="A6440" t="s">
        <v>7838</v>
      </c>
      <c r="B6440" s="1">
        <v>45607</v>
      </c>
      <c r="C6440" s="1" t="str">
        <f>TEXT(Table1[[#This Row],[Order Date]],"yyyy")</f>
        <v>2024</v>
      </c>
      <c r="D6440" t="s">
        <v>1767</v>
      </c>
      <c r="E6440" t="s">
        <v>1412</v>
      </c>
      <c r="F6440" t="s">
        <v>42</v>
      </c>
      <c r="G6440" t="s">
        <v>90</v>
      </c>
      <c r="H6440" t="s">
        <v>91</v>
      </c>
      <c r="I6440" t="s">
        <v>83</v>
      </c>
      <c r="J6440" t="s">
        <v>155</v>
      </c>
      <c r="K6440" t="s">
        <v>279</v>
      </c>
      <c r="L6440" s="2">
        <v>496997.42</v>
      </c>
      <c r="M6440">
        <v>7</v>
      </c>
      <c r="N6440" s="3">
        <v>0</v>
      </c>
      <c r="O6440" s="2">
        <v>321226.01</v>
      </c>
      <c r="P6440" s="2">
        <v>175771.41</v>
      </c>
      <c r="Q6440" t="s">
        <v>103</v>
      </c>
      <c r="R6440" t="s">
        <v>27</v>
      </c>
    </row>
    <row r="6441" spans="1:18" x14ac:dyDescent="0.3">
      <c r="A6441" t="s">
        <v>7839</v>
      </c>
      <c r="B6441" s="1">
        <v>45565</v>
      </c>
      <c r="C6441" s="1" t="str">
        <f>TEXT(Table1[[#This Row],[Order Date]],"yyyy")</f>
        <v>2024</v>
      </c>
      <c r="D6441" t="s">
        <v>239</v>
      </c>
      <c r="E6441" t="s">
        <v>403</v>
      </c>
      <c r="F6441" t="s">
        <v>111</v>
      </c>
      <c r="G6441" t="s">
        <v>169</v>
      </c>
      <c r="H6441" t="s">
        <v>214</v>
      </c>
      <c r="I6441" t="s">
        <v>34</v>
      </c>
      <c r="J6441" t="s">
        <v>45</v>
      </c>
      <c r="K6441" t="s">
        <v>546</v>
      </c>
      <c r="L6441" s="2">
        <v>3469.4</v>
      </c>
      <c r="M6441">
        <v>10</v>
      </c>
      <c r="N6441" s="3">
        <v>0.4</v>
      </c>
      <c r="O6441" s="2">
        <v>5031.5</v>
      </c>
      <c r="P6441" s="2">
        <v>-1562.1</v>
      </c>
      <c r="Q6441" t="s">
        <v>74</v>
      </c>
      <c r="R6441" t="s">
        <v>27</v>
      </c>
    </row>
    <row r="6442" spans="1:18" x14ac:dyDescent="0.3">
      <c r="A6442" t="s">
        <v>7840</v>
      </c>
      <c r="B6442" s="1">
        <v>45417</v>
      </c>
      <c r="C6442" s="1" t="str">
        <f>TEXT(Table1[[#This Row],[Order Date]],"yyyy")</f>
        <v>2024</v>
      </c>
      <c r="D6442" t="s">
        <v>2190</v>
      </c>
      <c r="E6442" t="s">
        <v>1421</v>
      </c>
      <c r="F6442" t="s">
        <v>31</v>
      </c>
      <c r="G6442" t="s">
        <v>32</v>
      </c>
      <c r="H6442" t="s">
        <v>175</v>
      </c>
      <c r="I6442" t="s">
        <v>83</v>
      </c>
      <c r="J6442" t="s">
        <v>119</v>
      </c>
      <c r="K6442" t="s">
        <v>316</v>
      </c>
      <c r="L6442" s="2">
        <v>310603.65999999997</v>
      </c>
      <c r="M6442">
        <v>14</v>
      </c>
      <c r="N6442" s="3">
        <v>0.5</v>
      </c>
      <c r="O6442" s="2">
        <v>537756.1</v>
      </c>
      <c r="P6442" s="2">
        <v>-227152.44</v>
      </c>
      <c r="Q6442" t="s">
        <v>121</v>
      </c>
      <c r="R6442" t="s">
        <v>27</v>
      </c>
    </row>
    <row r="6443" spans="1:18" x14ac:dyDescent="0.3">
      <c r="A6443" t="s">
        <v>7841</v>
      </c>
      <c r="B6443" s="1">
        <v>45008</v>
      </c>
      <c r="C6443" s="1" t="str">
        <f>TEXT(Table1[[#This Row],[Order Date]],"yyyy")</f>
        <v>2023</v>
      </c>
      <c r="D6443" t="s">
        <v>1190</v>
      </c>
      <c r="E6443" t="s">
        <v>226</v>
      </c>
      <c r="F6443" t="s">
        <v>42</v>
      </c>
      <c r="G6443" t="s">
        <v>71</v>
      </c>
      <c r="H6443" t="s">
        <v>428</v>
      </c>
      <c r="I6443" t="s">
        <v>83</v>
      </c>
      <c r="J6443" t="s">
        <v>155</v>
      </c>
      <c r="K6443" t="s">
        <v>334</v>
      </c>
      <c r="L6443" s="2">
        <v>310097.06</v>
      </c>
      <c r="M6443">
        <v>11</v>
      </c>
      <c r="N6443" s="3">
        <v>0.15</v>
      </c>
      <c r="O6443" s="2">
        <v>217995.03</v>
      </c>
      <c r="P6443" s="2">
        <v>92102.03</v>
      </c>
      <c r="Q6443" t="s">
        <v>86</v>
      </c>
      <c r="R6443" t="s">
        <v>38</v>
      </c>
    </row>
    <row r="6444" spans="1:18" x14ac:dyDescent="0.3">
      <c r="A6444" t="s">
        <v>7842</v>
      </c>
      <c r="B6444" s="1">
        <v>45299</v>
      </c>
      <c r="C6444" s="1" t="str">
        <f>TEXT(Table1[[#This Row],[Order Date]],"yyyy")</f>
        <v>2024</v>
      </c>
      <c r="D6444" t="s">
        <v>2729</v>
      </c>
      <c r="E6444" t="s">
        <v>1480</v>
      </c>
      <c r="F6444" t="s">
        <v>111</v>
      </c>
      <c r="G6444" t="s">
        <v>112</v>
      </c>
      <c r="H6444" t="s">
        <v>113</v>
      </c>
      <c r="I6444" t="s">
        <v>34</v>
      </c>
      <c r="J6444" t="s">
        <v>45</v>
      </c>
      <c r="K6444" t="s">
        <v>223</v>
      </c>
      <c r="L6444" s="2">
        <v>7666.24</v>
      </c>
      <c r="M6444">
        <v>15</v>
      </c>
      <c r="N6444" s="3">
        <v>0.3</v>
      </c>
      <c r="O6444" s="2">
        <v>8088.45</v>
      </c>
      <c r="P6444" s="2">
        <v>-422.21</v>
      </c>
      <c r="Q6444" t="s">
        <v>47</v>
      </c>
      <c r="R6444" t="s">
        <v>55</v>
      </c>
    </row>
    <row r="6445" spans="1:18" x14ac:dyDescent="0.3">
      <c r="A6445" t="s">
        <v>7843</v>
      </c>
      <c r="B6445" s="1">
        <v>45439</v>
      </c>
      <c r="C6445" s="1" t="str">
        <f>TEXT(Table1[[#This Row],[Order Date]],"yyyy")</f>
        <v>2024</v>
      </c>
      <c r="D6445" t="s">
        <v>2923</v>
      </c>
      <c r="E6445" t="s">
        <v>272</v>
      </c>
      <c r="F6445" t="s">
        <v>20</v>
      </c>
      <c r="G6445" t="s">
        <v>160</v>
      </c>
      <c r="H6445" t="s">
        <v>161</v>
      </c>
      <c r="I6445" t="s">
        <v>83</v>
      </c>
      <c r="J6445" t="s">
        <v>202</v>
      </c>
      <c r="K6445" t="s">
        <v>219</v>
      </c>
      <c r="L6445" s="2">
        <v>287229.34999999998</v>
      </c>
      <c r="M6445">
        <v>7</v>
      </c>
      <c r="N6445" s="3">
        <v>0.05</v>
      </c>
      <c r="O6445" s="2">
        <v>225149.33</v>
      </c>
      <c r="P6445" s="2">
        <v>62080.02</v>
      </c>
      <c r="Q6445" t="s">
        <v>103</v>
      </c>
      <c r="R6445" t="s">
        <v>55</v>
      </c>
    </row>
    <row r="6446" spans="1:18" x14ac:dyDescent="0.3">
      <c r="A6446" t="s">
        <v>7844</v>
      </c>
      <c r="B6446" s="1">
        <v>45189</v>
      </c>
      <c r="C6446" s="1" t="str">
        <f>TEXT(Table1[[#This Row],[Order Date]],"yyyy")</f>
        <v>2023</v>
      </c>
      <c r="D6446" t="s">
        <v>256</v>
      </c>
      <c r="E6446" t="s">
        <v>813</v>
      </c>
      <c r="F6446" t="s">
        <v>31</v>
      </c>
      <c r="G6446" t="s">
        <v>51</v>
      </c>
      <c r="H6446" t="s">
        <v>52</v>
      </c>
      <c r="I6446" t="s">
        <v>34</v>
      </c>
      <c r="J6446" t="s">
        <v>35</v>
      </c>
      <c r="K6446" t="s">
        <v>269</v>
      </c>
      <c r="L6446" s="2">
        <v>18283.37</v>
      </c>
      <c r="M6446">
        <v>13</v>
      </c>
      <c r="N6446" s="3">
        <v>0.15</v>
      </c>
      <c r="O6446" s="2">
        <v>14886.3</v>
      </c>
      <c r="P6446" s="2">
        <v>3397.07</v>
      </c>
      <c r="Q6446" t="s">
        <v>86</v>
      </c>
      <c r="R6446" t="s">
        <v>55</v>
      </c>
    </row>
    <row r="6447" spans="1:18" x14ac:dyDescent="0.3">
      <c r="A6447" t="s">
        <v>7845</v>
      </c>
      <c r="B6447" s="1">
        <v>45619</v>
      </c>
      <c r="C6447" s="1" t="str">
        <f>TEXT(Table1[[#This Row],[Order Date]],"yyyy")</f>
        <v>2024</v>
      </c>
      <c r="D6447" t="s">
        <v>1033</v>
      </c>
      <c r="E6447" t="s">
        <v>763</v>
      </c>
      <c r="F6447" t="s">
        <v>31</v>
      </c>
      <c r="G6447" t="s">
        <v>51</v>
      </c>
      <c r="H6447" t="s">
        <v>52</v>
      </c>
      <c r="I6447" t="s">
        <v>23</v>
      </c>
      <c r="J6447" t="s">
        <v>114</v>
      </c>
      <c r="K6447" t="s">
        <v>275</v>
      </c>
      <c r="L6447" s="2">
        <v>99671.25</v>
      </c>
      <c r="M6447">
        <v>5</v>
      </c>
      <c r="N6447" s="3">
        <v>0.15</v>
      </c>
      <c r="O6447" s="2">
        <v>87214.15</v>
      </c>
      <c r="P6447" s="2">
        <v>12457.1</v>
      </c>
      <c r="Q6447" t="s">
        <v>74</v>
      </c>
      <c r="R6447" t="s">
        <v>55</v>
      </c>
    </row>
    <row r="6448" spans="1:18" x14ac:dyDescent="0.3">
      <c r="A6448" t="s">
        <v>7846</v>
      </c>
      <c r="B6448" s="1">
        <v>45444</v>
      </c>
      <c r="C6448" s="1" t="str">
        <f>TEXT(Table1[[#This Row],[Order Date]],"yyyy")</f>
        <v>2024</v>
      </c>
      <c r="D6448" t="s">
        <v>1509</v>
      </c>
      <c r="E6448" t="s">
        <v>1289</v>
      </c>
      <c r="F6448" t="s">
        <v>111</v>
      </c>
      <c r="G6448" t="s">
        <v>112</v>
      </c>
      <c r="H6448" t="s">
        <v>113</v>
      </c>
      <c r="I6448" t="s">
        <v>23</v>
      </c>
      <c r="J6448" t="s">
        <v>134</v>
      </c>
      <c r="K6448" t="s">
        <v>576</v>
      </c>
      <c r="L6448" s="2">
        <v>183784.09</v>
      </c>
      <c r="M6448">
        <v>14</v>
      </c>
      <c r="N6448" s="3">
        <v>0.2</v>
      </c>
      <c r="O6448" s="2">
        <v>149013.48000000001</v>
      </c>
      <c r="P6448" s="2">
        <v>34770.61</v>
      </c>
      <c r="Q6448" t="s">
        <v>97</v>
      </c>
      <c r="R6448" t="s">
        <v>55</v>
      </c>
    </row>
    <row r="6449" spans="1:18" x14ac:dyDescent="0.3">
      <c r="A6449" t="s">
        <v>7847</v>
      </c>
      <c r="B6449" s="1">
        <v>45518</v>
      </c>
      <c r="C6449" s="1" t="str">
        <f>TEXT(Table1[[#This Row],[Order Date]],"yyyy")</f>
        <v>2024</v>
      </c>
      <c r="D6449" t="s">
        <v>3888</v>
      </c>
      <c r="E6449" t="s">
        <v>2731</v>
      </c>
      <c r="F6449" t="s">
        <v>42</v>
      </c>
      <c r="G6449" t="s">
        <v>71</v>
      </c>
      <c r="H6449" t="s">
        <v>72</v>
      </c>
      <c r="I6449" t="s">
        <v>34</v>
      </c>
      <c r="J6449" t="s">
        <v>101</v>
      </c>
      <c r="K6449" t="s">
        <v>533</v>
      </c>
      <c r="L6449" s="2">
        <v>1716.56</v>
      </c>
      <c r="M6449">
        <v>13</v>
      </c>
      <c r="N6449" s="3">
        <v>0.4</v>
      </c>
      <c r="O6449" s="2">
        <v>2458.8200000000002</v>
      </c>
      <c r="P6449" s="2">
        <v>-742.26</v>
      </c>
      <c r="Q6449" t="s">
        <v>121</v>
      </c>
      <c r="R6449" t="s">
        <v>55</v>
      </c>
    </row>
    <row r="6450" spans="1:18" x14ac:dyDescent="0.3">
      <c r="A6450" t="s">
        <v>7848</v>
      </c>
      <c r="B6450" s="1">
        <v>45246</v>
      </c>
      <c r="C6450" s="1" t="str">
        <f>TEXT(Table1[[#This Row],[Order Date]],"yyyy")</f>
        <v>2023</v>
      </c>
      <c r="D6450" t="s">
        <v>2337</v>
      </c>
      <c r="E6450" t="s">
        <v>488</v>
      </c>
      <c r="F6450" t="s">
        <v>111</v>
      </c>
      <c r="G6450" t="s">
        <v>200</v>
      </c>
      <c r="H6450" t="s">
        <v>201</v>
      </c>
      <c r="I6450" t="s">
        <v>34</v>
      </c>
      <c r="J6450" t="s">
        <v>35</v>
      </c>
      <c r="K6450" t="s">
        <v>269</v>
      </c>
      <c r="L6450" s="2">
        <v>4382.96</v>
      </c>
      <c r="M6450">
        <v>2</v>
      </c>
      <c r="N6450" s="3">
        <v>0.15</v>
      </c>
      <c r="O6450" s="2">
        <v>3319.84</v>
      </c>
      <c r="P6450" s="2">
        <v>1063.1199999999999</v>
      </c>
      <c r="Q6450" t="s">
        <v>37</v>
      </c>
      <c r="R6450" t="s">
        <v>27</v>
      </c>
    </row>
    <row r="6451" spans="1:18" x14ac:dyDescent="0.3">
      <c r="A6451" t="s">
        <v>7849</v>
      </c>
      <c r="B6451" s="1">
        <v>44968</v>
      </c>
      <c r="C6451" s="1" t="str">
        <f>TEXT(Table1[[#This Row],[Order Date]],"yyyy")</f>
        <v>2023</v>
      </c>
      <c r="D6451" t="s">
        <v>2450</v>
      </c>
      <c r="E6451" t="s">
        <v>665</v>
      </c>
      <c r="F6451" t="s">
        <v>31</v>
      </c>
      <c r="G6451" t="s">
        <v>51</v>
      </c>
      <c r="H6451" t="s">
        <v>52</v>
      </c>
      <c r="I6451" t="s">
        <v>34</v>
      </c>
      <c r="J6451" t="s">
        <v>35</v>
      </c>
      <c r="K6451" t="s">
        <v>269</v>
      </c>
      <c r="L6451" s="2">
        <v>8035.56</v>
      </c>
      <c r="M6451">
        <v>3</v>
      </c>
      <c r="N6451" s="3">
        <v>0</v>
      </c>
      <c r="O6451" s="2">
        <v>4975.53</v>
      </c>
      <c r="P6451" s="2">
        <v>3060.03</v>
      </c>
      <c r="Q6451" t="s">
        <v>26</v>
      </c>
      <c r="R6451" t="s">
        <v>27</v>
      </c>
    </row>
    <row r="6452" spans="1:18" x14ac:dyDescent="0.3">
      <c r="A6452" t="s">
        <v>7850</v>
      </c>
      <c r="B6452" s="1">
        <v>45579</v>
      </c>
      <c r="C6452" s="1" t="str">
        <f>TEXT(Table1[[#This Row],[Order Date]],"yyyy")</f>
        <v>2024</v>
      </c>
      <c r="D6452" t="s">
        <v>478</v>
      </c>
      <c r="E6452" t="s">
        <v>558</v>
      </c>
      <c r="F6452" t="s">
        <v>31</v>
      </c>
      <c r="G6452" t="s">
        <v>51</v>
      </c>
      <c r="H6452" t="s">
        <v>52</v>
      </c>
      <c r="I6452" t="s">
        <v>83</v>
      </c>
      <c r="J6452" t="s">
        <v>84</v>
      </c>
      <c r="K6452" t="s">
        <v>85</v>
      </c>
      <c r="L6452" s="2">
        <v>151909.98000000001</v>
      </c>
      <c r="M6452">
        <v>3</v>
      </c>
      <c r="N6452" s="3">
        <v>0.05</v>
      </c>
      <c r="O6452" s="2">
        <v>104042.04</v>
      </c>
      <c r="P6452" s="2">
        <v>47867.94</v>
      </c>
      <c r="Q6452" t="s">
        <v>47</v>
      </c>
      <c r="R6452" t="s">
        <v>55</v>
      </c>
    </row>
    <row r="6453" spans="1:18" x14ac:dyDescent="0.3">
      <c r="A6453" t="s">
        <v>7851</v>
      </c>
      <c r="B6453" s="1">
        <v>45055</v>
      </c>
      <c r="C6453" s="1" t="str">
        <f>TEXT(Table1[[#This Row],[Order Date]],"yyyy")</f>
        <v>2023</v>
      </c>
      <c r="D6453" t="s">
        <v>1763</v>
      </c>
      <c r="E6453" t="s">
        <v>921</v>
      </c>
      <c r="F6453" t="s">
        <v>31</v>
      </c>
      <c r="G6453" t="s">
        <v>51</v>
      </c>
      <c r="H6453" t="s">
        <v>52</v>
      </c>
      <c r="I6453" t="s">
        <v>83</v>
      </c>
      <c r="J6453" t="s">
        <v>155</v>
      </c>
      <c r="K6453" t="s">
        <v>340</v>
      </c>
      <c r="L6453" s="2">
        <v>189272.04</v>
      </c>
      <c r="M6453">
        <v>12</v>
      </c>
      <c r="N6453" s="3">
        <v>0.05</v>
      </c>
      <c r="O6453" s="2">
        <v>114123.96</v>
      </c>
      <c r="P6453" s="2">
        <v>75148.08</v>
      </c>
      <c r="Q6453" t="s">
        <v>97</v>
      </c>
      <c r="R6453" t="s">
        <v>27</v>
      </c>
    </row>
    <row r="6454" spans="1:18" x14ac:dyDescent="0.3">
      <c r="A6454" t="s">
        <v>7852</v>
      </c>
      <c r="B6454" s="1">
        <v>45338</v>
      </c>
      <c r="C6454" s="1" t="str">
        <f>TEXT(Table1[[#This Row],[Order Date]],"yyyy")</f>
        <v>2024</v>
      </c>
      <c r="D6454" t="s">
        <v>3937</v>
      </c>
      <c r="E6454" t="s">
        <v>1150</v>
      </c>
      <c r="F6454" t="s">
        <v>31</v>
      </c>
      <c r="G6454" t="s">
        <v>51</v>
      </c>
      <c r="H6454" t="s">
        <v>52</v>
      </c>
      <c r="I6454" t="s">
        <v>34</v>
      </c>
      <c r="J6454" t="s">
        <v>101</v>
      </c>
      <c r="K6454" t="s">
        <v>102</v>
      </c>
      <c r="L6454" s="2">
        <v>5438.02</v>
      </c>
      <c r="M6454">
        <v>2</v>
      </c>
      <c r="N6454" s="3">
        <v>0.2</v>
      </c>
      <c r="O6454" s="2">
        <v>3876.38</v>
      </c>
      <c r="P6454" s="2">
        <v>1561.64</v>
      </c>
      <c r="Q6454" t="s">
        <v>26</v>
      </c>
      <c r="R6454" t="s">
        <v>27</v>
      </c>
    </row>
    <row r="6455" spans="1:18" x14ac:dyDescent="0.3">
      <c r="A6455" t="s">
        <v>7853</v>
      </c>
      <c r="B6455" s="1">
        <v>44982</v>
      </c>
      <c r="C6455" s="1" t="str">
        <f>TEXT(Table1[[#This Row],[Order Date]],"yyyy")</f>
        <v>2023</v>
      </c>
      <c r="D6455" t="s">
        <v>740</v>
      </c>
      <c r="E6455" t="s">
        <v>199</v>
      </c>
      <c r="F6455" t="s">
        <v>111</v>
      </c>
      <c r="G6455" t="s">
        <v>112</v>
      </c>
      <c r="H6455" t="s">
        <v>113</v>
      </c>
      <c r="I6455" t="s">
        <v>34</v>
      </c>
      <c r="J6455" t="s">
        <v>35</v>
      </c>
      <c r="K6455" t="s">
        <v>720</v>
      </c>
      <c r="L6455" s="2">
        <v>19178.009999999998</v>
      </c>
      <c r="M6455">
        <v>14</v>
      </c>
      <c r="N6455" s="3">
        <v>0.3</v>
      </c>
      <c r="O6455" s="2">
        <v>18095.560000000001</v>
      </c>
      <c r="P6455" s="2">
        <v>1082.45</v>
      </c>
      <c r="Q6455" t="s">
        <v>26</v>
      </c>
      <c r="R6455" t="s">
        <v>27</v>
      </c>
    </row>
    <row r="6456" spans="1:18" x14ac:dyDescent="0.3">
      <c r="A6456" t="s">
        <v>7854</v>
      </c>
      <c r="B6456" s="1">
        <v>45257</v>
      </c>
      <c r="C6456" s="1" t="str">
        <f>TEXT(Table1[[#This Row],[Order Date]],"yyyy")</f>
        <v>2023</v>
      </c>
      <c r="D6456" t="s">
        <v>1569</v>
      </c>
      <c r="E6456" t="s">
        <v>1846</v>
      </c>
      <c r="F6456" t="s">
        <v>20</v>
      </c>
      <c r="G6456" t="s">
        <v>21</v>
      </c>
      <c r="H6456" t="s">
        <v>129</v>
      </c>
      <c r="I6456" t="s">
        <v>23</v>
      </c>
      <c r="J6456" t="s">
        <v>114</v>
      </c>
      <c r="K6456" t="s">
        <v>227</v>
      </c>
      <c r="L6456" s="2">
        <v>138551.18</v>
      </c>
      <c r="M6456">
        <v>15</v>
      </c>
      <c r="N6456" s="3">
        <v>0.4</v>
      </c>
      <c r="O6456" s="2">
        <v>199089.75</v>
      </c>
      <c r="P6456" s="2">
        <v>-60538.57</v>
      </c>
      <c r="Q6456" t="s">
        <v>97</v>
      </c>
      <c r="R6456" t="s">
        <v>38</v>
      </c>
    </row>
    <row r="6457" spans="1:18" x14ac:dyDescent="0.3">
      <c r="A6457" t="s">
        <v>7855</v>
      </c>
      <c r="B6457" s="1">
        <v>45609</v>
      </c>
      <c r="C6457" s="1" t="str">
        <f>TEXT(Table1[[#This Row],[Order Date]],"yyyy")</f>
        <v>2024</v>
      </c>
      <c r="D6457" t="s">
        <v>941</v>
      </c>
      <c r="E6457" t="s">
        <v>2075</v>
      </c>
      <c r="F6457" t="s">
        <v>42</v>
      </c>
      <c r="G6457" t="s">
        <v>90</v>
      </c>
      <c r="H6457" t="s">
        <v>91</v>
      </c>
      <c r="I6457" t="s">
        <v>83</v>
      </c>
      <c r="J6457" t="s">
        <v>119</v>
      </c>
      <c r="K6457" t="s">
        <v>462</v>
      </c>
      <c r="L6457" s="2">
        <v>87989.48</v>
      </c>
      <c r="M6457">
        <v>7</v>
      </c>
      <c r="N6457" s="3">
        <v>0.3</v>
      </c>
      <c r="O6457" s="2">
        <v>89132.05</v>
      </c>
      <c r="P6457" s="2">
        <v>-1142.57</v>
      </c>
      <c r="Q6457" t="s">
        <v>47</v>
      </c>
      <c r="R6457" t="s">
        <v>55</v>
      </c>
    </row>
    <row r="6458" spans="1:18" x14ac:dyDescent="0.3">
      <c r="A6458" t="s">
        <v>7856</v>
      </c>
      <c r="B6458" s="1">
        <v>45379</v>
      </c>
      <c r="C6458" s="1" t="str">
        <f>TEXT(Table1[[#This Row],[Order Date]],"yyyy")</f>
        <v>2024</v>
      </c>
      <c r="D6458" t="s">
        <v>787</v>
      </c>
      <c r="E6458" t="s">
        <v>424</v>
      </c>
      <c r="F6458" t="s">
        <v>111</v>
      </c>
      <c r="G6458" t="s">
        <v>200</v>
      </c>
      <c r="H6458" t="s">
        <v>363</v>
      </c>
      <c r="I6458" t="s">
        <v>23</v>
      </c>
      <c r="J6458" t="s">
        <v>60</v>
      </c>
      <c r="K6458" t="s">
        <v>61</v>
      </c>
      <c r="L6458" s="2">
        <v>150794.72</v>
      </c>
      <c r="M6458">
        <v>15</v>
      </c>
      <c r="N6458" s="3">
        <v>0.2</v>
      </c>
      <c r="O6458" s="2">
        <v>134198.39999999999</v>
      </c>
      <c r="P6458" s="2">
        <v>16596.32</v>
      </c>
      <c r="Q6458" t="s">
        <v>37</v>
      </c>
      <c r="R6458" t="s">
        <v>55</v>
      </c>
    </row>
    <row r="6459" spans="1:18" x14ac:dyDescent="0.3">
      <c r="A6459" t="s">
        <v>7857</v>
      </c>
      <c r="B6459" s="1">
        <v>45263</v>
      </c>
      <c r="C6459" s="1" t="str">
        <f>TEXT(Table1[[#This Row],[Order Date]],"yyyy")</f>
        <v>2023</v>
      </c>
      <c r="D6459" t="s">
        <v>1728</v>
      </c>
      <c r="E6459" t="s">
        <v>1483</v>
      </c>
      <c r="F6459" t="s">
        <v>42</v>
      </c>
      <c r="G6459" t="s">
        <v>71</v>
      </c>
      <c r="H6459" t="s">
        <v>428</v>
      </c>
      <c r="I6459" t="s">
        <v>23</v>
      </c>
      <c r="J6459" t="s">
        <v>114</v>
      </c>
      <c r="K6459" t="s">
        <v>863</v>
      </c>
      <c r="L6459" s="2">
        <v>20641.39</v>
      </c>
      <c r="M6459">
        <v>7</v>
      </c>
      <c r="N6459" s="3">
        <v>0.5</v>
      </c>
      <c r="O6459" s="2">
        <v>36277.64</v>
      </c>
      <c r="P6459" s="2">
        <v>-15636.25</v>
      </c>
      <c r="Q6459" t="s">
        <v>121</v>
      </c>
      <c r="R6459" t="s">
        <v>55</v>
      </c>
    </row>
    <row r="6460" spans="1:18" x14ac:dyDescent="0.3">
      <c r="A6460" t="s">
        <v>7858</v>
      </c>
      <c r="B6460" s="1">
        <v>45197</v>
      </c>
      <c r="C6460" s="1" t="str">
        <f>TEXT(Table1[[#This Row],[Order Date]],"yyyy")</f>
        <v>2023</v>
      </c>
      <c r="D6460" t="s">
        <v>1504</v>
      </c>
      <c r="E6460" t="s">
        <v>165</v>
      </c>
      <c r="F6460" t="s">
        <v>20</v>
      </c>
      <c r="G6460" t="s">
        <v>21</v>
      </c>
      <c r="H6460" t="s">
        <v>22</v>
      </c>
      <c r="I6460" t="s">
        <v>34</v>
      </c>
      <c r="J6460" t="s">
        <v>101</v>
      </c>
      <c r="K6460" t="s">
        <v>286</v>
      </c>
      <c r="L6460" s="2">
        <v>7884.99</v>
      </c>
      <c r="M6460">
        <v>11</v>
      </c>
      <c r="N6460" s="3">
        <v>0.4</v>
      </c>
      <c r="O6460" s="2">
        <v>11618.09</v>
      </c>
      <c r="P6460" s="2">
        <v>-3733.1</v>
      </c>
      <c r="Q6460" t="s">
        <v>97</v>
      </c>
      <c r="R6460" t="s">
        <v>38</v>
      </c>
    </row>
    <row r="6461" spans="1:18" x14ac:dyDescent="0.3">
      <c r="A6461" t="s">
        <v>7859</v>
      </c>
      <c r="B6461" s="1">
        <v>45614</v>
      </c>
      <c r="C6461" s="1" t="str">
        <f>TEXT(Table1[[#This Row],[Order Date]],"yyyy")</f>
        <v>2024</v>
      </c>
      <c r="D6461" t="s">
        <v>2593</v>
      </c>
      <c r="E6461" t="s">
        <v>1705</v>
      </c>
      <c r="F6461" t="s">
        <v>31</v>
      </c>
      <c r="G6461" t="s">
        <v>51</v>
      </c>
      <c r="H6461" t="s">
        <v>52</v>
      </c>
      <c r="I6461" t="s">
        <v>23</v>
      </c>
      <c r="J6461" t="s">
        <v>114</v>
      </c>
      <c r="K6461" t="s">
        <v>788</v>
      </c>
      <c r="L6461" s="2">
        <v>299378.46000000002</v>
      </c>
      <c r="M6461">
        <v>15</v>
      </c>
      <c r="N6461" s="3">
        <v>0.15</v>
      </c>
      <c r="O6461" s="2">
        <v>258032.7</v>
      </c>
      <c r="P6461" s="2">
        <v>41345.760000000002</v>
      </c>
      <c r="Q6461" t="s">
        <v>74</v>
      </c>
      <c r="R6461" t="s">
        <v>55</v>
      </c>
    </row>
    <row r="6462" spans="1:18" x14ac:dyDescent="0.3">
      <c r="A6462" t="s">
        <v>7860</v>
      </c>
      <c r="B6462" s="1">
        <v>45617</v>
      </c>
      <c r="C6462" s="1" t="str">
        <f>TEXT(Table1[[#This Row],[Order Date]],"yyyy")</f>
        <v>2024</v>
      </c>
      <c r="D6462" t="s">
        <v>2186</v>
      </c>
      <c r="E6462" t="s">
        <v>1042</v>
      </c>
      <c r="F6462" t="s">
        <v>42</v>
      </c>
      <c r="G6462" t="s">
        <v>90</v>
      </c>
      <c r="H6462" t="s">
        <v>91</v>
      </c>
      <c r="I6462" t="s">
        <v>34</v>
      </c>
      <c r="J6462" t="s">
        <v>35</v>
      </c>
      <c r="K6462" t="s">
        <v>418</v>
      </c>
      <c r="L6462" s="2">
        <v>4823.66</v>
      </c>
      <c r="M6462">
        <v>5</v>
      </c>
      <c r="N6462" s="3">
        <v>0.3</v>
      </c>
      <c r="O6462" s="2">
        <v>3944.65</v>
      </c>
      <c r="P6462" s="2">
        <v>879.01</v>
      </c>
      <c r="Q6462" t="s">
        <v>121</v>
      </c>
      <c r="R6462" t="s">
        <v>55</v>
      </c>
    </row>
    <row r="6463" spans="1:18" x14ac:dyDescent="0.3">
      <c r="A6463" t="s">
        <v>7861</v>
      </c>
      <c r="B6463" s="1">
        <v>45637</v>
      </c>
      <c r="C6463" s="1" t="str">
        <f>TEXT(Table1[[#This Row],[Order Date]],"yyyy")</f>
        <v>2024</v>
      </c>
      <c r="D6463" t="s">
        <v>1076</v>
      </c>
      <c r="E6463" t="s">
        <v>282</v>
      </c>
      <c r="F6463" t="s">
        <v>42</v>
      </c>
      <c r="G6463" t="s">
        <v>90</v>
      </c>
      <c r="H6463" t="s">
        <v>91</v>
      </c>
      <c r="I6463" t="s">
        <v>23</v>
      </c>
      <c r="J6463" t="s">
        <v>134</v>
      </c>
      <c r="K6463" t="s">
        <v>576</v>
      </c>
      <c r="L6463" s="2">
        <v>138434.35</v>
      </c>
      <c r="M6463">
        <v>8</v>
      </c>
      <c r="N6463" s="3">
        <v>0.2</v>
      </c>
      <c r="O6463" s="2">
        <v>108389.75999999999</v>
      </c>
      <c r="P6463" s="2">
        <v>30044.59</v>
      </c>
      <c r="Q6463" t="s">
        <v>97</v>
      </c>
      <c r="R6463" t="s">
        <v>27</v>
      </c>
    </row>
    <row r="6464" spans="1:18" x14ac:dyDescent="0.3">
      <c r="A6464" t="s">
        <v>7862</v>
      </c>
      <c r="B6464" s="1">
        <v>45211</v>
      </c>
      <c r="C6464" s="1" t="str">
        <f>TEXT(Table1[[#This Row],[Order Date]],"yyyy")</f>
        <v>2023</v>
      </c>
      <c r="D6464" t="s">
        <v>1456</v>
      </c>
      <c r="E6464" t="s">
        <v>1246</v>
      </c>
      <c r="F6464" t="s">
        <v>111</v>
      </c>
      <c r="G6464" t="s">
        <v>200</v>
      </c>
      <c r="H6464" t="s">
        <v>363</v>
      </c>
      <c r="I6464" t="s">
        <v>83</v>
      </c>
      <c r="J6464" t="s">
        <v>155</v>
      </c>
      <c r="K6464" t="s">
        <v>279</v>
      </c>
      <c r="L6464" s="2">
        <v>1163475.73</v>
      </c>
      <c r="M6464">
        <v>15</v>
      </c>
      <c r="N6464" s="3">
        <v>0</v>
      </c>
      <c r="O6464" s="2">
        <v>735144.75</v>
      </c>
      <c r="P6464" s="2">
        <v>428330.98</v>
      </c>
      <c r="Q6464" t="s">
        <v>37</v>
      </c>
      <c r="R6464" t="s">
        <v>38</v>
      </c>
    </row>
    <row r="6465" spans="1:18" x14ac:dyDescent="0.3">
      <c r="A6465" t="s">
        <v>7863</v>
      </c>
      <c r="B6465" s="1">
        <v>44933</v>
      </c>
      <c r="C6465" s="1" t="str">
        <f>TEXT(Table1[[#This Row],[Order Date]],"yyyy")</f>
        <v>2023</v>
      </c>
      <c r="D6465" t="s">
        <v>2109</v>
      </c>
      <c r="E6465" t="s">
        <v>396</v>
      </c>
      <c r="F6465" t="s">
        <v>111</v>
      </c>
      <c r="G6465" t="s">
        <v>200</v>
      </c>
      <c r="H6465" t="s">
        <v>201</v>
      </c>
      <c r="I6465" t="s">
        <v>83</v>
      </c>
      <c r="J6465" t="s">
        <v>119</v>
      </c>
      <c r="K6465" t="s">
        <v>1488</v>
      </c>
      <c r="L6465" s="2">
        <v>173685.33</v>
      </c>
      <c r="M6465">
        <v>9</v>
      </c>
      <c r="N6465" s="3">
        <v>0.4</v>
      </c>
      <c r="O6465" s="2">
        <v>256986.09</v>
      </c>
      <c r="P6465" s="2">
        <v>-83300.759999999995</v>
      </c>
      <c r="Q6465" t="s">
        <v>97</v>
      </c>
      <c r="R6465" t="s">
        <v>27</v>
      </c>
    </row>
    <row r="6466" spans="1:18" x14ac:dyDescent="0.3">
      <c r="A6466" t="s">
        <v>7864</v>
      </c>
      <c r="B6466" s="1">
        <v>44969</v>
      </c>
      <c r="C6466" s="1" t="str">
        <f>TEXT(Table1[[#This Row],[Order Date]],"yyyy")</f>
        <v>2023</v>
      </c>
      <c r="D6466" t="s">
        <v>1867</v>
      </c>
      <c r="E6466" t="s">
        <v>1394</v>
      </c>
      <c r="F6466" t="s">
        <v>42</v>
      </c>
      <c r="G6466" t="s">
        <v>71</v>
      </c>
      <c r="H6466" t="s">
        <v>72</v>
      </c>
      <c r="I6466" t="s">
        <v>83</v>
      </c>
      <c r="J6466" t="s">
        <v>155</v>
      </c>
      <c r="K6466" t="s">
        <v>391</v>
      </c>
      <c r="L6466" s="2">
        <v>883519.7</v>
      </c>
      <c r="M6466">
        <v>14</v>
      </c>
      <c r="N6466" s="3">
        <v>0.1</v>
      </c>
      <c r="O6466" s="2">
        <v>661850.98</v>
      </c>
      <c r="P6466" s="2">
        <v>221668.72</v>
      </c>
      <c r="Q6466" t="s">
        <v>97</v>
      </c>
      <c r="R6466" t="s">
        <v>55</v>
      </c>
    </row>
    <row r="6467" spans="1:18" x14ac:dyDescent="0.3">
      <c r="A6467" t="s">
        <v>7865</v>
      </c>
      <c r="B6467" s="1">
        <v>45643</v>
      </c>
      <c r="C6467" s="1" t="str">
        <f>TEXT(Table1[[#This Row],[Order Date]],"yyyy")</f>
        <v>2024</v>
      </c>
      <c r="D6467" t="s">
        <v>3746</v>
      </c>
      <c r="E6467" t="s">
        <v>1888</v>
      </c>
      <c r="F6467" t="s">
        <v>42</v>
      </c>
      <c r="G6467" t="s">
        <v>90</v>
      </c>
      <c r="H6467" t="s">
        <v>91</v>
      </c>
      <c r="I6467" t="s">
        <v>23</v>
      </c>
      <c r="J6467" t="s">
        <v>134</v>
      </c>
      <c r="K6467" t="s">
        <v>166</v>
      </c>
      <c r="L6467" s="2">
        <v>168807.08</v>
      </c>
      <c r="M6467">
        <v>12</v>
      </c>
      <c r="N6467" s="3">
        <v>0.4</v>
      </c>
      <c r="O6467" s="2">
        <v>237340.92</v>
      </c>
      <c r="P6467" s="2">
        <v>-68533.84</v>
      </c>
      <c r="Q6467" t="s">
        <v>37</v>
      </c>
      <c r="R6467" t="s">
        <v>38</v>
      </c>
    </row>
    <row r="6468" spans="1:18" x14ac:dyDescent="0.3">
      <c r="A6468" t="s">
        <v>7866</v>
      </c>
      <c r="B6468" s="1">
        <v>45423</v>
      </c>
      <c r="C6468" s="1" t="str">
        <f>TEXT(Table1[[#This Row],[Order Date]],"yyyy")</f>
        <v>2024</v>
      </c>
      <c r="D6468" t="s">
        <v>3415</v>
      </c>
      <c r="E6468" t="s">
        <v>350</v>
      </c>
      <c r="F6468" t="s">
        <v>111</v>
      </c>
      <c r="G6468" t="s">
        <v>169</v>
      </c>
      <c r="H6468" t="s">
        <v>170</v>
      </c>
      <c r="I6468" t="s">
        <v>34</v>
      </c>
      <c r="J6468" t="s">
        <v>35</v>
      </c>
      <c r="K6468" t="s">
        <v>418</v>
      </c>
      <c r="L6468" s="2">
        <v>8130.34</v>
      </c>
      <c r="M6468">
        <v>13</v>
      </c>
      <c r="N6468" s="3">
        <v>0.5</v>
      </c>
      <c r="O6468" s="2">
        <v>13836.55</v>
      </c>
      <c r="P6468" s="2">
        <v>-5706.21</v>
      </c>
      <c r="Q6468" t="s">
        <v>121</v>
      </c>
      <c r="R6468" t="s">
        <v>27</v>
      </c>
    </row>
    <row r="6469" spans="1:18" x14ac:dyDescent="0.3">
      <c r="A6469" t="s">
        <v>7867</v>
      </c>
      <c r="B6469" s="1">
        <v>45486</v>
      </c>
      <c r="C6469" s="1" t="str">
        <f>TEXT(Table1[[#This Row],[Order Date]],"yyyy")</f>
        <v>2024</v>
      </c>
      <c r="D6469" t="s">
        <v>776</v>
      </c>
      <c r="E6469" t="s">
        <v>694</v>
      </c>
      <c r="F6469" t="s">
        <v>20</v>
      </c>
      <c r="G6469" t="s">
        <v>179</v>
      </c>
      <c r="H6469" t="s">
        <v>180</v>
      </c>
      <c r="I6469" t="s">
        <v>34</v>
      </c>
      <c r="J6469" t="s">
        <v>35</v>
      </c>
      <c r="K6469" t="s">
        <v>96</v>
      </c>
      <c r="L6469" s="2">
        <v>1669.36</v>
      </c>
      <c r="M6469">
        <v>2</v>
      </c>
      <c r="N6469" s="3">
        <v>0.5</v>
      </c>
      <c r="O6469" s="2">
        <v>2835.9</v>
      </c>
      <c r="P6469" s="2">
        <v>-1166.54</v>
      </c>
      <c r="Q6469" t="s">
        <v>47</v>
      </c>
      <c r="R6469" t="s">
        <v>38</v>
      </c>
    </row>
    <row r="6470" spans="1:18" x14ac:dyDescent="0.3">
      <c r="A6470" t="s">
        <v>7868</v>
      </c>
      <c r="B6470" s="1">
        <v>45654</v>
      </c>
      <c r="C6470" s="1" t="str">
        <f>TEXT(Table1[[#This Row],[Order Date]],"yyyy")</f>
        <v>2024</v>
      </c>
      <c r="D6470" t="s">
        <v>2190</v>
      </c>
      <c r="E6470" t="s">
        <v>210</v>
      </c>
      <c r="F6470" t="s">
        <v>42</v>
      </c>
      <c r="G6470" t="s">
        <v>71</v>
      </c>
      <c r="H6470" t="s">
        <v>72</v>
      </c>
      <c r="I6470" t="s">
        <v>83</v>
      </c>
      <c r="J6470" t="s">
        <v>119</v>
      </c>
      <c r="K6470" t="s">
        <v>462</v>
      </c>
      <c r="L6470" s="2">
        <v>167550.54</v>
      </c>
      <c r="M6470">
        <v>4</v>
      </c>
      <c r="N6470" s="3">
        <v>0.05</v>
      </c>
      <c r="O6470" s="2">
        <v>113932.56</v>
      </c>
      <c r="P6470" s="2">
        <v>53617.98</v>
      </c>
      <c r="Q6470" t="s">
        <v>47</v>
      </c>
      <c r="R6470" t="s">
        <v>38</v>
      </c>
    </row>
    <row r="6471" spans="1:18" x14ac:dyDescent="0.3">
      <c r="A6471" t="s">
        <v>7869</v>
      </c>
      <c r="B6471" s="1">
        <v>45566</v>
      </c>
      <c r="C6471" s="1" t="str">
        <f>TEXT(Table1[[#This Row],[Order Date]],"yyyy")</f>
        <v>2024</v>
      </c>
      <c r="D6471" t="s">
        <v>1392</v>
      </c>
      <c r="E6471" t="s">
        <v>1067</v>
      </c>
      <c r="F6471" t="s">
        <v>111</v>
      </c>
      <c r="G6471" t="s">
        <v>200</v>
      </c>
      <c r="H6471" t="s">
        <v>363</v>
      </c>
      <c r="I6471" t="s">
        <v>34</v>
      </c>
      <c r="J6471" t="s">
        <v>53</v>
      </c>
      <c r="K6471" t="s">
        <v>555</v>
      </c>
      <c r="L6471" s="2">
        <v>25681.71</v>
      </c>
      <c r="M6471">
        <v>11</v>
      </c>
      <c r="N6471" s="3">
        <v>0.1</v>
      </c>
      <c r="O6471" s="2">
        <v>20346.48</v>
      </c>
      <c r="P6471" s="2">
        <v>5335.23</v>
      </c>
      <c r="Q6471" t="s">
        <v>86</v>
      </c>
      <c r="R6471" t="s">
        <v>27</v>
      </c>
    </row>
    <row r="6472" spans="1:18" x14ac:dyDescent="0.3">
      <c r="A6472" t="s">
        <v>7870</v>
      </c>
      <c r="B6472" s="1">
        <v>45412</v>
      </c>
      <c r="C6472" s="1" t="str">
        <f>TEXT(Table1[[#This Row],[Order Date]],"yyyy")</f>
        <v>2024</v>
      </c>
      <c r="D6472" t="s">
        <v>750</v>
      </c>
      <c r="E6472" t="s">
        <v>1183</v>
      </c>
      <c r="F6472" t="s">
        <v>31</v>
      </c>
      <c r="G6472" t="s">
        <v>32</v>
      </c>
      <c r="H6472" t="s">
        <v>175</v>
      </c>
      <c r="I6472" t="s">
        <v>34</v>
      </c>
      <c r="J6472" t="s">
        <v>45</v>
      </c>
      <c r="K6472" t="s">
        <v>46</v>
      </c>
      <c r="L6472" s="2">
        <v>18641.96</v>
      </c>
      <c r="M6472">
        <v>8</v>
      </c>
      <c r="N6472" s="3">
        <v>0.1</v>
      </c>
      <c r="O6472" s="2">
        <v>13848.08</v>
      </c>
      <c r="P6472" s="2">
        <v>4793.88</v>
      </c>
      <c r="Q6472" t="s">
        <v>26</v>
      </c>
      <c r="R6472" t="s">
        <v>55</v>
      </c>
    </row>
    <row r="6473" spans="1:18" x14ac:dyDescent="0.3">
      <c r="A6473" t="s">
        <v>7871</v>
      </c>
      <c r="B6473" s="1">
        <v>45321</v>
      </c>
      <c r="C6473" s="1" t="str">
        <f>TEXT(Table1[[#This Row],[Order Date]],"yyyy")</f>
        <v>2024</v>
      </c>
      <c r="D6473" t="s">
        <v>3632</v>
      </c>
      <c r="E6473" t="s">
        <v>558</v>
      </c>
      <c r="F6473" t="s">
        <v>42</v>
      </c>
      <c r="G6473" t="s">
        <v>43</v>
      </c>
      <c r="H6473" t="s">
        <v>44</v>
      </c>
      <c r="I6473" t="s">
        <v>34</v>
      </c>
      <c r="J6473" t="s">
        <v>53</v>
      </c>
      <c r="K6473" t="s">
        <v>911</v>
      </c>
      <c r="L6473" s="2">
        <v>5140.8</v>
      </c>
      <c r="M6473">
        <v>8</v>
      </c>
      <c r="N6473" s="3">
        <v>0.5</v>
      </c>
      <c r="O6473" s="2">
        <v>9159.68</v>
      </c>
      <c r="P6473" s="2">
        <v>-4018.88</v>
      </c>
      <c r="Q6473" t="s">
        <v>121</v>
      </c>
      <c r="R6473" t="s">
        <v>38</v>
      </c>
    </row>
    <row r="6474" spans="1:18" x14ac:dyDescent="0.3">
      <c r="A6474" t="s">
        <v>7872</v>
      </c>
      <c r="B6474" s="1">
        <v>45342</v>
      </c>
      <c r="C6474" s="1" t="str">
        <f>TEXT(Table1[[#This Row],[Order Date]],"yyyy")</f>
        <v>2024</v>
      </c>
      <c r="D6474" t="s">
        <v>1757</v>
      </c>
      <c r="E6474" t="s">
        <v>1624</v>
      </c>
      <c r="F6474" t="s">
        <v>111</v>
      </c>
      <c r="G6474" t="s">
        <v>200</v>
      </c>
      <c r="H6474" t="s">
        <v>363</v>
      </c>
      <c r="I6474" t="s">
        <v>83</v>
      </c>
      <c r="J6474" t="s">
        <v>202</v>
      </c>
      <c r="K6474" t="s">
        <v>519</v>
      </c>
      <c r="L6474" s="2">
        <v>414577.38</v>
      </c>
      <c r="M6474">
        <v>11</v>
      </c>
      <c r="N6474" s="3">
        <v>0.05</v>
      </c>
      <c r="O6474" s="2">
        <v>318457.26</v>
      </c>
      <c r="P6474" s="2">
        <v>96120.12</v>
      </c>
      <c r="Q6474" t="s">
        <v>26</v>
      </c>
      <c r="R6474" t="s">
        <v>27</v>
      </c>
    </row>
    <row r="6475" spans="1:18" x14ac:dyDescent="0.3">
      <c r="A6475" t="s">
        <v>7873</v>
      </c>
      <c r="B6475" s="1">
        <v>45263</v>
      </c>
      <c r="C6475" s="1" t="str">
        <f>TEXT(Table1[[#This Row],[Order Date]],"yyyy")</f>
        <v>2023</v>
      </c>
      <c r="D6475" t="s">
        <v>948</v>
      </c>
      <c r="E6475" t="s">
        <v>183</v>
      </c>
      <c r="F6475" t="s">
        <v>20</v>
      </c>
      <c r="G6475" t="s">
        <v>21</v>
      </c>
      <c r="H6475" t="s">
        <v>22</v>
      </c>
      <c r="I6475" t="s">
        <v>34</v>
      </c>
      <c r="J6475" t="s">
        <v>101</v>
      </c>
      <c r="K6475" t="s">
        <v>429</v>
      </c>
      <c r="L6475" s="2">
        <v>13246.16</v>
      </c>
      <c r="M6475">
        <v>11</v>
      </c>
      <c r="N6475" s="3">
        <v>0.2</v>
      </c>
      <c r="O6475" s="2">
        <v>12324.29</v>
      </c>
      <c r="P6475" s="2">
        <v>921.87</v>
      </c>
      <c r="Q6475" t="s">
        <v>37</v>
      </c>
      <c r="R6475" t="s">
        <v>38</v>
      </c>
    </row>
    <row r="6476" spans="1:18" x14ac:dyDescent="0.3">
      <c r="A6476" t="s">
        <v>7874</v>
      </c>
      <c r="B6476" s="1">
        <v>45118</v>
      </c>
      <c r="C6476" s="1" t="str">
        <f>TEXT(Table1[[#This Row],[Order Date]],"yyyy")</f>
        <v>2023</v>
      </c>
      <c r="D6476" t="s">
        <v>712</v>
      </c>
      <c r="E6476" t="s">
        <v>803</v>
      </c>
      <c r="F6476" t="s">
        <v>42</v>
      </c>
      <c r="G6476" t="s">
        <v>71</v>
      </c>
      <c r="H6476" t="s">
        <v>428</v>
      </c>
      <c r="I6476" t="s">
        <v>83</v>
      </c>
      <c r="J6476" t="s">
        <v>84</v>
      </c>
      <c r="K6476" t="s">
        <v>211</v>
      </c>
      <c r="L6476" s="2">
        <v>25143.9</v>
      </c>
      <c r="M6476">
        <v>2</v>
      </c>
      <c r="N6476" s="3">
        <v>0.15</v>
      </c>
      <c r="O6476" s="2">
        <v>16712.78</v>
      </c>
      <c r="P6476" s="2">
        <v>8431.1200000000008</v>
      </c>
      <c r="Q6476" t="s">
        <v>26</v>
      </c>
      <c r="R6476" t="s">
        <v>55</v>
      </c>
    </row>
    <row r="6477" spans="1:18" x14ac:dyDescent="0.3">
      <c r="A6477" t="s">
        <v>7875</v>
      </c>
      <c r="B6477" s="1">
        <v>45025</v>
      </c>
      <c r="C6477" s="1" t="str">
        <f>TEXT(Table1[[#This Row],[Order Date]],"yyyy")</f>
        <v>2023</v>
      </c>
      <c r="D6477" t="s">
        <v>1136</v>
      </c>
      <c r="E6477" t="s">
        <v>1829</v>
      </c>
      <c r="F6477" t="s">
        <v>111</v>
      </c>
      <c r="G6477" t="s">
        <v>112</v>
      </c>
      <c r="H6477" t="s">
        <v>113</v>
      </c>
      <c r="I6477" t="s">
        <v>83</v>
      </c>
      <c r="J6477" t="s">
        <v>155</v>
      </c>
      <c r="K6477" t="s">
        <v>279</v>
      </c>
      <c r="L6477" s="2">
        <v>415733.34</v>
      </c>
      <c r="M6477">
        <v>7</v>
      </c>
      <c r="N6477" s="3">
        <v>0.05</v>
      </c>
      <c r="O6477" s="2">
        <v>331306.71000000002</v>
      </c>
      <c r="P6477" s="2">
        <v>84426.63</v>
      </c>
      <c r="Q6477" t="s">
        <v>47</v>
      </c>
      <c r="R6477" t="s">
        <v>38</v>
      </c>
    </row>
    <row r="6478" spans="1:18" x14ac:dyDescent="0.3">
      <c r="A6478" t="s">
        <v>7876</v>
      </c>
      <c r="B6478" s="1">
        <v>45617</v>
      </c>
      <c r="C6478" s="1" t="str">
        <f>TEXT(Table1[[#This Row],[Order Date]],"yyyy")</f>
        <v>2024</v>
      </c>
      <c r="D6478" t="s">
        <v>2114</v>
      </c>
      <c r="E6478" t="s">
        <v>1277</v>
      </c>
      <c r="F6478" t="s">
        <v>111</v>
      </c>
      <c r="G6478" t="s">
        <v>112</v>
      </c>
      <c r="H6478" t="s">
        <v>113</v>
      </c>
      <c r="I6478" t="s">
        <v>83</v>
      </c>
      <c r="J6478" t="s">
        <v>119</v>
      </c>
      <c r="K6478" t="s">
        <v>120</v>
      </c>
      <c r="L6478" s="2">
        <v>629718.86</v>
      </c>
      <c r="M6478">
        <v>12</v>
      </c>
      <c r="N6478" s="3">
        <v>0</v>
      </c>
      <c r="O6478" s="2">
        <v>363319.8</v>
      </c>
      <c r="P6478" s="2">
        <v>266399.06</v>
      </c>
      <c r="Q6478" t="s">
        <v>86</v>
      </c>
      <c r="R6478" t="s">
        <v>38</v>
      </c>
    </row>
    <row r="6479" spans="1:18" x14ac:dyDescent="0.3">
      <c r="A6479" t="s">
        <v>7877</v>
      </c>
      <c r="B6479" s="1">
        <v>45531</v>
      </c>
      <c r="C6479" s="1" t="str">
        <f>TEXT(Table1[[#This Row],[Order Date]],"yyyy")</f>
        <v>2024</v>
      </c>
      <c r="D6479" t="s">
        <v>455</v>
      </c>
      <c r="E6479" t="s">
        <v>1402</v>
      </c>
      <c r="F6479" t="s">
        <v>42</v>
      </c>
      <c r="G6479" t="s">
        <v>71</v>
      </c>
      <c r="H6479" t="s">
        <v>72</v>
      </c>
      <c r="I6479" t="s">
        <v>34</v>
      </c>
      <c r="J6479" t="s">
        <v>53</v>
      </c>
      <c r="K6479" t="s">
        <v>620</v>
      </c>
      <c r="L6479" s="2">
        <v>11050.78</v>
      </c>
      <c r="M6479">
        <v>6</v>
      </c>
      <c r="N6479" s="3">
        <v>0.2</v>
      </c>
      <c r="O6479" s="2">
        <v>9272.82</v>
      </c>
      <c r="P6479" s="2">
        <v>1777.96</v>
      </c>
      <c r="Q6479" t="s">
        <v>121</v>
      </c>
      <c r="R6479" t="s">
        <v>27</v>
      </c>
    </row>
    <row r="6480" spans="1:18" x14ac:dyDescent="0.3">
      <c r="A6480" t="s">
        <v>7878</v>
      </c>
      <c r="B6480" s="1">
        <v>45273</v>
      </c>
      <c r="C6480" s="1" t="str">
        <f>TEXT(Table1[[#This Row],[Order Date]],"yyyy")</f>
        <v>2023</v>
      </c>
      <c r="D6480" t="s">
        <v>1858</v>
      </c>
      <c r="E6480" t="s">
        <v>333</v>
      </c>
      <c r="F6480" t="s">
        <v>20</v>
      </c>
      <c r="G6480" t="s">
        <v>160</v>
      </c>
      <c r="H6480" t="s">
        <v>245</v>
      </c>
      <c r="I6480" t="s">
        <v>23</v>
      </c>
      <c r="J6480" t="s">
        <v>134</v>
      </c>
      <c r="K6480" t="s">
        <v>139</v>
      </c>
      <c r="L6480" s="2">
        <v>22180.84</v>
      </c>
      <c r="M6480">
        <v>1</v>
      </c>
      <c r="N6480" s="3">
        <v>0.1</v>
      </c>
      <c r="O6480" s="2">
        <v>14480.26</v>
      </c>
      <c r="P6480" s="2">
        <v>7700.58</v>
      </c>
      <c r="Q6480" t="s">
        <v>103</v>
      </c>
      <c r="R6480" t="s">
        <v>38</v>
      </c>
    </row>
    <row r="6481" spans="1:18" x14ac:dyDescent="0.3">
      <c r="A6481" t="s">
        <v>7879</v>
      </c>
      <c r="B6481" s="1">
        <v>45079</v>
      </c>
      <c r="C6481" s="1" t="str">
        <f>TEXT(Table1[[#This Row],[Order Date]],"yyyy")</f>
        <v>2023</v>
      </c>
      <c r="D6481" t="s">
        <v>4088</v>
      </c>
      <c r="E6481" t="s">
        <v>128</v>
      </c>
      <c r="F6481" t="s">
        <v>31</v>
      </c>
      <c r="G6481" t="s">
        <v>65</v>
      </c>
      <c r="H6481" t="s">
        <v>78</v>
      </c>
      <c r="I6481" t="s">
        <v>34</v>
      </c>
      <c r="J6481" t="s">
        <v>45</v>
      </c>
      <c r="K6481" t="s">
        <v>1024</v>
      </c>
      <c r="L6481" s="2">
        <v>1531.05</v>
      </c>
      <c r="M6481">
        <v>2</v>
      </c>
      <c r="N6481" s="3">
        <v>0.15</v>
      </c>
      <c r="O6481" s="2">
        <v>1115.6400000000001</v>
      </c>
      <c r="P6481" s="2">
        <v>415.41</v>
      </c>
      <c r="Q6481" t="s">
        <v>74</v>
      </c>
      <c r="R6481" t="s">
        <v>38</v>
      </c>
    </row>
    <row r="6482" spans="1:18" x14ac:dyDescent="0.3">
      <c r="A6482" t="s">
        <v>7880</v>
      </c>
      <c r="B6482" s="1">
        <v>45624</v>
      </c>
      <c r="C6482" s="1" t="str">
        <f>TEXT(Table1[[#This Row],[Order Date]],"yyyy")</f>
        <v>2024</v>
      </c>
      <c r="D6482" t="s">
        <v>2118</v>
      </c>
      <c r="E6482" t="s">
        <v>1110</v>
      </c>
      <c r="F6482" t="s">
        <v>42</v>
      </c>
      <c r="G6482" t="s">
        <v>71</v>
      </c>
      <c r="H6482" t="s">
        <v>72</v>
      </c>
      <c r="I6482" t="s">
        <v>83</v>
      </c>
      <c r="J6482" t="s">
        <v>155</v>
      </c>
      <c r="K6482" t="s">
        <v>777</v>
      </c>
      <c r="L6482" s="2">
        <v>256295.9</v>
      </c>
      <c r="M6482">
        <v>8</v>
      </c>
      <c r="N6482" s="3">
        <v>0.05</v>
      </c>
      <c r="O6482" s="2">
        <v>150322.88</v>
      </c>
      <c r="P6482" s="2">
        <v>105973.02</v>
      </c>
      <c r="Q6482" t="s">
        <v>97</v>
      </c>
      <c r="R6482" t="s">
        <v>27</v>
      </c>
    </row>
    <row r="6483" spans="1:18" x14ac:dyDescent="0.3">
      <c r="A6483" t="s">
        <v>7881</v>
      </c>
      <c r="B6483" s="1">
        <v>44997</v>
      </c>
      <c r="C6483" s="1" t="str">
        <f>TEXT(Table1[[#This Row],[Order Date]],"yyyy")</f>
        <v>2023</v>
      </c>
      <c r="D6483" t="s">
        <v>1060</v>
      </c>
      <c r="E6483" t="s">
        <v>64</v>
      </c>
      <c r="F6483" t="s">
        <v>111</v>
      </c>
      <c r="G6483" t="s">
        <v>169</v>
      </c>
      <c r="H6483" t="s">
        <v>170</v>
      </c>
      <c r="I6483" t="s">
        <v>23</v>
      </c>
      <c r="J6483" t="s">
        <v>114</v>
      </c>
      <c r="K6483" t="s">
        <v>863</v>
      </c>
      <c r="L6483" s="2">
        <v>16241.54</v>
      </c>
      <c r="M6483">
        <v>1</v>
      </c>
      <c r="N6483" s="3">
        <v>0.2</v>
      </c>
      <c r="O6483" s="2">
        <v>14264.89</v>
      </c>
      <c r="P6483" s="2">
        <v>1976.65</v>
      </c>
      <c r="Q6483" t="s">
        <v>121</v>
      </c>
      <c r="R6483" t="s">
        <v>38</v>
      </c>
    </row>
    <row r="6484" spans="1:18" x14ac:dyDescent="0.3">
      <c r="A6484" t="s">
        <v>7882</v>
      </c>
      <c r="B6484" s="1">
        <v>45628</v>
      </c>
      <c r="C6484" s="1" t="str">
        <f>TEXT(Table1[[#This Row],[Order Date]],"yyyy")</f>
        <v>2024</v>
      </c>
      <c r="D6484" t="s">
        <v>1690</v>
      </c>
      <c r="E6484" t="s">
        <v>414</v>
      </c>
      <c r="F6484" t="s">
        <v>31</v>
      </c>
      <c r="G6484" t="s">
        <v>51</v>
      </c>
      <c r="H6484" t="s">
        <v>52</v>
      </c>
      <c r="I6484" t="s">
        <v>83</v>
      </c>
      <c r="J6484" t="s">
        <v>119</v>
      </c>
      <c r="K6484" t="s">
        <v>316</v>
      </c>
      <c r="L6484" s="2">
        <v>452671.42</v>
      </c>
      <c r="M6484">
        <v>8</v>
      </c>
      <c r="N6484" s="3">
        <v>0.15</v>
      </c>
      <c r="O6484" s="2">
        <v>329102.64</v>
      </c>
      <c r="P6484" s="2">
        <v>123568.78</v>
      </c>
      <c r="Q6484" t="s">
        <v>121</v>
      </c>
      <c r="R6484" t="s">
        <v>55</v>
      </c>
    </row>
    <row r="6485" spans="1:18" x14ac:dyDescent="0.3">
      <c r="A6485" t="s">
        <v>7883</v>
      </c>
      <c r="B6485" s="1">
        <v>45220</v>
      </c>
      <c r="C6485" s="1" t="str">
        <f>TEXT(Table1[[#This Row],[Order Date]],"yyyy")</f>
        <v>2023</v>
      </c>
      <c r="D6485" t="s">
        <v>790</v>
      </c>
      <c r="E6485" t="s">
        <v>469</v>
      </c>
      <c r="F6485" t="s">
        <v>31</v>
      </c>
      <c r="G6485" t="s">
        <v>51</v>
      </c>
      <c r="H6485" t="s">
        <v>52</v>
      </c>
      <c r="I6485" t="s">
        <v>23</v>
      </c>
      <c r="J6485" t="s">
        <v>60</v>
      </c>
      <c r="K6485" t="s">
        <v>552</v>
      </c>
      <c r="L6485" s="2">
        <v>21356.94</v>
      </c>
      <c r="M6485">
        <v>7</v>
      </c>
      <c r="N6485" s="3">
        <v>0.05</v>
      </c>
      <c r="O6485" s="2">
        <v>16689.05</v>
      </c>
      <c r="P6485" s="2">
        <v>4667.8900000000003</v>
      </c>
      <c r="Q6485" t="s">
        <v>86</v>
      </c>
      <c r="R6485" t="s">
        <v>27</v>
      </c>
    </row>
    <row r="6486" spans="1:18" x14ac:dyDescent="0.3">
      <c r="A6486" t="s">
        <v>7884</v>
      </c>
      <c r="B6486" s="1">
        <v>45298</v>
      </c>
      <c r="C6486" s="1" t="str">
        <f>TEXT(Table1[[#This Row],[Order Date]],"yyyy")</f>
        <v>2024</v>
      </c>
      <c r="D6486" t="s">
        <v>2200</v>
      </c>
      <c r="E6486" t="s">
        <v>1718</v>
      </c>
      <c r="F6486" t="s">
        <v>111</v>
      </c>
      <c r="G6486" t="s">
        <v>200</v>
      </c>
      <c r="H6486" t="s">
        <v>201</v>
      </c>
      <c r="I6486" t="s">
        <v>83</v>
      </c>
      <c r="J6486" t="s">
        <v>202</v>
      </c>
      <c r="K6486" t="s">
        <v>203</v>
      </c>
      <c r="L6486" s="2">
        <v>45228.41</v>
      </c>
      <c r="M6486">
        <v>1</v>
      </c>
      <c r="N6486" s="3">
        <v>0.2</v>
      </c>
      <c r="O6486" s="2">
        <v>40738.18</v>
      </c>
      <c r="P6486" s="2">
        <v>4490.2299999999996</v>
      </c>
      <c r="Q6486" t="s">
        <v>47</v>
      </c>
      <c r="R6486" t="s">
        <v>38</v>
      </c>
    </row>
    <row r="6487" spans="1:18" x14ac:dyDescent="0.3">
      <c r="A6487" t="s">
        <v>7885</v>
      </c>
      <c r="B6487" s="1">
        <v>45267</v>
      </c>
      <c r="C6487" s="1" t="str">
        <f>TEXT(Table1[[#This Row],[Order Date]],"yyyy")</f>
        <v>2023</v>
      </c>
      <c r="D6487" t="s">
        <v>1839</v>
      </c>
      <c r="E6487" t="s">
        <v>193</v>
      </c>
      <c r="F6487" t="s">
        <v>20</v>
      </c>
      <c r="G6487" t="s">
        <v>179</v>
      </c>
      <c r="H6487" t="s">
        <v>180</v>
      </c>
      <c r="I6487" t="s">
        <v>83</v>
      </c>
      <c r="J6487" t="s">
        <v>155</v>
      </c>
      <c r="K6487" t="s">
        <v>237</v>
      </c>
      <c r="L6487" s="2">
        <v>231150.24</v>
      </c>
      <c r="M6487">
        <v>7</v>
      </c>
      <c r="N6487" s="3">
        <v>0.4</v>
      </c>
      <c r="O6487" s="2">
        <v>347415.6</v>
      </c>
      <c r="P6487" s="2">
        <v>-116265.36</v>
      </c>
      <c r="Q6487" t="s">
        <v>37</v>
      </c>
      <c r="R6487" t="s">
        <v>55</v>
      </c>
    </row>
    <row r="6488" spans="1:18" x14ac:dyDescent="0.3">
      <c r="A6488" t="s">
        <v>7886</v>
      </c>
      <c r="B6488" s="1">
        <v>45499</v>
      </c>
      <c r="C6488" s="1" t="str">
        <f>TEXT(Table1[[#This Row],[Order Date]],"yyyy")</f>
        <v>2024</v>
      </c>
      <c r="D6488" t="s">
        <v>854</v>
      </c>
      <c r="E6488" t="s">
        <v>178</v>
      </c>
      <c r="F6488" t="s">
        <v>20</v>
      </c>
      <c r="G6488" t="s">
        <v>160</v>
      </c>
      <c r="H6488" t="s">
        <v>161</v>
      </c>
      <c r="I6488" t="s">
        <v>23</v>
      </c>
      <c r="J6488" t="s">
        <v>134</v>
      </c>
      <c r="K6488" t="s">
        <v>440</v>
      </c>
      <c r="L6488" s="2">
        <v>84462.07</v>
      </c>
      <c r="M6488">
        <v>11</v>
      </c>
      <c r="N6488" s="3">
        <v>0.1</v>
      </c>
      <c r="O6488" s="2">
        <v>67413.39</v>
      </c>
      <c r="P6488" s="2">
        <v>17048.68</v>
      </c>
      <c r="Q6488" t="s">
        <v>26</v>
      </c>
      <c r="R6488" t="s">
        <v>27</v>
      </c>
    </row>
    <row r="6489" spans="1:18" x14ac:dyDescent="0.3">
      <c r="A6489" t="s">
        <v>7887</v>
      </c>
      <c r="B6489" s="1">
        <v>45274</v>
      </c>
      <c r="C6489" s="1" t="str">
        <f>TEXT(Table1[[#This Row],[Order Date]],"yyyy")</f>
        <v>2023</v>
      </c>
      <c r="D6489" t="s">
        <v>2156</v>
      </c>
      <c r="E6489" t="s">
        <v>453</v>
      </c>
      <c r="F6489" t="s">
        <v>42</v>
      </c>
      <c r="G6489" t="s">
        <v>43</v>
      </c>
      <c r="H6489" t="s">
        <v>59</v>
      </c>
      <c r="I6489" t="s">
        <v>83</v>
      </c>
      <c r="J6489" t="s">
        <v>155</v>
      </c>
      <c r="K6489" t="s">
        <v>777</v>
      </c>
      <c r="L6489" s="2">
        <v>196966.15</v>
      </c>
      <c r="M6489">
        <v>6</v>
      </c>
      <c r="N6489" s="3">
        <v>0</v>
      </c>
      <c r="O6489" s="2">
        <v>120399.36</v>
      </c>
      <c r="P6489" s="2">
        <v>76566.789999999994</v>
      </c>
      <c r="Q6489" t="s">
        <v>97</v>
      </c>
      <c r="R6489" t="s">
        <v>27</v>
      </c>
    </row>
    <row r="6490" spans="1:18" x14ac:dyDescent="0.3">
      <c r="A6490" t="s">
        <v>7888</v>
      </c>
      <c r="B6490" s="1">
        <v>45274</v>
      </c>
      <c r="C6490" s="1" t="str">
        <f>TEXT(Table1[[#This Row],[Order Date]],"yyyy")</f>
        <v>2023</v>
      </c>
      <c r="D6490" t="s">
        <v>487</v>
      </c>
      <c r="E6490" t="s">
        <v>310</v>
      </c>
      <c r="F6490" t="s">
        <v>31</v>
      </c>
      <c r="G6490" t="s">
        <v>51</v>
      </c>
      <c r="H6490" t="s">
        <v>52</v>
      </c>
      <c r="I6490" t="s">
        <v>34</v>
      </c>
      <c r="J6490" t="s">
        <v>101</v>
      </c>
      <c r="K6490" t="s">
        <v>207</v>
      </c>
      <c r="L6490" s="2">
        <v>20329.349999999999</v>
      </c>
      <c r="M6490">
        <v>14</v>
      </c>
      <c r="N6490" s="3">
        <v>0</v>
      </c>
      <c r="O6490" s="2">
        <v>12820.08</v>
      </c>
      <c r="P6490" s="2">
        <v>7509.27</v>
      </c>
      <c r="Q6490" t="s">
        <v>86</v>
      </c>
      <c r="R6490" t="s">
        <v>55</v>
      </c>
    </row>
    <row r="6491" spans="1:18" x14ac:dyDescent="0.3">
      <c r="A6491" t="s">
        <v>7889</v>
      </c>
      <c r="B6491" s="1">
        <v>45267</v>
      </c>
      <c r="C6491" s="1" t="str">
        <f>TEXT(Table1[[#This Row],[Order Date]],"yyyy")</f>
        <v>2023</v>
      </c>
      <c r="D6491" t="s">
        <v>484</v>
      </c>
      <c r="E6491" t="s">
        <v>543</v>
      </c>
      <c r="F6491" t="s">
        <v>20</v>
      </c>
      <c r="G6491" t="s">
        <v>21</v>
      </c>
      <c r="H6491" t="s">
        <v>129</v>
      </c>
      <c r="I6491" t="s">
        <v>34</v>
      </c>
      <c r="J6491" t="s">
        <v>45</v>
      </c>
      <c r="K6491" t="s">
        <v>258</v>
      </c>
      <c r="L6491" s="2">
        <v>1209.6600000000001</v>
      </c>
      <c r="M6491">
        <v>1</v>
      </c>
      <c r="N6491" s="3">
        <v>0.15</v>
      </c>
      <c r="O6491" s="2">
        <v>1034.98</v>
      </c>
      <c r="P6491" s="2">
        <v>174.68</v>
      </c>
      <c r="Q6491" t="s">
        <v>74</v>
      </c>
      <c r="R6491" t="s">
        <v>55</v>
      </c>
    </row>
    <row r="6492" spans="1:18" x14ac:dyDescent="0.3">
      <c r="A6492" t="s">
        <v>7890</v>
      </c>
      <c r="B6492" s="1">
        <v>45055</v>
      </c>
      <c r="C6492" s="1" t="str">
        <f>TEXT(Table1[[#This Row],[Order Date]],"yyyy")</f>
        <v>2023</v>
      </c>
      <c r="D6492" t="s">
        <v>1502</v>
      </c>
      <c r="E6492" t="s">
        <v>584</v>
      </c>
      <c r="F6492" t="s">
        <v>31</v>
      </c>
      <c r="G6492" t="s">
        <v>32</v>
      </c>
      <c r="H6492" t="s">
        <v>143</v>
      </c>
      <c r="I6492" t="s">
        <v>83</v>
      </c>
      <c r="J6492" t="s">
        <v>202</v>
      </c>
      <c r="K6492" t="s">
        <v>203</v>
      </c>
      <c r="L6492" s="2">
        <v>336977.79</v>
      </c>
      <c r="M6492">
        <v>14</v>
      </c>
      <c r="N6492" s="3">
        <v>0.3</v>
      </c>
      <c r="O6492" s="2">
        <v>343806.96</v>
      </c>
      <c r="P6492" s="2">
        <v>-6829.17</v>
      </c>
      <c r="Q6492" t="s">
        <v>103</v>
      </c>
      <c r="R6492" t="s">
        <v>55</v>
      </c>
    </row>
    <row r="6493" spans="1:18" x14ac:dyDescent="0.3">
      <c r="A6493" t="s">
        <v>7891</v>
      </c>
      <c r="B6493" s="1">
        <v>45652</v>
      </c>
      <c r="C6493" s="1" t="str">
        <f>TEXT(Table1[[#This Row],[Order Date]],"yyyy")</f>
        <v>2024</v>
      </c>
      <c r="D6493" t="s">
        <v>756</v>
      </c>
      <c r="E6493" t="s">
        <v>1119</v>
      </c>
      <c r="F6493" t="s">
        <v>42</v>
      </c>
      <c r="G6493" t="s">
        <v>43</v>
      </c>
      <c r="H6493" t="s">
        <v>59</v>
      </c>
      <c r="I6493" t="s">
        <v>23</v>
      </c>
      <c r="J6493" t="s">
        <v>134</v>
      </c>
      <c r="K6493" t="s">
        <v>135</v>
      </c>
      <c r="L6493" s="2">
        <v>154840.62</v>
      </c>
      <c r="M6493">
        <v>9</v>
      </c>
      <c r="N6493" s="3">
        <v>0</v>
      </c>
      <c r="O6493" s="2">
        <v>100625.58</v>
      </c>
      <c r="P6493" s="2">
        <v>54215.040000000001</v>
      </c>
      <c r="Q6493" t="s">
        <v>97</v>
      </c>
      <c r="R6493" t="s">
        <v>55</v>
      </c>
    </row>
    <row r="6494" spans="1:18" x14ac:dyDescent="0.3">
      <c r="A6494" t="s">
        <v>7892</v>
      </c>
      <c r="B6494" s="1">
        <v>45217</v>
      </c>
      <c r="C6494" s="1" t="str">
        <f>TEXT(Table1[[#This Row],[Order Date]],"yyyy")</f>
        <v>2023</v>
      </c>
      <c r="D6494" t="s">
        <v>899</v>
      </c>
      <c r="E6494" t="s">
        <v>655</v>
      </c>
      <c r="F6494" t="s">
        <v>42</v>
      </c>
      <c r="G6494" t="s">
        <v>43</v>
      </c>
      <c r="H6494" t="s">
        <v>59</v>
      </c>
      <c r="I6494" t="s">
        <v>34</v>
      </c>
      <c r="J6494" t="s">
        <v>53</v>
      </c>
      <c r="K6494" t="s">
        <v>54</v>
      </c>
      <c r="L6494" s="2">
        <v>12846.35</v>
      </c>
      <c r="M6494">
        <v>13</v>
      </c>
      <c r="N6494" s="3">
        <v>0.3</v>
      </c>
      <c r="O6494" s="2">
        <v>12639.12</v>
      </c>
      <c r="P6494" s="2">
        <v>207.23</v>
      </c>
      <c r="Q6494" t="s">
        <v>74</v>
      </c>
      <c r="R6494" t="s">
        <v>27</v>
      </c>
    </row>
    <row r="6495" spans="1:18" x14ac:dyDescent="0.3">
      <c r="A6495" t="s">
        <v>7893</v>
      </c>
      <c r="B6495" s="1">
        <v>45194</v>
      </c>
      <c r="C6495" s="1" t="str">
        <f>TEXT(Table1[[#This Row],[Order Date]],"yyyy")</f>
        <v>2023</v>
      </c>
      <c r="D6495" t="s">
        <v>839</v>
      </c>
      <c r="E6495" t="s">
        <v>2098</v>
      </c>
      <c r="F6495" t="s">
        <v>42</v>
      </c>
      <c r="G6495" t="s">
        <v>43</v>
      </c>
      <c r="H6495" t="s">
        <v>59</v>
      </c>
      <c r="I6495" t="s">
        <v>23</v>
      </c>
      <c r="J6495" t="s">
        <v>134</v>
      </c>
      <c r="K6495" t="s">
        <v>440</v>
      </c>
      <c r="L6495" s="2">
        <v>11039.1</v>
      </c>
      <c r="M6495">
        <v>7</v>
      </c>
      <c r="N6495" s="3">
        <v>0.4</v>
      </c>
      <c r="O6495" s="2">
        <v>16162.16</v>
      </c>
      <c r="P6495" s="2">
        <v>-5123.0600000000004</v>
      </c>
      <c r="Q6495" t="s">
        <v>103</v>
      </c>
      <c r="R6495" t="s">
        <v>38</v>
      </c>
    </row>
    <row r="6496" spans="1:18" x14ac:dyDescent="0.3">
      <c r="A6496" t="s">
        <v>7894</v>
      </c>
      <c r="B6496" s="1">
        <v>44984</v>
      </c>
      <c r="C6496" s="1" t="str">
        <f>TEXT(Table1[[#This Row],[Order Date]],"yyyy")</f>
        <v>2023</v>
      </c>
      <c r="D6496" t="s">
        <v>985</v>
      </c>
      <c r="E6496" t="s">
        <v>89</v>
      </c>
      <c r="F6496" t="s">
        <v>42</v>
      </c>
      <c r="G6496" t="s">
        <v>71</v>
      </c>
      <c r="H6496" t="s">
        <v>72</v>
      </c>
      <c r="I6496" t="s">
        <v>34</v>
      </c>
      <c r="J6496" t="s">
        <v>53</v>
      </c>
      <c r="K6496" t="s">
        <v>314</v>
      </c>
      <c r="L6496" s="2">
        <v>6248.53</v>
      </c>
      <c r="M6496">
        <v>9</v>
      </c>
      <c r="N6496" s="3">
        <v>0.05</v>
      </c>
      <c r="O6496" s="2">
        <v>4042.53</v>
      </c>
      <c r="P6496" s="2">
        <v>2206</v>
      </c>
      <c r="Q6496" t="s">
        <v>26</v>
      </c>
      <c r="R6496" t="s">
        <v>27</v>
      </c>
    </row>
    <row r="6497" spans="1:18" x14ac:dyDescent="0.3">
      <c r="A6497" t="s">
        <v>7895</v>
      </c>
      <c r="B6497" s="1">
        <v>45546</v>
      </c>
      <c r="C6497" s="1" t="str">
        <f>TEXT(Table1[[#This Row],[Order Date]],"yyyy")</f>
        <v>2024</v>
      </c>
      <c r="D6497" t="s">
        <v>2037</v>
      </c>
      <c r="E6497" t="s">
        <v>1394</v>
      </c>
      <c r="F6497" t="s">
        <v>20</v>
      </c>
      <c r="G6497" t="s">
        <v>179</v>
      </c>
      <c r="H6497" t="s">
        <v>180</v>
      </c>
      <c r="I6497" t="s">
        <v>34</v>
      </c>
      <c r="J6497" t="s">
        <v>101</v>
      </c>
      <c r="K6497" t="s">
        <v>429</v>
      </c>
      <c r="L6497" s="2">
        <v>9437.73</v>
      </c>
      <c r="M6497">
        <v>15</v>
      </c>
      <c r="N6497" s="3">
        <v>0.5</v>
      </c>
      <c r="O6497" s="2">
        <v>15742.2</v>
      </c>
      <c r="P6497" s="2">
        <v>-6304.47</v>
      </c>
      <c r="Q6497" t="s">
        <v>74</v>
      </c>
      <c r="R6497" t="s">
        <v>38</v>
      </c>
    </row>
    <row r="6498" spans="1:18" x14ac:dyDescent="0.3">
      <c r="A6498" t="s">
        <v>7896</v>
      </c>
      <c r="B6498" s="1">
        <v>45646</v>
      </c>
      <c r="C6498" s="1" t="str">
        <f>TEXT(Table1[[#This Row],[Order Date]],"yyyy")</f>
        <v>2024</v>
      </c>
      <c r="D6498" t="s">
        <v>1673</v>
      </c>
      <c r="E6498" t="s">
        <v>926</v>
      </c>
      <c r="F6498" t="s">
        <v>20</v>
      </c>
      <c r="G6498" t="s">
        <v>21</v>
      </c>
      <c r="H6498" t="s">
        <v>22</v>
      </c>
      <c r="I6498" t="s">
        <v>23</v>
      </c>
      <c r="J6498" t="s">
        <v>60</v>
      </c>
      <c r="K6498" t="s">
        <v>764</v>
      </c>
      <c r="L6498" s="2">
        <v>88230.18</v>
      </c>
      <c r="M6498">
        <v>8</v>
      </c>
      <c r="N6498" s="3">
        <v>0.5</v>
      </c>
      <c r="O6498" s="2">
        <v>154793.28</v>
      </c>
      <c r="P6498" s="2">
        <v>-66563.100000000006</v>
      </c>
      <c r="Q6498" t="s">
        <v>121</v>
      </c>
      <c r="R6498" t="s">
        <v>55</v>
      </c>
    </row>
    <row r="6499" spans="1:18" x14ac:dyDescent="0.3">
      <c r="A6499" t="s">
        <v>7897</v>
      </c>
      <c r="B6499" s="1">
        <v>45133</v>
      </c>
      <c r="C6499" s="1" t="str">
        <f>TEXT(Table1[[#This Row],[Order Date]],"yyyy")</f>
        <v>2023</v>
      </c>
      <c r="D6499" t="s">
        <v>5191</v>
      </c>
      <c r="E6499" t="s">
        <v>2172</v>
      </c>
      <c r="F6499" t="s">
        <v>42</v>
      </c>
      <c r="G6499" t="s">
        <v>71</v>
      </c>
      <c r="H6499" t="s">
        <v>72</v>
      </c>
      <c r="I6499" t="s">
        <v>23</v>
      </c>
      <c r="J6499" t="s">
        <v>114</v>
      </c>
      <c r="K6499" t="s">
        <v>147</v>
      </c>
      <c r="L6499" s="2">
        <v>174981.98</v>
      </c>
      <c r="M6499">
        <v>11</v>
      </c>
      <c r="N6499" s="3">
        <v>0.2</v>
      </c>
      <c r="O6499" s="2">
        <v>159167.79999999999</v>
      </c>
      <c r="P6499" s="2">
        <v>15814.18</v>
      </c>
      <c r="Q6499" t="s">
        <v>121</v>
      </c>
      <c r="R6499" t="s">
        <v>55</v>
      </c>
    </row>
    <row r="6500" spans="1:18" x14ac:dyDescent="0.3">
      <c r="A6500" t="s">
        <v>7898</v>
      </c>
      <c r="B6500" s="1">
        <v>45000</v>
      </c>
      <c r="C6500" s="1" t="str">
        <f>TEXT(Table1[[#This Row],[Order Date]],"yyyy")</f>
        <v>2023</v>
      </c>
      <c r="D6500" t="s">
        <v>205</v>
      </c>
      <c r="E6500" t="s">
        <v>835</v>
      </c>
      <c r="F6500" t="s">
        <v>111</v>
      </c>
      <c r="G6500" t="s">
        <v>169</v>
      </c>
      <c r="H6500" t="s">
        <v>170</v>
      </c>
      <c r="I6500" t="s">
        <v>34</v>
      </c>
      <c r="J6500" t="s">
        <v>53</v>
      </c>
      <c r="K6500" t="s">
        <v>314</v>
      </c>
      <c r="L6500" s="2">
        <v>12701.9</v>
      </c>
      <c r="M6500">
        <v>4</v>
      </c>
      <c r="N6500" s="3">
        <v>0</v>
      </c>
      <c r="O6500" s="2">
        <v>7635.16</v>
      </c>
      <c r="P6500" s="2">
        <v>5066.74</v>
      </c>
      <c r="Q6500" t="s">
        <v>74</v>
      </c>
      <c r="R6500" t="s">
        <v>27</v>
      </c>
    </row>
    <row r="6501" spans="1:18" x14ac:dyDescent="0.3">
      <c r="A6501" t="s">
        <v>7899</v>
      </c>
      <c r="B6501" s="1">
        <v>45297</v>
      </c>
      <c r="C6501" s="1" t="str">
        <f>TEXT(Table1[[#This Row],[Order Date]],"yyyy")</f>
        <v>2024</v>
      </c>
      <c r="D6501" t="s">
        <v>845</v>
      </c>
      <c r="E6501" t="s">
        <v>1246</v>
      </c>
      <c r="F6501" t="s">
        <v>31</v>
      </c>
      <c r="G6501" t="s">
        <v>65</v>
      </c>
      <c r="H6501" t="s">
        <v>66</v>
      </c>
      <c r="I6501" t="s">
        <v>34</v>
      </c>
      <c r="J6501" t="s">
        <v>45</v>
      </c>
      <c r="K6501" t="s">
        <v>986</v>
      </c>
      <c r="L6501" s="2">
        <v>9817.7900000000009</v>
      </c>
      <c r="M6501">
        <v>13</v>
      </c>
      <c r="N6501" s="3">
        <v>0.4</v>
      </c>
      <c r="O6501" s="2">
        <v>13685.62</v>
      </c>
      <c r="P6501" s="2">
        <v>-3867.83</v>
      </c>
      <c r="Q6501" t="s">
        <v>74</v>
      </c>
      <c r="R6501" t="s">
        <v>38</v>
      </c>
    </row>
    <row r="6502" spans="1:18" x14ac:dyDescent="0.3">
      <c r="A6502" t="s">
        <v>7900</v>
      </c>
      <c r="B6502" s="1">
        <v>45457</v>
      </c>
      <c r="C6502" s="1" t="str">
        <f>TEXT(Table1[[#This Row],[Order Date]],"yyyy")</f>
        <v>2024</v>
      </c>
      <c r="D6502" t="s">
        <v>740</v>
      </c>
      <c r="E6502" t="s">
        <v>746</v>
      </c>
      <c r="F6502" t="s">
        <v>111</v>
      </c>
      <c r="G6502" t="s">
        <v>169</v>
      </c>
      <c r="H6502" t="s">
        <v>170</v>
      </c>
      <c r="I6502" t="s">
        <v>34</v>
      </c>
      <c r="J6502" t="s">
        <v>35</v>
      </c>
      <c r="K6502" t="s">
        <v>96</v>
      </c>
      <c r="L6502" s="2">
        <v>5774.94</v>
      </c>
      <c r="M6502">
        <v>14</v>
      </c>
      <c r="N6502" s="3">
        <v>0.5</v>
      </c>
      <c r="O6502" s="2">
        <v>9951.48</v>
      </c>
      <c r="P6502" s="2">
        <v>-4176.54</v>
      </c>
      <c r="Q6502" t="s">
        <v>26</v>
      </c>
      <c r="R6502" t="s">
        <v>38</v>
      </c>
    </row>
    <row r="6503" spans="1:18" x14ac:dyDescent="0.3">
      <c r="A6503" t="s">
        <v>7901</v>
      </c>
      <c r="B6503" s="1">
        <v>45251</v>
      </c>
      <c r="C6503" s="1" t="str">
        <f>TEXT(Table1[[#This Row],[Order Date]],"yyyy")</f>
        <v>2023</v>
      </c>
      <c r="D6503" t="s">
        <v>3111</v>
      </c>
      <c r="E6503" t="s">
        <v>210</v>
      </c>
      <c r="F6503" t="s">
        <v>20</v>
      </c>
      <c r="G6503" t="s">
        <v>179</v>
      </c>
      <c r="H6503" t="s">
        <v>180</v>
      </c>
      <c r="I6503" t="s">
        <v>34</v>
      </c>
      <c r="J6503" t="s">
        <v>53</v>
      </c>
      <c r="K6503" t="s">
        <v>151</v>
      </c>
      <c r="L6503" s="2">
        <v>4115.22</v>
      </c>
      <c r="M6503">
        <v>11</v>
      </c>
      <c r="N6503" s="3">
        <v>0.2</v>
      </c>
      <c r="O6503" s="2">
        <v>2860.11</v>
      </c>
      <c r="P6503" s="2">
        <v>1255.1099999999999</v>
      </c>
      <c r="Q6503" t="s">
        <v>97</v>
      </c>
      <c r="R6503" t="s">
        <v>38</v>
      </c>
    </row>
    <row r="6504" spans="1:18" x14ac:dyDescent="0.3">
      <c r="A6504" t="s">
        <v>7902</v>
      </c>
      <c r="B6504" s="1">
        <v>45555</v>
      </c>
      <c r="C6504" s="1" t="str">
        <f>TEXT(Table1[[#This Row],[Order Date]],"yyyy")</f>
        <v>2024</v>
      </c>
      <c r="D6504" t="s">
        <v>963</v>
      </c>
      <c r="E6504" t="s">
        <v>493</v>
      </c>
      <c r="F6504" t="s">
        <v>31</v>
      </c>
      <c r="G6504" t="s">
        <v>32</v>
      </c>
      <c r="H6504" t="s">
        <v>143</v>
      </c>
      <c r="I6504" t="s">
        <v>83</v>
      </c>
      <c r="J6504" t="s">
        <v>202</v>
      </c>
      <c r="K6504" t="s">
        <v>498</v>
      </c>
      <c r="L6504" s="2">
        <v>341541.75</v>
      </c>
      <c r="M6504">
        <v>13</v>
      </c>
      <c r="N6504" s="3">
        <v>0.4</v>
      </c>
      <c r="O6504" s="2">
        <v>484747.51</v>
      </c>
      <c r="P6504" s="2">
        <v>-143205.76000000001</v>
      </c>
      <c r="Q6504" t="s">
        <v>97</v>
      </c>
      <c r="R6504" t="s">
        <v>55</v>
      </c>
    </row>
    <row r="6505" spans="1:18" x14ac:dyDescent="0.3">
      <c r="A6505" t="s">
        <v>7903</v>
      </c>
      <c r="B6505" s="1">
        <v>45586</v>
      </c>
      <c r="C6505" s="1" t="str">
        <f>TEXT(Table1[[#This Row],[Order Date]],"yyyy")</f>
        <v>2024</v>
      </c>
      <c r="D6505" t="s">
        <v>1399</v>
      </c>
      <c r="E6505" t="s">
        <v>414</v>
      </c>
      <c r="F6505" t="s">
        <v>42</v>
      </c>
      <c r="G6505" t="s">
        <v>71</v>
      </c>
      <c r="H6505" t="s">
        <v>428</v>
      </c>
      <c r="I6505" t="s">
        <v>83</v>
      </c>
      <c r="J6505" t="s">
        <v>202</v>
      </c>
      <c r="K6505" t="s">
        <v>624</v>
      </c>
      <c r="L6505" s="2">
        <v>608213.16</v>
      </c>
      <c r="M6505">
        <v>12</v>
      </c>
      <c r="N6505" s="3">
        <v>0</v>
      </c>
      <c r="O6505" s="2">
        <v>390057.24</v>
      </c>
      <c r="P6505" s="2">
        <v>218155.92</v>
      </c>
      <c r="Q6505" t="s">
        <v>74</v>
      </c>
      <c r="R6505" t="s">
        <v>55</v>
      </c>
    </row>
    <row r="6506" spans="1:18" x14ac:dyDescent="0.3">
      <c r="A6506" t="s">
        <v>7904</v>
      </c>
      <c r="B6506" s="1">
        <v>45097</v>
      </c>
      <c r="C6506" s="1" t="str">
        <f>TEXT(Table1[[#This Row],[Order Date]],"yyyy")</f>
        <v>2023</v>
      </c>
      <c r="D6506" t="s">
        <v>400</v>
      </c>
      <c r="E6506" t="s">
        <v>1089</v>
      </c>
      <c r="F6506" t="s">
        <v>42</v>
      </c>
      <c r="G6506" t="s">
        <v>71</v>
      </c>
      <c r="H6506" t="s">
        <v>428</v>
      </c>
      <c r="I6506" t="s">
        <v>83</v>
      </c>
      <c r="J6506" t="s">
        <v>84</v>
      </c>
      <c r="K6506" t="s">
        <v>181</v>
      </c>
      <c r="L6506" s="2">
        <v>112707.85</v>
      </c>
      <c r="M6506">
        <v>2</v>
      </c>
      <c r="N6506" s="3">
        <v>0</v>
      </c>
      <c r="O6506" s="2">
        <v>69260.06</v>
      </c>
      <c r="P6506" s="2">
        <v>43447.79</v>
      </c>
      <c r="Q6506" t="s">
        <v>74</v>
      </c>
      <c r="R6506" t="s">
        <v>27</v>
      </c>
    </row>
    <row r="6507" spans="1:18" x14ac:dyDescent="0.3">
      <c r="A6507" t="s">
        <v>7905</v>
      </c>
      <c r="B6507" s="1">
        <v>45404</v>
      </c>
      <c r="C6507" s="1" t="str">
        <f>TEXT(Table1[[#This Row],[Order Date]],"yyyy")</f>
        <v>2024</v>
      </c>
      <c r="D6507" t="s">
        <v>750</v>
      </c>
      <c r="E6507" t="s">
        <v>735</v>
      </c>
      <c r="F6507" t="s">
        <v>42</v>
      </c>
      <c r="G6507" t="s">
        <v>43</v>
      </c>
      <c r="H6507" t="s">
        <v>44</v>
      </c>
      <c r="I6507" t="s">
        <v>23</v>
      </c>
      <c r="J6507" t="s">
        <v>24</v>
      </c>
      <c r="K6507" t="s">
        <v>433</v>
      </c>
      <c r="L6507" s="2">
        <v>73050.820000000007</v>
      </c>
      <c r="M6507">
        <v>5</v>
      </c>
      <c r="N6507" s="3">
        <v>0.2</v>
      </c>
      <c r="O6507" s="2">
        <v>62240.4</v>
      </c>
      <c r="P6507" s="2">
        <v>10810.42</v>
      </c>
      <c r="Q6507" t="s">
        <v>26</v>
      </c>
      <c r="R6507" t="s">
        <v>38</v>
      </c>
    </row>
    <row r="6508" spans="1:18" x14ac:dyDescent="0.3">
      <c r="A6508" t="s">
        <v>7906</v>
      </c>
      <c r="B6508" s="1">
        <v>45612</v>
      </c>
      <c r="C6508" s="1" t="str">
        <f>TEXT(Table1[[#This Row],[Order Date]],"yyyy")</f>
        <v>2024</v>
      </c>
      <c r="D6508" t="s">
        <v>1323</v>
      </c>
      <c r="E6508" t="s">
        <v>808</v>
      </c>
      <c r="F6508" t="s">
        <v>31</v>
      </c>
      <c r="G6508" t="s">
        <v>32</v>
      </c>
      <c r="H6508" t="s">
        <v>175</v>
      </c>
      <c r="I6508" t="s">
        <v>23</v>
      </c>
      <c r="J6508" t="s">
        <v>24</v>
      </c>
      <c r="K6508" t="s">
        <v>581</v>
      </c>
      <c r="L6508" s="2">
        <v>104168.85</v>
      </c>
      <c r="M6508">
        <v>14</v>
      </c>
      <c r="N6508" s="3">
        <v>0.4</v>
      </c>
      <c r="O6508" s="2">
        <v>147442.12</v>
      </c>
      <c r="P6508" s="2">
        <v>-43273.27</v>
      </c>
      <c r="Q6508" t="s">
        <v>86</v>
      </c>
      <c r="R6508" t="s">
        <v>55</v>
      </c>
    </row>
    <row r="6509" spans="1:18" x14ac:dyDescent="0.3">
      <c r="A6509" t="s">
        <v>7907</v>
      </c>
      <c r="B6509" s="1">
        <v>45244</v>
      </c>
      <c r="C6509" s="1" t="str">
        <f>TEXT(Table1[[#This Row],[Order Date]],"yyyy")</f>
        <v>2023</v>
      </c>
      <c r="D6509" t="s">
        <v>260</v>
      </c>
      <c r="E6509" t="s">
        <v>1178</v>
      </c>
      <c r="F6509" t="s">
        <v>42</v>
      </c>
      <c r="G6509" t="s">
        <v>71</v>
      </c>
      <c r="H6509" t="s">
        <v>72</v>
      </c>
      <c r="I6509" t="s">
        <v>83</v>
      </c>
      <c r="J6509" t="s">
        <v>155</v>
      </c>
      <c r="K6509" t="s">
        <v>237</v>
      </c>
      <c r="L6509" s="2">
        <v>379716.06</v>
      </c>
      <c r="M6509">
        <v>15</v>
      </c>
      <c r="N6509" s="3">
        <v>0.4</v>
      </c>
      <c r="O6509" s="2">
        <v>544388.25</v>
      </c>
      <c r="P6509" s="2">
        <v>-164672.19</v>
      </c>
      <c r="Q6509" t="s">
        <v>103</v>
      </c>
      <c r="R6509" t="s">
        <v>38</v>
      </c>
    </row>
    <row r="6510" spans="1:18" x14ac:dyDescent="0.3">
      <c r="A6510" t="s">
        <v>7908</v>
      </c>
      <c r="B6510" s="1">
        <v>45617</v>
      </c>
      <c r="C6510" s="1" t="str">
        <f>TEXT(Table1[[#This Row],[Order Date]],"yyyy")</f>
        <v>2024</v>
      </c>
      <c r="D6510" t="s">
        <v>1081</v>
      </c>
      <c r="E6510" t="s">
        <v>1171</v>
      </c>
      <c r="F6510" t="s">
        <v>42</v>
      </c>
      <c r="G6510" t="s">
        <v>71</v>
      </c>
      <c r="H6510" t="s">
        <v>72</v>
      </c>
      <c r="I6510" t="s">
        <v>83</v>
      </c>
      <c r="J6510" t="s">
        <v>119</v>
      </c>
      <c r="K6510" t="s">
        <v>190</v>
      </c>
      <c r="L6510" s="2">
        <v>615478.1</v>
      </c>
      <c r="M6510">
        <v>11</v>
      </c>
      <c r="N6510" s="3">
        <v>0.15</v>
      </c>
      <c r="O6510" s="2">
        <v>498930.41</v>
      </c>
      <c r="P6510" s="2">
        <v>116547.69</v>
      </c>
      <c r="Q6510" t="s">
        <v>103</v>
      </c>
      <c r="R6510" t="s">
        <v>38</v>
      </c>
    </row>
    <row r="6511" spans="1:18" x14ac:dyDescent="0.3">
      <c r="A6511" t="s">
        <v>7909</v>
      </c>
      <c r="B6511" s="1">
        <v>45321</v>
      </c>
      <c r="C6511" s="1" t="str">
        <f>TEXT(Table1[[#This Row],[Order Date]],"yyyy")</f>
        <v>2024</v>
      </c>
      <c r="D6511" t="s">
        <v>697</v>
      </c>
      <c r="E6511" t="s">
        <v>1147</v>
      </c>
      <c r="F6511" t="s">
        <v>111</v>
      </c>
      <c r="G6511" t="s">
        <v>169</v>
      </c>
      <c r="H6511" t="s">
        <v>170</v>
      </c>
      <c r="I6511" t="s">
        <v>83</v>
      </c>
      <c r="J6511" t="s">
        <v>155</v>
      </c>
      <c r="K6511" t="s">
        <v>340</v>
      </c>
      <c r="L6511" s="2">
        <v>38543.58</v>
      </c>
      <c r="M6511">
        <v>3</v>
      </c>
      <c r="N6511" s="3">
        <v>0.15</v>
      </c>
      <c r="O6511" s="2">
        <v>26705.4</v>
      </c>
      <c r="P6511" s="2">
        <v>11838.18</v>
      </c>
      <c r="Q6511" t="s">
        <v>86</v>
      </c>
      <c r="R6511" t="s">
        <v>55</v>
      </c>
    </row>
    <row r="6512" spans="1:18" x14ac:dyDescent="0.3">
      <c r="A6512" t="s">
        <v>7910</v>
      </c>
      <c r="B6512" s="1">
        <v>45287</v>
      </c>
      <c r="C6512" s="1" t="str">
        <f>TEXT(Table1[[#This Row],[Order Date]],"yyyy")</f>
        <v>2023</v>
      </c>
      <c r="D6512" t="s">
        <v>611</v>
      </c>
      <c r="E6512" t="s">
        <v>1067</v>
      </c>
      <c r="F6512" t="s">
        <v>111</v>
      </c>
      <c r="G6512" t="s">
        <v>169</v>
      </c>
      <c r="H6512" t="s">
        <v>170</v>
      </c>
      <c r="I6512" t="s">
        <v>83</v>
      </c>
      <c r="J6512" t="s">
        <v>119</v>
      </c>
      <c r="K6512" t="s">
        <v>568</v>
      </c>
      <c r="L6512" s="2">
        <v>37879.379999999997</v>
      </c>
      <c r="M6512">
        <v>12</v>
      </c>
      <c r="N6512" s="3">
        <v>0.5</v>
      </c>
      <c r="O6512" s="2">
        <v>66641.64</v>
      </c>
      <c r="P6512" s="2">
        <v>-28762.26</v>
      </c>
      <c r="Q6512" t="s">
        <v>74</v>
      </c>
      <c r="R6512" t="s">
        <v>55</v>
      </c>
    </row>
    <row r="6513" spans="1:18" x14ac:dyDescent="0.3">
      <c r="A6513" t="s">
        <v>7911</v>
      </c>
      <c r="B6513" s="1">
        <v>45646</v>
      </c>
      <c r="C6513" s="1" t="str">
        <f>TEXT(Table1[[#This Row],[Order Date]],"yyyy")</f>
        <v>2024</v>
      </c>
      <c r="D6513" t="s">
        <v>455</v>
      </c>
      <c r="E6513" t="s">
        <v>95</v>
      </c>
      <c r="F6513" t="s">
        <v>42</v>
      </c>
      <c r="G6513" t="s">
        <v>43</v>
      </c>
      <c r="H6513" t="s">
        <v>44</v>
      </c>
      <c r="I6513" t="s">
        <v>83</v>
      </c>
      <c r="J6513" t="s">
        <v>155</v>
      </c>
      <c r="K6513" t="s">
        <v>340</v>
      </c>
      <c r="L6513" s="2">
        <v>710888.99</v>
      </c>
      <c r="M6513">
        <v>14</v>
      </c>
      <c r="N6513" s="3">
        <v>0.15</v>
      </c>
      <c r="O6513" s="2">
        <v>597984.93999999994</v>
      </c>
      <c r="P6513" s="2">
        <v>112904.05</v>
      </c>
      <c r="Q6513" t="s">
        <v>103</v>
      </c>
      <c r="R6513" t="s">
        <v>55</v>
      </c>
    </row>
    <row r="6514" spans="1:18" x14ac:dyDescent="0.3">
      <c r="A6514" t="s">
        <v>7912</v>
      </c>
      <c r="B6514" s="1">
        <v>44937</v>
      </c>
      <c r="C6514" s="1" t="str">
        <f>TEXT(Table1[[#This Row],[Order Date]],"yyyy")</f>
        <v>2023</v>
      </c>
      <c r="D6514" t="s">
        <v>1069</v>
      </c>
      <c r="E6514" t="s">
        <v>186</v>
      </c>
      <c r="F6514" t="s">
        <v>42</v>
      </c>
      <c r="G6514" t="s">
        <v>71</v>
      </c>
      <c r="H6514" t="s">
        <v>72</v>
      </c>
      <c r="I6514" t="s">
        <v>23</v>
      </c>
      <c r="J6514" t="s">
        <v>114</v>
      </c>
      <c r="K6514" t="s">
        <v>115</v>
      </c>
      <c r="L6514" s="2">
        <v>270960.76</v>
      </c>
      <c r="M6514">
        <v>12</v>
      </c>
      <c r="N6514" s="3">
        <v>0.05</v>
      </c>
      <c r="O6514" s="2">
        <v>206860.79999999999</v>
      </c>
      <c r="P6514" s="2">
        <v>64099.96</v>
      </c>
      <c r="Q6514" t="s">
        <v>47</v>
      </c>
      <c r="R6514" t="s">
        <v>38</v>
      </c>
    </row>
    <row r="6515" spans="1:18" x14ac:dyDescent="0.3">
      <c r="A6515" t="s">
        <v>7913</v>
      </c>
      <c r="B6515" s="1">
        <v>45114</v>
      </c>
      <c r="C6515" s="1" t="str">
        <f>TEXT(Table1[[#This Row],[Order Date]],"yyyy")</f>
        <v>2023</v>
      </c>
      <c r="D6515" t="s">
        <v>1159</v>
      </c>
      <c r="E6515" t="s">
        <v>193</v>
      </c>
      <c r="F6515" t="s">
        <v>31</v>
      </c>
      <c r="G6515" t="s">
        <v>51</v>
      </c>
      <c r="H6515" t="s">
        <v>52</v>
      </c>
      <c r="I6515" t="s">
        <v>83</v>
      </c>
      <c r="J6515" t="s">
        <v>119</v>
      </c>
      <c r="K6515" t="s">
        <v>190</v>
      </c>
      <c r="L6515" s="2">
        <v>35673.64</v>
      </c>
      <c r="M6515">
        <v>2</v>
      </c>
      <c r="N6515" s="3">
        <v>0.3</v>
      </c>
      <c r="O6515" s="2">
        <v>31127.439999999999</v>
      </c>
      <c r="P6515" s="2">
        <v>4546.2</v>
      </c>
      <c r="Q6515" t="s">
        <v>37</v>
      </c>
      <c r="R6515" t="s">
        <v>38</v>
      </c>
    </row>
    <row r="6516" spans="1:18" x14ac:dyDescent="0.3">
      <c r="A6516" t="s">
        <v>7914</v>
      </c>
      <c r="B6516" s="1">
        <v>45653</v>
      </c>
      <c r="C6516" s="1" t="str">
        <f>TEXT(Table1[[#This Row],[Order Date]],"yyyy")</f>
        <v>2024</v>
      </c>
      <c r="D6516" t="s">
        <v>352</v>
      </c>
      <c r="E6516" t="s">
        <v>421</v>
      </c>
      <c r="F6516" t="s">
        <v>42</v>
      </c>
      <c r="G6516" t="s">
        <v>71</v>
      </c>
      <c r="H6516" t="s">
        <v>428</v>
      </c>
      <c r="I6516" t="s">
        <v>83</v>
      </c>
      <c r="J6516" t="s">
        <v>119</v>
      </c>
      <c r="K6516" t="s">
        <v>215</v>
      </c>
      <c r="L6516" s="2">
        <v>181941.96</v>
      </c>
      <c r="M6516">
        <v>13</v>
      </c>
      <c r="N6516" s="3">
        <v>0.15</v>
      </c>
      <c r="O6516" s="2">
        <v>119378.09</v>
      </c>
      <c r="P6516" s="2">
        <v>62563.87</v>
      </c>
      <c r="Q6516" t="s">
        <v>97</v>
      </c>
      <c r="R6516" t="s">
        <v>55</v>
      </c>
    </row>
    <row r="6517" spans="1:18" x14ac:dyDescent="0.3">
      <c r="A6517" t="s">
        <v>7915</v>
      </c>
      <c r="B6517" s="1">
        <v>45634</v>
      </c>
      <c r="C6517" s="1" t="str">
        <f>TEXT(Table1[[#This Row],[Order Date]],"yyyy")</f>
        <v>2024</v>
      </c>
      <c r="D6517" t="s">
        <v>654</v>
      </c>
      <c r="E6517" t="s">
        <v>2143</v>
      </c>
      <c r="F6517" t="s">
        <v>31</v>
      </c>
      <c r="G6517" t="s">
        <v>51</v>
      </c>
      <c r="H6517" t="s">
        <v>52</v>
      </c>
      <c r="I6517" t="s">
        <v>34</v>
      </c>
      <c r="J6517" t="s">
        <v>53</v>
      </c>
      <c r="K6517" t="s">
        <v>620</v>
      </c>
      <c r="L6517" s="2">
        <v>26624.23</v>
      </c>
      <c r="M6517">
        <v>14</v>
      </c>
      <c r="N6517" s="3">
        <v>0.2</v>
      </c>
      <c r="O6517" s="2">
        <v>24367.56</v>
      </c>
      <c r="P6517" s="2">
        <v>2256.67</v>
      </c>
      <c r="Q6517" t="s">
        <v>97</v>
      </c>
      <c r="R6517" t="s">
        <v>38</v>
      </c>
    </row>
    <row r="6518" spans="1:18" x14ac:dyDescent="0.3">
      <c r="A6518" t="s">
        <v>7916</v>
      </c>
      <c r="B6518" s="1">
        <v>45559</v>
      </c>
      <c r="C6518" s="1" t="str">
        <f>TEXT(Table1[[#This Row],[Order Date]],"yyyy")</f>
        <v>2024</v>
      </c>
      <c r="D6518" t="s">
        <v>662</v>
      </c>
      <c r="E6518" t="s">
        <v>41</v>
      </c>
      <c r="F6518" t="s">
        <v>111</v>
      </c>
      <c r="G6518" t="s">
        <v>112</v>
      </c>
      <c r="H6518" t="s">
        <v>113</v>
      </c>
      <c r="I6518" t="s">
        <v>23</v>
      </c>
      <c r="J6518" t="s">
        <v>24</v>
      </c>
      <c r="K6518" t="s">
        <v>433</v>
      </c>
      <c r="L6518" s="2">
        <v>130785.27</v>
      </c>
      <c r="M6518">
        <v>5</v>
      </c>
      <c r="N6518" s="3">
        <v>0.05</v>
      </c>
      <c r="O6518" s="2">
        <v>90381.85</v>
      </c>
      <c r="P6518" s="2">
        <v>40403.42</v>
      </c>
      <c r="Q6518" t="s">
        <v>26</v>
      </c>
      <c r="R6518" t="s">
        <v>55</v>
      </c>
    </row>
    <row r="6519" spans="1:18" x14ac:dyDescent="0.3">
      <c r="A6519" t="s">
        <v>7917</v>
      </c>
      <c r="B6519" s="1">
        <v>45607</v>
      </c>
      <c r="C6519" s="1" t="str">
        <f>TEXT(Table1[[#This Row],[Order Date]],"yyyy")</f>
        <v>2024</v>
      </c>
      <c r="D6519" t="s">
        <v>1163</v>
      </c>
      <c r="E6519" t="s">
        <v>652</v>
      </c>
      <c r="F6519" t="s">
        <v>31</v>
      </c>
      <c r="G6519" t="s">
        <v>32</v>
      </c>
      <c r="H6519" t="s">
        <v>175</v>
      </c>
      <c r="I6519" t="s">
        <v>83</v>
      </c>
      <c r="J6519" t="s">
        <v>155</v>
      </c>
      <c r="K6519" t="s">
        <v>279</v>
      </c>
      <c r="L6519" s="2">
        <v>213539.5</v>
      </c>
      <c r="M6519">
        <v>7</v>
      </c>
      <c r="N6519" s="3">
        <v>0.05</v>
      </c>
      <c r="O6519" s="2">
        <v>144084.92000000001</v>
      </c>
      <c r="P6519" s="2">
        <v>69454.58</v>
      </c>
      <c r="Q6519" t="s">
        <v>74</v>
      </c>
      <c r="R6519" t="s">
        <v>27</v>
      </c>
    </row>
    <row r="6520" spans="1:18" x14ac:dyDescent="0.3">
      <c r="A6520" t="s">
        <v>7918</v>
      </c>
      <c r="B6520" s="1">
        <v>45241</v>
      </c>
      <c r="C6520" s="1" t="str">
        <f>TEXT(Table1[[#This Row],[Order Date]],"yyyy")</f>
        <v>2023</v>
      </c>
      <c r="D6520" t="s">
        <v>1854</v>
      </c>
      <c r="E6520" t="s">
        <v>774</v>
      </c>
      <c r="F6520" t="s">
        <v>31</v>
      </c>
      <c r="G6520" t="s">
        <v>65</v>
      </c>
      <c r="H6520" t="s">
        <v>78</v>
      </c>
      <c r="I6520" t="s">
        <v>23</v>
      </c>
      <c r="J6520" t="s">
        <v>60</v>
      </c>
      <c r="K6520" t="s">
        <v>764</v>
      </c>
      <c r="L6520" s="2">
        <v>47984.27</v>
      </c>
      <c r="M6520">
        <v>2</v>
      </c>
      <c r="N6520" s="3">
        <v>0.2</v>
      </c>
      <c r="O6520" s="2">
        <v>38030.339999999997</v>
      </c>
      <c r="P6520" s="2">
        <v>9953.93</v>
      </c>
      <c r="Q6520" t="s">
        <v>97</v>
      </c>
      <c r="R6520" t="s">
        <v>27</v>
      </c>
    </row>
    <row r="6521" spans="1:18" x14ac:dyDescent="0.3">
      <c r="A6521" t="s">
        <v>7919</v>
      </c>
      <c r="B6521" s="1">
        <v>45633</v>
      </c>
      <c r="C6521" s="1" t="str">
        <f>TEXT(Table1[[#This Row],[Order Date]],"yyyy")</f>
        <v>2024</v>
      </c>
      <c r="D6521" t="s">
        <v>1039</v>
      </c>
      <c r="E6521" t="s">
        <v>659</v>
      </c>
      <c r="F6521" t="s">
        <v>31</v>
      </c>
      <c r="G6521" t="s">
        <v>51</v>
      </c>
      <c r="H6521" t="s">
        <v>52</v>
      </c>
      <c r="I6521" t="s">
        <v>23</v>
      </c>
      <c r="J6521" t="s">
        <v>24</v>
      </c>
      <c r="K6521" t="s">
        <v>714</v>
      </c>
      <c r="L6521" s="2">
        <v>39500.32</v>
      </c>
      <c r="M6521">
        <v>7</v>
      </c>
      <c r="N6521" s="3">
        <v>0.4</v>
      </c>
      <c r="O6521" s="2">
        <v>57454.25</v>
      </c>
      <c r="P6521" s="2">
        <v>-17953.93</v>
      </c>
      <c r="Q6521" t="s">
        <v>97</v>
      </c>
      <c r="R6521" t="s">
        <v>27</v>
      </c>
    </row>
    <row r="6522" spans="1:18" x14ac:dyDescent="0.3">
      <c r="A6522" t="s">
        <v>7920</v>
      </c>
      <c r="B6522" s="1">
        <v>45220</v>
      </c>
      <c r="C6522" s="1" t="str">
        <f>TEXT(Table1[[#This Row],[Order Date]],"yyyy")</f>
        <v>2023</v>
      </c>
      <c r="D6522" t="s">
        <v>442</v>
      </c>
      <c r="E6522" t="s">
        <v>377</v>
      </c>
      <c r="F6522" t="s">
        <v>111</v>
      </c>
      <c r="G6522" t="s">
        <v>169</v>
      </c>
      <c r="H6522" t="s">
        <v>214</v>
      </c>
      <c r="I6522" t="s">
        <v>34</v>
      </c>
      <c r="J6522" t="s">
        <v>101</v>
      </c>
      <c r="K6522" t="s">
        <v>102</v>
      </c>
      <c r="L6522" s="2">
        <v>1774.1</v>
      </c>
      <c r="M6522">
        <v>3</v>
      </c>
      <c r="N6522" s="3">
        <v>0.4</v>
      </c>
      <c r="O6522" s="2">
        <v>2538.21</v>
      </c>
      <c r="P6522" s="2">
        <v>-764.11</v>
      </c>
      <c r="Q6522" t="s">
        <v>97</v>
      </c>
      <c r="R6522" t="s">
        <v>38</v>
      </c>
    </row>
    <row r="6523" spans="1:18" x14ac:dyDescent="0.3">
      <c r="A6523" t="s">
        <v>7921</v>
      </c>
      <c r="B6523" s="1">
        <v>45076</v>
      </c>
      <c r="C6523" s="1" t="str">
        <f>TEXT(Table1[[#This Row],[Order Date]],"yyyy")</f>
        <v>2023</v>
      </c>
      <c r="D6523" t="s">
        <v>1346</v>
      </c>
      <c r="E6523" t="s">
        <v>357</v>
      </c>
      <c r="F6523" t="s">
        <v>20</v>
      </c>
      <c r="G6523" t="s">
        <v>179</v>
      </c>
      <c r="H6523" t="s">
        <v>180</v>
      </c>
      <c r="I6523" t="s">
        <v>83</v>
      </c>
      <c r="J6523" t="s">
        <v>155</v>
      </c>
      <c r="K6523" t="s">
        <v>354</v>
      </c>
      <c r="L6523" s="2">
        <v>45616.38</v>
      </c>
      <c r="M6523">
        <v>8</v>
      </c>
      <c r="N6523" s="3">
        <v>0.3</v>
      </c>
      <c r="O6523" s="2">
        <v>48090.8</v>
      </c>
      <c r="P6523" s="2">
        <v>-2474.42</v>
      </c>
      <c r="Q6523" t="s">
        <v>86</v>
      </c>
      <c r="R6523" t="s">
        <v>55</v>
      </c>
    </row>
    <row r="6524" spans="1:18" x14ac:dyDescent="0.3">
      <c r="A6524" t="s">
        <v>7922</v>
      </c>
      <c r="B6524" s="1">
        <v>45447</v>
      </c>
      <c r="C6524" s="1" t="str">
        <f>TEXT(Table1[[#This Row],[Order Date]],"yyyy")</f>
        <v>2024</v>
      </c>
      <c r="D6524" t="s">
        <v>1496</v>
      </c>
      <c r="E6524" t="s">
        <v>1435</v>
      </c>
      <c r="F6524" t="s">
        <v>20</v>
      </c>
      <c r="G6524" t="s">
        <v>179</v>
      </c>
      <c r="H6524" t="s">
        <v>180</v>
      </c>
      <c r="I6524" t="s">
        <v>34</v>
      </c>
      <c r="J6524" t="s">
        <v>53</v>
      </c>
      <c r="K6524" t="s">
        <v>620</v>
      </c>
      <c r="L6524" s="2">
        <v>4231.9799999999996</v>
      </c>
      <c r="M6524">
        <v>2</v>
      </c>
      <c r="N6524" s="3">
        <v>0</v>
      </c>
      <c r="O6524" s="2">
        <v>3199.04</v>
      </c>
      <c r="P6524" s="2">
        <v>1032.94</v>
      </c>
      <c r="Q6524" t="s">
        <v>86</v>
      </c>
      <c r="R6524" t="s">
        <v>55</v>
      </c>
    </row>
    <row r="6525" spans="1:18" x14ac:dyDescent="0.3">
      <c r="A6525" t="s">
        <v>7923</v>
      </c>
      <c r="B6525" s="1">
        <v>45259</v>
      </c>
      <c r="C6525" s="1" t="str">
        <f>TEXT(Table1[[#This Row],[Order Date]],"yyyy")</f>
        <v>2023</v>
      </c>
      <c r="D6525" t="s">
        <v>3088</v>
      </c>
      <c r="E6525" t="s">
        <v>183</v>
      </c>
      <c r="F6525" t="s">
        <v>42</v>
      </c>
      <c r="G6525" t="s">
        <v>43</v>
      </c>
      <c r="H6525" t="s">
        <v>44</v>
      </c>
      <c r="I6525" t="s">
        <v>23</v>
      </c>
      <c r="J6525" t="s">
        <v>60</v>
      </c>
      <c r="K6525" t="s">
        <v>404</v>
      </c>
      <c r="L6525" s="2">
        <v>4165.46</v>
      </c>
      <c r="M6525">
        <v>1</v>
      </c>
      <c r="N6525" s="3">
        <v>0.3</v>
      </c>
      <c r="O6525" s="2">
        <v>3484.22</v>
      </c>
      <c r="P6525" s="2">
        <v>681.24</v>
      </c>
      <c r="Q6525" t="s">
        <v>47</v>
      </c>
      <c r="R6525" t="s">
        <v>55</v>
      </c>
    </row>
    <row r="6526" spans="1:18" x14ac:dyDescent="0.3">
      <c r="A6526" t="s">
        <v>7924</v>
      </c>
      <c r="B6526" s="1">
        <v>45248</v>
      </c>
      <c r="C6526" s="1" t="str">
        <f>TEXT(Table1[[#This Row],[Order Date]],"yyyy")</f>
        <v>2023</v>
      </c>
      <c r="D6526" t="s">
        <v>1093</v>
      </c>
      <c r="E6526" t="s">
        <v>512</v>
      </c>
      <c r="F6526" t="s">
        <v>20</v>
      </c>
      <c r="G6526" t="s">
        <v>160</v>
      </c>
      <c r="H6526" t="s">
        <v>161</v>
      </c>
      <c r="I6526" t="s">
        <v>34</v>
      </c>
      <c r="J6526" t="s">
        <v>35</v>
      </c>
      <c r="K6526" t="s">
        <v>1084</v>
      </c>
      <c r="L6526" s="2">
        <v>2855.72</v>
      </c>
      <c r="M6526">
        <v>3</v>
      </c>
      <c r="N6526" s="3">
        <v>0.5</v>
      </c>
      <c r="O6526" s="2">
        <v>4864.2299999999996</v>
      </c>
      <c r="P6526" s="2">
        <v>-2008.51</v>
      </c>
      <c r="Q6526" t="s">
        <v>97</v>
      </c>
      <c r="R6526" t="s">
        <v>38</v>
      </c>
    </row>
    <row r="6527" spans="1:18" x14ac:dyDescent="0.3">
      <c r="A6527" t="s">
        <v>7925</v>
      </c>
      <c r="B6527" s="1">
        <v>45240</v>
      </c>
      <c r="C6527" s="1" t="str">
        <f>TEXT(Table1[[#This Row],[Order Date]],"yyyy")</f>
        <v>2023</v>
      </c>
      <c r="D6527" t="s">
        <v>2198</v>
      </c>
      <c r="E6527" t="s">
        <v>479</v>
      </c>
      <c r="F6527" t="s">
        <v>42</v>
      </c>
      <c r="G6527" t="s">
        <v>90</v>
      </c>
      <c r="H6527" t="s">
        <v>91</v>
      </c>
      <c r="I6527" t="s">
        <v>23</v>
      </c>
      <c r="J6527" t="s">
        <v>114</v>
      </c>
      <c r="K6527" t="s">
        <v>227</v>
      </c>
      <c r="L6527" s="2">
        <v>33521.75</v>
      </c>
      <c r="M6527">
        <v>2</v>
      </c>
      <c r="N6527" s="3">
        <v>0.1</v>
      </c>
      <c r="O6527" s="2">
        <v>27997.08</v>
      </c>
      <c r="P6527" s="2">
        <v>5524.67</v>
      </c>
      <c r="Q6527" t="s">
        <v>74</v>
      </c>
      <c r="R6527" t="s">
        <v>27</v>
      </c>
    </row>
    <row r="6528" spans="1:18" x14ac:dyDescent="0.3">
      <c r="A6528" t="s">
        <v>7926</v>
      </c>
      <c r="B6528" s="1">
        <v>45573</v>
      </c>
      <c r="C6528" s="1" t="str">
        <f>TEXT(Table1[[#This Row],[Order Date]],"yyyy")</f>
        <v>2024</v>
      </c>
      <c r="D6528" t="s">
        <v>1517</v>
      </c>
      <c r="E6528" t="s">
        <v>1097</v>
      </c>
      <c r="F6528" t="s">
        <v>31</v>
      </c>
      <c r="G6528" t="s">
        <v>32</v>
      </c>
      <c r="H6528" t="s">
        <v>175</v>
      </c>
      <c r="I6528" t="s">
        <v>23</v>
      </c>
      <c r="J6528" t="s">
        <v>60</v>
      </c>
      <c r="K6528" t="s">
        <v>61</v>
      </c>
      <c r="L6528" s="2">
        <v>12108.86</v>
      </c>
      <c r="M6528">
        <v>1</v>
      </c>
      <c r="N6528" s="3">
        <v>0.1</v>
      </c>
      <c r="O6528" s="2">
        <v>8807.66</v>
      </c>
      <c r="P6528" s="2">
        <v>3301.2</v>
      </c>
      <c r="Q6528" t="s">
        <v>97</v>
      </c>
      <c r="R6528" t="s">
        <v>55</v>
      </c>
    </row>
    <row r="6529" spans="1:18" x14ac:dyDescent="0.3">
      <c r="A6529" t="s">
        <v>7927</v>
      </c>
      <c r="B6529" s="1">
        <v>45644</v>
      </c>
      <c r="C6529" s="1" t="str">
        <f>TEXT(Table1[[#This Row],[Order Date]],"yyyy")</f>
        <v>2024</v>
      </c>
      <c r="D6529" t="s">
        <v>1504</v>
      </c>
      <c r="E6529" t="s">
        <v>554</v>
      </c>
      <c r="F6529" t="s">
        <v>111</v>
      </c>
      <c r="G6529" t="s">
        <v>112</v>
      </c>
      <c r="H6529" t="s">
        <v>113</v>
      </c>
      <c r="I6529" t="s">
        <v>23</v>
      </c>
      <c r="J6529" t="s">
        <v>134</v>
      </c>
      <c r="K6529" t="s">
        <v>466</v>
      </c>
      <c r="L6529" s="2">
        <v>193046.43</v>
      </c>
      <c r="M6529">
        <v>9</v>
      </c>
      <c r="N6529" s="3">
        <v>0.2</v>
      </c>
      <c r="O6529" s="2">
        <v>157284.45000000001</v>
      </c>
      <c r="P6529" s="2">
        <v>35761.980000000003</v>
      </c>
      <c r="Q6529" t="s">
        <v>97</v>
      </c>
      <c r="R6529" t="s">
        <v>27</v>
      </c>
    </row>
    <row r="6530" spans="1:18" x14ac:dyDescent="0.3">
      <c r="A6530" t="s">
        <v>7928</v>
      </c>
      <c r="B6530" s="1">
        <v>45569</v>
      </c>
      <c r="C6530" s="1" t="str">
        <f>TEXT(Table1[[#This Row],[Order Date]],"yyyy")</f>
        <v>2024</v>
      </c>
      <c r="D6530" t="s">
        <v>1265</v>
      </c>
      <c r="E6530" t="s">
        <v>1885</v>
      </c>
      <c r="F6530" t="s">
        <v>20</v>
      </c>
      <c r="G6530" t="s">
        <v>21</v>
      </c>
      <c r="H6530" t="s">
        <v>22</v>
      </c>
      <c r="I6530" t="s">
        <v>34</v>
      </c>
      <c r="J6530" t="s">
        <v>53</v>
      </c>
      <c r="K6530" t="s">
        <v>54</v>
      </c>
      <c r="L6530" s="2">
        <v>5964.34</v>
      </c>
      <c r="M6530">
        <v>13</v>
      </c>
      <c r="N6530" s="3">
        <v>0.15</v>
      </c>
      <c r="O6530" s="2">
        <v>5379.92</v>
      </c>
      <c r="P6530" s="2">
        <v>584.41999999999996</v>
      </c>
      <c r="Q6530" t="s">
        <v>74</v>
      </c>
      <c r="R6530" t="s">
        <v>27</v>
      </c>
    </row>
    <row r="6531" spans="1:18" x14ac:dyDescent="0.3">
      <c r="A6531" t="s">
        <v>7929</v>
      </c>
      <c r="B6531" s="1">
        <v>45087</v>
      </c>
      <c r="C6531" s="1" t="str">
        <f>TEXT(Table1[[#This Row],[Order Date]],"yyyy")</f>
        <v>2023</v>
      </c>
      <c r="D6531" t="s">
        <v>2847</v>
      </c>
      <c r="E6531" t="s">
        <v>77</v>
      </c>
      <c r="F6531" t="s">
        <v>111</v>
      </c>
      <c r="G6531" t="s">
        <v>200</v>
      </c>
      <c r="H6531" t="s">
        <v>201</v>
      </c>
      <c r="I6531" t="s">
        <v>23</v>
      </c>
      <c r="J6531" t="s">
        <v>60</v>
      </c>
      <c r="K6531" t="s">
        <v>307</v>
      </c>
      <c r="L6531" s="2">
        <v>144839.41</v>
      </c>
      <c r="M6531">
        <v>8</v>
      </c>
      <c r="N6531" s="3">
        <v>0.15</v>
      </c>
      <c r="O6531" s="2">
        <v>97884.64</v>
      </c>
      <c r="P6531" s="2">
        <v>46954.77</v>
      </c>
      <c r="Q6531" t="s">
        <v>103</v>
      </c>
      <c r="R6531" t="s">
        <v>38</v>
      </c>
    </row>
    <row r="6532" spans="1:18" x14ac:dyDescent="0.3">
      <c r="A6532" t="s">
        <v>7930</v>
      </c>
      <c r="B6532" s="1">
        <v>45268</v>
      </c>
      <c r="C6532" s="1" t="str">
        <f>TEXT(Table1[[#This Row],[Order Date]],"yyyy")</f>
        <v>2023</v>
      </c>
      <c r="D6532" t="s">
        <v>1349</v>
      </c>
      <c r="E6532" t="s">
        <v>384</v>
      </c>
      <c r="F6532" t="s">
        <v>111</v>
      </c>
      <c r="G6532" t="s">
        <v>169</v>
      </c>
      <c r="H6532" t="s">
        <v>214</v>
      </c>
      <c r="I6532" t="s">
        <v>23</v>
      </c>
      <c r="J6532" t="s">
        <v>24</v>
      </c>
      <c r="K6532" t="s">
        <v>294</v>
      </c>
      <c r="L6532" s="2">
        <v>51251.69</v>
      </c>
      <c r="M6532">
        <v>9</v>
      </c>
      <c r="N6532" s="3">
        <v>0.2</v>
      </c>
      <c r="O6532" s="2">
        <v>38829.24</v>
      </c>
      <c r="P6532" s="2">
        <v>12422.45</v>
      </c>
      <c r="Q6532" t="s">
        <v>97</v>
      </c>
      <c r="R6532" t="s">
        <v>27</v>
      </c>
    </row>
    <row r="6533" spans="1:18" x14ac:dyDescent="0.3">
      <c r="A6533" t="s">
        <v>7931</v>
      </c>
      <c r="B6533" s="1">
        <v>45119</v>
      </c>
      <c r="C6533" s="1" t="str">
        <f>TEXT(Table1[[#This Row],[Order Date]],"yyyy")</f>
        <v>2023</v>
      </c>
      <c r="D6533" t="s">
        <v>1062</v>
      </c>
      <c r="E6533" t="s">
        <v>350</v>
      </c>
      <c r="F6533" t="s">
        <v>20</v>
      </c>
      <c r="G6533" t="s">
        <v>21</v>
      </c>
      <c r="H6533" t="s">
        <v>129</v>
      </c>
      <c r="I6533" t="s">
        <v>23</v>
      </c>
      <c r="J6533" t="s">
        <v>24</v>
      </c>
      <c r="K6533" t="s">
        <v>714</v>
      </c>
      <c r="L6533" s="2">
        <v>8897.27</v>
      </c>
      <c r="M6533">
        <v>2</v>
      </c>
      <c r="N6533" s="3">
        <v>0.1</v>
      </c>
      <c r="O6533" s="2">
        <v>7416.74</v>
      </c>
      <c r="P6533" s="2">
        <v>1480.53</v>
      </c>
      <c r="Q6533" t="s">
        <v>121</v>
      </c>
      <c r="R6533" t="s">
        <v>55</v>
      </c>
    </row>
    <row r="6534" spans="1:18" x14ac:dyDescent="0.3">
      <c r="A6534" t="s">
        <v>7932</v>
      </c>
      <c r="B6534" s="1">
        <v>45550</v>
      </c>
      <c r="C6534" s="1" t="str">
        <f>TEXT(Table1[[#This Row],[Order Date]],"yyyy")</f>
        <v>2024</v>
      </c>
      <c r="D6534" t="s">
        <v>619</v>
      </c>
      <c r="E6534" t="s">
        <v>785</v>
      </c>
      <c r="F6534" t="s">
        <v>42</v>
      </c>
      <c r="G6534" t="s">
        <v>43</v>
      </c>
      <c r="H6534" t="s">
        <v>44</v>
      </c>
      <c r="I6534" t="s">
        <v>23</v>
      </c>
      <c r="J6534" t="s">
        <v>114</v>
      </c>
      <c r="K6534" t="s">
        <v>290</v>
      </c>
      <c r="L6534" s="2">
        <v>205823.73</v>
      </c>
      <c r="M6534">
        <v>9</v>
      </c>
      <c r="N6534" s="3">
        <v>0.15</v>
      </c>
      <c r="O6534" s="2">
        <v>135015.57</v>
      </c>
      <c r="P6534" s="2">
        <v>70808.160000000003</v>
      </c>
      <c r="Q6534" t="s">
        <v>86</v>
      </c>
      <c r="R6534" t="s">
        <v>27</v>
      </c>
    </row>
    <row r="6535" spans="1:18" x14ac:dyDescent="0.3">
      <c r="A6535" t="s">
        <v>7933</v>
      </c>
      <c r="B6535" s="1">
        <v>45602</v>
      </c>
      <c r="C6535" s="1" t="str">
        <f>TEXT(Table1[[#This Row],[Order Date]],"yyyy")</f>
        <v>2024</v>
      </c>
      <c r="D6535" t="s">
        <v>1704</v>
      </c>
      <c r="E6535" t="s">
        <v>1718</v>
      </c>
      <c r="F6535" t="s">
        <v>111</v>
      </c>
      <c r="G6535" t="s">
        <v>112</v>
      </c>
      <c r="H6535" t="s">
        <v>113</v>
      </c>
      <c r="I6535" t="s">
        <v>23</v>
      </c>
      <c r="J6535" t="s">
        <v>134</v>
      </c>
      <c r="K6535" t="s">
        <v>466</v>
      </c>
      <c r="L6535" s="2">
        <v>20925.96</v>
      </c>
      <c r="M6535">
        <v>2</v>
      </c>
      <c r="N6535" s="3">
        <v>0.2</v>
      </c>
      <c r="O6535" s="2">
        <v>15814.9</v>
      </c>
      <c r="P6535" s="2">
        <v>5111.0600000000004</v>
      </c>
      <c r="Q6535" t="s">
        <v>37</v>
      </c>
      <c r="R6535" t="s">
        <v>38</v>
      </c>
    </row>
    <row r="6536" spans="1:18" x14ac:dyDescent="0.3">
      <c r="A6536" t="s">
        <v>7934</v>
      </c>
      <c r="B6536" s="1">
        <v>44996</v>
      </c>
      <c r="C6536" s="1" t="str">
        <f>TEXT(Table1[[#This Row],[Order Date]],"yyyy")</f>
        <v>2023</v>
      </c>
      <c r="D6536" t="s">
        <v>475</v>
      </c>
      <c r="E6536" t="s">
        <v>921</v>
      </c>
      <c r="F6536" t="s">
        <v>20</v>
      </c>
      <c r="G6536" t="s">
        <v>179</v>
      </c>
      <c r="H6536" t="s">
        <v>180</v>
      </c>
      <c r="I6536" t="s">
        <v>23</v>
      </c>
      <c r="J6536" t="s">
        <v>60</v>
      </c>
      <c r="K6536" t="s">
        <v>764</v>
      </c>
      <c r="L6536" s="2">
        <v>4014.51</v>
      </c>
      <c r="M6536">
        <v>1</v>
      </c>
      <c r="N6536" s="3">
        <v>0.3</v>
      </c>
      <c r="O6536" s="2">
        <v>3952.63</v>
      </c>
      <c r="P6536" s="2">
        <v>61.88</v>
      </c>
      <c r="Q6536" t="s">
        <v>97</v>
      </c>
      <c r="R6536" t="s">
        <v>38</v>
      </c>
    </row>
    <row r="6537" spans="1:18" x14ac:dyDescent="0.3">
      <c r="A6537" t="s">
        <v>7935</v>
      </c>
      <c r="B6537" s="1">
        <v>45095</v>
      </c>
      <c r="C6537" s="1" t="str">
        <f>TEXT(Table1[[#This Row],[Order Date]],"yyyy")</f>
        <v>2023</v>
      </c>
      <c r="D6537" t="s">
        <v>745</v>
      </c>
      <c r="E6537" t="s">
        <v>95</v>
      </c>
      <c r="F6537" t="s">
        <v>42</v>
      </c>
      <c r="G6537" t="s">
        <v>71</v>
      </c>
      <c r="H6537" t="s">
        <v>428</v>
      </c>
      <c r="I6537" t="s">
        <v>83</v>
      </c>
      <c r="J6537" t="s">
        <v>155</v>
      </c>
      <c r="K6537" t="s">
        <v>340</v>
      </c>
      <c r="L6537" s="2">
        <v>141072.95999999999</v>
      </c>
      <c r="M6537">
        <v>4</v>
      </c>
      <c r="N6537" s="3">
        <v>0.3</v>
      </c>
      <c r="O6537" s="2">
        <v>130520.32000000001</v>
      </c>
      <c r="P6537" s="2">
        <v>10552.64</v>
      </c>
      <c r="Q6537" t="s">
        <v>47</v>
      </c>
      <c r="R6537" t="s">
        <v>55</v>
      </c>
    </row>
    <row r="6538" spans="1:18" x14ac:dyDescent="0.3">
      <c r="A6538" t="s">
        <v>7936</v>
      </c>
      <c r="B6538" s="1">
        <v>45278</v>
      </c>
      <c r="C6538" s="1" t="str">
        <f>TEXT(Table1[[#This Row],[Order Date]],"yyyy")</f>
        <v>2023</v>
      </c>
      <c r="D6538" t="s">
        <v>3638</v>
      </c>
      <c r="E6538" t="s">
        <v>1089</v>
      </c>
      <c r="F6538" t="s">
        <v>42</v>
      </c>
      <c r="G6538" t="s">
        <v>43</v>
      </c>
      <c r="H6538" t="s">
        <v>59</v>
      </c>
      <c r="I6538" t="s">
        <v>34</v>
      </c>
      <c r="J6538" t="s">
        <v>53</v>
      </c>
      <c r="K6538" t="s">
        <v>54</v>
      </c>
      <c r="L6538" s="2">
        <v>1567.93</v>
      </c>
      <c r="M6538">
        <v>1</v>
      </c>
      <c r="N6538" s="3">
        <v>0.05</v>
      </c>
      <c r="O6538" s="2">
        <v>1253.9100000000001</v>
      </c>
      <c r="P6538" s="2">
        <v>314.02</v>
      </c>
      <c r="Q6538" t="s">
        <v>74</v>
      </c>
      <c r="R6538" t="s">
        <v>38</v>
      </c>
    </row>
    <row r="6539" spans="1:18" x14ac:dyDescent="0.3">
      <c r="A6539" t="s">
        <v>7937</v>
      </c>
      <c r="B6539" s="1">
        <v>45042</v>
      </c>
      <c r="C6539" s="1" t="str">
        <f>TEXT(Table1[[#This Row],[Order Date]],"yyyy")</f>
        <v>2023</v>
      </c>
      <c r="D6539" t="s">
        <v>1807</v>
      </c>
      <c r="E6539" t="s">
        <v>905</v>
      </c>
      <c r="F6539" t="s">
        <v>31</v>
      </c>
      <c r="G6539" t="s">
        <v>65</v>
      </c>
      <c r="H6539" t="s">
        <v>78</v>
      </c>
      <c r="I6539" t="s">
        <v>34</v>
      </c>
      <c r="J6539" t="s">
        <v>53</v>
      </c>
      <c r="K6539" t="s">
        <v>555</v>
      </c>
      <c r="L6539" s="2">
        <v>3859.32</v>
      </c>
      <c r="M6539">
        <v>4</v>
      </c>
      <c r="N6539" s="3">
        <v>0.05</v>
      </c>
      <c r="O6539" s="2">
        <v>2574.1999999999998</v>
      </c>
      <c r="P6539" s="2">
        <v>1285.1199999999999</v>
      </c>
      <c r="Q6539" t="s">
        <v>47</v>
      </c>
      <c r="R6539" t="s">
        <v>38</v>
      </c>
    </row>
    <row r="6540" spans="1:18" x14ac:dyDescent="0.3">
      <c r="A6540" t="s">
        <v>7938</v>
      </c>
      <c r="B6540" s="1">
        <v>45207</v>
      </c>
      <c r="C6540" s="1" t="str">
        <f>TEXT(Table1[[#This Row],[Order Date]],"yyyy")</f>
        <v>2023</v>
      </c>
      <c r="D6540" t="s">
        <v>1807</v>
      </c>
      <c r="E6540" t="s">
        <v>1153</v>
      </c>
      <c r="F6540" t="s">
        <v>20</v>
      </c>
      <c r="G6540" t="s">
        <v>160</v>
      </c>
      <c r="H6540" t="s">
        <v>161</v>
      </c>
      <c r="I6540" t="s">
        <v>83</v>
      </c>
      <c r="J6540" t="s">
        <v>155</v>
      </c>
      <c r="K6540" t="s">
        <v>391</v>
      </c>
      <c r="L6540" s="2">
        <v>455903.21</v>
      </c>
      <c r="M6540">
        <v>9</v>
      </c>
      <c r="N6540" s="3">
        <v>0</v>
      </c>
      <c r="O6540" s="2">
        <v>300039.84000000003</v>
      </c>
      <c r="P6540" s="2">
        <v>155863.37</v>
      </c>
      <c r="Q6540" t="s">
        <v>121</v>
      </c>
      <c r="R6540" t="s">
        <v>55</v>
      </c>
    </row>
    <row r="6541" spans="1:18" x14ac:dyDescent="0.3">
      <c r="A6541" t="s">
        <v>7939</v>
      </c>
      <c r="B6541" s="1">
        <v>45606</v>
      </c>
      <c r="C6541" s="1" t="str">
        <f>TEXT(Table1[[#This Row],[Order Date]],"yyyy")</f>
        <v>2024</v>
      </c>
      <c r="D6541" t="s">
        <v>2343</v>
      </c>
      <c r="E6541" t="s">
        <v>795</v>
      </c>
      <c r="F6541" t="s">
        <v>20</v>
      </c>
      <c r="G6541" t="s">
        <v>179</v>
      </c>
      <c r="H6541" t="s">
        <v>180</v>
      </c>
      <c r="I6541" t="s">
        <v>83</v>
      </c>
      <c r="J6541" t="s">
        <v>202</v>
      </c>
      <c r="K6541" t="s">
        <v>519</v>
      </c>
      <c r="L6541" s="2">
        <v>592882.61</v>
      </c>
      <c r="M6541">
        <v>9</v>
      </c>
      <c r="N6541" s="3">
        <v>0.1</v>
      </c>
      <c r="O6541" s="2">
        <v>415022.31</v>
      </c>
      <c r="P6541" s="2">
        <v>177860.3</v>
      </c>
      <c r="Q6541" t="s">
        <v>37</v>
      </c>
      <c r="R6541" t="s">
        <v>27</v>
      </c>
    </row>
    <row r="6542" spans="1:18" x14ac:dyDescent="0.3">
      <c r="A6542" t="s">
        <v>7940</v>
      </c>
      <c r="B6542" s="1">
        <v>45156</v>
      </c>
      <c r="C6542" s="1" t="str">
        <f>TEXT(Table1[[#This Row],[Order Date]],"yyyy")</f>
        <v>2023</v>
      </c>
      <c r="D6542" t="s">
        <v>1161</v>
      </c>
      <c r="E6542" t="s">
        <v>1171</v>
      </c>
      <c r="F6542" t="s">
        <v>111</v>
      </c>
      <c r="G6542" t="s">
        <v>200</v>
      </c>
      <c r="H6542" t="s">
        <v>363</v>
      </c>
      <c r="I6542" t="s">
        <v>34</v>
      </c>
      <c r="J6542" t="s">
        <v>35</v>
      </c>
      <c r="K6542" t="s">
        <v>36</v>
      </c>
      <c r="L6542" s="2">
        <v>6460.13</v>
      </c>
      <c r="M6542">
        <v>5</v>
      </c>
      <c r="N6542" s="3">
        <v>0.1</v>
      </c>
      <c r="O6542" s="2">
        <v>5144.05</v>
      </c>
      <c r="P6542" s="2">
        <v>1316.08</v>
      </c>
      <c r="Q6542" t="s">
        <v>86</v>
      </c>
      <c r="R6542" t="s">
        <v>38</v>
      </c>
    </row>
    <row r="6543" spans="1:18" x14ac:dyDescent="0.3">
      <c r="A6543" t="s">
        <v>7941</v>
      </c>
      <c r="B6543" s="1">
        <v>45009</v>
      </c>
      <c r="C6543" s="1" t="str">
        <f>TEXT(Table1[[#This Row],[Order Date]],"yyyy")</f>
        <v>2023</v>
      </c>
      <c r="D6543" t="s">
        <v>2146</v>
      </c>
      <c r="E6543" t="s">
        <v>655</v>
      </c>
      <c r="F6543" t="s">
        <v>20</v>
      </c>
      <c r="G6543" t="s">
        <v>160</v>
      </c>
      <c r="H6543" t="s">
        <v>161</v>
      </c>
      <c r="I6543" t="s">
        <v>34</v>
      </c>
      <c r="J6543" t="s">
        <v>53</v>
      </c>
      <c r="K6543" t="s">
        <v>73</v>
      </c>
      <c r="L6543" s="2">
        <v>3616.08</v>
      </c>
      <c r="M6543">
        <v>4</v>
      </c>
      <c r="N6543" s="3">
        <v>0.05</v>
      </c>
      <c r="O6543" s="2">
        <v>2331.36</v>
      </c>
      <c r="P6543" s="2">
        <v>1284.72</v>
      </c>
      <c r="Q6543" t="s">
        <v>97</v>
      </c>
      <c r="R6543" t="s">
        <v>55</v>
      </c>
    </row>
    <row r="6544" spans="1:18" x14ac:dyDescent="0.3">
      <c r="A6544" t="s">
        <v>7942</v>
      </c>
      <c r="B6544" s="1">
        <v>45354</v>
      </c>
      <c r="C6544" s="1" t="str">
        <f>TEXT(Table1[[#This Row],[Order Date]],"yyyy")</f>
        <v>2024</v>
      </c>
      <c r="D6544" t="s">
        <v>1936</v>
      </c>
      <c r="E6544" t="s">
        <v>972</v>
      </c>
      <c r="F6544" t="s">
        <v>20</v>
      </c>
      <c r="G6544" t="s">
        <v>160</v>
      </c>
      <c r="H6544" t="s">
        <v>245</v>
      </c>
      <c r="I6544" t="s">
        <v>83</v>
      </c>
      <c r="J6544" t="s">
        <v>84</v>
      </c>
      <c r="K6544" t="s">
        <v>691</v>
      </c>
      <c r="L6544" s="2">
        <v>140125.98000000001</v>
      </c>
      <c r="M6544">
        <v>12</v>
      </c>
      <c r="N6544" s="3">
        <v>0.4</v>
      </c>
      <c r="O6544" s="2">
        <v>197003.64</v>
      </c>
      <c r="P6544" s="2">
        <v>-56877.66</v>
      </c>
      <c r="Q6544" t="s">
        <v>86</v>
      </c>
      <c r="R6544" t="s">
        <v>27</v>
      </c>
    </row>
    <row r="6545" spans="1:18" x14ac:dyDescent="0.3">
      <c r="A6545" t="s">
        <v>7943</v>
      </c>
      <c r="B6545" s="1">
        <v>45038</v>
      </c>
      <c r="C6545" s="1" t="str">
        <f>TEXT(Table1[[#This Row],[Order Date]],"yyyy")</f>
        <v>2023</v>
      </c>
      <c r="D6545" t="s">
        <v>386</v>
      </c>
      <c r="E6545" t="s">
        <v>100</v>
      </c>
      <c r="F6545" t="s">
        <v>111</v>
      </c>
      <c r="G6545" t="s">
        <v>169</v>
      </c>
      <c r="H6545" t="s">
        <v>170</v>
      </c>
      <c r="I6545" t="s">
        <v>34</v>
      </c>
      <c r="J6545" t="s">
        <v>35</v>
      </c>
      <c r="K6545" t="s">
        <v>515</v>
      </c>
      <c r="L6545" s="2">
        <v>13159.88</v>
      </c>
      <c r="M6545">
        <v>15</v>
      </c>
      <c r="N6545" s="3">
        <v>0.5</v>
      </c>
      <c r="O6545" s="2">
        <v>22791.9</v>
      </c>
      <c r="P6545" s="2">
        <v>-9632.02</v>
      </c>
      <c r="Q6545" t="s">
        <v>26</v>
      </c>
      <c r="R6545" t="s">
        <v>38</v>
      </c>
    </row>
    <row r="6546" spans="1:18" x14ac:dyDescent="0.3">
      <c r="A6546" t="s">
        <v>7944</v>
      </c>
      <c r="B6546" s="1">
        <v>45536</v>
      </c>
      <c r="C6546" s="1" t="str">
        <f>TEXT(Table1[[#This Row],[Order Date]],"yyyy")</f>
        <v>2024</v>
      </c>
      <c r="D6546" t="s">
        <v>3509</v>
      </c>
      <c r="E6546" t="s">
        <v>1829</v>
      </c>
      <c r="F6546" t="s">
        <v>31</v>
      </c>
      <c r="G6546" t="s">
        <v>51</v>
      </c>
      <c r="H6546" t="s">
        <v>52</v>
      </c>
      <c r="I6546" t="s">
        <v>83</v>
      </c>
      <c r="J6546" t="s">
        <v>119</v>
      </c>
      <c r="K6546" t="s">
        <v>1488</v>
      </c>
      <c r="L6546" s="2">
        <v>95038.48</v>
      </c>
      <c r="M6546">
        <v>12</v>
      </c>
      <c r="N6546" s="3">
        <v>0.4</v>
      </c>
      <c r="O6546" s="2">
        <v>141087.12</v>
      </c>
      <c r="P6546" s="2">
        <v>-46048.639999999999</v>
      </c>
      <c r="Q6546" t="s">
        <v>97</v>
      </c>
      <c r="R6546" t="s">
        <v>55</v>
      </c>
    </row>
    <row r="6547" spans="1:18" x14ac:dyDescent="0.3">
      <c r="A6547" t="s">
        <v>7945</v>
      </c>
      <c r="B6547" s="1">
        <v>45272</v>
      </c>
      <c r="C6547" s="1" t="str">
        <f>TEXT(Table1[[#This Row],[Order Date]],"yyyy")</f>
        <v>2023</v>
      </c>
      <c r="D6547" t="s">
        <v>700</v>
      </c>
      <c r="E6547" t="s">
        <v>587</v>
      </c>
      <c r="F6547" t="s">
        <v>20</v>
      </c>
      <c r="G6547" t="s">
        <v>21</v>
      </c>
      <c r="H6547" t="s">
        <v>22</v>
      </c>
      <c r="I6547" t="s">
        <v>34</v>
      </c>
      <c r="J6547" t="s">
        <v>53</v>
      </c>
      <c r="K6547" t="s">
        <v>555</v>
      </c>
      <c r="L6547" s="2">
        <v>4557.07</v>
      </c>
      <c r="M6547">
        <v>9</v>
      </c>
      <c r="N6547" s="3">
        <v>0.2</v>
      </c>
      <c r="O6547" s="2">
        <v>3216.42</v>
      </c>
      <c r="P6547" s="2">
        <v>1340.65</v>
      </c>
      <c r="Q6547" t="s">
        <v>26</v>
      </c>
      <c r="R6547" t="s">
        <v>38</v>
      </c>
    </row>
    <row r="6548" spans="1:18" x14ac:dyDescent="0.3">
      <c r="A6548" t="s">
        <v>7946</v>
      </c>
      <c r="B6548" s="1">
        <v>44955</v>
      </c>
      <c r="C6548" s="1" t="str">
        <f>TEXT(Table1[[#This Row],[Order Date]],"yyyy")</f>
        <v>2023</v>
      </c>
      <c r="D6548" t="s">
        <v>2792</v>
      </c>
      <c r="E6548" t="s">
        <v>780</v>
      </c>
      <c r="F6548" t="s">
        <v>31</v>
      </c>
      <c r="G6548" t="s">
        <v>51</v>
      </c>
      <c r="H6548" t="s">
        <v>52</v>
      </c>
      <c r="I6548" t="s">
        <v>34</v>
      </c>
      <c r="J6548" t="s">
        <v>45</v>
      </c>
      <c r="K6548" t="s">
        <v>1001</v>
      </c>
      <c r="L6548" s="2">
        <v>2659.53</v>
      </c>
      <c r="M6548">
        <v>1</v>
      </c>
      <c r="N6548" s="3">
        <v>0</v>
      </c>
      <c r="O6548" s="2">
        <v>1600.12</v>
      </c>
      <c r="P6548" s="2">
        <v>1059.4100000000001</v>
      </c>
      <c r="Q6548" t="s">
        <v>86</v>
      </c>
      <c r="R6548" t="s">
        <v>38</v>
      </c>
    </row>
    <row r="6549" spans="1:18" x14ac:dyDescent="0.3">
      <c r="A6549" t="s">
        <v>7947</v>
      </c>
      <c r="B6549" s="1">
        <v>45404</v>
      </c>
      <c r="C6549" s="1" t="str">
        <f>TEXT(Table1[[#This Row],[Order Date]],"yyyy")</f>
        <v>2024</v>
      </c>
      <c r="D6549" t="s">
        <v>1963</v>
      </c>
      <c r="E6549" t="s">
        <v>30</v>
      </c>
      <c r="F6549" t="s">
        <v>20</v>
      </c>
      <c r="G6549" t="s">
        <v>160</v>
      </c>
      <c r="H6549" t="s">
        <v>245</v>
      </c>
      <c r="I6549" t="s">
        <v>34</v>
      </c>
      <c r="J6549" t="s">
        <v>35</v>
      </c>
      <c r="K6549" t="s">
        <v>515</v>
      </c>
      <c r="L6549" s="2">
        <v>1063.1400000000001</v>
      </c>
      <c r="M6549">
        <v>13</v>
      </c>
      <c r="N6549" s="3">
        <v>0.5</v>
      </c>
      <c r="O6549" s="2">
        <v>1902.68</v>
      </c>
      <c r="P6549" s="2">
        <v>-839.54</v>
      </c>
      <c r="Q6549" t="s">
        <v>121</v>
      </c>
      <c r="R6549" t="s">
        <v>27</v>
      </c>
    </row>
    <row r="6550" spans="1:18" x14ac:dyDescent="0.3">
      <c r="A6550" t="s">
        <v>7948</v>
      </c>
      <c r="B6550" s="1">
        <v>44945</v>
      </c>
      <c r="C6550" s="1" t="str">
        <f>TEXT(Table1[[#This Row],[Order Date]],"yyyy")</f>
        <v>2023</v>
      </c>
      <c r="D6550" t="s">
        <v>1780</v>
      </c>
      <c r="E6550" t="s">
        <v>793</v>
      </c>
      <c r="F6550" t="s">
        <v>20</v>
      </c>
      <c r="G6550" t="s">
        <v>179</v>
      </c>
      <c r="H6550" t="s">
        <v>180</v>
      </c>
      <c r="I6550" t="s">
        <v>83</v>
      </c>
      <c r="J6550" t="s">
        <v>155</v>
      </c>
      <c r="K6550" t="s">
        <v>550</v>
      </c>
      <c r="L6550" s="2">
        <v>108914.24000000001</v>
      </c>
      <c r="M6550">
        <v>10</v>
      </c>
      <c r="N6550" s="3">
        <v>0.5</v>
      </c>
      <c r="O6550" s="2">
        <v>183889.8</v>
      </c>
      <c r="P6550" s="2">
        <v>-74975.56</v>
      </c>
      <c r="Q6550" t="s">
        <v>74</v>
      </c>
      <c r="R6550" t="s">
        <v>27</v>
      </c>
    </row>
    <row r="6551" spans="1:18" x14ac:dyDescent="0.3">
      <c r="A6551" t="s">
        <v>7949</v>
      </c>
      <c r="B6551" s="1">
        <v>45550</v>
      </c>
      <c r="C6551" s="1" t="str">
        <f>TEXT(Table1[[#This Row],[Order Date]],"yyyy")</f>
        <v>2024</v>
      </c>
      <c r="D6551" t="s">
        <v>572</v>
      </c>
      <c r="E6551" t="s">
        <v>1888</v>
      </c>
      <c r="F6551" t="s">
        <v>31</v>
      </c>
      <c r="G6551" t="s">
        <v>65</v>
      </c>
      <c r="H6551" t="s">
        <v>66</v>
      </c>
      <c r="I6551" t="s">
        <v>83</v>
      </c>
      <c r="J6551" t="s">
        <v>84</v>
      </c>
      <c r="K6551" t="s">
        <v>181</v>
      </c>
      <c r="L6551" s="2">
        <v>14185.56</v>
      </c>
      <c r="M6551">
        <v>1</v>
      </c>
      <c r="N6551" s="3">
        <v>0.2</v>
      </c>
      <c r="O6551" s="2">
        <v>10594.63</v>
      </c>
      <c r="P6551" s="2">
        <v>3590.93</v>
      </c>
      <c r="Q6551" t="s">
        <v>47</v>
      </c>
      <c r="R6551" t="s">
        <v>27</v>
      </c>
    </row>
    <row r="6552" spans="1:18" x14ac:dyDescent="0.3">
      <c r="A6552" t="s">
        <v>7950</v>
      </c>
      <c r="B6552" s="1">
        <v>45406</v>
      </c>
      <c r="C6552" s="1" t="str">
        <f>TEXT(Table1[[#This Row],[Order Date]],"yyyy")</f>
        <v>2024</v>
      </c>
      <c r="D6552" t="s">
        <v>342</v>
      </c>
      <c r="E6552" t="s">
        <v>353</v>
      </c>
      <c r="F6552" t="s">
        <v>111</v>
      </c>
      <c r="G6552" t="s">
        <v>169</v>
      </c>
      <c r="H6552" t="s">
        <v>170</v>
      </c>
      <c r="I6552" t="s">
        <v>23</v>
      </c>
      <c r="J6552" t="s">
        <v>134</v>
      </c>
      <c r="K6552" t="s">
        <v>415</v>
      </c>
      <c r="L6552" s="2">
        <v>202552.95999999999</v>
      </c>
      <c r="M6552">
        <v>9</v>
      </c>
      <c r="N6552" s="3">
        <v>0.1</v>
      </c>
      <c r="O6552" s="2">
        <v>160070.13</v>
      </c>
      <c r="P6552" s="2">
        <v>42482.83</v>
      </c>
      <c r="Q6552" t="s">
        <v>26</v>
      </c>
      <c r="R6552" t="s">
        <v>55</v>
      </c>
    </row>
    <row r="6553" spans="1:18" x14ac:dyDescent="0.3">
      <c r="A6553" t="s">
        <v>7951</v>
      </c>
      <c r="B6553" s="1">
        <v>45276</v>
      </c>
      <c r="C6553" s="1" t="str">
        <f>TEXT(Table1[[#This Row],[Order Date]],"yyyy")</f>
        <v>2023</v>
      </c>
      <c r="D6553" t="s">
        <v>1265</v>
      </c>
      <c r="E6553" t="s">
        <v>2172</v>
      </c>
      <c r="F6553" t="s">
        <v>20</v>
      </c>
      <c r="G6553" t="s">
        <v>21</v>
      </c>
      <c r="H6553" t="s">
        <v>22</v>
      </c>
      <c r="I6553" t="s">
        <v>34</v>
      </c>
      <c r="J6553" t="s">
        <v>53</v>
      </c>
      <c r="K6553" t="s">
        <v>314</v>
      </c>
      <c r="L6553" s="2">
        <v>6586.37</v>
      </c>
      <c r="M6553">
        <v>8</v>
      </c>
      <c r="N6553" s="3">
        <v>0.15</v>
      </c>
      <c r="O6553" s="2">
        <v>5686.08</v>
      </c>
      <c r="P6553" s="2">
        <v>900.29</v>
      </c>
      <c r="Q6553" t="s">
        <v>74</v>
      </c>
      <c r="R6553" t="s">
        <v>27</v>
      </c>
    </row>
    <row r="6554" spans="1:18" x14ac:dyDescent="0.3">
      <c r="A6554" t="s">
        <v>7952</v>
      </c>
      <c r="B6554" s="1">
        <v>44955</v>
      </c>
      <c r="C6554" s="1" t="str">
        <f>TEXT(Table1[[#This Row],[Order Date]],"yyyy")</f>
        <v>2023</v>
      </c>
      <c r="D6554" t="s">
        <v>2078</v>
      </c>
      <c r="E6554" t="s">
        <v>128</v>
      </c>
      <c r="F6554" t="s">
        <v>42</v>
      </c>
      <c r="G6554" t="s">
        <v>43</v>
      </c>
      <c r="H6554" t="s">
        <v>59</v>
      </c>
      <c r="I6554" t="s">
        <v>23</v>
      </c>
      <c r="J6554" t="s">
        <v>134</v>
      </c>
      <c r="K6554" t="s">
        <v>771</v>
      </c>
      <c r="L6554" s="2">
        <v>28439.360000000001</v>
      </c>
      <c r="M6554">
        <v>3</v>
      </c>
      <c r="N6554" s="3">
        <v>0.2</v>
      </c>
      <c r="O6554" s="2">
        <v>21912.42</v>
      </c>
      <c r="P6554" s="2">
        <v>6526.94</v>
      </c>
      <c r="Q6554" t="s">
        <v>121</v>
      </c>
      <c r="R6554" t="s">
        <v>38</v>
      </c>
    </row>
    <row r="6555" spans="1:18" x14ac:dyDescent="0.3">
      <c r="A6555" t="s">
        <v>7953</v>
      </c>
      <c r="B6555" s="1">
        <v>45540</v>
      </c>
      <c r="C6555" s="1" t="str">
        <f>TEXT(Table1[[#This Row],[Order Date]],"yyyy")</f>
        <v>2024</v>
      </c>
      <c r="D6555" t="s">
        <v>2406</v>
      </c>
      <c r="E6555" t="s">
        <v>1394</v>
      </c>
      <c r="F6555" t="s">
        <v>31</v>
      </c>
      <c r="G6555" t="s">
        <v>65</v>
      </c>
      <c r="H6555" t="s">
        <v>78</v>
      </c>
      <c r="I6555" t="s">
        <v>83</v>
      </c>
      <c r="J6555" t="s">
        <v>155</v>
      </c>
      <c r="K6555" t="s">
        <v>391</v>
      </c>
      <c r="L6555" s="2">
        <v>281444.33</v>
      </c>
      <c r="M6555">
        <v>8</v>
      </c>
      <c r="N6555" s="3">
        <v>0.05</v>
      </c>
      <c r="O6555" s="2">
        <v>192406.56</v>
      </c>
      <c r="P6555" s="2">
        <v>89037.77</v>
      </c>
      <c r="Q6555" t="s">
        <v>37</v>
      </c>
      <c r="R6555" t="s">
        <v>38</v>
      </c>
    </row>
    <row r="6556" spans="1:18" x14ac:dyDescent="0.3">
      <c r="A6556" t="s">
        <v>7954</v>
      </c>
      <c r="B6556" s="1">
        <v>45219</v>
      </c>
      <c r="C6556" s="1" t="str">
        <f>TEXT(Table1[[#This Row],[Order Date]],"yyyy")</f>
        <v>2023</v>
      </c>
      <c r="D6556" t="s">
        <v>770</v>
      </c>
      <c r="E6556" t="s">
        <v>189</v>
      </c>
      <c r="F6556" t="s">
        <v>42</v>
      </c>
      <c r="G6556" t="s">
        <v>43</v>
      </c>
      <c r="H6556" t="s">
        <v>44</v>
      </c>
      <c r="I6556" t="s">
        <v>23</v>
      </c>
      <c r="J6556" t="s">
        <v>134</v>
      </c>
      <c r="K6556" t="s">
        <v>415</v>
      </c>
      <c r="L6556" s="2">
        <v>177413.15</v>
      </c>
      <c r="M6556">
        <v>11</v>
      </c>
      <c r="N6556" s="3">
        <v>0.05</v>
      </c>
      <c r="O6556" s="2">
        <v>143528.32999999999</v>
      </c>
      <c r="P6556" s="2">
        <v>33884.82</v>
      </c>
      <c r="Q6556" t="s">
        <v>97</v>
      </c>
      <c r="R6556" t="s">
        <v>38</v>
      </c>
    </row>
    <row r="6557" spans="1:18" x14ac:dyDescent="0.3">
      <c r="A6557" t="s">
        <v>7955</v>
      </c>
      <c r="B6557" s="1">
        <v>45334</v>
      </c>
      <c r="C6557" s="1" t="str">
        <f>TEXT(Table1[[#This Row],[Order Date]],"yyyy")</f>
        <v>2024</v>
      </c>
      <c r="D6557" t="s">
        <v>1371</v>
      </c>
      <c r="E6557" t="s">
        <v>1042</v>
      </c>
      <c r="F6557" t="s">
        <v>111</v>
      </c>
      <c r="G6557" t="s">
        <v>200</v>
      </c>
      <c r="H6557" t="s">
        <v>363</v>
      </c>
      <c r="I6557" t="s">
        <v>83</v>
      </c>
      <c r="J6557" t="s">
        <v>119</v>
      </c>
      <c r="K6557" t="s">
        <v>1166</v>
      </c>
      <c r="L6557" s="2">
        <v>52643.96</v>
      </c>
      <c r="M6557">
        <v>4</v>
      </c>
      <c r="N6557" s="3">
        <v>0.2</v>
      </c>
      <c r="O6557" s="2">
        <v>41345.24</v>
      </c>
      <c r="P6557" s="2">
        <v>11298.72</v>
      </c>
      <c r="Q6557" t="s">
        <v>103</v>
      </c>
      <c r="R6557" t="s">
        <v>27</v>
      </c>
    </row>
    <row r="6558" spans="1:18" x14ac:dyDescent="0.3">
      <c r="A6558" t="s">
        <v>7956</v>
      </c>
      <c r="B6558" s="1">
        <v>45457</v>
      </c>
      <c r="C6558" s="1" t="str">
        <f>TEXT(Table1[[#This Row],[Order Date]],"yyyy")</f>
        <v>2024</v>
      </c>
      <c r="D6558" t="s">
        <v>1828</v>
      </c>
      <c r="E6558" t="s">
        <v>206</v>
      </c>
      <c r="F6558" t="s">
        <v>111</v>
      </c>
      <c r="G6558" t="s">
        <v>112</v>
      </c>
      <c r="H6558" t="s">
        <v>113</v>
      </c>
      <c r="I6558" t="s">
        <v>23</v>
      </c>
      <c r="J6558" t="s">
        <v>24</v>
      </c>
      <c r="K6558" t="s">
        <v>450</v>
      </c>
      <c r="L6558" s="2">
        <v>86529.56</v>
      </c>
      <c r="M6558">
        <v>12</v>
      </c>
      <c r="N6558" s="3">
        <v>0.5</v>
      </c>
      <c r="O6558" s="2">
        <v>148719</v>
      </c>
      <c r="P6558" s="2">
        <v>-62189.440000000002</v>
      </c>
      <c r="Q6558" t="s">
        <v>47</v>
      </c>
      <c r="R6558" t="s">
        <v>55</v>
      </c>
    </row>
    <row r="6559" spans="1:18" x14ac:dyDescent="0.3">
      <c r="A6559" t="s">
        <v>7957</v>
      </c>
      <c r="B6559" s="1">
        <v>45444</v>
      </c>
      <c r="C6559" s="1" t="str">
        <f>TEXT(Table1[[#This Row],[Order Date]],"yyyy")</f>
        <v>2024</v>
      </c>
      <c r="D6559" t="s">
        <v>1813</v>
      </c>
      <c r="E6559" t="s">
        <v>593</v>
      </c>
      <c r="F6559" t="s">
        <v>31</v>
      </c>
      <c r="G6559" t="s">
        <v>32</v>
      </c>
      <c r="H6559" t="s">
        <v>143</v>
      </c>
      <c r="I6559" t="s">
        <v>23</v>
      </c>
      <c r="J6559" t="s">
        <v>114</v>
      </c>
      <c r="K6559" t="s">
        <v>290</v>
      </c>
      <c r="L6559" s="2">
        <v>85347.5</v>
      </c>
      <c r="M6559">
        <v>7</v>
      </c>
      <c r="N6559" s="3">
        <v>0.05</v>
      </c>
      <c r="O6559" s="2">
        <v>66691.17</v>
      </c>
      <c r="P6559" s="2">
        <v>18656.330000000002</v>
      </c>
      <c r="Q6559" t="s">
        <v>37</v>
      </c>
      <c r="R6559" t="s">
        <v>55</v>
      </c>
    </row>
    <row r="6560" spans="1:18" x14ac:dyDescent="0.3">
      <c r="A6560" t="s">
        <v>7958</v>
      </c>
      <c r="B6560" s="1">
        <v>45120</v>
      </c>
      <c r="C6560" s="1" t="str">
        <f>TEXT(Table1[[#This Row],[Order Date]],"yyyy")</f>
        <v>2023</v>
      </c>
      <c r="D6560" t="s">
        <v>1027</v>
      </c>
      <c r="E6560" t="s">
        <v>427</v>
      </c>
      <c r="F6560" t="s">
        <v>31</v>
      </c>
      <c r="G6560" t="s">
        <v>51</v>
      </c>
      <c r="H6560" t="s">
        <v>52</v>
      </c>
      <c r="I6560" t="s">
        <v>23</v>
      </c>
      <c r="J6560" t="s">
        <v>114</v>
      </c>
      <c r="K6560" t="s">
        <v>863</v>
      </c>
      <c r="L6560" s="2">
        <v>107290.47</v>
      </c>
      <c r="M6560">
        <v>12</v>
      </c>
      <c r="N6560" s="3">
        <v>0</v>
      </c>
      <c r="O6560" s="2">
        <v>60228.12</v>
      </c>
      <c r="P6560" s="2">
        <v>47062.35</v>
      </c>
      <c r="Q6560" t="s">
        <v>103</v>
      </c>
      <c r="R6560" t="s">
        <v>38</v>
      </c>
    </row>
    <row r="6561" spans="1:18" x14ac:dyDescent="0.3">
      <c r="A6561" t="s">
        <v>7959</v>
      </c>
      <c r="B6561" s="1">
        <v>45515</v>
      </c>
      <c r="C6561" s="1" t="str">
        <f>TEXT(Table1[[#This Row],[Order Date]],"yyyy")</f>
        <v>2024</v>
      </c>
      <c r="D6561" t="s">
        <v>2362</v>
      </c>
      <c r="E6561" t="s">
        <v>479</v>
      </c>
      <c r="F6561" t="s">
        <v>42</v>
      </c>
      <c r="G6561" t="s">
        <v>71</v>
      </c>
      <c r="H6561" t="s">
        <v>428</v>
      </c>
      <c r="I6561" t="s">
        <v>23</v>
      </c>
      <c r="J6561" t="s">
        <v>114</v>
      </c>
      <c r="K6561" t="s">
        <v>171</v>
      </c>
      <c r="L6561" s="2">
        <v>6124.76</v>
      </c>
      <c r="M6561">
        <v>2</v>
      </c>
      <c r="N6561" s="3">
        <v>0.3</v>
      </c>
      <c r="O6561" s="2">
        <v>5967.16</v>
      </c>
      <c r="P6561" s="2">
        <v>157.6</v>
      </c>
      <c r="Q6561" t="s">
        <v>47</v>
      </c>
      <c r="R6561" t="s">
        <v>38</v>
      </c>
    </row>
    <row r="6562" spans="1:18" x14ac:dyDescent="0.3">
      <c r="A6562" t="s">
        <v>7960</v>
      </c>
      <c r="B6562" s="1">
        <v>45058</v>
      </c>
      <c r="C6562" s="1" t="str">
        <f>TEXT(Table1[[#This Row],[Order Date]],"yyyy")</f>
        <v>2023</v>
      </c>
      <c r="D6562" t="s">
        <v>413</v>
      </c>
      <c r="E6562" t="s">
        <v>1077</v>
      </c>
      <c r="F6562" t="s">
        <v>111</v>
      </c>
      <c r="G6562" t="s">
        <v>169</v>
      </c>
      <c r="H6562" t="s">
        <v>170</v>
      </c>
      <c r="I6562" t="s">
        <v>34</v>
      </c>
      <c r="J6562" t="s">
        <v>53</v>
      </c>
      <c r="K6562" t="s">
        <v>411</v>
      </c>
      <c r="L6562" s="2">
        <v>10577.92</v>
      </c>
      <c r="M6562">
        <v>8</v>
      </c>
      <c r="N6562" s="3">
        <v>0</v>
      </c>
      <c r="O6562" s="2">
        <v>7124.96</v>
      </c>
      <c r="P6562" s="2">
        <v>3452.96</v>
      </c>
      <c r="Q6562" t="s">
        <v>97</v>
      </c>
      <c r="R6562" t="s">
        <v>55</v>
      </c>
    </row>
    <row r="6563" spans="1:18" x14ac:dyDescent="0.3">
      <c r="A6563" t="s">
        <v>7961</v>
      </c>
      <c r="B6563" s="1">
        <v>45521</v>
      </c>
      <c r="C6563" s="1" t="str">
        <f>TEXT(Table1[[#This Row],[Order Date]],"yyyy")</f>
        <v>2024</v>
      </c>
      <c r="D6563" t="s">
        <v>1598</v>
      </c>
      <c r="E6563" t="s">
        <v>353</v>
      </c>
      <c r="F6563" t="s">
        <v>20</v>
      </c>
      <c r="G6563" t="s">
        <v>21</v>
      </c>
      <c r="H6563" t="s">
        <v>129</v>
      </c>
      <c r="I6563" t="s">
        <v>34</v>
      </c>
      <c r="J6563" t="s">
        <v>101</v>
      </c>
      <c r="K6563" t="s">
        <v>429</v>
      </c>
      <c r="L6563" s="2">
        <v>2589.6999999999998</v>
      </c>
      <c r="M6563">
        <v>1</v>
      </c>
      <c r="N6563" s="3">
        <v>0.05</v>
      </c>
      <c r="O6563" s="2">
        <v>1776.04</v>
      </c>
      <c r="P6563" s="2">
        <v>813.66</v>
      </c>
      <c r="Q6563" t="s">
        <v>47</v>
      </c>
      <c r="R6563" t="s">
        <v>27</v>
      </c>
    </row>
    <row r="6564" spans="1:18" x14ac:dyDescent="0.3">
      <c r="A6564" t="s">
        <v>7962</v>
      </c>
      <c r="B6564" s="1">
        <v>45574</v>
      </c>
      <c r="C6564" s="1" t="str">
        <f>TEXT(Table1[[#This Row],[Order Date]],"yyyy")</f>
        <v>2024</v>
      </c>
      <c r="D6564" t="s">
        <v>406</v>
      </c>
      <c r="E6564" t="s">
        <v>1034</v>
      </c>
      <c r="F6564" t="s">
        <v>42</v>
      </c>
      <c r="G6564" t="s">
        <v>43</v>
      </c>
      <c r="H6564" t="s">
        <v>59</v>
      </c>
      <c r="I6564" t="s">
        <v>83</v>
      </c>
      <c r="J6564" t="s">
        <v>119</v>
      </c>
      <c r="K6564" t="s">
        <v>1166</v>
      </c>
      <c r="L6564" s="2">
        <v>639297.17000000004</v>
      </c>
      <c r="M6564">
        <v>13</v>
      </c>
      <c r="N6564" s="3">
        <v>0.3</v>
      </c>
      <c r="O6564" s="2">
        <v>586607.31999999995</v>
      </c>
      <c r="P6564" s="2">
        <v>52689.85</v>
      </c>
      <c r="Q6564" t="s">
        <v>121</v>
      </c>
      <c r="R6564" t="s">
        <v>38</v>
      </c>
    </row>
    <row r="6565" spans="1:18" x14ac:dyDescent="0.3">
      <c r="A6565" t="s">
        <v>7963</v>
      </c>
      <c r="B6565" s="1">
        <v>45483</v>
      </c>
      <c r="C6565" s="1" t="str">
        <f>TEXT(Table1[[#This Row],[Order Date]],"yyyy")</f>
        <v>2024</v>
      </c>
      <c r="D6565" t="s">
        <v>2383</v>
      </c>
      <c r="E6565" t="s">
        <v>193</v>
      </c>
      <c r="F6565" t="s">
        <v>111</v>
      </c>
      <c r="G6565" t="s">
        <v>169</v>
      </c>
      <c r="H6565" t="s">
        <v>170</v>
      </c>
      <c r="I6565" t="s">
        <v>23</v>
      </c>
      <c r="J6565" t="s">
        <v>134</v>
      </c>
      <c r="K6565" t="s">
        <v>166</v>
      </c>
      <c r="L6565" s="2">
        <v>67953.81</v>
      </c>
      <c r="M6565">
        <v>8</v>
      </c>
      <c r="N6565" s="3">
        <v>0.5</v>
      </c>
      <c r="O6565" s="2">
        <v>113585.2</v>
      </c>
      <c r="P6565" s="2">
        <v>-45631.39</v>
      </c>
      <c r="Q6565" t="s">
        <v>26</v>
      </c>
      <c r="R6565" t="s">
        <v>38</v>
      </c>
    </row>
    <row r="6566" spans="1:18" x14ac:dyDescent="0.3">
      <c r="A6566" t="s">
        <v>7964</v>
      </c>
      <c r="B6566" s="1">
        <v>45562</v>
      </c>
      <c r="C6566" s="1" t="str">
        <f>TEXT(Table1[[#This Row],[Order Date]],"yyyy")</f>
        <v>2024</v>
      </c>
      <c r="D6566" t="s">
        <v>1252</v>
      </c>
      <c r="E6566" t="s">
        <v>189</v>
      </c>
      <c r="F6566" t="s">
        <v>42</v>
      </c>
      <c r="G6566" t="s">
        <v>71</v>
      </c>
      <c r="H6566" t="s">
        <v>72</v>
      </c>
      <c r="I6566" t="s">
        <v>34</v>
      </c>
      <c r="J6566" t="s">
        <v>35</v>
      </c>
      <c r="K6566" t="s">
        <v>720</v>
      </c>
      <c r="L6566" s="2">
        <v>2357.36</v>
      </c>
      <c r="M6566">
        <v>1</v>
      </c>
      <c r="N6566" s="3">
        <v>0.1</v>
      </c>
      <c r="O6566" s="2">
        <v>1843.56</v>
      </c>
      <c r="P6566" s="2">
        <v>513.79999999999995</v>
      </c>
      <c r="Q6566" t="s">
        <v>47</v>
      </c>
      <c r="R6566" t="s">
        <v>27</v>
      </c>
    </row>
    <row r="6567" spans="1:18" x14ac:dyDescent="0.3">
      <c r="A6567" t="s">
        <v>7965</v>
      </c>
      <c r="B6567" s="1">
        <v>45055</v>
      </c>
      <c r="C6567" s="1" t="str">
        <f>TEXT(Table1[[#This Row],[Order Date]],"yyyy")</f>
        <v>2023</v>
      </c>
      <c r="D6567" t="s">
        <v>535</v>
      </c>
      <c r="E6567" t="s">
        <v>1110</v>
      </c>
      <c r="F6567" t="s">
        <v>20</v>
      </c>
      <c r="G6567" t="s">
        <v>160</v>
      </c>
      <c r="H6567" t="s">
        <v>245</v>
      </c>
      <c r="I6567" t="s">
        <v>34</v>
      </c>
      <c r="J6567" t="s">
        <v>53</v>
      </c>
      <c r="K6567" t="s">
        <v>54</v>
      </c>
      <c r="L6567" s="2">
        <v>4121.95</v>
      </c>
      <c r="M6567">
        <v>9</v>
      </c>
      <c r="N6567" s="3">
        <v>0.4</v>
      </c>
      <c r="O6567" s="2">
        <v>5942.34</v>
      </c>
      <c r="P6567" s="2">
        <v>-1820.39</v>
      </c>
      <c r="Q6567" t="s">
        <v>37</v>
      </c>
      <c r="R6567" t="s">
        <v>38</v>
      </c>
    </row>
    <row r="6568" spans="1:18" x14ac:dyDescent="0.3">
      <c r="A6568" t="s">
        <v>7966</v>
      </c>
      <c r="B6568" s="1">
        <v>45653</v>
      </c>
      <c r="C6568" s="1" t="str">
        <f>TEXT(Table1[[#This Row],[Order Date]],"yyyy")</f>
        <v>2024</v>
      </c>
      <c r="D6568" t="s">
        <v>1634</v>
      </c>
      <c r="E6568" t="s">
        <v>1051</v>
      </c>
      <c r="F6568" t="s">
        <v>20</v>
      </c>
      <c r="G6568" t="s">
        <v>179</v>
      </c>
      <c r="H6568" t="s">
        <v>180</v>
      </c>
      <c r="I6568" t="s">
        <v>23</v>
      </c>
      <c r="J6568" t="s">
        <v>60</v>
      </c>
      <c r="K6568" t="s">
        <v>92</v>
      </c>
      <c r="L6568" s="2">
        <v>54817.73</v>
      </c>
      <c r="M6568">
        <v>4</v>
      </c>
      <c r="N6568" s="3">
        <v>0.2</v>
      </c>
      <c r="O6568" s="2">
        <v>51456.12</v>
      </c>
      <c r="P6568" s="2">
        <v>3361.61</v>
      </c>
      <c r="Q6568" t="s">
        <v>86</v>
      </c>
      <c r="R6568" t="s">
        <v>38</v>
      </c>
    </row>
    <row r="6569" spans="1:18" x14ac:dyDescent="0.3">
      <c r="A6569" t="s">
        <v>7967</v>
      </c>
      <c r="B6569" s="1">
        <v>45594</v>
      </c>
      <c r="C6569" s="1" t="str">
        <f>TEXT(Table1[[#This Row],[Order Date]],"yyyy")</f>
        <v>2024</v>
      </c>
      <c r="D6569" t="s">
        <v>2416</v>
      </c>
      <c r="E6569" t="s">
        <v>353</v>
      </c>
      <c r="F6569" t="s">
        <v>20</v>
      </c>
      <c r="G6569" t="s">
        <v>160</v>
      </c>
      <c r="H6569" t="s">
        <v>245</v>
      </c>
      <c r="I6569" t="s">
        <v>34</v>
      </c>
      <c r="J6569" t="s">
        <v>101</v>
      </c>
      <c r="K6569" t="s">
        <v>843</v>
      </c>
      <c r="L6569" s="2">
        <v>9958.76</v>
      </c>
      <c r="M6569">
        <v>14</v>
      </c>
      <c r="N6569" s="3">
        <v>0.2</v>
      </c>
      <c r="O6569" s="2">
        <v>6973.26</v>
      </c>
      <c r="P6569" s="2">
        <v>2985.5</v>
      </c>
      <c r="Q6569" t="s">
        <v>37</v>
      </c>
      <c r="R6569" t="s">
        <v>38</v>
      </c>
    </row>
    <row r="6570" spans="1:18" x14ac:dyDescent="0.3">
      <c r="A6570" t="s">
        <v>7968</v>
      </c>
      <c r="B6570" s="1">
        <v>45255</v>
      </c>
      <c r="C6570" s="1" t="str">
        <f>TEXT(Table1[[#This Row],[Order Date]],"yyyy")</f>
        <v>2023</v>
      </c>
      <c r="D6570" t="s">
        <v>1123</v>
      </c>
      <c r="E6570" t="s">
        <v>2340</v>
      </c>
      <c r="F6570" t="s">
        <v>20</v>
      </c>
      <c r="G6570" t="s">
        <v>179</v>
      </c>
      <c r="H6570" t="s">
        <v>180</v>
      </c>
      <c r="I6570" t="s">
        <v>83</v>
      </c>
      <c r="J6570" t="s">
        <v>202</v>
      </c>
      <c r="K6570" t="s">
        <v>624</v>
      </c>
      <c r="L6570" s="2">
        <v>288444.65000000002</v>
      </c>
      <c r="M6570">
        <v>7</v>
      </c>
      <c r="N6570" s="3">
        <v>0.1</v>
      </c>
      <c r="O6570" s="2">
        <v>216106.52</v>
      </c>
      <c r="P6570" s="2">
        <v>72338.13</v>
      </c>
      <c r="Q6570" t="s">
        <v>121</v>
      </c>
      <c r="R6570" t="s">
        <v>55</v>
      </c>
    </row>
    <row r="6571" spans="1:18" x14ac:dyDescent="0.3">
      <c r="A6571" t="s">
        <v>7969</v>
      </c>
      <c r="B6571" s="1">
        <v>44942</v>
      </c>
      <c r="C6571" s="1" t="str">
        <f>TEXT(Table1[[#This Row],[Order Date]],"yyyy")</f>
        <v>2023</v>
      </c>
      <c r="D6571" t="s">
        <v>1795</v>
      </c>
      <c r="E6571" t="s">
        <v>272</v>
      </c>
      <c r="F6571" t="s">
        <v>111</v>
      </c>
      <c r="G6571" t="s">
        <v>200</v>
      </c>
      <c r="H6571" t="s">
        <v>201</v>
      </c>
      <c r="I6571" t="s">
        <v>23</v>
      </c>
      <c r="J6571" t="s">
        <v>24</v>
      </c>
      <c r="K6571" t="s">
        <v>450</v>
      </c>
      <c r="L6571" s="2">
        <v>14862.21</v>
      </c>
      <c r="M6571">
        <v>1</v>
      </c>
      <c r="N6571" s="3">
        <v>0.1</v>
      </c>
      <c r="O6571" s="2">
        <v>10397.94</v>
      </c>
      <c r="P6571" s="2">
        <v>4464.2700000000004</v>
      </c>
      <c r="Q6571" t="s">
        <v>86</v>
      </c>
      <c r="R6571" t="s">
        <v>27</v>
      </c>
    </row>
    <row r="6572" spans="1:18" x14ac:dyDescent="0.3">
      <c r="A6572" t="s">
        <v>7970</v>
      </c>
      <c r="B6572" s="1">
        <v>45210</v>
      </c>
      <c r="C6572" s="1" t="str">
        <f>TEXT(Table1[[#This Row],[Order Date]],"yyyy")</f>
        <v>2023</v>
      </c>
      <c r="D6572" t="s">
        <v>1429</v>
      </c>
      <c r="E6572" t="s">
        <v>2075</v>
      </c>
      <c r="F6572" t="s">
        <v>31</v>
      </c>
      <c r="G6572" t="s">
        <v>65</v>
      </c>
      <c r="H6572" t="s">
        <v>66</v>
      </c>
      <c r="I6572" t="s">
        <v>34</v>
      </c>
      <c r="J6572" t="s">
        <v>45</v>
      </c>
      <c r="K6572" t="s">
        <v>258</v>
      </c>
      <c r="L6572" s="2">
        <v>6594.92</v>
      </c>
      <c r="M6572">
        <v>5</v>
      </c>
      <c r="N6572" s="3">
        <v>0.05</v>
      </c>
      <c r="O6572" s="2">
        <v>5250.15</v>
      </c>
      <c r="P6572" s="2">
        <v>1344.77</v>
      </c>
      <c r="Q6572" t="s">
        <v>47</v>
      </c>
      <c r="R6572" t="s">
        <v>55</v>
      </c>
    </row>
    <row r="6573" spans="1:18" x14ac:dyDescent="0.3">
      <c r="A6573" t="s">
        <v>7971</v>
      </c>
      <c r="B6573" s="1">
        <v>45612</v>
      </c>
      <c r="C6573" s="1" t="str">
        <f>TEXT(Table1[[#This Row],[Order Date]],"yyyy")</f>
        <v>2024</v>
      </c>
      <c r="D6573" t="s">
        <v>2740</v>
      </c>
      <c r="E6573" t="s">
        <v>1173</v>
      </c>
      <c r="F6573" t="s">
        <v>31</v>
      </c>
      <c r="G6573" t="s">
        <v>65</v>
      </c>
      <c r="H6573" t="s">
        <v>66</v>
      </c>
      <c r="I6573" t="s">
        <v>83</v>
      </c>
      <c r="J6573" t="s">
        <v>202</v>
      </c>
      <c r="K6573" t="s">
        <v>250</v>
      </c>
      <c r="L6573" s="2">
        <v>128662.03</v>
      </c>
      <c r="M6573">
        <v>9</v>
      </c>
      <c r="N6573" s="3">
        <v>0.3</v>
      </c>
      <c r="O6573" s="2">
        <v>112421.25</v>
      </c>
      <c r="P6573" s="2">
        <v>16240.78</v>
      </c>
      <c r="Q6573" t="s">
        <v>47</v>
      </c>
      <c r="R6573" t="s">
        <v>38</v>
      </c>
    </row>
    <row r="6574" spans="1:18" x14ac:dyDescent="0.3">
      <c r="A6574" t="s">
        <v>7972</v>
      </c>
      <c r="B6574" s="1">
        <v>45590</v>
      </c>
      <c r="C6574" s="1" t="str">
        <f>TEXT(Table1[[#This Row],[Order Date]],"yyyy")</f>
        <v>2024</v>
      </c>
      <c r="D6574" t="s">
        <v>2557</v>
      </c>
      <c r="E6574" t="s">
        <v>154</v>
      </c>
      <c r="F6574" t="s">
        <v>111</v>
      </c>
      <c r="G6574" t="s">
        <v>200</v>
      </c>
      <c r="H6574" t="s">
        <v>201</v>
      </c>
      <c r="I6574" t="s">
        <v>34</v>
      </c>
      <c r="J6574" t="s">
        <v>35</v>
      </c>
      <c r="K6574" t="s">
        <v>418</v>
      </c>
      <c r="L6574" s="2">
        <v>14756.29</v>
      </c>
      <c r="M6574">
        <v>14</v>
      </c>
      <c r="N6574" s="3">
        <v>0.1</v>
      </c>
      <c r="O6574" s="2">
        <v>9136.9599999999991</v>
      </c>
      <c r="P6574" s="2">
        <v>5619.33</v>
      </c>
      <c r="Q6574" t="s">
        <v>97</v>
      </c>
      <c r="R6574" t="s">
        <v>55</v>
      </c>
    </row>
    <row r="6575" spans="1:18" x14ac:dyDescent="0.3">
      <c r="A6575" t="s">
        <v>7973</v>
      </c>
      <c r="B6575" s="1">
        <v>45495</v>
      </c>
      <c r="C6575" s="1" t="str">
        <f>TEXT(Table1[[#This Row],[Order Date]],"yyyy")</f>
        <v>2024</v>
      </c>
      <c r="D6575" t="s">
        <v>1332</v>
      </c>
      <c r="E6575" t="s">
        <v>491</v>
      </c>
      <c r="F6575" t="s">
        <v>31</v>
      </c>
      <c r="G6575" t="s">
        <v>51</v>
      </c>
      <c r="H6575" t="s">
        <v>52</v>
      </c>
      <c r="I6575" t="s">
        <v>83</v>
      </c>
      <c r="J6575" t="s">
        <v>119</v>
      </c>
      <c r="K6575" t="s">
        <v>215</v>
      </c>
      <c r="L6575" s="2">
        <v>220130.4</v>
      </c>
      <c r="M6575">
        <v>6</v>
      </c>
      <c r="N6575" s="3">
        <v>0.2</v>
      </c>
      <c r="O6575" s="2">
        <v>189836.4</v>
      </c>
      <c r="P6575" s="2">
        <v>30294</v>
      </c>
      <c r="Q6575" t="s">
        <v>97</v>
      </c>
      <c r="R6575" t="s">
        <v>27</v>
      </c>
    </row>
    <row r="6576" spans="1:18" x14ac:dyDescent="0.3">
      <c r="A6576" t="s">
        <v>7974</v>
      </c>
      <c r="B6576" s="1">
        <v>45652</v>
      </c>
      <c r="C6576" s="1" t="str">
        <f>TEXT(Table1[[#This Row],[Order Date]],"yyyy")</f>
        <v>2024</v>
      </c>
      <c r="D6576" t="s">
        <v>383</v>
      </c>
      <c r="E6576" t="s">
        <v>1421</v>
      </c>
      <c r="F6576" t="s">
        <v>31</v>
      </c>
      <c r="G6576" t="s">
        <v>65</v>
      </c>
      <c r="H6576" t="s">
        <v>66</v>
      </c>
      <c r="I6576" t="s">
        <v>23</v>
      </c>
      <c r="J6576" t="s">
        <v>60</v>
      </c>
      <c r="K6576" t="s">
        <v>378</v>
      </c>
      <c r="L6576" s="2">
        <v>49054.93</v>
      </c>
      <c r="M6576">
        <v>2</v>
      </c>
      <c r="N6576" s="3">
        <v>0.05</v>
      </c>
      <c r="O6576" s="2">
        <v>33907.160000000003</v>
      </c>
      <c r="P6576" s="2">
        <v>15147.77</v>
      </c>
      <c r="Q6576" t="s">
        <v>47</v>
      </c>
      <c r="R6576" t="s">
        <v>27</v>
      </c>
    </row>
    <row r="6577" spans="1:18" x14ac:dyDescent="0.3">
      <c r="A6577" t="s">
        <v>7975</v>
      </c>
      <c r="B6577" s="1">
        <v>45471</v>
      </c>
      <c r="C6577" s="1" t="str">
        <f>TEXT(Table1[[#This Row],[Order Date]],"yyyy")</f>
        <v>2024</v>
      </c>
      <c r="D6577" t="s">
        <v>1292</v>
      </c>
      <c r="E6577" t="s">
        <v>58</v>
      </c>
      <c r="F6577" t="s">
        <v>111</v>
      </c>
      <c r="G6577" t="s">
        <v>169</v>
      </c>
      <c r="H6577" t="s">
        <v>170</v>
      </c>
      <c r="I6577" t="s">
        <v>34</v>
      </c>
      <c r="J6577" t="s">
        <v>45</v>
      </c>
      <c r="K6577" t="s">
        <v>1024</v>
      </c>
      <c r="L6577" s="2">
        <v>12321.69</v>
      </c>
      <c r="M6577">
        <v>15</v>
      </c>
      <c r="N6577" s="3">
        <v>0.5</v>
      </c>
      <c r="O6577" s="2">
        <v>21741.45</v>
      </c>
      <c r="P6577" s="2">
        <v>-9419.76</v>
      </c>
      <c r="Q6577" t="s">
        <v>74</v>
      </c>
      <c r="R6577" t="s">
        <v>27</v>
      </c>
    </row>
    <row r="6578" spans="1:18" x14ac:dyDescent="0.3">
      <c r="A6578" t="s">
        <v>7976</v>
      </c>
      <c r="B6578" s="1">
        <v>45486</v>
      </c>
      <c r="C6578" s="1" t="str">
        <f>TEXT(Table1[[#This Row],[Order Date]],"yyyy")</f>
        <v>2024</v>
      </c>
      <c r="D6578" t="s">
        <v>18</v>
      </c>
      <c r="E6578" t="s">
        <v>476</v>
      </c>
      <c r="F6578" t="s">
        <v>20</v>
      </c>
      <c r="G6578" t="s">
        <v>179</v>
      </c>
      <c r="H6578" t="s">
        <v>180</v>
      </c>
      <c r="I6578" t="s">
        <v>34</v>
      </c>
      <c r="J6578" t="s">
        <v>35</v>
      </c>
      <c r="K6578" t="s">
        <v>67</v>
      </c>
      <c r="L6578" s="2">
        <v>18181.759999999998</v>
      </c>
      <c r="M6578">
        <v>10</v>
      </c>
      <c r="N6578" s="3">
        <v>0.1</v>
      </c>
      <c r="O6578" s="2">
        <v>12045.6</v>
      </c>
      <c r="P6578" s="2">
        <v>6136.16</v>
      </c>
      <c r="Q6578" t="s">
        <v>26</v>
      </c>
      <c r="R6578" t="s">
        <v>55</v>
      </c>
    </row>
    <row r="6579" spans="1:18" x14ac:dyDescent="0.3">
      <c r="A6579" t="s">
        <v>7977</v>
      </c>
      <c r="B6579" s="1">
        <v>45046</v>
      </c>
      <c r="C6579" s="1" t="str">
        <f>TEXT(Table1[[#This Row],[Order Date]],"yyyy")</f>
        <v>2023</v>
      </c>
      <c r="D6579" t="s">
        <v>69</v>
      </c>
      <c r="E6579" t="s">
        <v>623</v>
      </c>
      <c r="F6579" t="s">
        <v>20</v>
      </c>
      <c r="G6579" t="s">
        <v>21</v>
      </c>
      <c r="H6579" t="s">
        <v>129</v>
      </c>
      <c r="I6579" t="s">
        <v>23</v>
      </c>
      <c r="J6579" t="s">
        <v>60</v>
      </c>
      <c r="K6579" t="s">
        <v>378</v>
      </c>
      <c r="L6579" s="2">
        <v>72764.639999999999</v>
      </c>
      <c r="M6579">
        <v>15</v>
      </c>
      <c r="N6579" s="3">
        <v>0.5</v>
      </c>
      <c r="O6579" s="2">
        <v>126005.4</v>
      </c>
      <c r="P6579" s="2">
        <v>-53240.76</v>
      </c>
      <c r="Q6579" t="s">
        <v>74</v>
      </c>
      <c r="R6579" t="s">
        <v>38</v>
      </c>
    </row>
    <row r="6580" spans="1:18" x14ac:dyDescent="0.3">
      <c r="A6580" t="s">
        <v>7978</v>
      </c>
      <c r="B6580" s="1">
        <v>45233</v>
      </c>
      <c r="C6580" s="1" t="str">
        <f>TEXT(Table1[[#This Row],[Order Date]],"yyyy")</f>
        <v>2023</v>
      </c>
      <c r="D6580" t="s">
        <v>1165</v>
      </c>
      <c r="E6580" t="s">
        <v>795</v>
      </c>
      <c r="F6580" t="s">
        <v>42</v>
      </c>
      <c r="G6580" t="s">
        <v>43</v>
      </c>
      <c r="H6580" t="s">
        <v>59</v>
      </c>
      <c r="I6580" t="s">
        <v>34</v>
      </c>
      <c r="J6580" t="s">
        <v>35</v>
      </c>
      <c r="K6580" t="s">
        <v>914</v>
      </c>
      <c r="L6580" s="2">
        <v>9183.2800000000007</v>
      </c>
      <c r="M6580">
        <v>9</v>
      </c>
      <c r="N6580" s="3">
        <v>0.1</v>
      </c>
      <c r="O6580" s="2">
        <v>5796.54</v>
      </c>
      <c r="P6580" s="2">
        <v>3386.74</v>
      </c>
      <c r="Q6580" t="s">
        <v>26</v>
      </c>
      <c r="R6580" t="s">
        <v>38</v>
      </c>
    </row>
    <row r="6581" spans="1:18" x14ac:dyDescent="0.3">
      <c r="A6581" t="s">
        <v>7979</v>
      </c>
      <c r="B6581" s="1">
        <v>45238</v>
      </c>
      <c r="C6581" s="1" t="str">
        <f>TEXT(Table1[[#This Row],[Order Date]],"yyyy")</f>
        <v>2023</v>
      </c>
      <c r="D6581" t="s">
        <v>2111</v>
      </c>
      <c r="E6581" t="s">
        <v>1888</v>
      </c>
      <c r="F6581" t="s">
        <v>20</v>
      </c>
      <c r="G6581" t="s">
        <v>160</v>
      </c>
      <c r="H6581" t="s">
        <v>245</v>
      </c>
      <c r="I6581" t="s">
        <v>83</v>
      </c>
      <c r="J6581" t="s">
        <v>155</v>
      </c>
      <c r="K6581" t="s">
        <v>391</v>
      </c>
      <c r="L6581" s="2">
        <v>71597.320000000007</v>
      </c>
      <c r="M6581">
        <v>4</v>
      </c>
      <c r="N6581" s="3">
        <v>0.3</v>
      </c>
      <c r="O6581" s="2">
        <v>72386.759999999995</v>
      </c>
      <c r="P6581" s="2">
        <v>-789.44</v>
      </c>
      <c r="Q6581" t="s">
        <v>37</v>
      </c>
      <c r="R6581" t="s">
        <v>27</v>
      </c>
    </row>
    <row r="6582" spans="1:18" x14ac:dyDescent="0.3">
      <c r="A6582" t="s">
        <v>7980</v>
      </c>
      <c r="B6582" s="1">
        <v>45349</v>
      </c>
      <c r="C6582" s="1" t="str">
        <f>TEXT(Table1[[#This Row],[Order Date]],"yyyy")</f>
        <v>2024</v>
      </c>
      <c r="D6582" t="s">
        <v>1533</v>
      </c>
      <c r="E6582" t="s">
        <v>795</v>
      </c>
      <c r="F6582" t="s">
        <v>20</v>
      </c>
      <c r="G6582" t="s">
        <v>160</v>
      </c>
      <c r="H6582" t="s">
        <v>161</v>
      </c>
      <c r="I6582" t="s">
        <v>34</v>
      </c>
      <c r="J6582" t="s">
        <v>35</v>
      </c>
      <c r="K6582" t="s">
        <v>269</v>
      </c>
      <c r="L6582" s="2">
        <v>9508.5</v>
      </c>
      <c r="M6582">
        <v>7</v>
      </c>
      <c r="N6582" s="3">
        <v>0.15</v>
      </c>
      <c r="O6582" s="2">
        <v>6221.46</v>
      </c>
      <c r="P6582" s="2">
        <v>3287.04</v>
      </c>
      <c r="Q6582" t="s">
        <v>47</v>
      </c>
      <c r="R6582" t="s">
        <v>27</v>
      </c>
    </row>
    <row r="6583" spans="1:18" x14ac:dyDescent="0.3">
      <c r="A6583" t="s">
        <v>7981</v>
      </c>
      <c r="B6583" s="1">
        <v>45491</v>
      </c>
      <c r="C6583" s="1" t="str">
        <f>TEXT(Table1[[#This Row],[Order Date]],"yyyy")</f>
        <v>2024</v>
      </c>
      <c r="D6583" t="s">
        <v>876</v>
      </c>
      <c r="E6583" t="s">
        <v>2439</v>
      </c>
      <c r="F6583" t="s">
        <v>111</v>
      </c>
      <c r="G6583" t="s">
        <v>112</v>
      </c>
      <c r="H6583" t="s">
        <v>113</v>
      </c>
      <c r="I6583" t="s">
        <v>34</v>
      </c>
      <c r="J6583" t="s">
        <v>35</v>
      </c>
      <c r="K6583" t="s">
        <v>269</v>
      </c>
      <c r="L6583" s="2">
        <v>2738.12</v>
      </c>
      <c r="M6583">
        <v>3</v>
      </c>
      <c r="N6583" s="3">
        <v>0.1</v>
      </c>
      <c r="O6583" s="2">
        <v>2115.5700000000002</v>
      </c>
      <c r="P6583" s="2">
        <v>622.54999999999995</v>
      </c>
      <c r="Q6583" t="s">
        <v>47</v>
      </c>
      <c r="R6583" t="s">
        <v>55</v>
      </c>
    </row>
    <row r="6584" spans="1:18" x14ac:dyDescent="0.3">
      <c r="A6584" t="s">
        <v>7982</v>
      </c>
      <c r="B6584" s="1">
        <v>44935</v>
      </c>
      <c r="C6584" s="1" t="str">
        <f>TEXT(Table1[[#This Row],[Order Date]],"yyyy")</f>
        <v>2023</v>
      </c>
      <c r="D6584" t="s">
        <v>3440</v>
      </c>
      <c r="E6584" t="s">
        <v>410</v>
      </c>
      <c r="F6584" t="s">
        <v>42</v>
      </c>
      <c r="G6584" t="s">
        <v>90</v>
      </c>
      <c r="H6584" t="s">
        <v>91</v>
      </c>
      <c r="I6584" t="s">
        <v>34</v>
      </c>
      <c r="J6584" t="s">
        <v>45</v>
      </c>
      <c r="K6584" t="s">
        <v>303</v>
      </c>
      <c r="L6584" s="2">
        <v>3547.11</v>
      </c>
      <c r="M6584">
        <v>4</v>
      </c>
      <c r="N6584" s="3">
        <v>0.5</v>
      </c>
      <c r="O6584" s="2">
        <v>5929.68</v>
      </c>
      <c r="P6584" s="2">
        <v>-2382.5700000000002</v>
      </c>
      <c r="Q6584" t="s">
        <v>26</v>
      </c>
      <c r="R6584" t="s">
        <v>27</v>
      </c>
    </row>
    <row r="6585" spans="1:18" x14ac:dyDescent="0.3">
      <c r="A6585" t="s">
        <v>7983</v>
      </c>
      <c r="B6585" s="1">
        <v>44945</v>
      </c>
      <c r="C6585" s="1" t="str">
        <f>TEXT(Table1[[#This Row],[Order Date]],"yyyy")</f>
        <v>2023</v>
      </c>
      <c r="D6585" t="s">
        <v>994</v>
      </c>
      <c r="E6585" t="s">
        <v>1067</v>
      </c>
      <c r="F6585" t="s">
        <v>42</v>
      </c>
      <c r="G6585" t="s">
        <v>90</v>
      </c>
      <c r="H6585" t="s">
        <v>91</v>
      </c>
      <c r="I6585" t="s">
        <v>34</v>
      </c>
      <c r="J6585" t="s">
        <v>45</v>
      </c>
      <c r="K6585" t="s">
        <v>46</v>
      </c>
      <c r="L6585" s="2">
        <v>26432.52</v>
      </c>
      <c r="M6585">
        <v>11</v>
      </c>
      <c r="N6585" s="3">
        <v>0.05</v>
      </c>
      <c r="O6585" s="2">
        <v>18648.189999999999</v>
      </c>
      <c r="P6585" s="2">
        <v>7784.33</v>
      </c>
      <c r="Q6585" t="s">
        <v>97</v>
      </c>
      <c r="R6585" t="s">
        <v>27</v>
      </c>
    </row>
    <row r="6586" spans="1:18" x14ac:dyDescent="0.3">
      <c r="A6586" t="s">
        <v>7984</v>
      </c>
      <c r="B6586" s="1">
        <v>45376</v>
      </c>
      <c r="C6586" s="1" t="str">
        <f>TEXT(Table1[[#This Row],[Order Date]],"yyyy")</f>
        <v>2024</v>
      </c>
      <c r="D6586" t="s">
        <v>69</v>
      </c>
      <c r="E6586" t="s">
        <v>732</v>
      </c>
      <c r="F6586" t="s">
        <v>42</v>
      </c>
      <c r="G6586" t="s">
        <v>90</v>
      </c>
      <c r="H6586" t="s">
        <v>91</v>
      </c>
      <c r="I6586" t="s">
        <v>23</v>
      </c>
      <c r="J6586" t="s">
        <v>114</v>
      </c>
      <c r="K6586" t="s">
        <v>863</v>
      </c>
      <c r="L6586" s="2">
        <v>88376.56</v>
      </c>
      <c r="M6586">
        <v>14</v>
      </c>
      <c r="N6586" s="3">
        <v>0.4</v>
      </c>
      <c r="O6586" s="2">
        <v>129065.44</v>
      </c>
      <c r="P6586" s="2">
        <v>-40688.879999999997</v>
      </c>
      <c r="Q6586" t="s">
        <v>37</v>
      </c>
      <c r="R6586" t="s">
        <v>55</v>
      </c>
    </row>
    <row r="6587" spans="1:18" x14ac:dyDescent="0.3">
      <c r="A6587" t="s">
        <v>7985</v>
      </c>
      <c r="B6587" s="1">
        <v>45640</v>
      </c>
      <c r="C6587" s="1" t="str">
        <f>TEXT(Table1[[#This Row],[Order Date]],"yyyy")</f>
        <v>2024</v>
      </c>
      <c r="D6587" t="s">
        <v>1039</v>
      </c>
      <c r="E6587" t="s">
        <v>213</v>
      </c>
      <c r="F6587" t="s">
        <v>111</v>
      </c>
      <c r="G6587" t="s">
        <v>169</v>
      </c>
      <c r="H6587" t="s">
        <v>170</v>
      </c>
      <c r="I6587" t="s">
        <v>34</v>
      </c>
      <c r="J6587" t="s">
        <v>53</v>
      </c>
      <c r="K6587" t="s">
        <v>369</v>
      </c>
      <c r="L6587" s="2">
        <v>12235.37</v>
      </c>
      <c r="M6587">
        <v>14</v>
      </c>
      <c r="N6587" s="3">
        <v>0.15</v>
      </c>
      <c r="O6587" s="2">
        <v>9845.7800000000007</v>
      </c>
      <c r="P6587" s="2">
        <v>2389.59</v>
      </c>
      <c r="Q6587" t="s">
        <v>86</v>
      </c>
      <c r="R6587" t="s">
        <v>55</v>
      </c>
    </row>
    <row r="6588" spans="1:18" x14ac:dyDescent="0.3">
      <c r="A6588" t="s">
        <v>7986</v>
      </c>
      <c r="B6588" s="1">
        <v>45210</v>
      </c>
      <c r="C6588" s="1" t="str">
        <f>TEXT(Table1[[#This Row],[Order Date]],"yyyy")</f>
        <v>2023</v>
      </c>
      <c r="D6588" t="s">
        <v>734</v>
      </c>
      <c r="E6588" t="s">
        <v>150</v>
      </c>
      <c r="F6588" t="s">
        <v>20</v>
      </c>
      <c r="G6588" t="s">
        <v>160</v>
      </c>
      <c r="H6588" t="s">
        <v>245</v>
      </c>
      <c r="I6588" t="s">
        <v>83</v>
      </c>
      <c r="J6588" t="s">
        <v>155</v>
      </c>
      <c r="K6588" t="s">
        <v>334</v>
      </c>
      <c r="L6588" s="2">
        <v>89885.11</v>
      </c>
      <c r="M6588">
        <v>2</v>
      </c>
      <c r="N6588" s="3">
        <v>0.3</v>
      </c>
      <c r="O6588" s="2">
        <v>84444.26</v>
      </c>
      <c r="P6588" s="2">
        <v>5440.85</v>
      </c>
      <c r="Q6588" t="s">
        <v>86</v>
      </c>
      <c r="R6588" t="s">
        <v>27</v>
      </c>
    </row>
    <row r="6589" spans="1:18" x14ac:dyDescent="0.3">
      <c r="A6589" t="s">
        <v>7987</v>
      </c>
      <c r="B6589" s="1">
        <v>45207</v>
      </c>
      <c r="C6589" s="1" t="str">
        <f>TEXT(Table1[[#This Row],[Order Date]],"yyyy")</f>
        <v>2023</v>
      </c>
      <c r="D6589" t="s">
        <v>2200</v>
      </c>
      <c r="E6589" t="s">
        <v>427</v>
      </c>
      <c r="F6589" t="s">
        <v>20</v>
      </c>
      <c r="G6589" t="s">
        <v>21</v>
      </c>
      <c r="H6589" t="s">
        <v>22</v>
      </c>
      <c r="I6589" t="s">
        <v>34</v>
      </c>
      <c r="J6589" t="s">
        <v>53</v>
      </c>
      <c r="K6589" t="s">
        <v>151</v>
      </c>
      <c r="L6589" s="2">
        <v>9449.08</v>
      </c>
      <c r="M6589">
        <v>11</v>
      </c>
      <c r="N6589" s="3">
        <v>0.1</v>
      </c>
      <c r="O6589" s="2">
        <v>6461.84</v>
      </c>
      <c r="P6589" s="2">
        <v>2987.24</v>
      </c>
      <c r="Q6589" t="s">
        <v>121</v>
      </c>
      <c r="R6589" t="s">
        <v>55</v>
      </c>
    </row>
    <row r="6590" spans="1:18" x14ac:dyDescent="0.3">
      <c r="A6590" t="s">
        <v>7988</v>
      </c>
      <c r="B6590" s="1">
        <v>45499</v>
      </c>
      <c r="C6590" s="1" t="str">
        <f>TEXT(Table1[[#This Row],[Order Date]],"yyyy")</f>
        <v>2024</v>
      </c>
      <c r="D6590" t="s">
        <v>2047</v>
      </c>
      <c r="E6590" t="s">
        <v>1421</v>
      </c>
      <c r="F6590" t="s">
        <v>31</v>
      </c>
      <c r="G6590" t="s">
        <v>51</v>
      </c>
      <c r="H6590" t="s">
        <v>52</v>
      </c>
      <c r="I6590" t="s">
        <v>34</v>
      </c>
      <c r="J6590" t="s">
        <v>45</v>
      </c>
      <c r="K6590" t="s">
        <v>546</v>
      </c>
      <c r="L6590" s="2">
        <v>18413.41</v>
      </c>
      <c r="M6590">
        <v>10</v>
      </c>
      <c r="N6590" s="3">
        <v>0.15</v>
      </c>
      <c r="O6590" s="2">
        <v>13822.3</v>
      </c>
      <c r="P6590" s="2">
        <v>4591.1099999999997</v>
      </c>
      <c r="Q6590" t="s">
        <v>97</v>
      </c>
      <c r="R6590" t="s">
        <v>38</v>
      </c>
    </row>
    <row r="6591" spans="1:18" x14ac:dyDescent="0.3">
      <c r="A6591" t="s">
        <v>7989</v>
      </c>
      <c r="B6591" s="1">
        <v>45575</v>
      </c>
      <c r="C6591" s="1" t="str">
        <f>TEXT(Table1[[#This Row],[Order Date]],"yyyy")</f>
        <v>2024</v>
      </c>
      <c r="D6591" t="s">
        <v>2943</v>
      </c>
      <c r="E6591" t="s">
        <v>573</v>
      </c>
      <c r="F6591" t="s">
        <v>111</v>
      </c>
      <c r="G6591" t="s">
        <v>169</v>
      </c>
      <c r="H6591" t="s">
        <v>170</v>
      </c>
      <c r="I6591" t="s">
        <v>23</v>
      </c>
      <c r="J6591" t="s">
        <v>114</v>
      </c>
      <c r="K6591" t="s">
        <v>407</v>
      </c>
      <c r="L6591" s="2">
        <v>201802.72</v>
      </c>
      <c r="M6591">
        <v>10</v>
      </c>
      <c r="N6591" s="3">
        <v>0.05</v>
      </c>
      <c r="O6591" s="2">
        <v>129027.7</v>
      </c>
      <c r="P6591" s="2">
        <v>72775.02</v>
      </c>
      <c r="Q6591" t="s">
        <v>103</v>
      </c>
      <c r="R6591" t="s">
        <v>38</v>
      </c>
    </row>
    <row r="6592" spans="1:18" x14ac:dyDescent="0.3">
      <c r="A6592" t="s">
        <v>7990</v>
      </c>
      <c r="B6592" s="1">
        <v>45135</v>
      </c>
      <c r="C6592" s="1" t="str">
        <f>TEXT(Table1[[#This Row],[Order Date]],"yyyy")</f>
        <v>2023</v>
      </c>
      <c r="D6592" t="s">
        <v>1039</v>
      </c>
      <c r="E6592" t="s">
        <v>1198</v>
      </c>
      <c r="F6592" t="s">
        <v>111</v>
      </c>
      <c r="G6592" t="s">
        <v>200</v>
      </c>
      <c r="H6592" t="s">
        <v>363</v>
      </c>
      <c r="I6592" t="s">
        <v>23</v>
      </c>
      <c r="J6592" t="s">
        <v>24</v>
      </c>
      <c r="K6592" t="s">
        <v>25</v>
      </c>
      <c r="L6592" s="2">
        <v>223745.55</v>
      </c>
      <c r="M6592">
        <v>11</v>
      </c>
      <c r="N6592" s="3">
        <v>0.05</v>
      </c>
      <c r="O6592" s="2">
        <v>170374.71</v>
      </c>
      <c r="P6592" s="2">
        <v>53370.84</v>
      </c>
      <c r="Q6592" t="s">
        <v>47</v>
      </c>
      <c r="R6592" t="s">
        <v>27</v>
      </c>
    </row>
    <row r="6593" spans="1:18" x14ac:dyDescent="0.3">
      <c r="A6593" t="s">
        <v>7991</v>
      </c>
      <c r="B6593" s="1">
        <v>45219</v>
      </c>
      <c r="C6593" s="1" t="str">
        <f>TEXT(Table1[[#This Row],[Order Date]],"yyyy")</f>
        <v>2023</v>
      </c>
      <c r="D6593" t="s">
        <v>6177</v>
      </c>
      <c r="E6593" t="s">
        <v>118</v>
      </c>
      <c r="F6593" t="s">
        <v>111</v>
      </c>
      <c r="G6593" t="s">
        <v>200</v>
      </c>
      <c r="H6593" t="s">
        <v>201</v>
      </c>
      <c r="I6593" t="s">
        <v>23</v>
      </c>
      <c r="J6593" t="s">
        <v>114</v>
      </c>
      <c r="K6593" t="s">
        <v>147</v>
      </c>
      <c r="L6593" s="2">
        <v>61038.1</v>
      </c>
      <c r="M6593">
        <v>14</v>
      </c>
      <c r="N6593" s="3">
        <v>0.5</v>
      </c>
      <c r="O6593" s="2">
        <v>108657.5</v>
      </c>
      <c r="P6593" s="2">
        <v>-47619.4</v>
      </c>
      <c r="Q6593" t="s">
        <v>37</v>
      </c>
      <c r="R6593" t="s">
        <v>55</v>
      </c>
    </row>
    <row r="6594" spans="1:18" x14ac:dyDescent="0.3">
      <c r="A6594" t="s">
        <v>7992</v>
      </c>
      <c r="B6594" s="1">
        <v>45569</v>
      </c>
      <c r="C6594" s="1" t="str">
        <f>TEXT(Table1[[#This Row],[Order Date]],"yyyy")</f>
        <v>2024</v>
      </c>
      <c r="D6594" t="s">
        <v>1125</v>
      </c>
      <c r="E6594" t="s">
        <v>1183</v>
      </c>
      <c r="F6594" t="s">
        <v>111</v>
      </c>
      <c r="G6594" t="s">
        <v>169</v>
      </c>
      <c r="H6594" t="s">
        <v>214</v>
      </c>
      <c r="I6594" t="s">
        <v>34</v>
      </c>
      <c r="J6594" t="s">
        <v>101</v>
      </c>
      <c r="K6594" t="s">
        <v>533</v>
      </c>
      <c r="L6594" s="2">
        <v>6123.03</v>
      </c>
      <c r="M6594">
        <v>10</v>
      </c>
      <c r="N6594" s="3">
        <v>0.05</v>
      </c>
      <c r="O6594" s="2">
        <v>4472.2</v>
      </c>
      <c r="P6594" s="2">
        <v>1650.83</v>
      </c>
      <c r="Q6594" t="s">
        <v>47</v>
      </c>
      <c r="R6594" t="s">
        <v>55</v>
      </c>
    </row>
    <row r="6595" spans="1:18" x14ac:dyDescent="0.3">
      <c r="A6595" t="s">
        <v>7993</v>
      </c>
      <c r="B6595" s="1">
        <v>45180</v>
      </c>
      <c r="C6595" s="1" t="str">
        <f>TEXT(Table1[[#This Row],[Order Date]],"yyyy")</f>
        <v>2023</v>
      </c>
      <c r="D6595" t="s">
        <v>188</v>
      </c>
      <c r="E6595" t="s">
        <v>710</v>
      </c>
      <c r="F6595" t="s">
        <v>111</v>
      </c>
      <c r="G6595" t="s">
        <v>169</v>
      </c>
      <c r="H6595" t="s">
        <v>214</v>
      </c>
      <c r="I6595" t="s">
        <v>83</v>
      </c>
      <c r="J6595" t="s">
        <v>119</v>
      </c>
      <c r="K6595" t="s">
        <v>568</v>
      </c>
      <c r="L6595" s="2">
        <v>121466.14</v>
      </c>
      <c r="M6595">
        <v>2</v>
      </c>
      <c r="N6595" s="3">
        <v>0</v>
      </c>
      <c r="O6595" s="2">
        <v>73369.279999999999</v>
      </c>
      <c r="P6595" s="2">
        <v>48096.86</v>
      </c>
      <c r="Q6595" t="s">
        <v>97</v>
      </c>
      <c r="R6595" t="s">
        <v>27</v>
      </c>
    </row>
    <row r="6596" spans="1:18" x14ac:dyDescent="0.3">
      <c r="A6596" t="s">
        <v>7994</v>
      </c>
      <c r="B6596" s="1">
        <v>45633</v>
      </c>
      <c r="C6596" s="1" t="str">
        <f>TEXT(Table1[[#This Row],[Order Date]],"yyyy")</f>
        <v>2024</v>
      </c>
      <c r="D6596" t="s">
        <v>2170</v>
      </c>
      <c r="E6596" t="s">
        <v>278</v>
      </c>
      <c r="F6596" t="s">
        <v>111</v>
      </c>
      <c r="G6596" t="s">
        <v>112</v>
      </c>
      <c r="H6596" t="s">
        <v>113</v>
      </c>
      <c r="I6596" t="s">
        <v>23</v>
      </c>
      <c r="J6596" t="s">
        <v>134</v>
      </c>
      <c r="K6596" t="s">
        <v>576</v>
      </c>
      <c r="L6596" s="2">
        <v>162498.1</v>
      </c>
      <c r="M6596">
        <v>6</v>
      </c>
      <c r="N6596" s="3">
        <v>0.05</v>
      </c>
      <c r="O6596" s="2">
        <v>119068.38</v>
      </c>
      <c r="P6596" s="2">
        <v>43429.72</v>
      </c>
      <c r="Q6596" t="s">
        <v>121</v>
      </c>
      <c r="R6596" t="s">
        <v>27</v>
      </c>
    </row>
    <row r="6597" spans="1:18" x14ac:dyDescent="0.3">
      <c r="A6597" t="s">
        <v>7995</v>
      </c>
      <c r="B6597" s="1">
        <v>45002</v>
      </c>
      <c r="C6597" s="1" t="str">
        <f>TEXT(Table1[[#This Row],[Order Date]],"yyyy")</f>
        <v>2023</v>
      </c>
      <c r="D6597" t="s">
        <v>2963</v>
      </c>
      <c r="E6597" t="s">
        <v>539</v>
      </c>
      <c r="F6597" t="s">
        <v>42</v>
      </c>
      <c r="G6597" t="s">
        <v>71</v>
      </c>
      <c r="H6597" t="s">
        <v>428</v>
      </c>
      <c r="I6597" t="s">
        <v>23</v>
      </c>
      <c r="J6597" t="s">
        <v>60</v>
      </c>
      <c r="K6597" t="s">
        <v>378</v>
      </c>
      <c r="L6597" s="2">
        <v>18941.45</v>
      </c>
      <c r="M6597">
        <v>10</v>
      </c>
      <c r="N6597" s="3">
        <v>0.5</v>
      </c>
      <c r="O6597" s="2">
        <v>31939.7</v>
      </c>
      <c r="P6597" s="2">
        <v>-12998.25</v>
      </c>
      <c r="Q6597" t="s">
        <v>37</v>
      </c>
      <c r="R6597" t="s">
        <v>27</v>
      </c>
    </row>
    <row r="6598" spans="1:18" x14ac:dyDescent="0.3">
      <c r="A6598" t="s">
        <v>7996</v>
      </c>
      <c r="B6598" s="1">
        <v>45012</v>
      </c>
      <c r="C6598" s="1" t="str">
        <f>TEXT(Table1[[#This Row],[Order Date]],"yyyy")</f>
        <v>2023</v>
      </c>
      <c r="D6598" t="s">
        <v>1292</v>
      </c>
      <c r="E6598" t="s">
        <v>377</v>
      </c>
      <c r="F6598" t="s">
        <v>111</v>
      </c>
      <c r="G6598" t="s">
        <v>112</v>
      </c>
      <c r="H6598" t="s">
        <v>113</v>
      </c>
      <c r="I6598" t="s">
        <v>34</v>
      </c>
      <c r="J6598" t="s">
        <v>101</v>
      </c>
      <c r="K6598" t="s">
        <v>102</v>
      </c>
      <c r="L6598" s="2">
        <v>2468.41</v>
      </c>
      <c r="M6598">
        <v>11</v>
      </c>
      <c r="N6598" s="3">
        <v>0.2</v>
      </c>
      <c r="O6598" s="2">
        <v>2199.56</v>
      </c>
      <c r="P6598" s="2">
        <v>268.85000000000002</v>
      </c>
      <c r="Q6598" t="s">
        <v>47</v>
      </c>
      <c r="R6598" t="s">
        <v>55</v>
      </c>
    </row>
    <row r="6599" spans="1:18" x14ac:dyDescent="0.3">
      <c r="A6599" t="s">
        <v>7997</v>
      </c>
      <c r="B6599" s="1">
        <v>45619</v>
      </c>
      <c r="C6599" s="1" t="str">
        <f>TEXT(Table1[[#This Row],[Order Date]],"yyyy")</f>
        <v>2024</v>
      </c>
      <c r="D6599" t="s">
        <v>548</v>
      </c>
      <c r="E6599" t="s">
        <v>1089</v>
      </c>
      <c r="F6599" t="s">
        <v>42</v>
      </c>
      <c r="G6599" t="s">
        <v>43</v>
      </c>
      <c r="H6599" t="s">
        <v>59</v>
      </c>
      <c r="I6599" t="s">
        <v>83</v>
      </c>
      <c r="J6599" t="s">
        <v>202</v>
      </c>
      <c r="K6599" t="s">
        <v>866</v>
      </c>
      <c r="L6599" s="2">
        <v>68490.960000000006</v>
      </c>
      <c r="M6599">
        <v>8</v>
      </c>
      <c r="N6599" s="3">
        <v>0.1</v>
      </c>
      <c r="O6599" s="2">
        <v>44161.440000000002</v>
      </c>
      <c r="P6599" s="2">
        <v>24329.52</v>
      </c>
      <c r="Q6599" t="s">
        <v>103</v>
      </c>
      <c r="R6599" t="s">
        <v>38</v>
      </c>
    </row>
    <row r="6600" spans="1:18" x14ac:dyDescent="0.3">
      <c r="A6600" t="s">
        <v>7998</v>
      </c>
      <c r="B6600" s="1">
        <v>45517</v>
      </c>
      <c r="C6600" s="1" t="str">
        <f>TEXT(Table1[[#This Row],[Order Date]],"yyyy")</f>
        <v>2024</v>
      </c>
      <c r="D6600" t="s">
        <v>1091</v>
      </c>
      <c r="E6600" t="s">
        <v>688</v>
      </c>
      <c r="F6600" t="s">
        <v>20</v>
      </c>
      <c r="G6600" t="s">
        <v>160</v>
      </c>
      <c r="H6600" t="s">
        <v>245</v>
      </c>
      <c r="I6600" t="s">
        <v>23</v>
      </c>
      <c r="J6600" t="s">
        <v>24</v>
      </c>
      <c r="K6600" t="s">
        <v>273</v>
      </c>
      <c r="L6600" s="2">
        <v>9777.51</v>
      </c>
      <c r="M6600">
        <v>1</v>
      </c>
      <c r="N6600" s="3">
        <v>0.05</v>
      </c>
      <c r="O6600" s="2">
        <v>7654.22</v>
      </c>
      <c r="P6600" s="2">
        <v>2123.29</v>
      </c>
      <c r="Q6600" t="s">
        <v>86</v>
      </c>
      <c r="R6600" t="s">
        <v>27</v>
      </c>
    </row>
    <row r="6601" spans="1:18" x14ac:dyDescent="0.3">
      <c r="A6601" t="s">
        <v>7999</v>
      </c>
      <c r="B6601" s="1">
        <v>45237</v>
      </c>
      <c r="C6601" s="1" t="str">
        <f>TEXT(Table1[[#This Row],[Order Date]],"yyyy")</f>
        <v>2023</v>
      </c>
      <c r="D6601" t="s">
        <v>2424</v>
      </c>
      <c r="E6601" t="s">
        <v>1263</v>
      </c>
      <c r="F6601" t="s">
        <v>111</v>
      </c>
      <c r="G6601" t="s">
        <v>169</v>
      </c>
      <c r="H6601" t="s">
        <v>170</v>
      </c>
      <c r="I6601" t="s">
        <v>83</v>
      </c>
      <c r="J6601" t="s">
        <v>155</v>
      </c>
      <c r="K6601" t="s">
        <v>279</v>
      </c>
      <c r="L6601" s="2">
        <v>816744.09</v>
      </c>
      <c r="M6601">
        <v>15</v>
      </c>
      <c r="N6601" s="3">
        <v>0.3</v>
      </c>
      <c r="O6601" s="2">
        <v>700621.35</v>
      </c>
      <c r="P6601" s="2">
        <v>116122.74</v>
      </c>
      <c r="Q6601" t="s">
        <v>47</v>
      </c>
      <c r="R6601" t="s">
        <v>27</v>
      </c>
    </row>
    <row r="6602" spans="1:18" x14ac:dyDescent="0.3">
      <c r="A6602" t="s">
        <v>8000</v>
      </c>
      <c r="B6602" s="1">
        <v>45270</v>
      </c>
      <c r="C6602" s="1" t="str">
        <f>TEXT(Table1[[#This Row],[Order Date]],"yyyy")</f>
        <v>2023</v>
      </c>
      <c r="D6602" t="s">
        <v>402</v>
      </c>
      <c r="E6602" t="s">
        <v>508</v>
      </c>
      <c r="F6602" t="s">
        <v>20</v>
      </c>
      <c r="G6602" t="s">
        <v>179</v>
      </c>
      <c r="H6602" t="s">
        <v>180</v>
      </c>
      <c r="I6602" t="s">
        <v>23</v>
      </c>
      <c r="J6602" t="s">
        <v>60</v>
      </c>
      <c r="K6602" t="s">
        <v>323</v>
      </c>
      <c r="L6602" s="2">
        <v>8377.49</v>
      </c>
      <c r="M6602">
        <v>3</v>
      </c>
      <c r="N6602" s="3">
        <v>0.05</v>
      </c>
      <c r="O6602" s="2">
        <v>6055.65</v>
      </c>
      <c r="P6602" s="2">
        <v>2321.84</v>
      </c>
      <c r="Q6602" t="s">
        <v>74</v>
      </c>
      <c r="R6602" t="s">
        <v>38</v>
      </c>
    </row>
    <row r="6603" spans="1:18" x14ac:dyDescent="0.3">
      <c r="A6603" t="s">
        <v>8001</v>
      </c>
      <c r="B6603" s="1">
        <v>45251</v>
      </c>
      <c r="C6603" s="1" t="str">
        <f>TEXT(Table1[[#This Row],[Order Date]],"yyyy")</f>
        <v>2023</v>
      </c>
      <c r="D6603" t="s">
        <v>1346</v>
      </c>
      <c r="E6603" t="s">
        <v>1004</v>
      </c>
      <c r="F6603" t="s">
        <v>20</v>
      </c>
      <c r="G6603" t="s">
        <v>179</v>
      </c>
      <c r="H6603" t="s">
        <v>180</v>
      </c>
      <c r="I6603" t="s">
        <v>34</v>
      </c>
      <c r="J6603" t="s">
        <v>101</v>
      </c>
      <c r="K6603" t="s">
        <v>533</v>
      </c>
      <c r="L6603" s="2">
        <v>4713.29</v>
      </c>
      <c r="M6603">
        <v>8</v>
      </c>
      <c r="N6603" s="3">
        <v>0.1</v>
      </c>
      <c r="O6603" s="2">
        <v>3320.88</v>
      </c>
      <c r="P6603" s="2">
        <v>1392.41</v>
      </c>
      <c r="Q6603" t="s">
        <v>97</v>
      </c>
      <c r="R6603" t="s">
        <v>27</v>
      </c>
    </row>
    <row r="6604" spans="1:18" x14ac:dyDescent="0.3">
      <c r="A6604" t="s">
        <v>8002</v>
      </c>
      <c r="B6604" s="1">
        <v>45583</v>
      </c>
      <c r="C6604" s="1" t="str">
        <f>TEXT(Table1[[#This Row],[Order Date]],"yyyy")</f>
        <v>2024</v>
      </c>
      <c r="D6604" t="s">
        <v>2118</v>
      </c>
      <c r="E6604" t="s">
        <v>1198</v>
      </c>
      <c r="F6604" t="s">
        <v>42</v>
      </c>
      <c r="G6604" t="s">
        <v>90</v>
      </c>
      <c r="H6604" t="s">
        <v>91</v>
      </c>
      <c r="I6604" t="s">
        <v>83</v>
      </c>
      <c r="J6604" t="s">
        <v>84</v>
      </c>
      <c r="K6604" t="s">
        <v>85</v>
      </c>
      <c r="L6604" s="2">
        <v>785654.58</v>
      </c>
      <c r="M6604">
        <v>15</v>
      </c>
      <c r="N6604" s="3">
        <v>0.05</v>
      </c>
      <c r="O6604" s="2">
        <v>547851</v>
      </c>
      <c r="P6604" s="2">
        <v>237803.58</v>
      </c>
      <c r="Q6604" t="s">
        <v>121</v>
      </c>
      <c r="R6604" t="s">
        <v>55</v>
      </c>
    </row>
    <row r="6605" spans="1:18" x14ac:dyDescent="0.3">
      <c r="A6605" t="s">
        <v>8003</v>
      </c>
      <c r="B6605" s="1">
        <v>45199</v>
      </c>
      <c r="C6605" s="1" t="str">
        <f>TEXT(Table1[[#This Row],[Order Date]],"yyyy")</f>
        <v>2023</v>
      </c>
      <c r="D6605" t="s">
        <v>641</v>
      </c>
      <c r="E6605" t="s">
        <v>645</v>
      </c>
      <c r="F6605" t="s">
        <v>111</v>
      </c>
      <c r="G6605" t="s">
        <v>112</v>
      </c>
      <c r="H6605" t="s">
        <v>113</v>
      </c>
      <c r="I6605" t="s">
        <v>34</v>
      </c>
      <c r="J6605" t="s">
        <v>45</v>
      </c>
      <c r="K6605" t="s">
        <v>695</v>
      </c>
      <c r="L6605" s="2">
        <v>12452.14</v>
      </c>
      <c r="M6605">
        <v>12</v>
      </c>
      <c r="N6605" s="3">
        <v>0.3</v>
      </c>
      <c r="O6605" s="2">
        <v>10947.6</v>
      </c>
      <c r="P6605" s="2">
        <v>1504.54</v>
      </c>
      <c r="Q6605" t="s">
        <v>47</v>
      </c>
      <c r="R6605" t="s">
        <v>27</v>
      </c>
    </row>
    <row r="6606" spans="1:18" x14ac:dyDescent="0.3">
      <c r="A6606" t="s">
        <v>8004</v>
      </c>
      <c r="B6606" s="1">
        <v>45652</v>
      </c>
      <c r="C6606" s="1" t="str">
        <f>TEXT(Table1[[#This Row],[Order Date]],"yyyy")</f>
        <v>2024</v>
      </c>
      <c r="D6606" t="s">
        <v>271</v>
      </c>
      <c r="E6606" t="s">
        <v>482</v>
      </c>
      <c r="F6606" t="s">
        <v>42</v>
      </c>
      <c r="G6606" t="s">
        <v>43</v>
      </c>
      <c r="H6606" t="s">
        <v>44</v>
      </c>
      <c r="I6606" t="s">
        <v>23</v>
      </c>
      <c r="J6606" t="s">
        <v>134</v>
      </c>
      <c r="K6606" t="s">
        <v>466</v>
      </c>
      <c r="L6606" s="2">
        <v>151334.59</v>
      </c>
      <c r="M6606">
        <v>11</v>
      </c>
      <c r="N6606" s="3">
        <v>0.4</v>
      </c>
      <c r="O6606" s="2">
        <v>210675.63</v>
      </c>
      <c r="P6606" s="2">
        <v>-59341.04</v>
      </c>
      <c r="Q6606" t="s">
        <v>86</v>
      </c>
      <c r="R6606" t="s">
        <v>55</v>
      </c>
    </row>
    <row r="6607" spans="1:18" x14ac:dyDescent="0.3">
      <c r="A6607" t="s">
        <v>8005</v>
      </c>
      <c r="B6607" s="1">
        <v>45580</v>
      </c>
      <c r="C6607" s="1" t="str">
        <f>TEXT(Table1[[#This Row],[Order Date]],"yyyy")</f>
        <v>2024</v>
      </c>
      <c r="D6607" t="s">
        <v>1717</v>
      </c>
      <c r="E6607" t="s">
        <v>1846</v>
      </c>
      <c r="F6607" t="s">
        <v>42</v>
      </c>
      <c r="G6607" t="s">
        <v>71</v>
      </c>
      <c r="H6607" t="s">
        <v>72</v>
      </c>
      <c r="I6607" t="s">
        <v>34</v>
      </c>
      <c r="J6607" t="s">
        <v>45</v>
      </c>
      <c r="K6607" t="s">
        <v>303</v>
      </c>
      <c r="L6607" s="2">
        <v>28953.89</v>
      </c>
      <c r="M6607">
        <v>10</v>
      </c>
      <c r="N6607" s="3">
        <v>0</v>
      </c>
      <c r="O6607" s="2">
        <v>16246.9</v>
      </c>
      <c r="P6607" s="2">
        <v>12706.99</v>
      </c>
      <c r="Q6607" t="s">
        <v>37</v>
      </c>
      <c r="R6607" t="s">
        <v>27</v>
      </c>
    </row>
    <row r="6608" spans="1:18" x14ac:dyDescent="0.3">
      <c r="A6608" t="s">
        <v>8006</v>
      </c>
      <c r="B6608" s="1">
        <v>45267</v>
      </c>
      <c r="C6608" s="1" t="str">
        <f>TEXT(Table1[[#This Row],[Order Date]],"yyyy")</f>
        <v>2023</v>
      </c>
      <c r="D6608" t="s">
        <v>3059</v>
      </c>
      <c r="E6608" t="s">
        <v>1692</v>
      </c>
      <c r="F6608" t="s">
        <v>31</v>
      </c>
      <c r="G6608" t="s">
        <v>65</v>
      </c>
      <c r="H6608" t="s">
        <v>78</v>
      </c>
      <c r="I6608" t="s">
        <v>83</v>
      </c>
      <c r="J6608" t="s">
        <v>155</v>
      </c>
      <c r="K6608" t="s">
        <v>1005</v>
      </c>
      <c r="L6608" s="2">
        <v>754435.57</v>
      </c>
      <c r="M6608">
        <v>14</v>
      </c>
      <c r="N6608" s="3">
        <v>0.05</v>
      </c>
      <c r="O6608" s="2">
        <v>586838.28</v>
      </c>
      <c r="P6608" s="2">
        <v>167597.29</v>
      </c>
      <c r="Q6608" t="s">
        <v>47</v>
      </c>
      <c r="R6608" t="s">
        <v>55</v>
      </c>
    </row>
    <row r="6609" spans="1:18" x14ac:dyDescent="0.3">
      <c r="A6609" t="s">
        <v>8007</v>
      </c>
      <c r="B6609" s="1">
        <v>45237</v>
      </c>
      <c r="C6609" s="1" t="str">
        <f>TEXT(Table1[[#This Row],[Order Date]],"yyyy")</f>
        <v>2023</v>
      </c>
      <c r="D6609" t="s">
        <v>913</v>
      </c>
      <c r="E6609" t="s">
        <v>2172</v>
      </c>
      <c r="F6609" t="s">
        <v>42</v>
      </c>
      <c r="G6609" t="s">
        <v>43</v>
      </c>
      <c r="H6609" t="s">
        <v>44</v>
      </c>
      <c r="I6609" t="s">
        <v>34</v>
      </c>
      <c r="J6609" t="s">
        <v>53</v>
      </c>
      <c r="K6609" t="s">
        <v>314</v>
      </c>
      <c r="L6609" s="2">
        <v>22494.41</v>
      </c>
      <c r="M6609">
        <v>13</v>
      </c>
      <c r="N6609" s="3">
        <v>0.2</v>
      </c>
      <c r="O6609" s="2">
        <v>21075.86</v>
      </c>
      <c r="P6609" s="2">
        <v>1418.55</v>
      </c>
      <c r="Q6609" t="s">
        <v>26</v>
      </c>
      <c r="R6609" t="s">
        <v>38</v>
      </c>
    </row>
    <row r="6610" spans="1:18" x14ac:dyDescent="0.3">
      <c r="A6610" t="s">
        <v>8008</v>
      </c>
      <c r="B6610" s="1">
        <v>45358</v>
      </c>
      <c r="C6610" s="1" t="str">
        <f>TEXT(Table1[[#This Row],[Order Date]],"yyyy")</f>
        <v>2024</v>
      </c>
      <c r="D6610" t="s">
        <v>734</v>
      </c>
      <c r="E6610" t="s">
        <v>1310</v>
      </c>
      <c r="F6610" t="s">
        <v>42</v>
      </c>
      <c r="G6610" t="s">
        <v>90</v>
      </c>
      <c r="H6610" t="s">
        <v>91</v>
      </c>
      <c r="I6610" t="s">
        <v>83</v>
      </c>
      <c r="J6610" t="s">
        <v>84</v>
      </c>
      <c r="K6610" t="s">
        <v>470</v>
      </c>
      <c r="L6610" s="2">
        <v>165183.64000000001</v>
      </c>
      <c r="M6610">
        <v>8</v>
      </c>
      <c r="N6610" s="3">
        <v>0.15</v>
      </c>
      <c r="O6610" s="2">
        <v>127888.8</v>
      </c>
      <c r="P6610" s="2">
        <v>37294.839999999997</v>
      </c>
      <c r="Q6610" t="s">
        <v>74</v>
      </c>
      <c r="R6610" t="s">
        <v>55</v>
      </c>
    </row>
    <row r="6611" spans="1:18" x14ac:dyDescent="0.3">
      <c r="A6611" t="s">
        <v>8009</v>
      </c>
      <c r="B6611" s="1">
        <v>45035</v>
      </c>
      <c r="C6611" s="1" t="str">
        <f>TEXT(Table1[[#This Row],[Order Date]],"yyyy")</f>
        <v>2023</v>
      </c>
      <c r="D6611" t="s">
        <v>3541</v>
      </c>
      <c r="E6611" t="s">
        <v>1402</v>
      </c>
      <c r="F6611" t="s">
        <v>111</v>
      </c>
      <c r="G6611" t="s">
        <v>169</v>
      </c>
      <c r="H6611" t="s">
        <v>214</v>
      </c>
      <c r="I6611" t="s">
        <v>83</v>
      </c>
      <c r="J6611" t="s">
        <v>202</v>
      </c>
      <c r="K6611" t="s">
        <v>219</v>
      </c>
      <c r="L6611" s="2">
        <v>199119.39</v>
      </c>
      <c r="M6611">
        <v>13</v>
      </c>
      <c r="N6611" s="3">
        <v>0.2</v>
      </c>
      <c r="O6611" s="2">
        <v>168865.45</v>
      </c>
      <c r="P6611" s="2">
        <v>30253.94</v>
      </c>
      <c r="Q6611" t="s">
        <v>26</v>
      </c>
      <c r="R6611" t="s">
        <v>38</v>
      </c>
    </row>
    <row r="6612" spans="1:18" x14ac:dyDescent="0.3">
      <c r="A6612" t="s">
        <v>8010</v>
      </c>
      <c r="B6612" s="1">
        <v>45573</v>
      </c>
      <c r="C6612" s="1" t="str">
        <f>TEXT(Table1[[#This Row],[Order Date]],"yyyy")</f>
        <v>2024</v>
      </c>
      <c r="D6612" t="s">
        <v>1972</v>
      </c>
      <c r="E6612" t="s">
        <v>146</v>
      </c>
      <c r="F6612" t="s">
        <v>31</v>
      </c>
      <c r="G6612" t="s">
        <v>32</v>
      </c>
      <c r="H6612" t="s">
        <v>143</v>
      </c>
      <c r="I6612" t="s">
        <v>83</v>
      </c>
      <c r="J6612" t="s">
        <v>155</v>
      </c>
      <c r="K6612" t="s">
        <v>777</v>
      </c>
      <c r="L6612" s="2">
        <v>632149.34</v>
      </c>
      <c r="M6612">
        <v>15</v>
      </c>
      <c r="N6612" s="3">
        <v>0.15</v>
      </c>
      <c r="O6612" s="2">
        <v>480824.25</v>
      </c>
      <c r="P6612" s="2">
        <v>151325.09</v>
      </c>
      <c r="Q6612" t="s">
        <v>47</v>
      </c>
      <c r="R6612" t="s">
        <v>55</v>
      </c>
    </row>
    <row r="6613" spans="1:18" x14ac:dyDescent="0.3">
      <c r="A6613" t="s">
        <v>8011</v>
      </c>
      <c r="B6613" s="1">
        <v>45470</v>
      </c>
      <c r="C6613" s="1" t="str">
        <f>TEXT(Table1[[#This Row],[Order Date]],"yyyy")</f>
        <v>2024</v>
      </c>
      <c r="D6613" t="s">
        <v>1858</v>
      </c>
      <c r="E6613" t="s">
        <v>1483</v>
      </c>
      <c r="F6613" t="s">
        <v>111</v>
      </c>
      <c r="G6613" t="s">
        <v>112</v>
      </c>
      <c r="H6613" t="s">
        <v>113</v>
      </c>
      <c r="I6613" t="s">
        <v>34</v>
      </c>
      <c r="J6613" t="s">
        <v>101</v>
      </c>
      <c r="K6613" t="s">
        <v>286</v>
      </c>
      <c r="L6613" s="2">
        <v>9937.3799999999992</v>
      </c>
      <c r="M6613">
        <v>5</v>
      </c>
      <c r="N6613" s="3">
        <v>0.05</v>
      </c>
      <c r="O6613" s="2">
        <v>7360.75</v>
      </c>
      <c r="P6613" s="2">
        <v>2576.63</v>
      </c>
      <c r="Q6613" t="s">
        <v>86</v>
      </c>
      <c r="R6613" t="s">
        <v>55</v>
      </c>
    </row>
    <row r="6614" spans="1:18" x14ac:dyDescent="0.3">
      <c r="A6614" t="s">
        <v>8012</v>
      </c>
      <c r="B6614" s="1">
        <v>45148</v>
      </c>
      <c r="C6614" s="1" t="str">
        <f>TEXT(Table1[[#This Row],[Order Date]],"yyyy")</f>
        <v>2023</v>
      </c>
      <c r="D6614" t="s">
        <v>3456</v>
      </c>
      <c r="E6614" t="s">
        <v>623</v>
      </c>
      <c r="F6614" t="s">
        <v>20</v>
      </c>
      <c r="G6614" t="s">
        <v>160</v>
      </c>
      <c r="H6614" t="s">
        <v>245</v>
      </c>
      <c r="I6614" t="s">
        <v>34</v>
      </c>
      <c r="J6614" t="s">
        <v>45</v>
      </c>
      <c r="K6614" t="s">
        <v>986</v>
      </c>
      <c r="L6614" s="2">
        <v>1765.11</v>
      </c>
      <c r="M6614">
        <v>5</v>
      </c>
      <c r="N6614" s="3">
        <v>0.4</v>
      </c>
      <c r="O6614" s="2">
        <v>2519.85</v>
      </c>
      <c r="P6614" s="2">
        <v>-754.74</v>
      </c>
      <c r="Q6614" t="s">
        <v>74</v>
      </c>
      <c r="R6614" t="s">
        <v>27</v>
      </c>
    </row>
    <row r="6615" spans="1:18" x14ac:dyDescent="0.3">
      <c r="A6615" t="s">
        <v>8013</v>
      </c>
      <c r="B6615" s="1">
        <v>45035</v>
      </c>
      <c r="C6615" s="1" t="str">
        <f>TEXT(Table1[[#This Row],[Order Date]],"yyyy")</f>
        <v>2023</v>
      </c>
      <c r="D6615" t="s">
        <v>2161</v>
      </c>
      <c r="E6615" t="s">
        <v>522</v>
      </c>
      <c r="F6615" t="s">
        <v>111</v>
      </c>
      <c r="G6615" t="s">
        <v>200</v>
      </c>
      <c r="H6615" t="s">
        <v>363</v>
      </c>
      <c r="I6615" t="s">
        <v>34</v>
      </c>
      <c r="J6615" t="s">
        <v>35</v>
      </c>
      <c r="K6615" t="s">
        <v>914</v>
      </c>
      <c r="L6615" s="2">
        <v>5862.12</v>
      </c>
      <c r="M6615">
        <v>5</v>
      </c>
      <c r="N6615" s="3">
        <v>0.4</v>
      </c>
      <c r="O6615" s="2">
        <v>8574</v>
      </c>
      <c r="P6615" s="2">
        <v>-2711.88</v>
      </c>
      <c r="Q6615" t="s">
        <v>37</v>
      </c>
      <c r="R6615" t="s">
        <v>38</v>
      </c>
    </row>
    <row r="6616" spans="1:18" x14ac:dyDescent="0.3">
      <c r="A6616" t="s">
        <v>8014</v>
      </c>
      <c r="B6616" s="1">
        <v>45205</v>
      </c>
      <c r="C6616" s="1" t="str">
        <f>TEXT(Table1[[#This Row],[Order Date]],"yyyy")</f>
        <v>2023</v>
      </c>
      <c r="D6616" t="s">
        <v>2580</v>
      </c>
      <c r="E6616" t="s">
        <v>322</v>
      </c>
      <c r="F6616" t="s">
        <v>42</v>
      </c>
      <c r="G6616" t="s">
        <v>43</v>
      </c>
      <c r="H6616" t="s">
        <v>59</v>
      </c>
      <c r="I6616" t="s">
        <v>83</v>
      </c>
      <c r="J6616" t="s">
        <v>119</v>
      </c>
      <c r="K6616" t="s">
        <v>568</v>
      </c>
      <c r="L6616" s="2">
        <v>20020.59</v>
      </c>
      <c r="M6616">
        <v>1</v>
      </c>
      <c r="N6616" s="3">
        <v>0.5</v>
      </c>
      <c r="O6616" s="2">
        <v>34693.800000000003</v>
      </c>
      <c r="P6616" s="2">
        <v>-14673.21</v>
      </c>
      <c r="Q6616" t="s">
        <v>74</v>
      </c>
      <c r="R6616" t="s">
        <v>27</v>
      </c>
    </row>
    <row r="6617" spans="1:18" x14ac:dyDescent="0.3">
      <c r="A6617" t="s">
        <v>8015</v>
      </c>
      <c r="B6617" s="1">
        <v>45231</v>
      </c>
      <c r="C6617" s="1" t="str">
        <f>TEXT(Table1[[#This Row],[Order Date]],"yyyy")</f>
        <v>2023</v>
      </c>
      <c r="D6617" t="s">
        <v>1641</v>
      </c>
      <c r="E6617" t="s">
        <v>597</v>
      </c>
      <c r="F6617" t="s">
        <v>31</v>
      </c>
      <c r="G6617" t="s">
        <v>51</v>
      </c>
      <c r="H6617" t="s">
        <v>52</v>
      </c>
      <c r="I6617" t="s">
        <v>34</v>
      </c>
      <c r="J6617" t="s">
        <v>45</v>
      </c>
      <c r="K6617" t="s">
        <v>986</v>
      </c>
      <c r="L6617" s="2">
        <v>7990.35</v>
      </c>
      <c r="M6617">
        <v>8</v>
      </c>
      <c r="N6617" s="3">
        <v>0.4</v>
      </c>
      <c r="O6617" s="2">
        <v>11970.16</v>
      </c>
      <c r="P6617" s="2">
        <v>-3979.81</v>
      </c>
      <c r="Q6617" t="s">
        <v>103</v>
      </c>
      <c r="R6617" t="s">
        <v>55</v>
      </c>
    </row>
    <row r="6618" spans="1:18" x14ac:dyDescent="0.3">
      <c r="A6618" t="s">
        <v>8016</v>
      </c>
      <c r="B6618" s="1">
        <v>45173</v>
      </c>
      <c r="C6618" s="1" t="str">
        <f>TEXT(Table1[[#This Row],[Order Date]],"yyyy")</f>
        <v>2023</v>
      </c>
      <c r="D6618" t="s">
        <v>2369</v>
      </c>
      <c r="E6618" t="s">
        <v>916</v>
      </c>
      <c r="F6618" t="s">
        <v>20</v>
      </c>
      <c r="G6618" t="s">
        <v>160</v>
      </c>
      <c r="H6618" t="s">
        <v>161</v>
      </c>
      <c r="I6618" t="s">
        <v>23</v>
      </c>
      <c r="J6618" t="s">
        <v>24</v>
      </c>
      <c r="K6618" t="s">
        <v>294</v>
      </c>
      <c r="L6618" s="2">
        <v>98674.1</v>
      </c>
      <c r="M6618">
        <v>14</v>
      </c>
      <c r="N6618" s="3">
        <v>0.4</v>
      </c>
      <c r="O6618" s="2">
        <v>137279.38</v>
      </c>
      <c r="P6618" s="2">
        <v>-38605.279999999999</v>
      </c>
      <c r="Q6618" t="s">
        <v>97</v>
      </c>
      <c r="R6618" t="s">
        <v>55</v>
      </c>
    </row>
    <row r="6619" spans="1:18" x14ac:dyDescent="0.3">
      <c r="A6619" t="s">
        <v>8017</v>
      </c>
      <c r="B6619" s="1">
        <v>45201</v>
      </c>
      <c r="C6619" s="1" t="str">
        <f>TEXT(Table1[[#This Row],[Order Date]],"yyyy")</f>
        <v>2023</v>
      </c>
      <c r="D6619" t="s">
        <v>2772</v>
      </c>
      <c r="E6619" t="s">
        <v>2785</v>
      </c>
      <c r="F6619" t="s">
        <v>31</v>
      </c>
      <c r="G6619" t="s">
        <v>65</v>
      </c>
      <c r="H6619" t="s">
        <v>78</v>
      </c>
      <c r="I6619" t="s">
        <v>23</v>
      </c>
      <c r="J6619" t="s">
        <v>24</v>
      </c>
      <c r="K6619" t="s">
        <v>450</v>
      </c>
      <c r="L6619" s="2">
        <v>169845.81</v>
      </c>
      <c r="M6619">
        <v>13</v>
      </c>
      <c r="N6619" s="3">
        <v>0.4</v>
      </c>
      <c r="O6619" s="2">
        <v>256272.64000000001</v>
      </c>
      <c r="P6619" s="2">
        <v>-86426.83</v>
      </c>
      <c r="Q6619" t="s">
        <v>37</v>
      </c>
      <c r="R6619" t="s">
        <v>55</v>
      </c>
    </row>
    <row r="6620" spans="1:18" x14ac:dyDescent="0.3">
      <c r="A6620" t="s">
        <v>8018</v>
      </c>
      <c r="B6620" s="1">
        <v>45117</v>
      </c>
      <c r="C6620" s="1" t="str">
        <f>TEXT(Table1[[#This Row],[Order Date]],"yyyy")</f>
        <v>2023</v>
      </c>
      <c r="D6620" t="s">
        <v>1471</v>
      </c>
      <c r="E6620" t="s">
        <v>1435</v>
      </c>
      <c r="F6620" t="s">
        <v>20</v>
      </c>
      <c r="G6620" t="s">
        <v>179</v>
      </c>
      <c r="H6620" t="s">
        <v>180</v>
      </c>
      <c r="I6620" t="s">
        <v>34</v>
      </c>
      <c r="J6620" t="s">
        <v>53</v>
      </c>
      <c r="K6620" t="s">
        <v>54</v>
      </c>
      <c r="L6620" s="2">
        <v>4882.58</v>
      </c>
      <c r="M6620">
        <v>5</v>
      </c>
      <c r="N6620" s="3">
        <v>0.5</v>
      </c>
      <c r="O6620" s="2">
        <v>8388.7000000000007</v>
      </c>
      <c r="P6620" s="2">
        <v>-3506.12</v>
      </c>
      <c r="Q6620" t="s">
        <v>74</v>
      </c>
      <c r="R6620" t="s">
        <v>38</v>
      </c>
    </row>
    <row r="6621" spans="1:18" x14ac:dyDescent="0.3">
      <c r="A6621" t="s">
        <v>8019</v>
      </c>
      <c r="B6621" s="1">
        <v>45612</v>
      </c>
      <c r="C6621" s="1" t="str">
        <f>TEXT(Table1[[#This Row],[Order Date]],"yyyy")</f>
        <v>2024</v>
      </c>
      <c r="D6621" t="s">
        <v>507</v>
      </c>
      <c r="E6621" t="s">
        <v>2340</v>
      </c>
      <c r="F6621" t="s">
        <v>42</v>
      </c>
      <c r="G6621" t="s">
        <v>71</v>
      </c>
      <c r="H6621" t="s">
        <v>428</v>
      </c>
      <c r="I6621" t="s">
        <v>23</v>
      </c>
      <c r="J6621" t="s">
        <v>60</v>
      </c>
      <c r="K6621" t="s">
        <v>61</v>
      </c>
      <c r="L6621" s="2">
        <v>67223.95</v>
      </c>
      <c r="M6621">
        <v>10</v>
      </c>
      <c r="N6621" s="3">
        <v>0.15</v>
      </c>
      <c r="O6621" s="2">
        <v>45031</v>
      </c>
      <c r="P6621" s="2">
        <v>22192.95</v>
      </c>
      <c r="Q6621" t="s">
        <v>103</v>
      </c>
      <c r="R6621" t="s">
        <v>55</v>
      </c>
    </row>
    <row r="6622" spans="1:18" x14ac:dyDescent="0.3">
      <c r="A6622" t="s">
        <v>8020</v>
      </c>
      <c r="B6622" s="1">
        <v>45483</v>
      </c>
      <c r="C6622" s="1" t="str">
        <f>TEXT(Table1[[#This Row],[Order Date]],"yyyy")</f>
        <v>2024</v>
      </c>
      <c r="D6622" t="s">
        <v>954</v>
      </c>
      <c r="E6622" t="s">
        <v>1724</v>
      </c>
      <c r="F6622" t="s">
        <v>31</v>
      </c>
      <c r="G6622" t="s">
        <v>65</v>
      </c>
      <c r="H6622" t="s">
        <v>78</v>
      </c>
      <c r="I6622" t="s">
        <v>83</v>
      </c>
      <c r="J6622" t="s">
        <v>155</v>
      </c>
      <c r="K6622" t="s">
        <v>340</v>
      </c>
      <c r="L6622" s="2">
        <v>84213.65</v>
      </c>
      <c r="M6622">
        <v>7</v>
      </c>
      <c r="N6622" s="3">
        <v>0.1</v>
      </c>
      <c r="O6622" s="2">
        <v>60929.68</v>
      </c>
      <c r="P6622" s="2">
        <v>23283.97</v>
      </c>
      <c r="Q6622" t="s">
        <v>26</v>
      </c>
      <c r="R6622" t="s">
        <v>27</v>
      </c>
    </row>
    <row r="6623" spans="1:18" x14ac:dyDescent="0.3">
      <c r="A6623" t="s">
        <v>8021</v>
      </c>
      <c r="B6623" s="1">
        <v>45294</v>
      </c>
      <c r="C6623" s="1" t="str">
        <f>TEXT(Table1[[#This Row],[Order Date]],"yyyy")</f>
        <v>2024</v>
      </c>
      <c r="D6623" t="s">
        <v>2114</v>
      </c>
      <c r="E6623" t="s">
        <v>617</v>
      </c>
      <c r="F6623" t="s">
        <v>111</v>
      </c>
      <c r="G6623" t="s">
        <v>112</v>
      </c>
      <c r="H6623" t="s">
        <v>113</v>
      </c>
      <c r="I6623" t="s">
        <v>23</v>
      </c>
      <c r="J6623" t="s">
        <v>60</v>
      </c>
      <c r="K6623" t="s">
        <v>61</v>
      </c>
      <c r="L6623" s="2">
        <v>17705.189999999999</v>
      </c>
      <c r="M6623">
        <v>3</v>
      </c>
      <c r="N6623" s="3">
        <v>0.05</v>
      </c>
      <c r="O6623" s="2">
        <v>12205.26</v>
      </c>
      <c r="P6623" s="2">
        <v>5499.93</v>
      </c>
      <c r="Q6623" t="s">
        <v>121</v>
      </c>
      <c r="R6623" t="s">
        <v>38</v>
      </c>
    </row>
    <row r="6624" spans="1:18" x14ac:dyDescent="0.3">
      <c r="A6624" t="s">
        <v>8022</v>
      </c>
      <c r="B6624" s="1">
        <v>45120</v>
      </c>
      <c r="C6624" s="1" t="str">
        <f>TEXT(Table1[[#This Row],[Order Date]],"yyyy")</f>
        <v>2023</v>
      </c>
      <c r="D6624" t="s">
        <v>1027</v>
      </c>
      <c r="E6624" t="s">
        <v>1718</v>
      </c>
      <c r="F6624" t="s">
        <v>20</v>
      </c>
      <c r="G6624" t="s">
        <v>179</v>
      </c>
      <c r="H6624" t="s">
        <v>180</v>
      </c>
      <c r="I6624" t="s">
        <v>83</v>
      </c>
      <c r="J6624" t="s">
        <v>84</v>
      </c>
      <c r="K6624" t="s">
        <v>181</v>
      </c>
      <c r="L6624" s="2">
        <v>331989.49</v>
      </c>
      <c r="M6624">
        <v>12</v>
      </c>
      <c r="N6624" s="3">
        <v>0.5</v>
      </c>
      <c r="O6624" s="2">
        <v>573881.88</v>
      </c>
      <c r="P6624" s="2">
        <v>-241892.39</v>
      </c>
      <c r="Q6624" t="s">
        <v>26</v>
      </c>
      <c r="R6624" t="s">
        <v>38</v>
      </c>
    </row>
    <row r="6625" spans="1:18" x14ac:dyDescent="0.3">
      <c r="A6625" t="s">
        <v>8023</v>
      </c>
      <c r="B6625" s="1">
        <v>45248</v>
      </c>
      <c r="C6625" s="1" t="str">
        <f>TEXT(Table1[[#This Row],[Order Date]],"yyyy")</f>
        <v>2023</v>
      </c>
      <c r="D6625" t="s">
        <v>1373</v>
      </c>
      <c r="E6625" t="s">
        <v>1077</v>
      </c>
      <c r="F6625" t="s">
        <v>31</v>
      </c>
      <c r="G6625" t="s">
        <v>65</v>
      </c>
      <c r="H6625" t="s">
        <v>78</v>
      </c>
      <c r="I6625" t="s">
        <v>23</v>
      </c>
      <c r="J6625" t="s">
        <v>134</v>
      </c>
      <c r="K6625" t="s">
        <v>246</v>
      </c>
      <c r="L6625" s="2">
        <v>155899.18</v>
      </c>
      <c r="M6625">
        <v>10</v>
      </c>
      <c r="N6625" s="3">
        <v>0.15</v>
      </c>
      <c r="O6625" s="2">
        <v>122978.9</v>
      </c>
      <c r="P6625" s="2">
        <v>32920.28</v>
      </c>
      <c r="Q6625" t="s">
        <v>37</v>
      </c>
      <c r="R6625" t="s">
        <v>38</v>
      </c>
    </row>
    <row r="6626" spans="1:18" x14ac:dyDescent="0.3">
      <c r="A6626" t="s">
        <v>8024</v>
      </c>
      <c r="B6626" s="1">
        <v>45001</v>
      </c>
      <c r="C6626" s="1" t="str">
        <f>TEXT(Table1[[#This Row],[Order Date]],"yyyy")</f>
        <v>2023</v>
      </c>
      <c r="D6626" t="s">
        <v>1105</v>
      </c>
      <c r="E6626" t="s">
        <v>919</v>
      </c>
      <c r="F6626" t="s">
        <v>20</v>
      </c>
      <c r="G6626" t="s">
        <v>179</v>
      </c>
      <c r="H6626" t="s">
        <v>180</v>
      </c>
      <c r="I6626" t="s">
        <v>83</v>
      </c>
      <c r="J6626" t="s">
        <v>119</v>
      </c>
      <c r="K6626" t="s">
        <v>1488</v>
      </c>
      <c r="L6626" s="2">
        <v>42124.99</v>
      </c>
      <c r="M6626">
        <v>2</v>
      </c>
      <c r="N6626" s="3">
        <v>0.1</v>
      </c>
      <c r="O6626" s="2">
        <v>27618.78</v>
      </c>
      <c r="P6626" s="2">
        <v>14506.21</v>
      </c>
      <c r="Q6626" t="s">
        <v>74</v>
      </c>
      <c r="R6626" t="s">
        <v>27</v>
      </c>
    </row>
    <row r="6627" spans="1:18" x14ac:dyDescent="0.3">
      <c r="A6627" t="s">
        <v>8025</v>
      </c>
      <c r="B6627" s="1">
        <v>45565</v>
      </c>
      <c r="C6627" s="1" t="str">
        <f>TEXT(Table1[[#This Row],[Order Date]],"yyyy")</f>
        <v>2024</v>
      </c>
      <c r="D6627" t="s">
        <v>3731</v>
      </c>
      <c r="E6627" t="s">
        <v>1042</v>
      </c>
      <c r="F6627" t="s">
        <v>20</v>
      </c>
      <c r="G6627" t="s">
        <v>179</v>
      </c>
      <c r="H6627" t="s">
        <v>180</v>
      </c>
      <c r="I6627" t="s">
        <v>34</v>
      </c>
      <c r="J6627" t="s">
        <v>101</v>
      </c>
      <c r="K6627" t="s">
        <v>843</v>
      </c>
      <c r="L6627" s="2">
        <v>13275.53</v>
      </c>
      <c r="M6627">
        <v>7</v>
      </c>
      <c r="N6627" s="3">
        <v>0.3</v>
      </c>
      <c r="O6627" s="2">
        <v>12750.5</v>
      </c>
      <c r="P6627" s="2">
        <v>525.03</v>
      </c>
      <c r="Q6627" t="s">
        <v>74</v>
      </c>
      <c r="R6627" t="s">
        <v>27</v>
      </c>
    </row>
    <row r="6628" spans="1:18" x14ac:dyDescent="0.3">
      <c r="A6628" t="s">
        <v>8026</v>
      </c>
      <c r="B6628" s="1">
        <v>45243</v>
      </c>
      <c r="C6628" s="1" t="str">
        <f>TEXT(Table1[[#This Row],[Order Date]],"yyyy")</f>
        <v>2023</v>
      </c>
      <c r="D6628" t="s">
        <v>281</v>
      </c>
      <c r="E6628" t="s">
        <v>1263</v>
      </c>
      <c r="F6628" t="s">
        <v>20</v>
      </c>
      <c r="G6628" t="s">
        <v>21</v>
      </c>
      <c r="H6628" t="s">
        <v>129</v>
      </c>
      <c r="I6628" t="s">
        <v>34</v>
      </c>
      <c r="J6628" t="s">
        <v>45</v>
      </c>
      <c r="K6628" t="s">
        <v>46</v>
      </c>
      <c r="L6628" s="2">
        <v>7791</v>
      </c>
      <c r="M6628">
        <v>6</v>
      </c>
      <c r="N6628" s="3">
        <v>0.2</v>
      </c>
      <c r="O6628" s="2">
        <v>6568.08</v>
      </c>
      <c r="P6628" s="2">
        <v>1222.92</v>
      </c>
      <c r="Q6628" t="s">
        <v>47</v>
      </c>
      <c r="R6628" t="s">
        <v>27</v>
      </c>
    </row>
    <row r="6629" spans="1:18" x14ac:dyDescent="0.3">
      <c r="A6629" t="s">
        <v>8027</v>
      </c>
      <c r="B6629" s="1">
        <v>45028</v>
      </c>
      <c r="C6629" s="1" t="str">
        <f>TEXT(Table1[[#This Row],[Order Date]],"yyyy")</f>
        <v>2023</v>
      </c>
      <c r="D6629" t="s">
        <v>198</v>
      </c>
      <c r="E6629" t="s">
        <v>360</v>
      </c>
      <c r="F6629" t="s">
        <v>31</v>
      </c>
      <c r="G6629" t="s">
        <v>51</v>
      </c>
      <c r="H6629" t="s">
        <v>52</v>
      </c>
      <c r="I6629" t="s">
        <v>23</v>
      </c>
      <c r="J6629" t="s">
        <v>24</v>
      </c>
      <c r="K6629" t="s">
        <v>450</v>
      </c>
      <c r="L6629" s="2">
        <v>73023.62</v>
      </c>
      <c r="M6629">
        <v>10</v>
      </c>
      <c r="N6629" s="3">
        <v>0.4</v>
      </c>
      <c r="O6629" s="2">
        <v>102057.8</v>
      </c>
      <c r="P6629" s="2">
        <v>-29034.18</v>
      </c>
      <c r="Q6629" t="s">
        <v>86</v>
      </c>
      <c r="R6629" t="s">
        <v>27</v>
      </c>
    </row>
    <row r="6630" spans="1:18" x14ac:dyDescent="0.3">
      <c r="A6630" t="s">
        <v>8028</v>
      </c>
      <c r="B6630" s="1">
        <v>45105</v>
      </c>
      <c r="C6630" s="1" t="str">
        <f>TEXT(Table1[[#This Row],[Order Date]],"yyyy")</f>
        <v>2023</v>
      </c>
      <c r="D6630" t="s">
        <v>1517</v>
      </c>
      <c r="E6630" t="s">
        <v>403</v>
      </c>
      <c r="F6630" t="s">
        <v>42</v>
      </c>
      <c r="G6630" t="s">
        <v>43</v>
      </c>
      <c r="H6630" t="s">
        <v>59</v>
      </c>
      <c r="I6630" t="s">
        <v>34</v>
      </c>
      <c r="J6630" t="s">
        <v>45</v>
      </c>
      <c r="K6630" t="s">
        <v>1001</v>
      </c>
      <c r="L6630" s="2">
        <v>1564.7</v>
      </c>
      <c r="M6630">
        <v>5</v>
      </c>
      <c r="N6630" s="3">
        <v>0.4</v>
      </c>
      <c r="O6630" s="2">
        <v>2278.1999999999998</v>
      </c>
      <c r="P6630" s="2">
        <v>-713.5</v>
      </c>
      <c r="Q6630" t="s">
        <v>74</v>
      </c>
      <c r="R6630" t="s">
        <v>27</v>
      </c>
    </row>
    <row r="6631" spans="1:18" x14ac:dyDescent="0.3">
      <c r="A6631" t="s">
        <v>8029</v>
      </c>
      <c r="B6631" s="1">
        <v>45380</v>
      </c>
      <c r="C6631" s="1" t="str">
        <f>TEXT(Table1[[#This Row],[Order Date]],"yyyy")</f>
        <v>2024</v>
      </c>
      <c r="D6631" t="s">
        <v>2052</v>
      </c>
      <c r="E6631" t="s">
        <v>828</v>
      </c>
      <c r="F6631" t="s">
        <v>111</v>
      </c>
      <c r="G6631" t="s">
        <v>169</v>
      </c>
      <c r="H6631" t="s">
        <v>170</v>
      </c>
      <c r="I6631" t="s">
        <v>34</v>
      </c>
      <c r="J6631" t="s">
        <v>53</v>
      </c>
      <c r="K6631" t="s">
        <v>151</v>
      </c>
      <c r="L6631" s="2">
        <v>12869.06</v>
      </c>
      <c r="M6631">
        <v>15</v>
      </c>
      <c r="N6631" s="3">
        <v>0.4</v>
      </c>
      <c r="O6631" s="2">
        <v>18269.55</v>
      </c>
      <c r="P6631" s="2">
        <v>-5400.49</v>
      </c>
      <c r="Q6631" t="s">
        <v>86</v>
      </c>
      <c r="R6631" t="s">
        <v>27</v>
      </c>
    </row>
    <row r="6632" spans="1:18" x14ac:dyDescent="0.3">
      <c r="A6632" t="s">
        <v>8030</v>
      </c>
      <c r="B6632" s="1">
        <v>44955</v>
      </c>
      <c r="C6632" s="1" t="str">
        <f>TEXT(Table1[[#This Row],[Order Date]],"yyyy")</f>
        <v>2023</v>
      </c>
      <c r="D6632" t="s">
        <v>464</v>
      </c>
      <c r="E6632" t="s">
        <v>253</v>
      </c>
      <c r="F6632" t="s">
        <v>42</v>
      </c>
      <c r="G6632" t="s">
        <v>71</v>
      </c>
      <c r="H6632" t="s">
        <v>72</v>
      </c>
      <c r="I6632" t="s">
        <v>23</v>
      </c>
      <c r="J6632" t="s">
        <v>24</v>
      </c>
      <c r="K6632" t="s">
        <v>25</v>
      </c>
      <c r="L6632" s="2">
        <v>16440.939999999999</v>
      </c>
      <c r="M6632">
        <v>8</v>
      </c>
      <c r="N6632" s="3">
        <v>0.5</v>
      </c>
      <c r="O6632" s="2">
        <v>29848.560000000001</v>
      </c>
      <c r="P6632" s="2">
        <v>-13407.62</v>
      </c>
      <c r="Q6632" t="s">
        <v>86</v>
      </c>
      <c r="R6632" t="s">
        <v>55</v>
      </c>
    </row>
    <row r="6633" spans="1:18" x14ac:dyDescent="0.3">
      <c r="A6633" t="s">
        <v>8031</v>
      </c>
      <c r="B6633" s="1">
        <v>45260</v>
      </c>
      <c r="C6633" s="1" t="str">
        <f>TEXT(Table1[[#This Row],[Order Date]],"yyyy")</f>
        <v>2023</v>
      </c>
      <c r="D6633" t="s">
        <v>2436</v>
      </c>
      <c r="E6633" t="s">
        <v>293</v>
      </c>
      <c r="F6633" t="s">
        <v>31</v>
      </c>
      <c r="G6633" t="s">
        <v>65</v>
      </c>
      <c r="H6633" t="s">
        <v>78</v>
      </c>
      <c r="I6633" t="s">
        <v>34</v>
      </c>
      <c r="J6633" t="s">
        <v>35</v>
      </c>
      <c r="K6633" t="s">
        <v>820</v>
      </c>
      <c r="L6633" s="2">
        <v>159.08000000000001</v>
      </c>
      <c r="M6633">
        <v>1</v>
      </c>
      <c r="N6633" s="3">
        <v>0.3</v>
      </c>
      <c r="O6633" s="2">
        <v>130.25</v>
      </c>
      <c r="P6633" s="2">
        <v>28.83</v>
      </c>
      <c r="Q6633" t="s">
        <v>47</v>
      </c>
      <c r="R6633" t="s">
        <v>55</v>
      </c>
    </row>
    <row r="6634" spans="1:18" x14ac:dyDescent="0.3">
      <c r="A6634" t="s">
        <v>8032</v>
      </c>
      <c r="B6634" s="1">
        <v>45463</v>
      </c>
      <c r="C6634" s="1" t="str">
        <f>TEXT(Table1[[#This Row],[Order Date]],"yyyy")</f>
        <v>2024</v>
      </c>
      <c r="D6634" t="s">
        <v>560</v>
      </c>
      <c r="E6634" t="s">
        <v>1624</v>
      </c>
      <c r="F6634" t="s">
        <v>31</v>
      </c>
      <c r="G6634" t="s">
        <v>65</v>
      </c>
      <c r="H6634" t="s">
        <v>78</v>
      </c>
      <c r="I6634" t="s">
        <v>83</v>
      </c>
      <c r="J6634" t="s">
        <v>84</v>
      </c>
      <c r="K6634" t="s">
        <v>691</v>
      </c>
      <c r="L6634" s="2">
        <v>91737.32</v>
      </c>
      <c r="M6634">
        <v>3</v>
      </c>
      <c r="N6634" s="3">
        <v>0.2</v>
      </c>
      <c r="O6634" s="2">
        <v>84821.49</v>
      </c>
      <c r="P6634" s="2">
        <v>6915.83</v>
      </c>
      <c r="Q6634" t="s">
        <v>37</v>
      </c>
      <c r="R6634" t="s">
        <v>38</v>
      </c>
    </row>
    <row r="6635" spans="1:18" x14ac:dyDescent="0.3">
      <c r="A6635" t="s">
        <v>8033</v>
      </c>
      <c r="B6635" s="1">
        <v>44942</v>
      </c>
      <c r="C6635" s="1" t="str">
        <f>TEXT(Table1[[#This Row],[Order Date]],"yyyy")</f>
        <v>2023</v>
      </c>
      <c r="D6635" t="s">
        <v>651</v>
      </c>
      <c r="E6635" t="s">
        <v>532</v>
      </c>
      <c r="F6635" t="s">
        <v>42</v>
      </c>
      <c r="G6635" t="s">
        <v>90</v>
      </c>
      <c r="H6635" t="s">
        <v>91</v>
      </c>
      <c r="I6635" t="s">
        <v>83</v>
      </c>
      <c r="J6635" t="s">
        <v>84</v>
      </c>
      <c r="K6635" t="s">
        <v>470</v>
      </c>
      <c r="L6635" s="2">
        <v>335327</v>
      </c>
      <c r="M6635">
        <v>6</v>
      </c>
      <c r="N6635" s="3">
        <v>0.15</v>
      </c>
      <c r="O6635" s="2">
        <v>235212.84</v>
      </c>
      <c r="P6635" s="2">
        <v>100114.16</v>
      </c>
      <c r="Q6635" t="s">
        <v>74</v>
      </c>
      <c r="R6635" t="s">
        <v>38</v>
      </c>
    </row>
    <row r="6636" spans="1:18" x14ac:dyDescent="0.3">
      <c r="A6636" t="s">
        <v>8034</v>
      </c>
      <c r="B6636" s="1">
        <v>45597</v>
      </c>
      <c r="C6636" s="1" t="str">
        <f>TEXT(Table1[[#This Row],[Order Date]],"yyyy")</f>
        <v>2024</v>
      </c>
      <c r="D6636" t="s">
        <v>874</v>
      </c>
      <c r="E6636" t="s">
        <v>465</v>
      </c>
      <c r="F6636" t="s">
        <v>31</v>
      </c>
      <c r="G6636" t="s">
        <v>32</v>
      </c>
      <c r="H6636" t="s">
        <v>143</v>
      </c>
      <c r="I6636" t="s">
        <v>83</v>
      </c>
      <c r="J6636" t="s">
        <v>202</v>
      </c>
      <c r="K6636" t="s">
        <v>624</v>
      </c>
      <c r="L6636" s="2">
        <v>147920.29999999999</v>
      </c>
      <c r="M6636">
        <v>11</v>
      </c>
      <c r="N6636" s="3">
        <v>0.5</v>
      </c>
      <c r="O6636" s="2">
        <v>262875.90999999997</v>
      </c>
      <c r="P6636" s="2">
        <v>-114955.61</v>
      </c>
      <c r="Q6636" t="s">
        <v>97</v>
      </c>
      <c r="R6636" t="s">
        <v>38</v>
      </c>
    </row>
    <row r="6637" spans="1:18" x14ac:dyDescent="0.3">
      <c r="A6637" t="s">
        <v>8035</v>
      </c>
      <c r="B6637" s="1">
        <v>44938</v>
      </c>
      <c r="C6637" s="1" t="str">
        <f>TEXT(Table1[[#This Row],[Order Date]],"yyyy")</f>
        <v>2023</v>
      </c>
      <c r="D6637" t="s">
        <v>1255</v>
      </c>
      <c r="E6637" t="s">
        <v>2143</v>
      </c>
      <c r="F6637" t="s">
        <v>111</v>
      </c>
      <c r="G6637" t="s">
        <v>200</v>
      </c>
      <c r="H6637" t="s">
        <v>201</v>
      </c>
      <c r="I6637" t="s">
        <v>23</v>
      </c>
      <c r="J6637" t="s">
        <v>24</v>
      </c>
      <c r="K6637" t="s">
        <v>714</v>
      </c>
      <c r="L6637" s="2">
        <v>39545.089999999997</v>
      </c>
      <c r="M6637">
        <v>3</v>
      </c>
      <c r="N6637" s="3">
        <v>0.05</v>
      </c>
      <c r="O6637" s="2">
        <v>31119.69</v>
      </c>
      <c r="P6637" s="2">
        <v>8425.4</v>
      </c>
      <c r="Q6637" t="s">
        <v>86</v>
      </c>
      <c r="R6637" t="s">
        <v>55</v>
      </c>
    </row>
    <row r="6638" spans="1:18" x14ac:dyDescent="0.3">
      <c r="A6638" t="s">
        <v>8036</v>
      </c>
      <c r="B6638" s="1">
        <v>45072</v>
      </c>
      <c r="C6638" s="1" t="str">
        <f>TEXT(Table1[[#This Row],[Order Date]],"yyyy")</f>
        <v>2023</v>
      </c>
      <c r="D6638" t="s">
        <v>1236</v>
      </c>
      <c r="E6638" t="s">
        <v>1692</v>
      </c>
      <c r="F6638" t="s">
        <v>20</v>
      </c>
      <c r="G6638" t="s">
        <v>179</v>
      </c>
      <c r="H6638" t="s">
        <v>180</v>
      </c>
      <c r="I6638" t="s">
        <v>23</v>
      </c>
      <c r="J6638" t="s">
        <v>24</v>
      </c>
      <c r="K6638" t="s">
        <v>294</v>
      </c>
      <c r="L6638" s="2">
        <v>118855.22</v>
      </c>
      <c r="M6638">
        <v>10</v>
      </c>
      <c r="N6638" s="3">
        <v>0.05</v>
      </c>
      <c r="O6638" s="2">
        <v>82728</v>
      </c>
      <c r="P6638" s="2">
        <v>36127.22</v>
      </c>
      <c r="Q6638" t="s">
        <v>74</v>
      </c>
      <c r="R6638" t="s">
        <v>38</v>
      </c>
    </row>
    <row r="6639" spans="1:18" x14ac:dyDescent="0.3">
      <c r="A6639" t="s">
        <v>8037</v>
      </c>
      <c r="B6639" s="1">
        <v>45402</v>
      </c>
      <c r="C6639" s="1" t="str">
        <f>TEXT(Table1[[#This Row],[Order Date]],"yyyy")</f>
        <v>2024</v>
      </c>
      <c r="D6639" t="s">
        <v>1159</v>
      </c>
      <c r="E6639" t="s">
        <v>897</v>
      </c>
      <c r="F6639" t="s">
        <v>42</v>
      </c>
      <c r="G6639" t="s">
        <v>71</v>
      </c>
      <c r="H6639" t="s">
        <v>72</v>
      </c>
      <c r="I6639" t="s">
        <v>83</v>
      </c>
      <c r="J6639" t="s">
        <v>84</v>
      </c>
      <c r="K6639" t="s">
        <v>211</v>
      </c>
      <c r="L6639" s="2">
        <v>89314.15</v>
      </c>
      <c r="M6639">
        <v>9</v>
      </c>
      <c r="N6639" s="3">
        <v>0.5</v>
      </c>
      <c r="O6639" s="2">
        <v>156377.16</v>
      </c>
      <c r="P6639" s="2">
        <v>-67063.009999999995</v>
      </c>
      <c r="Q6639" t="s">
        <v>37</v>
      </c>
      <c r="R6639" t="s">
        <v>55</v>
      </c>
    </row>
    <row r="6640" spans="1:18" x14ac:dyDescent="0.3">
      <c r="A6640" t="s">
        <v>8038</v>
      </c>
      <c r="B6640" s="1">
        <v>44943</v>
      </c>
      <c r="C6640" s="1" t="str">
        <f>TEXT(Table1[[#This Row],[Order Date]],"yyyy")</f>
        <v>2023</v>
      </c>
      <c r="D6640" t="s">
        <v>3494</v>
      </c>
      <c r="E6640" t="s">
        <v>189</v>
      </c>
      <c r="F6640" t="s">
        <v>20</v>
      </c>
      <c r="G6640" t="s">
        <v>21</v>
      </c>
      <c r="H6640" t="s">
        <v>22</v>
      </c>
      <c r="I6640" t="s">
        <v>34</v>
      </c>
      <c r="J6640" t="s">
        <v>45</v>
      </c>
      <c r="K6640" t="s">
        <v>303</v>
      </c>
      <c r="L6640" s="2">
        <v>2488.0700000000002</v>
      </c>
      <c r="M6640">
        <v>1</v>
      </c>
      <c r="N6640" s="3">
        <v>0.15</v>
      </c>
      <c r="O6640" s="2">
        <v>1877</v>
      </c>
      <c r="P6640" s="2">
        <v>611.07000000000005</v>
      </c>
      <c r="Q6640" t="s">
        <v>74</v>
      </c>
      <c r="R6640" t="s">
        <v>27</v>
      </c>
    </row>
    <row r="6641" spans="1:18" x14ac:dyDescent="0.3">
      <c r="A6641" t="s">
        <v>8039</v>
      </c>
      <c r="B6641" s="1">
        <v>44984</v>
      </c>
      <c r="C6641" s="1" t="str">
        <f>TEXT(Table1[[#This Row],[Order Date]],"yyyy")</f>
        <v>2023</v>
      </c>
      <c r="D6641" t="s">
        <v>531</v>
      </c>
      <c r="E6641" t="s">
        <v>1366</v>
      </c>
      <c r="F6641" t="s">
        <v>111</v>
      </c>
      <c r="G6641" t="s">
        <v>112</v>
      </c>
      <c r="H6641" t="s">
        <v>113</v>
      </c>
      <c r="I6641" t="s">
        <v>83</v>
      </c>
      <c r="J6641" t="s">
        <v>202</v>
      </c>
      <c r="K6641" t="s">
        <v>624</v>
      </c>
      <c r="L6641" s="2">
        <v>291270.82</v>
      </c>
      <c r="M6641">
        <v>11</v>
      </c>
      <c r="N6641" s="3">
        <v>0.4</v>
      </c>
      <c r="O6641" s="2">
        <v>425690.54</v>
      </c>
      <c r="P6641" s="2">
        <v>-134419.72</v>
      </c>
      <c r="Q6641" t="s">
        <v>47</v>
      </c>
      <c r="R6641" t="s">
        <v>27</v>
      </c>
    </row>
    <row r="6642" spans="1:18" x14ac:dyDescent="0.3">
      <c r="A6642" t="s">
        <v>8040</v>
      </c>
      <c r="B6642" s="1">
        <v>45283</v>
      </c>
      <c r="C6642" s="1" t="str">
        <f>TEXT(Table1[[#This Row],[Order Date]],"yyyy")</f>
        <v>2023</v>
      </c>
      <c r="D6642" t="s">
        <v>2141</v>
      </c>
      <c r="E6642" t="s">
        <v>150</v>
      </c>
      <c r="F6642" t="s">
        <v>20</v>
      </c>
      <c r="G6642" t="s">
        <v>21</v>
      </c>
      <c r="H6642" t="s">
        <v>129</v>
      </c>
      <c r="I6642" t="s">
        <v>83</v>
      </c>
      <c r="J6642" t="s">
        <v>84</v>
      </c>
      <c r="K6642" t="s">
        <v>509</v>
      </c>
      <c r="L6642" s="2">
        <v>115421.68</v>
      </c>
      <c r="M6642">
        <v>5</v>
      </c>
      <c r="N6642" s="3">
        <v>0.3</v>
      </c>
      <c r="O6642" s="2">
        <v>117959.65</v>
      </c>
      <c r="P6642" s="2">
        <v>-2537.9699999999998</v>
      </c>
      <c r="Q6642" t="s">
        <v>26</v>
      </c>
      <c r="R6642" t="s">
        <v>27</v>
      </c>
    </row>
    <row r="6643" spans="1:18" x14ac:dyDescent="0.3">
      <c r="A6643" t="s">
        <v>8041</v>
      </c>
      <c r="B6643" s="1">
        <v>45613</v>
      </c>
      <c r="C6643" s="1" t="str">
        <f>TEXT(Table1[[#This Row],[Order Date]],"yyyy")</f>
        <v>2024</v>
      </c>
      <c r="D6643" t="s">
        <v>1314</v>
      </c>
      <c r="E6643" t="s">
        <v>1734</v>
      </c>
      <c r="F6643" t="s">
        <v>42</v>
      </c>
      <c r="G6643" t="s">
        <v>43</v>
      </c>
      <c r="H6643" t="s">
        <v>44</v>
      </c>
      <c r="I6643" t="s">
        <v>34</v>
      </c>
      <c r="J6643" t="s">
        <v>53</v>
      </c>
      <c r="K6643" t="s">
        <v>911</v>
      </c>
      <c r="L6643" s="2">
        <v>10066.200000000001</v>
      </c>
      <c r="M6643">
        <v>8</v>
      </c>
      <c r="N6643" s="3">
        <v>0.4</v>
      </c>
      <c r="O6643" s="2">
        <v>14790.4</v>
      </c>
      <c r="P6643" s="2">
        <v>-4724.2</v>
      </c>
      <c r="Q6643" t="s">
        <v>37</v>
      </c>
      <c r="R6643" t="s">
        <v>38</v>
      </c>
    </row>
    <row r="6644" spans="1:18" x14ac:dyDescent="0.3">
      <c r="A6644" t="s">
        <v>8042</v>
      </c>
      <c r="B6644" s="1">
        <v>45232</v>
      </c>
      <c r="C6644" s="1" t="str">
        <f>TEXT(Table1[[#This Row],[Order Date]],"yyyy")</f>
        <v>2023</v>
      </c>
      <c r="D6644" t="s">
        <v>221</v>
      </c>
      <c r="E6644" t="s">
        <v>808</v>
      </c>
      <c r="F6644" t="s">
        <v>111</v>
      </c>
      <c r="G6644" t="s">
        <v>169</v>
      </c>
      <c r="H6644" t="s">
        <v>214</v>
      </c>
      <c r="I6644" t="s">
        <v>23</v>
      </c>
      <c r="J6644" t="s">
        <v>24</v>
      </c>
      <c r="K6644" t="s">
        <v>433</v>
      </c>
      <c r="L6644" s="2">
        <v>356542.61</v>
      </c>
      <c r="M6644">
        <v>15</v>
      </c>
      <c r="N6644" s="3">
        <v>0.15</v>
      </c>
      <c r="O6644" s="2">
        <v>292236.59999999998</v>
      </c>
      <c r="P6644" s="2">
        <v>64306.01</v>
      </c>
      <c r="Q6644" t="s">
        <v>121</v>
      </c>
      <c r="R6644" t="s">
        <v>55</v>
      </c>
    </row>
    <row r="6645" spans="1:18" x14ac:dyDescent="0.3">
      <c r="A6645" t="s">
        <v>8043</v>
      </c>
      <c r="B6645" s="1">
        <v>44953</v>
      </c>
      <c r="C6645" s="1" t="str">
        <f>TEXT(Table1[[#This Row],[Order Date]],"yyyy")</f>
        <v>2023</v>
      </c>
      <c r="D6645" t="s">
        <v>3895</v>
      </c>
      <c r="E6645" t="s">
        <v>1483</v>
      </c>
      <c r="F6645" t="s">
        <v>31</v>
      </c>
      <c r="G6645" t="s">
        <v>65</v>
      </c>
      <c r="H6645" t="s">
        <v>78</v>
      </c>
      <c r="I6645" t="s">
        <v>34</v>
      </c>
      <c r="J6645" t="s">
        <v>101</v>
      </c>
      <c r="K6645" t="s">
        <v>533</v>
      </c>
      <c r="L6645" s="2">
        <v>6770.56</v>
      </c>
      <c r="M6645">
        <v>9</v>
      </c>
      <c r="N6645" s="3">
        <v>0.15</v>
      </c>
      <c r="O6645" s="2">
        <v>5290.74</v>
      </c>
      <c r="P6645" s="2">
        <v>1479.82</v>
      </c>
      <c r="Q6645" t="s">
        <v>103</v>
      </c>
      <c r="R6645" t="s">
        <v>27</v>
      </c>
    </row>
    <row r="6646" spans="1:18" x14ac:dyDescent="0.3">
      <c r="A6646" t="s">
        <v>8044</v>
      </c>
      <c r="B6646" s="1">
        <v>45212</v>
      </c>
      <c r="C6646" s="1" t="str">
        <f>TEXT(Table1[[#This Row],[Order Date]],"yyyy")</f>
        <v>2023</v>
      </c>
      <c r="D6646" t="s">
        <v>3091</v>
      </c>
      <c r="E6646" t="s">
        <v>893</v>
      </c>
      <c r="F6646" t="s">
        <v>111</v>
      </c>
      <c r="G6646" t="s">
        <v>112</v>
      </c>
      <c r="H6646" t="s">
        <v>113</v>
      </c>
      <c r="I6646" t="s">
        <v>83</v>
      </c>
      <c r="J6646" t="s">
        <v>155</v>
      </c>
      <c r="K6646" t="s">
        <v>156</v>
      </c>
      <c r="L6646" s="2">
        <v>344743.67999999999</v>
      </c>
      <c r="M6646">
        <v>10</v>
      </c>
      <c r="N6646" s="3">
        <v>0.3</v>
      </c>
      <c r="O6646" s="2">
        <v>297559.59999999998</v>
      </c>
      <c r="P6646" s="2">
        <v>47184.08</v>
      </c>
      <c r="Q6646" t="s">
        <v>121</v>
      </c>
      <c r="R6646" t="s">
        <v>27</v>
      </c>
    </row>
    <row r="6647" spans="1:18" x14ac:dyDescent="0.3">
      <c r="A6647" t="s">
        <v>8045</v>
      </c>
      <c r="B6647" s="1">
        <v>45277</v>
      </c>
      <c r="C6647" s="1" t="str">
        <f>TEXT(Table1[[#This Row],[Order Date]],"yyyy")</f>
        <v>2023</v>
      </c>
      <c r="D6647" t="s">
        <v>117</v>
      </c>
      <c r="E6647" t="s">
        <v>1734</v>
      </c>
      <c r="F6647" t="s">
        <v>31</v>
      </c>
      <c r="G6647" t="s">
        <v>32</v>
      </c>
      <c r="H6647" t="s">
        <v>33</v>
      </c>
      <c r="I6647" t="s">
        <v>34</v>
      </c>
      <c r="J6647" t="s">
        <v>35</v>
      </c>
      <c r="K6647" t="s">
        <v>96</v>
      </c>
      <c r="L6647" s="2">
        <v>2830.44</v>
      </c>
      <c r="M6647">
        <v>10</v>
      </c>
      <c r="N6647" s="3">
        <v>0.05</v>
      </c>
      <c r="O6647" s="2">
        <v>1918.8</v>
      </c>
      <c r="P6647" s="2">
        <v>911.64</v>
      </c>
      <c r="Q6647" t="s">
        <v>37</v>
      </c>
      <c r="R6647" t="s">
        <v>38</v>
      </c>
    </row>
    <row r="6648" spans="1:18" x14ac:dyDescent="0.3">
      <c r="A6648" t="s">
        <v>8046</v>
      </c>
      <c r="B6648" s="1">
        <v>45597</v>
      </c>
      <c r="C6648" s="1" t="str">
        <f>TEXT(Table1[[#This Row],[Order Date]],"yyyy")</f>
        <v>2024</v>
      </c>
      <c r="D6648" t="s">
        <v>1096</v>
      </c>
      <c r="E6648" t="s">
        <v>795</v>
      </c>
      <c r="F6648" t="s">
        <v>31</v>
      </c>
      <c r="G6648" t="s">
        <v>51</v>
      </c>
      <c r="H6648" t="s">
        <v>52</v>
      </c>
      <c r="I6648" t="s">
        <v>23</v>
      </c>
      <c r="J6648" t="s">
        <v>60</v>
      </c>
      <c r="K6648" t="s">
        <v>378</v>
      </c>
      <c r="L6648" s="2">
        <v>80435.520000000004</v>
      </c>
      <c r="M6648">
        <v>4</v>
      </c>
      <c r="N6648" s="3">
        <v>0.2</v>
      </c>
      <c r="O6648" s="2">
        <v>69438.880000000005</v>
      </c>
      <c r="P6648" s="2">
        <v>10996.64</v>
      </c>
      <c r="Q6648" t="s">
        <v>74</v>
      </c>
      <c r="R6648" t="s">
        <v>27</v>
      </c>
    </row>
    <row r="6649" spans="1:18" x14ac:dyDescent="0.3">
      <c r="A6649" t="s">
        <v>8047</v>
      </c>
      <c r="B6649" s="1">
        <v>45623</v>
      </c>
      <c r="C6649" s="1" t="str">
        <f>TEXT(Table1[[#This Row],[Order Date]],"yyyy")</f>
        <v>2024</v>
      </c>
      <c r="D6649" t="s">
        <v>1265</v>
      </c>
      <c r="E6649" t="s">
        <v>150</v>
      </c>
      <c r="F6649" t="s">
        <v>42</v>
      </c>
      <c r="G6649" t="s">
        <v>43</v>
      </c>
      <c r="H6649" t="s">
        <v>59</v>
      </c>
      <c r="I6649" t="s">
        <v>34</v>
      </c>
      <c r="J6649" t="s">
        <v>35</v>
      </c>
      <c r="K6649" t="s">
        <v>67</v>
      </c>
      <c r="L6649" s="2">
        <v>21043.99</v>
      </c>
      <c r="M6649">
        <v>11</v>
      </c>
      <c r="N6649" s="3">
        <v>0</v>
      </c>
      <c r="O6649" s="2">
        <v>11765.05</v>
      </c>
      <c r="P6649" s="2">
        <v>9278.94</v>
      </c>
      <c r="Q6649" t="s">
        <v>97</v>
      </c>
      <c r="R6649" t="s">
        <v>38</v>
      </c>
    </row>
    <row r="6650" spans="1:18" x14ac:dyDescent="0.3">
      <c r="A6650" t="s">
        <v>8048</v>
      </c>
      <c r="B6650" s="1">
        <v>45259</v>
      </c>
      <c r="C6650" s="1" t="str">
        <f>TEXT(Table1[[#This Row],[Order Date]],"yyyy")</f>
        <v>2023</v>
      </c>
      <c r="D6650" t="s">
        <v>2774</v>
      </c>
      <c r="E6650" t="s">
        <v>1246</v>
      </c>
      <c r="F6650" t="s">
        <v>111</v>
      </c>
      <c r="G6650" t="s">
        <v>112</v>
      </c>
      <c r="H6650" t="s">
        <v>113</v>
      </c>
      <c r="I6650" t="s">
        <v>34</v>
      </c>
      <c r="J6650" t="s">
        <v>101</v>
      </c>
      <c r="K6650" t="s">
        <v>347</v>
      </c>
      <c r="L6650" s="2">
        <v>13956.26</v>
      </c>
      <c r="M6650">
        <v>12</v>
      </c>
      <c r="N6650" s="3">
        <v>0</v>
      </c>
      <c r="O6650" s="2">
        <v>8889.7199999999993</v>
      </c>
      <c r="P6650" s="2">
        <v>5066.54</v>
      </c>
      <c r="Q6650" t="s">
        <v>74</v>
      </c>
      <c r="R6650" t="s">
        <v>55</v>
      </c>
    </row>
    <row r="6651" spans="1:18" x14ac:dyDescent="0.3">
      <c r="A6651" t="s">
        <v>8049</v>
      </c>
      <c r="B6651" s="1">
        <v>45216</v>
      </c>
      <c r="C6651" s="1" t="str">
        <f>TEXT(Table1[[#This Row],[Order Date]],"yyyy")</f>
        <v>2023</v>
      </c>
      <c r="D6651" t="s">
        <v>1979</v>
      </c>
      <c r="E6651" t="s">
        <v>100</v>
      </c>
      <c r="F6651" t="s">
        <v>31</v>
      </c>
      <c r="G6651" t="s">
        <v>65</v>
      </c>
      <c r="H6651" t="s">
        <v>78</v>
      </c>
      <c r="I6651" t="s">
        <v>34</v>
      </c>
      <c r="J6651" t="s">
        <v>35</v>
      </c>
      <c r="K6651" t="s">
        <v>1084</v>
      </c>
      <c r="L6651" s="2">
        <v>1997.98</v>
      </c>
      <c r="M6651">
        <v>11</v>
      </c>
      <c r="N6651" s="3">
        <v>0.2</v>
      </c>
      <c r="O6651" s="2">
        <v>1691.14</v>
      </c>
      <c r="P6651" s="2">
        <v>306.83999999999997</v>
      </c>
      <c r="Q6651" t="s">
        <v>26</v>
      </c>
      <c r="R6651" t="s">
        <v>27</v>
      </c>
    </row>
    <row r="6652" spans="1:18" x14ac:dyDescent="0.3">
      <c r="A6652" t="s">
        <v>8050</v>
      </c>
      <c r="B6652" s="1">
        <v>45503</v>
      </c>
      <c r="C6652" s="1" t="str">
        <f>TEXT(Table1[[#This Row],[Order Date]],"yyyy")</f>
        <v>2024</v>
      </c>
      <c r="D6652" t="s">
        <v>669</v>
      </c>
      <c r="E6652" t="s">
        <v>390</v>
      </c>
      <c r="F6652" t="s">
        <v>20</v>
      </c>
      <c r="G6652" t="s">
        <v>160</v>
      </c>
      <c r="H6652" t="s">
        <v>245</v>
      </c>
      <c r="I6652" t="s">
        <v>34</v>
      </c>
      <c r="J6652" t="s">
        <v>35</v>
      </c>
      <c r="K6652" t="s">
        <v>720</v>
      </c>
      <c r="L6652" s="2">
        <v>9005.73</v>
      </c>
      <c r="M6652">
        <v>4</v>
      </c>
      <c r="N6652" s="3">
        <v>0.05</v>
      </c>
      <c r="O6652" s="2">
        <v>6381.08</v>
      </c>
      <c r="P6652" s="2">
        <v>2624.65</v>
      </c>
      <c r="Q6652" t="s">
        <v>37</v>
      </c>
      <c r="R6652" t="s">
        <v>55</v>
      </c>
    </row>
    <row r="6653" spans="1:18" x14ac:dyDescent="0.3">
      <c r="A6653" t="s">
        <v>8051</v>
      </c>
      <c r="B6653" s="1">
        <v>45620</v>
      </c>
      <c r="C6653" s="1" t="str">
        <f>TEXT(Table1[[#This Row],[Order Date]],"yyyy")</f>
        <v>2024</v>
      </c>
      <c r="D6653" t="s">
        <v>950</v>
      </c>
      <c r="E6653" t="s">
        <v>282</v>
      </c>
      <c r="F6653" t="s">
        <v>31</v>
      </c>
      <c r="G6653" t="s">
        <v>65</v>
      </c>
      <c r="H6653" t="s">
        <v>66</v>
      </c>
      <c r="I6653" t="s">
        <v>83</v>
      </c>
      <c r="J6653" t="s">
        <v>155</v>
      </c>
      <c r="K6653" t="s">
        <v>391</v>
      </c>
      <c r="L6653" s="2">
        <v>216104.91</v>
      </c>
      <c r="M6653">
        <v>7</v>
      </c>
      <c r="N6653" s="3">
        <v>0.1</v>
      </c>
      <c r="O6653" s="2">
        <v>142707.10999999999</v>
      </c>
      <c r="P6653" s="2">
        <v>73397.8</v>
      </c>
      <c r="Q6653" t="s">
        <v>74</v>
      </c>
      <c r="R6653" t="s">
        <v>27</v>
      </c>
    </row>
    <row r="6654" spans="1:18" x14ac:dyDescent="0.3">
      <c r="A6654" t="s">
        <v>8052</v>
      </c>
      <c r="B6654" s="1">
        <v>45215</v>
      </c>
      <c r="C6654" s="1" t="str">
        <f>TEXT(Table1[[#This Row],[Order Date]],"yyyy")</f>
        <v>2023</v>
      </c>
      <c r="D6654" t="s">
        <v>1268</v>
      </c>
      <c r="E6654" t="s">
        <v>2785</v>
      </c>
      <c r="F6654" t="s">
        <v>42</v>
      </c>
      <c r="G6654" t="s">
        <v>90</v>
      </c>
      <c r="H6654" t="s">
        <v>91</v>
      </c>
      <c r="I6654" t="s">
        <v>23</v>
      </c>
      <c r="J6654" t="s">
        <v>60</v>
      </c>
      <c r="K6654" t="s">
        <v>660</v>
      </c>
      <c r="L6654" s="2">
        <v>131856.74</v>
      </c>
      <c r="M6654">
        <v>12</v>
      </c>
      <c r="N6654" s="3">
        <v>0.5</v>
      </c>
      <c r="O6654" s="2">
        <v>222776.28</v>
      </c>
      <c r="P6654" s="2">
        <v>-90919.54</v>
      </c>
      <c r="Q6654" t="s">
        <v>86</v>
      </c>
      <c r="R6654" t="s">
        <v>55</v>
      </c>
    </row>
    <row r="6655" spans="1:18" x14ac:dyDescent="0.3">
      <c r="A6655" t="s">
        <v>8053</v>
      </c>
      <c r="B6655" s="1">
        <v>45124</v>
      </c>
      <c r="C6655" s="1" t="str">
        <f>TEXT(Table1[[#This Row],[Order Date]],"yyyy")</f>
        <v>2023</v>
      </c>
      <c r="D6655" t="s">
        <v>664</v>
      </c>
      <c r="E6655" t="s">
        <v>261</v>
      </c>
      <c r="F6655" t="s">
        <v>111</v>
      </c>
      <c r="G6655" t="s">
        <v>169</v>
      </c>
      <c r="H6655" t="s">
        <v>170</v>
      </c>
      <c r="I6655" t="s">
        <v>83</v>
      </c>
      <c r="J6655" t="s">
        <v>84</v>
      </c>
      <c r="K6655" t="s">
        <v>130</v>
      </c>
      <c r="L6655" s="2">
        <v>261858.52</v>
      </c>
      <c r="M6655">
        <v>9</v>
      </c>
      <c r="N6655" s="3">
        <v>0.2</v>
      </c>
      <c r="O6655" s="2">
        <v>190295.64</v>
      </c>
      <c r="P6655" s="2">
        <v>71562.880000000005</v>
      </c>
      <c r="Q6655" t="s">
        <v>74</v>
      </c>
      <c r="R6655" t="s">
        <v>38</v>
      </c>
    </row>
    <row r="6656" spans="1:18" x14ac:dyDescent="0.3">
      <c r="A6656" t="s">
        <v>8054</v>
      </c>
      <c r="B6656" s="1">
        <v>45605</v>
      </c>
      <c r="C6656" s="1" t="str">
        <f>TEXT(Table1[[#This Row],[Order Date]],"yyyy")</f>
        <v>2024</v>
      </c>
      <c r="D6656" t="s">
        <v>2769</v>
      </c>
      <c r="E6656" t="s">
        <v>566</v>
      </c>
      <c r="F6656" t="s">
        <v>42</v>
      </c>
      <c r="G6656" t="s">
        <v>43</v>
      </c>
      <c r="H6656" t="s">
        <v>44</v>
      </c>
      <c r="I6656" t="s">
        <v>34</v>
      </c>
      <c r="J6656" t="s">
        <v>101</v>
      </c>
      <c r="K6656" t="s">
        <v>286</v>
      </c>
      <c r="L6656" s="2">
        <v>6798.02</v>
      </c>
      <c r="M6656">
        <v>8</v>
      </c>
      <c r="N6656" s="3">
        <v>0.4</v>
      </c>
      <c r="O6656" s="2">
        <v>9479.52</v>
      </c>
      <c r="P6656" s="2">
        <v>-2681.5</v>
      </c>
      <c r="Q6656" t="s">
        <v>26</v>
      </c>
      <c r="R6656" t="s">
        <v>38</v>
      </c>
    </row>
    <row r="6657" spans="1:18" x14ac:dyDescent="0.3">
      <c r="A6657" t="s">
        <v>8055</v>
      </c>
      <c r="B6657" s="1">
        <v>45218</v>
      </c>
      <c r="C6657" s="1" t="str">
        <f>TEXT(Table1[[#This Row],[Order Date]],"yyyy")</f>
        <v>2023</v>
      </c>
      <c r="D6657" t="s">
        <v>123</v>
      </c>
      <c r="E6657" t="s">
        <v>1615</v>
      </c>
      <c r="F6657" t="s">
        <v>42</v>
      </c>
      <c r="G6657" t="s">
        <v>71</v>
      </c>
      <c r="H6657" t="s">
        <v>72</v>
      </c>
      <c r="I6657" t="s">
        <v>83</v>
      </c>
      <c r="J6657" t="s">
        <v>84</v>
      </c>
      <c r="K6657" t="s">
        <v>211</v>
      </c>
      <c r="L6657" s="2">
        <v>374225.6</v>
      </c>
      <c r="M6657">
        <v>12</v>
      </c>
      <c r="N6657" s="3">
        <v>0.4</v>
      </c>
      <c r="O6657" s="2">
        <v>544130.64</v>
      </c>
      <c r="P6657" s="2">
        <v>-169905.04</v>
      </c>
      <c r="Q6657" t="s">
        <v>26</v>
      </c>
      <c r="R6657" t="s">
        <v>38</v>
      </c>
    </row>
    <row r="6658" spans="1:18" x14ac:dyDescent="0.3">
      <c r="A6658" t="s">
        <v>8056</v>
      </c>
      <c r="B6658" s="1">
        <v>45391</v>
      </c>
      <c r="C6658" s="1" t="str">
        <f>TEXT(Table1[[#This Row],[Order Date]],"yyyy")</f>
        <v>2024</v>
      </c>
      <c r="D6658" t="s">
        <v>1979</v>
      </c>
      <c r="E6658" t="s">
        <v>174</v>
      </c>
      <c r="F6658" t="s">
        <v>111</v>
      </c>
      <c r="G6658" t="s">
        <v>112</v>
      </c>
      <c r="H6658" t="s">
        <v>113</v>
      </c>
      <c r="I6658" t="s">
        <v>23</v>
      </c>
      <c r="J6658" t="s">
        <v>114</v>
      </c>
      <c r="K6658" t="s">
        <v>407</v>
      </c>
      <c r="L6658" s="2">
        <v>90739.38</v>
      </c>
      <c r="M6658">
        <v>7</v>
      </c>
      <c r="N6658" s="3">
        <v>0.15</v>
      </c>
      <c r="O6658" s="2">
        <v>69234.899999999994</v>
      </c>
      <c r="P6658" s="2">
        <v>21504.48</v>
      </c>
      <c r="Q6658" t="s">
        <v>47</v>
      </c>
      <c r="R6658" t="s">
        <v>55</v>
      </c>
    </row>
    <row r="6659" spans="1:18" x14ac:dyDescent="0.3">
      <c r="A6659" t="s">
        <v>8057</v>
      </c>
      <c r="B6659" s="1">
        <v>45069</v>
      </c>
      <c r="C6659" s="1" t="str">
        <f>TEXT(Table1[[#This Row],[Order Date]],"yyyy")</f>
        <v>2023</v>
      </c>
      <c r="D6659" t="s">
        <v>628</v>
      </c>
      <c r="E6659" t="s">
        <v>617</v>
      </c>
      <c r="F6659" t="s">
        <v>20</v>
      </c>
      <c r="G6659" t="s">
        <v>160</v>
      </c>
      <c r="H6659" t="s">
        <v>245</v>
      </c>
      <c r="I6659" t="s">
        <v>23</v>
      </c>
      <c r="J6659" t="s">
        <v>114</v>
      </c>
      <c r="K6659" t="s">
        <v>115</v>
      </c>
      <c r="L6659" s="2">
        <v>77285.14</v>
      </c>
      <c r="M6659">
        <v>7</v>
      </c>
      <c r="N6659" s="3">
        <v>0.4</v>
      </c>
      <c r="O6659" s="2">
        <v>113582.84</v>
      </c>
      <c r="P6659" s="2">
        <v>-36297.699999999997</v>
      </c>
      <c r="Q6659" t="s">
        <v>74</v>
      </c>
      <c r="R6659" t="s">
        <v>27</v>
      </c>
    </row>
    <row r="6660" spans="1:18" x14ac:dyDescent="0.3">
      <c r="A6660" t="s">
        <v>8058</v>
      </c>
      <c r="B6660" s="1">
        <v>45591</v>
      </c>
      <c r="C6660" s="1" t="str">
        <f>TEXT(Table1[[#This Row],[Order Date]],"yyyy")</f>
        <v>2024</v>
      </c>
      <c r="D6660" t="s">
        <v>4343</v>
      </c>
      <c r="E6660" t="s">
        <v>877</v>
      </c>
      <c r="F6660" t="s">
        <v>111</v>
      </c>
      <c r="G6660" t="s">
        <v>169</v>
      </c>
      <c r="H6660" t="s">
        <v>214</v>
      </c>
      <c r="I6660" t="s">
        <v>83</v>
      </c>
      <c r="J6660" t="s">
        <v>155</v>
      </c>
      <c r="K6660" t="s">
        <v>279</v>
      </c>
      <c r="L6660" s="2">
        <v>135006.20000000001</v>
      </c>
      <c r="M6660">
        <v>11</v>
      </c>
      <c r="N6660" s="3">
        <v>0.15</v>
      </c>
      <c r="O6660" s="2">
        <v>110344.63</v>
      </c>
      <c r="P6660" s="2">
        <v>24661.57</v>
      </c>
      <c r="Q6660" t="s">
        <v>26</v>
      </c>
      <c r="R6660" t="s">
        <v>55</v>
      </c>
    </row>
    <row r="6661" spans="1:18" x14ac:dyDescent="0.3">
      <c r="A6661" t="s">
        <v>8059</v>
      </c>
      <c r="B6661" s="1">
        <v>45448</v>
      </c>
      <c r="C6661" s="1" t="str">
        <f>TEXT(Table1[[#This Row],[Order Date]],"yyyy")</f>
        <v>2024</v>
      </c>
      <c r="D6661" t="s">
        <v>748</v>
      </c>
      <c r="E6661" t="s">
        <v>590</v>
      </c>
      <c r="F6661" t="s">
        <v>20</v>
      </c>
      <c r="G6661" t="s">
        <v>160</v>
      </c>
      <c r="H6661" t="s">
        <v>245</v>
      </c>
      <c r="I6661" t="s">
        <v>83</v>
      </c>
      <c r="J6661" t="s">
        <v>155</v>
      </c>
      <c r="K6661" t="s">
        <v>550</v>
      </c>
      <c r="L6661" s="2">
        <v>429709.19</v>
      </c>
      <c r="M6661">
        <v>13</v>
      </c>
      <c r="N6661" s="3">
        <v>0.3</v>
      </c>
      <c r="O6661" s="2">
        <v>403953.55</v>
      </c>
      <c r="P6661" s="2">
        <v>25755.64</v>
      </c>
      <c r="Q6661" t="s">
        <v>47</v>
      </c>
      <c r="R6661" t="s">
        <v>27</v>
      </c>
    </row>
    <row r="6662" spans="1:18" x14ac:dyDescent="0.3">
      <c r="A6662" t="s">
        <v>8060</v>
      </c>
      <c r="B6662" s="1">
        <v>44957</v>
      </c>
      <c r="C6662" s="1" t="str">
        <f>TEXT(Table1[[#This Row],[Order Date]],"yyyy")</f>
        <v>2023</v>
      </c>
      <c r="D6662" t="s">
        <v>188</v>
      </c>
      <c r="E6662" t="s">
        <v>961</v>
      </c>
      <c r="F6662" t="s">
        <v>31</v>
      </c>
      <c r="G6662" t="s">
        <v>51</v>
      </c>
      <c r="H6662" t="s">
        <v>52</v>
      </c>
      <c r="I6662" t="s">
        <v>83</v>
      </c>
      <c r="J6662" t="s">
        <v>202</v>
      </c>
      <c r="K6662" t="s">
        <v>203</v>
      </c>
      <c r="L6662" s="2">
        <v>27569</v>
      </c>
      <c r="M6662">
        <v>4</v>
      </c>
      <c r="N6662" s="3">
        <v>0.5</v>
      </c>
      <c r="O6662" s="2">
        <v>47456.52</v>
      </c>
      <c r="P6662" s="2">
        <v>-19887.52</v>
      </c>
      <c r="Q6662" t="s">
        <v>37</v>
      </c>
      <c r="R6662" t="s">
        <v>38</v>
      </c>
    </row>
    <row r="6663" spans="1:18" x14ac:dyDescent="0.3">
      <c r="A6663" t="s">
        <v>8061</v>
      </c>
      <c r="B6663" s="1">
        <v>45567</v>
      </c>
      <c r="C6663" s="1" t="str">
        <f>TEXT(Table1[[#This Row],[Order Date]],"yyyy")</f>
        <v>2024</v>
      </c>
      <c r="D6663" t="s">
        <v>1351</v>
      </c>
      <c r="E6663" t="s">
        <v>1119</v>
      </c>
      <c r="F6663" t="s">
        <v>111</v>
      </c>
      <c r="G6663" t="s">
        <v>200</v>
      </c>
      <c r="H6663" t="s">
        <v>201</v>
      </c>
      <c r="I6663" t="s">
        <v>34</v>
      </c>
      <c r="J6663" t="s">
        <v>35</v>
      </c>
      <c r="K6663" t="s">
        <v>67</v>
      </c>
      <c r="L6663" s="2">
        <v>4303.83</v>
      </c>
      <c r="M6663">
        <v>7</v>
      </c>
      <c r="N6663" s="3">
        <v>0.4</v>
      </c>
      <c r="O6663" s="2">
        <v>6478.99</v>
      </c>
      <c r="P6663" s="2">
        <v>-2175.16</v>
      </c>
      <c r="Q6663" t="s">
        <v>103</v>
      </c>
      <c r="R6663" t="s">
        <v>55</v>
      </c>
    </row>
    <row r="6664" spans="1:18" x14ac:dyDescent="0.3">
      <c r="A6664" t="s">
        <v>8062</v>
      </c>
      <c r="B6664" s="1">
        <v>45621</v>
      </c>
      <c r="C6664" s="1" t="str">
        <f>TEXT(Table1[[#This Row],[Order Date]],"yyyy")</f>
        <v>2024</v>
      </c>
      <c r="D6664" t="s">
        <v>1152</v>
      </c>
      <c r="E6664" t="s">
        <v>374</v>
      </c>
      <c r="F6664" t="s">
        <v>111</v>
      </c>
      <c r="G6664" t="s">
        <v>112</v>
      </c>
      <c r="H6664" t="s">
        <v>113</v>
      </c>
      <c r="I6664" t="s">
        <v>34</v>
      </c>
      <c r="J6664" t="s">
        <v>35</v>
      </c>
      <c r="K6664" t="s">
        <v>820</v>
      </c>
      <c r="L6664" s="2">
        <v>3572.34</v>
      </c>
      <c r="M6664">
        <v>8</v>
      </c>
      <c r="N6664" s="3">
        <v>0.2</v>
      </c>
      <c r="O6664" s="2">
        <v>3323.92</v>
      </c>
      <c r="P6664" s="2">
        <v>248.42</v>
      </c>
      <c r="Q6664" t="s">
        <v>26</v>
      </c>
      <c r="R6664" t="s">
        <v>27</v>
      </c>
    </row>
    <row r="6665" spans="1:18" x14ac:dyDescent="0.3">
      <c r="A6665" t="s">
        <v>8063</v>
      </c>
      <c r="B6665" s="1">
        <v>45186</v>
      </c>
      <c r="C6665" s="1" t="str">
        <f>TEXT(Table1[[#This Row],[Order Date]],"yyyy")</f>
        <v>2023</v>
      </c>
      <c r="D6665" t="s">
        <v>2792</v>
      </c>
      <c r="E6665" t="s">
        <v>688</v>
      </c>
      <c r="F6665" t="s">
        <v>42</v>
      </c>
      <c r="G6665" t="s">
        <v>71</v>
      </c>
      <c r="H6665" t="s">
        <v>428</v>
      </c>
      <c r="I6665" t="s">
        <v>83</v>
      </c>
      <c r="J6665" t="s">
        <v>119</v>
      </c>
      <c r="K6665" t="s">
        <v>977</v>
      </c>
      <c r="L6665" s="2">
        <v>28957.59</v>
      </c>
      <c r="M6665">
        <v>3</v>
      </c>
      <c r="N6665" s="3">
        <v>0.4</v>
      </c>
      <c r="O6665" s="2">
        <v>42933.27</v>
      </c>
      <c r="P6665" s="2">
        <v>-13975.68</v>
      </c>
      <c r="Q6665" t="s">
        <v>74</v>
      </c>
      <c r="R6665" t="s">
        <v>55</v>
      </c>
    </row>
    <row r="6666" spans="1:18" x14ac:dyDescent="0.3">
      <c r="A6666" t="s">
        <v>8064</v>
      </c>
      <c r="B6666" s="1">
        <v>45130</v>
      </c>
      <c r="C6666" s="1" t="str">
        <f>TEXT(Table1[[#This Row],[Order Date]],"yyyy")</f>
        <v>2023</v>
      </c>
      <c r="D6666" t="s">
        <v>2883</v>
      </c>
      <c r="E6666" t="s">
        <v>390</v>
      </c>
      <c r="F6666" t="s">
        <v>42</v>
      </c>
      <c r="G6666" t="s">
        <v>43</v>
      </c>
      <c r="H6666" t="s">
        <v>44</v>
      </c>
      <c r="I6666" t="s">
        <v>34</v>
      </c>
      <c r="J6666" t="s">
        <v>45</v>
      </c>
      <c r="K6666" t="s">
        <v>695</v>
      </c>
      <c r="L6666" s="2">
        <v>2372.04</v>
      </c>
      <c r="M6666">
        <v>4</v>
      </c>
      <c r="N6666" s="3">
        <v>0.3</v>
      </c>
      <c r="O6666" s="2">
        <v>2282.84</v>
      </c>
      <c r="P6666" s="2">
        <v>89.2</v>
      </c>
      <c r="Q6666" t="s">
        <v>37</v>
      </c>
      <c r="R6666" t="s">
        <v>38</v>
      </c>
    </row>
    <row r="6667" spans="1:18" x14ac:dyDescent="0.3">
      <c r="A6667" t="s">
        <v>8065</v>
      </c>
      <c r="B6667" s="1">
        <v>45439</v>
      </c>
      <c r="C6667" s="1" t="str">
        <f>TEXT(Table1[[#This Row],[Order Date]],"yyyy")</f>
        <v>2024</v>
      </c>
      <c r="D6667" t="s">
        <v>1644</v>
      </c>
      <c r="E6667" t="s">
        <v>189</v>
      </c>
      <c r="F6667" t="s">
        <v>111</v>
      </c>
      <c r="G6667" t="s">
        <v>200</v>
      </c>
      <c r="H6667" t="s">
        <v>363</v>
      </c>
      <c r="I6667" t="s">
        <v>83</v>
      </c>
      <c r="J6667" t="s">
        <v>202</v>
      </c>
      <c r="K6667" t="s">
        <v>250</v>
      </c>
      <c r="L6667" s="2">
        <v>227725</v>
      </c>
      <c r="M6667">
        <v>9</v>
      </c>
      <c r="N6667" s="3">
        <v>0.5</v>
      </c>
      <c r="O6667" s="2">
        <v>405763.74</v>
      </c>
      <c r="P6667" s="2">
        <v>-178038.74</v>
      </c>
      <c r="Q6667" t="s">
        <v>121</v>
      </c>
      <c r="R6667" t="s">
        <v>27</v>
      </c>
    </row>
    <row r="6668" spans="1:18" x14ac:dyDescent="0.3">
      <c r="A6668" t="s">
        <v>8066</v>
      </c>
      <c r="B6668" s="1">
        <v>45176</v>
      </c>
      <c r="C6668" s="1" t="str">
        <f>TEXT(Table1[[#This Row],[Order Date]],"yyyy")</f>
        <v>2023</v>
      </c>
      <c r="D6668" t="s">
        <v>18</v>
      </c>
      <c r="E6668" t="s">
        <v>189</v>
      </c>
      <c r="F6668" t="s">
        <v>42</v>
      </c>
      <c r="G6668" t="s">
        <v>90</v>
      </c>
      <c r="H6668" t="s">
        <v>91</v>
      </c>
      <c r="I6668" t="s">
        <v>23</v>
      </c>
      <c r="J6668" t="s">
        <v>60</v>
      </c>
      <c r="K6668" t="s">
        <v>323</v>
      </c>
      <c r="L6668" s="2">
        <v>104380.35</v>
      </c>
      <c r="M6668">
        <v>9</v>
      </c>
      <c r="N6668" s="3">
        <v>0.15</v>
      </c>
      <c r="O6668" s="2">
        <v>77090.850000000006</v>
      </c>
      <c r="P6668" s="2">
        <v>27289.5</v>
      </c>
      <c r="Q6668" t="s">
        <v>47</v>
      </c>
      <c r="R6668" t="s">
        <v>38</v>
      </c>
    </row>
    <row r="6669" spans="1:18" x14ac:dyDescent="0.3">
      <c r="A6669" t="s">
        <v>8067</v>
      </c>
      <c r="B6669" s="1">
        <v>45243</v>
      </c>
      <c r="C6669" s="1" t="str">
        <f>TEXT(Table1[[#This Row],[Order Date]],"yyyy")</f>
        <v>2023</v>
      </c>
      <c r="D6669" t="s">
        <v>890</v>
      </c>
      <c r="E6669" t="s">
        <v>302</v>
      </c>
      <c r="F6669" t="s">
        <v>42</v>
      </c>
      <c r="G6669" t="s">
        <v>90</v>
      </c>
      <c r="H6669" t="s">
        <v>91</v>
      </c>
      <c r="I6669" t="s">
        <v>83</v>
      </c>
      <c r="J6669" t="s">
        <v>202</v>
      </c>
      <c r="K6669" t="s">
        <v>519</v>
      </c>
      <c r="L6669" s="2">
        <v>23185.89</v>
      </c>
      <c r="M6669">
        <v>1</v>
      </c>
      <c r="N6669" s="3">
        <v>0.4</v>
      </c>
      <c r="O6669" s="2">
        <v>33807</v>
      </c>
      <c r="P6669" s="2">
        <v>-10621.11</v>
      </c>
      <c r="Q6669" t="s">
        <v>103</v>
      </c>
      <c r="R6669" t="s">
        <v>27</v>
      </c>
    </row>
    <row r="6670" spans="1:18" x14ac:dyDescent="0.3">
      <c r="A6670" t="s">
        <v>8068</v>
      </c>
      <c r="B6670" s="1">
        <v>45432</v>
      </c>
      <c r="C6670" s="1" t="str">
        <f>TEXT(Table1[[#This Row],[Order Date]],"yyyy")</f>
        <v>2024</v>
      </c>
      <c r="D6670" t="s">
        <v>759</v>
      </c>
      <c r="E6670" t="s">
        <v>623</v>
      </c>
      <c r="F6670" t="s">
        <v>20</v>
      </c>
      <c r="G6670" t="s">
        <v>179</v>
      </c>
      <c r="H6670" t="s">
        <v>180</v>
      </c>
      <c r="I6670" t="s">
        <v>23</v>
      </c>
      <c r="J6670" t="s">
        <v>134</v>
      </c>
      <c r="K6670" t="s">
        <v>246</v>
      </c>
      <c r="L6670" s="2">
        <v>18507.169999999998</v>
      </c>
      <c r="M6670">
        <v>2</v>
      </c>
      <c r="N6670" s="3">
        <v>0.1</v>
      </c>
      <c r="O6670" s="2">
        <v>15459.34</v>
      </c>
      <c r="P6670" s="2">
        <v>3047.83</v>
      </c>
      <c r="Q6670" t="s">
        <v>86</v>
      </c>
      <c r="R6670" t="s">
        <v>27</v>
      </c>
    </row>
    <row r="6671" spans="1:18" x14ac:dyDescent="0.3">
      <c r="A6671" t="s">
        <v>8069</v>
      </c>
      <c r="B6671" s="1">
        <v>45085</v>
      </c>
      <c r="C6671" s="1" t="str">
        <f>TEXT(Table1[[#This Row],[Order Date]],"yyyy")</f>
        <v>2023</v>
      </c>
      <c r="D6671" t="s">
        <v>1521</v>
      </c>
      <c r="E6671" t="s">
        <v>106</v>
      </c>
      <c r="F6671" t="s">
        <v>111</v>
      </c>
      <c r="G6671" t="s">
        <v>169</v>
      </c>
      <c r="H6671" t="s">
        <v>214</v>
      </c>
      <c r="I6671" t="s">
        <v>83</v>
      </c>
      <c r="J6671" t="s">
        <v>119</v>
      </c>
      <c r="K6671" t="s">
        <v>1166</v>
      </c>
      <c r="L6671" s="2">
        <v>41914.559999999998</v>
      </c>
      <c r="M6671">
        <v>8</v>
      </c>
      <c r="N6671" s="3">
        <v>0.4</v>
      </c>
      <c r="O6671" s="2">
        <v>59233.36</v>
      </c>
      <c r="P6671" s="2">
        <v>-17318.8</v>
      </c>
      <c r="Q6671" t="s">
        <v>47</v>
      </c>
      <c r="R6671" t="s">
        <v>38</v>
      </c>
    </row>
    <row r="6672" spans="1:18" x14ac:dyDescent="0.3">
      <c r="A6672" t="s">
        <v>8070</v>
      </c>
      <c r="B6672" s="1">
        <v>45232</v>
      </c>
      <c r="C6672" s="1" t="str">
        <f>TEXT(Table1[[#This Row],[Order Date]],"yyyy")</f>
        <v>2023</v>
      </c>
      <c r="D6672" t="s">
        <v>773</v>
      </c>
      <c r="E6672" t="s">
        <v>1113</v>
      </c>
      <c r="F6672" t="s">
        <v>42</v>
      </c>
      <c r="G6672" t="s">
        <v>71</v>
      </c>
      <c r="H6672" t="s">
        <v>72</v>
      </c>
      <c r="I6672" t="s">
        <v>23</v>
      </c>
      <c r="J6672" t="s">
        <v>24</v>
      </c>
      <c r="K6672" t="s">
        <v>433</v>
      </c>
      <c r="L6672" s="2">
        <v>31028.560000000001</v>
      </c>
      <c r="M6672">
        <v>3</v>
      </c>
      <c r="N6672" s="3">
        <v>0.4</v>
      </c>
      <c r="O6672" s="2">
        <v>43846.05</v>
      </c>
      <c r="P6672" s="2">
        <v>-12817.49</v>
      </c>
      <c r="Q6672" t="s">
        <v>47</v>
      </c>
      <c r="R6672" t="s">
        <v>55</v>
      </c>
    </row>
    <row r="6673" spans="1:18" x14ac:dyDescent="0.3">
      <c r="A6673" t="s">
        <v>8071</v>
      </c>
      <c r="B6673" s="1">
        <v>45098</v>
      </c>
      <c r="C6673" s="1" t="str">
        <f>TEXT(Table1[[#This Row],[Order Date]],"yyyy")</f>
        <v>2023</v>
      </c>
      <c r="D6673" t="s">
        <v>1053</v>
      </c>
      <c r="E6673" t="s">
        <v>58</v>
      </c>
      <c r="F6673" t="s">
        <v>111</v>
      </c>
      <c r="G6673" t="s">
        <v>112</v>
      </c>
      <c r="H6673" t="s">
        <v>113</v>
      </c>
      <c r="I6673" t="s">
        <v>34</v>
      </c>
      <c r="J6673" t="s">
        <v>101</v>
      </c>
      <c r="K6673" t="s">
        <v>843</v>
      </c>
      <c r="L6673" s="2">
        <v>9182.68</v>
      </c>
      <c r="M6673">
        <v>6</v>
      </c>
      <c r="N6673" s="3">
        <v>0</v>
      </c>
      <c r="O6673" s="2">
        <v>5515.92</v>
      </c>
      <c r="P6673" s="2">
        <v>3666.76</v>
      </c>
      <c r="Q6673" t="s">
        <v>74</v>
      </c>
      <c r="R6673" t="s">
        <v>38</v>
      </c>
    </row>
    <row r="6674" spans="1:18" x14ac:dyDescent="0.3">
      <c r="A6674" t="s">
        <v>8072</v>
      </c>
      <c r="B6674" s="1">
        <v>45644</v>
      </c>
      <c r="C6674" s="1" t="str">
        <f>TEXT(Table1[[#This Row],[Order Date]],"yyyy")</f>
        <v>2024</v>
      </c>
      <c r="D6674" t="s">
        <v>667</v>
      </c>
      <c r="E6674" t="s">
        <v>473</v>
      </c>
      <c r="F6674" t="s">
        <v>31</v>
      </c>
      <c r="G6674" t="s">
        <v>51</v>
      </c>
      <c r="H6674" t="s">
        <v>52</v>
      </c>
      <c r="I6674" t="s">
        <v>23</v>
      </c>
      <c r="J6674" t="s">
        <v>114</v>
      </c>
      <c r="K6674" t="s">
        <v>863</v>
      </c>
      <c r="L6674" s="2">
        <v>39565.839999999997</v>
      </c>
      <c r="M6674">
        <v>9</v>
      </c>
      <c r="N6674" s="3">
        <v>0.5</v>
      </c>
      <c r="O6674" s="2">
        <v>70139.520000000004</v>
      </c>
      <c r="P6674" s="2">
        <v>-30573.68</v>
      </c>
      <c r="Q6674" t="s">
        <v>86</v>
      </c>
      <c r="R6674" t="s">
        <v>55</v>
      </c>
    </row>
    <row r="6675" spans="1:18" x14ac:dyDescent="0.3">
      <c r="A6675" t="s">
        <v>8073</v>
      </c>
      <c r="B6675" s="1">
        <v>45349</v>
      </c>
      <c r="C6675" s="1" t="str">
        <f>TEXT(Table1[[#This Row],[Order Date]],"yyyy")</f>
        <v>2024</v>
      </c>
      <c r="D6675" t="s">
        <v>352</v>
      </c>
      <c r="E6675" t="s">
        <v>526</v>
      </c>
      <c r="F6675" t="s">
        <v>42</v>
      </c>
      <c r="G6675" t="s">
        <v>43</v>
      </c>
      <c r="H6675" t="s">
        <v>44</v>
      </c>
      <c r="I6675" t="s">
        <v>83</v>
      </c>
      <c r="J6675" t="s">
        <v>119</v>
      </c>
      <c r="K6675" t="s">
        <v>462</v>
      </c>
      <c r="L6675" s="2">
        <v>47908.88</v>
      </c>
      <c r="M6675">
        <v>2</v>
      </c>
      <c r="N6675" s="3">
        <v>0.05</v>
      </c>
      <c r="O6675" s="2">
        <v>29077.78</v>
      </c>
      <c r="P6675" s="2">
        <v>18831.099999999999</v>
      </c>
      <c r="Q6675" t="s">
        <v>86</v>
      </c>
      <c r="R6675" t="s">
        <v>27</v>
      </c>
    </row>
    <row r="6676" spans="1:18" x14ac:dyDescent="0.3">
      <c r="A6676" t="s">
        <v>8074</v>
      </c>
      <c r="B6676" s="1">
        <v>45624</v>
      </c>
      <c r="C6676" s="1" t="str">
        <f>TEXT(Table1[[#This Row],[Order Date]],"yyyy")</f>
        <v>2024</v>
      </c>
      <c r="D6676" t="s">
        <v>1355</v>
      </c>
      <c r="E6676" t="s">
        <v>1263</v>
      </c>
      <c r="F6676" t="s">
        <v>31</v>
      </c>
      <c r="G6676" t="s">
        <v>32</v>
      </c>
      <c r="H6676" t="s">
        <v>143</v>
      </c>
      <c r="I6676" t="s">
        <v>23</v>
      </c>
      <c r="J6676" t="s">
        <v>60</v>
      </c>
      <c r="K6676" t="s">
        <v>378</v>
      </c>
      <c r="L6676" s="2">
        <v>339829.86</v>
      </c>
      <c r="M6676">
        <v>15</v>
      </c>
      <c r="N6676" s="3">
        <v>0.15</v>
      </c>
      <c r="O6676" s="2">
        <v>259027.5</v>
      </c>
      <c r="P6676" s="2">
        <v>80802.36</v>
      </c>
      <c r="Q6676" t="s">
        <v>103</v>
      </c>
      <c r="R6676" t="s">
        <v>38</v>
      </c>
    </row>
    <row r="6677" spans="1:18" x14ac:dyDescent="0.3">
      <c r="A6677" t="s">
        <v>8075</v>
      </c>
      <c r="B6677" s="1">
        <v>45271</v>
      </c>
      <c r="C6677" s="1" t="str">
        <f>TEXT(Table1[[#This Row],[Order Date]],"yyyy")</f>
        <v>2023</v>
      </c>
      <c r="D6677" t="s">
        <v>2792</v>
      </c>
      <c r="E6677" t="s">
        <v>278</v>
      </c>
      <c r="F6677" t="s">
        <v>31</v>
      </c>
      <c r="G6677" t="s">
        <v>65</v>
      </c>
      <c r="H6677" t="s">
        <v>78</v>
      </c>
      <c r="I6677" t="s">
        <v>34</v>
      </c>
      <c r="J6677" t="s">
        <v>35</v>
      </c>
      <c r="K6677" t="s">
        <v>96</v>
      </c>
      <c r="L6677" s="2">
        <v>1050.3900000000001</v>
      </c>
      <c r="M6677">
        <v>1</v>
      </c>
      <c r="N6677" s="3">
        <v>0.1</v>
      </c>
      <c r="O6677" s="2">
        <v>828.07</v>
      </c>
      <c r="P6677" s="2">
        <v>222.32</v>
      </c>
      <c r="Q6677" t="s">
        <v>74</v>
      </c>
      <c r="R6677" t="s">
        <v>38</v>
      </c>
    </row>
    <row r="6678" spans="1:18" x14ac:dyDescent="0.3">
      <c r="A6678" t="s">
        <v>8076</v>
      </c>
      <c r="B6678" s="1">
        <v>45124</v>
      </c>
      <c r="C6678" s="1" t="str">
        <f>TEXT(Table1[[#This Row],[Order Date]],"yyyy")</f>
        <v>2023</v>
      </c>
      <c r="D6678" t="s">
        <v>2193</v>
      </c>
      <c r="E6678" t="s">
        <v>453</v>
      </c>
      <c r="F6678" t="s">
        <v>31</v>
      </c>
      <c r="G6678" t="s">
        <v>32</v>
      </c>
      <c r="H6678" t="s">
        <v>143</v>
      </c>
      <c r="I6678" t="s">
        <v>34</v>
      </c>
      <c r="J6678" t="s">
        <v>53</v>
      </c>
      <c r="K6678" t="s">
        <v>314</v>
      </c>
      <c r="L6678" s="2">
        <v>15941.17</v>
      </c>
      <c r="M6678">
        <v>5</v>
      </c>
      <c r="N6678" s="3">
        <v>0</v>
      </c>
      <c r="O6678" s="2">
        <v>9498.7000000000007</v>
      </c>
      <c r="P6678" s="2">
        <v>6442.47</v>
      </c>
      <c r="Q6678" t="s">
        <v>97</v>
      </c>
      <c r="R6678" t="s">
        <v>55</v>
      </c>
    </row>
    <row r="6679" spans="1:18" x14ac:dyDescent="0.3">
      <c r="A6679" t="s">
        <v>8077</v>
      </c>
      <c r="B6679" s="1">
        <v>45417</v>
      </c>
      <c r="C6679" s="1" t="str">
        <f>TEXT(Table1[[#This Row],[Order Date]],"yyyy")</f>
        <v>2024</v>
      </c>
      <c r="D6679" t="s">
        <v>514</v>
      </c>
      <c r="E6679" t="s">
        <v>590</v>
      </c>
      <c r="F6679" t="s">
        <v>42</v>
      </c>
      <c r="G6679" t="s">
        <v>43</v>
      </c>
      <c r="H6679" t="s">
        <v>44</v>
      </c>
      <c r="I6679" t="s">
        <v>34</v>
      </c>
      <c r="J6679" t="s">
        <v>53</v>
      </c>
      <c r="K6679" t="s">
        <v>151</v>
      </c>
      <c r="L6679" s="2">
        <v>35202.839999999997</v>
      </c>
      <c r="M6679">
        <v>15</v>
      </c>
      <c r="N6679" s="3">
        <v>0.1</v>
      </c>
      <c r="O6679" s="2">
        <v>25264.799999999999</v>
      </c>
      <c r="P6679" s="2">
        <v>9938.0400000000009</v>
      </c>
      <c r="Q6679" t="s">
        <v>97</v>
      </c>
      <c r="R6679" t="s">
        <v>38</v>
      </c>
    </row>
    <row r="6680" spans="1:18" x14ac:dyDescent="0.3">
      <c r="A6680" t="s">
        <v>8078</v>
      </c>
      <c r="B6680" s="1">
        <v>45123</v>
      </c>
      <c r="C6680" s="1" t="str">
        <f>TEXT(Table1[[#This Row],[Order Date]],"yyyy")</f>
        <v>2023</v>
      </c>
      <c r="D6680" t="s">
        <v>1185</v>
      </c>
      <c r="E6680" t="s">
        <v>2143</v>
      </c>
      <c r="F6680" t="s">
        <v>111</v>
      </c>
      <c r="G6680" t="s">
        <v>200</v>
      </c>
      <c r="H6680" t="s">
        <v>363</v>
      </c>
      <c r="I6680" t="s">
        <v>34</v>
      </c>
      <c r="J6680" t="s">
        <v>101</v>
      </c>
      <c r="K6680" t="s">
        <v>347</v>
      </c>
      <c r="L6680" s="2">
        <v>4212.8500000000004</v>
      </c>
      <c r="M6680">
        <v>5</v>
      </c>
      <c r="N6680" s="3">
        <v>0.4</v>
      </c>
      <c r="O6680" s="2">
        <v>6106.4</v>
      </c>
      <c r="P6680" s="2">
        <v>-1893.55</v>
      </c>
      <c r="Q6680" t="s">
        <v>103</v>
      </c>
      <c r="R6680" t="s">
        <v>55</v>
      </c>
    </row>
    <row r="6681" spans="1:18" x14ac:dyDescent="0.3">
      <c r="A6681" t="s">
        <v>8079</v>
      </c>
      <c r="B6681" s="1">
        <v>45483</v>
      </c>
      <c r="C6681" s="1" t="str">
        <f>TEXT(Table1[[#This Row],[Order Date]],"yyyy")</f>
        <v>2024</v>
      </c>
      <c r="D6681" t="s">
        <v>1537</v>
      </c>
      <c r="E6681" t="s">
        <v>795</v>
      </c>
      <c r="F6681" t="s">
        <v>42</v>
      </c>
      <c r="G6681" t="s">
        <v>71</v>
      </c>
      <c r="H6681" t="s">
        <v>428</v>
      </c>
      <c r="I6681" t="s">
        <v>34</v>
      </c>
      <c r="J6681" t="s">
        <v>101</v>
      </c>
      <c r="K6681" t="s">
        <v>207</v>
      </c>
      <c r="L6681" s="2">
        <v>3207.28</v>
      </c>
      <c r="M6681">
        <v>5</v>
      </c>
      <c r="N6681" s="3">
        <v>0.15</v>
      </c>
      <c r="O6681" s="2">
        <v>2772.7</v>
      </c>
      <c r="P6681" s="2">
        <v>434.58</v>
      </c>
      <c r="Q6681" t="s">
        <v>97</v>
      </c>
      <c r="R6681" t="s">
        <v>27</v>
      </c>
    </row>
    <row r="6682" spans="1:18" x14ac:dyDescent="0.3">
      <c r="A6682" t="s">
        <v>8080</v>
      </c>
      <c r="B6682" s="1">
        <v>45183</v>
      </c>
      <c r="C6682" s="1" t="str">
        <f>TEXT(Table1[[#This Row],[Order Date]],"yyyy")</f>
        <v>2023</v>
      </c>
      <c r="D6682" t="s">
        <v>2845</v>
      </c>
      <c r="E6682" t="s">
        <v>482</v>
      </c>
      <c r="F6682" t="s">
        <v>42</v>
      </c>
      <c r="G6682" t="s">
        <v>90</v>
      </c>
      <c r="H6682" t="s">
        <v>91</v>
      </c>
      <c r="I6682" t="s">
        <v>34</v>
      </c>
      <c r="J6682" t="s">
        <v>35</v>
      </c>
      <c r="K6682" t="s">
        <v>914</v>
      </c>
      <c r="L6682" s="2">
        <v>8086.72</v>
      </c>
      <c r="M6682">
        <v>4</v>
      </c>
      <c r="N6682" s="3">
        <v>0.15</v>
      </c>
      <c r="O6682" s="2">
        <v>5351.52</v>
      </c>
      <c r="P6682" s="2">
        <v>2735.2</v>
      </c>
      <c r="Q6682" t="s">
        <v>47</v>
      </c>
      <c r="R6682" t="s">
        <v>38</v>
      </c>
    </row>
    <row r="6683" spans="1:18" x14ac:dyDescent="0.3">
      <c r="A6683" t="s">
        <v>8081</v>
      </c>
      <c r="B6683" s="1">
        <v>45389</v>
      </c>
      <c r="C6683" s="1" t="str">
        <f>TEXT(Table1[[#This Row],[Order Date]],"yyyy")</f>
        <v>2024</v>
      </c>
      <c r="D6683" t="s">
        <v>2955</v>
      </c>
      <c r="E6683" t="s">
        <v>795</v>
      </c>
      <c r="F6683" t="s">
        <v>31</v>
      </c>
      <c r="G6683" t="s">
        <v>65</v>
      </c>
      <c r="H6683" t="s">
        <v>66</v>
      </c>
      <c r="I6683" t="s">
        <v>34</v>
      </c>
      <c r="J6683" t="s">
        <v>101</v>
      </c>
      <c r="K6683" t="s">
        <v>107</v>
      </c>
      <c r="L6683" s="2">
        <v>2047.19</v>
      </c>
      <c r="M6683">
        <v>9</v>
      </c>
      <c r="N6683" s="3">
        <v>0.1</v>
      </c>
      <c r="O6683" s="2">
        <v>1464.66</v>
      </c>
      <c r="P6683" s="2">
        <v>582.53</v>
      </c>
      <c r="Q6683" t="s">
        <v>26</v>
      </c>
      <c r="R6683" t="s">
        <v>38</v>
      </c>
    </row>
    <row r="6684" spans="1:18" x14ac:dyDescent="0.3">
      <c r="A6684" t="s">
        <v>8082</v>
      </c>
      <c r="B6684" s="1">
        <v>45376</v>
      </c>
      <c r="C6684" s="1" t="str">
        <f>TEXT(Table1[[#This Row],[Order Date]],"yyyy")</f>
        <v>2024</v>
      </c>
      <c r="D6684" t="s">
        <v>3012</v>
      </c>
      <c r="E6684" t="s">
        <v>1977</v>
      </c>
      <c r="F6684" t="s">
        <v>42</v>
      </c>
      <c r="G6684" t="s">
        <v>71</v>
      </c>
      <c r="H6684" t="s">
        <v>72</v>
      </c>
      <c r="I6684" t="s">
        <v>34</v>
      </c>
      <c r="J6684" t="s">
        <v>45</v>
      </c>
      <c r="K6684" t="s">
        <v>258</v>
      </c>
      <c r="L6684" s="2">
        <v>6841.23</v>
      </c>
      <c r="M6684">
        <v>10</v>
      </c>
      <c r="N6684" s="3">
        <v>0.5</v>
      </c>
      <c r="O6684" s="2">
        <v>12309.9</v>
      </c>
      <c r="P6684" s="2">
        <v>-5468.67</v>
      </c>
      <c r="Q6684" t="s">
        <v>37</v>
      </c>
      <c r="R6684" t="s">
        <v>55</v>
      </c>
    </row>
    <row r="6685" spans="1:18" x14ac:dyDescent="0.3">
      <c r="A6685" t="s">
        <v>8083</v>
      </c>
      <c r="B6685" s="1">
        <v>45500</v>
      </c>
      <c r="C6685" s="1" t="str">
        <f>TEXT(Table1[[#This Row],[Order Date]],"yyyy")</f>
        <v>2024</v>
      </c>
      <c r="D6685" t="s">
        <v>1833</v>
      </c>
      <c r="E6685" t="s">
        <v>532</v>
      </c>
      <c r="F6685" t="s">
        <v>20</v>
      </c>
      <c r="G6685" t="s">
        <v>179</v>
      </c>
      <c r="H6685" t="s">
        <v>180</v>
      </c>
      <c r="I6685" t="s">
        <v>83</v>
      </c>
      <c r="J6685" t="s">
        <v>119</v>
      </c>
      <c r="K6685" t="s">
        <v>215</v>
      </c>
      <c r="L6685" s="2">
        <v>211950.07</v>
      </c>
      <c r="M6685">
        <v>9</v>
      </c>
      <c r="N6685" s="3">
        <v>0</v>
      </c>
      <c r="O6685" s="2">
        <v>121588.65</v>
      </c>
      <c r="P6685" s="2">
        <v>90361.42</v>
      </c>
      <c r="Q6685" t="s">
        <v>97</v>
      </c>
      <c r="R6685" t="s">
        <v>38</v>
      </c>
    </row>
    <row r="6686" spans="1:18" x14ac:dyDescent="0.3">
      <c r="A6686" t="s">
        <v>8084</v>
      </c>
      <c r="B6686" s="1">
        <v>45354</v>
      </c>
      <c r="C6686" s="1" t="str">
        <f>TEXT(Table1[[#This Row],[Order Date]],"yyyy")</f>
        <v>2024</v>
      </c>
      <c r="D6686" t="s">
        <v>225</v>
      </c>
      <c r="E6686" t="s">
        <v>1885</v>
      </c>
      <c r="F6686" t="s">
        <v>20</v>
      </c>
      <c r="G6686" t="s">
        <v>179</v>
      </c>
      <c r="H6686" t="s">
        <v>180</v>
      </c>
      <c r="I6686" t="s">
        <v>34</v>
      </c>
      <c r="J6686" t="s">
        <v>45</v>
      </c>
      <c r="K6686" t="s">
        <v>1001</v>
      </c>
      <c r="L6686" s="2">
        <v>13171.5</v>
      </c>
      <c r="M6686">
        <v>6</v>
      </c>
      <c r="N6686" s="3">
        <v>0.2</v>
      </c>
      <c r="O6686" s="2">
        <v>11704.92</v>
      </c>
      <c r="P6686" s="2">
        <v>1466.58</v>
      </c>
      <c r="Q6686" t="s">
        <v>103</v>
      </c>
      <c r="R6686" t="s">
        <v>38</v>
      </c>
    </row>
    <row r="6687" spans="1:18" x14ac:dyDescent="0.3">
      <c r="A6687" t="s">
        <v>8085</v>
      </c>
      <c r="B6687" s="1">
        <v>45249</v>
      </c>
      <c r="C6687" s="1" t="str">
        <f>TEXT(Table1[[#This Row],[Order Date]],"yyyy")</f>
        <v>2023</v>
      </c>
      <c r="D6687" t="s">
        <v>1212</v>
      </c>
      <c r="E6687" t="s">
        <v>436</v>
      </c>
      <c r="F6687" t="s">
        <v>31</v>
      </c>
      <c r="G6687" t="s">
        <v>65</v>
      </c>
      <c r="H6687" t="s">
        <v>66</v>
      </c>
      <c r="I6687" t="s">
        <v>23</v>
      </c>
      <c r="J6687" t="s">
        <v>134</v>
      </c>
      <c r="K6687" t="s">
        <v>415</v>
      </c>
      <c r="L6687" s="2">
        <v>83927.360000000001</v>
      </c>
      <c r="M6687">
        <v>4</v>
      </c>
      <c r="N6687" s="3">
        <v>0.3</v>
      </c>
      <c r="O6687" s="2">
        <v>73624.52</v>
      </c>
      <c r="P6687" s="2">
        <v>10302.84</v>
      </c>
      <c r="Q6687" t="s">
        <v>103</v>
      </c>
      <c r="R6687" t="s">
        <v>27</v>
      </c>
    </row>
    <row r="6688" spans="1:18" x14ac:dyDescent="0.3">
      <c r="A6688" t="s">
        <v>8086</v>
      </c>
      <c r="B6688" s="1">
        <v>45277</v>
      </c>
      <c r="C6688" s="1" t="str">
        <f>TEXT(Table1[[#This Row],[Order Date]],"yyyy")</f>
        <v>2023</v>
      </c>
      <c r="D6688" t="s">
        <v>2323</v>
      </c>
      <c r="E6688" t="s">
        <v>1877</v>
      </c>
      <c r="F6688" t="s">
        <v>111</v>
      </c>
      <c r="G6688" t="s">
        <v>169</v>
      </c>
      <c r="H6688" t="s">
        <v>214</v>
      </c>
      <c r="I6688" t="s">
        <v>23</v>
      </c>
      <c r="J6688" t="s">
        <v>24</v>
      </c>
      <c r="K6688" t="s">
        <v>294</v>
      </c>
      <c r="L6688" s="2">
        <v>63514.67</v>
      </c>
      <c r="M6688">
        <v>8</v>
      </c>
      <c r="N6688" s="3">
        <v>0.4</v>
      </c>
      <c r="O6688" s="2">
        <v>92933.84</v>
      </c>
      <c r="P6688" s="2">
        <v>-29419.17</v>
      </c>
      <c r="Q6688" t="s">
        <v>74</v>
      </c>
      <c r="R6688" t="s">
        <v>27</v>
      </c>
    </row>
    <row r="6689" spans="1:18" x14ac:dyDescent="0.3">
      <c r="A6689" t="s">
        <v>8087</v>
      </c>
      <c r="B6689" s="1">
        <v>45404</v>
      </c>
      <c r="C6689" s="1" t="str">
        <f>TEXT(Table1[[#This Row],[Order Date]],"yyyy")</f>
        <v>2024</v>
      </c>
      <c r="D6689" t="s">
        <v>3133</v>
      </c>
      <c r="E6689" t="s">
        <v>240</v>
      </c>
      <c r="F6689" t="s">
        <v>31</v>
      </c>
      <c r="G6689" t="s">
        <v>65</v>
      </c>
      <c r="H6689" t="s">
        <v>66</v>
      </c>
      <c r="I6689" t="s">
        <v>23</v>
      </c>
      <c r="J6689" t="s">
        <v>24</v>
      </c>
      <c r="K6689" t="s">
        <v>450</v>
      </c>
      <c r="L6689" s="2">
        <v>102828.95</v>
      </c>
      <c r="M6689">
        <v>8</v>
      </c>
      <c r="N6689" s="3">
        <v>0.4</v>
      </c>
      <c r="O6689" s="2">
        <v>147843.92000000001</v>
      </c>
      <c r="P6689" s="2">
        <v>-45014.97</v>
      </c>
      <c r="Q6689" t="s">
        <v>26</v>
      </c>
      <c r="R6689" t="s">
        <v>55</v>
      </c>
    </row>
    <row r="6690" spans="1:18" x14ac:dyDescent="0.3">
      <c r="A6690" t="s">
        <v>8088</v>
      </c>
      <c r="B6690" s="1">
        <v>45648</v>
      </c>
      <c r="C6690" s="1" t="str">
        <f>TEXT(Table1[[#This Row],[Order Date]],"yyyy")</f>
        <v>2024</v>
      </c>
      <c r="D6690" t="s">
        <v>2521</v>
      </c>
      <c r="E6690" t="s">
        <v>902</v>
      </c>
      <c r="F6690" t="s">
        <v>42</v>
      </c>
      <c r="G6690" t="s">
        <v>90</v>
      </c>
      <c r="H6690" t="s">
        <v>91</v>
      </c>
      <c r="I6690" t="s">
        <v>23</v>
      </c>
      <c r="J6690" t="s">
        <v>60</v>
      </c>
      <c r="K6690" t="s">
        <v>92</v>
      </c>
      <c r="L6690" s="2">
        <v>301678.28000000003</v>
      </c>
      <c r="M6690">
        <v>15</v>
      </c>
      <c r="N6690" s="3">
        <v>0.2</v>
      </c>
      <c r="O6690" s="2">
        <v>214325.55</v>
      </c>
      <c r="P6690" s="2">
        <v>87352.73</v>
      </c>
      <c r="Q6690" t="s">
        <v>97</v>
      </c>
      <c r="R6690" t="s">
        <v>27</v>
      </c>
    </row>
    <row r="6691" spans="1:18" x14ac:dyDescent="0.3">
      <c r="A6691" t="s">
        <v>8089</v>
      </c>
      <c r="B6691" s="1">
        <v>45639</v>
      </c>
      <c r="C6691" s="1" t="str">
        <f>TEXT(Table1[[#This Row],[Order Date]],"yyyy")</f>
        <v>2024</v>
      </c>
      <c r="D6691" t="s">
        <v>2532</v>
      </c>
      <c r="E6691" t="s">
        <v>946</v>
      </c>
      <c r="F6691" t="s">
        <v>42</v>
      </c>
      <c r="G6691" t="s">
        <v>71</v>
      </c>
      <c r="H6691" t="s">
        <v>428</v>
      </c>
      <c r="I6691" t="s">
        <v>34</v>
      </c>
      <c r="J6691" t="s">
        <v>45</v>
      </c>
      <c r="K6691" t="s">
        <v>46</v>
      </c>
      <c r="L6691" s="2">
        <v>634.70000000000005</v>
      </c>
      <c r="M6691">
        <v>6</v>
      </c>
      <c r="N6691" s="3">
        <v>0.4</v>
      </c>
      <c r="O6691" s="2">
        <v>899.76</v>
      </c>
      <c r="P6691" s="2">
        <v>-265.06</v>
      </c>
      <c r="Q6691" t="s">
        <v>47</v>
      </c>
      <c r="R6691" t="s">
        <v>27</v>
      </c>
    </row>
    <row r="6692" spans="1:18" x14ac:dyDescent="0.3">
      <c r="A6692" t="s">
        <v>8090</v>
      </c>
      <c r="B6692" s="1">
        <v>45034</v>
      </c>
      <c r="C6692" s="1" t="str">
        <f>TEXT(Table1[[#This Row],[Order Date]],"yyyy")</f>
        <v>2023</v>
      </c>
      <c r="D6692" t="s">
        <v>1209</v>
      </c>
      <c r="E6692" t="s">
        <v>961</v>
      </c>
      <c r="F6692" t="s">
        <v>31</v>
      </c>
      <c r="G6692" t="s">
        <v>32</v>
      </c>
      <c r="H6692" t="s">
        <v>175</v>
      </c>
      <c r="I6692" t="s">
        <v>83</v>
      </c>
      <c r="J6692" t="s">
        <v>119</v>
      </c>
      <c r="K6692" t="s">
        <v>568</v>
      </c>
      <c r="L6692" s="2">
        <v>85085.71</v>
      </c>
      <c r="M6692">
        <v>2</v>
      </c>
      <c r="N6692" s="3">
        <v>0.3</v>
      </c>
      <c r="O6692" s="2">
        <v>74457.539999999994</v>
      </c>
      <c r="P6692" s="2">
        <v>10628.17</v>
      </c>
      <c r="Q6692" t="s">
        <v>26</v>
      </c>
      <c r="R6692" t="s">
        <v>38</v>
      </c>
    </row>
    <row r="6693" spans="1:18" x14ac:dyDescent="0.3">
      <c r="A6693" t="s">
        <v>8091</v>
      </c>
      <c r="B6693" s="1">
        <v>44930</v>
      </c>
      <c r="C6693" s="1" t="str">
        <f>TEXT(Table1[[#This Row],[Order Date]],"yyyy")</f>
        <v>2023</v>
      </c>
      <c r="D6693" t="s">
        <v>3696</v>
      </c>
      <c r="E6693" t="s">
        <v>631</v>
      </c>
      <c r="F6693" t="s">
        <v>31</v>
      </c>
      <c r="G6693" t="s">
        <v>32</v>
      </c>
      <c r="H6693" t="s">
        <v>175</v>
      </c>
      <c r="I6693" t="s">
        <v>34</v>
      </c>
      <c r="J6693" t="s">
        <v>101</v>
      </c>
      <c r="K6693" t="s">
        <v>254</v>
      </c>
      <c r="L6693" s="2">
        <v>6982.99</v>
      </c>
      <c r="M6693">
        <v>3</v>
      </c>
      <c r="N6693" s="3">
        <v>0.1</v>
      </c>
      <c r="O6693" s="2">
        <v>4374.1499999999996</v>
      </c>
      <c r="P6693" s="2">
        <v>2608.84</v>
      </c>
      <c r="Q6693" t="s">
        <v>37</v>
      </c>
      <c r="R6693" t="s">
        <v>55</v>
      </c>
    </row>
    <row r="6694" spans="1:18" x14ac:dyDescent="0.3">
      <c r="A6694" t="s">
        <v>8092</v>
      </c>
      <c r="B6694" s="1">
        <v>45566</v>
      </c>
      <c r="C6694" s="1" t="str">
        <f>TEXT(Table1[[#This Row],[Order Date]],"yyyy")</f>
        <v>2024</v>
      </c>
      <c r="D6694" t="s">
        <v>641</v>
      </c>
      <c r="E6694" t="s">
        <v>1188</v>
      </c>
      <c r="F6694" t="s">
        <v>111</v>
      </c>
      <c r="G6694" t="s">
        <v>200</v>
      </c>
      <c r="H6694" t="s">
        <v>363</v>
      </c>
      <c r="I6694" t="s">
        <v>23</v>
      </c>
      <c r="J6694" t="s">
        <v>114</v>
      </c>
      <c r="K6694" t="s">
        <v>115</v>
      </c>
      <c r="L6694" s="2">
        <v>16145.69</v>
      </c>
      <c r="M6694">
        <v>4</v>
      </c>
      <c r="N6694" s="3">
        <v>0.4</v>
      </c>
      <c r="O6694" s="2">
        <v>23266.880000000001</v>
      </c>
      <c r="P6694" s="2">
        <v>-7121.19</v>
      </c>
      <c r="Q6694" t="s">
        <v>97</v>
      </c>
      <c r="R6694" t="s">
        <v>38</v>
      </c>
    </row>
    <row r="6695" spans="1:18" x14ac:dyDescent="0.3">
      <c r="A6695" t="s">
        <v>8093</v>
      </c>
      <c r="B6695" s="1">
        <v>45146</v>
      </c>
      <c r="C6695" s="1" t="str">
        <f>TEXT(Table1[[#This Row],[Order Date]],"yyyy")</f>
        <v>2023</v>
      </c>
      <c r="D6695" t="s">
        <v>1707</v>
      </c>
      <c r="E6695" t="s">
        <v>774</v>
      </c>
      <c r="F6695" t="s">
        <v>111</v>
      </c>
      <c r="G6695" t="s">
        <v>169</v>
      </c>
      <c r="H6695" t="s">
        <v>170</v>
      </c>
      <c r="I6695" t="s">
        <v>23</v>
      </c>
      <c r="J6695" t="s">
        <v>24</v>
      </c>
      <c r="K6695" t="s">
        <v>387</v>
      </c>
      <c r="L6695" s="2">
        <v>127324.63</v>
      </c>
      <c r="M6695">
        <v>14</v>
      </c>
      <c r="N6695" s="3">
        <v>0.3</v>
      </c>
      <c r="O6695" s="2">
        <v>123241.16</v>
      </c>
      <c r="P6695" s="2">
        <v>4083.47</v>
      </c>
      <c r="Q6695" t="s">
        <v>86</v>
      </c>
      <c r="R6695" t="s">
        <v>55</v>
      </c>
    </row>
    <row r="6696" spans="1:18" x14ac:dyDescent="0.3">
      <c r="A6696" t="s">
        <v>8094</v>
      </c>
      <c r="B6696" s="1">
        <v>45575</v>
      </c>
      <c r="C6696" s="1" t="str">
        <f>TEXT(Table1[[#This Row],[Order Date]],"yyyy")</f>
        <v>2024</v>
      </c>
      <c r="D6696" t="s">
        <v>586</v>
      </c>
      <c r="E6696" t="s">
        <v>469</v>
      </c>
      <c r="F6696" t="s">
        <v>20</v>
      </c>
      <c r="G6696" t="s">
        <v>160</v>
      </c>
      <c r="H6696" t="s">
        <v>245</v>
      </c>
      <c r="I6696" t="s">
        <v>83</v>
      </c>
      <c r="J6696" t="s">
        <v>84</v>
      </c>
      <c r="K6696" t="s">
        <v>211</v>
      </c>
      <c r="L6696" s="2">
        <v>225583.23</v>
      </c>
      <c r="M6696">
        <v>13</v>
      </c>
      <c r="N6696" s="3">
        <v>0.4</v>
      </c>
      <c r="O6696" s="2">
        <v>317685.15999999997</v>
      </c>
      <c r="P6696" s="2">
        <v>-92101.93</v>
      </c>
      <c r="Q6696" t="s">
        <v>103</v>
      </c>
      <c r="R6696" t="s">
        <v>55</v>
      </c>
    </row>
    <row r="6697" spans="1:18" x14ac:dyDescent="0.3">
      <c r="A6697" t="s">
        <v>8095</v>
      </c>
      <c r="B6697" s="1">
        <v>45586</v>
      </c>
      <c r="C6697" s="1" t="str">
        <f>TEXT(Table1[[#This Row],[Order Date]],"yyyy")</f>
        <v>2024</v>
      </c>
      <c r="D6697" t="s">
        <v>1226</v>
      </c>
      <c r="E6697" t="s">
        <v>2731</v>
      </c>
      <c r="F6697" t="s">
        <v>111</v>
      </c>
      <c r="G6697" t="s">
        <v>112</v>
      </c>
      <c r="H6697" t="s">
        <v>113</v>
      </c>
      <c r="I6697" t="s">
        <v>83</v>
      </c>
      <c r="J6697" t="s">
        <v>84</v>
      </c>
      <c r="K6697" t="s">
        <v>457</v>
      </c>
      <c r="L6697" s="2">
        <v>345864.59</v>
      </c>
      <c r="M6697">
        <v>7</v>
      </c>
      <c r="N6697" s="3">
        <v>0.15</v>
      </c>
      <c r="O6697" s="2">
        <v>267050.28000000003</v>
      </c>
      <c r="P6697" s="2">
        <v>78814.31</v>
      </c>
      <c r="Q6697" t="s">
        <v>74</v>
      </c>
      <c r="R6697" t="s">
        <v>38</v>
      </c>
    </row>
    <row r="6698" spans="1:18" x14ac:dyDescent="0.3">
      <c r="A6698" t="s">
        <v>8096</v>
      </c>
      <c r="B6698" s="1">
        <v>45408</v>
      </c>
      <c r="C6698" s="1" t="str">
        <f>TEXT(Table1[[#This Row],[Order Date]],"yyyy")</f>
        <v>2024</v>
      </c>
      <c r="D6698" t="s">
        <v>2156</v>
      </c>
      <c r="E6698" t="s">
        <v>1402</v>
      </c>
      <c r="F6698" t="s">
        <v>20</v>
      </c>
      <c r="G6698" t="s">
        <v>179</v>
      </c>
      <c r="H6698" t="s">
        <v>180</v>
      </c>
      <c r="I6698" t="s">
        <v>23</v>
      </c>
      <c r="J6698" t="s">
        <v>60</v>
      </c>
      <c r="K6698" t="s">
        <v>241</v>
      </c>
      <c r="L6698" s="2">
        <v>74245.05</v>
      </c>
      <c r="M6698">
        <v>3</v>
      </c>
      <c r="N6698" s="3">
        <v>0.05</v>
      </c>
      <c r="O6698" s="2">
        <v>57953.37</v>
      </c>
      <c r="P6698" s="2">
        <v>16291.68</v>
      </c>
      <c r="Q6698" t="s">
        <v>74</v>
      </c>
      <c r="R6698" t="s">
        <v>55</v>
      </c>
    </row>
    <row r="6699" spans="1:18" x14ac:dyDescent="0.3">
      <c r="A6699" t="s">
        <v>8097</v>
      </c>
      <c r="B6699" s="1">
        <v>45650</v>
      </c>
      <c r="C6699" s="1" t="str">
        <f>TEXT(Table1[[#This Row],[Order Date]],"yyyy")</f>
        <v>2024</v>
      </c>
      <c r="D6699" t="s">
        <v>524</v>
      </c>
      <c r="E6699" t="s">
        <v>1191</v>
      </c>
      <c r="F6699" t="s">
        <v>42</v>
      </c>
      <c r="G6699" t="s">
        <v>43</v>
      </c>
      <c r="H6699" t="s">
        <v>44</v>
      </c>
      <c r="I6699" t="s">
        <v>83</v>
      </c>
      <c r="J6699" t="s">
        <v>202</v>
      </c>
      <c r="K6699" t="s">
        <v>203</v>
      </c>
      <c r="L6699" s="2">
        <v>929874.54</v>
      </c>
      <c r="M6699">
        <v>14</v>
      </c>
      <c r="N6699" s="3">
        <v>0</v>
      </c>
      <c r="O6699" s="2">
        <v>673173.48</v>
      </c>
      <c r="P6699" s="2">
        <v>256701.06</v>
      </c>
      <c r="Q6699" t="s">
        <v>97</v>
      </c>
      <c r="R6699" t="s">
        <v>27</v>
      </c>
    </row>
    <row r="6700" spans="1:18" x14ac:dyDescent="0.3">
      <c r="A6700" t="s">
        <v>8098</v>
      </c>
      <c r="B6700" s="1">
        <v>45611</v>
      </c>
      <c r="C6700" s="1" t="str">
        <f>TEXT(Table1[[#This Row],[Order Date]],"yyyy")</f>
        <v>2024</v>
      </c>
      <c r="D6700" t="s">
        <v>1774</v>
      </c>
      <c r="E6700" t="s">
        <v>1310</v>
      </c>
      <c r="F6700" t="s">
        <v>111</v>
      </c>
      <c r="G6700" t="s">
        <v>112</v>
      </c>
      <c r="H6700" t="s">
        <v>113</v>
      </c>
      <c r="I6700" t="s">
        <v>23</v>
      </c>
      <c r="J6700" t="s">
        <v>114</v>
      </c>
      <c r="K6700" t="s">
        <v>275</v>
      </c>
      <c r="L6700" s="2">
        <v>65143.839999999997</v>
      </c>
      <c r="M6700">
        <v>7</v>
      </c>
      <c r="N6700" s="3">
        <v>0.5</v>
      </c>
      <c r="O6700" s="2">
        <v>116868.92</v>
      </c>
      <c r="P6700" s="2">
        <v>-51725.08</v>
      </c>
      <c r="Q6700" t="s">
        <v>37</v>
      </c>
      <c r="R6700" t="s">
        <v>38</v>
      </c>
    </row>
    <row r="6701" spans="1:18" x14ac:dyDescent="0.3">
      <c r="A6701" t="s">
        <v>8099</v>
      </c>
      <c r="B6701" s="1">
        <v>45630</v>
      </c>
      <c r="C6701" s="1" t="str">
        <f>TEXT(Table1[[#This Row],[Order Date]],"yyyy")</f>
        <v>2024</v>
      </c>
      <c r="D6701" t="s">
        <v>2078</v>
      </c>
      <c r="E6701" t="s">
        <v>969</v>
      </c>
      <c r="F6701" t="s">
        <v>42</v>
      </c>
      <c r="G6701" t="s">
        <v>43</v>
      </c>
      <c r="H6701" t="s">
        <v>44</v>
      </c>
      <c r="I6701" t="s">
        <v>34</v>
      </c>
      <c r="J6701" t="s">
        <v>53</v>
      </c>
      <c r="K6701" t="s">
        <v>369</v>
      </c>
      <c r="L6701" s="2">
        <v>618.69000000000005</v>
      </c>
      <c r="M6701">
        <v>2</v>
      </c>
      <c r="N6701" s="3">
        <v>0.05</v>
      </c>
      <c r="O6701" s="2">
        <v>380.7</v>
      </c>
      <c r="P6701" s="2">
        <v>237.99</v>
      </c>
      <c r="Q6701" t="s">
        <v>86</v>
      </c>
      <c r="R6701" t="s">
        <v>27</v>
      </c>
    </row>
    <row r="6702" spans="1:18" x14ac:dyDescent="0.3">
      <c r="A6702" t="s">
        <v>8100</v>
      </c>
      <c r="B6702" s="1">
        <v>45538</v>
      </c>
      <c r="C6702" s="1" t="str">
        <f>TEXT(Table1[[#This Row],[Order Date]],"yyyy")</f>
        <v>2024</v>
      </c>
      <c r="D6702" t="s">
        <v>1493</v>
      </c>
      <c r="E6702" t="s">
        <v>479</v>
      </c>
      <c r="F6702" t="s">
        <v>31</v>
      </c>
      <c r="G6702" t="s">
        <v>65</v>
      </c>
      <c r="H6702" t="s">
        <v>66</v>
      </c>
      <c r="I6702" t="s">
        <v>23</v>
      </c>
      <c r="J6702" t="s">
        <v>24</v>
      </c>
      <c r="K6702" t="s">
        <v>581</v>
      </c>
      <c r="L6702" s="2">
        <v>36089.11</v>
      </c>
      <c r="M6702">
        <v>4</v>
      </c>
      <c r="N6702" s="3">
        <v>0.2</v>
      </c>
      <c r="O6702" s="2">
        <v>26897.360000000001</v>
      </c>
      <c r="P6702" s="2">
        <v>9191.75</v>
      </c>
      <c r="Q6702" t="s">
        <v>47</v>
      </c>
      <c r="R6702" t="s">
        <v>27</v>
      </c>
    </row>
    <row r="6703" spans="1:18" x14ac:dyDescent="0.3">
      <c r="A6703" t="s">
        <v>8101</v>
      </c>
      <c r="B6703" s="1">
        <v>45324</v>
      </c>
      <c r="C6703" s="1" t="str">
        <f>TEXT(Table1[[#This Row],[Order Date]],"yyyy")</f>
        <v>2024</v>
      </c>
      <c r="D6703" t="s">
        <v>40</v>
      </c>
      <c r="E6703" t="s">
        <v>1755</v>
      </c>
      <c r="F6703" t="s">
        <v>20</v>
      </c>
      <c r="G6703" t="s">
        <v>179</v>
      </c>
      <c r="H6703" t="s">
        <v>180</v>
      </c>
      <c r="I6703" t="s">
        <v>83</v>
      </c>
      <c r="J6703" t="s">
        <v>155</v>
      </c>
      <c r="K6703" t="s">
        <v>334</v>
      </c>
      <c r="L6703" s="2">
        <v>76026.44</v>
      </c>
      <c r="M6703">
        <v>2</v>
      </c>
      <c r="N6703" s="3">
        <v>0.3</v>
      </c>
      <c r="O6703" s="2">
        <v>65900.42</v>
      </c>
      <c r="P6703" s="2">
        <v>10126.02</v>
      </c>
      <c r="Q6703" t="s">
        <v>74</v>
      </c>
      <c r="R6703" t="s">
        <v>38</v>
      </c>
    </row>
    <row r="6704" spans="1:18" x14ac:dyDescent="0.3">
      <c r="A6704" t="s">
        <v>8102</v>
      </c>
      <c r="B6704" s="1">
        <v>45085</v>
      </c>
      <c r="C6704" s="1" t="str">
        <f>TEXT(Table1[[#This Row],[Order Date]],"yyyy")</f>
        <v>2023</v>
      </c>
      <c r="D6704" t="s">
        <v>3673</v>
      </c>
      <c r="E6704" t="s">
        <v>70</v>
      </c>
      <c r="F6704" t="s">
        <v>111</v>
      </c>
      <c r="G6704" t="s">
        <v>112</v>
      </c>
      <c r="H6704" t="s">
        <v>113</v>
      </c>
      <c r="I6704" t="s">
        <v>34</v>
      </c>
      <c r="J6704" t="s">
        <v>45</v>
      </c>
      <c r="K6704" t="s">
        <v>546</v>
      </c>
      <c r="L6704" s="2">
        <v>21027.48</v>
      </c>
      <c r="M6704">
        <v>9</v>
      </c>
      <c r="N6704" s="3">
        <v>0</v>
      </c>
      <c r="O6704" s="2">
        <v>14707.98</v>
      </c>
      <c r="P6704" s="2">
        <v>6319.5</v>
      </c>
      <c r="Q6704" t="s">
        <v>74</v>
      </c>
      <c r="R6704" t="s">
        <v>27</v>
      </c>
    </row>
    <row r="6705" spans="1:18" x14ac:dyDescent="0.3">
      <c r="A6705" t="s">
        <v>8103</v>
      </c>
      <c r="B6705" s="1">
        <v>45263</v>
      </c>
      <c r="C6705" s="1" t="str">
        <f>TEXT(Table1[[#This Row],[Order Date]],"yyyy")</f>
        <v>2023</v>
      </c>
      <c r="D6705" t="s">
        <v>960</v>
      </c>
      <c r="E6705" t="s">
        <v>226</v>
      </c>
      <c r="F6705" t="s">
        <v>20</v>
      </c>
      <c r="G6705" t="s">
        <v>160</v>
      </c>
      <c r="H6705" t="s">
        <v>161</v>
      </c>
      <c r="I6705" t="s">
        <v>23</v>
      </c>
      <c r="J6705" t="s">
        <v>134</v>
      </c>
      <c r="K6705" t="s">
        <v>246</v>
      </c>
      <c r="L6705" s="2">
        <v>73088.98</v>
      </c>
      <c r="M6705">
        <v>13</v>
      </c>
      <c r="N6705" s="3">
        <v>0.5</v>
      </c>
      <c r="O6705" s="2">
        <v>123609.33</v>
      </c>
      <c r="P6705" s="2">
        <v>-50520.35</v>
      </c>
      <c r="Q6705" t="s">
        <v>97</v>
      </c>
      <c r="R6705" t="s">
        <v>38</v>
      </c>
    </row>
    <row r="6706" spans="1:18" x14ac:dyDescent="0.3">
      <c r="A6706" t="s">
        <v>8104</v>
      </c>
      <c r="B6706" s="1">
        <v>45618</v>
      </c>
      <c r="C6706" s="1" t="str">
        <f>TEXT(Table1[[#This Row],[Order Date]],"yyyy")</f>
        <v>2024</v>
      </c>
      <c r="D6706" t="s">
        <v>2352</v>
      </c>
      <c r="E6706" t="s">
        <v>339</v>
      </c>
      <c r="F6706" t="s">
        <v>20</v>
      </c>
      <c r="G6706" t="s">
        <v>179</v>
      </c>
      <c r="H6706" t="s">
        <v>180</v>
      </c>
      <c r="I6706" t="s">
        <v>34</v>
      </c>
      <c r="J6706" t="s">
        <v>35</v>
      </c>
      <c r="K6706" t="s">
        <v>67</v>
      </c>
      <c r="L6706" s="2">
        <v>7929.84</v>
      </c>
      <c r="M6706">
        <v>5</v>
      </c>
      <c r="N6706" s="3">
        <v>0.2</v>
      </c>
      <c r="O6706" s="2">
        <v>6025.85</v>
      </c>
      <c r="P6706" s="2">
        <v>1903.99</v>
      </c>
      <c r="Q6706" t="s">
        <v>103</v>
      </c>
      <c r="R6706" t="s">
        <v>55</v>
      </c>
    </row>
    <row r="6707" spans="1:18" x14ac:dyDescent="0.3">
      <c r="A6707" t="s">
        <v>8105</v>
      </c>
      <c r="B6707" s="1">
        <v>45248</v>
      </c>
      <c r="C6707" s="1" t="str">
        <f>TEXT(Table1[[#This Row],[Order Date]],"yyyy")</f>
        <v>2023</v>
      </c>
      <c r="D6707" t="s">
        <v>5472</v>
      </c>
      <c r="E6707" t="s">
        <v>2143</v>
      </c>
      <c r="F6707" t="s">
        <v>111</v>
      </c>
      <c r="G6707" t="s">
        <v>169</v>
      </c>
      <c r="H6707" t="s">
        <v>214</v>
      </c>
      <c r="I6707" t="s">
        <v>34</v>
      </c>
      <c r="J6707" t="s">
        <v>53</v>
      </c>
      <c r="K6707" t="s">
        <v>620</v>
      </c>
      <c r="L6707" s="2">
        <v>1772.25</v>
      </c>
      <c r="M6707">
        <v>4</v>
      </c>
      <c r="N6707" s="3">
        <v>0.15</v>
      </c>
      <c r="O6707" s="2">
        <v>1597</v>
      </c>
      <c r="P6707" s="2">
        <v>175.25</v>
      </c>
      <c r="Q6707" t="s">
        <v>103</v>
      </c>
      <c r="R6707" t="s">
        <v>55</v>
      </c>
    </row>
    <row r="6708" spans="1:18" x14ac:dyDescent="0.3">
      <c r="A6708" t="s">
        <v>8106</v>
      </c>
      <c r="B6708" s="1">
        <v>45102</v>
      </c>
      <c r="C6708" s="1" t="str">
        <f>TEXT(Table1[[#This Row],[Order Date]],"yyyy")</f>
        <v>2023</v>
      </c>
      <c r="D6708" t="s">
        <v>1423</v>
      </c>
      <c r="E6708" t="s">
        <v>357</v>
      </c>
      <c r="F6708" t="s">
        <v>20</v>
      </c>
      <c r="G6708" t="s">
        <v>160</v>
      </c>
      <c r="H6708" t="s">
        <v>245</v>
      </c>
      <c r="I6708" t="s">
        <v>83</v>
      </c>
      <c r="J6708" t="s">
        <v>202</v>
      </c>
      <c r="K6708" t="s">
        <v>498</v>
      </c>
      <c r="L6708" s="2">
        <v>294346.87</v>
      </c>
      <c r="M6708">
        <v>15</v>
      </c>
      <c r="N6708" s="3">
        <v>0.4</v>
      </c>
      <c r="O6708" s="2">
        <v>433301.1</v>
      </c>
      <c r="P6708" s="2">
        <v>-138954.23000000001</v>
      </c>
      <c r="Q6708" t="s">
        <v>74</v>
      </c>
      <c r="R6708" t="s">
        <v>27</v>
      </c>
    </row>
    <row r="6709" spans="1:18" x14ac:dyDescent="0.3">
      <c r="A6709" t="s">
        <v>8107</v>
      </c>
      <c r="B6709" s="1">
        <v>45606</v>
      </c>
      <c r="C6709" s="1" t="str">
        <f>TEXT(Table1[[#This Row],[Order Date]],"yyyy")</f>
        <v>2024</v>
      </c>
      <c r="D6709" t="s">
        <v>1039</v>
      </c>
      <c r="E6709" t="s">
        <v>584</v>
      </c>
      <c r="F6709" t="s">
        <v>42</v>
      </c>
      <c r="G6709" t="s">
        <v>43</v>
      </c>
      <c r="H6709" t="s">
        <v>44</v>
      </c>
      <c r="I6709" t="s">
        <v>34</v>
      </c>
      <c r="J6709" t="s">
        <v>35</v>
      </c>
      <c r="K6709" t="s">
        <v>96</v>
      </c>
      <c r="L6709" s="2">
        <v>348.75</v>
      </c>
      <c r="M6709">
        <v>1</v>
      </c>
      <c r="N6709" s="3">
        <v>0.4</v>
      </c>
      <c r="O6709" s="2">
        <v>509.13</v>
      </c>
      <c r="P6709" s="2">
        <v>-160.38</v>
      </c>
      <c r="Q6709" t="s">
        <v>74</v>
      </c>
      <c r="R6709" t="s">
        <v>38</v>
      </c>
    </row>
    <row r="6710" spans="1:18" x14ac:dyDescent="0.3">
      <c r="A6710" t="s">
        <v>8108</v>
      </c>
      <c r="B6710" s="1">
        <v>45175</v>
      </c>
      <c r="C6710" s="1" t="str">
        <f>TEXT(Table1[[#This Row],[Order Date]],"yyyy")</f>
        <v>2023</v>
      </c>
      <c r="D6710" t="s">
        <v>1429</v>
      </c>
      <c r="E6710" t="s">
        <v>852</v>
      </c>
      <c r="F6710" t="s">
        <v>111</v>
      </c>
      <c r="G6710" t="s">
        <v>169</v>
      </c>
      <c r="H6710" t="s">
        <v>214</v>
      </c>
      <c r="I6710" t="s">
        <v>83</v>
      </c>
      <c r="J6710" t="s">
        <v>202</v>
      </c>
      <c r="K6710" t="s">
        <v>219</v>
      </c>
      <c r="L6710" s="2">
        <v>118830.53</v>
      </c>
      <c r="M6710">
        <v>2</v>
      </c>
      <c r="N6710" s="3">
        <v>0.05</v>
      </c>
      <c r="O6710" s="2">
        <v>80553.600000000006</v>
      </c>
      <c r="P6710" s="2">
        <v>38276.93</v>
      </c>
      <c r="Q6710" t="s">
        <v>47</v>
      </c>
      <c r="R6710" t="s">
        <v>27</v>
      </c>
    </row>
    <row r="6711" spans="1:18" x14ac:dyDescent="0.3">
      <c r="A6711" t="s">
        <v>8109</v>
      </c>
      <c r="B6711" s="1">
        <v>45112</v>
      </c>
      <c r="C6711" s="1" t="str">
        <f>TEXT(Table1[[#This Row],[Order Date]],"yyyy")</f>
        <v>2023</v>
      </c>
      <c r="D6711" t="s">
        <v>958</v>
      </c>
      <c r="E6711" t="s">
        <v>346</v>
      </c>
      <c r="F6711" t="s">
        <v>42</v>
      </c>
      <c r="G6711" t="s">
        <v>43</v>
      </c>
      <c r="H6711" t="s">
        <v>44</v>
      </c>
      <c r="I6711" t="s">
        <v>23</v>
      </c>
      <c r="J6711" t="s">
        <v>134</v>
      </c>
      <c r="K6711" t="s">
        <v>166</v>
      </c>
      <c r="L6711" s="2">
        <v>320787.83</v>
      </c>
      <c r="M6711">
        <v>13</v>
      </c>
      <c r="N6711" s="3">
        <v>0</v>
      </c>
      <c r="O6711" s="2">
        <v>226002.79</v>
      </c>
      <c r="P6711" s="2">
        <v>94785.04</v>
      </c>
      <c r="Q6711" t="s">
        <v>103</v>
      </c>
      <c r="R6711" t="s">
        <v>27</v>
      </c>
    </row>
    <row r="6712" spans="1:18" x14ac:dyDescent="0.3">
      <c r="A6712" t="s">
        <v>8110</v>
      </c>
      <c r="B6712" s="1">
        <v>45569</v>
      </c>
      <c r="C6712" s="1" t="str">
        <f>TEXT(Table1[[#This Row],[Order Date]],"yyyy")</f>
        <v>2024</v>
      </c>
      <c r="D6712" t="s">
        <v>1699</v>
      </c>
      <c r="E6712" t="s">
        <v>840</v>
      </c>
      <c r="F6712" t="s">
        <v>20</v>
      </c>
      <c r="G6712" t="s">
        <v>21</v>
      </c>
      <c r="H6712" t="s">
        <v>129</v>
      </c>
      <c r="I6712" t="s">
        <v>83</v>
      </c>
      <c r="J6712" t="s">
        <v>119</v>
      </c>
      <c r="K6712" t="s">
        <v>527</v>
      </c>
      <c r="L6712" s="2">
        <v>686987.98</v>
      </c>
      <c r="M6712">
        <v>15</v>
      </c>
      <c r="N6712" s="3">
        <v>0.1</v>
      </c>
      <c r="O6712" s="2">
        <v>576642.9</v>
      </c>
      <c r="P6712" s="2">
        <v>110345.08</v>
      </c>
      <c r="Q6712" t="s">
        <v>97</v>
      </c>
      <c r="R6712" t="s">
        <v>55</v>
      </c>
    </row>
    <row r="6713" spans="1:18" x14ac:dyDescent="0.3">
      <c r="A6713" t="s">
        <v>8111</v>
      </c>
      <c r="B6713" s="1">
        <v>45142</v>
      </c>
      <c r="C6713" s="1" t="str">
        <f>TEXT(Table1[[#This Row],[Order Date]],"yyyy")</f>
        <v>2023</v>
      </c>
      <c r="D6713" t="s">
        <v>2346</v>
      </c>
      <c r="E6713" t="s">
        <v>1119</v>
      </c>
      <c r="F6713" t="s">
        <v>31</v>
      </c>
      <c r="G6713" t="s">
        <v>32</v>
      </c>
      <c r="H6713" t="s">
        <v>33</v>
      </c>
      <c r="I6713" t="s">
        <v>34</v>
      </c>
      <c r="J6713" t="s">
        <v>101</v>
      </c>
      <c r="K6713" t="s">
        <v>207</v>
      </c>
      <c r="L6713" s="2">
        <v>18211.97</v>
      </c>
      <c r="M6713">
        <v>14</v>
      </c>
      <c r="N6713" s="3">
        <v>0.1</v>
      </c>
      <c r="O6713" s="2">
        <v>12092.22</v>
      </c>
      <c r="P6713" s="2">
        <v>6119.75</v>
      </c>
      <c r="Q6713" t="s">
        <v>121</v>
      </c>
      <c r="R6713" t="s">
        <v>55</v>
      </c>
    </row>
    <row r="6714" spans="1:18" x14ac:dyDescent="0.3">
      <c r="A6714" t="s">
        <v>8112</v>
      </c>
      <c r="B6714" s="1">
        <v>45650</v>
      </c>
      <c r="C6714" s="1" t="str">
        <f>TEXT(Table1[[#This Row],[Order Date]],"yyyy")</f>
        <v>2024</v>
      </c>
      <c r="D6714" t="s">
        <v>5326</v>
      </c>
      <c r="E6714" t="s">
        <v>1131</v>
      </c>
      <c r="F6714" t="s">
        <v>31</v>
      </c>
      <c r="G6714" t="s">
        <v>32</v>
      </c>
      <c r="H6714" t="s">
        <v>175</v>
      </c>
      <c r="I6714" t="s">
        <v>34</v>
      </c>
      <c r="J6714" t="s">
        <v>35</v>
      </c>
      <c r="K6714" t="s">
        <v>820</v>
      </c>
      <c r="L6714" s="2">
        <v>6412.64</v>
      </c>
      <c r="M6714">
        <v>2</v>
      </c>
      <c r="N6714" s="3">
        <v>0</v>
      </c>
      <c r="O6714" s="2">
        <v>3907.82</v>
      </c>
      <c r="P6714" s="2">
        <v>2504.8200000000002</v>
      </c>
      <c r="Q6714" t="s">
        <v>37</v>
      </c>
      <c r="R6714" t="s">
        <v>55</v>
      </c>
    </row>
    <row r="6715" spans="1:18" x14ac:dyDescent="0.3">
      <c r="A6715" t="s">
        <v>8113</v>
      </c>
      <c r="B6715" s="1">
        <v>45411</v>
      </c>
      <c r="C6715" s="1" t="str">
        <f>TEXT(Table1[[#This Row],[Order Date]],"yyyy")</f>
        <v>2024</v>
      </c>
      <c r="D6715" t="s">
        <v>945</v>
      </c>
      <c r="E6715" t="s">
        <v>808</v>
      </c>
      <c r="F6715" t="s">
        <v>20</v>
      </c>
      <c r="G6715" t="s">
        <v>160</v>
      </c>
      <c r="H6715" t="s">
        <v>245</v>
      </c>
      <c r="I6715" t="s">
        <v>23</v>
      </c>
      <c r="J6715" t="s">
        <v>114</v>
      </c>
      <c r="K6715" t="s">
        <v>275</v>
      </c>
      <c r="L6715" s="2">
        <v>26062.21</v>
      </c>
      <c r="M6715">
        <v>4</v>
      </c>
      <c r="N6715" s="3">
        <v>0.1</v>
      </c>
      <c r="O6715" s="2">
        <v>20982</v>
      </c>
      <c r="P6715" s="2">
        <v>5080.21</v>
      </c>
      <c r="Q6715" t="s">
        <v>74</v>
      </c>
      <c r="R6715" t="s">
        <v>55</v>
      </c>
    </row>
    <row r="6716" spans="1:18" x14ac:dyDescent="0.3">
      <c r="A6716" t="s">
        <v>8114</v>
      </c>
      <c r="B6716" s="1">
        <v>45050</v>
      </c>
      <c r="C6716" s="1" t="str">
        <f>TEXT(Table1[[#This Row],[Order Date]],"yyyy")</f>
        <v>2023</v>
      </c>
      <c r="D6716" t="s">
        <v>3555</v>
      </c>
      <c r="E6716" t="s">
        <v>497</v>
      </c>
      <c r="F6716" t="s">
        <v>111</v>
      </c>
      <c r="G6716" t="s">
        <v>169</v>
      </c>
      <c r="H6716" t="s">
        <v>170</v>
      </c>
      <c r="I6716" t="s">
        <v>23</v>
      </c>
      <c r="J6716" t="s">
        <v>60</v>
      </c>
      <c r="K6716" t="s">
        <v>404</v>
      </c>
      <c r="L6716" s="2">
        <v>238555.21</v>
      </c>
      <c r="M6716">
        <v>13</v>
      </c>
      <c r="N6716" s="3">
        <v>0.05</v>
      </c>
      <c r="O6716" s="2">
        <v>165403.16</v>
      </c>
      <c r="P6716" s="2">
        <v>73152.05</v>
      </c>
      <c r="Q6716" t="s">
        <v>37</v>
      </c>
      <c r="R6716" t="s">
        <v>38</v>
      </c>
    </row>
    <row r="6717" spans="1:18" x14ac:dyDescent="0.3">
      <c r="A6717" t="s">
        <v>8115</v>
      </c>
      <c r="B6717" s="1">
        <v>45122</v>
      </c>
      <c r="C6717" s="1" t="str">
        <f>TEXT(Table1[[#This Row],[Order Date]],"yyyy")</f>
        <v>2023</v>
      </c>
      <c r="D6717" t="s">
        <v>4343</v>
      </c>
      <c r="E6717" t="s">
        <v>910</v>
      </c>
      <c r="F6717" t="s">
        <v>42</v>
      </c>
      <c r="G6717" t="s">
        <v>43</v>
      </c>
      <c r="H6717" t="s">
        <v>44</v>
      </c>
      <c r="I6717" t="s">
        <v>34</v>
      </c>
      <c r="J6717" t="s">
        <v>101</v>
      </c>
      <c r="K6717" t="s">
        <v>347</v>
      </c>
      <c r="L6717" s="2">
        <v>17435.78</v>
      </c>
      <c r="M6717">
        <v>8</v>
      </c>
      <c r="N6717" s="3">
        <v>0.05</v>
      </c>
      <c r="O6717" s="2">
        <v>12972.24</v>
      </c>
      <c r="P6717" s="2">
        <v>4463.54</v>
      </c>
      <c r="Q6717" t="s">
        <v>121</v>
      </c>
      <c r="R6717" t="s">
        <v>38</v>
      </c>
    </row>
    <row r="6718" spans="1:18" x14ac:dyDescent="0.3">
      <c r="A6718" t="s">
        <v>8116</v>
      </c>
      <c r="B6718" s="1">
        <v>45199</v>
      </c>
      <c r="C6718" s="1" t="str">
        <f>TEXT(Table1[[#This Row],[Order Date]],"yyyy")</f>
        <v>2023</v>
      </c>
      <c r="D6718" t="s">
        <v>2518</v>
      </c>
      <c r="E6718" t="s">
        <v>453</v>
      </c>
      <c r="F6718" t="s">
        <v>31</v>
      </c>
      <c r="G6718" t="s">
        <v>65</v>
      </c>
      <c r="H6718" t="s">
        <v>66</v>
      </c>
      <c r="I6718" t="s">
        <v>23</v>
      </c>
      <c r="J6718" t="s">
        <v>114</v>
      </c>
      <c r="K6718" t="s">
        <v>147</v>
      </c>
      <c r="L6718" s="2">
        <v>44915.85</v>
      </c>
      <c r="M6718">
        <v>2</v>
      </c>
      <c r="N6718" s="3">
        <v>0.3</v>
      </c>
      <c r="O6718" s="2">
        <v>36755.5</v>
      </c>
      <c r="P6718" s="2">
        <v>8160.35</v>
      </c>
      <c r="Q6718" t="s">
        <v>86</v>
      </c>
      <c r="R6718" t="s">
        <v>27</v>
      </c>
    </row>
    <row r="6719" spans="1:18" x14ac:dyDescent="0.3">
      <c r="A6719" t="s">
        <v>8117</v>
      </c>
      <c r="B6719" s="1">
        <v>45639</v>
      </c>
      <c r="C6719" s="1" t="str">
        <f>TEXT(Table1[[#This Row],[Order Date]],"yyyy")</f>
        <v>2024</v>
      </c>
      <c r="D6719" t="s">
        <v>1969</v>
      </c>
      <c r="E6719" t="s">
        <v>763</v>
      </c>
      <c r="F6719" t="s">
        <v>20</v>
      </c>
      <c r="G6719" t="s">
        <v>21</v>
      </c>
      <c r="H6719" t="s">
        <v>22</v>
      </c>
      <c r="I6719" t="s">
        <v>34</v>
      </c>
      <c r="J6719" t="s">
        <v>35</v>
      </c>
      <c r="K6719" t="s">
        <v>36</v>
      </c>
      <c r="L6719" s="2">
        <v>3395.75</v>
      </c>
      <c r="M6719">
        <v>12</v>
      </c>
      <c r="N6719" s="3">
        <v>0.4</v>
      </c>
      <c r="O6719" s="2">
        <v>5018.5200000000004</v>
      </c>
      <c r="P6719" s="2">
        <v>-1622.77</v>
      </c>
      <c r="Q6719" t="s">
        <v>47</v>
      </c>
      <c r="R6719" t="s">
        <v>55</v>
      </c>
    </row>
    <row r="6720" spans="1:18" x14ac:dyDescent="0.3">
      <c r="A6720" t="s">
        <v>8118</v>
      </c>
      <c r="B6720" s="1">
        <v>45231</v>
      </c>
      <c r="C6720" s="1" t="str">
        <f>TEXT(Table1[[#This Row],[Order Date]],"yyyy")</f>
        <v>2023</v>
      </c>
      <c r="D6720" t="s">
        <v>2593</v>
      </c>
      <c r="E6720" t="s">
        <v>278</v>
      </c>
      <c r="F6720" t="s">
        <v>20</v>
      </c>
      <c r="G6720" t="s">
        <v>179</v>
      </c>
      <c r="H6720" t="s">
        <v>180</v>
      </c>
      <c r="I6720" t="s">
        <v>23</v>
      </c>
      <c r="J6720" t="s">
        <v>24</v>
      </c>
      <c r="K6720" t="s">
        <v>25</v>
      </c>
      <c r="L6720" s="2">
        <v>41577.230000000003</v>
      </c>
      <c r="M6720">
        <v>4</v>
      </c>
      <c r="N6720" s="3">
        <v>0.5</v>
      </c>
      <c r="O6720" s="2">
        <v>71621.56</v>
      </c>
      <c r="P6720" s="2">
        <v>-30044.33</v>
      </c>
      <c r="Q6720" t="s">
        <v>26</v>
      </c>
      <c r="R6720" t="s">
        <v>38</v>
      </c>
    </row>
    <row r="6721" spans="1:18" x14ac:dyDescent="0.3">
      <c r="A6721" t="s">
        <v>8119</v>
      </c>
      <c r="B6721" s="1">
        <v>45652</v>
      </c>
      <c r="C6721" s="1" t="str">
        <f>TEXT(Table1[[#This Row],[Order Date]],"yyyy")</f>
        <v>2024</v>
      </c>
      <c r="D6721" t="s">
        <v>2367</v>
      </c>
      <c r="E6721" t="s">
        <v>1888</v>
      </c>
      <c r="F6721" t="s">
        <v>31</v>
      </c>
      <c r="G6721" t="s">
        <v>32</v>
      </c>
      <c r="H6721" t="s">
        <v>143</v>
      </c>
      <c r="I6721" t="s">
        <v>34</v>
      </c>
      <c r="J6721" t="s">
        <v>35</v>
      </c>
      <c r="K6721" t="s">
        <v>96</v>
      </c>
      <c r="L6721" s="2">
        <v>2937.28</v>
      </c>
      <c r="M6721">
        <v>15</v>
      </c>
      <c r="N6721" s="3">
        <v>0.1</v>
      </c>
      <c r="O6721" s="2">
        <v>2228.25</v>
      </c>
      <c r="P6721" s="2">
        <v>709.03</v>
      </c>
      <c r="Q6721" t="s">
        <v>74</v>
      </c>
      <c r="R6721" t="s">
        <v>55</v>
      </c>
    </row>
    <row r="6722" spans="1:18" x14ac:dyDescent="0.3">
      <c r="A6722" t="s">
        <v>8120</v>
      </c>
      <c r="B6722" s="1">
        <v>45587</v>
      </c>
      <c r="C6722" s="1" t="str">
        <f>TEXT(Table1[[#This Row],[Order Date]],"yyyy")</f>
        <v>2024</v>
      </c>
      <c r="D6722" t="s">
        <v>2561</v>
      </c>
      <c r="E6722" t="s">
        <v>1977</v>
      </c>
      <c r="F6722" t="s">
        <v>31</v>
      </c>
      <c r="G6722" t="s">
        <v>51</v>
      </c>
      <c r="H6722" t="s">
        <v>52</v>
      </c>
      <c r="I6722" t="s">
        <v>83</v>
      </c>
      <c r="J6722" t="s">
        <v>84</v>
      </c>
      <c r="K6722" t="s">
        <v>130</v>
      </c>
      <c r="L6722" s="2">
        <v>305478.44</v>
      </c>
      <c r="M6722">
        <v>6</v>
      </c>
      <c r="N6722" s="3">
        <v>0.3</v>
      </c>
      <c r="O6722" s="2">
        <v>283999.14</v>
      </c>
      <c r="P6722" s="2">
        <v>21479.3</v>
      </c>
      <c r="Q6722" t="s">
        <v>47</v>
      </c>
      <c r="R6722" t="s">
        <v>27</v>
      </c>
    </row>
    <row r="6723" spans="1:18" x14ac:dyDescent="0.3">
      <c r="A6723" t="s">
        <v>8121</v>
      </c>
      <c r="B6723" s="1">
        <v>45214</v>
      </c>
      <c r="C6723" s="1" t="str">
        <f>TEXT(Table1[[#This Row],[Order Date]],"yyyy")</f>
        <v>2023</v>
      </c>
      <c r="D6723" t="s">
        <v>2030</v>
      </c>
      <c r="E6723" t="s">
        <v>964</v>
      </c>
      <c r="F6723" t="s">
        <v>31</v>
      </c>
      <c r="G6723" t="s">
        <v>51</v>
      </c>
      <c r="H6723" t="s">
        <v>52</v>
      </c>
      <c r="I6723" t="s">
        <v>34</v>
      </c>
      <c r="J6723" t="s">
        <v>101</v>
      </c>
      <c r="K6723" t="s">
        <v>102</v>
      </c>
      <c r="L6723" s="2">
        <v>17102.05</v>
      </c>
      <c r="M6723">
        <v>12</v>
      </c>
      <c r="N6723" s="3">
        <v>0.05</v>
      </c>
      <c r="O6723" s="2">
        <v>12960.36</v>
      </c>
      <c r="P6723" s="2">
        <v>4141.6899999999996</v>
      </c>
      <c r="Q6723" t="s">
        <v>103</v>
      </c>
      <c r="R6723" t="s">
        <v>38</v>
      </c>
    </row>
    <row r="6724" spans="1:18" x14ac:dyDescent="0.3">
      <c r="A6724" t="s">
        <v>8122</v>
      </c>
      <c r="B6724" s="1">
        <v>45634</v>
      </c>
      <c r="C6724" s="1" t="str">
        <f>TEXT(Table1[[#This Row],[Order Date]],"yyyy")</f>
        <v>2024</v>
      </c>
      <c r="D6724" t="s">
        <v>580</v>
      </c>
      <c r="E6724" t="s">
        <v>465</v>
      </c>
      <c r="F6724" t="s">
        <v>31</v>
      </c>
      <c r="G6724" t="s">
        <v>65</v>
      </c>
      <c r="H6724" t="s">
        <v>78</v>
      </c>
      <c r="I6724" t="s">
        <v>23</v>
      </c>
      <c r="J6724" t="s">
        <v>24</v>
      </c>
      <c r="K6724" t="s">
        <v>450</v>
      </c>
      <c r="L6724" s="2">
        <v>85470.48</v>
      </c>
      <c r="M6724">
        <v>6</v>
      </c>
      <c r="N6724" s="3">
        <v>0</v>
      </c>
      <c r="O6724" s="2">
        <v>49674.12</v>
      </c>
      <c r="P6724" s="2">
        <v>35796.36</v>
      </c>
      <c r="Q6724" t="s">
        <v>26</v>
      </c>
      <c r="R6724" t="s">
        <v>27</v>
      </c>
    </row>
    <row r="6725" spans="1:18" x14ac:dyDescent="0.3">
      <c r="A6725" t="s">
        <v>8123</v>
      </c>
      <c r="B6725" s="1">
        <v>45092</v>
      </c>
      <c r="C6725" s="1" t="str">
        <f>TEXT(Table1[[#This Row],[Order Date]],"yyyy")</f>
        <v>2023</v>
      </c>
      <c r="D6725" t="s">
        <v>712</v>
      </c>
      <c r="E6725" t="s">
        <v>1651</v>
      </c>
      <c r="F6725" t="s">
        <v>31</v>
      </c>
      <c r="G6725" t="s">
        <v>51</v>
      </c>
      <c r="H6725" t="s">
        <v>52</v>
      </c>
      <c r="I6725" t="s">
        <v>34</v>
      </c>
      <c r="J6725" t="s">
        <v>35</v>
      </c>
      <c r="K6725" t="s">
        <v>269</v>
      </c>
      <c r="L6725" s="2">
        <v>21274.15</v>
      </c>
      <c r="M6725">
        <v>11</v>
      </c>
      <c r="N6725" s="3">
        <v>0.05</v>
      </c>
      <c r="O6725" s="2">
        <v>15112.57</v>
      </c>
      <c r="P6725" s="2">
        <v>6161.58</v>
      </c>
      <c r="Q6725" t="s">
        <v>47</v>
      </c>
      <c r="R6725" t="s">
        <v>38</v>
      </c>
    </row>
    <row r="6726" spans="1:18" x14ac:dyDescent="0.3">
      <c r="A6726" t="s">
        <v>8124</v>
      </c>
      <c r="B6726" s="1">
        <v>45218</v>
      </c>
      <c r="C6726" s="1" t="str">
        <f>TEXT(Table1[[#This Row],[Order Date]],"yyyy")</f>
        <v>2023</v>
      </c>
      <c r="D6726" t="s">
        <v>596</v>
      </c>
      <c r="E6726" t="s">
        <v>1139</v>
      </c>
      <c r="F6726" t="s">
        <v>31</v>
      </c>
      <c r="G6726" t="s">
        <v>65</v>
      </c>
      <c r="H6726" t="s">
        <v>66</v>
      </c>
      <c r="I6726" t="s">
        <v>23</v>
      </c>
      <c r="J6726" t="s">
        <v>60</v>
      </c>
      <c r="K6726" t="s">
        <v>323</v>
      </c>
      <c r="L6726" s="2">
        <v>25840.799999999999</v>
      </c>
      <c r="M6726">
        <v>2</v>
      </c>
      <c r="N6726" s="3">
        <v>0.2</v>
      </c>
      <c r="O6726" s="2">
        <v>22229.360000000001</v>
      </c>
      <c r="P6726" s="2">
        <v>3611.44</v>
      </c>
      <c r="Q6726" t="s">
        <v>74</v>
      </c>
      <c r="R6726" t="s">
        <v>27</v>
      </c>
    </row>
    <row r="6727" spans="1:18" x14ac:dyDescent="0.3">
      <c r="A6727" t="s">
        <v>8125</v>
      </c>
      <c r="B6727" s="1">
        <v>45620</v>
      </c>
      <c r="C6727" s="1" t="str">
        <f>TEXT(Table1[[#This Row],[Order Date]],"yyyy")</f>
        <v>2024</v>
      </c>
      <c r="D6727" t="s">
        <v>7670</v>
      </c>
      <c r="E6727" t="s">
        <v>381</v>
      </c>
      <c r="F6727" t="s">
        <v>20</v>
      </c>
      <c r="G6727" t="s">
        <v>179</v>
      </c>
      <c r="H6727" t="s">
        <v>180</v>
      </c>
      <c r="I6727" t="s">
        <v>34</v>
      </c>
      <c r="J6727" t="s">
        <v>53</v>
      </c>
      <c r="K6727" t="s">
        <v>369</v>
      </c>
      <c r="L6727" s="2">
        <v>6872.1</v>
      </c>
      <c r="M6727">
        <v>10</v>
      </c>
      <c r="N6727" s="3">
        <v>0.15</v>
      </c>
      <c r="O6727" s="2">
        <v>5034.3</v>
      </c>
      <c r="P6727" s="2">
        <v>1837.8</v>
      </c>
      <c r="Q6727" t="s">
        <v>97</v>
      </c>
      <c r="R6727" t="s">
        <v>55</v>
      </c>
    </row>
    <row r="6728" spans="1:18" x14ac:dyDescent="0.3">
      <c r="A6728" t="s">
        <v>8126</v>
      </c>
      <c r="B6728" s="1">
        <v>45243</v>
      </c>
      <c r="C6728" s="1" t="str">
        <f>TEXT(Table1[[#This Row],[Order Date]],"yyyy")</f>
        <v>2023</v>
      </c>
      <c r="D6728" t="s">
        <v>345</v>
      </c>
      <c r="E6728" t="s">
        <v>590</v>
      </c>
      <c r="F6728" t="s">
        <v>111</v>
      </c>
      <c r="G6728" t="s">
        <v>112</v>
      </c>
      <c r="H6728" t="s">
        <v>113</v>
      </c>
      <c r="I6728" t="s">
        <v>83</v>
      </c>
      <c r="J6728" t="s">
        <v>84</v>
      </c>
      <c r="K6728" t="s">
        <v>366</v>
      </c>
      <c r="L6728" s="2">
        <v>191672.38</v>
      </c>
      <c r="M6728">
        <v>3</v>
      </c>
      <c r="N6728" s="3">
        <v>0.1</v>
      </c>
      <c r="O6728" s="2">
        <v>141702.75</v>
      </c>
      <c r="P6728" s="2">
        <v>49969.63</v>
      </c>
      <c r="Q6728" t="s">
        <v>37</v>
      </c>
      <c r="R6728" t="s">
        <v>55</v>
      </c>
    </row>
    <row r="6729" spans="1:18" x14ac:dyDescent="0.3">
      <c r="A6729" t="s">
        <v>8127</v>
      </c>
      <c r="B6729" s="1">
        <v>45259</v>
      </c>
      <c r="C6729" s="1" t="str">
        <f>TEXT(Table1[[#This Row],[Order Date]],"yyyy")</f>
        <v>2023</v>
      </c>
      <c r="D6729" t="s">
        <v>94</v>
      </c>
      <c r="E6729" t="s">
        <v>1925</v>
      </c>
      <c r="F6729" t="s">
        <v>31</v>
      </c>
      <c r="G6729" t="s">
        <v>32</v>
      </c>
      <c r="H6729" t="s">
        <v>175</v>
      </c>
      <c r="I6729" t="s">
        <v>83</v>
      </c>
      <c r="J6729" t="s">
        <v>84</v>
      </c>
      <c r="K6729" t="s">
        <v>181</v>
      </c>
      <c r="L6729" s="2">
        <v>486703.59</v>
      </c>
      <c r="M6729">
        <v>9</v>
      </c>
      <c r="N6729" s="3">
        <v>0.2</v>
      </c>
      <c r="O6729" s="2">
        <v>384764.58</v>
      </c>
      <c r="P6729" s="2">
        <v>101939.01</v>
      </c>
      <c r="Q6729" t="s">
        <v>74</v>
      </c>
      <c r="R6729" t="s">
        <v>55</v>
      </c>
    </row>
    <row r="6730" spans="1:18" x14ac:dyDescent="0.3">
      <c r="A6730" t="s">
        <v>8128</v>
      </c>
      <c r="B6730" s="1">
        <v>45414</v>
      </c>
      <c r="C6730" s="1" t="str">
        <f>TEXT(Table1[[#This Row],[Order Date]],"yyyy")</f>
        <v>2024</v>
      </c>
      <c r="D6730" t="s">
        <v>622</v>
      </c>
      <c r="E6730" t="s">
        <v>1153</v>
      </c>
      <c r="F6730" t="s">
        <v>111</v>
      </c>
      <c r="G6730" t="s">
        <v>112</v>
      </c>
      <c r="H6730" t="s">
        <v>113</v>
      </c>
      <c r="I6730" t="s">
        <v>34</v>
      </c>
      <c r="J6730" t="s">
        <v>35</v>
      </c>
      <c r="K6730" t="s">
        <v>820</v>
      </c>
      <c r="L6730" s="2">
        <v>1510.03</v>
      </c>
      <c r="M6730">
        <v>2</v>
      </c>
      <c r="N6730" s="3">
        <v>0.4</v>
      </c>
      <c r="O6730" s="2">
        <v>2258.2399999999998</v>
      </c>
      <c r="P6730" s="2">
        <v>-748.21</v>
      </c>
      <c r="Q6730" t="s">
        <v>47</v>
      </c>
      <c r="R6730" t="s">
        <v>55</v>
      </c>
    </row>
    <row r="6731" spans="1:18" x14ac:dyDescent="0.3">
      <c r="A6731" t="s">
        <v>8129</v>
      </c>
      <c r="B6731" s="1">
        <v>45313</v>
      </c>
      <c r="C6731" s="1" t="str">
        <f>TEXT(Table1[[#This Row],[Order Date]],"yyyy")</f>
        <v>2024</v>
      </c>
      <c r="D6731" t="s">
        <v>464</v>
      </c>
      <c r="E6731" t="s">
        <v>793</v>
      </c>
      <c r="F6731" t="s">
        <v>31</v>
      </c>
      <c r="G6731" t="s">
        <v>51</v>
      </c>
      <c r="H6731" t="s">
        <v>52</v>
      </c>
      <c r="I6731" t="s">
        <v>83</v>
      </c>
      <c r="J6731" t="s">
        <v>84</v>
      </c>
      <c r="K6731" t="s">
        <v>211</v>
      </c>
      <c r="L6731" s="2">
        <v>109627.11</v>
      </c>
      <c r="M6731">
        <v>9</v>
      </c>
      <c r="N6731" s="3">
        <v>0.3</v>
      </c>
      <c r="O6731" s="2">
        <v>117900.36</v>
      </c>
      <c r="P6731" s="2">
        <v>-8273.25</v>
      </c>
      <c r="Q6731" t="s">
        <v>26</v>
      </c>
      <c r="R6731" t="s">
        <v>27</v>
      </c>
    </row>
    <row r="6732" spans="1:18" x14ac:dyDescent="0.3">
      <c r="A6732" t="s">
        <v>8130</v>
      </c>
      <c r="B6732" s="1">
        <v>45653</v>
      </c>
      <c r="C6732" s="1" t="str">
        <f>TEXT(Table1[[#This Row],[Order Date]],"yyyy")</f>
        <v>2024</v>
      </c>
      <c r="D6732" t="s">
        <v>2955</v>
      </c>
      <c r="E6732" t="s">
        <v>877</v>
      </c>
      <c r="F6732" t="s">
        <v>111</v>
      </c>
      <c r="G6732" t="s">
        <v>200</v>
      </c>
      <c r="H6732" t="s">
        <v>363</v>
      </c>
      <c r="I6732" t="s">
        <v>83</v>
      </c>
      <c r="J6732" t="s">
        <v>202</v>
      </c>
      <c r="K6732" t="s">
        <v>265</v>
      </c>
      <c r="L6732" s="2">
        <v>664657.52</v>
      </c>
      <c r="M6732">
        <v>14</v>
      </c>
      <c r="N6732" s="3">
        <v>0.2</v>
      </c>
      <c r="O6732" s="2">
        <v>480066.86</v>
      </c>
      <c r="P6732" s="2">
        <v>184590.66</v>
      </c>
      <c r="Q6732" t="s">
        <v>26</v>
      </c>
      <c r="R6732" t="s">
        <v>27</v>
      </c>
    </row>
    <row r="6733" spans="1:18" x14ac:dyDescent="0.3">
      <c r="A6733" t="s">
        <v>8131</v>
      </c>
      <c r="B6733" s="1">
        <v>45154</v>
      </c>
      <c r="C6733" s="1" t="str">
        <f>TEXT(Table1[[#This Row],[Order Date]],"yyyy")</f>
        <v>2023</v>
      </c>
      <c r="D6733" t="s">
        <v>529</v>
      </c>
      <c r="E6733" t="s">
        <v>539</v>
      </c>
      <c r="F6733" t="s">
        <v>42</v>
      </c>
      <c r="G6733" t="s">
        <v>43</v>
      </c>
      <c r="H6733" t="s">
        <v>59</v>
      </c>
      <c r="I6733" t="s">
        <v>23</v>
      </c>
      <c r="J6733" t="s">
        <v>60</v>
      </c>
      <c r="K6733" t="s">
        <v>660</v>
      </c>
      <c r="L6733" s="2">
        <v>168411.81</v>
      </c>
      <c r="M6733">
        <v>12</v>
      </c>
      <c r="N6733" s="3">
        <v>0.15</v>
      </c>
      <c r="O6733" s="2">
        <v>136110.35999999999</v>
      </c>
      <c r="P6733" s="2">
        <v>32301.45</v>
      </c>
      <c r="Q6733" t="s">
        <v>103</v>
      </c>
      <c r="R6733" t="s">
        <v>27</v>
      </c>
    </row>
    <row r="6734" spans="1:18" x14ac:dyDescent="0.3">
      <c r="A6734" t="s">
        <v>8132</v>
      </c>
      <c r="B6734" s="1">
        <v>45211</v>
      </c>
      <c r="C6734" s="1" t="str">
        <f>TEXT(Table1[[#This Row],[Order Date]],"yyyy")</f>
        <v>2023</v>
      </c>
      <c r="D6734" t="s">
        <v>3412</v>
      </c>
      <c r="E6734" t="s">
        <v>124</v>
      </c>
      <c r="F6734" t="s">
        <v>20</v>
      </c>
      <c r="G6734" t="s">
        <v>21</v>
      </c>
      <c r="H6734" t="s">
        <v>22</v>
      </c>
      <c r="I6734" t="s">
        <v>34</v>
      </c>
      <c r="J6734" t="s">
        <v>45</v>
      </c>
      <c r="K6734" t="s">
        <v>258</v>
      </c>
      <c r="L6734" s="2">
        <v>1784.53</v>
      </c>
      <c r="M6734">
        <v>2</v>
      </c>
      <c r="N6734" s="3">
        <v>0.5</v>
      </c>
      <c r="O6734" s="2">
        <v>3147.32</v>
      </c>
      <c r="P6734" s="2">
        <v>-1362.79</v>
      </c>
      <c r="Q6734" t="s">
        <v>97</v>
      </c>
      <c r="R6734" t="s">
        <v>55</v>
      </c>
    </row>
    <row r="6735" spans="1:18" x14ac:dyDescent="0.3">
      <c r="A6735" t="s">
        <v>8133</v>
      </c>
      <c r="B6735" s="1">
        <v>45566</v>
      </c>
      <c r="C6735" s="1" t="str">
        <f>TEXT(Table1[[#This Row],[Order Date]],"yyyy")</f>
        <v>2024</v>
      </c>
      <c r="D6735" t="s">
        <v>664</v>
      </c>
      <c r="E6735" t="s">
        <v>1741</v>
      </c>
      <c r="F6735" t="s">
        <v>111</v>
      </c>
      <c r="G6735" t="s">
        <v>169</v>
      </c>
      <c r="H6735" t="s">
        <v>214</v>
      </c>
      <c r="I6735" t="s">
        <v>34</v>
      </c>
      <c r="J6735" t="s">
        <v>45</v>
      </c>
      <c r="K6735" t="s">
        <v>303</v>
      </c>
      <c r="L6735" s="2">
        <v>14742.14</v>
      </c>
      <c r="M6735">
        <v>9</v>
      </c>
      <c r="N6735" s="3">
        <v>0.05</v>
      </c>
      <c r="O6735" s="2">
        <v>11680.47</v>
      </c>
      <c r="P6735" s="2">
        <v>3061.67</v>
      </c>
      <c r="Q6735" t="s">
        <v>86</v>
      </c>
      <c r="R6735" t="s">
        <v>38</v>
      </c>
    </row>
    <row r="6736" spans="1:18" x14ac:dyDescent="0.3">
      <c r="A6736" t="s">
        <v>8134</v>
      </c>
      <c r="B6736" s="1">
        <v>45508</v>
      </c>
      <c r="C6736" s="1" t="str">
        <f>TEXT(Table1[[#This Row],[Order Date]],"yyyy")</f>
        <v>2024</v>
      </c>
      <c r="D6736" t="s">
        <v>3223</v>
      </c>
      <c r="E6736" t="s">
        <v>436</v>
      </c>
      <c r="F6736" t="s">
        <v>31</v>
      </c>
      <c r="G6736" t="s">
        <v>51</v>
      </c>
      <c r="H6736" t="s">
        <v>52</v>
      </c>
      <c r="I6736" t="s">
        <v>83</v>
      </c>
      <c r="J6736" t="s">
        <v>84</v>
      </c>
      <c r="K6736" t="s">
        <v>130</v>
      </c>
      <c r="L6736" s="2">
        <v>95632.89</v>
      </c>
      <c r="M6736">
        <v>5</v>
      </c>
      <c r="N6736" s="3">
        <v>0.5</v>
      </c>
      <c r="O6736" s="2">
        <v>166442.75</v>
      </c>
      <c r="P6736" s="2">
        <v>-70809.86</v>
      </c>
      <c r="Q6736" t="s">
        <v>74</v>
      </c>
      <c r="R6736" t="s">
        <v>27</v>
      </c>
    </row>
    <row r="6737" spans="1:18" x14ac:dyDescent="0.3">
      <c r="A6737" t="s">
        <v>8135</v>
      </c>
      <c r="B6737" s="1">
        <v>45597</v>
      </c>
      <c r="C6737" s="1" t="str">
        <f>TEXT(Table1[[#This Row],[Order Date]],"yyyy")</f>
        <v>2024</v>
      </c>
      <c r="D6737" t="s">
        <v>1815</v>
      </c>
      <c r="E6737" t="s">
        <v>1692</v>
      </c>
      <c r="F6737" t="s">
        <v>42</v>
      </c>
      <c r="G6737" t="s">
        <v>43</v>
      </c>
      <c r="H6737" t="s">
        <v>59</v>
      </c>
      <c r="I6737" t="s">
        <v>83</v>
      </c>
      <c r="J6737" t="s">
        <v>202</v>
      </c>
      <c r="K6737" t="s">
        <v>498</v>
      </c>
      <c r="L6737" s="2">
        <v>30562.33</v>
      </c>
      <c r="M6737">
        <v>1</v>
      </c>
      <c r="N6737" s="3">
        <v>0.2</v>
      </c>
      <c r="O6737" s="2">
        <v>23699.21</v>
      </c>
      <c r="P6737" s="2">
        <v>6863.12</v>
      </c>
      <c r="Q6737" t="s">
        <v>121</v>
      </c>
      <c r="R6737" t="s">
        <v>55</v>
      </c>
    </row>
    <row r="6738" spans="1:18" x14ac:dyDescent="0.3">
      <c r="A6738" t="s">
        <v>8136</v>
      </c>
      <c r="B6738" s="1">
        <v>45465</v>
      </c>
      <c r="C6738" s="1" t="str">
        <f>TEXT(Table1[[#This Row],[Order Date]],"yyyy")</f>
        <v>2024</v>
      </c>
      <c r="D6738" t="s">
        <v>3199</v>
      </c>
      <c r="E6738" t="s">
        <v>645</v>
      </c>
      <c r="F6738" t="s">
        <v>42</v>
      </c>
      <c r="G6738" t="s">
        <v>90</v>
      </c>
      <c r="H6738" t="s">
        <v>91</v>
      </c>
      <c r="I6738" t="s">
        <v>83</v>
      </c>
      <c r="J6738" t="s">
        <v>202</v>
      </c>
      <c r="K6738" t="s">
        <v>519</v>
      </c>
      <c r="L6738" s="2">
        <v>97091.5</v>
      </c>
      <c r="M6738">
        <v>13</v>
      </c>
      <c r="N6738" s="3">
        <v>0.2</v>
      </c>
      <c r="O6738" s="2">
        <v>71424.08</v>
      </c>
      <c r="P6738" s="2">
        <v>25667.42</v>
      </c>
      <c r="Q6738" t="s">
        <v>74</v>
      </c>
      <c r="R6738" t="s">
        <v>27</v>
      </c>
    </row>
    <row r="6739" spans="1:18" x14ac:dyDescent="0.3">
      <c r="A6739" t="s">
        <v>8137</v>
      </c>
      <c r="B6739" s="1">
        <v>45512</v>
      </c>
      <c r="C6739" s="1" t="str">
        <f>TEXT(Table1[[#This Row],[Order Date]],"yyyy")</f>
        <v>2024</v>
      </c>
      <c r="D6739" t="s">
        <v>658</v>
      </c>
      <c r="E6739" t="s">
        <v>1191</v>
      </c>
      <c r="F6739" t="s">
        <v>20</v>
      </c>
      <c r="G6739" t="s">
        <v>21</v>
      </c>
      <c r="H6739" t="s">
        <v>129</v>
      </c>
      <c r="I6739" t="s">
        <v>83</v>
      </c>
      <c r="J6739" t="s">
        <v>202</v>
      </c>
      <c r="K6739" t="s">
        <v>624</v>
      </c>
      <c r="L6739" s="2">
        <v>67304.179999999993</v>
      </c>
      <c r="M6739">
        <v>8</v>
      </c>
      <c r="N6739" s="3">
        <v>0.1</v>
      </c>
      <c r="O6739" s="2">
        <v>45635.44</v>
      </c>
      <c r="P6739" s="2">
        <v>21668.74</v>
      </c>
      <c r="Q6739" t="s">
        <v>47</v>
      </c>
      <c r="R6739" t="s">
        <v>55</v>
      </c>
    </row>
    <row r="6740" spans="1:18" x14ac:dyDescent="0.3">
      <c r="A6740" t="s">
        <v>8138</v>
      </c>
      <c r="B6740" s="1">
        <v>45208</v>
      </c>
      <c r="C6740" s="1" t="str">
        <f>TEXT(Table1[[#This Row],[Order Date]],"yyyy")</f>
        <v>2023</v>
      </c>
      <c r="D6740" t="s">
        <v>1466</v>
      </c>
      <c r="E6740" t="s">
        <v>465</v>
      </c>
      <c r="F6740" t="s">
        <v>111</v>
      </c>
      <c r="G6740" t="s">
        <v>169</v>
      </c>
      <c r="H6740" t="s">
        <v>214</v>
      </c>
      <c r="I6740" t="s">
        <v>23</v>
      </c>
      <c r="J6740" t="s">
        <v>134</v>
      </c>
      <c r="K6740" t="s">
        <v>166</v>
      </c>
      <c r="L6740" s="2">
        <v>8852.4699999999993</v>
      </c>
      <c r="M6740">
        <v>4</v>
      </c>
      <c r="N6740" s="3">
        <v>0.3</v>
      </c>
      <c r="O6740" s="2">
        <v>9652.32</v>
      </c>
      <c r="P6740" s="2">
        <v>-799.85</v>
      </c>
      <c r="Q6740" t="s">
        <v>26</v>
      </c>
      <c r="R6740" t="s">
        <v>27</v>
      </c>
    </row>
    <row r="6741" spans="1:18" x14ac:dyDescent="0.3">
      <c r="A6741" t="s">
        <v>8139</v>
      </c>
      <c r="B6741" s="1">
        <v>45572</v>
      </c>
      <c r="C6741" s="1" t="str">
        <f>TEXT(Table1[[#This Row],[Order Date]],"yyyy")</f>
        <v>2024</v>
      </c>
      <c r="D6741" t="s">
        <v>1915</v>
      </c>
      <c r="E6741" t="s">
        <v>310</v>
      </c>
      <c r="F6741" t="s">
        <v>111</v>
      </c>
      <c r="G6741" t="s">
        <v>169</v>
      </c>
      <c r="H6741" t="s">
        <v>170</v>
      </c>
      <c r="I6741" t="s">
        <v>34</v>
      </c>
      <c r="J6741" t="s">
        <v>45</v>
      </c>
      <c r="K6741" t="s">
        <v>125</v>
      </c>
      <c r="L6741" s="2">
        <v>1941.2</v>
      </c>
      <c r="M6741">
        <v>9</v>
      </c>
      <c r="N6741" s="3">
        <v>0.3</v>
      </c>
      <c r="O6741" s="2">
        <v>1977.48</v>
      </c>
      <c r="P6741" s="2">
        <v>-36.28</v>
      </c>
      <c r="Q6741" t="s">
        <v>47</v>
      </c>
      <c r="R6741" t="s">
        <v>27</v>
      </c>
    </row>
    <row r="6742" spans="1:18" x14ac:dyDescent="0.3">
      <c r="A6742" t="s">
        <v>8140</v>
      </c>
      <c r="B6742" s="1">
        <v>45407</v>
      </c>
      <c r="C6742" s="1" t="str">
        <f>TEXT(Table1[[#This Row],[Order Date]],"yyyy")</f>
        <v>2024</v>
      </c>
      <c r="D6742" t="s">
        <v>1245</v>
      </c>
      <c r="E6742" t="s">
        <v>1277</v>
      </c>
      <c r="F6742" t="s">
        <v>111</v>
      </c>
      <c r="G6742" t="s">
        <v>169</v>
      </c>
      <c r="H6742" t="s">
        <v>170</v>
      </c>
      <c r="I6742" t="s">
        <v>83</v>
      </c>
      <c r="J6742" t="s">
        <v>84</v>
      </c>
      <c r="K6742" t="s">
        <v>509</v>
      </c>
      <c r="L6742" s="2">
        <v>260065.96</v>
      </c>
      <c r="M6742">
        <v>12</v>
      </c>
      <c r="N6742" s="3">
        <v>0.2</v>
      </c>
      <c r="O6742" s="2">
        <v>237349.08</v>
      </c>
      <c r="P6742" s="2">
        <v>22716.880000000001</v>
      </c>
      <c r="Q6742" t="s">
        <v>103</v>
      </c>
      <c r="R6742" t="s">
        <v>55</v>
      </c>
    </row>
    <row r="6743" spans="1:18" x14ac:dyDescent="0.3">
      <c r="A6743" t="s">
        <v>8141</v>
      </c>
      <c r="B6743" s="1">
        <v>45630</v>
      </c>
      <c r="C6743" s="1" t="str">
        <f>TEXT(Table1[[#This Row],[Order Date]],"yyyy")</f>
        <v>2024</v>
      </c>
      <c r="D6743" t="s">
        <v>2004</v>
      </c>
      <c r="E6743" t="s">
        <v>746</v>
      </c>
      <c r="F6743" t="s">
        <v>42</v>
      </c>
      <c r="G6743" t="s">
        <v>90</v>
      </c>
      <c r="H6743" t="s">
        <v>91</v>
      </c>
      <c r="I6743" t="s">
        <v>34</v>
      </c>
      <c r="J6743" t="s">
        <v>53</v>
      </c>
      <c r="K6743" t="s">
        <v>314</v>
      </c>
      <c r="L6743" s="2">
        <v>13466.99</v>
      </c>
      <c r="M6743">
        <v>12</v>
      </c>
      <c r="N6743" s="3">
        <v>0.3</v>
      </c>
      <c r="O6743" s="2">
        <v>12938.04</v>
      </c>
      <c r="P6743" s="2">
        <v>528.95000000000005</v>
      </c>
      <c r="Q6743" t="s">
        <v>37</v>
      </c>
      <c r="R6743" t="s">
        <v>55</v>
      </c>
    </row>
    <row r="6744" spans="1:18" x14ac:dyDescent="0.3">
      <c r="A6744" t="s">
        <v>8142</v>
      </c>
      <c r="B6744" s="1">
        <v>45372</v>
      </c>
      <c r="C6744" s="1" t="str">
        <f>TEXT(Table1[[#This Row],[Order Date]],"yyyy")</f>
        <v>2024</v>
      </c>
      <c r="D6744" t="s">
        <v>3488</v>
      </c>
      <c r="E6744" t="s">
        <v>110</v>
      </c>
      <c r="F6744" t="s">
        <v>111</v>
      </c>
      <c r="G6744" t="s">
        <v>112</v>
      </c>
      <c r="H6744" t="s">
        <v>113</v>
      </c>
      <c r="I6744" t="s">
        <v>34</v>
      </c>
      <c r="J6744" t="s">
        <v>53</v>
      </c>
      <c r="K6744" t="s">
        <v>555</v>
      </c>
      <c r="L6744" s="2">
        <v>2208.25</v>
      </c>
      <c r="M6744">
        <v>9</v>
      </c>
      <c r="N6744" s="3">
        <v>0</v>
      </c>
      <c r="O6744" s="2">
        <v>1337.67</v>
      </c>
      <c r="P6744" s="2">
        <v>870.58</v>
      </c>
      <c r="Q6744" t="s">
        <v>97</v>
      </c>
      <c r="R6744" t="s">
        <v>38</v>
      </c>
    </row>
    <row r="6745" spans="1:18" x14ac:dyDescent="0.3">
      <c r="A6745" t="s">
        <v>8143</v>
      </c>
      <c r="B6745" s="1">
        <v>45581</v>
      </c>
      <c r="C6745" s="1" t="str">
        <f>TEXT(Table1[[#This Row],[Order Date]],"yyyy")</f>
        <v>2024</v>
      </c>
      <c r="D6745" t="s">
        <v>1670</v>
      </c>
      <c r="E6745" t="s">
        <v>453</v>
      </c>
      <c r="F6745" t="s">
        <v>42</v>
      </c>
      <c r="G6745" t="s">
        <v>43</v>
      </c>
      <c r="H6745" t="s">
        <v>44</v>
      </c>
      <c r="I6745" t="s">
        <v>34</v>
      </c>
      <c r="J6745" t="s">
        <v>35</v>
      </c>
      <c r="K6745" t="s">
        <v>720</v>
      </c>
      <c r="L6745" s="2">
        <v>12061.84</v>
      </c>
      <c r="M6745">
        <v>12</v>
      </c>
      <c r="N6745" s="3">
        <v>0</v>
      </c>
      <c r="O6745" s="2">
        <v>9014.2800000000007</v>
      </c>
      <c r="P6745" s="2">
        <v>3047.56</v>
      </c>
      <c r="Q6745" t="s">
        <v>86</v>
      </c>
      <c r="R6745" t="s">
        <v>55</v>
      </c>
    </row>
    <row r="6746" spans="1:18" x14ac:dyDescent="0.3">
      <c r="A6746" t="s">
        <v>8144</v>
      </c>
      <c r="B6746" s="1">
        <v>45258</v>
      </c>
      <c r="C6746" s="1" t="str">
        <f>TEXT(Table1[[#This Row],[Order Date]],"yyyy")</f>
        <v>2023</v>
      </c>
      <c r="D6746" t="s">
        <v>4268</v>
      </c>
      <c r="E6746" t="s">
        <v>1956</v>
      </c>
      <c r="F6746" t="s">
        <v>31</v>
      </c>
      <c r="G6746" t="s">
        <v>32</v>
      </c>
      <c r="H6746" t="s">
        <v>143</v>
      </c>
      <c r="I6746" t="s">
        <v>23</v>
      </c>
      <c r="J6746" t="s">
        <v>60</v>
      </c>
      <c r="K6746" t="s">
        <v>323</v>
      </c>
      <c r="L6746" s="2">
        <v>119784.58</v>
      </c>
      <c r="M6746">
        <v>11</v>
      </c>
      <c r="N6746" s="3">
        <v>0.2</v>
      </c>
      <c r="O6746" s="2">
        <v>104824.83</v>
      </c>
      <c r="P6746" s="2">
        <v>14959.75</v>
      </c>
      <c r="Q6746" t="s">
        <v>103</v>
      </c>
      <c r="R6746" t="s">
        <v>55</v>
      </c>
    </row>
    <row r="6747" spans="1:18" x14ac:dyDescent="0.3">
      <c r="A6747" t="s">
        <v>8145</v>
      </c>
      <c r="B6747" s="1">
        <v>45033</v>
      </c>
      <c r="C6747" s="1" t="str">
        <f>TEXT(Table1[[#This Row],[Order Date]],"yyyy")</f>
        <v>2023</v>
      </c>
      <c r="D6747" t="s">
        <v>976</v>
      </c>
      <c r="E6747" t="s">
        <v>631</v>
      </c>
      <c r="F6747" t="s">
        <v>111</v>
      </c>
      <c r="G6747" t="s">
        <v>169</v>
      </c>
      <c r="H6747" t="s">
        <v>170</v>
      </c>
      <c r="I6747" t="s">
        <v>83</v>
      </c>
      <c r="J6747" t="s">
        <v>84</v>
      </c>
      <c r="K6747" t="s">
        <v>457</v>
      </c>
      <c r="L6747" s="2">
        <v>181771.51</v>
      </c>
      <c r="M6747">
        <v>9</v>
      </c>
      <c r="N6747" s="3">
        <v>0.05</v>
      </c>
      <c r="O6747" s="2">
        <v>122026.95</v>
      </c>
      <c r="P6747" s="2">
        <v>59744.56</v>
      </c>
      <c r="Q6747" t="s">
        <v>121</v>
      </c>
      <c r="R6747" t="s">
        <v>27</v>
      </c>
    </row>
    <row r="6748" spans="1:18" x14ac:dyDescent="0.3">
      <c r="A6748" t="s">
        <v>8146</v>
      </c>
      <c r="B6748" s="1">
        <v>45109</v>
      </c>
      <c r="C6748" s="1" t="str">
        <f>TEXT(Table1[[#This Row],[Order Date]],"yyyy")</f>
        <v>2023</v>
      </c>
      <c r="D6748" t="s">
        <v>2463</v>
      </c>
      <c r="E6748" t="s">
        <v>264</v>
      </c>
      <c r="F6748" t="s">
        <v>42</v>
      </c>
      <c r="G6748" t="s">
        <v>43</v>
      </c>
      <c r="H6748" t="s">
        <v>44</v>
      </c>
      <c r="I6748" t="s">
        <v>83</v>
      </c>
      <c r="J6748" t="s">
        <v>202</v>
      </c>
      <c r="K6748" t="s">
        <v>519</v>
      </c>
      <c r="L6748" s="2">
        <v>458160.31</v>
      </c>
      <c r="M6748">
        <v>9</v>
      </c>
      <c r="N6748" s="3">
        <v>0.2</v>
      </c>
      <c r="O6748" s="2">
        <v>414906.21</v>
      </c>
      <c r="P6748" s="2">
        <v>43254.1</v>
      </c>
      <c r="Q6748" t="s">
        <v>74</v>
      </c>
      <c r="R6748" t="s">
        <v>38</v>
      </c>
    </row>
    <row r="6749" spans="1:18" x14ac:dyDescent="0.3">
      <c r="A6749" t="s">
        <v>8147</v>
      </c>
      <c r="B6749" s="1">
        <v>45433</v>
      </c>
      <c r="C6749" s="1" t="str">
        <f>TEXT(Table1[[#This Row],[Order Date]],"yyyy")</f>
        <v>2024</v>
      </c>
      <c r="D6749" t="s">
        <v>2631</v>
      </c>
      <c r="E6749" t="s">
        <v>230</v>
      </c>
      <c r="F6749" t="s">
        <v>111</v>
      </c>
      <c r="G6749" t="s">
        <v>200</v>
      </c>
      <c r="H6749" t="s">
        <v>201</v>
      </c>
      <c r="I6749" t="s">
        <v>23</v>
      </c>
      <c r="J6749" t="s">
        <v>60</v>
      </c>
      <c r="K6749" t="s">
        <v>241</v>
      </c>
      <c r="L6749" s="2">
        <v>26030.55</v>
      </c>
      <c r="M6749">
        <v>3</v>
      </c>
      <c r="N6749" s="3">
        <v>0.4</v>
      </c>
      <c r="O6749" s="2">
        <v>37548.03</v>
      </c>
      <c r="P6749" s="2">
        <v>-11517.48</v>
      </c>
      <c r="Q6749" t="s">
        <v>74</v>
      </c>
      <c r="R6749" t="s">
        <v>38</v>
      </c>
    </row>
    <row r="6750" spans="1:18" x14ac:dyDescent="0.3">
      <c r="A6750" t="s">
        <v>8148</v>
      </c>
      <c r="B6750" s="1">
        <v>45252</v>
      </c>
      <c r="C6750" s="1" t="str">
        <f>TEXT(Table1[[#This Row],[Order Date]],"yyyy")</f>
        <v>2023</v>
      </c>
      <c r="D6750" t="s">
        <v>1784</v>
      </c>
      <c r="E6750" t="s">
        <v>289</v>
      </c>
      <c r="F6750" t="s">
        <v>111</v>
      </c>
      <c r="G6750" t="s">
        <v>200</v>
      </c>
      <c r="H6750" t="s">
        <v>363</v>
      </c>
      <c r="I6750" t="s">
        <v>23</v>
      </c>
      <c r="J6750" t="s">
        <v>24</v>
      </c>
      <c r="K6750" t="s">
        <v>387</v>
      </c>
      <c r="L6750" s="2">
        <v>51558.31</v>
      </c>
      <c r="M6750">
        <v>2</v>
      </c>
      <c r="N6750" s="3">
        <v>0.1</v>
      </c>
      <c r="O6750" s="2">
        <v>35759.72</v>
      </c>
      <c r="P6750" s="2">
        <v>15798.59</v>
      </c>
      <c r="Q6750" t="s">
        <v>97</v>
      </c>
      <c r="R6750" t="s">
        <v>55</v>
      </c>
    </row>
    <row r="6751" spans="1:18" x14ac:dyDescent="0.3">
      <c r="A6751" t="s">
        <v>8149</v>
      </c>
      <c r="B6751" s="1">
        <v>45607</v>
      </c>
      <c r="C6751" s="1" t="str">
        <f>TEXT(Table1[[#This Row],[Order Date]],"yyyy")</f>
        <v>2024</v>
      </c>
      <c r="D6751" t="s">
        <v>1177</v>
      </c>
      <c r="E6751" t="s">
        <v>319</v>
      </c>
      <c r="F6751" t="s">
        <v>42</v>
      </c>
      <c r="G6751" t="s">
        <v>43</v>
      </c>
      <c r="H6751" t="s">
        <v>44</v>
      </c>
      <c r="I6751" t="s">
        <v>83</v>
      </c>
      <c r="J6751" t="s">
        <v>202</v>
      </c>
      <c r="K6751" t="s">
        <v>624</v>
      </c>
      <c r="L6751" s="2">
        <v>227416.54</v>
      </c>
      <c r="M6751">
        <v>5</v>
      </c>
      <c r="N6751" s="3">
        <v>0.2</v>
      </c>
      <c r="O6751" s="2">
        <v>180288.65</v>
      </c>
      <c r="P6751" s="2">
        <v>47127.89</v>
      </c>
      <c r="Q6751" t="s">
        <v>26</v>
      </c>
      <c r="R6751" t="s">
        <v>55</v>
      </c>
    </row>
    <row r="6752" spans="1:18" x14ac:dyDescent="0.3">
      <c r="A6752" t="s">
        <v>8150</v>
      </c>
      <c r="B6752" s="1">
        <v>45068</v>
      </c>
      <c r="C6752" s="1" t="str">
        <f>TEXT(Table1[[#This Row],[Order Date]],"yyyy")</f>
        <v>2023</v>
      </c>
      <c r="D6752" t="s">
        <v>3091</v>
      </c>
      <c r="E6752" t="s">
        <v>485</v>
      </c>
      <c r="F6752" t="s">
        <v>31</v>
      </c>
      <c r="G6752" t="s">
        <v>65</v>
      </c>
      <c r="H6752" t="s">
        <v>66</v>
      </c>
      <c r="I6752" t="s">
        <v>83</v>
      </c>
      <c r="J6752" t="s">
        <v>119</v>
      </c>
      <c r="K6752" t="s">
        <v>120</v>
      </c>
      <c r="L6752" s="2">
        <v>82236.02</v>
      </c>
      <c r="M6752">
        <v>6</v>
      </c>
      <c r="N6752" s="3">
        <v>0.15</v>
      </c>
      <c r="O6752" s="2">
        <v>68817</v>
      </c>
      <c r="P6752" s="2">
        <v>13419.02</v>
      </c>
      <c r="Q6752" t="s">
        <v>26</v>
      </c>
      <c r="R6752" t="s">
        <v>38</v>
      </c>
    </row>
    <row r="6753" spans="1:18" x14ac:dyDescent="0.3">
      <c r="A6753" t="s">
        <v>8151</v>
      </c>
      <c r="B6753" s="1">
        <v>45210</v>
      </c>
      <c r="C6753" s="1" t="str">
        <f>TEXT(Table1[[#This Row],[Order Date]],"yyyy")</f>
        <v>2023</v>
      </c>
      <c r="D6753" t="s">
        <v>1283</v>
      </c>
      <c r="E6753" t="s">
        <v>1067</v>
      </c>
      <c r="F6753" t="s">
        <v>31</v>
      </c>
      <c r="G6753" t="s">
        <v>32</v>
      </c>
      <c r="H6753" t="s">
        <v>175</v>
      </c>
      <c r="I6753" t="s">
        <v>83</v>
      </c>
      <c r="J6753" t="s">
        <v>202</v>
      </c>
      <c r="K6753" t="s">
        <v>866</v>
      </c>
      <c r="L6753" s="2">
        <v>132406.60999999999</v>
      </c>
      <c r="M6753">
        <v>5</v>
      </c>
      <c r="N6753" s="3">
        <v>0.4</v>
      </c>
      <c r="O6753" s="2">
        <v>199208</v>
      </c>
      <c r="P6753" s="2">
        <v>-66801.39</v>
      </c>
      <c r="Q6753" t="s">
        <v>26</v>
      </c>
      <c r="R6753" t="s">
        <v>55</v>
      </c>
    </row>
    <row r="6754" spans="1:18" x14ac:dyDescent="0.3">
      <c r="A6754" t="s">
        <v>8152</v>
      </c>
      <c r="B6754" s="1">
        <v>45566</v>
      </c>
      <c r="C6754" s="1" t="str">
        <f>TEXT(Table1[[#This Row],[Order Date]],"yyyy")</f>
        <v>2024</v>
      </c>
      <c r="D6754" t="s">
        <v>4776</v>
      </c>
      <c r="E6754" t="s">
        <v>390</v>
      </c>
      <c r="F6754" t="s">
        <v>42</v>
      </c>
      <c r="G6754" t="s">
        <v>71</v>
      </c>
      <c r="H6754" t="s">
        <v>72</v>
      </c>
      <c r="I6754" t="s">
        <v>23</v>
      </c>
      <c r="J6754" t="s">
        <v>60</v>
      </c>
      <c r="K6754" t="s">
        <v>307</v>
      </c>
      <c r="L6754" s="2">
        <v>35298.94</v>
      </c>
      <c r="M6754">
        <v>2</v>
      </c>
      <c r="N6754" s="3">
        <v>0.2</v>
      </c>
      <c r="O6754" s="2">
        <v>32478.9</v>
      </c>
      <c r="P6754" s="2">
        <v>2820.04</v>
      </c>
      <c r="Q6754" t="s">
        <v>103</v>
      </c>
      <c r="R6754" t="s">
        <v>38</v>
      </c>
    </row>
    <row r="6755" spans="1:18" x14ac:dyDescent="0.3">
      <c r="A6755" t="s">
        <v>8153</v>
      </c>
      <c r="B6755" s="1">
        <v>45097</v>
      </c>
      <c r="C6755" s="1" t="str">
        <f>TEXT(Table1[[#This Row],[Order Date]],"yyyy")</f>
        <v>2023</v>
      </c>
      <c r="D6755" t="s">
        <v>1793</v>
      </c>
      <c r="E6755" t="s">
        <v>2143</v>
      </c>
      <c r="F6755" t="s">
        <v>31</v>
      </c>
      <c r="G6755" t="s">
        <v>65</v>
      </c>
      <c r="H6755" t="s">
        <v>78</v>
      </c>
      <c r="I6755" t="s">
        <v>83</v>
      </c>
      <c r="J6755" t="s">
        <v>202</v>
      </c>
      <c r="K6755" t="s">
        <v>265</v>
      </c>
      <c r="L6755" s="2">
        <v>96802.42</v>
      </c>
      <c r="M6755">
        <v>7</v>
      </c>
      <c r="N6755" s="3">
        <v>0</v>
      </c>
      <c r="O6755" s="2">
        <v>55467.93</v>
      </c>
      <c r="P6755" s="2">
        <v>41334.49</v>
      </c>
      <c r="Q6755" t="s">
        <v>74</v>
      </c>
      <c r="R6755" t="s">
        <v>55</v>
      </c>
    </row>
    <row r="6756" spans="1:18" x14ac:dyDescent="0.3">
      <c r="A6756" t="s">
        <v>8154</v>
      </c>
      <c r="B6756" s="1">
        <v>45258</v>
      </c>
      <c r="C6756" s="1" t="str">
        <f>TEXT(Table1[[#This Row],[Order Date]],"yyyy")</f>
        <v>2023</v>
      </c>
      <c r="D6756" t="s">
        <v>1325</v>
      </c>
      <c r="E6756" t="s">
        <v>1183</v>
      </c>
      <c r="F6756" t="s">
        <v>111</v>
      </c>
      <c r="G6756" t="s">
        <v>169</v>
      </c>
      <c r="H6756" t="s">
        <v>170</v>
      </c>
      <c r="I6756" t="s">
        <v>83</v>
      </c>
      <c r="J6756" t="s">
        <v>202</v>
      </c>
      <c r="K6756" t="s">
        <v>219</v>
      </c>
      <c r="L6756" s="2">
        <v>504484.38</v>
      </c>
      <c r="M6756">
        <v>11</v>
      </c>
      <c r="N6756" s="3">
        <v>0.15</v>
      </c>
      <c r="O6756" s="2">
        <v>454506.47</v>
      </c>
      <c r="P6756" s="2">
        <v>49977.91</v>
      </c>
      <c r="Q6756" t="s">
        <v>97</v>
      </c>
      <c r="R6756" t="s">
        <v>38</v>
      </c>
    </row>
    <row r="6757" spans="1:18" x14ac:dyDescent="0.3">
      <c r="A6757" t="s">
        <v>8155</v>
      </c>
      <c r="B6757" s="1">
        <v>45302</v>
      </c>
      <c r="C6757" s="1" t="str">
        <f>TEXT(Table1[[#This Row],[Order Date]],"yyyy")</f>
        <v>2024</v>
      </c>
      <c r="D6757" t="s">
        <v>2960</v>
      </c>
      <c r="E6757" t="s">
        <v>655</v>
      </c>
      <c r="F6757" t="s">
        <v>111</v>
      </c>
      <c r="G6757" t="s">
        <v>200</v>
      </c>
      <c r="H6757" t="s">
        <v>363</v>
      </c>
      <c r="I6757" t="s">
        <v>83</v>
      </c>
      <c r="J6757" t="s">
        <v>84</v>
      </c>
      <c r="K6757" t="s">
        <v>457</v>
      </c>
      <c r="L6757" s="2">
        <v>36830.25</v>
      </c>
      <c r="M6757">
        <v>1</v>
      </c>
      <c r="N6757" s="3">
        <v>0.3</v>
      </c>
      <c r="O6757" s="2">
        <v>30570.69</v>
      </c>
      <c r="P6757" s="2">
        <v>6259.56</v>
      </c>
      <c r="Q6757" t="s">
        <v>103</v>
      </c>
      <c r="R6757" t="s">
        <v>55</v>
      </c>
    </row>
    <row r="6758" spans="1:18" x14ac:dyDescent="0.3">
      <c r="A6758" t="s">
        <v>8156</v>
      </c>
      <c r="B6758" s="1">
        <v>45548</v>
      </c>
      <c r="C6758" s="1" t="str">
        <f>TEXT(Table1[[#This Row],[Order Date]],"yyyy")</f>
        <v>2024</v>
      </c>
      <c r="D6758" t="s">
        <v>802</v>
      </c>
      <c r="E6758" t="s">
        <v>1329</v>
      </c>
      <c r="F6758" t="s">
        <v>111</v>
      </c>
      <c r="G6758" t="s">
        <v>200</v>
      </c>
      <c r="H6758" t="s">
        <v>201</v>
      </c>
      <c r="I6758" t="s">
        <v>83</v>
      </c>
      <c r="J6758" t="s">
        <v>155</v>
      </c>
      <c r="K6758" t="s">
        <v>1005</v>
      </c>
      <c r="L6758" s="2">
        <v>34548.21</v>
      </c>
      <c r="M6758">
        <v>5</v>
      </c>
      <c r="N6758" s="3">
        <v>0.5</v>
      </c>
      <c r="O6758" s="2">
        <v>57626.8</v>
      </c>
      <c r="P6758" s="2">
        <v>-23078.59</v>
      </c>
      <c r="Q6758" t="s">
        <v>97</v>
      </c>
      <c r="R6758" t="s">
        <v>55</v>
      </c>
    </row>
    <row r="6759" spans="1:18" x14ac:dyDescent="0.3">
      <c r="A6759" t="s">
        <v>8157</v>
      </c>
      <c r="B6759" s="1">
        <v>45647</v>
      </c>
      <c r="C6759" s="1" t="str">
        <f>TEXT(Table1[[#This Row],[Order Date]],"yyyy")</f>
        <v>2024</v>
      </c>
      <c r="D6759" t="s">
        <v>1786</v>
      </c>
      <c r="E6759" t="s">
        <v>1956</v>
      </c>
      <c r="F6759" t="s">
        <v>111</v>
      </c>
      <c r="G6759" t="s">
        <v>112</v>
      </c>
      <c r="H6759" t="s">
        <v>113</v>
      </c>
      <c r="I6759" t="s">
        <v>34</v>
      </c>
      <c r="J6759" t="s">
        <v>101</v>
      </c>
      <c r="K6759" t="s">
        <v>533</v>
      </c>
      <c r="L6759" s="2">
        <v>6003.56</v>
      </c>
      <c r="M6759">
        <v>2</v>
      </c>
      <c r="N6759" s="3">
        <v>0.1</v>
      </c>
      <c r="O6759" s="2">
        <v>3734.66</v>
      </c>
      <c r="P6759" s="2">
        <v>2268.9</v>
      </c>
      <c r="Q6759" t="s">
        <v>86</v>
      </c>
      <c r="R6759" t="s">
        <v>55</v>
      </c>
    </row>
    <row r="6760" spans="1:18" x14ac:dyDescent="0.3">
      <c r="A6760" t="s">
        <v>8158</v>
      </c>
      <c r="B6760" s="1">
        <v>45267</v>
      </c>
      <c r="C6760" s="1" t="str">
        <f>TEXT(Table1[[#This Row],[Order Date]],"yyyy")</f>
        <v>2023</v>
      </c>
      <c r="D6760" t="s">
        <v>2458</v>
      </c>
      <c r="E6760" t="s">
        <v>222</v>
      </c>
      <c r="F6760" t="s">
        <v>111</v>
      </c>
      <c r="G6760" t="s">
        <v>169</v>
      </c>
      <c r="H6760" t="s">
        <v>214</v>
      </c>
      <c r="I6760" t="s">
        <v>83</v>
      </c>
      <c r="J6760" t="s">
        <v>155</v>
      </c>
      <c r="K6760" t="s">
        <v>334</v>
      </c>
      <c r="L6760" s="2">
        <v>276467.69</v>
      </c>
      <c r="M6760">
        <v>12</v>
      </c>
      <c r="N6760" s="3">
        <v>0.5</v>
      </c>
      <c r="O6760" s="2">
        <v>482221.08</v>
      </c>
      <c r="P6760" s="2">
        <v>-205753.39</v>
      </c>
      <c r="Q6760" t="s">
        <v>121</v>
      </c>
      <c r="R6760" t="s">
        <v>27</v>
      </c>
    </row>
    <row r="6761" spans="1:18" x14ac:dyDescent="0.3">
      <c r="A6761" t="s">
        <v>8159</v>
      </c>
      <c r="B6761" s="1">
        <v>45285</v>
      </c>
      <c r="C6761" s="1" t="str">
        <f>TEXT(Table1[[#This Row],[Order Date]],"yyyy")</f>
        <v>2023</v>
      </c>
      <c r="D6761" t="s">
        <v>2174</v>
      </c>
      <c r="E6761" t="s">
        <v>659</v>
      </c>
      <c r="F6761" t="s">
        <v>111</v>
      </c>
      <c r="G6761" t="s">
        <v>200</v>
      </c>
      <c r="H6761" t="s">
        <v>363</v>
      </c>
      <c r="I6761" t="s">
        <v>83</v>
      </c>
      <c r="J6761" t="s">
        <v>84</v>
      </c>
      <c r="K6761" t="s">
        <v>130</v>
      </c>
      <c r="L6761" s="2">
        <v>302023.81</v>
      </c>
      <c r="M6761">
        <v>7</v>
      </c>
      <c r="N6761" s="3">
        <v>0.3</v>
      </c>
      <c r="O6761" s="2">
        <v>304204.88</v>
      </c>
      <c r="P6761" s="2">
        <v>-2181.0700000000002</v>
      </c>
      <c r="Q6761" t="s">
        <v>86</v>
      </c>
      <c r="R6761" t="s">
        <v>55</v>
      </c>
    </row>
    <row r="6762" spans="1:18" x14ac:dyDescent="0.3">
      <c r="A6762" t="s">
        <v>8160</v>
      </c>
      <c r="B6762" s="1">
        <v>45366</v>
      </c>
      <c r="C6762" s="1" t="str">
        <f>TEXT(Table1[[#This Row],[Order Date]],"yyyy")</f>
        <v>2024</v>
      </c>
      <c r="D6762" t="s">
        <v>1187</v>
      </c>
      <c r="E6762" t="s">
        <v>1755</v>
      </c>
      <c r="F6762" t="s">
        <v>31</v>
      </c>
      <c r="G6762" t="s">
        <v>65</v>
      </c>
      <c r="H6762" t="s">
        <v>66</v>
      </c>
      <c r="I6762" t="s">
        <v>83</v>
      </c>
      <c r="J6762" t="s">
        <v>84</v>
      </c>
      <c r="K6762" t="s">
        <v>509</v>
      </c>
      <c r="L6762" s="2">
        <v>153864.39000000001</v>
      </c>
      <c r="M6762">
        <v>3</v>
      </c>
      <c r="N6762" s="3">
        <v>0.2</v>
      </c>
      <c r="O6762" s="2">
        <v>136009.79999999999</v>
      </c>
      <c r="P6762" s="2">
        <v>17854.59</v>
      </c>
      <c r="Q6762" t="s">
        <v>26</v>
      </c>
      <c r="R6762" t="s">
        <v>27</v>
      </c>
    </row>
    <row r="6763" spans="1:18" x14ac:dyDescent="0.3">
      <c r="A6763" t="s">
        <v>8161</v>
      </c>
      <c r="B6763" s="1">
        <v>45524</v>
      </c>
      <c r="C6763" s="1" t="str">
        <f>TEXT(Table1[[#This Row],[Order Date]],"yyyy")</f>
        <v>2024</v>
      </c>
      <c r="D6763" t="s">
        <v>1513</v>
      </c>
      <c r="E6763" t="s">
        <v>1058</v>
      </c>
      <c r="F6763" t="s">
        <v>42</v>
      </c>
      <c r="G6763" t="s">
        <v>43</v>
      </c>
      <c r="H6763" t="s">
        <v>44</v>
      </c>
      <c r="I6763" t="s">
        <v>23</v>
      </c>
      <c r="J6763" t="s">
        <v>134</v>
      </c>
      <c r="K6763" t="s">
        <v>135</v>
      </c>
      <c r="L6763" s="2">
        <v>218347.27</v>
      </c>
      <c r="M6763">
        <v>12</v>
      </c>
      <c r="N6763" s="3">
        <v>0.3</v>
      </c>
      <c r="O6763" s="2">
        <v>199349.64</v>
      </c>
      <c r="P6763" s="2">
        <v>18997.63</v>
      </c>
      <c r="Q6763" t="s">
        <v>103</v>
      </c>
      <c r="R6763" t="s">
        <v>55</v>
      </c>
    </row>
    <row r="6764" spans="1:18" x14ac:dyDescent="0.3">
      <c r="A6764" t="s">
        <v>8162</v>
      </c>
      <c r="B6764" s="1">
        <v>45573</v>
      </c>
      <c r="C6764" s="1" t="str">
        <f>TEXT(Table1[[#This Row],[Order Date]],"yyyy")</f>
        <v>2024</v>
      </c>
      <c r="D6764" t="s">
        <v>1767</v>
      </c>
      <c r="E6764" t="s">
        <v>969</v>
      </c>
      <c r="F6764" t="s">
        <v>31</v>
      </c>
      <c r="G6764" t="s">
        <v>51</v>
      </c>
      <c r="H6764" t="s">
        <v>52</v>
      </c>
      <c r="I6764" t="s">
        <v>83</v>
      </c>
      <c r="J6764" t="s">
        <v>84</v>
      </c>
      <c r="K6764" t="s">
        <v>181</v>
      </c>
      <c r="L6764" s="2">
        <v>503388.77</v>
      </c>
      <c r="M6764">
        <v>14</v>
      </c>
      <c r="N6764" s="3">
        <v>0.1</v>
      </c>
      <c r="O6764" s="2">
        <v>322009.65999999997</v>
      </c>
      <c r="P6764" s="2">
        <v>181379.11</v>
      </c>
      <c r="Q6764" t="s">
        <v>97</v>
      </c>
      <c r="R6764" t="s">
        <v>55</v>
      </c>
    </row>
    <row r="6765" spans="1:18" x14ac:dyDescent="0.3">
      <c r="A6765" t="s">
        <v>8163</v>
      </c>
      <c r="B6765" s="1">
        <v>45240</v>
      </c>
      <c r="C6765" s="1" t="str">
        <f>TEXT(Table1[[#This Row],[Order Date]],"yyyy")</f>
        <v>2023</v>
      </c>
      <c r="D6765" t="s">
        <v>1726</v>
      </c>
      <c r="E6765" t="s">
        <v>631</v>
      </c>
      <c r="F6765" t="s">
        <v>20</v>
      </c>
      <c r="G6765" t="s">
        <v>179</v>
      </c>
      <c r="H6765" t="s">
        <v>180</v>
      </c>
      <c r="I6765" t="s">
        <v>83</v>
      </c>
      <c r="J6765" t="s">
        <v>202</v>
      </c>
      <c r="K6765" t="s">
        <v>231</v>
      </c>
      <c r="L6765" s="2">
        <v>10219.43</v>
      </c>
      <c r="M6765">
        <v>1</v>
      </c>
      <c r="N6765" s="3">
        <v>0.5</v>
      </c>
      <c r="O6765" s="2">
        <v>17224.03</v>
      </c>
      <c r="P6765" s="2">
        <v>-7004.6</v>
      </c>
      <c r="Q6765" t="s">
        <v>47</v>
      </c>
      <c r="R6765" t="s">
        <v>38</v>
      </c>
    </row>
    <row r="6766" spans="1:18" x14ac:dyDescent="0.3">
      <c r="A6766" t="s">
        <v>8164</v>
      </c>
      <c r="B6766" s="1">
        <v>45027</v>
      </c>
      <c r="C6766" s="1" t="str">
        <f>TEXT(Table1[[#This Row],[Order Date]],"yyyy")</f>
        <v>2023</v>
      </c>
      <c r="D6766" t="s">
        <v>913</v>
      </c>
      <c r="E6766" t="s">
        <v>785</v>
      </c>
      <c r="F6766" t="s">
        <v>20</v>
      </c>
      <c r="G6766" t="s">
        <v>160</v>
      </c>
      <c r="H6766" t="s">
        <v>245</v>
      </c>
      <c r="I6766" t="s">
        <v>34</v>
      </c>
      <c r="J6766" t="s">
        <v>35</v>
      </c>
      <c r="K6766" t="s">
        <v>820</v>
      </c>
      <c r="L6766" s="2">
        <v>7753.9</v>
      </c>
      <c r="M6766">
        <v>10</v>
      </c>
      <c r="N6766" s="3">
        <v>0</v>
      </c>
      <c r="O6766" s="2">
        <v>4540</v>
      </c>
      <c r="P6766" s="2">
        <v>3213.9</v>
      </c>
      <c r="Q6766" t="s">
        <v>97</v>
      </c>
      <c r="R6766" t="s">
        <v>55</v>
      </c>
    </row>
    <row r="6767" spans="1:18" x14ac:dyDescent="0.3">
      <c r="A6767" t="s">
        <v>8165</v>
      </c>
      <c r="B6767" s="1">
        <v>45365</v>
      </c>
      <c r="C6767" s="1" t="str">
        <f>TEXT(Table1[[#This Row],[Order Date]],"yyyy")</f>
        <v>2024</v>
      </c>
      <c r="D6767" t="s">
        <v>4284</v>
      </c>
      <c r="E6767" t="s">
        <v>329</v>
      </c>
      <c r="F6767" t="s">
        <v>20</v>
      </c>
      <c r="G6767" t="s">
        <v>179</v>
      </c>
      <c r="H6767" t="s">
        <v>180</v>
      </c>
      <c r="I6767" t="s">
        <v>83</v>
      </c>
      <c r="J6767" t="s">
        <v>84</v>
      </c>
      <c r="K6767" t="s">
        <v>691</v>
      </c>
      <c r="L6767" s="2">
        <v>266908.52</v>
      </c>
      <c r="M6767">
        <v>8</v>
      </c>
      <c r="N6767" s="3">
        <v>0.4</v>
      </c>
      <c r="O6767" s="2">
        <v>391651.36</v>
      </c>
      <c r="P6767" s="2">
        <v>-124742.84</v>
      </c>
      <c r="Q6767" t="s">
        <v>74</v>
      </c>
      <c r="R6767" t="s">
        <v>55</v>
      </c>
    </row>
    <row r="6768" spans="1:18" x14ac:dyDescent="0.3">
      <c r="A6768" t="s">
        <v>8166</v>
      </c>
      <c r="B6768" s="1">
        <v>45367</v>
      </c>
      <c r="C6768" s="1" t="str">
        <f>TEXT(Table1[[#This Row],[Order Date]],"yyyy")</f>
        <v>2024</v>
      </c>
      <c r="D6768" t="s">
        <v>1515</v>
      </c>
      <c r="E6768" t="s">
        <v>218</v>
      </c>
      <c r="F6768" t="s">
        <v>31</v>
      </c>
      <c r="G6768" t="s">
        <v>51</v>
      </c>
      <c r="H6768" t="s">
        <v>52</v>
      </c>
      <c r="I6768" t="s">
        <v>83</v>
      </c>
      <c r="J6768" t="s">
        <v>155</v>
      </c>
      <c r="K6768" t="s">
        <v>1005</v>
      </c>
      <c r="L6768" s="2">
        <v>141080.01</v>
      </c>
      <c r="M6768">
        <v>6</v>
      </c>
      <c r="N6768" s="3">
        <v>0.1</v>
      </c>
      <c r="O6768" s="2">
        <v>87618.96</v>
      </c>
      <c r="P6768" s="2">
        <v>53461.05</v>
      </c>
      <c r="Q6768" t="s">
        <v>26</v>
      </c>
      <c r="R6768" t="s">
        <v>38</v>
      </c>
    </row>
    <row r="6769" spans="1:18" x14ac:dyDescent="0.3">
      <c r="A6769" t="s">
        <v>8167</v>
      </c>
      <c r="B6769" s="1">
        <v>45254</v>
      </c>
      <c r="C6769" s="1" t="str">
        <f>TEXT(Table1[[#This Row],[Order Date]],"yyyy")</f>
        <v>2023</v>
      </c>
      <c r="D6769" t="s">
        <v>1539</v>
      </c>
      <c r="E6769" t="s">
        <v>445</v>
      </c>
      <c r="F6769" t="s">
        <v>111</v>
      </c>
      <c r="G6769" t="s">
        <v>169</v>
      </c>
      <c r="H6769" t="s">
        <v>214</v>
      </c>
      <c r="I6769" t="s">
        <v>83</v>
      </c>
      <c r="J6769" t="s">
        <v>119</v>
      </c>
      <c r="K6769" t="s">
        <v>977</v>
      </c>
      <c r="L6769" s="2">
        <v>229137.82</v>
      </c>
      <c r="M6769">
        <v>6</v>
      </c>
      <c r="N6769" s="3">
        <v>0.3</v>
      </c>
      <c r="O6769" s="2">
        <v>229999.38</v>
      </c>
      <c r="P6769" s="2">
        <v>-861.56</v>
      </c>
      <c r="Q6769" t="s">
        <v>121</v>
      </c>
      <c r="R6769" t="s">
        <v>55</v>
      </c>
    </row>
    <row r="6770" spans="1:18" x14ac:dyDescent="0.3">
      <c r="A6770" t="s">
        <v>8168</v>
      </c>
      <c r="B6770" s="1">
        <v>45126</v>
      </c>
      <c r="C6770" s="1" t="str">
        <f>TEXT(Table1[[#This Row],[Order Date]],"yyyy")</f>
        <v>2023</v>
      </c>
      <c r="D6770" t="s">
        <v>2156</v>
      </c>
      <c r="E6770" t="s">
        <v>118</v>
      </c>
      <c r="F6770" t="s">
        <v>111</v>
      </c>
      <c r="G6770" t="s">
        <v>200</v>
      </c>
      <c r="H6770" t="s">
        <v>363</v>
      </c>
      <c r="I6770" t="s">
        <v>34</v>
      </c>
      <c r="J6770" t="s">
        <v>45</v>
      </c>
      <c r="K6770" t="s">
        <v>223</v>
      </c>
      <c r="L6770" s="2">
        <v>15122.27</v>
      </c>
      <c r="M6770">
        <v>9</v>
      </c>
      <c r="N6770" s="3">
        <v>0</v>
      </c>
      <c r="O6770" s="2">
        <v>8853.1200000000008</v>
      </c>
      <c r="P6770" s="2">
        <v>6269.15</v>
      </c>
      <c r="Q6770" t="s">
        <v>97</v>
      </c>
      <c r="R6770" t="s">
        <v>38</v>
      </c>
    </row>
    <row r="6771" spans="1:18" x14ac:dyDescent="0.3">
      <c r="A6771" t="s">
        <v>8169</v>
      </c>
      <c r="B6771" s="1">
        <v>45616</v>
      </c>
      <c r="C6771" s="1" t="str">
        <f>TEXT(Table1[[#This Row],[Order Date]],"yyyy")</f>
        <v>2024</v>
      </c>
      <c r="D6771" t="s">
        <v>734</v>
      </c>
      <c r="E6771" t="s">
        <v>877</v>
      </c>
      <c r="F6771" t="s">
        <v>20</v>
      </c>
      <c r="G6771" t="s">
        <v>179</v>
      </c>
      <c r="H6771" t="s">
        <v>180</v>
      </c>
      <c r="I6771" t="s">
        <v>83</v>
      </c>
      <c r="J6771" t="s">
        <v>202</v>
      </c>
      <c r="K6771" t="s">
        <v>866</v>
      </c>
      <c r="L6771" s="2">
        <v>112866.68</v>
      </c>
      <c r="M6771">
        <v>9</v>
      </c>
      <c r="N6771" s="3">
        <v>0.2</v>
      </c>
      <c r="O6771" s="2">
        <v>102794.67</v>
      </c>
      <c r="P6771" s="2">
        <v>10072.01</v>
      </c>
      <c r="Q6771" t="s">
        <v>74</v>
      </c>
      <c r="R6771" t="s">
        <v>55</v>
      </c>
    </row>
    <row r="6772" spans="1:18" x14ac:dyDescent="0.3">
      <c r="A6772" t="s">
        <v>8170</v>
      </c>
      <c r="B6772" s="1">
        <v>45051</v>
      </c>
      <c r="C6772" s="1" t="str">
        <f>TEXT(Table1[[#This Row],[Order Date]],"yyyy")</f>
        <v>2023</v>
      </c>
      <c r="D6772" t="s">
        <v>1316</v>
      </c>
      <c r="E6772" t="s">
        <v>584</v>
      </c>
      <c r="F6772" t="s">
        <v>31</v>
      </c>
      <c r="G6772" t="s">
        <v>51</v>
      </c>
      <c r="H6772" t="s">
        <v>52</v>
      </c>
      <c r="I6772" t="s">
        <v>83</v>
      </c>
      <c r="J6772" t="s">
        <v>202</v>
      </c>
      <c r="K6772" t="s">
        <v>519</v>
      </c>
      <c r="L6772" s="2">
        <v>561392.85</v>
      </c>
      <c r="M6772">
        <v>15</v>
      </c>
      <c r="N6772" s="3">
        <v>0.05</v>
      </c>
      <c r="O6772" s="2">
        <v>359163.3</v>
      </c>
      <c r="P6772" s="2">
        <v>202229.55</v>
      </c>
      <c r="Q6772" t="s">
        <v>74</v>
      </c>
      <c r="R6772" t="s">
        <v>55</v>
      </c>
    </row>
    <row r="6773" spans="1:18" x14ac:dyDescent="0.3">
      <c r="A6773" t="s">
        <v>8171</v>
      </c>
      <c r="B6773" s="1">
        <v>44989</v>
      </c>
      <c r="C6773" s="1" t="str">
        <f>TEXT(Table1[[#This Row],[Order Date]],"yyyy")</f>
        <v>2023</v>
      </c>
      <c r="D6773" t="s">
        <v>4265</v>
      </c>
      <c r="E6773" t="s">
        <v>453</v>
      </c>
      <c r="F6773" t="s">
        <v>31</v>
      </c>
      <c r="G6773" t="s">
        <v>32</v>
      </c>
      <c r="H6773" t="s">
        <v>33</v>
      </c>
      <c r="I6773" t="s">
        <v>34</v>
      </c>
      <c r="J6773" t="s">
        <v>53</v>
      </c>
      <c r="K6773" t="s">
        <v>620</v>
      </c>
      <c r="L6773" s="2">
        <v>23747.17</v>
      </c>
      <c r="M6773">
        <v>15</v>
      </c>
      <c r="N6773" s="3">
        <v>0.3</v>
      </c>
      <c r="O6773" s="2">
        <v>22698</v>
      </c>
      <c r="P6773" s="2">
        <v>1049.17</v>
      </c>
      <c r="Q6773" t="s">
        <v>103</v>
      </c>
      <c r="R6773" t="s">
        <v>38</v>
      </c>
    </row>
    <row r="6774" spans="1:18" x14ac:dyDescent="0.3">
      <c r="A6774" t="s">
        <v>8172</v>
      </c>
      <c r="B6774" s="1">
        <v>45650</v>
      </c>
      <c r="C6774" s="1" t="str">
        <f>TEXT(Table1[[#This Row],[Order Date]],"yyyy")</f>
        <v>2024</v>
      </c>
      <c r="D6774" t="s">
        <v>2923</v>
      </c>
      <c r="E6774" t="s">
        <v>1458</v>
      </c>
      <c r="F6774" t="s">
        <v>111</v>
      </c>
      <c r="G6774" t="s">
        <v>200</v>
      </c>
      <c r="H6774" t="s">
        <v>201</v>
      </c>
      <c r="I6774" t="s">
        <v>83</v>
      </c>
      <c r="J6774" t="s">
        <v>155</v>
      </c>
      <c r="K6774" t="s">
        <v>354</v>
      </c>
      <c r="L6774" s="2">
        <v>67540.89</v>
      </c>
      <c r="M6774">
        <v>3</v>
      </c>
      <c r="N6774" s="3">
        <v>0.5</v>
      </c>
      <c r="O6774" s="2">
        <v>120485.49</v>
      </c>
      <c r="P6774" s="2">
        <v>-52944.6</v>
      </c>
      <c r="Q6774" t="s">
        <v>86</v>
      </c>
      <c r="R6774" t="s">
        <v>38</v>
      </c>
    </row>
    <row r="6775" spans="1:18" x14ac:dyDescent="0.3">
      <c r="A6775" t="s">
        <v>8173</v>
      </c>
      <c r="B6775" s="1">
        <v>45519</v>
      </c>
      <c r="C6775" s="1" t="str">
        <f>TEXT(Table1[[#This Row],[Order Date]],"yyyy")</f>
        <v>2024</v>
      </c>
      <c r="D6775" t="s">
        <v>507</v>
      </c>
      <c r="E6775" t="s">
        <v>1089</v>
      </c>
      <c r="F6775" t="s">
        <v>20</v>
      </c>
      <c r="G6775" t="s">
        <v>21</v>
      </c>
      <c r="H6775" t="s">
        <v>22</v>
      </c>
      <c r="I6775" t="s">
        <v>34</v>
      </c>
      <c r="J6775" t="s">
        <v>53</v>
      </c>
      <c r="K6775" t="s">
        <v>79</v>
      </c>
      <c r="L6775" s="2">
        <v>13571.62</v>
      </c>
      <c r="M6775">
        <v>11</v>
      </c>
      <c r="N6775" s="3">
        <v>0</v>
      </c>
      <c r="O6775" s="2">
        <v>8311.7099999999991</v>
      </c>
      <c r="P6775" s="2">
        <v>5259.91</v>
      </c>
      <c r="Q6775" t="s">
        <v>74</v>
      </c>
      <c r="R6775" t="s">
        <v>55</v>
      </c>
    </row>
    <row r="6776" spans="1:18" x14ac:dyDescent="0.3">
      <c r="A6776" t="s">
        <v>8174</v>
      </c>
      <c r="B6776" s="1">
        <v>45639</v>
      </c>
      <c r="C6776" s="1" t="str">
        <f>TEXT(Table1[[#This Row],[Order Date]],"yyyy")</f>
        <v>2024</v>
      </c>
      <c r="D6776" t="s">
        <v>974</v>
      </c>
      <c r="E6776" t="s">
        <v>1281</v>
      </c>
      <c r="F6776" t="s">
        <v>42</v>
      </c>
      <c r="G6776" t="s">
        <v>90</v>
      </c>
      <c r="H6776" t="s">
        <v>91</v>
      </c>
      <c r="I6776" t="s">
        <v>83</v>
      </c>
      <c r="J6776" t="s">
        <v>119</v>
      </c>
      <c r="K6776" t="s">
        <v>190</v>
      </c>
      <c r="L6776" s="2">
        <v>151673.04</v>
      </c>
      <c r="M6776">
        <v>13</v>
      </c>
      <c r="N6776" s="3">
        <v>0.15</v>
      </c>
      <c r="O6776" s="2">
        <v>104873.34</v>
      </c>
      <c r="P6776" s="2">
        <v>46799.7</v>
      </c>
      <c r="Q6776" t="s">
        <v>37</v>
      </c>
      <c r="R6776" t="s">
        <v>55</v>
      </c>
    </row>
    <row r="6777" spans="1:18" x14ac:dyDescent="0.3">
      <c r="A6777" t="s">
        <v>8175</v>
      </c>
      <c r="B6777" s="1">
        <v>45569</v>
      </c>
      <c r="C6777" s="1" t="str">
        <f>TEXT(Table1[[#This Row],[Order Date]],"yyyy")</f>
        <v>2024</v>
      </c>
      <c r="D6777" t="s">
        <v>438</v>
      </c>
      <c r="E6777" t="s">
        <v>617</v>
      </c>
      <c r="F6777" t="s">
        <v>20</v>
      </c>
      <c r="G6777" t="s">
        <v>179</v>
      </c>
      <c r="H6777" t="s">
        <v>180</v>
      </c>
      <c r="I6777" t="s">
        <v>34</v>
      </c>
      <c r="J6777" t="s">
        <v>101</v>
      </c>
      <c r="K6777" t="s">
        <v>254</v>
      </c>
      <c r="L6777" s="2">
        <v>5463.41</v>
      </c>
      <c r="M6777">
        <v>5</v>
      </c>
      <c r="N6777" s="3">
        <v>0.5</v>
      </c>
      <c r="O6777" s="2">
        <v>9199.7000000000007</v>
      </c>
      <c r="P6777" s="2">
        <v>-3736.29</v>
      </c>
      <c r="Q6777" t="s">
        <v>47</v>
      </c>
      <c r="R6777" t="s">
        <v>38</v>
      </c>
    </row>
    <row r="6778" spans="1:18" x14ac:dyDescent="0.3">
      <c r="A6778" t="s">
        <v>8176</v>
      </c>
      <c r="B6778" s="1">
        <v>45616</v>
      </c>
      <c r="C6778" s="1" t="str">
        <f>TEXT(Table1[[#This Row],[Order Date]],"yyyy")</f>
        <v>2024</v>
      </c>
      <c r="D6778" t="s">
        <v>1765</v>
      </c>
      <c r="E6778" t="s">
        <v>381</v>
      </c>
      <c r="F6778" t="s">
        <v>42</v>
      </c>
      <c r="G6778" t="s">
        <v>90</v>
      </c>
      <c r="H6778" t="s">
        <v>91</v>
      </c>
      <c r="I6778" t="s">
        <v>34</v>
      </c>
      <c r="J6778" t="s">
        <v>101</v>
      </c>
      <c r="K6778" t="s">
        <v>429</v>
      </c>
      <c r="L6778" s="2">
        <v>9646.07</v>
      </c>
      <c r="M6778">
        <v>14</v>
      </c>
      <c r="N6778" s="3">
        <v>0.15</v>
      </c>
      <c r="O6778" s="2">
        <v>8430.7999999999993</v>
      </c>
      <c r="P6778" s="2">
        <v>1215.27</v>
      </c>
      <c r="Q6778" t="s">
        <v>121</v>
      </c>
      <c r="R6778" t="s">
        <v>38</v>
      </c>
    </row>
    <row r="6779" spans="1:18" x14ac:dyDescent="0.3">
      <c r="A6779" t="s">
        <v>8177</v>
      </c>
      <c r="B6779" s="1">
        <v>44941</v>
      </c>
      <c r="C6779" s="1" t="str">
        <f>TEXT(Table1[[#This Row],[Order Date]],"yyyy")</f>
        <v>2023</v>
      </c>
      <c r="D6779" t="s">
        <v>3458</v>
      </c>
      <c r="E6779" t="s">
        <v>41</v>
      </c>
      <c r="F6779" t="s">
        <v>42</v>
      </c>
      <c r="G6779" t="s">
        <v>71</v>
      </c>
      <c r="H6779" t="s">
        <v>428</v>
      </c>
      <c r="I6779" t="s">
        <v>34</v>
      </c>
      <c r="J6779" t="s">
        <v>101</v>
      </c>
      <c r="K6779" t="s">
        <v>254</v>
      </c>
      <c r="L6779" s="2">
        <v>29597.81</v>
      </c>
      <c r="M6779">
        <v>13</v>
      </c>
      <c r="N6779" s="3">
        <v>0.1</v>
      </c>
      <c r="O6779" s="2">
        <v>23151.57</v>
      </c>
      <c r="P6779" s="2">
        <v>6446.24</v>
      </c>
      <c r="Q6779" t="s">
        <v>86</v>
      </c>
      <c r="R6779" t="s">
        <v>27</v>
      </c>
    </row>
    <row r="6780" spans="1:18" x14ac:dyDescent="0.3">
      <c r="A6780" t="s">
        <v>8178</v>
      </c>
      <c r="B6780" s="1">
        <v>45268</v>
      </c>
      <c r="C6780" s="1" t="str">
        <f>TEXT(Table1[[#This Row],[Order Date]],"yyyy")</f>
        <v>2023</v>
      </c>
      <c r="D6780" t="s">
        <v>3261</v>
      </c>
      <c r="E6780" t="s">
        <v>469</v>
      </c>
      <c r="F6780" t="s">
        <v>20</v>
      </c>
      <c r="G6780" t="s">
        <v>179</v>
      </c>
      <c r="H6780" t="s">
        <v>180</v>
      </c>
      <c r="I6780" t="s">
        <v>23</v>
      </c>
      <c r="J6780" t="s">
        <v>60</v>
      </c>
      <c r="K6780" t="s">
        <v>404</v>
      </c>
      <c r="L6780" s="2">
        <v>8360.2000000000007</v>
      </c>
      <c r="M6780">
        <v>1</v>
      </c>
      <c r="N6780" s="3">
        <v>0.4</v>
      </c>
      <c r="O6780" s="2">
        <v>11612.38</v>
      </c>
      <c r="P6780" s="2">
        <v>-3252.18</v>
      </c>
      <c r="Q6780" t="s">
        <v>121</v>
      </c>
      <c r="R6780" t="s">
        <v>27</v>
      </c>
    </row>
    <row r="6781" spans="1:18" x14ac:dyDescent="0.3">
      <c r="A6781" t="s">
        <v>8179</v>
      </c>
      <c r="B6781" s="1">
        <v>45048</v>
      </c>
      <c r="C6781" s="1" t="str">
        <f>TEXT(Table1[[#This Row],[Order Date]],"yyyy")</f>
        <v>2023</v>
      </c>
      <c r="D6781" t="s">
        <v>398</v>
      </c>
      <c r="E6781" t="s">
        <v>852</v>
      </c>
      <c r="F6781" t="s">
        <v>111</v>
      </c>
      <c r="G6781" t="s">
        <v>112</v>
      </c>
      <c r="H6781" t="s">
        <v>113</v>
      </c>
      <c r="I6781" t="s">
        <v>83</v>
      </c>
      <c r="J6781" t="s">
        <v>202</v>
      </c>
      <c r="K6781" t="s">
        <v>219</v>
      </c>
      <c r="L6781" s="2">
        <v>276503.3</v>
      </c>
      <c r="M6781">
        <v>15</v>
      </c>
      <c r="N6781" s="3">
        <v>0.1</v>
      </c>
      <c r="O6781" s="2">
        <v>222659.4</v>
      </c>
      <c r="P6781" s="2">
        <v>53843.9</v>
      </c>
      <c r="Q6781" t="s">
        <v>47</v>
      </c>
      <c r="R6781" t="s">
        <v>27</v>
      </c>
    </row>
    <row r="6782" spans="1:18" x14ac:dyDescent="0.3">
      <c r="A6782" t="s">
        <v>8180</v>
      </c>
      <c r="B6782" s="1">
        <v>45546</v>
      </c>
      <c r="C6782" s="1" t="str">
        <f>TEXT(Table1[[#This Row],[Order Date]],"yyyy")</f>
        <v>2024</v>
      </c>
      <c r="D6782" t="s">
        <v>1426</v>
      </c>
      <c r="E6782" t="s">
        <v>522</v>
      </c>
      <c r="F6782" t="s">
        <v>42</v>
      </c>
      <c r="G6782" t="s">
        <v>43</v>
      </c>
      <c r="H6782" t="s">
        <v>44</v>
      </c>
      <c r="I6782" t="s">
        <v>23</v>
      </c>
      <c r="J6782" t="s">
        <v>60</v>
      </c>
      <c r="K6782" t="s">
        <v>307</v>
      </c>
      <c r="L6782" s="2">
        <v>144498.39000000001</v>
      </c>
      <c r="M6782">
        <v>11</v>
      </c>
      <c r="N6782" s="3">
        <v>0.3</v>
      </c>
      <c r="O6782" s="2">
        <v>138591.31</v>
      </c>
      <c r="P6782" s="2">
        <v>5907.08</v>
      </c>
      <c r="Q6782" t="s">
        <v>86</v>
      </c>
      <c r="R6782" t="s">
        <v>27</v>
      </c>
    </row>
    <row r="6783" spans="1:18" x14ac:dyDescent="0.3">
      <c r="A6783" t="s">
        <v>8181</v>
      </c>
      <c r="B6783" s="1">
        <v>45277</v>
      </c>
      <c r="C6783" s="1" t="str">
        <f>TEXT(Table1[[#This Row],[Order Date]],"yyyy")</f>
        <v>2023</v>
      </c>
      <c r="D6783" t="s">
        <v>389</v>
      </c>
      <c r="E6783" t="s">
        <v>473</v>
      </c>
      <c r="F6783" t="s">
        <v>42</v>
      </c>
      <c r="G6783" t="s">
        <v>43</v>
      </c>
      <c r="H6783" t="s">
        <v>59</v>
      </c>
      <c r="I6783" t="s">
        <v>83</v>
      </c>
      <c r="J6783" t="s">
        <v>84</v>
      </c>
      <c r="K6783" t="s">
        <v>211</v>
      </c>
      <c r="L6783" s="2">
        <v>608831.9</v>
      </c>
      <c r="M6783">
        <v>10</v>
      </c>
      <c r="N6783" s="3">
        <v>0.05</v>
      </c>
      <c r="O6783" s="2">
        <v>356303.3</v>
      </c>
      <c r="P6783" s="2">
        <v>252528.6</v>
      </c>
      <c r="Q6783" t="s">
        <v>97</v>
      </c>
      <c r="R6783" t="s">
        <v>38</v>
      </c>
    </row>
    <row r="6784" spans="1:18" x14ac:dyDescent="0.3">
      <c r="A6784" t="s">
        <v>8182</v>
      </c>
      <c r="B6784" s="1">
        <v>45190</v>
      </c>
      <c r="C6784" s="1" t="str">
        <f>TEXT(Table1[[#This Row],[Order Date]],"yyyy")</f>
        <v>2023</v>
      </c>
      <c r="D6784" t="s">
        <v>1312</v>
      </c>
      <c r="E6784" t="s">
        <v>293</v>
      </c>
      <c r="F6784" t="s">
        <v>111</v>
      </c>
      <c r="G6784" t="s">
        <v>200</v>
      </c>
      <c r="H6784" t="s">
        <v>363</v>
      </c>
      <c r="I6784" t="s">
        <v>83</v>
      </c>
      <c r="J6784" t="s">
        <v>84</v>
      </c>
      <c r="K6784" t="s">
        <v>85</v>
      </c>
      <c r="L6784" s="2">
        <v>514289.8</v>
      </c>
      <c r="M6784">
        <v>10</v>
      </c>
      <c r="N6784" s="3">
        <v>0.15</v>
      </c>
      <c r="O6784" s="2">
        <v>372804.6</v>
      </c>
      <c r="P6784" s="2">
        <v>141485.20000000001</v>
      </c>
      <c r="Q6784" t="s">
        <v>86</v>
      </c>
      <c r="R6784" t="s">
        <v>27</v>
      </c>
    </row>
    <row r="6785" spans="1:18" x14ac:dyDescent="0.3">
      <c r="A6785" t="s">
        <v>8183</v>
      </c>
      <c r="B6785" s="1">
        <v>45327</v>
      </c>
      <c r="C6785" s="1" t="str">
        <f>TEXT(Table1[[#This Row],[Order Date]],"yyyy")</f>
        <v>2024</v>
      </c>
      <c r="D6785" t="s">
        <v>1426</v>
      </c>
      <c r="E6785" t="s">
        <v>1139</v>
      </c>
      <c r="F6785" t="s">
        <v>20</v>
      </c>
      <c r="G6785" t="s">
        <v>21</v>
      </c>
      <c r="H6785" t="s">
        <v>129</v>
      </c>
      <c r="I6785" t="s">
        <v>23</v>
      </c>
      <c r="J6785" t="s">
        <v>134</v>
      </c>
      <c r="K6785" t="s">
        <v>771</v>
      </c>
      <c r="L6785" s="2">
        <v>7565.48</v>
      </c>
      <c r="M6785">
        <v>3</v>
      </c>
      <c r="N6785" s="3">
        <v>0.4</v>
      </c>
      <c r="O6785" s="2">
        <v>10923.78</v>
      </c>
      <c r="P6785" s="2">
        <v>-3358.3</v>
      </c>
      <c r="Q6785" t="s">
        <v>86</v>
      </c>
      <c r="R6785" t="s">
        <v>55</v>
      </c>
    </row>
    <row r="6786" spans="1:18" x14ac:dyDescent="0.3">
      <c r="A6786" t="s">
        <v>8184</v>
      </c>
      <c r="B6786" s="1">
        <v>45526</v>
      </c>
      <c r="C6786" s="1" t="str">
        <f>TEXT(Table1[[#This Row],[Order Date]],"yyyy")</f>
        <v>2024</v>
      </c>
      <c r="D6786" t="s">
        <v>1180</v>
      </c>
      <c r="E6786" t="s">
        <v>196</v>
      </c>
      <c r="F6786" t="s">
        <v>20</v>
      </c>
      <c r="G6786" t="s">
        <v>160</v>
      </c>
      <c r="H6786" t="s">
        <v>161</v>
      </c>
      <c r="I6786" t="s">
        <v>23</v>
      </c>
      <c r="J6786" t="s">
        <v>114</v>
      </c>
      <c r="K6786" t="s">
        <v>171</v>
      </c>
      <c r="L6786" s="2">
        <v>117286.91</v>
      </c>
      <c r="M6786">
        <v>6</v>
      </c>
      <c r="N6786" s="3">
        <v>0.1</v>
      </c>
      <c r="O6786" s="2">
        <v>73459.62</v>
      </c>
      <c r="P6786" s="2">
        <v>43827.29</v>
      </c>
      <c r="Q6786" t="s">
        <v>74</v>
      </c>
      <c r="R6786" t="s">
        <v>55</v>
      </c>
    </row>
    <row r="6787" spans="1:18" x14ac:dyDescent="0.3">
      <c r="A6787" t="s">
        <v>8185</v>
      </c>
      <c r="B6787" s="1">
        <v>45308</v>
      </c>
      <c r="C6787" s="1" t="str">
        <f>TEXT(Table1[[#This Row],[Order Date]],"yyyy")</f>
        <v>2024</v>
      </c>
      <c r="D6787" t="s">
        <v>5326</v>
      </c>
      <c r="E6787" t="s">
        <v>436</v>
      </c>
      <c r="F6787" t="s">
        <v>31</v>
      </c>
      <c r="G6787" t="s">
        <v>32</v>
      </c>
      <c r="H6787" t="s">
        <v>143</v>
      </c>
      <c r="I6787" t="s">
        <v>34</v>
      </c>
      <c r="J6787" t="s">
        <v>53</v>
      </c>
      <c r="K6787" t="s">
        <v>911</v>
      </c>
      <c r="L6787" s="2">
        <v>8533.19</v>
      </c>
      <c r="M6787">
        <v>12</v>
      </c>
      <c r="N6787" s="3">
        <v>0.1</v>
      </c>
      <c r="O6787" s="2">
        <v>6988.08</v>
      </c>
      <c r="P6787" s="2">
        <v>1545.11</v>
      </c>
      <c r="Q6787" t="s">
        <v>74</v>
      </c>
      <c r="R6787" t="s">
        <v>27</v>
      </c>
    </row>
    <row r="6788" spans="1:18" x14ac:dyDescent="0.3">
      <c r="A6788" t="s">
        <v>8186</v>
      </c>
      <c r="B6788" s="1">
        <v>45332</v>
      </c>
      <c r="C6788" s="1" t="str">
        <f>TEXT(Table1[[#This Row],[Order Date]],"yyyy")</f>
        <v>2024</v>
      </c>
      <c r="D6788" t="s">
        <v>971</v>
      </c>
      <c r="E6788" t="s">
        <v>713</v>
      </c>
      <c r="F6788" t="s">
        <v>42</v>
      </c>
      <c r="G6788" t="s">
        <v>71</v>
      </c>
      <c r="H6788" t="s">
        <v>428</v>
      </c>
      <c r="I6788" t="s">
        <v>23</v>
      </c>
      <c r="J6788" t="s">
        <v>24</v>
      </c>
      <c r="K6788" t="s">
        <v>387</v>
      </c>
      <c r="L6788" s="2">
        <v>11735.67</v>
      </c>
      <c r="M6788">
        <v>2</v>
      </c>
      <c r="N6788" s="3">
        <v>0</v>
      </c>
      <c r="O6788" s="2">
        <v>8725.42</v>
      </c>
      <c r="P6788" s="2">
        <v>3010.25</v>
      </c>
      <c r="Q6788" t="s">
        <v>121</v>
      </c>
      <c r="R6788" t="s">
        <v>27</v>
      </c>
    </row>
    <row r="6789" spans="1:18" x14ac:dyDescent="0.3">
      <c r="A6789" t="s">
        <v>8187</v>
      </c>
      <c r="B6789" s="1">
        <v>45301</v>
      </c>
      <c r="C6789" s="1" t="str">
        <f>TEXT(Table1[[#This Row],[Order Date]],"yyyy")</f>
        <v>2024</v>
      </c>
      <c r="D6789" t="s">
        <v>1014</v>
      </c>
      <c r="E6789" t="s">
        <v>381</v>
      </c>
      <c r="F6789" t="s">
        <v>20</v>
      </c>
      <c r="G6789" t="s">
        <v>21</v>
      </c>
      <c r="H6789" t="s">
        <v>129</v>
      </c>
      <c r="I6789" t="s">
        <v>23</v>
      </c>
      <c r="J6789" t="s">
        <v>134</v>
      </c>
      <c r="K6789" t="s">
        <v>576</v>
      </c>
      <c r="L6789" s="2">
        <v>134919.12</v>
      </c>
      <c r="M6789">
        <v>9</v>
      </c>
      <c r="N6789" s="3">
        <v>0.2</v>
      </c>
      <c r="O6789" s="2">
        <v>113698.71</v>
      </c>
      <c r="P6789" s="2">
        <v>21220.41</v>
      </c>
      <c r="Q6789" t="s">
        <v>47</v>
      </c>
      <c r="R6789" t="s">
        <v>38</v>
      </c>
    </row>
    <row r="6790" spans="1:18" x14ac:dyDescent="0.3">
      <c r="A6790" t="s">
        <v>8188</v>
      </c>
      <c r="B6790" s="1">
        <v>45638</v>
      </c>
      <c r="C6790" s="1" t="str">
        <f>TEXT(Table1[[#This Row],[Order Date]],"yyyy")</f>
        <v>2024</v>
      </c>
      <c r="D6790" t="s">
        <v>6893</v>
      </c>
      <c r="E6790" t="s">
        <v>1358</v>
      </c>
      <c r="F6790" t="s">
        <v>111</v>
      </c>
      <c r="G6790" t="s">
        <v>169</v>
      </c>
      <c r="H6790" t="s">
        <v>214</v>
      </c>
      <c r="I6790" t="s">
        <v>23</v>
      </c>
      <c r="J6790" t="s">
        <v>60</v>
      </c>
      <c r="K6790" t="s">
        <v>660</v>
      </c>
      <c r="L6790" s="2">
        <v>136275.9</v>
      </c>
      <c r="M6790">
        <v>8</v>
      </c>
      <c r="N6790" s="3">
        <v>0.05</v>
      </c>
      <c r="O6790" s="2">
        <v>96119.76</v>
      </c>
      <c r="P6790" s="2">
        <v>40156.14</v>
      </c>
      <c r="Q6790" t="s">
        <v>86</v>
      </c>
      <c r="R6790" t="s">
        <v>27</v>
      </c>
    </row>
    <row r="6791" spans="1:18" x14ac:dyDescent="0.3">
      <c r="A6791" t="s">
        <v>8189</v>
      </c>
      <c r="B6791" s="1">
        <v>45104</v>
      </c>
      <c r="C6791" s="1" t="str">
        <f>TEXT(Table1[[#This Row],[Order Date]],"yyyy")</f>
        <v>2023</v>
      </c>
      <c r="D6791" t="s">
        <v>1142</v>
      </c>
      <c r="E6791" t="s">
        <v>1729</v>
      </c>
      <c r="F6791" t="s">
        <v>20</v>
      </c>
      <c r="G6791" t="s">
        <v>21</v>
      </c>
      <c r="H6791" t="s">
        <v>129</v>
      </c>
      <c r="I6791" t="s">
        <v>83</v>
      </c>
      <c r="J6791" t="s">
        <v>84</v>
      </c>
      <c r="K6791" t="s">
        <v>211</v>
      </c>
      <c r="L6791" s="2">
        <v>67753.320000000007</v>
      </c>
      <c r="M6791">
        <v>2</v>
      </c>
      <c r="N6791" s="3">
        <v>0</v>
      </c>
      <c r="O6791" s="2">
        <v>41213.919999999998</v>
      </c>
      <c r="P6791" s="2">
        <v>26539.4</v>
      </c>
      <c r="Q6791" t="s">
        <v>86</v>
      </c>
      <c r="R6791" t="s">
        <v>27</v>
      </c>
    </row>
    <row r="6792" spans="1:18" x14ac:dyDescent="0.3">
      <c r="A6792" t="s">
        <v>8190</v>
      </c>
      <c r="B6792" s="1">
        <v>45602</v>
      </c>
      <c r="C6792" s="1" t="str">
        <f>TEXT(Table1[[#This Row],[Order Date]],"yyyy")</f>
        <v>2024</v>
      </c>
      <c r="D6792" t="s">
        <v>756</v>
      </c>
      <c r="E6792" t="s">
        <v>672</v>
      </c>
      <c r="F6792" t="s">
        <v>31</v>
      </c>
      <c r="G6792" t="s">
        <v>32</v>
      </c>
      <c r="H6792" t="s">
        <v>33</v>
      </c>
      <c r="I6792" t="s">
        <v>34</v>
      </c>
      <c r="J6792" t="s">
        <v>101</v>
      </c>
      <c r="K6792" t="s">
        <v>207</v>
      </c>
      <c r="L6792" s="2">
        <v>13330.48</v>
      </c>
      <c r="M6792">
        <v>11</v>
      </c>
      <c r="N6792" s="3">
        <v>0.05</v>
      </c>
      <c r="O6792" s="2">
        <v>9042.66</v>
      </c>
      <c r="P6792" s="2">
        <v>4287.82</v>
      </c>
      <c r="Q6792" t="s">
        <v>74</v>
      </c>
      <c r="R6792" t="s">
        <v>27</v>
      </c>
    </row>
    <row r="6793" spans="1:18" x14ac:dyDescent="0.3">
      <c r="A6793" t="s">
        <v>8191</v>
      </c>
      <c r="B6793" s="1">
        <v>45571</v>
      </c>
      <c r="C6793" s="1" t="str">
        <f>TEXT(Table1[[#This Row],[Order Date]],"yyyy")</f>
        <v>2024</v>
      </c>
      <c r="D6793" t="s">
        <v>305</v>
      </c>
      <c r="E6793" t="s">
        <v>597</v>
      </c>
      <c r="F6793" t="s">
        <v>20</v>
      </c>
      <c r="G6793" t="s">
        <v>179</v>
      </c>
      <c r="H6793" t="s">
        <v>180</v>
      </c>
      <c r="I6793" t="s">
        <v>23</v>
      </c>
      <c r="J6793" t="s">
        <v>114</v>
      </c>
      <c r="K6793" t="s">
        <v>863</v>
      </c>
      <c r="L6793" s="2">
        <v>54975.82</v>
      </c>
      <c r="M6793">
        <v>11</v>
      </c>
      <c r="N6793" s="3">
        <v>0</v>
      </c>
      <c r="O6793" s="2">
        <v>38425.97</v>
      </c>
      <c r="P6793" s="2">
        <v>16549.849999999999</v>
      </c>
      <c r="Q6793" t="s">
        <v>26</v>
      </c>
      <c r="R6793" t="s">
        <v>27</v>
      </c>
    </row>
    <row r="6794" spans="1:18" x14ac:dyDescent="0.3">
      <c r="A6794" t="s">
        <v>8192</v>
      </c>
      <c r="B6794" s="1">
        <v>45617</v>
      </c>
      <c r="C6794" s="1" t="str">
        <f>TEXT(Table1[[#This Row],[Order Date]],"yyyy")</f>
        <v>2024</v>
      </c>
      <c r="D6794" t="s">
        <v>3517</v>
      </c>
      <c r="E6794" t="s">
        <v>926</v>
      </c>
      <c r="F6794" t="s">
        <v>31</v>
      </c>
      <c r="G6794" t="s">
        <v>32</v>
      </c>
      <c r="H6794" t="s">
        <v>175</v>
      </c>
      <c r="I6794" t="s">
        <v>83</v>
      </c>
      <c r="J6794" t="s">
        <v>155</v>
      </c>
      <c r="K6794" t="s">
        <v>334</v>
      </c>
      <c r="L6794" s="2">
        <v>982473.18</v>
      </c>
      <c r="M6794">
        <v>15</v>
      </c>
      <c r="N6794" s="3">
        <v>0.1</v>
      </c>
      <c r="O6794" s="2">
        <v>748231.05</v>
      </c>
      <c r="P6794" s="2">
        <v>234242.13</v>
      </c>
      <c r="Q6794" t="s">
        <v>47</v>
      </c>
      <c r="R6794" t="s">
        <v>27</v>
      </c>
    </row>
    <row r="6795" spans="1:18" x14ac:dyDescent="0.3">
      <c r="A6795" t="s">
        <v>8193</v>
      </c>
      <c r="B6795" s="1">
        <v>45333</v>
      </c>
      <c r="C6795" s="1" t="str">
        <f>TEXT(Table1[[#This Row],[Order Date]],"yyyy")</f>
        <v>2024</v>
      </c>
      <c r="D6795" t="s">
        <v>654</v>
      </c>
      <c r="E6795" t="s">
        <v>539</v>
      </c>
      <c r="F6795" t="s">
        <v>111</v>
      </c>
      <c r="G6795" t="s">
        <v>200</v>
      </c>
      <c r="H6795" t="s">
        <v>201</v>
      </c>
      <c r="I6795" t="s">
        <v>83</v>
      </c>
      <c r="J6795" t="s">
        <v>119</v>
      </c>
      <c r="K6795" t="s">
        <v>1166</v>
      </c>
      <c r="L6795" s="2">
        <v>119519.39</v>
      </c>
      <c r="M6795">
        <v>8</v>
      </c>
      <c r="N6795" s="3">
        <v>0.1</v>
      </c>
      <c r="O6795" s="2">
        <v>96926.56</v>
      </c>
      <c r="P6795" s="2">
        <v>22592.83</v>
      </c>
      <c r="Q6795" t="s">
        <v>26</v>
      </c>
      <c r="R6795" t="s">
        <v>38</v>
      </c>
    </row>
    <row r="6796" spans="1:18" x14ac:dyDescent="0.3">
      <c r="A6796" t="s">
        <v>8194</v>
      </c>
      <c r="B6796" s="1">
        <v>45284</v>
      </c>
      <c r="C6796" s="1" t="str">
        <f>TEXT(Table1[[#This Row],[Order Date]],"yyyy")</f>
        <v>2023</v>
      </c>
      <c r="D6796" t="s">
        <v>729</v>
      </c>
      <c r="E6796" t="s">
        <v>716</v>
      </c>
      <c r="F6796" t="s">
        <v>111</v>
      </c>
      <c r="G6796" t="s">
        <v>112</v>
      </c>
      <c r="H6796" t="s">
        <v>113</v>
      </c>
      <c r="I6796" t="s">
        <v>83</v>
      </c>
      <c r="J6796" t="s">
        <v>155</v>
      </c>
      <c r="K6796" t="s">
        <v>334</v>
      </c>
      <c r="L6796" s="2">
        <v>409236.8</v>
      </c>
      <c r="M6796">
        <v>13</v>
      </c>
      <c r="N6796" s="3">
        <v>0.4</v>
      </c>
      <c r="O6796" s="2">
        <v>594835.67000000004</v>
      </c>
      <c r="P6796" s="2">
        <v>-185598.87</v>
      </c>
      <c r="Q6796" t="s">
        <v>97</v>
      </c>
      <c r="R6796" t="s">
        <v>27</v>
      </c>
    </row>
    <row r="6797" spans="1:18" x14ac:dyDescent="0.3">
      <c r="A6797" t="s">
        <v>8195</v>
      </c>
      <c r="B6797" s="1">
        <v>45509</v>
      </c>
      <c r="C6797" s="1" t="str">
        <f>TEXT(Table1[[#This Row],[Order Date]],"yyyy")</f>
        <v>2024</v>
      </c>
      <c r="D6797" t="s">
        <v>2114</v>
      </c>
      <c r="E6797" t="s">
        <v>705</v>
      </c>
      <c r="F6797" t="s">
        <v>31</v>
      </c>
      <c r="G6797" t="s">
        <v>51</v>
      </c>
      <c r="H6797" t="s">
        <v>52</v>
      </c>
      <c r="I6797" t="s">
        <v>34</v>
      </c>
      <c r="J6797" t="s">
        <v>45</v>
      </c>
      <c r="K6797" t="s">
        <v>223</v>
      </c>
      <c r="L6797" s="2">
        <v>13449.71</v>
      </c>
      <c r="M6797">
        <v>13</v>
      </c>
      <c r="N6797" s="3">
        <v>0</v>
      </c>
      <c r="O6797" s="2">
        <v>10200.969999999999</v>
      </c>
      <c r="P6797" s="2">
        <v>3248.74</v>
      </c>
      <c r="Q6797" t="s">
        <v>103</v>
      </c>
      <c r="R6797" t="s">
        <v>38</v>
      </c>
    </row>
    <row r="6798" spans="1:18" x14ac:dyDescent="0.3">
      <c r="A6798" t="s">
        <v>8196</v>
      </c>
      <c r="B6798" s="1">
        <v>45129</v>
      </c>
      <c r="C6798" s="1" t="str">
        <f>TEXT(Table1[[#This Row],[Order Date]],"yyyy")</f>
        <v>2023</v>
      </c>
      <c r="D6798" t="s">
        <v>496</v>
      </c>
      <c r="E6798" t="s">
        <v>476</v>
      </c>
      <c r="F6798" t="s">
        <v>42</v>
      </c>
      <c r="G6798" t="s">
        <v>43</v>
      </c>
      <c r="H6798" t="s">
        <v>59</v>
      </c>
      <c r="I6798" t="s">
        <v>83</v>
      </c>
      <c r="J6798" t="s">
        <v>202</v>
      </c>
      <c r="K6798" t="s">
        <v>624</v>
      </c>
      <c r="L6798" s="2">
        <v>93565.09</v>
      </c>
      <c r="M6798">
        <v>2</v>
      </c>
      <c r="N6798" s="3">
        <v>0.05</v>
      </c>
      <c r="O6798" s="2">
        <v>64523.9</v>
      </c>
      <c r="P6798" s="2">
        <v>29041.19</v>
      </c>
      <c r="Q6798" t="s">
        <v>97</v>
      </c>
      <c r="R6798" t="s">
        <v>27</v>
      </c>
    </row>
    <row r="6799" spans="1:18" x14ac:dyDescent="0.3">
      <c r="A6799" t="s">
        <v>8197</v>
      </c>
      <c r="B6799" s="1">
        <v>44993</v>
      </c>
      <c r="C6799" s="1" t="str">
        <f>TEXT(Table1[[#This Row],[Order Date]],"yyyy")</f>
        <v>2023</v>
      </c>
      <c r="D6799" t="s">
        <v>3141</v>
      </c>
      <c r="E6799" t="s">
        <v>1246</v>
      </c>
      <c r="F6799" t="s">
        <v>31</v>
      </c>
      <c r="G6799" t="s">
        <v>65</v>
      </c>
      <c r="H6799" t="s">
        <v>78</v>
      </c>
      <c r="I6799" t="s">
        <v>23</v>
      </c>
      <c r="J6799" t="s">
        <v>60</v>
      </c>
      <c r="K6799" t="s">
        <v>323</v>
      </c>
      <c r="L6799" s="2">
        <v>88783.26</v>
      </c>
      <c r="M6799">
        <v>7</v>
      </c>
      <c r="N6799" s="3">
        <v>0.05</v>
      </c>
      <c r="O6799" s="2">
        <v>53471.46</v>
      </c>
      <c r="P6799" s="2">
        <v>35311.800000000003</v>
      </c>
      <c r="Q6799" t="s">
        <v>121</v>
      </c>
      <c r="R6799" t="s">
        <v>38</v>
      </c>
    </row>
    <row r="6800" spans="1:18" x14ac:dyDescent="0.3">
      <c r="A6800" t="s">
        <v>8198</v>
      </c>
      <c r="B6800" s="1">
        <v>45263</v>
      </c>
      <c r="C6800" s="1" t="str">
        <f>TEXT(Table1[[#This Row],[Order Date]],"yyyy")</f>
        <v>2023</v>
      </c>
      <c r="D6800" t="s">
        <v>601</v>
      </c>
      <c r="E6800" t="s">
        <v>1077</v>
      </c>
      <c r="F6800" t="s">
        <v>20</v>
      </c>
      <c r="G6800" t="s">
        <v>160</v>
      </c>
      <c r="H6800" t="s">
        <v>245</v>
      </c>
      <c r="I6800" t="s">
        <v>34</v>
      </c>
      <c r="J6800" t="s">
        <v>53</v>
      </c>
      <c r="K6800" t="s">
        <v>411</v>
      </c>
      <c r="L6800" s="2">
        <v>2218.3200000000002</v>
      </c>
      <c r="M6800">
        <v>2</v>
      </c>
      <c r="N6800" s="3">
        <v>0.2</v>
      </c>
      <c r="O6800" s="2">
        <v>1783.66</v>
      </c>
      <c r="P6800" s="2">
        <v>434.66</v>
      </c>
      <c r="Q6800" t="s">
        <v>121</v>
      </c>
      <c r="R6800" t="s">
        <v>27</v>
      </c>
    </row>
    <row r="6801" spans="1:18" x14ac:dyDescent="0.3">
      <c r="A6801" t="s">
        <v>8199</v>
      </c>
      <c r="B6801" s="1">
        <v>44957</v>
      </c>
      <c r="C6801" s="1" t="str">
        <f>TEXT(Table1[[#This Row],[Order Date]],"yyyy")</f>
        <v>2023</v>
      </c>
      <c r="D6801" t="s">
        <v>1517</v>
      </c>
      <c r="E6801" t="s">
        <v>508</v>
      </c>
      <c r="F6801" t="s">
        <v>42</v>
      </c>
      <c r="G6801" t="s">
        <v>43</v>
      </c>
      <c r="H6801" t="s">
        <v>44</v>
      </c>
      <c r="I6801" t="s">
        <v>83</v>
      </c>
      <c r="J6801" t="s">
        <v>84</v>
      </c>
      <c r="K6801" t="s">
        <v>366</v>
      </c>
      <c r="L6801" s="2">
        <v>479410.74</v>
      </c>
      <c r="M6801">
        <v>13</v>
      </c>
      <c r="N6801" s="3">
        <v>0</v>
      </c>
      <c r="O6801" s="2">
        <v>297333.01</v>
      </c>
      <c r="P6801" s="2">
        <v>182077.73</v>
      </c>
      <c r="Q6801" t="s">
        <v>97</v>
      </c>
      <c r="R6801" t="s">
        <v>38</v>
      </c>
    </row>
    <row r="6802" spans="1:18" x14ac:dyDescent="0.3">
      <c r="A6802" t="s">
        <v>8200</v>
      </c>
      <c r="B6802" s="1">
        <v>45649</v>
      </c>
      <c r="C6802" s="1" t="str">
        <f>TEXT(Table1[[#This Row],[Order Date]],"yyyy")</f>
        <v>2024</v>
      </c>
      <c r="D6802" t="s">
        <v>1801</v>
      </c>
      <c r="E6802" t="s">
        <v>461</v>
      </c>
      <c r="F6802" t="s">
        <v>111</v>
      </c>
      <c r="G6802" t="s">
        <v>112</v>
      </c>
      <c r="H6802" t="s">
        <v>113</v>
      </c>
      <c r="I6802" t="s">
        <v>34</v>
      </c>
      <c r="J6802" t="s">
        <v>35</v>
      </c>
      <c r="K6802" t="s">
        <v>914</v>
      </c>
      <c r="L6802" s="2">
        <v>4232.84</v>
      </c>
      <c r="M6802">
        <v>14</v>
      </c>
      <c r="N6802" s="3">
        <v>0.4</v>
      </c>
      <c r="O6802" s="2">
        <v>6237</v>
      </c>
      <c r="P6802" s="2">
        <v>-2004.16</v>
      </c>
      <c r="Q6802" t="s">
        <v>86</v>
      </c>
      <c r="R6802" t="s">
        <v>38</v>
      </c>
    </row>
    <row r="6803" spans="1:18" x14ac:dyDescent="0.3">
      <c r="A6803" t="s">
        <v>8201</v>
      </c>
      <c r="B6803" s="1">
        <v>45167</v>
      </c>
      <c r="C6803" s="1" t="str">
        <f>TEXT(Table1[[#This Row],[Order Date]],"yyyy")</f>
        <v>2023</v>
      </c>
      <c r="D6803" t="s">
        <v>281</v>
      </c>
      <c r="E6803" t="s">
        <v>1624</v>
      </c>
      <c r="F6803" t="s">
        <v>31</v>
      </c>
      <c r="G6803" t="s">
        <v>32</v>
      </c>
      <c r="H6803" t="s">
        <v>175</v>
      </c>
      <c r="I6803" t="s">
        <v>23</v>
      </c>
      <c r="J6803" t="s">
        <v>24</v>
      </c>
      <c r="K6803" t="s">
        <v>294</v>
      </c>
      <c r="L6803" s="2">
        <v>227805.57</v>
      </c>
      <c r="M6803">
        <v>10</v>
      </c>
      <c r="N6803" s="3">
        <v>0.05</v>
      </c>
      <c r="O6803" s="2">
        <v>173877.7</v>
      </c>
      <c r="P6803" s="2">
        <v>53927.87</v>
      </c>
      <c r="Q6803" t="s">
        <v>26</v>
      </c>
      <c r="R6803" t="s">
        <v>27</v>
      </c>
    </row>
    <row r="6804" spans="1:18" x14ac:dyDescent="0.3">
      <c r="A6804" t="s">
        <v>8202</v>
      </c>
      <c r="B6804" s="1">
        <v>45208</v>
      </c>
      <c r="C6804" s="1" t="str">
        <f>TEXT(Table1[[#This Row],[Order Date]],"yyyy")</f>
        <v>2023</v>
      </c>
      <c r="D6804" t="s">
        <v>2871</v>
      </c>
      <c r="E6804" t="s">
        <v>723</v>
      </c>
      <c r="F6804" t="s">
        <v>20</v>
      </c>
      <c r="G6804" t="s">
        <v>21</v>
      </c>
      <c r="H6804" t="s">
        <v>129</v>
      </c>
      <c r="I6804" t="s">
        <v>23</v>
      </c>
      <c r="J6804" t="s">
        <v>134</v>
      </c>
      <c r="K6804" t="s">
        <v>139</v>
      </c>
      <c r="L6804" s="2">
        <v>48560.45</v>
      </c>
      <c r="M6804">
        <v>6</v>
      </c>
      <c r="N6804" s="3">
        <v>0.4</v>
      </c>
      <c r="O6804" s="2">
        <v>68729.399999999994</v>
      </c>
      <c r="P6804" s="2">
        <v>-20168.95</v>
      </c>
      <c r="Q6804" t="s">
        <v>103</v>
      </c>
      <c r="R6804" t="s">
        <v>38</v>
      </c>
    </row>
    <row r="6805" spans="1:18" x14ac:dyDescent="0.3">
      <c r="A6805" t="s">
        <v>8203</v>
      </c>
      <c r="B6805" s="1">
        <v>45440</v>
      </c>
      <c r="C6805" s="1" t="str">
        <f>TEXT(Table1[[#This Row],[Order Date]],"yyyy")</f>
        <v>2024</v>
      </c>
      <c r="D6805" t="s">
        <v>702</v>
      </c>
      <c r="E6805" t="s">
        <v>813</v>
      </c>
      <c r="F6805" t="s">
        <v>20</v>
      </c>
      <c r="G6805" t="s">
        <v>21</v>
      </c>
      <c r="H6805" t="s">
        <v>22</v>
      </c>
      <c r="I6805" t="s">
        <v>23</v>
      </c>
      <c r="J6805" t="s">
        <v>24</v>
      </c>
      <c r="K6805" t="s">
        <v>375</v>
      </c>
      <c r="L6805" s="2">
        <v>31979.65</v>
      </c>
      <c r="M6805">
        <v>2</v>
      </c>
      <c r="N6805" s="3">
        <v>0.15</v>
      </c>
      <c r="O6805" s="2">
        <v>27804.36</v>
      </c>
      <c r="P6805" s="2">
        <v>4175.29</v>
      </c>
      <c r="Q6805" t="s">
        <v>47</v>
      </c>
      <c r="R6805" t="s">
        <v>38</v>
      </c>
    </row>
    <row r="6806" spans="1:18" x14ac:dyDescent="0.3">
      <c r="A6806" t="s">
        <v>8204</v>
      </c>
      <c r="B6806" s="1">
        <v>45390</v>
      </c>
      <c r="C6806" s="1" t="str">
        <f>TEXT(Table1[[#This Row],[Order Date]],"yyyy")</f>
        <v>2024</v>
      </c>
      <c r="D6806" t="s">
        <v>455</v>
      </c>
      <c r="E6806" t="s">
        <v>526</v>
      </c>
      <c r="F6806" t="s">
        <v>20</v>
      </c>
      <c r="G6806" t="s">
        <v>160</v>
      </c>
      <c r="H6806" t="s">
        <v>245</v>
      </c>
      <c r="I6806" t="s">
        <v>83</v>
      </c>
      <c r="J6806" t="s">
        <v>84</v>
      </c>
      <c r="K6806" t="s">
        <v>181</v>
      </c>
      <c r="L6806" s="2">
        <v>344274.23</v>
      </c>
      <c r="M6806">
        <v>6</v>
      </c>
      <c r="N6806" s="3">
        <v>0.1</v>
      </c>
      <c r="O6806" s="2">
        <v>230277.72</v>
      </c>
      <c r="P6806" s="2">
        <v>113996.51</v>
      </c>
      <c r="Q6806" t="s">
        <v>47</v>
      </c>
      <c r="R6806" t="s">
        <v>55</v>
      </c>
    </row>
    <row r="6807" spans="1:18" x14ac:dyDescent="0.3">
      <c r="A6807" t="s">
        <v>8205</v>
      </c>
      <c r="B6807" s="1">
        <v>45430</v>
      </c>
      <c r="C6807" s="1" t="str">
        <f>TEXT(Table1[[#This Row],[Order Date]],"yyyy")</f>
        <v>2024</v>
      </c>
      <c r="D6807" t="s">
        <v>5417</v>
      </c>
      <c r="E6807" t="s">
        <v>1051</v>
      </c>
      <c r="F6807" t="s">
        <v>111</v>
      </c>
      <c r="G6807" t="s">
        <v>200</v>
      </c>
      <c r="H6807" t="s">
        <v>201</v>
      </c>
      <c r="I6807" t="s">
        <v>83</v>
      </c>
      <c r="J6807" t="s">
        <v>119</v>
      </c>
      <c r="K6807" t="s">
        <v>1488</v>
      </c>
      <c r="L6807" s="2">
        <v>135161.29</v>
      </c>
      <c r="M6807">
        <v>4</v>
      </c>
      <c r="N6807" s="3">
        <v>0.4</v>
      </c>
      <c r="O6807" s="2">
        <v>191814.24</v>
      </c>
      <c r="P6807" s="2">
        <v>-56652.95</v>
      </c>
      <c r="Q6807" t="s">
        <v>86</v>
      </c>
      <c r="R6807" t="s">
        <v>38</v>
      </c>
    </row>
    <row r="6808" spans="1:18" x14ac:dyDescent="0.3">
      <c r="A6808" t="s">
        <v>8206</v>
      </c>
      <c r="B6808" s="1">
        <v>45219</v>
      </c>
      <c r="C6808" s="1" t="str">
        <f>TEXT(Table1[[#This Row],[Order Date]],"yyyy")</f>
        <v>2023</v>
      </c>
      <c r="D6808" t="s">
        <v>615</v>
      </c>
      <c r="E6808" t="s">
        <v>659</v>
      </c>
      <c r="F6808" t="s">
        <v>31</v>
      </c>
      <c r="G6808" t="s">
        <v>51</v>
      </c>
      <c r="H6808" t="s">
        <v>52</v>
      </c>
      <c r="I6808" t="s">
        <v>34</v>
      </c>
      <c r="J6808" t="s">
        <v>101</v>
      </c>
      <c r="K6808" t="s">
        <v>254</v>
      </c>
      <c r="L6808" s="2">
        <v>4678.8</v>
      </c>
      <c r="M6808">
        <v>11</v>
      </c>
      <c r="N6808" s="3">
        <v>0.15</v>
      </c>
      <c r="O6808" s="2">
        <v>3802.04</v>
      </c>
      <c r="P6808" s="2">
        <v>876.76</v>
      </c>
      <c r="Q6808" t="s">
        <v>86</v>
      </c>
      <c r="R6808" t="s">
        <v>27</v>
      </c>
    </row>
    <row r="6809" spans="1:18" x14ac:dyDescent="0.3">
      <c r="A6809" t="s">
        <v>8207</v>
      </c>
      <c r="B6809" s="1">
        <v>45536</v>
      </c>
      <c r="C6809" s="1" t="str">
        <f>TEXT(Table1[[#This Row],[Order Date]],"yyyy")</f>
        <v>2024</v>
      </c>
      <c r="D6809" t="s">
        <v>1561</v>
      </c>
      <c r="E6809" t="s">
        <v>226</v>
      </c>
      <c r="F6809" t="s">
        <v>42</v>
      </c>
      <c r="G6809" t="s">
        <v>43</v>
      </c>
      <c r="H6809" t="s">
        <v>44</v>
      </c>
      <c r="I6809" t="s">
        <v>83</v>
      </c>
      <c r="J6809" t="s">
        <v>202</v>
      </c>
      <c r="K6809" t="s">
        <v>203</v>
      </c>
      <c r="L6809" s="2">
        <v>24121.59</v>
      </c>
      <c r="M6809">
        <v>3</v>
      </c>
      <c r="N6809" s="3">
        <v>0.1</v>
      </c>
      <c r="O6809" s="2">
        <v>20524.5</v>
      </c>
      <c r="P6809" s="2">
        <v>3597.09</v>
      </c>
      <c r="Q6809" t="s">
        <v>103</v>
      </c>
      <c r="R6809" t="s">
        <v>55</v>
      </c>
    </row>
    <row r="6810" spans="1:18" x14ac:dyDescent="0.3">
      <c r="A6810" t="s">
        <v>8208</v>
      </c>
      <c r="B6810" s="1">
        <v>45584</v>
      </c>
      <c r="C6810" s="1" t="str">
        <f>TEXT(Table1[[#This Row],[Order Date]],"yyyy")</f>
        <v>2024</v>
      </c>
      <c r="D6810" t="s">
        <v>1383</v>
      </c>
      <c r="E6810" t="s">
        <v>989</v>
      </c>
      <c r="F6810" t="s">
        <v>20</v>
      </c>
      <c r="G6810" t="s">
        <v>160</v>
      </c>
      <c r="H6810" t="s">
        <v>161</v>
      </c>
      <c r="I6810" t="s">
        <v>83</v>
      </c>
      <c r="J6810" t="s">
        <v>119</v>
      </c>
      <c r="K6810" t="s">
        <v>1488</v>
      </c>
      <c r="L6810" s="2">
        <v>107715.6</v>
      </c>
      <c r="M6810">
        <v>9</v>
      </c>
      <c r="N6810" s="3">
        <v>0.05</v>
      </c>
      <c r="O6810" s="2">
        <v>72048.33</v>
      </c>
      <c r="P6810" s="2">
        <v>35667.269999999997</v>
      </c>
      <c r="Q6810" t="s">
        <v>37</v>
      </c>
      <c r="R6810" t="s">
        <v>55</v>
      </c>
    </row>
    <row r="6811" spans="1:18" x14ac:dyDescent="0.3">
      <c r="A6811" t="s">
        <v>8209</v>
      </c>
      <c r="B6811" s="1">
        <v>44962</v>
      </c>
      <c r="C6811" s="1" t="str">
        <f>TEXT(Table1[[#This Row],[Order Date]],"yyyy")</f>
        <v>2023</v>
      </c>
      <c r="D6811" t="s">
        <v>1338</v>
      </c>
      <c r="E6811" t="s">
        <v>213</v>
      </c>
      <c r="F6811" t="s">
        <v>42</v>
      </c>
      <c r="G6811" t="s">
        <v>90</v>
      </c>
      <c r="H6811" t="s">
        <v>91</v>
      </c>
      <c r="I6811" t="s">
        <v>83</v>
      </c>
      <c r="J6811" t="s">
        <v>84</v>
      </c>
      <c r="K6811" t="s">
        <v>509</v>
      </c>
      <c r="L6811" s="2">
        <v>212678.59</v>
      </c>
      <c r="M6811">
        <v>14</v>
      </c>
      <c r="N6811" s="3">
        <v>0</v>
      </c>
      <c r="O6811" s="2">
        <v>156969.54</v>
      </c>
      <c r="P6811" s="2">
        <v>55709.05</v>
      </c>
      <c r="Q6811" t="s">
        <v>86</v>
      </c>
      <c r="R6811" t="s">
        <v>27</v>
      </c>
    </row>
    <row r="6812" spans="1:18" x14ac:dyDescent="0.3">
      <c r="A6812" t="s">
        <v>8210</v>
      </c>
      <c r="B6812" s="1">
        <v>45465</v>
      </c>
      <c r="C6812" s="1" t="str">
        <f>TEXT(Table1[[#This Row],[Order Date]],"yyyy")</f>
        <v>2024</v>
      </c>
      <c r="D6812" t="s">
        <v>842</v>
      </c>
      <c r="E6812" t="s">
        <v>339</v>
      </c>
      <c r="F6812" t="s">
        <v>31</v>
      </c>
      <c r="G6812" t="s">
        <v>65</v>
      </c>
      <c r="H6812" t="s">
        <v>66</v>
      </c>
      <c r="I6812" t="s">
        <v>23</v>
      </c>
      <c r="J6812" t="s">
        <v>60</v>
      </c>
      <c r="K6812" t="s">
        <v>378</v>
      </c>
      <c r="L6812" s="2">
        <v>134228.06</v>
      </c>
      <c r="M6812">
        <v>12</v>
      </c>
      <c r="N6812" s="3">
        <v>0.2</v>
      </c>
      <c r="O6812" s="2">
        <v>103066.44</v>
      </c>
      <c r="P6812" s="2">
        <v>31161.62</v>
      </c>
      <c r="Q6812" t="s">
        <v>47</v>
      </c>
      <c r="R6812" t="s">
        <v>27</v>
      </c>
    </row>
    <row r="6813" spans="1:18" x14ac:dyDescent="0.3">
      <c r="A6813" t="s">
        <v>8211</v>
      </c>
      <c r="B6813" s="1">
        <v>45094</v>
      </c>
      <c r="C6813" s="1" t="str">
        <f>TEXT(Table1[[#This Row],[Order Date]],"yyyy")</f>
        <v>2023</v>
      </c>
      <c r="D6813" t="s">
        <v>2426</v>
      </c>
      <c r="E6813" t="s">
        <v>1734</v>
      </c>
      <c r="F6813" t="s">
        <v>111</v>
      </c>
      <c r="G6813" t="s">
        <v>169</v>
      </c>
      <c r="H6813" t="s">
        <v>214</v>
      </c>
      <c r="I6813" t="s">
        <v>23</v>
      </c>
      <c r="J6813" t="s">
        <v>24</v>
      </c>
      <c r="K6813" t="s">
        <v>294</v>
      </c>
      <c r="L6813" s="2">
        <v>382170.65</v>
      </c>
      <c r="M6813">
        <v>14</v>
      </c>
      <c r="N6813" s="3">
        <v>0</v>
      </c>
      <c r="O6813" s="2">
        <v>240941.82</v>
      </c>
      <c r="P6813" s="2">
        <v>141228.82999999999</v>
      </c>
      <c r="Q6813" t="s">
        <v>26</v>
      </c>
      <c r="R6813" t="s">
        <v>38</v>
      </c>
    </row>
    <row r="6814" spans="1:18" x14ac:dyDescent="0.3">
      <c r="A6814" t="s">
        <v>8212</v>
      </c>
      <c r="B6814" s="1">
        <v>45006</v>
      </c>
      <c r="C6814" s="1" t="str">
        <f>TEXT(Table1[[#This Row],[Order Date]],"yyyy")</f>
        <v>2023</v>
      </c>
      <c r="D6814" t="s">
        <v>842</v>
      </c>
      <c r="E6814" t="s">
        <v>503</v>
      </c>
      <c r="F6814" t="s">
        <v>111</v>
      </c>
      <c r="G6814" t="s">
        <v>200</v>
      </c>
      <c r="H6814" t="s">
        <v>201</v>
      </c>
      <c r="I6814" t="s">
        <v>34</v>
      </c>
      <c r="J6814" t="s">
        <v>101</v>
      </c>
      <c r="K6814" t="s">
        <v>533</v>
      </c>
      <c r="L6814" s="2">
        <v>28548.73</v>
      </c>
      <c r="M6814">
        <v>13</v>
      </c>
      <c r="N6814" s="3">
        <v>0</v>
      </c>
      <c r="O6814" s="2">
        <v>16585.66</v>
      </c>
      <c r="P6814" s="2">
        <v>11963.07</v>
      </c>
      <c r="Q6814" t="s">
        <v>103</v>
      </c>
      <c r="R6814" t="s">
        <v>27</v>
      </c>
    </row>
    <row r="6815" spans="1:18" x14ac:dyDescent="0.3">
      <c r="A6815" t="s">
        <v>8213</v>
      </c>
      <c r="B6815" s="1">
        <v>45504</v>
      </c>
      <c r="C6815" s="1" t="str">
        <f>TEXT(Table1[[#This Row],[Order Date]],"yyyy")</f>
        <v>2024</v>
      </c>
      <c r="D6815" t="s">
        <v>371</v>
      </c>
      <c r="E6815" t="s">
        <v>110</v>
      </c>
      <c r="F6815" t="s">
        <v>42</v>
      </c>
      <c r="G6815" t="s">
        <v>90</v>
      </c>
      <c r="H6815" t="s">
        <v>91</v>
      </c>
      <c r="I6815" t="s">
        <v>83</v>
      </c>
      <c r="J6815" t="s">
        <v>202</v>
      </c>
      <c r="K6815" t="s">
        <v>609</v>
      </c>
      <c r="L6815" s="2">
        <v>254967.33</v>
      </c>
      <c r="M6815">
        <v>4</v>
      </c>
      <c r="N6815" s="3">
        <v>0.2</v>
      </c>
      <c r="O6815" s="2">
        <v>181584.44</v>
      </c>
      <c r="P6815" s="2">
        <v>73382.89</v>
      </c>
      <c r="Q6815" t="s">
        <v>26</v>
      </c>
      <c r="R6815" t="s">
        <v>27</v>
      </c>
    </row>
    <row r="6816" spans="1:18" x14ac:dyDescent="0.3">
      <c r="A6816" t="s">
        <v>8214</v>
      </c>
      <c r="B6816" s="1">
        <v>45568</v>
      </c>
      <c r="C6816" s="1" t="str">
        <f>TEXT(Table1[[#This Row],[Order Date]],"yyyy")</f>
        <v>2024</v>
      </c>
      <c r="D6816" t="s">
        <v>1761</v>
      </c>
      <c r="E6816" t="s">
        <v>1402</v>
      </c>
      <c r="F6816" t="s">
        <v>31</v>
      </c>
      <c r="G6816" t="s">
        <v>32</v>
      </c>
      <c r="H6816" t="s">
        <v>143</v>
      </c>
      <c r="I6816" t="s">
        <v>34</v>
      </c>
      <c r="J6816" t="s">
        <v>35</v>
      </c>
      <c r="K6816" t="s">
        <v>67</v>
      </c>
      <c r="L6816" s="2">
        <v>2136.11</v>
      </c>
      <c r="M6816">
        <v>11</v>
      </c>
      <c r="N6816" s="3">
        <v>0.4</v>
      </c>
      <c r="O6816" s="2">
        <v>3181.31</v>
      </c>
      <c r="P6816" s="2">
        <v>-1045.2</v>
      </c>
      <c r="Q6816" t="s">
        <v>74</v>
      </c>
      <c r="R6816" t="s">
        <v>38</v>
      </c>
    </row>
    <row r="6817" spans="1:18" x14ac:dyDescent="0.3">
      <c r="A6817" t="s">
        <v>8215</v>
      </c>
      <c r="B6817" s="1">
        <v>45206</v>
      </c>
      <c r="C6817" s="1" t="str">
        <f>TEXT(Table1[[#This Row],[Order Date]],"yyyy")</f>
        <v>2023</v>
      </c>
      <c r="D6817" t="s">
        <v>934</v>
      </c>
      <c r="E6817" t="s">
        <v>1089</v>
      </c>
      <c r="F6817" t="s">
        <v>42</v>
      </c>
      <c r="G6817" t="s">
        <v>43</v>
      </c>
      <c r="H6817" t="s">
        <v>44</v>
      </c>
      <c r="I6817" t="s">
        <v>23</v>
      </c>
      <c r="J6817" t="s">
        <v>24</v>
      </c>
      <c r="K6817" t="s">
        <v>433</v>
      </c>
      <c r="L6817" s="2">
        <v>68307.45</v>
      </c>
      <c r="M6817">
        <v>10</v>
      </c>
      <c r="N6817" s="3">
        <v>0.3</v>
      </c>
      <c r="O6817" s="2">
        <v>64804.800000000003</v>
      </c>
      <c r="P6817" s="2">
        <v>3502.65</v>
      </c>
      <c r="Q6817" t="s">
        <v>121</v>
      </c>
      <c r="R6817" t="s">
        <v>38</v>
      </c>
    </row>
    <row r="6818" spans="1:18" x14ac:dyDescent="0.3">
      <c r="A6818" t="s">
        <v>8216</v>
      </c>
      <c r="B6818" s="1">
        <v>45461</v>
      </c>
      <c r="C6818" s="1" t="str">
        <f>TEXT(Table1[[#This Row],[Order Date]],"yyyy")</f>
        <v>2024</v>
      </c>
      <c r="D6818" t="s">
        <v>409</v>
      </c>
      <c r="E6818" t="s">
        <v>368</v>
      </c>
      <c r="F6818" t="s">
        <v>42</v>
      </c>
      <c r="G6818" t="s">
        <v>90</v>
      </c>
      <c r="H6818" t="s">
        <v>91</v>
      </c>
      <c r="I6818" t="s">
        <v>23</v>
      </c>
      <c r="J6818" t="s">
        <v>114</v>
      </c>
      <c r="K6818" t="s">
        <v>115</v>
      </c>
      <c r="L6818" s="2">
        <v>322313.46999999997</v>
      </c>
      <c r="M6818">
        <v>14</v>
      </c>
      <c r="N6818" s="3">
        <v>0.2</v>
      </c>
      <c r="O6818" s="2">
        <v>234080</v>
      </c>
      <c r="P6818" s="2">
        <v>88233.47</v>
      </c>
      <c r="Q6818" t="s">
        <v>47</v>
      </c>
      <c r="R6818" t="s">
        <v>38</v>
      </c>
    </row>
    <row r="6819" spans="1:18" x14ac:dyDescent="0.3">
      <c r="A6819" t="s">
        <v>8217</v>
      </c>
      <c r="B6819" s="1">
        <v>45531</v>
      </c>
      <c r="C6819" s="1" t="str">
        <f>TEXT(Table1[[#This Row],[Order Date]],"yyyy")</f>
        <v>2024</v>
      </c>
      <c r="D6819" t="s">
        <v>2928</v>
      </c>
      <c r="E6819" t="s">
        <v>1224</v>
      </c>
      <c r="F6819" t="s">
        <v>111</v>
      </c>
      <c r="G6819" t="s">
        <v>200</v>
      </c>
      <c r="H6819" t="s">
        <v>363</v>
      </c>
      <c r="I6819" t="s">
        <v>83</v>
      </c>
      <c r="J6819" t="s">
        <v>202</v>
      </c>
      <c r="K6819" t="s">
        <v>265</v>
      </c>
      <c r="L6819" s="2">
        <v>623934.34</v>
      </c>
      <c r="M6819">
        <v>8</v>
      </c>
      <c r="N6819" s="3">
        <v>0</v>
      </c>
      <c r="O6819" s="2">
        <v>385438.56</v>
      </c>
      <c r="P6819" s="2">
        <v>238495.78</v>
      </c>
      <c r="Q6819" t="s">
        <v>97</v>
      </c>
      <c r="R6819" t="s">
        <v>27</v>
      </c>
    </row>
    <row r="6820" spans="1:18" x14ac:dyDescent="0.3">
      <c r="A6820" t="s">
        <v>8218</v>
      </c>
      <c r="B6820" s="1">
        <v>44946</v>
      </c>
      <c r="C6820" s="1" t="str">
        <f>TEXT(Table1[[#This Row],[Order Date]],"yyyy")</f>
        <v>2023</v>
      </c>
      <c r="D6820" t="s">
        <v>895</v>
      </c>
      <c r="E6820" t="s">
        <v>558</v>
      </c>
      <c r="F6820" t="s">
        <v>42</v>
      </c>
      <c r="G6820" t="s">
        <v>90</v>
      </c>
      <c r="H6820" t="s">
        <v>91</v>
      </c>
      <c r="I6820" t="s">
        <v>34</v>
      </c>
      <c r="J6820" t="s">
        <v>35</v>
      </c>
      <c r="K6820" t="s">
        <v>67</v>
      </c>
      <c r="L6820" s="2">
        <v>2175.42</v>
      </c>
      <c r="M6820">
        <v>6</v>
      </c>
      <c r="N6820" s="3">
        <v>0.05</v>
      </c>
      <c r="O6820" s="2">
        <v>1425.6</v>
      </c>
      <c r="P6820" s="2">
        <v>749.82</v>
      </c>
      <c r="Q6820" t="s">
        <v>74</v>
      </c>
      <c r="R6820" t="s">
        <v>38</v>
      </c>
    </row>
    <row r="6821" spans="1:18" x14ac:dyDescent="0.3">
      <c r="A6821" t="s">
        <v>8219</v>
      </c>
      <c r="B6821" s="1">
        <v>45544</v>
      </c>
      <c r="C6821" s="1" t="str">
        <f>TEXT(Table1[[#This Row],[Order Date]],"yyyy")</f>
        <v>2024</v>
      </c>
      <c r="D6821" t="s">
        <v>1255</v>
      </c>
      <c r="E6821" t="s">
        <v>1859</v>
      </c>
      <c r="F6821" t="s">
        <v>20</v>
      </c>
      <c r="G6821" t="s">
        <v>21</v>
      </c>
      <c r="H6821" t="s">
        <v>129</v>
      </c>
      <c r="I6821" t="s">
        <v>83</v>
      </c>
      <c r="J6821" t="s">
        <v>202</v>
      </c>
      <c r="K6821" t="s">
        <v>203</v>
      </c>
      <c r="L6821" s="2">
        <v>31854.49</v>
      </c>
      <c r="M6821">
        <v>1</v>
      </c>
      <c r="N6821" s="3">
        <v>0.4</v>
      </c>
      <c r="O6821" s="2">
        <v>45976.04</v>
      </c>
      <c r="P6821" s="2">
        <v>-14121.55</v>
      </c>
      <c r="Q6821" t="s">
        <v>97</v>
      </c>
      <c r="R6821" t="s">
        <v>38</v>
      </c>
    </row>
    <row r="6822" spans="1:18" x14ac:dyDescent="0.3">
      <c r="A6822" t="s">
        <v>8220</v>
      </c>
      <c r="B6822" s="1">
        <v>45613</v>
      </c>
      <c r="C6822" s="1" t="str">
        <f>TEXT(Table1[[#This Row],[Order Date]],"yyyy")</f>
        <v>2024</v>
      </c>
      <c r="D6822" t="s">
        <v>284</v>
      </c>
      <c r="E6822" t="s">
        <v>1143</v>
      </c>
      <c r="F6822" t="s">
        <v>42</v>
      </c>
      <c r="G6822" t="s">
        <v>71</v>
      </c>
      <c r="H6822" t="s">
        <v>72</v>
      </c>
      <c r="I6822" t="s">
        <v>34</v>
      </c>
      <c r="J6822" t="s">
        <v>45</v>
      </c>
      <c r="K6822" t="s">
        <v>303</v>
      </c>
      <c r="L6822" s="2">
        <v>7631.5</v>
      </c>
      <c r="M6822">
        <v>3</v>
      </c>
      <c r="N6822" s="3">
        <v>0</v>
      </c>
      <c r="O6822" s="2">
        <v>5065.17</v>
      </c>
      <c r="P6822" s="2">
        <v>2566.33</v>
      </c>
      <c r="Q6822" t="s">
        <v>97</v>
      </c>
      <c r="R6822" t="s">
        <v>27</v>
      </c>
    </row>
    <row r="6823" spans="1:18" x14ac:dyDescent="0.3">
      <c r="A6823" t="s">
        <v>8221</v>
      </c>
      <c r="B6823" s="1">
        <v>45628</v>
      </c>
      <c r="C6823" s="1" t="str">
        <f>TEXT(Table1[[#This Row],[Order Date]],"yyyy")</f>
        <v>2024</v>
      </c>
      <c r="D6823" t="s">
        <v>4613</v>
      </c>
      <c r="E6823" t="s">
        <v>2277</v>
      </c>
      <c r="F6823" t="s">
        <v>42</v>
      </c>
      <c r="G6823" t="s">
        <v>90</v>
      </c>
      <c r="H6823" t="s">
        <v>91</v>
      </c>
      <c r="I6823" t="s">
        <v>34</v>
      </c>
      <c r="J6823" t="s">
        <v>101</v>
      </c>
      <c r="K6823" t="s">
        <v>107</v>
      </c>
      <c r="L6823" s="2">
        <v>6474.61</v>
      </c>
      <c r="M6823">
        <v>10</v>
      </c>
      <c r="N6823" s="3">
        <v>0.5</v>
      </c>
      <c r="O6823" s="2">
        <v>11045.5</v>
      </c>
      <c r="P6823" s="2">
        <v>-4570.8900000000003</v>
      </c>
      <c r="Q6823" t="s">
        <v>47</v>
      </c>
      <c r="R6823" t="s">
        <v>55</v>
      </c>
    </row>
    <row r="6824" spans="1:18" x14ac:dyDescent="0.3">
      <c r="A6824" t="s">
        <v>8222</v>
      </c>
      <c r="B6824" s="1">
        <v>45587</v>
      </c>
      <c r="C6824" s="1" t="str">
        <f>TEXT(Table1[[#This Row],[Order Date]],"yyyy")</f>
        <v>2024</v>
      </c>
      <c r="D6824" t="s">
        <v>1307</v>
      </c>
      <c r="E6824" t="s">
        <v>2785</v>
      </c>
      <c r="F6824" t="s">
        <v>42</v>
      </c>
      <c r="G6824" t="s">
        <v>90</v>
      </c>
      <c r="H6824" t="s">
        <v>91</v>
      </c>
      <c r="I6824" t="s">
        <v>23</v>
      </c>
      <c r="J6824" t="s">
        <v>134</v>
      </c>
      <c r="K6824" t="s">
        <v>139</v>
      </c>
      <c r="L6824" s="2">
        <v>5522.89</v>
      </c>
      <c r="M6824">
        <v>1</v>
      </c>
      <c r="N6824" s="3">
        <v>0.5</v>
      </c>
      <c r="O6824" s="2">
        <v>9382</v>
      </c>
      <c r="P6824" s="2">
        <v>-3859.11</v>
      </c>
      <c r="Q6824" t="s">
        <v>74</v>
      </c>
      <c r="R6824" t="s">
        <v>27</v>
      </c>
    </row>
    <row r="6825" spans="1:18" x14ac:dyDescent="0.3">
      <c r="A6825" t="s">
        <v>8223</v>
      </c>
      <c r="B6825" s="1">
        <v>45393</v>
      </c>
      <c r="C6825" s="1" t="str">
        <f>TEXT(Table1[[#This Row],[Order Date]],"yyyy")</f>
        <v>2024</v>
      </c>
      <c r="D6825" t="s">
        <v>1175</v>
      </c>
      <c r="E6825" t="s">
        <v>1153</v>
      </c>
      <c r="F6825" t="s">
        <v>20</v>
      </c>
      <c r="G6825" t="s">
        <v>160</v>
      </c>
      <c r="H6825" t="s">
        <v>245</v>
      </c>
      <c r="I6825" t="s">
        <v>83</v>
      </c>
      <c r="J6825" t="s">
        <v>202</v>
      </c>
      <c r="K6825" t="s">
        <v>231</v>
      </c>
      <c r="L6825" s="2">
        <v>399340.62</v>
      </c>
      <c r="M6825">
        <v>15</v>
      </c>
      <c r="N6825" s="3">
        <v>0.5</v>
      </c>
      <c r="O6825" s="2">
        <v>677592.3</v>
      </c>
      <c r="P6825" s="2">
        <v>-278251.68</v>
      </c>
      <c r="Q6825" t="s">
        <v>86</v>
      </c>
      <c r="R6825" t="s">
        <v>38</v>
      </c>
    </row>
    <row r="6826" spans="1:18" x14ac:dyDescent="0.3">
      <c r="A6826" t="s">
        <v>8224</v>
      </c>
      <c r="B6826" s="1">
        <v>45243</v>
      </c>
      <c r="C6826" s="1" t="str">
        <f>TEXT(Table1[[#This Row],[Order Date]],"yyyy")</f>
        <v>2023</v>
      </c>
      <c r="D6826" t="s">
        <v>521</v>
      </c>
      <c r="E6826" t="s">
        <v>716</v>
      </c>
      <c r="F6826" t="s">
        <v>42</v>
      </c>
      <c r="G6826" t="s">
        <v>71</v>
      </c>
      <c r="H6826" t="s">
        <v>428</v>
      </c>
      <c r="I6826" t="s">
        <v>23</v>
      </c>
      <c r="J6826" t="s">
        <v>134</v>
      </c>
      <c r="K6826" t="s">
        <v>166</v>
      </c>
      <c r="L6826" s="2">
        <v>232464.24</v>
      </c>
      <c r="M6826">
        <v>14</v>
      </c>
      <c r="N6826" s="3">
        <v>0.05</v>
      </c>
      <c r="O6826" s="2">
        <v>159696.46</v>
      </c>
      <c r="P6826" s="2">
        <v>72767.78</v>
      </c>
      <c r="Q6826" t="s">
        <v>97</v>
      </c>
      <c r="R6826" t="s">
        <v>27</v>
      </c>
    </row>
    <row r="6827" spans="1:18" x14ac:dyDescent="0.3">
      <c r="A6827" t="s">
        <v>8225</v>
      </c>
      <c r="B6827" s="1">
        <v>45280</v>
      </c>
      <c r="C6827" s="1" t="str">
        <f>TEXT(Table1[[#This Row],[Order Date]],"yyyy")</f>
        <v>2023</v>
      </c>
      <c r="D6827" t="s">
        <v>6281</v>
      </c>
      <c r="E6827" t="s">
        <v>485</v>
      </c>
      <c r="F6827" t="s">
        <v>31</v>
      </c>
      <c r="G6827" t="s">
        <v>32</v>
      </c>
      <c r="H6827" t="s">
        <v>175</v>
      </c>
      <c r="I6827" t="s">
        <v>83</v>
      </c>
      <c r="J6827" t="s">
        <v>202</v>
      </c>
      <c r="K6827" t="s">
        <v>265</v>
      </c>
      <c r="L6827" s="2">
        <v>64044.26</v>
      </c>
      <c r="M6827">
        <v>2</v>
      </c>
      <c r="N6827" s="3">
        <v>0.3</v>
      </c>
      <c r="O6827" s="2">
        <v>55807.6</v>
      </c>
      <c r="P6827" s="2">
        <v>8236.66</v>
      </c>
      <c r="Q6827" t="s">
        <v>47</v>
      </c>
      <c r="R6827" t="s">
        <v>27</v>
      </c>
    </row>
    <row r="6828" spans="1:18" x14ac:dyDescent="0.3">
      <c r="A6828" t="s">
        <v>8226</v>
      </c>
      <c r="B6828" s="1">
        <v>45217</v>
      </c>
      <c r="C6828" s="1" t="str">
        <f>TEXT(Table1[[#This Row],[Order Date]],"yyyy")</f>
        <v>2023</v>
      </c>
      <c r="D6828" t="s">
        <v>1774</v>
      </c>
      <c r="E6828" t="s">
        <v>672</v>
      </c>
      <c r="F6828" t="s">
        <v>111</v>
      </c>
      <c r="G6828" t="s">
        <v>169</v>
      </c>
      <c r="H6828" t="s">
        <v>214</v>
      </c>
      <c r="I6828" t="s">
        <v>83</v>
      </c>
      <c r="J6828" t="s">
        <v>84</v>
      </c>
      <c r="K6828" t="s">
        <v>509</v>
      </c>
      <c r="L6828" s="2">
        <v>409266.67</v>
      </c>
      <c r="M6828">
        <v>15</v>
      </c>
      <c r="N6828" s="3">
        <v>0.5</v>
      </c>
      <c r="O6828" s="2">
        <v>712401.15</v>
      </c>
      <c r="P6828" s="2">
        <v>-303134.48</v>
      </c>
      <c r="Q6828" t="s">
        <v>86</v>
      </c>
      <c r="R6828" t="s">
        <v>38</v>
      </c>
    </row>
    <row r="6829" spans="1:18" x14ac:dyDescent="0.3">
      <c r="A6829" t="s">
        <v>8227</v>
      </c>
      <c r="B6829" s="1">
        <v>45225</v>
      </c>
      <c r="C6829" s="1" t="str">
        <f>TEXT(Table1[[#This Row],[Order Date]],"yyyy")</f>
        <v>2023</v>
      </c>
      <c r="D6829" t="s">
        <v>4040</v>
      </c>
      <c r="E6829" t="s">
        <v>189</v>
      </c>
      <c r="F6829" t="s">
        <v>111</v>
      </c>
      <c r="G6829" t="s">
        <v>112</v>
      </c>
      <c r="H6829" t="s">
        <v>113</v>
      </c>
      <c r="I6829" t="s">
        <v>23</v>
      </c>
      <c r="J6829" t="s">
        <v>134</v>
      </c>
      <c r="K6829" t="s">
        <v>466</v>
      </c>
      <c r="L6829" s="2">
        <v>161965.23000000001</v>
      </c>
      <c r="M6829">
        <v>7</v>
      </c>
      <c r="N6829" s="3">
        <v>0.05</v>
      </c>
      <c r="O6829" s="2">
        <v>103715.71</v>
      </c>
      <c r="P6829" s="2">
        <v>58249.52</v>
      </c>
      <c r="Q6829" t="s">
        <v>103</v>
      </c>
      <c r="R6829" t="s">
        <v>27</v>
      </c>
    </row>
    <row r="6830" spans="1:18" x14ac:dyDescent="0.3">
      <c r="A6830" t="s">
        <v>8228</v>
      </c>
      <c r="B6830" s="1">
        <v>45321</v>
      </c>
      <c r="C6830" s="1" t="str">
        <f>TEXT(Table1[[#This Row],[Order Date]],"yyyy")</f>
        <v>2024</v>
      </c>
      <c r="D6830" t="s">
        <v>1924</v>
      </c>
      <c r="E6830" t="s">
        <v>168</v>
      </c>
      <c r="F6830" t="s">
        <v>20</v>
      </c>
      <c r="G6830" t="s">
        <v>179</v>
      </c>
      <c r="H6830" t="s">
        <v>180</v>
      </c>
      <c r="I6830" t="s">
        <v>23</v>
      </c>
      <c r="J6830" t="s">
        <v>114</v>
      </c>
      <c r="K6830" t="s">
        <v>147</v>
      </c>
      <c r="L6830" s="2">
        <v>381634.85</v>
      </c>
      <c r="M6830">
        <v>14</v>
      </c>
      <c r="N6830" s="3">
        <v>0.1</v>
      </c>
      <c r="O6830" s="2">
        <v>249205.18</v>
      </c>
      <c r="P6830" s="2">
        <v>132429.67000000001</v>
      </c>
      <c r="Q6830" t="s">
        <v>37</v>
      </c>
      <c r="R6830" t="s">
        <v>38</v>
      </c>
    </row>
    <row r="6831" spans="1:18" x14ac:dyDescent="0.3">
      <c r="A6831" t="s">
        <v>8229</v>
      </c>
      <c r="B6831" s="1">
        <v>45227</v>
      </c>
      <c r="C6831" s="1" t="str">
        <f>TEXT(Table1[[#This Row],[Order Date]],"yyyy")</f>
        <v>2023</v>
      </c>
      <c r="D6831" t="s">
        <v>338</v>
      </c>
      <c r="E6831" t="s">
        <v>1150</v>
      </c>
      <c r="F6831" t="s">
        <v>111</v>
      </c>
      <c r="G6831" t="s">
        <v>169</v>
      </c>
      <c r="H6831" t="s">
        <v>170</v>
      </c>
      <c r="I6831" t="s">
        <v>83</v>
      </c>
      <c r="J6831" t="s">
        <v>84</v>
      </c>
      <c r="K6831" t="s">
        <v>181</v>
      </c>
      <c r="L6831" s="2">
        <v>715912.09</v>
      </c>
      <c r="M6831">
        <v>12</v>
      </c>
      <c r="N6831" s="3">
        <v>0.1</v>
      </c>
      <c r="O6831" s="2">
        <v>508072.56</v>
      </c>
      <c r="P6831" s="2">
        <v>207839.53</v>
      </c>
      <c r="Q6831" t="s">
        <v>47</v>
      </c>
      <c r="R6831" t="s">
        <v>27</v>
      </c>
    </row>
    <row r="6832" spans="1:18" x14ac:dyDescent="0.3">
      <c r="A6832" t="s">
        <v>8230</v>
      </c>
      <c r="B6832" s="1">
        <v>45221</v>
      </c>
      <c r="C6832" s="1" t="str">
        <f>TEXT(Table1[[#This Row],[Order Date]],"yyyy")</f>
        <v>2023</v>
      </c>
      <c r="D6832" t="s">
        <v>815</v>
      </c>
      <c r="E6832" t="s">
        <v>142</v>
      </c>
      <c r="F6832" t="s">
        <v>42</v>
      </c>
      <c r="G6832" t="s">
        <v>43</v>
      </c>
      <c r="H6832" t="s">
        <v>44</v>
      </c>
      <c r="I6832" t="s">
        <v>83</v>
      </c>
      <c r="J6832" t="s">
        <v>84</v>
      </c>
      <c r="K6832" t="s">
        <v>509</v>
      </c>
      <c r="L6832" s="2">
        <v>145780.99</v>
      </c>
      <c r="M6832">
        <v>5</v>
      </c>
      <c r="N6832" s="3">
        <v>0.2</v>
      </c>
      <c r="O6832" s="2">
        <v>115201.9</v>
      </c>
      <c r="P6832" s="2">
        <v>30579.09</v>
      </c>
      <c r="Q6832" t="s">
        <v>86</v>
      </c>
      <c r="R6832" t="s">
        <v>55</v>
      </c>
    </row>
    <row r="6833" spans="1:18" x14ac:dyDescent="0.3">
      <c r="A6833" t="s">
        <v>8231</v>
      </c>
      <c r="B6833" s="1">
        <v>45142</v>
      </c>
      <c r="C6833" s="1" t="str">
        <f>TEXT(Table1[[#This Row],[Order Date]],"yyyy")</f>
        <v>2023</v>
      </c>
      <c r="D6833" t="s">
        <v>332</v>
      </c>
      <c r="E6833" t="s">
        <v>989</v>
      </c>
      <c r="F6833" t="s">
        <v>31</v>
      </c>
      <c r="G6833" t="s">
        <v>65</v>
      </c>
      <c r="H6833" t="s">
        <v>78</v>
      </c>
      <c r="I6833" t="s">
        <v>34</v>
      </c>
      <c r="J6833" t="s">
        <v>101</v>
      </c>
      <c r="K6833" t="s">
        <v>107</v>
      </c>
      <c r="L6833" s="2">
        <v>8953.81</v>
      </c>
      <c r="M6833">
        <v>13</v>
      </c>
      <c r="N6833" s="3">
        <v>0.1</v>
      </c>
      <c r="O6833" s="2">
        <v>5969.6</v>
      </c>
      <c r="P6833" s="2">
        <v>2984.21</v>
      </c>
      <c r="Q6833" t="s">
        <v>74</v>
      </c>
      <c r="R6833" t="s">
        <v>55</v>
      </c>
    </row>
    <row r="6834" spans="1:18" x14ac:dyDescent="0.3">
      <c r="A6834" t="s">
        <v>8232</v>
      </c>
      <c r="B6834" s="1">
        <v>45063</v>
      </c>
      <c r="C6834" s="1" t="str">
        <f>TEXT(Table1[[#This Row],[Order Date]],"yyyy")</f>
        <v>2023</v>
      </c>
      <c r="D6834" t="s">
        <v>2930</v>
      </c>
      <c r="E6834" t="s">
        <v>539</v>
      </c>
      <c r="F6834" t="s">
        <v>111</v>
      </c>
      <c r="G6834" t="s">
        <v>200</v>
      </c>
      <c r="H6834" t="s">
        <v>201</v>
      </c>
      <c r="I6834" t="s">
        <v>23</v>
      </c>
      <c r="J6834" t="s">
        <v>134</v>
      </c>
      <c r="K6834" t="s">
        <v>771</v>
      </c>
      <c r="L6834" s="2">
        <v>45875.92</v>
      </c>
      <c r="M6834">
        <v>10</v>
      </c>
      <c r="N6834" s="3">
        <v>0</v>
      </c>
      <c r="O6834" s="2">
        <v>34955.9</v>
      </c>
      <c r="P6834" s="2">
        <v>10920.02</v>
      </c>
      <c r="Q6834" t="s">
        <v>86</v>
      </c>
      <c r="R6834" t="s">
        <v>38</v>
      </c>
    </row>
    <row r="6835" spans="1:18" x14ac:dyDescent="0.3">
      <c r="A6835" t="s">
        <v>8233</v>
      </c>
      <c r="B6835" s="1">
        <v>45403</v>
      </c>
      <c r="C6835" s="1" t="str">
        <f>TEXT(Table1[[#This Row],[Order Date]],"yyyy")</f>
        <v>2024</v>
      </c>
      <c r="D6835" t="s">
        <v>1195</v>
      </c>
      <c r="E6835" t="s">
        <v>244</v>
      </c>
      <c r="F6835" t="s">
        <v>111</v>
      </c>
      <c r="G6835" t="s">
        <v>200</v>
      </c>
      <c r="H6835" t="s">
        <v>363</v>
      </c>
      <c r="I6835" t="s">
        <v>34</v>
      </c>
      <c r="J6835" t="s">
        <v>53</v>
      </c>
      <c r="K6835" t="s">
        <v>54</v>
      </c>
      <c r="L6835" s="2">
        <v>7012.08</v>
      </c>
      <c r="M6835">
        <v>4</v>
      </c>
      <c r="N6835" s="3">
        <v>0.2</v>
      </c>
      <c r="O6835" s="2">
        <v>5028.04</v>
      </c>
      <c r="P6835" s="2">
        <v>1984.04</v>
      </c>
      <c r="Q6835" t="s">
        <v>97</v>
      </c>
      <c r="R6835" t="s">
        <v>27</v>
      </c>
    </row>
    <row r="6836" spans="1:18" x14ac:dyDescent="0.3">
      <c r="A6836" t="s">
        <v>8234</v>
      </c>
      <c r="B6836" s="1">
        <v>45140</v>
      </c>
      <c r="C6836" s="1" t="str">
        <f>TEXT(Table1[[#This Row],[Order Date]],"yyyy")</f>
        <v>2023</v>
      </c>
      <c r="D6836" t="s">
        <v>2343</v>
      </c>
      <c r="E6836" t="s">
        <v>491</v>
      </c>
      <c r="F6836" t="s">
        <v>31</v>
      </c>
      <c r="G6836" t="s">
        <v>32</v>
      </c>
      <c r="H6836" t="s">
        <v>175</v>
      </c>
      <c r="I6836" t="s">
        <v>23</v>
      </c>
      <c r="J6836" t="s">
        <v>24</v>
      </c>
      <c r="K6836" t="s">
        <v>581</v>
      </c>
      <c r="L6836" s="2">
        <v>18390.59</v>
      </c>
      <c r="M6836">
        <v>3</v>
      </c>
      <c r="N6836" s="3">
        <v>0.05</v>
      </c>
      <c r="O6836" s="2">
        <v>12501.24</v>
      </c>
      <c r="P6836" s="2">
        <v>5889.35</v>
      </c>
      <c r="Q6836" t="s">
        <v>86</v>
      </c>
      <c r="R6836" t="s">
        <v>27</v>
      </c>
    </row>
    <row r="6837" spans="1:18" x14ac:dyDescent="0.3">
      <c r="A6837" t="s">
        <v>8235</v>
      </c>
      <c r="B6837" s="1">
        <v>45116</v>
      </c>
      <c r="C6837" s="1" t="str">
        <f>TEXT(Table1[[#This Row],[Order Date]],"yyyy")</f>
        <v>2023</v>
      </c>
      <c r="D6837" t="s">
        <v>423</v>
      </c>
      <c r="E6837" t="s">
        <v>222</v>
      </c>
      <c r="F6837" t="s">
        <v>42</v>
      </c>
      <c r="G6837" t="s">
        <v>71</v>
      </c>
      <c r="H6837" t="s">
        <v>72</v>
      </c>
      <c r="I6837" t="s">
        <v>34</v>
      </c>
      <c r="J6837" t="s">
        <v>45</v>
      </c>
      <c r="K6837" t="s">
        <v>546</v>
      </c>
      <c r="L6837" s="2">
        <v>1674.49</v>
      </c>
      <c r="M6837">
        <v>6</v>
      </c>
      <c r="N6837" s="3">
        <v>0.2</v>
      </c>
      <c r="O6837" s="2">
        <v>1265.8800000000001</v>
      </c>
      <c r="P6837" s="2">
        <v>408.61</v>
      </c>
      <c r="Q6837" t="s">
        <v>103</v>
      </c>
      <c r="R6837" t="s">
        <v>55</v>
      </c>
    </row>
    <row r="6838" spans="1:18" x14ac:dyDescent="0.3">
      <c r="A6838" t="s">
        <v>8236</v>
      </c>
      <c r="B6838" s="1">
        <v>45490</v>
      </c>
      <c r="C6838" s="1" t="str">
        <f>TEXT(Table1[[#This Row],[Order Date]],"yyyy")</f>
        <v>2024</v>
      </c>
      <c r="D6838" t="s">
        <v>633</v>
      </c>
      <c r="E6838" t="s">
        <v>427</v>
      </c>
      <c r="F6838" t="s">
        <v>31</v>
      </c>
      <c r="G6838" t="s">
        <v>51</v>
      </c>
      <c r="H6838" t="s">
        <v>52</v>
      </c>
      <c r="I6838" t="s">
        <v>83</v>
      </c>
      <c r="J6838" t="s">
        <v>155</v>
      </c>
      <c r="K6838" t="s">
        <v>391</v>
      </c>
      <c r="L6838" s="2">
        <v>605290.93000000005</v>
      </c>
      <c r="M6838">
        <v>11</v>
      </c>
      <c r="N6838" s="3">
        <v>0.3</v>
      </c>
      <c r="O6838" s="2">
        <v>501150.43</v>
      </c>
      <c r="P6838" s="2">
        <v>104140.5</v>
      </c>
      <c r="Q6838" t="s">
        <v>37</v>
      </c>
      <c r="R6838" t="s">
        <v>55</v>
      </c>
    </row>
    <row r="6839" spans="1:18" x14ac:dyDescent="0.3">
      <c r="A6839" t="s">
        <v>8237</v>
      </c>
      <c r="B6839" s="1">
        <v>44982</v>
      </c>
      <c r="C6839" s="1" t="str">
        <f>TEXT(Table1[[#This Row],[Order Date]],"yyyy")</f>
        <v>2023</v>
      </c>
      <c r="D6839" t="s">
        <v>1123</v>
      </c>
      <c r="E6839" t="s">
        <v>384</v>
      </c>
      <c r="F6839" t="s">
        <v>20</v>
      </c>
      <c r="G6839" t="s">
        <v>179</v>
      </c>
      <c r="H6839" t="s">
        <v>180</v>
      </c>
      <c r="I6839" t="s">
        <v>23</v>
      </c>
      <c r="J6839" t="s">
        <v>24</v>
      </c>
      <c r="K6839" t="s">
        <v>387</v>
      </c>
      <c r="L6839" s="2">
        <v>323319.01</v>
      </c>
      <c r="M6839">
        <v>15</v>
      </c>
      <c r="N6839" s="3">
        <v>0</v>
      </c>
      <c r="O6839" s="2">
        <v>198069.15</v>
      </c>
      <c r="P6839" s="2">
        <v>125249.86</v>
      </c>
      <c r="Q6839" t="s">
        <v>121</v>
      </c>
      <c r="R6839" t="s">
        <v>55</v>
      </c>
    </row>
    <row r="6840" spans="1:18" x14ac:dyDescent="0.3">
      <c r="A6840" t="s">
        <v>8238</v>
      </c>
      <c r="B6840" s="1">
        <v>45602</v>
      </c>
      <c r="C6840" s="1" t="str">
        <f>TEXT(Table1[[#This Row],[Order Date]],"yyyy")</f>
        <v>2024</v>
      </c>
      <c r="D6840" t="s">
        <v>2426</v>
      </c>
      <c r="E6840" t="s">
        <v>1034</v>
      </c>
      <c r="F6840" t="s">
        <v>111</v>
      </c>
      <c r="G6840" t="s">
        <v>200</v>
      </c>
      <c r="H6840" t="s">
        <v>201</v>
      </c>
      <c r="I6840" t="s">
        <v>83</v>
      </c>
      <c r="J6840" t="s">
        <v>202</v>
      </c>
      <c r="K6840" t="s">
        <v>609</v>
      </c>
      <c r="L6840" s="2">
        <v>363165.45</v>
      </c>
      <c r="M6840">
        <v>15</v>
      </c>
      <c r="N6840" s="3">
        <v>0.5</v>
      </c>
      <c r="O6840" s="2">
        <v>629424.9</v>
      </c>
      <c r="P6840" s="2">
        <v>-266259.45</v>
      </c>
      <c r="Q6840" t="s">
        <v>37</v>
      </c>
      <c r="R6840" t="s">
        <v>27</v>
      </c>
    </row>
    <row r="6841" spans="1:18" x14ac:dyDescent="0.3">
      <c r="A6841" t="s">
        <v>8239</v>
      </c>
      <c r="B6841" s="1">
        <v>45395</v>
      </c>
      <c r="C6841" s="1" t="str">
        <f>TEXT(Table1[[#This Row],[Order Date]],"yyyy")</f>
        <v>2024</v>
      </c>
      <c r="D6841" t="s">
        <v>1462</v>
      </c>
      <c r="E6841" t="s">
        <v>82</v>
      </c>
      <c r="F6841" t="s">
        <v>111</v>
      </c>
      <c r="G6841" t="s">
        <v>169</v>
      </c>
      <c r="H6841" t="s">
        <v>214</v>
      </c>
      <c r="I6841" t="s">
        <v>23</v>
      </c>
      <c r="J6841" t="s">
        <v>60</v>
      </c>
      <c r="K6841" t="s">
        <v>307</v>
      </c>
      <c r="L6841" s="2">
        <v>129163.94</v>
      </c>
      <c r="M6841">
        <v>7</v>
      </c>
      <c r="N6841" s="3">
        <v>0.3</v>
      </c>
      <c r="O6841" s="2">
        <v>125161.89</v>
      </c>
      <c r="P6841" s="2">
        <v>4002.05</v>
      </c>
      <c r="Q6841" t="s">
        <v>37</v>
      </c>
      <c r="R6841" t="s">
        <v>27</v>
      </c>
    </row>
    <row r="6842" spans="1:18" x14ac:dyDescent="0.3">
      <c r="A6842" t="s">
        <v>8240</v>
      </c>
      <c r="B6842" s="1">
        <v>45279</v>
      </c>
      <c r="C6842" s="1" t="str">
        <f>TEXT(Table1[[#This Row],[Order Date]],"yyyy")</f>
        <v>2023</v>
      </c>
      <c r="D6842" t="s">
        <v>383</v>
      </c>
      <c r="E6842" t="s">
        <v>1173</v>
      </c>
      <c r="F6842" t="s">
        <v>31</v>
      </c>
      <c r="G6842" t="s">
        <v>51</v>
      </c>
      <c r="H6842" t="s">
        <v>52</v>
      </c>
      <c r="I6842" t="s">
        <v>83</v>
      </c>
      <c r="J6842" t="s">
        <v>84</v>
      </c>
      <c r="K6842" t="s">
        <v>457</v>
      </c>
      <c r="L6842" s="2">
        <v>211303.88</v>
      </c>
      <c r="M6842">
        <v>4</v>
      </c>
      <c r="N6842" s="3">
        <v>0.05</v>
      </c>
      <c r="O6842" s="2">
        <v>147395.56</v>
      </c>
      <c r="P6842" s="2">
        <v>63908.32</v>
      </c>
      <c r="Q6842" t="s">
        <v>47</v>
      </c>
      <c r="R6842" t="s">
        <v>55</v>
      </c>
    </row>
    <row r="6843" spans="1:18" x14ac:dyDescent="0.3">
      <c r="A6843" t="s">
        <v>8241</v>
      </c>
      <c r="B6843" s="1">
        <v>44986</v>
      </c>
      <c r="C6843" s="1" t="str">
        <f>TEXT(Table1[[#This Row],[Order Date]],"yyyy")</f>
        <v>2023</v>
      </c>
      <c r="D6843" t="s">
        <v>2211</v>
      </c>
      <c r="E6843" t="s">
        <v>439</v>
      </c>
      <c r="F6843" t="s">
        <v>20</v>
      </c>
      <c r="G6843" t="s">
        <v>160</v>
      </c>
      <c r="H6843" t="s">
        <v>161</v>
      </c>
      <c r="I6843" t="s">
        <v>83</v>
      </c>
      <c r="J6843" t="s">
        <v>202</v>
      </c>
      <c r="K6843" t="s">
        <v>519</v>
      </c>
      <c r="L6843" s="2">
        <v>70127.55</v>
      </c>
      <c r="M6843">
        <v>2</v>
      </c>
      <c r="N6843" s="3">
        <v>0.4</v>
      </c>
      <c r="O6843" s="2">
        <v>99410.2</v>
      </c>
      <c r="P6843" s="2">
        <v>-29282.65</v>
      </c>
      <c r="Q6843" t="s">
        <v>37</v>
      </c>
      <c r="R6843" t="s">
        <v>55</v>
      </c>
    </row>
    <row r="6844" spans="1:18" x14ac:dyDescent="0.3">
      <c r="A6844" t="s">
        <v>8242</v>
      </c>
      <c r="B6844" s="1">
        <v>44980</v>
      </c>
      <c r="C6844" s="1" t="str">
        <f>TEXT(Table1[[#This Row],[Order Date]],"yyyy")</f>
        <v>2023</v>
      </c>
      <c r="D6844" t="s">
        <v>185</v>
      </c>
      <c r="E6844" t="s">
        <v>1394</v>
      </c>
      <c r="F6844" t="s">
        <v>31</v>
      </c>
      <c r="G6844" t="s">
        <v>51</v>
      </c>
      <c r="H6844" t="s">
        <v>52</v>
      </c>
      <c r="I6844" t="s">
        <v>34</v>
      </c>
      <c r="J6844" t="s">
        <v>101</v>
      </c>
      <c r="K6844" t="s">
        <v>843</v>
      </c>
      <c r="L6844" s="2">
        <v>6928.03</v>
      </c>
      <c r="M6844">
        <v>7</v>
      </c>
      <c r="N6844" s="3">
        <v>0.5</v>
      </c>
      <c r="O6844" s="2">
        <v>11848.76</v>
      </c>
      <c r="P6844" s="2">
        <v>-4920.7299999999996</v>
      </c>
      <c r="Q6844" t="s">
        <v>103</v>
      </c>
      <c r="R6844" t="s">
        <v>27</v>
      </c>
    </row>
    <row r="6845" spans="1:18" x14ac:dyDescent="0.3">
      <c r="A6845" t="s">
        <v>8243</v>
      </c>
      <c r="B6845" s="1">
        <v>45355</v>
      </c>
      <c r="C6845" s="1" t="str">
        <f>TEXT(Table1[[#This Row],[Order Date]],"yyyy")</f>
        <v>2024</v>
      </c>
      <c r="D6845" t="s">
        <v>1407</v>
      </c>
      <c r="E6845" t="s">
        <v>795</v>
      </c>
      <c r="F6845" t="s">
        <v>31</v>
      </c>
      <c r="G6845" t="s">
        <v>51</v>
      </c>
      <c r="H6845" t="s">
        <v>52</v>
      </c>
      <c r="I6845" t="s">
        <v>34</v>
      </c>
      <c r="J6845" t="s">
        <v>35</v>
      </c>
      <c r="K6845" t="s">
        <v>67</v>
      </c>
      <c r="L6845" s="2">
        <v>1021.48</v>
      </c>
      <c r="M6845">
        <v>5</v>
      </c>
      <c r="N6845" s="3">
        <v>0.15</v>
      </c>
      <c r="O6845" s="2">
        <v>765.85</v>
      </c>
      <c r="P6845" s="2">
        <v>255.63</v>
      </c>
      <c r="Q6845" t="s">
        <v>47</v>
      </c>
      <c r="R6845" t="s">
        <v>27</v>
      </c>
    </row>
    <row r="6846" spans="1:18" x14ac:dyDescent="0.3">
      <c r="A6846" t="s">
        <v>8244</v>
      </c>
      <c r="B6846" s="1">
        <v>45235</v>
      </c>
      <c r="C6846" s="1" t="str">
        <f>TEXT(Table1[[#This Row],[Order Date]],"yyyy")</f>
        <v>2023</v>
      </c>
      <c r="D6846" t="s">
        <v>2694</v>
      </c>
      <c r="E6846" t="s">
        <v>1113</v>
      </c>
      <c r="F6846" t="s">
        <v>111</v>
      </c>
      <c r="G6846" t="s">
        <v>169</v>
      </c>
      <c r="H6846" t="s">
        <v>170</v>
      </c>
      <c r="I6846" t="s">
        <v>23</v>
      </c>
      <c r="J6846" t="s">
        <v>60</v>
      </c>
      <c r="K6846" t="s">
        <v>307</v>
      </c>
      <c r="L6846" s="2">
        <v>239729.76</v>
      </c>
      <c r="M6846">
        <v>11</v>
      </c>
      <c r="N6846" s="3">
        <v>0.05</v>
      </c>
      <c r="O6846" s="2">
        <v>150190.70000000001</v>
      </c>
      <c r="P6846" s="2">
        <v>89539.06</v>
      </c>
      <c r="Q6846" t="s">
        <v>103</v>
      </c>
      <c r="R6846" t="s">
        <v>27</v>
      </c>
    </row>
    <row r="6847" spans="1:18" x14ac:dyDescent="0.3">
      <c r="A6847" t="s">
        <v>8245</v>
      </c>
      <c r="B6847" s="1">
        <v>45604</v>
      </c>
      <c r="C6847" s="1" t="str">
        <f>TEXT(Table1[[#This Row],[Order Date]],"yyyy")</f>
        <v>2024</v>
      </c>
      <c r="D6847" t="s">
        <v>575</v>
      </c>
      <c r="E6847" t="s">
        <v>1198</v>
      </c>
      <c r="F6847" t="s">
        <v>20</v>
      </c>
      <c r="G6847" t="s">
        <v>160</v>
      </c>
      <c r="H6847" t="s">
        <v>245</v>
      </c>
      <c r="I6847" t="s">
        <v>23</v>
      </c>
      <c r="J6847" t="s">
        <v>114</v>
      </c>
      <c r="K6847" t="s">
        <v>290</v>
      </c>
      <c r="L6847" s="2">
        <v>264956.74</v>
      </c>
      <c r="M6847">
        <v>15</v>
      </c>
      <c r="N6847" s="3">
        <v>0.1</v>
      </c>
      <c r="O6847" s="2">
        <v>190632.3</v>
      </c>
      <c r="P6847" s="2">
        <v>74324.44</v>
      </c>
      <c r="Q6847" t="s">
        <v>47</v>
      </c>
      <c r="R6847" t="s">
        <v>38</v>
      </c>
    </row>
    <row r="6848" spans="1:18" x14ac:dyDescent="0.3">
      <c r="A6848" t="s">
        <v>8246</v>
      </c>
      <c r="B6848" s="1">
        <v>45335</v>
      </c>
      <c r="C6848" s="1" t="str">
        <f>TEXT(Table1[[#This Row],[Order Date]],"yyyy")</f>
        <v>2024</v>
      </c>
      <c r="D6848" t="s">
        <v>386</v>
      </c>
      <c r="E6848" t="s">
        <v>1692</v>
      </c>
      <c r="F6848" t="s">
        <v>111</v>
      </c>
      <c r="G6848" t="s">
        <v>200</v>
      </c>
      <c r="H6848" t="s">
        <v>201</v>
      </c>
      <c r="I6848" t="s">
        <v>83</v>
      </c>
      <c r="J6848" t="s">
        <v>202</v>
      </c>
      <c r="K6848" t="s">
        <v>250</v>
      </c>
      <c r="L6848" s="2">
        <v>150302.79999999999</v>
      </c>
      <c r="M6848">
        <v>3</v>
      </c>
      <c r="N6848" s="3">
        <v>0.15</v>
      </c>
      <c r="O6848" s="2">
        <v>121899.6</v>
      </c>
      <c r="P6848" s="2">
        <v>28403.200000000001</v>
      </c>
      <c r="Q6848" t="s">
        <v>97</v>
      </c>
      <c r="R6848" t="s">
        <v>38</v>
      </c>
    </row>
    <row r="6849" spans="1:18" x14ac:dyDescent="0.3">
      <c r="A6849" t="s">
        <v>8247</v>
      </c>
      <c r="B6849" s="1">
        <v>45087</v>
      </c>
      <c r="C6849" s="1" t="str">
        <f>TEXT(Table1[[#This Row],[Order Date]],"yyyy")</f>
        <v>2023</v>
      </c>
      <c r="D6849" t="s">
        <v>1448</v>
      </c>
      <c r="E6849" t="s">
        <v>1729</v>
      </c>
      <c r="F6849" t="s">
        <v>111</v>
      </c>
      <c r="G6849" t="s">
        <v>169</v>
      </c>
      <c r="H6849" t="s">
        <v>214</v>
      </c>
      <c r="I6849" t="s">
        <v>34</v>
      </c>
      <c r="J6849" t="s">
        <v>45</v>
      </c>
      <c r="K6849" t="s">
        <v>303</v>
      </c>
      <c r="L6849" s="2">
        <v>24664</v>
      </c>
      <c r="M6849">
        <v>13</v>
      </c>
      <c r="N6849" s="3">
        <v>0.2</v>
      </c>
      <c r="O6849" s="2">
        <v>18280.73</v>
      </c>
      <c r="P6849" s="2">
        <v>6383.27</v>
      </c>
      <c r="Q6849" t="s">
        <v>47</v>
      </c>
      <c r="R6849" t="s">
        <v>27</v>
      </c>
    </row>
    <row r="6850" spans="1:18" x14ac:dyDescent="0.3">
      <c r="A6850" t="s">
        <v>8248</v>
      </c>
      <c r="B6850" s="1">
        <v>45207</v>
      </c>
      <c r="C6850" s="1" t="str">
        <f>TEXT(Table1[[#This Row],[Order Date]],"yyyy")</f>
        <v>2023</v>
      </c>
      <c r="D6850" t="s">
        <v>2220</v>
      </c>
      <c r="E6850" t="s">
        <v>278</v>
      </c>
      <c r="F6850" t="s">
        <v>111</v>
      </c>
      <c r="G6850" t="s">
        <v>169</v>
      </c>
      <c r="H6850" t="s">
        <v>170</v>
      </c>
      <c r="I6850" t="s">
        <v>83</v>
      </c>
      <c r="J6850" t="s">
        <v>202</v>
      </c>
      <c r="K6850" t="s">
        <v>231</v>
      </c>
      <c r="L6850" s="2">
        <v>257160.34</v>
      </c>
      <c r="M6850">
        <v>5</v>
      </c>
      <c r="N6850" s="3">
        <v>0.05</v>
      </c>
      <c r="O6850" s="2">
        <v>195910.35</v>
      </c>
      <c r="P6850" s="2">
        <v>61249.99</v>
      </c>
      <c r="Q6850" t="s">
        <v>97</v>
      </c>
      <c r="R6850" t="s">
        <v>55</v>
      </c>
    </row>
    <row r="6851" spans="1:18" x14ac:dyDescent="0.3">
      <c r="A6851" t="s">
        <v>8249</v>
      </c>
      <c r="B6851" s="1">
        <v>44929</v>
      </c>
      <c r="C6851" s="1" t="str">
        <f>TEXT(Table1[[#This Row],[Order Date]],"yyyy")</f>
        <v>2023</v>
      </c>
      <c r="D6851" t="s">
        <v>1091</v>
      </c>
      <c r="E6851" t="s">
        <v>526</v>
      </c>
      <c r="F6851" t="s">
        <v>111</v>
      </c>
      <c r="G6851" t="s">
        <v>112</v>
      </c>
      <c r="H6851" t="s">
        <v>113</v>
      </c>
      <c r="I6851" t="s">
        <v>23</v>
      </c>
      <c r="J6851" t="s">
        <v>60</v>
      </c>
      <c r="K6851" t="s">
        <v>660</v>
      </c>
      <c r="L6851" s="2">
        <v>6036.9</v>
      </c>
      <c r="M6851">
        <v>3</v>
      </c>
      <c r="N6851" s="3">
        <v>0.5</v>
      </c>
      <c r="O6851" s="2">
        <v>10233.84</v>
      </c>
      <c r="P6851" s="2">
        <v>-4196.9399999999996</v>
      </c>
      <c r="Q6851" t="s">
        <v>86</v>
      </c>
      <c r="R6851" t="s">
        <v>55</v>
      </c>
    </row>
    <row r="6852" spans="1:18" x14ac:dyDescent="0.3">
      <c r="A6852" t="s">
        <v>8250</v>
      </c>
      <c r="B6852" s="1">
        <v>45633</v>
      </c>
      <c r="C6852" s="1" t="str">
        <f>TEXT(Table1[[#This Row],[Order Date]],"yyyy")</f>
        <v>2024</v>
      </c>
      <c r="D6852" t="s">
        <v>2287</v>
      </c>
      <c r="E6852" t="s">
        <v>1846</v>
      </c>
      <c r="F6852" t="s">
        <v>111</v>
      </c>
      <c r="G6852" t="s">
        <v>112</v>
      </c>
      <c r="H6852" t="s">
        <v>113</v>
      </c>
      <c r="I6852" t="s">
        <v>83</v>
      </c>
      <c r="J6852" t="s">
        <v>202</v>
      </c>
      <c r="K6852" t="s">
        <v>498</v>
      </c>
      <c r="L6852" s="2">
        <v>495444.6</v>
      </c>
      <c r="M6852">
        <v>8</v>
      </c>
      <c r="N6852" s="3">
        <v>0.05</v>
      </c>
      <c r="O6852" s="2">
        <v>367616.16</v>
      </c>
      <c r="P6852" s="2">
        <v>127828.44</v>
      </c>
      <c r="Q6852" t="s">
        <v>121</v>
      </c>
      <c r="R6852" t="s">
        <v>38</v>
      </c>
    </row>
    <row r="6853" spans="1:18" x14ac:dyDescent="0.3">
      <c r="A6853" t="s">
        <v>8251</v>
      </c>
      <c r="B6853" s="1">
        <v>44966</v>
      </c>
      <c r="C6853" s="1" t="str">
        <f>TEXT(Table1[[#This Row],[Order Date]],"yyyy")</f>
        <v>2023</v>
      </c>
      <c r="D6853" t="s">
        <v>737</v>
      </c>
      <c r="E6853" t="s">
        <v>1058</v>
      </c>
      <c r="F6853" t="s">
        <v>111</v>
      </c>
      <c r="G6853" t="s">
        <v>200</v>
      </c>
      <c r="H6853" t="s">
        <v>201</v>
      </c>
      <c r="I6853" t="s">
        <v>34</v>
      </c>
      <c r="J6853" t="s">
        <v>45</v>
      </c>
      <c r="K6853" t="s">
        <v>223</v>
      </c>
      <c r="L6853" s="2">
        <v>4217.04</v>
      </c>
      <c r="M6853">
        <v>9</v>
      </c>
      <c r="N6853" s="3">
        <v>0.15</v>
      </c>
      <c r="O6853" s="2">
        <v>2768.49</v>
      </c>
      <c r="P6853" s="2">
        <v>1448.55</v>
      </c>
      <c r="Q6853" t="s">
        <v>47</v>
      </c>
      <c r="R6853" t="s">
        <v>27</v>
      </c>
    </row>
    <row r="6854" spans="1:18" x14ac:dyDescent="0.3">
      <c r="A6854" t="s">
        <v>8252</v>
      </c>
      <c r="B6854" s="1">
        <v>45525</v>
      </c>
      <c r="C6854" s="1" t="str">
        <f>TEXT(Table1[[#This Row],[Order Date]],"yyyy")</f>
        <v>2024</v>
      </c>
      <c r="D6854" t="s">
        <v>1392</v>
      </c>
      <c r="E6854" t="s">
        <v>289</v>
      </c>
      <c r="F6854" t="s">
        <v>31</v>
      </c>
      <c r="G6854" t="s">
        <v>51</v>
      </c>
      <c r="H6854" t="s">
        <v>52</v>
      </c>
      <c r="I6854" t="s">
        <v>83</v>
      </c>
      <c r="J6854" t="s">
        <v>84</v>
      </c>
      <c r="K6854" t="s">
        <v>366</v>
      </c>
      <c r="L6854" s="2">
        <v>70715.38</v>
      </c>
      <c r="M6854">
        <v>6</v>
      </c>
      <c r="N6854" s="3">
        <v>0.5</v>
      </c>
      <c r="O6854" s="2">
        <v>122485.98</v>
      </c>
      <c r="P6854" s="2">
        <v>-51770.6</v>
      </c>
      <c r="Q6854" t="s">
        <v>86</v>
      </c>
      <c r="R6854" t="s">
        <v>27</v>
      </c>
    </row>
    <row r="6855" spans="1:18" x14ac:dyDescent="0.3">
      <c r="A6855" t="s">
        <v>8253</v>
      </c>
      <c r="B6855" s="1">
        <v>45422</v>
      </c>
      <c r="C6855" s="1" t="str">
        <f>TEXT(Table1[[#This Row],[Order Date]],"yyyy")</f>
        <v>2024</v>
      </c>
      <c r="D6855" t="s">
        <v>2512</v>
      </c>
      <c r="E6855" t="s">
        <v>133</v>
      </c>
      <c r="F6855" t="s">
        <v>111</v>
      </c>
      <c r="G6855" t="s">
        <v>112</v>
      </c>
      <c r="H6855" t="s">
        <v>113</v>
      </c>
      <c r="I6855" t="s">
        <v>34</v>
      </c>
      <c r="J6855" t="s">
        <v>35</v>
      </c>
      <c r="K6855" t="s">
        <v>67</v>
      </c>
      <c r="L6855" s="2">
        <v>11735.41</v>
      </c>
      <c r="M6855">
        <v>13</v>
      </c>
      <c r="N6855" s="3">
        <v>0.5</v>
      </c>
      <c r="O6855" s="2">
        <v>19561.490000000002</v>
      </c>
      <c r="P6855" s="2">
        <v>-7826.08</v>
      </c>
      <c r="Q6855" t="s">
        <v>37</v>
      </c>
      <c r="R6855" t="s">
        <v>38</v>
      </c>
    </row>
    <row r="6856" spans="1:18" x14ac:dyDescent="0.3">
      <c r="A6856" t="s">
        <v>8254</v>
      </c>
      <c r="B6856" s="1">
        <v>45062</v>
      </c>
      <c r="C6856" s="1" t="str">
        <f>TEXT(Table1[[#This Row],[Order Date]],"yyyy")</f>
        <v>2023</v>
      </c>
      <c r="D6856" t="s">
        <v>1835</v>
      </c>
      <c r="E6856" t="s">
        <v>106</v>
      </c>
      <c r="F6856" t="s">
        <v>20</v>
      </c>
      <c r="G6856" t="s">
        <v>160</v>
      </c>
      <c r="H6856" t="s">
        <v>161</v>
      </c>
      <c r="I6856" t="s">
        <v>23</v>
      </c>
      <c r="J6856" t="s">
        <v>24</v>
      </c>
      <c r="K6856" t="s">
        <v>714</v>
      </c>
      <c r="L6856" s="2">
        <v>56108.160000000003</v>
      </c>
      <c r="M6856">
        <v>3</v>
      </c>
      <c r="N6856" s="3">
        <v>0</v>
      </c>
      <c r="O6856" s="2">
        <v>37079.129999999997</v>
      </c>
      <c r="P6856" s="2">
        <v>19029.03</v>
      </c>
      <c r="Q6856" t="s">
        <v>26</v>
      </c>
      <c r="R6856" t="s">
        <v>38</v>
      </c>
    </row>
    <row r="6857" spans="1:18" x14ac:dyDescent="0.3">
      <c r="A6857" t="s">
        <v>8255</v>
      </c>
      <c r="B6857" s="1">
        <v>45599</v>
      </c>
      <c r="C6857" s="1" t="str">
        <f>TEXT(Table1[[#This Row],[Order Date]],"yyyy")</f>
        <v>2024</v>
      </c>
      <c r="D6857" t="s">
        <v>560</v>
      </c>
      <c r="E6857" t="s">
        <v>168</v>
      </c>
      <c r="F6857" t="s">
        <v>42</v>
      </c>
      <c r="G6857" t="s">
        <v>90</v>
      </c>
      <c r="H6857" t="s">
        <v>91</v>
      </c>
      <c r="I6857" t="s">
        <v>83</v>
      </c>
      <c r="J6857" t="s">
        <v>84</v>
      </c>
      <c r="K6857" t="s">
        <v>211</v>
      </c>
      <c r="L6857" s="2">
        <v>38696.019999999997</v>
      </c>
      <c r="M6857">
        <v>3</v>
      </c>
      <c r="N6857" s="3">
        <v>0.3</v>
      </c>
      <c r="O6857" s="2">
        <v>33651.839999999997</v>
      </c>
      <c r="P6857" s="2">
        <v>5044.18</v>
      </c>
      <c r="Q6857" t="s">
        <v>121</v>
      </c>
      <c r="R6857" t="s">
        <v>27</v>
      </c>
    </row>
    <row r="6858" spans="1:18" x14ac:dyDescent="0.3">
      <c r="A6858" t="s">
        <v>8256</v>
      </c>
      <c r="B6858" s="1">
        <v>45598</v>
      </c>
      <c r="C6858" s="1" t="str">
        <f>TEXT(Table1[[#This Row],[Order Date]],"yyyy")</f>
        <v>2024</v>
      </c>
      <c r="D6858" t="s">
        <v>1639</v>
      </c>
      <c r="E6858" t="s">
        <v>1358</v>
      </c>
      <c r="F6858" t="s">
        <v>42</v>
      </c>
      <c r="G6858" t="s">
        <v>71</v>
      </c>
      <c r="H6858" t="s">
        <v>72</v>
      </c>
      <c r="I6858" t="s">
        <v>34</v>
      </c>
      <c r="J6858" t="s">
        <v>101</v>
      </c>
      <c r="K6858" t="s">
        <v>254</v>
      </c>
      <c r="L6858" s="2">
        <v>12544.46</v>
      </c>
      <c r="M6858">
        <v>9</v>
      </c>
      <c r="N6858" s="3">
        <v>0.15</v>
      </c>
      <c r="O6858" s="2">
        <v>8445.24</v>
      </c>
      <c r="P6858" s="2">
        <v>4099.22</v>
      </c>
      <c r="Q6858" t="s">
        <v>103</v>
      </c>
      <c r="R6858" t="s">
        <v>55</v>
      </c>
    </row>
    <row r="6859" spans="1:18" x14ac:dyDescent="0.3">
      <c r="A6859" t="s">
        <v>8257</v>
      </c>
      <c r="B6859" s="1">
        <v>45299</v>
      </c>
      <c r="C6859" s="1" t="str">
        <f>TEXT(Table1[[#This Row],[Order Date]],"yyyy")</f>
        <v>2024</v>
      </c>
      <c r="D6859" t="s">
        <v>3077</v>
      </c>
      <c r="E6859" t="s">
        <v>738</v>
      </c>
      <c r="F6859" t="s">
        <v>42</v>
      </c>
      <c r="G6859" t="s">
        <v>90</v>
      </c>
      <c r="H6859" t="s">
        <v>91</v>
      </c>
      <c r="I6859" t="s">
        <v>23</v>
      </c>
      <c r="J6859" t="s">
        <v>114</v>
      </c>
      <c r="K6859" t="s">
        <v>788</v>
      </c>
      <c r="L6859" s="2">
        <v>141826.23000000001</v>
      </c>
      <c r="M6859">
        <v>8</v>
      </c>
      <c r="N6859" s="3">
        <v>0.05</v>
      </c>
      <c r="O6859" s="2">
        <v>87689.04</v>
      </c>
      <c r="P6859" s="2">
        <v>54137.19</v>
      </c>
      <c r="Q6859" t="s">
        <v>97</v>
      </c>
      <c r="R6859" t="s">
        <v>27</v>
      </c>
    </row>
    <row r="6860" spans="1:18" x14ac:dyDescent="0.3">
      <c r="A6860" t="s">
        <v>8258</v>
      </c>
      <c r="B6860" s="1">
        <v>45315</v>
      </c>
      <c r="C6860" s="1" t="str">
        <f>TEXT(Table1[[#This Row],[Order Date]],"yyyy")</f>
        <v>2024</v>
      </c>
      <c r="D6860" t="s">
        <v>651</v>
      </c>
      <c r="E6860" t="s">
        <v>1263</v>
      </c>
      <c r="F6860" t="s">
        <v>42</v>
      </c>
      <c r="G6860" t="s">
        <v>71</v>
      </c>
      <c r="H6860" t="s">
        <v>72</v>
      </c>
      <c r="I6860" t="s">
        <v>34</v>
      </c>
      <c r="J6860" t="s">
        <v>53</v>
      </c>
      <c r="K6860" t="s">
        <v>620</v>
      </c>
      <c r="L6860" s="2">
        <v>2471.36</v>
      </c>
      <c r="M6860">
        <v>5</v>
      </c>
      <c r="N6860" s="3">
        <v>0.5</v>
      </c>
      <c r="O6860" s="2">
        <v>4214.95</v>
      </c>
      <c r="P6860" s="2">
        <v>-1743.59</v>
      </c>
      <c r="Q6860" t="s">
        <v>74</v>
      </c>
      <c r="R6860" t="s">
        <v>55</v>
      </c>
    </row>
    <row r="6861" spans="1:18" x14ac:dyDescent="0.3">
      <c r="A6861" t="s">
        <v>8259</v>
      </c>
      <c r="B6861" s="1">
        <v>45217</v>
      </c>
      <c r="C6861" s="1" t="str">
        <f>TEXT(Table1[[#This Row],[Order Date]],"yyyy")</f>
        <v>2023</v>
      </c>
      <c r="D6861" t="s">
        <v>2021</v>
      </c>
      <c r="E6861" t="s">
        <v>1678</v>
      </c>
      <c r="F6861" t="s">
        <v>20</v>
      </c>
      <c r="G6861" t="s">
        <v>160</v>
      </c>
      <c r="H6861" t="s">
        <v>245</v>
      </c>
      <c r="I6861" t="s">
        <v>83</v>
      </c>
      <c r="J6861" t="s">
        <v>119</v>
      </c>
      <c r="K6861" t="s">
        <v>215</v>
      </c>
      <c r="L6861" s="2">
        <v>112681.76</v>
      </c>
      <c r="M6861">
        <v>11</v>
      </c>
      <c r="N6861" s="3">
        <v>0.05</v>
      </c>
      <c r="O6861" s="2">
        <v>70627.48</v>
      </c>
      <c r="P6861" s="2">
        <v>42054.28</v>
      </c>
      <c r="Q6861" t="s">
        <v>121</v>
      </c>
      <c r="R6861" t="s">
        <v>38</v>
      </c>
    </row>
    <row r="6862" spans="1:18" x14ac:dyDescent="0.3">
      <c r="A6862" t="s">
        <v>8260</v>
      </c>
      <c r="B6862" s="1">
        <v>45005</v>
      </c>
      <c r="C6862" s="1" t="str">
        <f>TEXT(Table1[[#This Row],[Order Date]],"yyyy")</f>
        <v>2023</v>
      </c>
      <c r="D6862" t="s">
        <v>3123</v>
      </c>
      <c r="E6862" t="s">
        <v>249</v>
      </c>
      <c r="F6862" t="s">
        <v>42</v>
      </c>
      <c r="G6862" t="s">
        <v>90</v>
      </c>
      <c r="H6862" t="s">
        <v>91</v>
      </c>
      <c r="I6862" t="s">
        <v>83</v>
      </c>
      <c r="J6862" t="s">
        <v>155</v>
      </c>
      <c r="K6862" t="s">
        <v>1005</v>
      </c>
      <c r="L6862" s="2">
        <v>151720.94</v>
      </c>
      <c r="M6862">
        <v>5</v>
      </c>
      <c r="N6862" s="3">
        <v>0.2</v>
      </c>
      <c r="O6862" s="2">
        <v>141475.54999999999</v>
      </c>
      <c r="P6862" s="2">
        <v>10245.39</v>
      </c>
      <c r="Q6862" t="s">
        <v>121</v>
      </c>
      <c r="R6862" t="s">
        <v>55</v>
      </c>
    </row>
    <row r="6863" spans="1:18" x14ac:dyDescent="0.3">
      <c r="A6863" t="s">
        <v>8261</v>
      </c>
      <c r="B6863" s="1">
        <v>45503</v>
      </c>
      <c r="C6863" s="1" t="str">
        <f>TEXT(Table1[[#This Row],[Order Date]],"yyyy")</f>
        <v>2024</v>
      </c>
      <c r="D6863" t="s">
        <v>1346</v>
      </c>
      <c r="E6863" t="s">
        <v>479</v>
      </c>
      <c r="F6863" t="s">
        <v>111</v>
      </c>
      <c r="G6863" t="s">
        <v>200</v>
      </c>
      <c r="H6863" t="s">
        <v>363</v>
      </c>
      <c r="I6863" t="s">
        <v>34</v>
      </c>
      <c r="J6863" t="s">
        <v>35</v>
      </c>
      <c r="K6863" t="s">
        <v>820</v>
      </c>
      <c r="L6863" s="2">
        <v>8940.4599999999991</v>
      </c>
      <c r="M6863">
        <v>10</v>
      </c>
      <c r="N6863" s="3">
        <v>0.4</v>
      </c>
      <c r="O6863" s="2">
        <v>13082.7</v>
      </c>
      <c r="P6863" s="2">
        <v>-4142.24</v>
      </c>
      <c r="Q6863" t="s">
        <v>121</v>
      </c>
      <c r="R6863" t="s">
        <v>55</v>
      </c>
    </row>
    <row r="6864" spans="1:18" x14ac:dyDescent="0.3">
      <c r="A6864" t="s">
        <v>8262</v>
      </c>
      <c r="B6864" s="1">
        <v>45642</v>
      </c>
      <c r="C6864" s="1" t="str">
        <f>TEXT(Table1[[#This Row],[Order Date]],"yyyy")</f>
        <v>2024</v>
      </c>
      <c r="D6864" t="s">
        <v>1338</v>
      </c>
      <c r="E6864" t="s">
        <v>723</v>
      </c>
      <c r="F6864" t="s">
        <v>42</v>
      </c>
      <c r="G6864" t="s">
        <v>43</v>
      </c>
      <c r="H6864" t="s">
        <v>59</v>
      </c>
      <c r="I6864" t="s">
        <v>83</v>
      </c>
      <c r="J6864" t="s">
        <v>202</v>
      </c>
      <c r="K6864" t="s">
        <v>203</v>
      </c>
      <c r="L6864" s="2">
        <v>461111.87</v>
      </c>
      <c r="M6864">
        <v>11</v>
      </c>
      <c r="N6864" s="3">
        <v>0.2</v>
      </c>
      <c r="O6864" s="2">
        <v>415162.11</v>
      </c>
      <c r="P6864" s="2">
        <v>45949.760000000002</v>
      </c>
      <c r="Q6864" t="s">
        <v>97</v>
      </c>
      <c r="R6864" t="s">
        <v>55</v>
      </c>
    </row>
    <row r="6865" spans="1:18" x14ac:dyDescent="0.3">
      <c r="A6865" t="s">
        <v>8263</v>
      </c>
      <c r="B6865" s="1">
        <v>45030</v>
      </c>
      <c r="C6865" s="1" t="str">
        <f>TEXT(Table1[[#This Row],[Order Date]],"yyyy")</f>
        <v>2023</v>
      </c>
      <c r="D6865" t="s">
        <v>938</v>
      </c>
      <c r="E6865" t="s">
        <v>30</v>
      </c>
      <c r="F6865" t="s">
        <v>111</v>
      </c>
      <c r="G6865" t="s">
        <v>112</v>
      </c>
      <c r="H6865" t="s">
        <v>113</v>
      </c>
      <c r="I6865" t="s">
        <v>83</v>
      </c>
      <c r="J6865" t="s">
        <v>202</v>
      </c>
      <c r="K6865" t="s">
        <v>219</v>
      </c>
      <c r="L6865" s="2">
        <v>233128.28</v>
      </c>
      <c r="M6865">
        <v>4</v>
      </c>
      <c r="N6865" s="3">
        <v>0.05</v>
      </c>
      <c r="O6865" s="2">
        <v>155933.44</v>
      </c>
      <c r="P6865" s="2">
        <v>77194.84</v>
      </c>
      <c r="Q6865" t="s">
        <v>26</v>
      </c>
      <c r="R6865" t="s">
        <v>55</v>
      </c>
    </row>
    <row r="6866" spans="1:18" x14ac:dyDescent="0.3">
      <c r="A6866" t="s">
        <v>8264</v>
      </c>
      <c r="B6866" s="1">
        <v>45272</v>
      </c>
      <c r="C6866" s="1" t="str">
        <f>TEXT(Table1[[#This Row],[Order Date]],"yyyy")</f>
        <v>2023</v>
      </c>
      <c r="D6866" t="s">
        <v>1100</v>
      </c>
      <c r="E6866" t="s">
        <v>969</v>
      </c>
      <c r="F6866" t="s">
        <v>111</v>
      </c>
      <c r="G6866" t="s">
        <v>200</v>
      </c>
      <c r="H6866" t="s">
        <v>363</v>
      </c>
      <c r="I6866" t="s">
        <v>83</v>
      </c>
      <c r="J6866" t="s">
        <v>202</v>
      </c>
      <c r="K6866" t="s">
        <v>265</v>
      </c>
      <c r="L6866" s="2">
        <v>10800.2</v>
      </c>
      <c r="M6866">
        <v>2</v>
      </c>
      <c r="N6866" s="3">
        <v>0.4</v>
      </c>
      <c r="O6866" s="2">
        <v>15973.7</v>
      </c>
      <c r="P6866" s="2">
        <v>-5173.5</v>
      </c>
      <c r="Q6866" t="s">
        <v>26</v>
      </c>
      <c r="R6866" t="s">
        <v>38</v>
      </c>
    </row>
    <row r="6867" spans="1:18" x14ac:dyDescent="0.3">
      <c r="A6867" t="s">
        <v>8265</v>
      </c>
      <c r="B6867" s="1">
        <v>45641</v>
      </c>
      <c r="C6867" s="1" t="str">
        <f>TEXT(Table1[[#This Row],[Order Date]],"yyyy")</f>
        <v>2024</v>
      </c>
      <c r="D6867" t="s">
        <v>1020</v>
      </c>
      <c r="E6867" t="s">
        <v>989</v>
      </c>
      <c r="F6867" t="s">
        <v>31</v>
      </c>
      <c r="G6867" t="s">
        <v>65</v>
      </c>
      <c r="H6867" t="s">
        <v>66</v>
      </c>
      <c r="I6867" t="s">
        <v>23</v>
      </c>
      <c r="J6867" t="s">
        <v>24</v>
      </c>
      <c r="K6867" t="s">
        <v>294</v>
      </c>
      <c r="L6867" s="2">
        <v>64521.68</v>
      </c>
      <c r="M6867">
        <v>7</v>
      </c>
      <c r="N6867" s="3">
        <v>0.3</v>
      </c>
      <c r="O6867" s="2">
        <v>64633.1</v>
      </c>
      <c r="P6867" s="2">
        <v>-111.42</v>
      </c>
      <c r="Q6867" t="s">
        <v>74</v>
      </c>
      <c r="R6867" t="s">
        <v>27</v>
      </c>
    </row>
    <row r="6868" spans="1:18" x14ac:dyDescent="0.3">
      <c r="A6868" t="s">
        <v>8266</v>
      </c>
      <c r="B6868" s="1">
        <v>45593</v>
      </c>
      <c r="C6868" s="1" t="str">
        <f>TEXT(Table1[[#This Row],[Order Date]],"yyyy")</f>
        <v>2024</v>
      </c>
      <c r="D6868" t="s">
        <v>1301</v>
      </c>
      <c r="E6868" t="s">
        <v>1153</v>
      </c>
      <c r="F6868" t="s">
        <v>42</v>
      </c>
      <c r="G6868" t="s">
        <v>90</v>
      </c>
      <c r="H6868" t="s">
        <v>91</v>
      </c>
      <c r="I6868" t="s">
        <v>23</v>
      </c>
      <c r="J6868" t="s">
        <v>114</v>
      </c>
      <c r="K6868" t="s">
        <v>407</v>
      </c>
      <c r="L6868" s="2">
        <v>21261.15</v>
      </c>
      <c r="M6868">
        <v>10</v>
      </c>
      <c r="N6868" s="3">
        <v>0.5</v>
      </c>
      <c r="O6868" s="2">
        <v>36039.4</v>
      </c>
      <c r="P6868" s="2">
        <v>-14778.25</v>
      </c>
      <c r="Q6868" t="s">
        <v>47</v>
      </c>
      <c r="R6868" t="s">
        <v>38</v>
      </c>
    </row>
    <row r="6869" spans="1:18" x14ac:dyDescent="0.3">
      <c r="A6869" t="s">
        <v>8267</v>
      </c>
      <c r="B6869" s="1">
        <v>45590</v>
      </c>
      <c r="C6869" s="1" t="str">
        <f>TEXT(Table1[[#This Row],[Order Date]],"yyyy")</f>
        <v>2024</v>
      </c>
      <c r="D6869" t="s">
        <v>1621</v>
      </c>
      <c r="E6869" t="s">
        <v>972</v>
      </c>
      <c r="F6869" t="s">
        <v>20</v>
      </c>
      <c r="G6869" t="s">
        <v>179</v>
      </c>
      <c r="H6869" t="s">
        <v>180</v>
      </c>
      <c r="I6869" t="s">
        <v>23</v>
      </c>
      <c r="J6869" t="s">
        <v>24</v>
      </c>
      <c r="K6869" t="s">
        <v>273</v>
      </c>
      <c r="L6869" s="2">
        <v>117940.3</v>
      </c>
      <c r="M6869">
        <v>12</v>
      </c>
      <c r="N6869" s="3">
        <v>0.3</v>
      </c>
      <c r="O6869" s="2">
        <v>109405.32</v>
      </c>
      <c r="P6869" s="2">
        <v>8534.98</v>
      </c>
      <c r="Q6869" t="s">
        <v>121</v>
      </c>
      <c r="R6869" t="s">
        <v>38</v>
      </c>
    </row>
    <row r="6870" spans="1:18" x14ac:dyDescent="0.3">
      <c r="A6870" t="s">
        <v>8268</v>
      </c>
      <c r="B6870" s="1">
        <v>45580</v>
      </c>
      <c r="C6870" s="1" t="str">
        <f>TEXT(Table1[[#This Row],[Order Date]],"yyyy")</f>
        <v>2024</v>
      </c>
      <c r="D6870" t="s">
        <v>2255</v>
      </c>
      <c r="E6870" t="s">
        <v>396</v>
      </c>
      <c r="F6870" t="s">
        <v>20</v>
      </c>
      <c r="G6870" t="s">
        <v>179</v>
      </c>
      <c r="H6870" t="s">
        <v>180</v>
      </c>
      <c r="I6870" t="s">
        <v>83</v>
      </c>
      <c r="J6870" t="s">
        <v>119</v>
      </c>
      <c r="K6870" t="s">
        <v>316</v>
      </c>
      <c r="L6870" s="2">
        <v>259182.68</v>
      </c>
      <c r="M6870">
        <v>7</v>
      </c>
      <c r="N6870" s="3">
        <v>0.2</v>
      </c>
      <c r="O6870" s="2">
        <v>184916.41</v>
      </c>
      <c r="P6870" s="2">
        <v>74266.27</v>
      </c>
      <c r="Q6870" t="s">
        <v>26</v>
      </c>
      <c r="R6870" t="s">
        <v>27</v>
      </c>
    </row>
    <row r="6871" spans="1:18" x14ac:dyDescent="0.3">
      <c r="A6871" t="s">
        <v>8269</v>
      </c>
      <c r="B6871" s="1">
        <v>45639</v>
      </c>
      <c r="C6871" s="1" t="str">
        <f>TEXT(Table1[[#This Row],[Order Date]],"yyyy")</f>
        <v>2024</v>
      </c>
      <c r="D6871" t="s">
        <v>3347</v>
      </c>
      <c r="E6871" t="s">
        <v>1119</v>
      </c>
      <c r="F6871" t="s">
        <v>111</v>
      </c>
      <c r="G6871" t="s">
        <v>169</v>
      </c>
      <c r="H6871" t="s">
        <v>214</v>
      </c>
      <c r="I6871" t="s">
        <v>23</v>
      </c>
      <c r="J6871" t="s">
        <v>134</v>
      </c>
      <c r="K6871" t="s">
        <v>330</v>
      </c>
      <c r="L6871" s="2">
        <v>322600.44</v>
      </c>
      <c r="M6871">
        <v>13</v>
      </c>
      <c r="N6871" s="3">
        <v>0.2</v>
      </c>
      <c r="O6871" s="2">
        <v>226106.79</v>
      </c>
      <c r="P6871" s="2">
        <v>96493.65</v>
      </c>
      <c r="Q6871" t="s">
        <v>37</v>
      </c>
      <c r="R6871" t="s">
        <v>27</v>
      </c>
    </row>
    <row r="6872" spans="1:18" x14ac:dyDescent="0.3">
      <c r="A6872" t="s">
        <v>8270</v>
      </c>
      <c r="B6872" s="1">
        <v>45222</v>
      </c>
      <c r="C6872" s="1" t="str">
        <f>TEXT(Table1[[#This Row],[Order Date]],"yyyy")</f>
        <v>2023</v>
      </c>
      <c r="D6872" t="s">
        <v>2772</v>
      </c>
      <c r="E6872" t="s">
        <v>2172</v>
      </c>
      <c r="F6872" t="s">
        <v>42</v>
      </c>
      <c r="G6872" t="s">
        <v>90</v>
      </c>
      <c r="H6872" t="s">
        <v>91</v>
      </c>
      <c r="I6872" t="s">
        <v>83</v>
      </c>
      <c r="J6872" t="s">
        <v>119</v>
      </c>
      <c r="K6872" t="s">
        <v>977</v>
      </c>
      <c r="L6872" s="2">
        <v>397384.02</v>
      </c>
      <c r="M6872">
        <v>8</v>
      </c>
      <c r="N6872" s="3">
        <v>0.2</v>
      </c>
      <c r="O6872" s="2">
        <v>280436.56</v>
      </c>
      <c r="P6872" s="2">
        <v>116947.46</v>
      </c>
      <c r="Q6872" t="s">
        <v>86</v>
      </c>
      <c r="R6872" t="s">
        <v>55</v>
      </c>
    </row>
    <row r="6873" spans="1:18" x14ac:dyDescent="0.3">
      <c r="A6873" t="s">
        <v>8271</v>
      </c>
      <c r="B6873" s="1">
        <v>45386</v>
      </c>
      <c r="C6873" s="1" t="str">
        <f>TEXT(Table1[[#This Row],[Order Date]],"yyyy")</f>
        <v>2024</v>
      </c>
      <c r="D6873" t="s">
        <v>2073</v>
      </c>
      <c r="E6873" t="s">
        <v>1888</v>
      </c>
      <c r="F6873" t="s">
        <v>31</v>
      </c>
      <c r="G6873" t="s">
        <v>65</v>
      </c>
      <c r="H6873" t="s">
        <v>66</v>
      </c>
      <c r="I6873" t="s">
        <v>23</v>
      </c>
      <c r="J6873" t="s">
        <v>24</v>
      </c>
      <c r="K6873" t="s">
        <v>162</v>
      </c>
      <c r="L6873" s="2">
        <v>141083.9</v>
      </c>
      <c r="M6873">
        <v>8</v>
      </c>
      <c r="N6873" s="3">
        <v>0.1</v>
      </c>
      <c r="O6873" s="2">
        <v>101145.36</v>
      </c>
      <c r="P6873" s="2">
        <v>39938.54</v>
      </c>
      <c r="Q6873" t="s">
        <v>103</v>
      </c>
      <c r="R6873" t="s">
        <v>55</v>
      </c>
    </row>
    <row r="6874" spans="1:18" x14ac:dyDescent="0.3">
      <c r="A6874" t="s">
        <v>8272</v>
      </c>
      <c r="B6874" s="1">
        <v>45254</v>
      </c>
      <c r="C6874" s="1" t="str">
        <f>TEXT(Table1[[#This Row],[Order Date]],"yyyy")</f>
        <v>2023</v>
      </c>
      <c r="D6874" t="s">
        <v>766</v>
      </c>
      <c r="E6874" t="s">
        <v>1207</v>
      </c>
      <c r="F6874" t="s">
        <v>20</v>
      </c>
      <c r="G6874" t="s">
        <v>21</v>
      </c>
      <c r="H6874" t="s">
        <v>22</v>
      </c>
      <c r="I6874" t="s">
        <v>34</v>
      </c>
      <c r="J6874" t="s">
        <v>45</v>
      </c>
      <c r="K6874" t="s">
        <v>223</v>
      </c>
      <c r="L6874" s="2">
        <v>14707.24</v>
      </c>
      <c r="M6874">
        <v>7</v>
      </c>
      <c r="N6874" s="3">
        <v>0</v>
      </c>
      <c r="O6874" s="2">
        <v>9950.5</v>
      </c>
      <c r="P6874" s="2">
        <v>4756.74</v>
      </c>
      <c r="Q6874" t="s">
        <v>86</v>
      </c>
      <c r="R6874" t="s">
        <v>27</v>
      </c>
    </row>
    <row r="6875" spans="1:18" x14ac:dyDescent="0.3">
      <c r="A6875" t="s">
        <v>8273</v>
      </c>
      <c r="B6875" s="1">
        <v>45483</v>
      </c>
      <c r="C6875" s="1" t="str">
        <f>TEXT(Table1[[#This Row],[Order Date]],"yyyy")</f>
        <v>2024</v>
      </c>
      <c r="D6875" t="s">
        <v>535</v>
      </c>
      <c r="E6875" t="s">
        <v>461</v>
      </c>
      <c r="F6875" t="s">
        <v>42</v>
      </c>
      <c r="G6875" t="s">
        <v>90</v>
      </c>
      <c r="H6875" t="s">
        <v>91</v>
      </c>
      <c r="I6875" t="s">
        <v>83</v>
      </c>
      <c r="J6875" t="s">
        <v>119</v>
      </c>
      <c r="K6875" t="s">
        <v>1488</v>
      </c>
      <c r="L6875" s="2">
        <v>863936.89</v>
      </c>
      <c r="M6875">
        <v>15</v>
      </c>
      <c r="N6875" s="3">
        <v>0.05</v>
      </c>
      <c r="O6875" s="2">
        <v>538329.44999999995</v>
      </c>
      <c r="P6875" s="2">
        <v>325607.44</v>
      </c>
      <c r="Q6875" t="s">
        <v>97</v>
      </c>
      <c r="R6875" t="s">
        <v>55</v>
      </c>
    </row>
    <row r="6876" spans="1:18" x14ac:dyDescent="0.3">
      <c r="A6876" t="s">
        <v>8274</v>
      </c>
      <c r="B6876" s="1">
        <v>45201</v>
      </c>
      <c r="C6876" s="1" t="str">
        <f>TEXT(Table1[[#This Row],[Order Date]],"yyyy")</f>
        <v>2023</v>
      </c>
      <c r="D6876" t="s">
        <v>687</v>
      </c>
      <c r="E6876" t="s">
        <v>2277</v>
      </c>
      <c r="F6876" t="s">
        <v>111</v>
      </c>
      <c r="G6876" t="s">
        <v>112</v>
      </c>
      <c r="H6876" t="s">
        <v>113</v>
      </c>
      <c r="I6876" t="s">
        <v>34</v>
      </c>
      <c r="J6876" t="s">
        <v>53</v>
      </c>
      <c r="K6876" t="s">
        <v>620</v>
      </c>
      <c r="L6876" s="2">
        <v>17992.310000000001</v>
      </c>
      <c r="M6876">
        <v>12</v>
      </c>
      <c r="N6876" s="3">
        <v>0.3</v>
      </c>
      <c r="O6876" s="2">
        <v>18543.240000000002</v>
      </c>
      <c r="P6876" s="2">
        <v>-550.92999999999995</v>
      </c>
      <c r="Q6876" t="s">
        <v>74</v>
      </c>
      <c r="R6876" t="s">
        <v>55</v>
      </c>
    </row>
    <row r="6877" spans="1:18" x14ac:dyDescent="0.3">
      <c r="A6877" t="s">
        <v>8275</v>
      </c>
      <c r="B6877" s="1">
        <v>45025</v>
      </c>
      <c r="C6877" s="1" t="str">
        <f>TEXT(Table1[[#This Row],[Order Date]],"yyyy")</f>
        <v>2023</v>
      </c>
      <c r="D6877" t="s">
        <v>904</v>
      </c>
      <c r="E6877" t="s">
        <v>128</v>
      </c>
      <c r="F6877" t="s">
        <v>42</v>
      </c>
      <c r="G6877" t="s">
        <v>90</v>
      </c>
      <c r="H6877" t="s">
        <v>91</v>
      </c>
      <c r="I6877" t="s">
        <v>34</v>
      </c>
      <c r="J6877" t="s">
        <v>35</v>
      </c>
      <c r="K6877" t="s">
        <v>914</v>
      </c>
      <c r="L6877" s="2">
        <v>9954.86</v>
      </c>
      <c r="M6877">
        <v>10</v>
      </c>
      <c r="N6877" s="3">
        <v>0.4</v>
      </c>
      <c r="O6877" s="2">
        <v>14242.4</v>
      </c>
      <c r="P6877" s="2">
        <v>-4287.54</v>
      </c>
      <c r="Q6877" t="s">
        <v>121</v>
      </c>
      <c r="R6877" t="s">
        <v>38</v>
      </c>
    </row>
    <row r="6878" spans="1:18" x14ac:dyDescent="0.3">
      <c r="A6878" t="s">
        <v>8276</v>
      </c>
      <c r="B6878" s="1">
        <v>45104</v>
      </c>
      <c r="C6878" s="1" t="str">
        <f>TEXT(Table1[[#This Row],[Order Date]],"yyyy")</f>
        <v>2023</v>
      </c>
      <c r="D6878" t="s">
        <v>40</v>
      </c>
      <c r="E6878" t="s">
        <v>805</v>
      </c>
      <c r="F6878" t="s">
        <v>111</v>
      </c>
      <c r="G6878" t="s">
        <v>200</v>
      </c>
      <c r="H6878" t="s">
        <v>363</v>
      </c>
      <c r="I6878" t="s">
        <v>34</v>
      </c>
      <c r="J6878" t="s">
        <v>35</v>
      </c>
      <c r="K6878" t="s">
        <v>67</v>
      </c>
      <c r="L6878" s="2">
        <v>1069.53</v>
      </c>
      <c r="M6878">
        <v>1</v>
      </c>
      <c r="N6878" s="3">
        <v>0.3</v>
      </c>
      <c r="O6878" s="2">
        <v>905.87</v>
      </c>
      <c r="P6878" s="2">
        <v>163.66</v>
      </c>
      <c r="Q6878" t="s">
        <v>97</v>
      </c>
      <c r="R6878" t="s">
        <v>27</v>
      </c>
    </row>
    <row r="6879" spans="1:18" x14ac:dyDescent="0.3">
      <c r="A6879" t="s">
        <v>8277</v>
      </c>
      <c r="B6879" s="1">
        <v>45422</v>
      </c>
      <c r="C6879" s="1" t="str">
        <f>TEXT(Table1[[#This Row],[Order Date]],"yyyy")</f>
        <v>2024</v>
      </c>
      <c r="D6879" t="s">
        <v>1383</v>
      </c>
      <c r="E6879" t="s">
        <v>518</v>
      </c>
      <c r="F6879" t="s">
        <v>111</v>
      </c>
      <c r="G6879" t="s">
        <v>200</v>
      </c>
      <c r="H6879" t="s">
        <v>201</v>
      </c>
      <c r="I6879" t="s">
        <v>34</v>
      </c>
      <c r="J6879" t="s">
        <v>101</v>
      </c>
      <c r="K6879" t="s">
        <v>429</v>
      </c>
      <c r="L6879" s="2">
        <v>9171.61</v>
      </c>
      <c r="M6879">
        <v>7</v>
      </c>
      <c r="N6879" s="3">
        <v>0.4</v>
      </c>
      <c r="O6879" s="2">
        <v>12935.72</v>
      </c>
      <c r="P6879" s="2">
        <v>-3764.11</v>
      </c>
      <c r="Q6879" t="s">
        <v>97</v>
      </c>
      <c r="R6879" t="s">
        <v>27</v>
      </c>
    </row>
    <row r="6880" spans="1:18" x14ac:dyDescent="0.3">
      <c r="A6880" t="s">
        <v>8278</v>
      </c>
      <c r="B6880" s="1">
        <v>45419</v>
      </c>
      <c r="C6880" s="1" t="str">
        <f>TEXT(Table1[[#This Row],[Order Date]],"yyyy")</f>
        <v>2024</v>
      </c>
      <c r="D6880" t="s">
        <v>1081</v>
      </c>
      <c r="E6880" t="s">
        <v>453</v>
      </c>
      <c r="F6880" t="s">
        <v>111</v>
      </c>
      <c r="G6880" t="s">
        <v>112</v>
      </c>
      <c r="H6880" t="s">
        <v>113</v>
      </c>
      <c r="I6880" t="s">
        <v>83</v>
      </c>
      <c r="J6880" t="s">
        <v>202</v>
      </c>
      <c r="K6880" t="s">
        <v>219</v>
      </c>
      <c r="L6880" s="2">
        <v>87815.360000000001</v>
      </c>
      <c r="M6880">
        <v>6</v>
      </c>
      <c r="N6880" s="3">
        <v>0.15</v>
      </c>
      <c r="O6880" s="2">
        <v>59525.58</v>
      </c>
      <c r="P6880" s="2">
        <v>28289.78</v>
      </c>
      <c r="Q6880" t="s">
        <v>74</v>
      </c>
      <c r="R6880" t="s">
        <v>55</v>
      </c>
    </row>
    <row r="6881" spans="1:18" x14ac:dyDescent="0.3">
      <c r="A6881" t="s">
        <v>8279</v>
      </c>
      <c r="B6881" s="1">
        <v>44996</v>
      </c>
      <c r="C6881" s="1" t="str">
        <f>TEXT(Table1[[#This Row],[Order Date]],"yyyy")</f>
        <v>2023</v>
      </c>
      <c r="D6881" t="s">
        <v>4036</v>
      </c>
      <c r="E6881" t="s">
        <v>916</v>
      </c>
      <c r="F6881" t="s">
        <v>111</v>
      </c>
      <c r="G6881" t="s">
        <v>112</v>
      </c>
      <c r="H6881" t="s">
        <v>113</v>
      </c>
      <c r="I6881" t="s">
        <v>34</v>
      </c>
      <c r="J6881" t="s">
        <v>53</v>
      </c>
      <c r="K6881" t="s">
        <v>73</v>
      </c>
      <c r="L6881" s="2">
        <v>1109.8800000000001</v>
      </c>
      <c r="M6881">
        <v>7</v>
      </c>
      <c r="N6881" s="3">
        <v>0.1</v>
      </c>
      <c r="O6881" s="2">
        <v>883.82</v>
      </c>
      <c r="P6881" s="2">
        <v>226.06</v>
      </c>
      <c r="Q6881" t="s">
        <v>97</v>
      </c>
      <c r="R6881" t="s">
        <v>38</v>
      </c>
    </row>
    <row r="6882" spans="1:18" x14ac:dyDescent="0.3">
      <c r="A6882" t="s">
        <v>8280</v>
      </c>
      <c r="B6882" s="1">
        <v>45599</v>
      </c>
      <c r="C6882" s="1" t="str">
        <f>TEXT(Table1[[#This Row],[Order Date]],"yyyy")</f>
        <v>2024</v>
      </c>
      <c r="D6882" t="s">
        <v>2148</v>
      </c>
      <c r="E6882" t="s">
        <v>306</v>
      </c>
      <c r="F6882" t="s">
        <v>42</v>
      </c>
      <c r="G6882" t="s">
        <v>71</v>
      </c>
      <c r="H6882" t="s">
        <v>428</v>
      </c>
      <c r="I6882" t="s">
        <v>83</v>
      </c>
      <c r="J6882" t="s">
        <v>202</v>
      </c>
      <c r="K6882" t="s">
        <v>498</v>
      </c>
      <c r="L6882" s="2">
        <v>14221.45</v>
      </c>
      <c r="M6882">
        <v>1</v>
      </c>
      <c r="N6882" s="3">
        <v>0.1</v>
      </c>
      <c r="O6882" s="2">
        <v>9614.0400000000009</v>
      </c>
      <c r="P6882" s="2">
        <v>4607.41</v>
      </c>
      <c r="Q6882" t="s">
        <v>121</v>
      </c>
      <c r="R6882" t="s">
        <v>38</v>
      </c>
    </row>
    <row r="6883" spans="1:18" x14ac:dyDescent="0.3">
      <c r="A6883" t="s">
        <v>8281</v>
      </c>
      <c r="B6883" s="1">
        <v>45281</v>
      </c>
      <c r="C6883" s="1" t="str">
        <f>TEXT(Table1[[#This Row],[Order Date]],"yyyy")</f>
        <v>2023</v>
      </c>
      <c r="D6883" t="s">
        <v>1076</v>
      </c>
      <c r="E6883" t="s">
        <v>1678</v>
      </c>
      <c r="F6883" t="s">
        <v>31</v>
      </c>
      <c r="G6883" t="s">
        <v>51</v>
      </c>
      <c r="H6883" t="s">
        <v>52</v>
      </c>
      <c r="I6883" t="s">
        <v>23</v>
      </c>
      <c r="J6883" t="s">
        <v>134</v>
      </c>
      <c r="K6883" t="s">
        <v>415</v>
      </c>
      <c r="L6883" s="2">
        <v>5132.04</v>
      </c>
      <c r="M6883">
        <v>2</v>
      </c>
      <c r="N6883" s="3">
        <v>0.5</v>
      </c>
      <c r="O6883" s="2">
        <v>8982.64</v>
      </c>
      <c r="P6883" s="2">
        <v>-3850.6</v>
      </c>
      <c r="Q6883" t="s">
        <v>74</v>
      </c>
      <c r="R6883" t="s">
        <v>38</v>
      </c>
    </row>
    <row r="6884" spans="1:18" x14ac:dyDescent="0.3">
      <c r="A6884" t="s">
        <v>8282</v>
      </c>
      <c r="B6884" s="1">
        <v>45633</v>
      </c>
      <c r="C6884" s="1" t="str">
        <f>TEXT(Table1[[#This Row],[Order Date]],"yyyy")</f>
        <v>2024</v>
      </c>
      <c r="D6884" t="s">
        <v>2713</v>
      </c>
      <c r="E6884" t="s">
        <v>1171</v>
      </c>
      <c r="F6884" t="s">
        <v>111</v>
      </c>
      <c r="G6884" t="s">
        <v>200</v>
      </c>
      <c r="H6884" t="s">
        <v>363</v>
      </c>
      <c r="I6884" t="s">
        <v>34</v>
      </c>
      <c r="J6884" t="s">
        <v>35</v>
      </c>
      <c r="K6884" t="s">
        <v>914</v>
      </c>
      <c r="L6884" s="2">
        <v>26302.22</v>
      </c>
      <c r="M6884">
        <v>12</v>
      </c>
      <c r="N6884" s="3">
        <v>0.05</v>
      </c>
      <c r="O6884" s="2">
        <v>16320.12</v>
      </c>
      <c r="P6884" s="2">
        <v>9982.1</v>
      </c>
      <c r="Q6884" t="s">
        <v>26</v>
      </c>
      <c r="R6884" t="s">
        <v>27</v>
      </c>
    </row>
    <row r="6885" spans="1:18" x14ac:dyDescent="0.3">
      <c r="A6885" t="s">
        <v>8283</v>
      </c>
      <c r="B6885" s="1">
        <v>45484</v>
      </c>
      <c r="C6885" s="1" t="str">
        <f>TEXT(Table1[[#This Row],[Order Date]],"yyyy")</f>
        <v>2024</v>
      </c>
      <c r="D6885" t="s">
        <v>76</v>
      </c>
      <c r="E6885" t="s">
        <v>133</v>
      </c>
      <c r="F6885" t="s">
        <v>42</v>
      </c>
      <c r="G6885" t="s">
        <v>90</v>
      </c>
      <c r="H6885" t="s">
        <v>91</v>
      </c>
      <c r="I6885" t="s">
        <v>34</v>
      </c>
      <c r="J6885" t="s">
        <v>101</v>
      </c>
      <c r="K6885" t="s">
        <v>533</v>
      </c>
      <c r="L6885" s="2">
        <v>6008.16</v>
      </c>
      <c r="M6885">
        <v>10</v>
      </c>
      <c r="N6885" s="3">
        <v>0.3</v>
      </c>
      <c r="O6885" s="2">
        <v>6414.4</v>
      </c>
      <c r="P6885" s="2">
        <v>-406.24</v>
      </c>
      <c r="Q6885" t="s">
        <v>97</v>
      </c>
      <c r="R6885" t="s">
        <v>27</v>
      </c>
    </row>
    <row r="6886" spans="1:18" x14ac:dyDescent="0.3">
      <c r="A6886" t="s">
        <v>8284</v>
      </c>
      <c r="B6886" s="1">
        <v>45636</v>
      </c>
      <c r="C6886" s="1" t="str">
        <f>TEXT(Table1[[#This Row],[Order Date]],"yyyy")</f>
        <v>2024</v>
      </c>
      <c r="D6886" t="s">
        <v>1632</v>
      </c>
      <c r="E6886" t="s">
        <v>1058</v>
      </c>
      <c r="F6886" t="s">
        <v>42</v>
      </c>
      <c r="G6886" t="s">
        <v>43</v>
      </c>
      <c r="H6886" t="s">
        <v>59</v>
      </c>
      <c r="I6886" t="s">
        <v>34</v>
      </c>
      <c r="J6886" t="s">
        <v>101</v>
      </c>
      <c r="K6886" t="s">
        <v>347</v>
      </c>
      <c r="L6886" s="2">
        <v>9755.3700000000008</v>
      </c>
      <c r="M6886">
        <v>4</v>
      </c>
      <c r="N6886" s="3">
        <v>0.1</v>
      </c>
      <c r="O6886" s="2">
        <v>7237.84</v>
      </c>
      <c r="P6886" s="2">
        <v>2517.5300000000002</v>
      </c>
      <c r="Q6886" t="s">
        <v>74</v>
      </c>
      <c r="R6886" t="s">
        <v>38</v>
      </c>
    </row>
    <row r="6887" spans="1:18" x14ac:dyDescent="0.3">
      <c r="A6887" t="s">
        <v>8285</v>
      </c>
      <c r="B6887" s="1">
        <v>45500</v>
      </c>
      <c r="C6887" s="1" t="str">
        <f>TEXT(Table1[[#This Row],[Order Date]],"yyyy")</f>
        <v>2024</v>
      </c>
      <c r="D6887" t="s">
        <v>1212</v>
      </c>
      <c r="E6887" t="s">
        <v>685</v>
      </c>
      <c r="F6887" t="s">
        <v>111</v>
      </c>
      <c r="G6887" t="s">
        <v>169</v>
      </c>
      <c r="H6887" t="s">
        <v>170</v>
      </c>
      <c r="I6887" t="s">
        <v>23</v>
      </c>
      <c r="J6887" t="s">
        <v>134</v>
      </c>
      <c r="K6887" t="s">
        <v>415</v>
      </c>
      <c r="L6887" s="2">
        <v>6353.3</v>
      </c>
      <c r="M6887">
        <v>1</v>
      </c>
      <c r="N6887" s="3">
        <v>0.4</v>
      </c>
      <c r="O6887" s="2">
        <v>9212.48</v>
      </c>
      <c r="P6887" s="2">
        <v>-2859.18</v>
      </c>
      <c r="Q6887" t="s">
        <v>37</v>
      </c>
      <c r="R6887" t="s">
        <v>38</v>
      </c>
    </row>
    <row r="6888" spans="1:18" x14ac:dyDescent="0.3">
      <c r="A6888" t="s">
        <v>8286</v>
      </c>
      <c r="B6888" s="1">
        <v>45213</v>
      </c>
      <c r="C6888" s="1" t="str">
        <f>TEXT(Table1[[#This Row],[Order Date]],"yyyy")</f>
        <v>2023</v>
      </c>
      <c r="D6888" t="s">
        <v>1093</v>
      </c>
      <c r="E6888" t="s">
        <v>512</v>
      </c>
      <c r="F6888" t="s">
        <v>31</v>
      </c>
      <c r="G6888" t="s">
        <v>32</v>
      </c>
      <c r="H6888" t="s">
        <v>143</v>
      </c>
      <c r="I6888" t="s">
        <v>23</v>
      </c>
      <c r="J6888" t="s">
        <v>60</v>
      </c>
      <c r="K6888" t="s">
        <v>764</v>
      </c>
      <c r="L6888" s="2">
        <v>17263.669999999998</v>
      </c>
      <c r="M6888">
        <v>8</v>
      </c>
      <c r="N6888" s="3">
        <v>0.5</v>
      </c>
      <c r="O6888" s="2">
        <v>29526.639999999999</v>
      </c>
      <c r="P6888" s="2">
        <v>-12262.97</v>
      </c>
      <c r="Q6888" t="s">
        <v>74</v>
      </c>
      <c r="R6888" t="s">
        <v>38</v>
      </c>
    </row>
    <row r="6889" spans="1:18" x14ac:dyDescent="0.3">
      <c r="A6889" t="s">
        <v>8287</v>
      </c>
      <c r="B6889" s="1">
        <v>45569</v>
      </c>
      <c r="C6889" s="1" t="str">
        <f>TEXT(Table1[[#This Row],[Order Date]],"yyyy")</f>
        <v>2024</v>
      </c>
      <c r="D6889" t="s">
        <v>1062</v>
      </c>
      <c r="E6889" t="s">
        <v>665</v>
      </c>
      <c r="F6889" t="s">
        <v>42</v>
      </c>
      <c r="G6889" t="s">
        <v>43</v>
      </c>
      <c r="H6889" t="s">
        <v>59</v>
      </c>
      <c r="I6889" t="s">
        <v>23</v>
      </c>
      <c r="J6889" t="s">
        <v>60</v>
      </c>
      <c r="K6889" t="s">
        <v>378</v>
      </c>
      <c r="L6889" s="2">
        <v>212029.47</v>
      </c>
      <c r="M6889">
        <v>8</v>
      </c>
      <c r="N6889" s="3">
        <v>0</v>
      </c>
      <c r="O6889" s="2">
        <v>127974.48</v>
      </c>
      <c r="P6889" s="2">
        <v>84054.99</v>
      </c>
      <c r="Q6889" t="s">
        <v>37</v>
      </c>
      <c r="R6889" t="s">
        <v>38</v>
      </c>
    </row>
    <row r="6890" spans="1:18" x14ac:dyDescent="0.3">
      <c r="A6890" t="s">
        <v>8288</v>
      </c>
      <c r="B6890" s="1">
        <v>45317</v>
      </c>
      <c r="C6890" s="1" t="str">
        <f>TEXT(Table1[[#This Row],[Order Date]],"yyyy")</f>
        <v>2024</v>
      </c>
      <c r="D6890" t="s">
        <v>2193</v>
      </c>
      <c r="E6890" t="s">
        <v>165</v>
      </c>
      <c r="F6890" t="s">
        <v>31</v>
      </c>
      <c r="G6890" t="s">
        <v>51</v>
      </c>
      <c r="H6890" t="s">
        <v>52</v>
      </c>
      <c r="I6890" t="s">
        <v>23</v>
      </c>
      <c r="J6890" t="s">
        <v>134</v>
      </c>
      <c r="K6890" t="s">
        <v>440</v>
      </c>
      <c r="L6890" s="2">
        <v>266058.23999999999</v>
      </c>
      <c r="M6890">
        <v>13</v>
      </c>
      <c r="N6890" s="3">
        <v>0.05</v>
      </c>
      <c r="O6890" s="2">
        <v>178372.74</v>
      </c>
      <c r="P6890" s="2">
        <v>87685.5</v>
      </c>
      <c r="Q6890" t="s">
        <v>86</v>
      </c>
      <c r="R6890" t="s">
        <v>27</v>
      </c>
    </row>
    <row r="6891" spans="1:18" x14ac:dyDescent="0.3">
      <c r="A6891" t="s">
        <v>8289</v>
      </c>
      <c r="B6891" s="1">
        <v>44963</v>
      </c>
      <c r="C6891" s="1" t="str">
        <f>TEXT(Table1[[#This Row],[Order Date]],"yyyy")</f>
        <v>2023</v>
      </c>
      <c r="D6891" t="s">
        <v>1193</v>
      </c>
      <c r="E6891" t="s">
        <v>436</v>
      </c>
      <c r="F6891" t="s">
        <v>20</v>
      </c>
      <c r="G6891" t="s">
        <v>160</v>
      </c>
      <c r="H6891" t="s">
        <v>245</v>
      </c>
      <c r="I6891" t="s">
        <v>34</v>
      </c>
      <c r="J6891" t="s">
        <v>101</v>
      </c>
      <c r="K6891" t="s">
        <v>286</v>
      </c>
      <c r="L6891" s="2">
        <v>2222.87</v>
      </c>
      <c r="M6891">
        <v>5</v>
      </c>
      <c r="N6891" s="3">
        <v>0.4</v>
      </c>
      <c r="O6891" s="2">
        <v>3243.9</v>
      </c>
      <c r="P6891" s="2">
        <v>-1021.03</v>
      </c>
      <c r="Q6891" t="s">
        <v>97</v>
      </c>
      <c r="R6891" t="s">
        <v>55</v>
      </c>
    </row>
    <row r="6892" spans="1:18" x14ac:dyDescent="0.3">
      <c r="A6892" t="s">
        <v>8290</v>
      </c>
      <c r="B6892" s="1">
        <v>44995</v>
      </c>
      <c r="C6892" s="1" t="str">
        <f>TEXT(Table1[[#This Row],[Order Date]],"yyyy")</f>
        <v>2023</v>
      </c>
      <c r="D6892" t="s">
        <v>153</v>
      </c>
      <c r="E6892" t="s">
        <v>1531</v>
      </c>
      <c r="F6892" t="s">
        <v>31</v>
      </c>
      <c r="G6892" t="s">
        <v>32</v>
      </c>
      <c r="H6892" t="s">
        <v>175</v>
      </c>
      <c r="I6892" t="s">
        <v>83</v>
      </c>
      <c r="J6892" t="s">
        <v>155</v>
      </c>
      <c r="K6892" t="s">
        <v>1005</v>
      </c>
      <c r="L6892" s="2">
        <v>116549.4</v>
      </c>
      <c r="M6892">
        <v>15</v>
      </c>
      <c r="N6892" s="3">
        <v>0.3</v>
      </c>
      <c r="O6892" s="2">
        <v>120143.85</v>
      </c>
      <c r="P6892" s="2">
        <v>-3594.45</v>
      </c>
      <c r="Q6892" t="s">
        <v>86</v>
      </c>
      <c r="R6892" t="s">
        <v>38</v>
      </c>
    </row>
    <row r="6893" spans="1:18" x14ac:dyDescent="0.3">
      <c r="A6893" t="s">
        <v>8291</v>
      </c>
      <c r="B6893" s="1">
        <v>45099</v>
      </c>
      <c r="C6893" s="1" t="str">
        <f>TEXT(Table1[[#This Row],[Order Date]],"yyyy")</f>
        <v>2023</v>
      </c>
      <c r="D6893" t="s">
        <v>2476</v>
      </c>
      <c r="E6893" t="s">
        <v>272</v>
      </c>
      <c r="F6893" t="s">
        <v>31</v>
      </c>
      <c r="G6893" t="s">
        <v>65</v>
      </c>
      <c r="H6893" t="s">
        <v>66</v>
      </c>
      <c r="I6893" t="s">
        <v>23</v>
      </c>
      <c r="J6893" t="s">
        <v>60</v>
      </c>
      <c r="K6893" t="s">
        <v>552</v>
      </c>
      <c r="L6893" s="2">
        <v>28107.51</v>
      </c>
      <c r="M6893">
        <v>13</v>
      </c>
      <c r="N6893" s="3">
        <v>0.3</v>
      </c>
      <c r="O6893" s="2">
        <v>26473.200000000001</v>
      </c>
      <c r="P6893" s="2">
        <v>1634.31</v>
      </c>
      <c r="Q6893" t="s">
        <v>86</v>
      </c>
      <c r="R6893" t="s">
        <v>38</v>
      </c>
    </row>
    <row r="6894" spans="1:18" x14ac:dyDescent="0.3">
      <c r="A6894" t="s">
        <v>8292</v>
      </c>
      <c r="B6894" s="1">
        <v>45514</v>
      </c>
      <c r="C6894" s="1" t="str">
        <f>TEXT(Table1[[#This Row],[Order Date]],"yyyy")</f>
        <v>2024</v>
      </c>
      <c r="D6894" t="s">
        <v>3517</v>
      </c>
      <c r="E6894" t="s">
        <v>1339</v>
      </c>
      <c r="F6894" t="s">
        <v>20</v>
      </c>
      <c r="G6894" t="s">
        <v>179</v>
      </c>
      <c r="H6894" t="s">
        <v>180</v>
      </c>
      <c r="I6894" t="s">
        <v>23</v>
      </c>
      <c r="J6894" t="s">
        <v>60</v>
      </c>
      <c r="K6894" t="s">
        <v>378</v>
      </c>
      <c r="L6894" s="2">
        <v>53560.92</v>
      </c>
      <c r="M6894">
        <v>8</v>
      </c>
      <c r="N6894" s="3">
        <v>0.4</v>
      </c>
      <c r="O6894" s="2">
        <v>74600.479999999996</v>
      </c>
      <c r="P6894" s="2">
        <v>-21039.56</v>
      </c>
      <c r="Q6894" t="s">
        <v>121</v>
      </c>
      <c r="R6894" t="s">
        <v>27</v>
      </c>
    </row>
    <row r="6895" spans="1:18" x14ac:dyDescent="0.3">
      <c r="A6895" t="s">
        <v>8293</v>
      </c>
      <c r="B6895" s="1">
        <v>45216</v>
      </c>
      <c r="C6895" s="1" t="str">
        <f>TEXT(Table1[[#This Row],[Order Date]],"yyyy")</f>
        <v>2023</v>
      </c>
      <c r="D6895" t="s">
        <v>1448</v>
      </c>
      <c r="E6895" t="s">
        <v>89</v>
      </c>
      <c r="F6895" t="s">
        <v>31</v>
      </c>
      <c r="G6895" t="s">
        <v>65</v>
      </c>
      <c r="H6895" t="s">
        <v>78</v>
      </c>
      <c r="I6895" t="s">
        <v>34</v>
      </c>
      <c r="J6895" t="s">
        <v>53</v>
      </c>
      <c r="K6895" t="s">
        <v>314</v>
      </c>
      <c r="L6895" s="2">
        <v>1058.46</v>
      </c>
      <c r="M6895">
        <v>15</v>
      </c>
      <c r="N6895" s="3">
        <v>0.4</v>
      </c>
      <c r="O6895" s="2">
        <v>1547.55</v>
      </c>
      <c r="P6895" s="2">
        <v>-489.09</v>
      </c>
      <c r="Q6895" t="s">
        <v>47</v>
      </c>
      <c r="R6895" t="s">
        <v>27</v>
      </c>
    </row>
    <row r="6896" spans="1:18" x14ac:dyDescent="0.3">
      <c r="A6896" t="s">
        <v>8294</v>
      </c>
      <c r="B6896" s="1">
        <v>45543</v>
      </c>
      <c r="C6896" s="1" t="str">
        <f>TEXT(Table1[[#This Row],[Order Date]],"yyyy")</f>
        <v>2024</v>
      </c>
      <c r="D6896" t="s">
        <v>2090</v>
      </c>
      <c r="E6896" t="s">
        <v>659</v>
      </c>
      <c r="F6896" t="s">
        <v>111</v>
      </c>
      <c r="G6896" t="s">
        <v>169</v>
      </c>
      <c r="H6896" t="s">
        <v>214</v>
      </c>
      <c r="I6896" t="s">
        <v>23</v>
      </c>
      <c r="J6896" t="s">
        <v>134</v>
      </c>
      <c r="K6896" t="s">
        <v>466</v>
      </c>
      <c r="L6896" s="2">
        <v>283385.58</v>
      </c>
      <c r="M6896">
        <v>15</v>
      </c>
      <c r="N6896" s="3">
        <v>0.2</v>
      </c>
      <c r="O6896" s="2">
        <v>199132.65</v>
      </c>
      <c r="P6896" s="2">
        <v>84252.93</v>
      </c>
      <c r="Q6896" t="s">
        <v>37</v>
      </c>
      <c r="R6896" t="s">
        <v>27</v>
      </c>
    </row>
    <row r="6897" spans="1:18" x14ac:dyDescent="0.3">
      <c r="A6897" t="s">
        <v>8295</v>
      </c>
      <c r="B6897" s="1">
        <v>45279</v>
      </c>
      <c r="C6897" s="1" t="str">
        <f>TEXT(Table1[[#This Row],[Order Date]],"yyyy")</f>
        <v>2023</v>
      </c>
      <c r="D6897" t="s">
        <v>1502</v>
      </c>
      <c r="E6897" t="s">
        <v>432</v>
      </c>
      <c r="F6897" t="s">
        <v>31</v>
      </c>
      <c r="G6897" t="s">
        <v>51</v>
      </c>
      <c r="H6897" t="s">
        <v>52</v>
      </c>
      <c r="I6897" t="s">
        <v>83</v>
      </c>
      <c r="J6897" t="s">
        <v>202</v>
      </c>
      <c r="K6897" t="s">
        <v>203</v>
      </c>
      <c r="L6897" s="2">
        <v>179095.42</v>
      </c>
      <c r="M6897">
        <v>13</v>
      </c>
      <c r="N6897" s="3">
        <v>0.1</v>
      </c>
      <c r="O6897" s="2">
        <v>135868.46</v>
      </c>
      <c r="P6897" s="2">
        <v>43226.96</v>
      </c>
      <c r="Q6897" t="s">
        <v>74</v>
      </c>
      <c r="R6897" t="s">
        <v>38</v>
      </c>
    </row>
    <row r="6898" spans="1:18" x14ac:dyDescent="0.3">
      <c r="A6898" t="s">
        <v>8296</v>
      </c>
      <c r="B6898" s="1">
        <v>45602</v>
      </c>
      <c r="C6898" s="1" t="str">
        <f>TEXT(Table1[[#This Row],[Order Date]],"yyyy")</f>
        <v>2024</v>
      </c>
      <c r="D6898" t="s">
        <v>1240</v>
      </c>
      <c r="E6898" t="s">
        <v>1263</v>
      </c>
      <c r="F6898" t="s">
        <v>111</v>
      </c>
      <c r="G6898" t="s">
        <v>169</v>
      </c>
      <c r="H6898" t="s">
        <v>170</v>
      </c>
      <c r="I6898" t="s">
        <v>83</v>
      </c>
      <c r="J6898" t="s">
        <v>155</v>
      </c>
      <c r="K6898" t="s">
        <v>354</v>
      </c>
      <c r="L6898" s="2">
        <v>7567.28</v>
      </c>
      <c r="M6898">
        <v>2</v>
      </c>
      <c r="N6898" s="3">
        <v>0.4</v>
      </c>
      <c r="O6898" s="2">
        <v>11054.28</v>
      </c>
      <c r="P6898" s="2">
        <v>-3487</v>
      </c>
      <c r="Q6898" t="s">
        <v>86</v>
      </c>
      <c r="R6898" t="s">
        <v>27</v>
      </c>
    </row>
    <row r="6899" spans="1:18" x14ac:dyDescent="0.3">
      <c r="A6899" t="s">
        <v>8297</v>
      </c>
      <c r="B6899" s="1">
        <v>45235</v>
      </c>
      <c r="C6899" s="1" t="str">
        <f>TEXT(Table1[[#This Row],[Order Date]],"yyyy")</f>
        <v>2023</v>
      </c>
      <c r="D6899" t="s">
        <v>2943</v>
      </c>
      <c r="E6899" t="s">
        <v>757</v>
      </c>
      <c r="F6899" t="s">
        <v>42</v>
      </c>
      <c r="G6899" t="s">
        <v>43</v>
      </c>
      <c r="H6899" t="s">
        <v>44</v>
      </c>
      <c r="I6899" t="s">
        <v>23</v>
      </c>
      <c r="J6899" t="s">
        <v>134</v>
      </c>
      <c r="K6899" t="s">
        <v>440</v>
      </c>
      <c r="L6899" s="2">
        <v>71986.210000000006</v>
      </c>
      <c r="M6899">
        <v>13</v>
      </c>
      <c r="N6899" s="3">
        <v>0.3</v>
      </c>
      <c r="O6899" s="2">
        <v>69585.75</v>
      </c>
      <c r="P6899" s="2">
        <v>2400.46</v>
      </c>
      <c r="Q6899" t="s">
        <v>26</v>
      </c>
      <c r="R6899" t="s">
        <v>38</v>
      </c>
    </row>
    <row r="6900" spans="1:18" x14ac:dyDescent="0.3">
      <c r="A6900" t="s">
        <v>8298</v>
      </c>
      <c r="B6900" s="1">
        <v>45215</v>
      </c>
      <c r="C6900" s="1" t="str">
        <f>TEXT(Table1[[#This Row],[Order Date]],"yyyy")</f>
        <v>2023</v>
      </c>
      <c r="D6900" t="s">
        <v>1577</v>
      </c>
      <c r="E6900" t="s">
        <v>1678</v>
      </c>
      <c r="F6900" t="s">
        <v>42</v>
      </c>
      <c r="G6900" t="s">
        <v>71</v>
      </c>
      <c r="H6900" t="s">
        <v>428</v>
      </c>
      <c r="I6900" t="s">
        <v>34</v>
      </c>
      <c r="J6900" t="s">
        <v>101</v>
      </c>
      <c r="K6900" t="s">
        <v>102</v>
      </c>
      <c r="L6900" s="2">
        <v>11199.59</v>
      </c>
      <c r="M6900">
        <v>6</v>
      </c>
      <c r="N6900" s="3">
        <v>0.05</v>
      </c>
      <c r="O6900" s="2">
        <v>7267.74</v>
      </c>
      <c r="P6900" s="2">
        <v>3931.85</v>
      </c>
      <c r="Q6900" t="s">
        <v>97</v>
      </c>
      <c r="R6900" t="s">
        <v>38</v>
      </c>
    </row>
    <row r="6901" spans="1:18" x14ac:dyDescent="0.3">
      <c r="A6901" t="s">
        <v>8299</v>
      </c>
      <c r="B6901" s="1">
        <v>45585</v>
      </c>
      <c r="C6901" s="1" t="str">
        <f>TEXT(Table1[[#This Row],[Order Date]],"yyyy")</f>
        <v>2024</v>
      </c>
      <c r="D6901" t="s">
        <v>611</v>
      </c>
      <c r="E6901" t="s">
        <v>1956</v>
      </c>
      <c r="F6901" t="s">
        <v>20</v>
      </c>
      <c r="G6901" t="s">
        <v>179</v>
      </c>
      <c r="H6901" t="s">
        <v>180</v>
      </c>
      <c r="I6901" t="s">
        <v>83</v>
      </c>
      <c r="J6901" t="s">
        <v>84</v>
      </c>
      <c r="K6901" t="s">
        <v>470</v>
      </c>
      <c r="L6901" s="2">
        <v>208712.15</v>
      </c>
      <c r="M6901">
        <v>4</v>
      </c>
      <c r="N6901" s="3">
        <v>0.05</v>
      </c>
      <c r="O6901" s="2">
        <v>127526.96</v>
      </c>
      <c r="P6901" s="2">
        <v>81185.19</v>
      </c>
      <c r="Q6901" t="s">
        <v>37</v>
      </c>
      <c r="R6901" t="s">
        <v>55</v>
      </c>
    </row>
    <row r="6902" spans="1:18" x14ac:dyDescent="0.3">
      <c r="A6902" t="s">
        <v>8300</v>
      </c>
      <c r="B6902" s="1">
        <v>45577</v>
      </c>
      <c r="C6902" s="1" t="str">
        <f>TEXT(Table1[[#This Row],[Order Date]],"yyyy")</f>
        <v>2024</v>
      </c>
      <c r="D6902" t="s">
        <v>904</v>
      </c>
      <c r="E6902" t="s">
        <v>165</v>
      </c>
      <c r="F6902" t="s">
        <v>42</v>
      </c>
      <c r="G6902" t="s">
        <v>71</v>
      </c>
      <c r="H6902" t="s">
        <v>428</v>
      </c>
      <c r="I6902" t="s">
        <v>83</v>
      </c>
      <c r="J6902" t="s">
        <v>119</v>
      </c>
      <c r="K6902" t="s">
        <v>1166</v>
      </c>
      <c r="L6902" s="2">
        <v>112654.09</v>
      </c>
      <c r="M6902">
        <v>11</v>
      </c>
      <c r="N6902" s="3">
        <v>0.3</v>
      </c>
      <c r="O6902" s="2">
        <v>117226.34</v>
      </c>
      <c r="P6902" s="2">
        <v>-4572.25</v>
      </c>
      <c r="Q6902" t="s">
        <v>103</v>
      </c>
      <c r="R6902" t="s">
        <v>38</v>
      </c>
    </row>
    <row r="6903" spans="1:18" x14ac:dyDescent="0.3">
      <c r="A6903" t="s">
        <v>8301</v>
      </c>
      <c r="B6903" s="1">
        <v>45414</v>
      </c>
      <c r="C6903" s="1" t="str">
        <f>TEXT(Table1[[#This Row],[Order Date]],"yyyy")</f>
        <v>2024</v>
      </c>
      <c r="D6903" t="s">
        <v>1027</v>
      </c>
      <c r="E6903" t="s">
        <v>2340</v>
      </c>
      <c r="F6903" t="s">
        <v>20</v>
      </c>
      <c r="G6903" t="s">
        <v>179</v>
      </c>
      <c r="H6903" t="s">
        <v>180</v>
      </c>
      <c r="I6903" t="s">
        <v>83</v>
      </c>
      <c r="J6903" t="s">
        <v>84</v>
      </c>
      <c r="K6903" t="s">
        <v>457</v>
      </c>
      <c r="L6903" s="2">
        <v>307826.53999999998</v>
      </c>
      <c r="M6903">
        <v>7</v>
      </c>
      <c r="N6903" s="3">
        <v>0.15</v>
      </c>
      <c r="O6903" s="2">
        <v>216782.58</v>
      </c>
      <c r="P6903" s="2">
        <v>91043.96</v>
      </c>
      <c r="Q6903" t="s">
        <v>47</v>
      </c>
      <c r="R6903" t="s">
        <v>55</v>
      </c>
    </row>
    <row r="6904" spans="1:18" x14ac:dyDescent="0.3">
      <c r="A6904" t="s">
        <v>8302</v>
      </c>
      <c r="B6904" s="1">
        <v>44939</v>
      </c>
      <c r="C6904" s="1" t="str">
        <f>TEXT(Table1[[#This Row],[Order Date]],"yyyy")</f>
        <v>2023</v>
      </c>
      <c r="D6904" t="s">
        <v>2572</v>
      </c>
      <c r="E6904" t="s">
        <v>439</v>
      </c>
      <c r="F6904" t="s">
        <v>31</v>
      </c>
      <c r="G6904" t="s">
        <v>32</v>
      </c>
      <c r="H6904" t="s">
        <v>175</v>
      </c>
      <c r="I6904" t="s">
        <v>83</v>
      </c>
      <c r="J6904" t="s">
        <v>202</v>
      </c>
      <c r="K6904" t="s">
        <v>231</v>
      </c>
      <c r="L6904" s="2">
        <v>382183.73</v>
      </c>
      <c r="M6904">
        <v>7</v>
      </c>
      <c r="N6904" s="3">
        <v>0.3</v>
      </c>
      <c r="O6904" s="2">
        <v>338004.45</v>
      </c>
      <c r="P6904" s="2">
        <v>44179.28</v>
      </c>
      <c r="Q6904" t="s">
        <v>86</v>
      </c>
      <c r="R6904" t="s">
        <v>55</v>
      </c>
    </row>
    <row r="6905" spans="1:18" x14ac:dyDescent="0.3">
      <c r="A6905" t="s">
        <v>8303</v>
      </c>
      <c r="B6905" s="1">
        <v>45353</v>
      </c>
      <c r="C6905" s="1" t="str">
        <f>TEXT(Table1[[#This Row],[Order Date]],"yyyy")</f>
        <v>2024</v>
      </c>
      <c r="D6905" t="s">
        <v>854</v>
      </c>
      <c r="E6905" t="s">
        <v>741</v>
      </c>
      <c r="F6905" t="s">
        <v>42</v>
      </c>
      <c r="G6905" t="s">
        <v>90</v>
      </c>
      <c r="H6905" t="s">
        <v>91</v>
      </c>
      <c r="I6905" t="s">
        <v>23</v>
      </c>
      <c r="J6905" t="s">
        <v>114</v>
      </c>
      <c r="K6905" t="s">
        <v>171</v>
      </c>
      <c r="L6905" s="2">
        <v>21492.42</v>
      </c>
      <c r="M6905">
        <v>4</v>
      </c>
      <c r="N6905" s="3">
        <v>0.15</v>
      </c>
      <c r="O6905" s="2">
        <v>17166.84</v>
      </c>
      <c r="P6905" s="2">
        <v>4325.58</v>
      </c>
      <c r="Q6905" t="s">
        <v>86</v>
      </c>
      <c r="R6905" t="s">
        <v>38</v>
      </c>
    </row>
    <row r="6906" spans="1:18" x14ac:dyDescent="0.3">
      <c r="A6906" t="s">
        <v>8304</v>
      </c>
      <c r="B6906" s="1">
        <v>45631</v>
      </c>
      <c r="C6906" s="1" t="str">
        <f>TEXT(Table1[[#This Row],[Order Date]],"yyyy")</f>
        <v>2024</v>
      </c>
      <c r="D6906" t="s">
        <v>1223</v>
      </c>
      <c r="E6906" t="s">
        <v>1012</v>
      </c>
      <c r="F6906" t="s">
        <v>31</v>
      </c>
      <c r="G6906" t="s">
        <v>51</v>
      </c>
      <c r="H6906" t="s">
        <v>52</v>
      </c>
      <c r="I6906" t="s">
        <v>34</v>
      </c>
      <c r="J6906" t="s">
        <v>45</v>
      </c>
      <c r="K6906" t="s">
        <v>125</v>
      </c>
      <c r="L6906" s="2">
        <v>5473.87</v>
      </c>
      <c r="M6906">
        <v>13</v>
      </c>
      <c r="N6906" s="3">
        <v>0.1</v>
      </c>
      <c r="O6906" s="2">
        <v>3531.84</v>
      </c>
      <c r="P6906" s="2">
        <v>1942.03</v>
      </c>
      <c r="Q6906" t="s">
        <v>74</v>
      </c>
      <c r="R6906" t="s">
        <v>55</v>
      </c>
    </row>
    <row r="6907" spans="1:18" x14ac:dyDescent="0.3">
      <c r="A6907" t="s">
        <v>8305</v>
      </c>
      <c r="B6907" s="1">
        <v>45516</v>
      </c>
      <c r="C6907" s="1" t="str">
        <f>TEXT(Table1[[#This Row],[Order Date]],"yyyy")</f>
        <v>2024</v>
      </c>
      <c r="D6907" t="s">
        <v>2606</v>
      </c>
      <c r="E6907" t="s">
        <v>652</v>
      </c>
      <c r="F6907" t="s">
        <v>111</v>
      </c>
      <c r="G6907" t="s">
        <v>200</v>
      </c>
      <c r="H6907" t="s">
        <v>363</v>
      </c>
      <c r="I6907" t="s">
        <v>83</v>
      </c>
      <c r="J6907" t="s">
        <v>119</v>
      </c>
      <c r="K6907" t="s">
        <v>215</v>
      </c>
      <c r="L6907" s="2">
        <v>107669.99</v>
      </c>
      <c r="M6907">
        <v>9</v>
      </c>
      <c r="N6907" s="3">
        <v>0.3</v>
      </c>
      <c r="O6907" s="2">
        <v>92130.93</v>
      </c>
      <c r="P6907" s="2">
        <v>15539.06</v>
      </c>
      <c r="Q6907" t="s">
        <v>86</v>
      </c>
      <c r="R6907" t="s">
        <v>27</v>
      </c>
    </row>
    <row r="6908" spans="1:18" x14ac:dyDescent="0.3">
      <c r="A6908" t="s">
        <v>8306</v>
      </c>
      <c r="B6908" s="1">
        <v>45652</v>
      </c>
      <c r="C6908" s="1" t="str">
        <f>TEXT(Table1[[#This Row],[Order Date]],"yyyy")</f>
        <v>2024</v>
      </c>
      <c r="D6908" t="s">
        <v>4443</v>
      </c>
      <c r="E6908" t="s">
        <v>1554</v>
      </c>
      <c r="F6908" t="s">
        <v>111</v>
      </c>
      <c r="G6908" t="s">
        <v>169</v>
      </c>
      <c r="H6908" t="s">
        <v>214</v>
      </c>
      <c r="I6908" t="s">
        <v>34</v>
      </c>
      <c r="J6908" t="s">
        <v>53</v>
      </c>
      <c r="K6908" t="s">
        <v>151</v>
      </c>
      <c r="L6908" s="2">
        <v>11430.24</v>
      </c>
      <c r="M6908">
        <v>15</v>
      </c>
      <c r="N6908" s="3">
        <v>0.2</v>
      </c>
      <c r="O6908" s="2">
        <v>10357.200000000001</v>
      </c>
      <c r="P6908" s="2">
        <v>1073.04</v>
      </c>
      <c r="Q6908" t="s">
        <v>97</v>
      </c>
      <c r="R6908" t="s">
        <v>55</v>
      </c>
    </row>
    <row r="6909" spans="1:18" x14ac:dyDescent="0.3">
      <c r="A6909" t="s">
        <v>8307</v>
      </c>
      <c r="B6909" s="1">
        <v>45074</v>
      </c>
      <c r="C6909" s="1" t="str">
        <f>TEXT(Table1[[#This Row],[Order Date]],"yyyy")</f>
        <v>2023</v>
      </c>
      <c r="D6909" t="s">
        <v>1414</v>
      </c>
      <c r="E6909" t="s">
        <v>218</v>
      </c>
      <c r="F6909" t="s">
        <v>31</v>
      </c>
      <c r="G6909" t="s">
        <v>65</v>
      </c>
      <c r="H6909" t="s">
        <v>66</v>
      </c>
      <c r="I6909" t="s">
        <v>23</v>
      </c>
      <c r="J6909" t="s">
        <v>114</v>
      </c>
      <c r="K6909" t="s">
        <v>147</v>
      </c>
      <c r="L6909" s="2">
        <v>20585.84</v>
      </c>
      <c r="M6909">
        <v>2</v>
      </c>
      <c r="N6909" s="3">
        <v>0.3</v>
      </c>
      <c r="O6909" s="2">
        <v>19412.099999999999</v>
      </c>
      <c r="P6909" s="2">
        <v>1173.74</v>
      </c>
      <c r="Q6909" t="s">
        <v>97</v>
      </c>
      <c r="R6909" t="s">
        <v>38</v>
      </c>
    </row>
    <row r="6910" spans="1:18" x14ac:dyDescent="0.3">
      <c r="A6910" t="s">
        <v>8308</v>
      </c>
      <c r="B6910" s="1">
        <v>45600</v>
      </c>
      <c r="C6910" s="1" t="str">
        <f>TEXT(Table1[[#This Row],[Order Date]],"yyyy")</f>
        <v>2024</v>
      </c>
      <c r="D6910" t="s">
        <v>1897</v>
      </c>
      <c r="E6910" t="s">
        <v>1718</v>
      </c>
      <c r="F6910" t="s">
        <v>31</v>
      </c>
      <c r="G6910" t="s">
        <v>51</v>
      </c>
      <c r="H6910" t="s">
        <v>52</v>
      </c>
      <c r="I6910" t="s">
        <v>23</v>
      </c>
      <c r="J6910" t="s">
        <v>24</v>
      </c>
      <c r="K6910" t="s">
        <v>581</v>
      </c>
      <c r="L6910" s="2">
        <v>107329.32</v>
      </c>
      <c r="M6910">
        <v>5</v>
      </c>
      <c r="N6910" s="3">
        <v>0.1</v>
      </c>
      <c r="O6910" s="2">
        <v>71326.149999999994</v>
      </c>
      <c r="P6910" s="2">
        <v>36003.17</v>
      </c>
      <c r="Q6910" t="s">
        <v>86</v>
      </c>
      <c r="R6910" t="s">
        <v>55</v>
      </c>
    </row>
    <row r="6911" spans="1:18" x14ac:dyDescent="0.3">
      <c r="A6911" t="s">
        <v>8309</v>
      </c>
      <c r="B6911" s="1">
        <v>45568</v>
      </c>
      <c r="C6911" s="1" t="str">
        <f>TEXT(Table1[[#This Row],[Order Date]],"yyyy")</f>
        <v>2024</v>
      </c>
      <c r="D6911" t="s">
        <v>674</v>
      </c>
      <c r="E6911" t="s">
        <v>2172</v>
      </c>
      <c r="F6911" t="s">
        <v>20</v>
      </c>
      <c r="G6911" t="s">
        <v>160</v>
      </c>
      <c r="H6911" t="s">
        <v>161</v>
      </c>
      <c r="I6911" t="s">
        <v>83</v>
      </c>
      <c r="J6911" t="s">
        <v>155</v>
      </c>
      <c r="K6911" t="s">
        <v>1005</v>
      </c>
      <c r="L6911" s="2">
        <v>295568.86</v>
      </c>
      <c r="M6911">
        <v>13</v>
      </c>
      <c r="N6911" s="3">
        <v>0.15</v>
      </c>
      <c r="O6911" s="2">
        <v>241942.48</v>
      </c>
      <c r="P6911" s="2">
        <v>53626.38</v>
      </c>
      <c r="Q6911" t="s">
        <v>86</v>
      </c>
      <c r="R6911" t="s">
        <v>27</v>
      </c>
    </row>
    <row r="6912" spans="1:18" x14ac:dyDescent="0.3">
      <c r="A6912" t="s">
        <v>8310</v>
      </c>
      <c r="B6912" s="1">
        <v>44965</v>
      </c>
      <c r="C6912" s="1" t="str">
        <f>TEXT(Table1[[#This Row],[Order Date]],"yyyy")</f>
        <v>2023</v>
      </c>
      <c r="D6912" t="s">
        <v>5326</v>
      </c>
      <c r="E6912" t="s">
        <v>659</v>
      </c>
      <c r="F6912" t="s">
        <v>31</v>
      </c>
      <c r="G6912" t="s">
        <v>32</v>
      </c>
      <c r="H6912" t="s">
        <v>33</v>
      </c>
      <c r="I6912" t="s">
        <v>23</v>
      </c>
      <c r="J6912" t="s">
        <v>60</v>
      </c>
      <c r="K6912" t="s">
        <v>660</v>
      </c>
      <c r="L6912" s="2">
        <v>193485.42</v>
      </c>
      <c r="M6912">
        <v>11</v>
      </c>
      <c r="N6912" s="3">
        <v>0.15</v>
      </c>
      <c r="O6912" s="2">
        <v>155249.71</v>
      </c>
      <c r="P6912" s="2">
        <v>38235.71</v>
      </c>
      <c r="Q6912" t="s">
        <v>74</v>
      </c>
      <c r="R6912" t="s">
        <v>55</v>
      </c>
    </row>
    <row r="6913" spans="1:18" x14ac:dyDescent="0.3">
      <c r="A6913" t="s">
        <v>8311</v>
      </c>
      <c r="B6913" s="1">
        <v>45650</v>
      </c>
      <c r="C6913" s="1" t="str">
        <f>TEXT(Table1[[#This Row],[Order Date]],"yyyy")</f>
        <v>2024</v>
      </c>
      <c r="D6913" t="s">
        <v>832</v>
      </c>
      <c r="E6913" t="s">
        <v>244</v>
      </c>
      <c r="F6913" t="s">
        <v>111</v>
      </c>
      <c r="G6913" t="s">
        <v>112</v>
      </c>
      <c r="H6913" t="s">
        <v>113</v>
      </c>
      <c r="I6913" t="s">
        <v>83</v>
      </c>
      <c r="J6913" t="s">
        <v>84</v>
      </c>
      <c r="K6913" t="s">
        <v>470</v>
      </c>
      <c r="L6913" s="2">
        <v>361003.19</v>
      </c>
      <c r="M6913">
        <v>15</v>
      </c>
      <c r="N6913" s="3">
        <v>0.5</v>
      </c>
      <c r="O6913" s="2">
        <v>619153.94999999995</v>
      </c>
      <c r="P6913" s="2">
        <v>-258150.76</v>
      </c>
      <c r="Q6913" t="s">
        <v>103</v>
      </c>
      <c r="R6913" t="s">
        <v>27</v>
      </c>
    </row>
    <row r="6914" spans="1:18" x14ac:dyDescent="0.3">
      <c r="A6914" t="s">
        <v>8312</v>
      </c>
      <c r="B6914" s="1">
        <v>44950</v>
      </c>
      <c r="C6914" s="1" t="str">
        <f>TEXT(Table1[[#This Row],[Order Date]],"yyyy")</f>
        <v>2023</v>
      </c>
      <c r="D6914" t="s">
        <v>1232</v>
      </c>
      <c r="E6914" t="s">
        <v>414</v>
      </c>
      <c r="F6914" t="s">
        <v>111</v>
      </c>
      <c r="G6914" t="s">
        <v>169</v>
      </c>
      <c r="H6914" t="s">
        <v>170</v>
      </c>
      <c r="I6914" t="s">
        <v>23</v>
      </c>
      <c r="J6914" t="s">
        <v>60</v>
      </c>
      <c r="K6914" t="s">
        <v>378</v>
      </c>
      <c r="L6914" s="2">
        <v>29374.51</v>
      </c>
      <c r="M6914">
        <v>15</v>
      </c>
      <c r="N6914" s="3">
        <v>0.5</v>
      </c>
      <c r="O6914" s="2">
        <v>51402.15</v>
      </c>
      <c r="P6914" s="2">
        <v>-22027.64</v>
      </c>
      <c r="Q6914" t="s">
        <v>47</v>
      </c>
      <c r="R6914" t="s">
        <v>55</v>
      </c>
    </row>
    <row r="6915" spans="1:18" x14ac:dyDescent="0.3">
      <c r="A6915" t="s">
        <v>8313</v>
      </c>
      <c r="B6915" s="1">
        <v>45383</v>
      </c>
      <c r="C6915" s="1" t="str">
        <f>TEXT(Table1[[#This Row],[Order Date]],"yyyy")</f>
        <v>2024</v>
      </c>
      <c r="D6915" t="s">
        <v>1221</v>
      </c>
      <c r="E6915" t="s">
        <v>900</v>
      </c>
      <c r="F6915" t="s">
        <v>42</v>
      </c>
      <c r="G6915" t="s">
        <v>90</v>
      </c>
      <c r="H6915" t="s">
        <v>91</v>
      </c>
      <c r="I6915" t="s">
        <v>83</v>
      </c>
      <c r="J6915" t="s">
        <v>119</v>
      </c>
      <c r="K6915" t="s">
        <v>215</v>
      </c>
      <c r="L6915" s="2">
        <v>182733.08</v>
      </c>
      <c r="M6915">
        <v>3</v>
      </c>
      <c r="N6915" s="3">
        <v>0.15</v>
      </c>
      <c r="O6915" s="2">
        <v>131819.34</v>
      </c>
      <c r="P6915" s="2">
        <v>50913.74</v>
      </c>
      <c r="Q6915" t="s">
        <v>86</v>
      </c>
      <c r="R6915" t="s">
        <v>38</v>
      </c>
    </row>
    <row r="6916" spans="1:18" x14ac:dyDescent="0.3">
      <c r="A6916" t="s">
        <v>8314</v>
      </c>
      <c r="B6916" s="1">
        <v>45607</v>
      </c>
      <c r="C6916" s="1" t="str">
        <f>TEXT(Table1[[#This Row],[Order Date]],"yyyy")</f>
        <v>2024</v>
      </c>
      <c r="D6916" t="s">
        <v>2122</v>
      </c>
      <c r="E6916" t="s">
        <v>368</v>
      </c>
      <c r="F6916" t="s">
        <v>111</v>
      </c>
      <c r="G6916" t="s">
        <v>200</v>
      </c>
      <c r="H6916" t="s">
        <v>363</v>
      </c>
      <c r="I6916" t="s">
        <v>83</v>
      </c>
      <c r="J6916" t="s">
        <v>155</v>
      </c>
      <c r="K6916" t="s">
        <v>334</v>
      </c>
      <c r="L6916" s="2">
        <v>386978.3</v>
      </c>
      <c r="M6916">
        <v>11</v>
      </c>
      <c r="N6916" s="3">
        <v>0.2</v>
      </c>
      <c r="O6916" s="2">
        <v>301040.52</v>
      </c>
      <c r="P6916" s="2">
        <v>85937.78</v>
      </c>
      <c r="Q6916" t="s">
        <v>103</v>
      </c>
      <c r="R6916" t="s">
        <v>38</v>
      </c>
    </row>
    <row r="6917" spans="1:18" x14ac:dyDescent="0.3">
      <c r="A6917" t="s">
        <v>8315</v>
      </c>
      <c r="B6917" s="1">
        <v>45201</v>
      </c>
      <c r="C6917" s="1" t="str">
        <f>TEXT(Table1[[#This Row],[Order Date]],"yyyy")</f>
        <v>2023</v>
      </c>
      <c r="D6917" t="s">
        <v>4776</v>
      </c>
      <c r="E6917" t="s">
        <v>218</v>
      </c>
      <c r="F6917" t="s">
        <v>20</v>
      </c>
      <c r="G6917" t="s">
        <v>179</v>
      </c>
      <c r="H6917" t="s">
        <v>180</v>
      </c>
      <c r="I6917" t="s">
        <v>83</v>
      </c>
      <c r="J6917" t="s">
        <v>119</v>
      </c>
      <c r="K6917" t="s">
        <v>120</v>
      </c>
      <c r="L6917" s="2">
        <v>458167.73</v>
      </c>
      <c r="M6917">
        <v>9</v>
      </c>
      <c r="N6917" s="3">
        <v>0.2</v>
      </c>
      <c r="O6917" s="2">
        <v>386919.63</v>
      </c>
      <c r="P6917" s="2">
        <v>71248.100000000006</v>
      </c>
      <c r="Q6917" t="s">
        <v>121</v>
      </c>
      <c r="R6917" t="s">
        <v>55</v>
      </c>
    </row>
    <row r="6918" spans="1:18" x14ac:dyDescent="0.3">
      <c r="A6918" t="s">
        <v>8316</v>
      </c>
      <c r="B6918" s="1">
        <v>45066</v>
      </c>
      <c r="C6918" s="1" t="str">
        <f>TEXT(Table1[[#This Row],[Order Date]],"yyyy")</f>
        <v>2023</v>
      </c>
      <c r="D6918" t="s">
        <v>2606</v>
      </c>
      <c r="E6918" t="s">
        <v>482</v>
      </c>
      <c r="F6918" t="s">
        <v>42</v>
      </c>
      <c r="G6918" t="s">
        <v>90</v>
      </c>
      <c r="H6918" t="s">
        <v>91</v>
      </c>
      <c r="I6918" t="s">
        <v>23</v>
      </c>
      <c r="J6918" t="s">
        <v>60</v>
      </c>
      <c r="K6918" t="s">
        <v>61</v>
      </c>
      <c r="L6918" s="2">
        <v>192614.2</v>
      </c>
      <c r="M6918">
        <v>13</v>
      </c>
      <c r="N6918" s="3">
        <v>0</v>
      </c>
      <c r="O6918" s="2">
        <v>133726.57999999999</v>
      </c>
      <c r="P6918" s="2">
        <v>58887.62</v>
      </c>
      <c r="Q6918" t="s">
        <v>26</v>
      </c>
      <c r="R6918" t="s">
        <v>27</v>
      </c>
    </row>
    <row r="6919" spans="1:18" x14ac:dyDescent="0.3">
      <c r="A6919" t="s">
        <v>8317</v>
      </c>
      <c r="B6919" s="1">
        <v>45087</v>
      </c>
      <c r="C6919" s="1" t="str">
        <f>TEXT(Table1[[#This Row],[Order Date]],"yyyy")</f>
        <v>2023</v>
      </c>
      <c r="D6919" t="s">
        <v>2365</v>
      </c>
      <c r="E6919" t="s">
        <v>1424</v>
      </c>
      <c r="F6919" t="s">
        <v>42</v>
      </c>
      <c r="G6919" t="s">
        <v>90</v>
      </c>
      <c r="H6919" t="s">
        <v>91</v>
      </c>
      <c r="I6919" t="s">
        <v>23</v>
      </c>
      <c r="J6919" t="s">
        <v>60</v>
      </c>
      <c r="K6919" t="s">
        <v>241</v>
      </c>
      <c r="L6919" s="2">
        <v>23420.25</v>
      </c>
      <c r="M6919">
        <v>6</v>
      </c>
      <c r="N6919" s="3">
        <v>0.1</v>
      </c>
      <c r="O6919" s="2">
        <v>17351.34</v>
      </c>
      <c r="P6919" s="2">
        <v>6068.91</v>
      </c>
      <c r="Q6919" t="s">
        <v>26</v>
      </c>
      <c r="R6919" t="s">
        <v>55</v>
      </c>
    </row>
    <row r="6920" spans="1:18" x14ac:dyDescent="0.3">
      <c r="A6920" t="s">
        <v>8318</v>
      </c>
      <c r="B6920" s="1">
        <v>45559</v>
      </c>
      <c r="C6920" s="1" t="str">
        <f>TEXT(Table1[[#This Row],[Order Date]],"yyyy")</f>
        <v>2024</v>
      </c>
      <c r="D6920" t="s">
        <v>1811</v>
      </c>
      <c r="E6920" t="s">
        <v>436</v>
      </c>
      <c r="F6920" t="s">
        <v>31</v>
      </c>
      <c r="G6920" t="s">
        <v>65</v>
      </c>
      <c r="H6920" t="s">
        <v>66</v>
      </c>
      <c r="I6920" t="s">
        <v>83</v>
      </c>
      <c r="J6920" t="s">
        <v>84</v>
      </c>
      <c r="K6920" t="s">
        <v>181</v>
      </c>
      <c r="L6920" s="2">
        <v>952530.63</v>
      </c>
      <c r="M6920">
        <v>15</v>
      </c>
      <c r="N6920" s="3">
        <v>0.2</v>
      </c>
      <c r="O6920" s="2">
        <v>728164.35</v>
      </c>
      <c r="P6920" s="2">
        <v>224366.28</v>
      </c>
      <c r="Q6920" t="s">
        <v>97</v>
      </c>
      <c r="R6920" t="s">
        <v>38</v>
      </c>
    </row>
    <row r="6921" spans="1:18" x14ac:dyDescent="0.3">
      <c r="A6921" t="s">
        <v>8319</v>
      </c>
      <c r="B6921" s="1">
        <v>45325</v>
      </c>
      <c r="C6921" s="1" t="str">
        <f>TEXT(Table1[[#This Row],[Order Date]],"yyyy")</f>
        <v>2024</v>
      </c>
      <c r="D6921" t="s">
        <v>734</v>
      </c>
      <c r="E6921" t="s">
        <v>1829</v>
      </c>
      <c r="F6921" t="s">
        <v>42</v>
      </c>
      <c r="G6921" t="s">
        <v>90</v>
      </c>
      <c r="H6921" t="s">
        <v>91</v>
      </c>
      <c r="I6921" t="s">
        <v>34</v>
      </c>
      <c r="J6921" t="s">
        <v>101</v>
      </c>
      <c r="K6921" t="s">
        <v>102</v>
      </c>
      <c r="L6921" s="2">
        <v>864.74</v>
      </c>
      <c r="M6921">
        <v>1</v>
      </c>
      <c r="N6921" s="3">
        <v>0.2</v>
      </c>
      <c r="O6921" s="2">
        <v>755.5</v>
      </c>
      <c r="P6921" s="2">
        <v>109.24</v>
      </c>
      <c r="Q6921" t="s">
        <v>97</v>
      </c>
      <c r="R6921" t="s">
        <v>38</v>
      </c>
    </row>
    <row r="6922" spans="1:18" x14ac:dyDescent="0.3">
      <c r="A6922" t="s">
        <v>8320</v>
      </c>
      <c r="B6922" s="1">
        <v>45570</v>
      </c>
      <c r="C6922" s="1" t="str">
        <f>TEXT(Table1[[#This Row],[Order Date]],"yyyy")</f>
        <v>2024</v>
      </c>
      <c r="D6922" t="s">
        <v>1456</v>
      </c>
      <c r="E6922" t="s">
        <v>549</v>
      </c>
      <c r="F6922" t="s">
        <v>31</v>
      </c>
      <c r="G6922" t="s">
        <v>51</v>
      </c>
      <c r="H6922" t="s">
        <v>52</v>
      </c>
      <c r="I6922" t="s">
        <v>23</v>
      </c>
      <c r="J6922" t="s">
        <v>24</v>
      </c>
      <c r="K6922" t="s">
        <v>25</v>
      </c>
      <c r="L6922" s="2">
        <v>81629.919999999998</v>
      </c>
      <c r="M6922">
        <v>5</v>
      </c>
      <c r="N6922" s="3">
        <v>0.05</v>
      </c>
      <c r="O6922" s="2">
        <v>52239.45</v>
      </c>
      <c r="P6922" s="2">
        <v>29390.47</v>
      </c>
      <c r="Q6922" t="s">
        <v>26</v>
      </c>
      <c r="R6922" t="s">
        <v>55</v>
      </c>
    </row>
    <row r="6923" spans="1:18" x14ac:dyDescent="0.3">
      <c r="A6923" t="s">
        <v>8321</v>
      </c>
      <c r="B6923" s="1">
        <v>45273</v>
      </c>
      <c r="C6923" s="1" t="str">
        <f>TEXT(Table1[[#This Row],[Order Date]],"yyyy")</f>
        <v>2023</v>
      </c>
      <c r="D6923" t="s">
        <v>2109</v>
      </c>
      <c r="E6923" t="s">
        <v>732</v>
      </c>
      <c r="F6923" t="s">
        <v>31</v>
      </c>
      <c r="G6923" t="s">
        <v>51</v>
      </c>
      <c r="H6923" t="s">
        <v>52</v>
      </c>
      <c r="I6923" t="s">
        <v>34</v>
      </c>
      <c r="J6923" t="s">
        <v>101</v>
      </c>
      <c r="K6923" t="s">
        <v>347</v>
      </c>
      <c r="L6923" s="2">
        <v>14168.24</v>
      </c>
      <c r="M6923">
        <v>11</v>
      </c>
      <c r="N6923" s="3">
        <v>0.4</v>
      </c>
      <c r="O6923" s="2">
        <v>20317.22</v>
      </c>
      <c r="P6923" s="2">
        <v>-6148.98</v>
      </c>
      <c r="Q6923" t="s">
        <v>86</v>
      </c>
      <c r="R6923" t="s">
        <v>38</v>
      </c>
    </row>
    <row r="6924" spans="1:18" x14ac:dyDescent="0.3">
      <c r="A6924" t="s">
        <v>8322</v>
      </c>
      <c r="B6924" s="1">
        <v>45572</v>
      </c>
      <c r="C6924" s="1" t="str">
        <f>TEXT(Table1[[#This Row],[Order Date]],"yyyy")</f>
        <v>2024</v>
      </c>
      <c r="D6924" t="s">
        <v>3230</v>
      </c>
      <c r="E6924" t="s">
        <v>1376</v>
      </c>
      <c r="F6924" t="s">
        <v>42</v>
      </c>
      <c r="G6924" t="s">
        <v>71</v>
      </c>
      <c r="H6924" t="s">
        <v>428</v>
      </c>
      <c r="I6924" t="s">
        <v>83</v>
      </c>
      <c r="J6924" t="s">
        <v>84</v>
      </c>
      <c r="K6924" t="s">
        <v>691</v>
      </c>
      <c r="L6924" s="2">
        <v>814755.77</v>
      </c>
      <c r="M6924">
        <v>15</v>
      </c>
      <c r="N6924" s="3">
        <v>0.15</v>
      </c>
      <c r="O6924" s="2">
        <v>724723.8</v>
      </c>
      <c r="P6924" s="2">
        <v>90031.97</v>
      </c>
      <c r="Q6924" t="s">
        <v>26</v>
      </c>
      <c r="R6924" t="s">
        <v>38</v>
      </c>
    </row>
    <row r="6925" spans="1:18" x14ac:dyDescent="0.3">
      <c r="A6925" t="s">
        <v>8323</v>
      </c>
      <c r="B6925" s="1">
        <v>45460</v>
      </c>
      <c r="C6925" s="1" t="str">
        <f>TEXT(Table1[[#This Row],[Order Date]],"yyyy")</f>
        <v>2024</v>
      </c>
      <c r="D6925" t="s">
        <v>1811</v>
      </c>
      <c r="E6925" t="s">
        <v>946</v>
      </c>
      <c r="F6925" t="s">
        <v>111</v>
      </c>
      <c r="G6925" t="s">
        <v>169</v>
      </c>
      <c r="H6925" t="s">
        <v>170</v>
      </c>
      <c r="I6925" t="s">
        <v>23</v>
      </c>
      <c r="J6925" t="s">
        <v>134</v>
      </c>
      <c r="K6925" t="s">
        <v>166</v>
      </c>
      <c r="L6925" s="2">
        <v>82900.97</v>
      </c>
      <c r="M6925">
        <v>6</v>
      </c>
      <c r="N6925" s="3">
        <v>0.3</v>
      </c>
      <c r="O6925" s="2">
        <v>88003.8</v>
      </c>
      <c r="P6925" s="2">
        <v>-5102.83</v>
      </c>
      <c r="Q6925" t="s">
        <v>86</v>
      </c>
      <c r="R6925" t="s">
        <v>38</v>
      </c>
    </row>
    <row r="6926" spans="1:18" x14ac:dyDescent="0.3">
      <c r="A6926" t="s">
        <v>8324</v>
      </c>
      <c r="B6926" s="1">
        <v>45296</v>
      </c>
      <c r="C6926" s="1" t="str">
        <f>TEXT(Table1[[#This Row],[Order Date]],"yyyy")</f>
        <v>2024</v>
      </c>
      <c r="D6926" t="s">
        <v>1713</v>
      </c>
      <c r="E6926" t="s">
        <v>396</v>
      </c>
      <c r="F6926" t="s">
        <v>42</v>
      </c>
      <c r="G6926" t="s">
        <v>43</v>
      </c>
      <c r="H6926" t="s">
        <v>44</v>
      </c>
      <c r="I6926" t="s">
        <v>23</v>
      </c>
      <c r="J6926" t="s">
        <v>24</v>
      </c>
      <c r="K6926" t="s">
        <v>581</v>
      </c>
      <c r="L6926" s="2">
        <v>294845.86</v>
      </c>
      <c r="M6926">
        <v>15</v>
      </c>
      <c r="N6926" s="3">
        <v>0.15</v>
      </c>
      <c r="O6926" s="2">
        <v>207220.35</v>
      </c>
      <c r="P6926" s="2">
        <v>87625.51</v>
      </c>
      <c r="Q6926" t="s">
        <v>97</v>
      </c>
      <c r="R6926" t="s">
        <v>27</v>
      </c>
    </row>
    <row r="6927" spans="1:18" x14ac:dyDescent="0.3">
      <c r="A6927" t="s">
        <v>8325</v>
      </c>
      <c r="B6927" s="1">
        <v>45573</v>
      </c>
      <c r="C6927" s="1" t="str">
        <f>TEXT(Table1[[#This Row],[Order Date]],"yyyy")</f>
        <v>2024</v>
      </c>
      <c r="D6927" t="s">
        <v>1046</v>
      </c>
      <c r="E6927" t="s">
        <v>597</v>
      </c>
      <c r="F6927" t="s">
        <v>42</v>
      </c>
      <c r="G6927" t="s">
        <v>71</v>
      </c>
      <c r="H6927" t="s">
        <v>72</v>
      </c>
      <c r="I6927" t="s">
        <v>34</v>
      </c>
      <c r="J6927" t="s">
        <v>101</v>
      </c>
      <c r="K6927" t="s">
        <v>347</v>
      </c>
      <c r="L6927" s="2">
        <v>3962.08</v>
      </c>
      <c r="M6927">
        <v>2</v>
      </c>
      <c r="N6927" s="3">
        <v>0.3</v>
      </c>
      <c r="O6927" s="2">
        <v>3226.48</v>
      </c>
      <c r="P6927" s="2">
        <v>735.6</v>
      </c>
      <c r="Q6927" t="s">
        <v>103</v>
      </c>
      <c r="R6927" t="s">
        <v>38</v>
      </c>
    </row>
    <row r="6928" spans="1:18" x14ac:dyDescent="0.3">
      <c r="A6928" t="s">
        <v>8326</v>
      </c>
      <c r="B6928" s="1">
        <v>45245</v>
      </c>
      <c r="C6928" s="1" t="str">
        <f>TEXT(Table1[[#This Row],[Order Date]],"yyyy")</f>
        <v>2023</v>
      </c>
      <c r="D6928" t="s">
        <v>2177</v>
      </c>
      <c r="E6928" t="s">
        <v>921</v>
      </c>
      <c r="F6928" t="s">
        <v>20</v>
      </c>
      <c r="G6928" t="s">
        <v>21</v>
      </c>
      <c r="H6928" t="s">
        <v>129</v>
      </c>
      <c r="I6928" t="s">
        <v>34</v>
      </c>
      <c r="J6928" t="s">
        <v>35</v>
      </c>
      <c r="K6928" t="s">
        <v>1084</v>
      </c>
      <c r="L6928" s="2">
        <v>9935.86</v>
      </c>
      <c r="M6928">
        <v>14</v>
      </c>
      <c r="N6928" s="3">
        <v>0.5</v>
      </c>
      <c r="O6928" s="2">
        <v>16840.46</v>
      </c>
      <c r="P6928" s="2">
        <v>-6904.6</v>
      </c>
      <c r="Q6928" t="s">
        <v>26</v>
      </c>
      <c r="R6928" t="s">
        <v>38</v>
      </c>
    </row>
    <row r="6929" spans="1:18" x14ac:dyDescent="0.3">
      <c r="A6929" t="s">
        <v>8327</v>
      </c>
      <c r="B6929" s="1">
        <v>45366</v>
      </c>
      <c r="C6929" s="1" t="str">
        <f>TEXT(Table1[[#This Row],[Order Date]],"yyyy")</f>
        <v>2024</v>
      </c>
      <c r="D6929" t="s">
        <v>2923</v>
      </c>
      <c r="E6929" t="s">
        <v>1458</v>
      </c>
      <c r="F6929" t="s">
        <v>31</v>
      </c>
      <c r="G6929" t="s">
        <v>32</v>
      </c>
      <c r="H6929" t="s">
        <v>33</v>
      </c>
      <c r="I6929" t="s">
        <v>34</v>
      </c>
      <c r="J6929" t="s">
        <v>101</v>
      </c>
      <c r="K6929" t="s">
        <v>347</v>
      </c>
      <c r="L6929" s="2">
        <v>835.33</v>
      </c>
      <c r="M6929">
        <v>2</v>
      </c>
      <c r="N6929" s="3">
        <v>0.1</v>
      </c>
      <c r="O6929" s="2">
        <v>561.02</v>
      </c>
      <c r="P6929" s="2">
        <v>274.31</v>
      </c>
      <c r="Q6929" t="s">
        <v>97</v>
      </c>
      <c r="R6929" t="s">
        <v>38</v>
      </c>
    </row>
    <row r="6930" spans="1:18" x14ac:dyDescent="0.3">
      <c r="A6930" t="s">
        <v>8328</v>
      </c>
      <c r="B6930" s="1">
        <v>45634</v>
      </c>
      <c r="C6930" s="1" t="str">
        <f>TEXT(Table1[[#This Row],[Order Date]],"yyyy")</f>
        <v>2024</v>
      </c>
      <c r="D6930" t="s">
        <v>1699</v>
      </c>
      <c r="E6930" t="s">
        <v>336</v>
      </c>
      <c r="F6930" t="s">
        <v>20</v>
      </c>
      <c r="G6930" t="s">
        <v>21</v>
      </c>
      <c r="H6930" t="s">
        <v>129</v>
      </c>
      <c r="I6930" t="s">
        <v>23</v>
      </c>
      <c r="J6930" t="s">
        <v>24</v>
      </c>
      <c r="K6930" t="s">
        <v>273</v>
      </c>
      <c r="L6930" s="2">
        <v>65422.49</v>
      </c>
      <c r="M6930">
        <v>3</v>
      </c>
      <c r="N6930" s="3">
        <v>0.05</v>
      </c>
      <c r="O6930" s="2">
        <v>48467.55</v>
      </c>
      <c r="P6930" s="2">
        <v>16954.939999999999</v>
      </c>
      <c r="Q6930" t="s">
        <v>37</v>
      </c>
      <c r="R6930" t="s">
        <v>55</v>
      </c>
    </row>
    <row r="6931" spans="1:18" x14ac:dyDescent="0.3">
      <c r="A6931" t="s">
        <v>8329</v>
      </c>
      <c r="B6931" s="1">
        <v>45231</v>
      </c>
      <c r="C6931" s="1" t="str">
        <f>TEXT(Table1[[#This Row],[Order Date]],"yyyy")</f>
        <v>2023</v>
      </c>
      <c r="D6931" t="s">
        <v>1203</v>
      </c>
      <c r="E6931" t="s">
        <v>128</v>
      </c>
      <c r="F6931" t="s">
        <v>20</v>
      </c>
      <c r="G6931" t="s">
        <v>160</v>
      </c>
      <c r="H6931" t="s">
        <v>161</v>
      </c>
      <c r="I6931" t="s">
        <v>83</v>
      </c>
      <c r="J6931" t="s">
        <v>84</v>
      </c>
      <c r="K6931" t="s">
        <v>211</v>
      </c>
      <c r="L6931" s="2">
        <v>75686.67</v>
      </c>
      <c r="M6931">
        <v>5</v>
      </c>
      <c r="N6931" s="3">
        <v>0.1</v>
      </c>
      <c r="O6931" s="2">
        <v>60939.75</v>
      </c>
      <c r="P6931" s="2">
        <v>14746.92</v>
      </c>
      <c r="Q6931" t="s">
        <v>86</v>
      </c>
      <c r="R6931" t="s">
        <v>27</v>
      </c>
    </row>
    <row r="6932" spans="1:18" x14ac:dyDescent="0.3">
      <c r="A6932" t="s">
        <v>8330</v>
      </c>
      <c r="B6932" s="1">
        <v>45574</v>
      </c>
      <c r="C6932" s="1" t="str">
        <f>TEXT(Table1[[#This Row],[Order Date]],"yyyy")</f>
        <v>2024</v>
      </c>
      <c r="D6932" t="s">
        <v>1613</v>
      </c>
      <c r="E6932" t="s">
        <v>293</v>
      </c>
      <c r="F6932" t="s">
        <v>111</v>
      </c>
      <c r="G6932" t="s">
        <v>169</v>
      </c>
      <c r="H6932" t="s">
        <v>214</v>
      </c>
      <c r="I6932" t="s">
        <v>34</v>
      </c>
      <c r="J6932" t="s">
        <v>35</v>
      </c>
      <c r="K6932" t="s">
        <v>720</v>
      </c>
      <c r="L6932" s="2">
        <v>8494.5400000000009</v>
      </c>
      <c r="M6932">
        <v>12</v>
      </c>
      <c r="N6932" s="3">
        <v>0.4</v>
      </c>
      <c r="O6932" s="2">
        <v>12337.2</v>
      </c>
      <c r="P6932" s="2">
        <v>-3842.66</v>
      </c>
      <c r="Q6932" t="s">
        <v>26</v>
      </c>
      <c r="R6932" t="s">
        <v>27</v>
      </c>
    </row>
    <row r="6933" spans="1:18" x14ac:dyDescent="0.3">
      <c r="A6933" t="s">
        <v>8331</v>
      </c>
      <c r="B6933" s="1">
        <v>45383</v>
      </c>
      <c r="C6933" s="1" t="str">
        <f>TEXT(Table1[[#This Row],[Order Date]],"yyyy")</f>
        <v>2024</v>
      </c>
      <c r="D6933" t="s">
        <v>209</v>
      </c>
      <c r="E6933" t="s">
        <v>665</v>
      </c>
      <c r="F6933" t="s">
        <v>31</v>
      </c>
      <c r="G6933" t="s">
        <v>32</v>
      </c>
      <c r="H6933" t="s">
        <v>33</v>
      </c>
      <c r="I6933" t="s">
        <v>34</v>
      </c>
      <c r="J6933" t="s">
        <v>53</v>
      </c>
      <c r="K6933" t="s">
        <v>73</v>
      </c>
      <c r="L6933" s="2">
        <v>4027.49</v>
      </c>
      <c r="M6933">
        <v>7</v>
      </c>
      <c r="N6933" s="3">
        <v>0.1</v>
      </c>
      <c r="O6933" s="2">
        <v>2745.47</v>
      </c>
      <c r="P6933" s="2">
        <v>1282.02</v>
      </c>
      <c r="Q6933" t="s">
        <v>97</v>
      </c>
      <c r="R6933" t="s">
        <v>38</v>
      </c>
    </row>
    <row r="6934" spans="1:18" x14ac:dyDescent="0.3">
      <c r="A6934" t="s">
        <v>8332</v>
      </c>
      <c r="B6934" s="1">
        <v>45119</v>
      </c>
      <c r="C6934" s="1" t="str">
        <f>TEXT(Table1[[#This Row],[Order Date]],"yyyy")</f>
        <v>2023</v>
      </c>
      <c r="D6934" t="s">
        <v>562</v>
      </c>
      <c r="E6934" t="s">
        <v>623</v>
      </c>
      <c r="F6934" t="s">
        <v>31</v>
      </c>
      <c r="G6934" t="s">
        <v>32</v>
      </c>
      <c r="H6934" t="s">
        <v>143</v>
      </c>
      <c r="I6934" t="s">
        <v>34</v>
      </c>
      <c r="J6934" t="s">
        <v>101</v>
      </c>
      <c r="K6934" t="s">
        <v>843</v>
      </c>
      <c r="L6934" s="2">
        <v>18606.89</v>
      </c>
      <c r="M6934">
        <v>15</v>
      </c>
      <c r="N6934" s="3">
        <v>0.4</v>
      </c>
      <c r="O6934" s="2">
        <v>27050.400000000001</v>
      </c>
      <c r="P6934" s="2">
        <v>-8443.51</v>
      </c>
      <c r="Q6934" t="s">
        <v>97</v>
      </c>
      <c r="R6934" t="s">
        <v>38</v>
      </c>
    </row>
    <row r="6935" spans="1:18" x14ac:dyDescent="0.3">
      <c r="A6935" t="s">
        <v>8333</v>
      </c>
      <c r="B6935" s="1">
        <v>45060</v>
      </c>
      <c r="C6935" s="1" t="str">
        <f>TEXT(Table1[[#This Row],[Order Date]],"yyyy")</f>
        <v>2023</v>
      </c>
      <c r="D6935" t="s">
        <v>4574</v>
      </c>
      <c r="E6935" t="s">
        <v>313</v>
      </c>
      <c r="F6935" t="s">
        <v>111</v>
      </c>
      <c r="G6935" t="s">
        <v>112</v>
      </c>
      <c r="H6935" t="s">
        <v>113</v>
      </c>
      <c r="I6935" t="s">
        <v>34</v>
      </c>
      <c r="J6935" t="s">
        <v>35</v>
      </c>
      <c r="K6935" t="s">
        <v>1084</v>
      </c>
      <c r="L6935" s="2">
        <v>1070.9100000000001</v>
      </c>
      <c r="M6935">
        <v>2</v>
      </c>
      <c r="N6935" s="3">
        <v>0.5</v>
      </c>
      <c r="O6935" s="2">
        <v>1821.4</v>
      </c>
      <c r="P6935" s="2">
        <v>-750.49</v>
      </c>
      <c r="Q6935" t="s">
        <v>103</v>
      </c>
      <c r="R6935" t="s">
        <v>38</v>
      </c>
    </row>
    <row r="6936" spans="1:18" x14ac:dyDescent="0.3">
      <c r="A6936" t="s">
        <v>8334</v>
      </c>
      <c r="B6936" s="1">
        <v>45422</v>
      </c>
      <c r="C6936" s="1" t="str">
        <f>TEXT(Table1[[#This Row],[Order Date]],"yyyy")</f>
        <v>2024</v>
      </c>
      <c r="D6936" t="s">
        <v>149</v>
      </c>
      <c r="E6936" t="s">
        <v>1074</v>
      </c>
      <c r="F6936" t="s">
        <v>20</v>
      </c>
      <c r="G6936" t="s">
        <v>21</v>
      </c>
      <c r="H6936" t="s">
        <v>22</v>
      </c>
      <c r="I6936" t="s">
        <v>34</v>
      </c>
      <c r="J6936" t="s">
        <v>101</v>
      </c>
      <c r="K6936" t="s">
        <v>594</v>
      </c>
      <c r="L6936" s="2">
        <v>18056.240000000002</v>
      </c>
      <c r="M6936">
        <v>14</v>
      </c>
      <c r="N6936" s="3">
        <v>0.2</v>
      </c>
      <c r="O6936" s="2">
        <v>13261.5</v>
      </c>
      <c r="P6936" s="2">
        <v>4794.74</v>
      </c>
      <c r="Q6936" t="s">
        <v>86</v>
      </c>
      <c r="R6936" t="s">
        <v>27</v>
      </c>
    </row>
    <row r="6937" spans="1:18" x14ac:dyDescent="0.3">
      <c r="A6937" t="s">
        <v>8335</v>
      </c>
      <c r="B6937" s="1">
        <v>44986</v>
      </c>
      <c r="C6937" s="1" t="str">
        <f>TEXT(Table1[[#This Row],[Order Date]],"yyyy")</f>
        <v>2023</v>
      </c>
      <c r="D6937" t="s">
        <v>2694</v>
      </c>
      <c r="E6937" t="s">
        <v>19</v>
      </c>
      <c r="F6937" t="s">
        <v>42</v>
      </c>
      <c r="G6937" t="s">
        <v>71</v>
      </c>
      <c r="H6937" t="s">
        <v>72</v>
      </c>
      <c r="I6937" t="s">
        <v>34</v>
      </c>
      <c r="J6937" t="s">
        <v>101</v>
      </c>
      <c r="K6937" t="s">
        <v>102</v>
      </c>
      <c r="L6937" s="2">
        <v>5226</v>
      </c>
      <c r="M6937">
        <v>5</v>
      </c>
      <c r="N6937" s="3">
        <v>0.15</v>
      </c>
      <c r="O6937" s="2">
        <v>3739.9</v>
      </c>
      <c r="P6937" s="2">
        <v>1486.1</v>
      </c>
      <c r="Q6937" t="s">
        <v>97</v>
      </c>
      <c r="R6937" t="s">
        <v>38</v>
      </c>
    </row>
    <row r="6938" spans="1:18" x14ac:dyDescent="0.3">
      <c r="A6938" t="s">
        <v>8336</v>
      </c>
      <c r="B6938" s="1">
        <v>45430</v>
      </c>
      <c r="C6938" s="1" t="str">
        <f>TEXT(Table1[[#This Row],[Order Date]],"yyyy")</f>
        <v>2024</v>
      </c>
      <c r="D6938" t="s">
        <v>687</v>
      </c>
      <c r="E6938" t="s">
        <v>1859</v>
      </c>
      <c r="F6938" t="s">
        <v>111</v>
      </c>
      <c r="G6938" t="s">
        <v>169</v>
      </c>
      <c r="H6938" t="s">
        <v>214</v>
      </c>
      <c r="I6938" t="s">
        <v>34</v>
      </c>
      <c r="J6938" t="s">
        <v>53</v>
      </c>
      <c r="K6938" t="s">
        <v>73</v>
      </c>
      <c r="L6938" s="2">
        <v>32698.62</v>
      </c>
      <c r="M6938">
        <v>15</v>
      </c>
      <c r="N6938" s="3">
        <v>0.05</v>
      </c>
      <c r="O6938" s="2">
        <v>20430</v>
      </c>
      <c r="P6938" s="2">
        <v>12268.62</v>
      </c>
      <c r="Q6938" t="s">
        <v>86</v>
      </c>
      <c r="R6938" t="s">
        <v>55</v>
      </c>
    </row>
    <row r="6939" spans="1:18" x14ac:dyDescent="0.3">
      <c r="A6939" t="s">
        <v>8337</v>
      </c>
      <c r="B6939" s="1">
        <v>45613</v>
      </c>
      <c r="C6939" s="1" t="str">
        <f>TEXT(Table1[[#This Row],[Order Date]],"yyyy")</f>
        <v>2024</v>
      </c>
      <c r="D6939" t="s">
        <v>2450</v>
      </c>
      <c r="E6939" t="s">
        <v>476</v>
      </c>
      <c r="F6939" t="s">
        <v>20</v>
      </c>
      <c r="G6939" t="s">
        <v>179</v>
      </c>
      <c r="H6939" t="s">
        <v>180</v>
      </c>
      <c r="I6939" t="s">
        <v>23</v>
      </c>
      <c r="J6939" t="s">
        <v>60</v>
      </c>
      <c r="K6939" t="s">
        <v>764</v>
      </c>
      <c r="L6939" s="2">
        <v>341777.97</v>
      </c>
      <c r="M6939">
        <v>14</v>
      </c>
      <c r="N6939" s="3">
        <v>0.05</v>
      </c>
      <c r="O6939" s="2">
        <v>204974.7</v>
      </c>
      <c r="P6939" s="2">
        <v>136803.26999999999</v>
      </c>
      <c r="Q6939" t="s">
        <v>86</v>
      </c>
      <c r="R6939" t="s">
        <v>27</v>
      </c>
    </row>
    <row r="6940" spans="1:18" x14ac:dyDescent="0.3">
      <c r="A6940" t="s">
        <v>8338</v>
      </c>
      <c r="B6940" s="1">
        <v>45585</v>
      </c>
      <c r="C6940" s="1" t="str">
        <f>TEXT(Table1[[#This Row],[Order Date]],"yyyy")</f>
        <v>2024</v>
      </c>
      <c r="D6940" t="s">
        <v>1466</v>
      </c>
      <c r="E6940" t="s">
        <v>473</v>
      </c>
      <c r="F6940" t="s">
        <v>20</v>
      </c>
      <c r="G6940" t="s">
        <v>160</v>
      </c>
      <c r="H6940" t="s">
        <v>245</v>
      </c>
      <c r="I6940" t="s">
        <v>83</v>
      </c>
      <c r="J6940" t="s">
        <v>119</v>
      </c>
      <c r="K6940" t="s">
        <v>120</v>
      </c>
      <c r="L6940" s="2">
        <v>452118.29</v>
      </c>
      <c r="M6940">
        <v>10</v>
      </c>
      <c r="N6940" s="3">
        <v>0.3</v>
      </c>
      <c r="O6940" s="2">
        <v>461211.9</v>
      </c>
      <c r="P6940" s="2">
        <v>-9093.61</v>
      </c>
      <c r="Q6940" t="s">
        <v>103</v>
      </c>
      <c r="R6940" t="s">
        <v>27</v>
      </c>
    </row>
    <row r="6941" spans="1:18" x14ac:dyDescent="0.3">
      <c r="A6941" t="s">
        <v>8339</v>
      </c>
      <c r="B6941" s="1">
        <v>45440</v>
      </c>
      <c r="C6941" s="1" t="str">
        <f>TEXT(Table1[[#This Row],[Order Date]],"yyyy")</f>
        <v>2024</v>
      </c>
      <c r="D6941" t="s">
        <v>1073</v>
      </c>
      <c r="E6941" t="s">
        <v>339</v>
      </c>
      <c r="F6941" t="s">
        <v>20</v>
      </c>
      <c r="G6941" t="s">
        <v>160</v>
      </c>
      <c r="H6941" t="s">
        <v>161</v>
      </c>
      <c r="I6941" t="s">
        <v>23</v>
      </c>
      <c r="J6941" t="s">
        <v>114</v>
      </c>
      <c r="K6941" t="s">
        <v>115</v>
      </c>
      <c r="L6941" s="2">
        <v>192825.51</v>
      </c>
      <c r="M6941">
        <v>9</v>
      </c>
      <c r="N6941" s="3">
        <v>0.3</v>
      </c>
      <c r="O6941" s="2">
        <v>154413.99</v>
      </c>
      <c r="P6941" s="2">
        <v>38411.519999999997</v>
      </c>
      <c r="Q6941" t="s">
        <v>86</v>
      </c>
      <c r="R6941" t="s">
        <v>27</v>
      </c>
    </row>
    <row r="6942" spans="1:18" x14ac:dyDescent="0.3">
      <c r="A6942" t="s">
        <v>8340</v>
      </c>
      <c r="B6942" s="1">
        <v>45215</v>
      </c>
      <c r="C6942" s="1" t="str">
        <f>TEXT(Table1[[#This Row],[Order Date]],"yyyy")</f>
        <v>2023</v>
      </c>
      <c r="D6942" t="s">
        <v>459</v>
      </c>
      <c r="E6942" t="s">
        <v>1224</v>
      </c>
      <c r="F6942" t="s">
        <v>42</v>
      </c>
      <c r="G6942" t="s">
        <v>43</v>
      </c>
      <c r="H6942" t="s">
        <v>44</v>
      </c>
      <c r="I6942" t="s">
        <v>34</v>
      </c>
      <c r="J6942" t="s">
        <v>45</v>
      </c>
      <c r="K6942" t="s">
        <v>1024</v>
      </c>
      <c r="L6942" s="2">
        <v>7242.87</v>
      </c>
      <c r="M6942">
        <v>5</v>
      </c>
      <c r="N6942" s="3">
        <v>0.1</v>
      </c>
      <c r="O6942" s="2">
        <v>4499.6499999999996</v>
      </c>
      <c r="P6942" s="2">
        <v>2743.22</v>
      </c>
      <c r="Q6942" t="s">
        <v>37</v>
      </c>
      <c r="R6942" t="s">
        <v>55</v>
      </c>
    </row>
    <row r="6943" spans="1:18" x14ac:dyDescent="0.3">
      <c r="A6943" t="s">
        <v>8341</v>
      </c>
      <c r="B6943" s="1">
        <v>45243</v>
      </c>
      <c r="C6943" s="1" t="str">
        <f>TEXT(Table1[[#This Row],[Order Date]],"yyyy")</f>
        <v>2023</v>
      </c>
      <c r="D6943" t="s">
        <v>3891</v>
      </c>
      <c r="E6943" t="s">
        <v>2277</v>
      </c>
      <c r="F6943" t="s">
        <v>20</v>
      </c>
      <c r="G6943" t="s">
        <v>160</v>
      </c>
      <c r="H6943" t="s">
        <v>245</v>
      </c>
      <c r="I6943" t="s">
        <v>34</v>
      </c>
      <c r="J6943" t="s">
        <v>53</v>
      </c>
      <c r="K6943" t="s">
        <v>411</v>
      </c>
      <c r="L6943" s="2">
        <v>34547.910000000003</v>
      </c>
      <c r="M6943">
        <v>14</v>
      </c>
      <c r="N6943" s="3">
        <v>0</v>
      </c>
      <c r="O6943" s="2">
        <v>23474.92</v>
      </c>
      <c r="P6943" s="2">
        <v>11072.99</v>
      </c>
      <c r="Q6943" t="s">
        <v>97</v>
      </c>
      <c r="R6943" t="s">
        <v>38</v>
      </c>
    </row>
    <row r="6944" spans="1:18" x14ac:dyDescent="0.3">
      <c r="A6944" t="s">
        <v>8342</v>
      </c>
      <c r="B6944" s="1">
        <v>45544</v>
      </c>
      <c r="C6944" s="1" t="str">
        <f>TEXT(Table1[[#This Row],[Order Date]],"yyyy")</f>
        <v>2024</v>
      </c>
      <c r="D6944" t="s">
        <v>756</v>
      </c>
      <c r="E6944" t="s">
        <v>336</v>
      </c>
      <c r="F6944" t="s">
        <v>42</v>
      </c>
      <c r="G6944" t="s">
        <v>43</v>
      </c>
      <c r="H6944" t="s">
        <v>59</v>
      </c>
      <c r="I6944" t="s">
        <v>23</v>
      </c>
      <c r="J6944" t="s">
        <v>24</v>
      </c>
      <c r="K6944" t="s">
        <v>25</v>
      </c>
      <c r="L6944" s="2">
        <v>76992.429999999993</v>
      </c>
      <c r="M6944">
        <v>10</v>
      </c>
      <c r="N6944" s="3">
        <v>0.2</v>
      </c>
      <c r="O6944" s="2">
        <v>58530.6</v>
      </c>
      <c r="P6944" s="2">
        <v>18461.830000000002</v>
      </c>
      <c r="Q6944" t="s">
        <v>97</v>
      </c>
      <c r="R6944" t="s">
        <v>55</v>
      </c>
    </row>
    <row r="6945" spans="1:18" x14ac:dyDescent="0.3">
      <c r="A6945" t="s">
        <v>8343</v>
      </c>
      <c r="B6945" s="1">
        <v>45155</v>
      </c>
      <c r="C6945" s="1" t="str">
        <f>TEXT(Table1[[#This Row],[Order Date]],"yyyy")</f>
        <v>2023</v>
      </c>
      <c r="D6945" t="s">
        <v>502</v>
      </c>
      <c r="E6945" t="s">
        <v>268</v>
      </c>
      <c r="F6945" t="s">
        <v>20</v>
      </c>
      <c r="G6945" t="s">
        <v>179</v>
      </c>
      <c r="H6945" t="s">
        <v>180</v>
      </c>
      <c r="I6945" t="s">
        <v>83</v>
      </c>
      <c r="J6945" t="s">
        <v>119</v>
      </c>
      <c r="K6945" t="s">
        <v>215</v>
      </c>
      <c r="L6945" s="2">
        <v>54846.26</v>
      </c>
      <c r="M6945">
        <v>1</v>
      </c>
      <c r="N6945" s="3">
        <v>0.15</v>
      </c>
      <c r="O6945" s="2">
        <v>37736.660000000003</v>
      </c>
      <c r="P6945" s="2">
        <v>17109.599999999999</v>
      </c>
      <c r="Q6945" t="s">
        <v>26</v>
      </c>
      <c r="R6945" t="s">
        <v>38</v>
      </c>
    </row>
    <row r="6946" spans="1:18" x14ac:dyDescent="0.3">
      <c r="A6946" t="s">
        <v>8344</v>
      </c>
      <c r="B6946" s="1">
        <v>45592</v>
      </c>
      <c r="C6946" s="1" t="str">
        <f>TEXT(Table1[[#This Row],[Order Date]],"yyyy")</f>
        <v>2024</v>
      </c>
      <c r="D6946" t="s">
        <v>1152</v>
      </c>
      <c r="E6946" t="s">
        <v>1277</v>
      </c>
      <c r="F6946" t="s">
        <v>31</v>
      </c>
      <c r="G6946" t="s">
        <v>51</v>
      </c>
      <c r="H6946" t="s">
        <v>52</v>
      </c>
      <c r="I6946" t="s">
        <v>83</v>
      </c>
      <c r="J6946" t="s">
        <v>202</v>
      </c>
      <c r="K6946" t="s">
        <v>219</v>
      </c>
      <c r="L6946" s="2">
        <v>617594.17000000004</v>
      </c>
      <c r="M6946">
        <v>14</v>
      </c>
      <c r="N6946" s="3">
        <v>0.05</v>
      </c>
      <c r="O6946" s="2">
        <v>362890.22</v>
      </c>
      <c r="P6946" s="2">
        <v>254703.95</v>
      </c>
      <c r="Q6946" t="s">
        <v>86</v>
      </c>
      <c r="R6946" t="s">
        <v>27</v>
      </c>
    </row>
    <row r="6947" spans="1:18" x14ac:dyDescent="0.3">
      <c r="A6947" t="s">
        <v>8345</v>
      </c>
      <c r="B6947" s="1">
        <v>45256</v>
      </c>
      <c r="C6947" s="1" t="str">
        <f>TEXT(Table1[[#This Row],[Order Date]],"yyyy")</f>
        <v>2023</v>
      </c>
      <c r="D6947" t="s">
        <v>1917</v>
      </c>
      <c r="E6947" t="s">
        <v>780</v>
      </c>
      <c r="F6947" t="s">
        <v>111</v>
      </c>
      <c r="G6947" t="s">
        <v>200</v>
      </c>
      <c r="H6947" t="s">
        <v>201</v>
      </c>
      <c r="I6947" t="s">
        <v>34</v>
      </c>
      <c r="J6947" t="s">
        <v>35</v>
      </c>
      <c r="K6947" t="s">
        <v>96</v>
      </c>
      <c r="L6947" s="2">
        <v>3358.56</v>
      </c>
      <c r="M6947">
        <v>7</v>
      </c>
      <c r="N6947" s="3">
        <v>0.4</v>
      </c>
      <c r="O6947" s="2">
        <v>4712.96</v>
      </c>
      <c r="P6947" s="2">
        <v>-1354.4</v>
      </c>
      <c r="Q6947" t="s">
        <v>121</v>
      </c>
      <c r="R6947" t="s">
        <v>38</v>
      </c>
    </row>
    <row r="6948" spans="1:18" x14ac:dyDescent="0.3">
      <c r="A6948" t="s">
        <v>8346</v>
      </c>
      <c r="B6948" s="1">
        <v>45261</v>
      </c>
      <c r="C6948" s="1" t="str">
        <f>TEXT(Table1[[#This Row],[Order Date]],"yyyy")</f>
        <v>2023</v>
      </c>
      <c r="D6948" t="s">
        <v>3187</v>
      </c>
      <c r="E6948" t="s">
        <v>146</v>
      </c>
      <c r="F6948" t="s">
        <v>20</v>
      </c>
      <c r="G6948" t="s">
        <v>160</v>
      </c>
      <c r="H6948" t="s">
        <v>161</v>
      </c>
      <c r="I6948" t="s">
        <v>23</v>
      </c>
      <c r="J6948" t="s">
        <v>114</v>
      </c>
      <c r="K6948" t="s">
        <v>788</v>
      </c>
      <c r="L6948" s="2">
        <v>134278.04999999999</v>
      </c>
      <c r="M6948">
        <v>15</v>
      </c>
      <c r="N6948" s="3">
        <v>0.5</v>
      </c>
      <c r="O6948" s="2">
        <v>242540.1</v>
      </c>
      <c r="P6948" s="2">
        <v>-108262.05</v>
      </c>
      <c r="Q6948" t="s">
        <v>74</v>
      </c>
      <c r="R6948" t="s">
        <v>55</v>
      </c>
    </row>
    <row r="6949" spans="1:18" x14ac:dyDescent="0.3">
      <c r="A6949" t="s">
        <v>8347</v>
      </c>
      <c r="B6949" s="1">
        <v>45280</v>
      </c>
      <c r="C6949" s="1" t="str">
        <f>TEXT(Table1[[#This Row],[Order Date]],"yyyy")</f>
        <v>2023</v>
      </c>
      <c r="D6949" t="s">
        <v>2220</v>
      </c>
      <c r="E6949" t="s">
        <v>2054</v>
      </c>
      <c r="F6949" t="s">
        <v>31</v>
      </c>
      <c r="G6949" t="s">
        <v>65</v>
      </c>
      <c r="H6949" t="s">
        <v>66</v>
      </c>
      <c r="I6949" t="s">
        <v>34</v>
      </c>
      <c r="J6949" t="s">
        <v>101</v>
      </c>
      <c r="K6949" t="s">
        <v>254</v>
      </c>
      <c r="L6949" s="2">
        <v>10857.4</v>
      </c>
      <c r="M6949">
        <v>12</v>
      </c>
      <c r="N6949" s="3">
        <v>0.2</v>
      </c>
      <c r="O6949" s="2">
        <v>8754.6</v>
      </c>
      <c r="P6949" s="2">
        <v>2102.8000000000002</v>
      </c>
      <c r="Q6949" t="s">
        <v>47</v>
      </c>
      <c r="R6949" t="s">
        <v>38</v>
      </c>
    </row>
    <row r="6950" spans="1:18" x14ac:dyDescent="0.3">
      <c r="A6950" t="s">
        <v>8348</v>
      </c>
      <c r="B6950" s="1">
        <v>45001</v>
      </c>
      <c r="C6950" s="1" t="str">
        <f>TEXT(Table1[[#This Row],[Order Date]],"yyyy")</f>
        <v>2023</v>
      </c>
      <c r="D6950" t="s">
        <v>2468</v>
      </c>
      <c r="E6950" t="s">
        <v>631</v>
      </c>
      <c r="F6950" t="s">
        <v>31</v>
      </c>
      <c r="G6950" t="s">
        <v>65</v>
      </c>
      <c r="H6950" t="s">
        <v>78</v>
      </c>
      <c r="I6950" t="s">
        <v>23</v>
      </c>
      <c r="J6950" t="s">
        <v>134</v>
      </c>
      <c r="K6950" t="s">
        <v>139</v>
      </c>
      <c r="L6950" s="2">
        <v>107951.9</v>
      </c>
      <c r="M6950">
        <v>10</v>
      </c>
      <c r="N6950" s="3">
        <v>0.15</v>
      </c>
      <c r="O6950" s="2">
        <v>75174.2</v>
      </c>
      <c r="P6950" s="2">
        <v>32777.699999999997</v>
      </c>
      <c r="Q6950" t="s">
        <v>103</v>
      </c>
      <c r="R6950" t="s">
        <v>38</v>
      </c>
    </row>
    <row r="6951" spans="1:18" x14ac:dyDescent="0.3">
      <c r="A6951" t="s">
        <v>8349</v>
      </c>
      <c r="B6951" s="1">
        <v>45651</v>
      </c>
      <c r="C6951" s="1" t="str">
        <f>TEXT(Table1[[#This Row],[Order Date]],"yyyy")</f>
        <v>2024</v>
      </c>
      <c r="D6951" t="s">
        <v>2724</v>
      </c>
      <c r="E6951" t="s">
        <v>1615</v>
      </c>
      <c r="F6951" t="s">
        <v>31</v>
      </c>
      <c r="G6951" t="s">
        <v>32</v>
      </c>
      <c r="H6951" t="s">
        <v>143</v>
      </c>
      <c r="I6951" t="s">
        <v>83</v>
      </c>
      <c r="J6951" t="s">
        <v>84</v>
      </c>
      <c r="K6951" t="s">
        <v>457</v>
      </c>
      <c r="L6951" s="2">
        <v>25431.52</v>
      </c>
      <c r="M6951">
        <v>1</v>
      </c>
      <c r="N6951" s="3">
        <v>0.3</v>
      </c>
      <c r="O6951" s="2">
        <v>22560.39</v>
      </c>
      <c r="P6951" s="2">
        <v>2871.13</v>
      </c>
      <c r="Q6951" t="s">
        <v>26</v>
      </c>
      <c r="R6951" t="s">
        <v>55</v>
      </c>
    </row>
    <row r="6952" spans="1:18" x14ac:dyDescent="0.3">
      <c r="A6952" t="s">
        <v>8350</v>
      </c>
      <c r="B6952" s="1">
        <v>45303</v>
      </c>
      <c r="C6952" s="1" t="str">
        <f>TEXT(Table1[[#This Row],[Order Date]],"yyyy")</f>
        <v>2024</v>
      </c>
      <c r="D6952" t="s">
        <v>3292</v>
      </c>
      <c r="E6952" t="s">
        <v>1412</v>
      </c>
      <c r="F6952" t="s">
        <v>111</v>
      </c>
      <c r="G6952" t="s">
        <v>169</v>
      </c>
      <c r="H6952" t="s">
        <v>170</v>
      </c>
      <c r="I6952" t="s">
        <v>83</v>
      </c>
      <c r="J6952" t="s">
        <v>119</v>
      </c>
      <c r="K6952" t="s">
        <v>316</v>
      </c>
      <c r="L6952" s="2">
        <v>45332.98</v>
      </c>
      <c r="M6952">
        <v>3</v>
      </c>
      <c r="N6952" s="3">
        <v>0.3</v>
      </c>
      <c r="O6952" s="2">
        <v>44185.5</v>
      </c>
      <c r="P6952" s="2">
        <v>1147.48</v>
      </c>
      <c r="Q6952" t="s">
        <v>121</v>
      </c>
      <c r="R6952" t="s">
        <v>38</v>
      </c>
    </row>
    <row r="6953" spans="1:18" x14ac:dyDescent="0.3">
      <c r="A6953" t="s">
        <v>8351</v>
      </c>
      <c r="B6953" s="1">
        <v>45108</v>
      </c>
      <c r="C6953" s="1" t="str">
        <f>TEXT(Table1[[#This Row],[Order Date]],"yyyy")</f>
        <v>2023</v>
      </c>
      <c r="D6953" t="s">
        <v>837</v>
      </c>
      <c r="E6953" t="s">
        <v>757</v>
      </c>
      <c r="F6953" t="s">
        <v>42</v>
      </c>
      <c r="G6953" t="s">
        <v>90</v>
      </c>
      <c r="H6953" t="s">
        <v>91</v>
      </c>
      <c r="I6953" t="s">
        <v>83</v>
      </c>
      <c r="J6953" t="s">
        <v>202</v>
      </c>
      <c r="K6953" t="s">
        <v>265</v>
      </c>
      <c r="L6953" s="2">
        <v>236156.83</v>
      </c>
      <c r="M6953">
        <v>4</v>
      </c>
      <c r="N6953" s="3">
        <v>0.05</v>
      </c>
      <c r="O6953" s="2">
        <v>152562.48000000001</v>
      </c>
      <c r="P6953" s="2">
        <v>83594.350000000006</v>
      </c>
      <c r="Q6953" t="s">
        <v>47</v>
      </c>
      <c r="R6953" t="s">
        <v>55</v>
      </c>
    </row>
    <row r="6954" spans="1:18" x14ac:dyDescent="0.3">
      <c r="A6954" t="s">
        <v>8352</v>
      </c>
      <c r="B6954" s="1">
        <v>45065</v>
      </c>
      <c r="C6954" s="1" t="str">
        <f>TEXT(Table1[[#This Row],[Order Date]],"yyyy")</f>
        <v>2023</v>
      </c>
      <c r="D6954" t="s">
        <v>2180</v>
      </c>
      <c r="E6954" t="s">
        <v>390</v>
      </c>
      <c r="F6954" t="s">
        <v>20</v>
      </c>
      <c r="G6954" t="s">
        <v>160</v>
      </c>
      <c r="H6954" t="s">
        <v>245</v>
      </c>
      <c r="I6954" t="s">
        <v>83</v>
      </c>
      <c r="J6954" t="s">
        <v>84</v>
      </c>
      <c r="K6954" t="s">
        <v>457</v>
      </c>
      <c r="L6954" s="2">
        <v>3678.24</v>
      </c>
      <c r="M6954">
        <v>1</v>
      </c>
      <c r="N6954" s="3">
        <v>0.5</v>
      </c>
      <c r="O6954" s="2">
        <v>6229.65</v>
      </c>
      <c r="P6954" s="2">
        <v>-2551.41</v>
      </c>
      <c r="Q6954" t="s">
        <v>47</v>
      </c>
      <c r="R6954" t="s">
        <v>38</v>
      </c>
    </row>
    <row r="6955" spans="1:18" x14ac:dyDescent="0.3">
      <c r="A6955" t="s">
        <v>8353</v>
      </c>
      <c r="B6955" s="1">
        <v>45207</v>
      </c>
      <c r="C6955" s="1" t="str">
        <f>TEXT(Table1[[#This Row],[Order Date]],"yyyy")</f>
        <v>2023</v>
      </c>
      <c r="D6955" t="s">
        <v>288</v>
      </c>
      <c r="E6955" t="s">
        <v>100</v>
      </c>
      <c r="F6955" t="s">
        <v>111</v>
      </c>
      <c r="G6955" t="s">
        <v>200</v>
      </c>
      <c r="H6955" t="s">
        <v>201</v>
      </c>
      <c r="I6955" t="s">
        <v>83</v>
      </c>
      <c r="J6955" t="s">
        <v>119</v>
      </c>
      <c r="K6955" t="s">
        <v>120</v>
      </c>
      <c r="L6955" s="2">
        <v>331730.48</v>
      </c>
      <c r="M6955">
        <v>10</v>
      </c>
      <c r="N6955" s="3">
        <v>0.1</v>
      </c>
      <c r="O6955" s="2">
        <v>233685.5</v>
      </c>
      <c r="P6955" s="2">
        <v>98044.98</v>
      </c>
      <c r="Q6955" t="s">
        <v>47</v>
      </c>
      <c r="R6955" t="s">
        <v>27</v>
      </c>
    </row>
    <row r="6956" spans="1:18" x14ac:dyDescent="0.3">
      <c r="A6956" t="s">
        <v>8354</v>
      </c>
      <c r="B6956" s="1">
        <v>45200</v>
      </c>
      <c r="C6956" s="1" t="str">
        <f>TEXT(Table1[[#This Row],[Order Date]],"yyyy")</f>
        <v>2023</v>
      </c>
      <c r="D6956" t="s">
        <v>671</v>
      </c>
      <c r="E6956" t="s">
        <v>403</v>
      </c>
      <c r="F6956" t="s">
        <v>31</v>
      </c>
      <c r="G6956" t="s">
        <v>65</v>
      </c>
      <c r="H6956" t="s">
        <v>66</v>
      </c>
      <c r="I6956" t="s">
        <v>34</v>
      </c>
      <c r="J6956" t="s">
        <v>45</v>
      </c>
      <c r="K6956" t="s">
        <v>695</v>
      </c>
      <c r="L6956" s="2">
        <v>22736.32</v>
      </c>
      <c r="M6956">
        <v>9</v>
      </c>
      <c r="N6956" s="3">
        <v>0.05</v>
      </c>
      <c r="O6956" s="2">
        <v>15848.28</v>
      </c>
      <c r="P6956" s="2">
        <v>6888.04</v>
      </c>
      <c r="Q6956" t="s">
        <v>74</v>
      </c>
      <c r="R6956" t="s">
        <v>38</v>
      </c>
    </row>
    <row r="6957" spans="1:18" x14ac:dyDescent="0.3">
      <c r="A6957" t="s">
        <v>8355</v>
      </c>
      <c r="B6957" s="1">
        <v>45548</v>
      </c>
      <c r="C6957" s="1" t="str">
        <f>TEXT(Table1[[#This Row],[Order Date]],"yyyy")</f>
        <v>2024</v>
      </c>
      <c r="D6957" t="s">
        <v>1346</v>
      </c>
      <c r="E6957" t="s">
        <v>1846</v>
      </c>
      <c r="F6957" t="s">
        <v>111</v>
      </c>
      <c r="G6957" t="s">
        <v>112</v>
      </c>
      <c r="H6957" t="s">
        <v>113</v>
      </c>
      <c r="I6957" t="s">
        <v>23</v>
      </c>
      <c r="J6957" t="s">
        <v>24</v>
      </c>
      <c r="K6957" t="s">
        <v>294</v>
      </c>
      <c r="L6957" s="2">
        <v>288053.92</v>
      </c>
      <c r="M6957">
        <v>14</v>
      </c>
      <c r="N6957" s="3">
        <v>0.15</v>
      </c>
      <c r="O6957" s="2">
        <v>219669.94</v>
      </c>
      <c r="P6957" s="2">
        <v>68383.98</v>
      </c>
      <c r="Q6957" t="s">
        <v>103</v>
      </c>
      <c r="R6957" t="s">
        <v>27</v>
      </c>
    </row>
    <row r="6958" spans="1:18" x14ac:dyDescent="0.3">
      <c r="A6958" t="s">
        <v>8356</v>
      </c>
      <c r="B6958" s="1">
        <v>45372</v>
      </c>
      <c r="C6958" s="1" t="str">
        <f>TEXT(Table1[[#This Row],[Order Date]],"yyyy")</f>
        <v>2024</v>
      </c>
      <c r="D6958" t="s">
        <v>2346</v>
      </c>
      <c r="E6958" t="s">
        <v>30</v>
      </c>
      <c r="F6958" t="s">
        <v>42</v>
      </c>
      <c r="G6958" t="s">
        <v>43</v>
      </c>
      <c r="H6958" t="s">
        <v>59</v>
      </c>
      <c r="I6958" t="s">
        <v>83</v>
      </c>
      <c r="J6958" t="s">
        <v>119</v>
      </c>
      <c r="K6958" t="s">
        <v>215</v>
      </c>
      <c r="L6958" s="2">
        <v>96140.97</v>
      </c>
      <c r="M6958">
        <v>11</v>
      </c>
      <c r="N6958" s="3">
        <v>0.15</v>
      </c>
      <c r="O6958" s="2">
        <v>70887.3</v>
      </c>
      <c r="P6958" s="2">
        <v>25253.67</v>
      </c>
      <c r="Q6958" t="s">
        <v>121</v>
      </c>
      <c r="R6958" t="s">
        <v>27</v>
      </c>
    </row>
    <row r="6959" spans="1:18" x14ac:dyDescent="0.3">
      <c r="A6959" t="s">
        <v>8357</v>
      </c>
      <c r="B6959" s="1">
        <v>45448</v>
      </c>
      <c r="C6959" s="1" t="str">
        <f>TEXT(Table1[[#This Row],[Order Date]],"yyyy")</f>
        <v>2024</v>
      </c>
      <c r="D6959" t="s">
        <v>1336</v>
      </c>
      <c r="E6959" t="s">
        <v>1004</v>
      </c>
      <c r="F6959" t="s">
        <v>31</v>
      </c>
      <c r="G6959" t="s">
        <v>51</v>
      </c>
      <c r="H6959" t="s">
        <v>52</v>
      </c>
      <c r="I6959" t="s">
        <v>83</v>
      </c>
      <c r="J6959" t="s">
        <v>84</v>
      </c>
      <c r="K6959" t="s">
        <v>181</v>
      </c>
      <c r="L6959" s="2">
        <v>634733.55000000005</v>
      </c>
      <c r="M6959">
        <v>8</v>
      </c>
      <c r="N6959" s="3">
        <v>0</v>
      </c>
      <c r="O6959" s="2">
        <v>381589.84</v>
      </c>
      <c r="P6959" s="2">
        <v>253143.71</v>
      </c>
      <c r="Q6959" t="s">
        <v>97</v>
      </c>
      <c r="R6959" t="s">
        <v>38</v>
      </c>
    </row>
    <row r="6960" spans="1:18" x14ac:dyDescent="0.3">
      <c r="A6960" t="s">
        <v>8358</v>
      </c>
      <c r="B6960" s="1">
        <v>45242</v>
      </c>
      <c r="C6960" s="1" t="str">
        <f>TEXT(Table1[[#This Row],[Order Date]],"yyyy")</f>
        <v>2023</v>
      </c>
      <c r="D6960" t="s">
        <v>1346</v>
      </c>
      <c r="E6960" t="s">
        <v>902</v>
      </c>
      <c r="F6960" t="s">
        <v>42</v>
      </c>
      <c r="G6960" t="s">
        <v>71</v>
      </c>
      <c r="H6960" t="s">
        <v>428</v>
      </c>
      <c r="I6960" t="s">
        <v>34</v>
      </c>
      <c r="J6960" t="s">
        <v>53</v>
      </c>
      <c r="K6960" t="s">
        <v>151</v>
      </c>
      <c r="L6960" s="2">
        <v>10586.51</v>
      </c>
      <c r="M6960">
        <v>6</v>
      </c>
      <c r="N6960" s="3">
        <v>0.3</v>
      </c>
      <c r="O6960" s="2">
        <v>10826.46</v>
      </c>
      <c r="P6960" s="2">
        <v>-239.95</v>
      </c>
      <c r="Q6960" t="s">
        <v>121</v>
      </c>
      <c r="R6960" t="s">
        <v>27</v>
      </c>
    </row>
    <row r="6961" spans="1:18" x14ac:dyDescent="0.3">
      <c r="A6961" t="s">
        <v>8359</v>
      </c>
      <c r="B6961" s="1">
        <v>45261</v>
      </c>
      <c r="C6961" s="1" t="str">
        <f>TEXT(Table1[[#This Row],[Order Date]],"yyyy")</f>
        <v>2023</v>
      </c>
      <c r="D6961" t="s">
        <v>1397</v>
      </c>
      <c r="E6961" t="s">
        <v>82</v>
      </c>
      <c r="F6961" t="s">
        <v>31</v>
      </c>
      <c r="G6961" t="s">
        <v>32</v>
      </c>
      <c r="H6961" t="s">
        <v>175</v>
      </c>
      <c r="I6961" t="s">
        <v>23</v>
      </c>
      <c r="J6961" t="s">
        <v>24</v>
      </c>
      <c r="K6961" t="s">
        <v>433</v>
      </c>
      <c r="L6961" s="2">
        <v>54392.98</v>
      </c>
      <c r="M6961">
        <v>2</v>
      </c>
      <c r="N6961" s="3">
        <v>0.1</v>
      </c>
      <c r="O6961" s="2">
        <v>38710.839999999997</v>
      </c>
      <c r="P6961" s="2">
        <v>15682.14</v>
      </c>
      <c r="Q6961" t="s">
        <v>97</v>
      </c>
      <c r="R6961" t="s">
        <v>55</v>
      </c>
    </row>
    <row r="6962" spans="1:18" x14ac:dyDescent="0.3">
      <c r="A6962" t="s">
        <v>8360</v>
      </c>
      <c r="B6962" s="1">
        <v>45114</v>
      </c>
      <c r="C6962" s="1" t="str">
        <f>TEXT(Table1[[#This Row],[Order Date]],"yyyy")</f>
        <v>2023</v>
      </c>
      <c r="D6962" t="s">
        <v>872</v>
      </c>
      <c r="E6962" t="s">
        <v>926</v>
      </c>
      <c r="F6962" t="s">
        <v>31</v>
      </c>
      <c r="G6962" t="s">
        <v>32</v>
      </c>
      <c r="H6962" t="s">
        <v>33</v>
      </c>
      <c r="I6962" t="s">
        <v>83</v>
      </c>
      <c r="J6962" t="s">
        <v>155</v>
      </c>
      <c r="K6962" t="s">
        <v>156</v>
      </c>
      <c r="L6962" s="2">
        <v>97320.23</v>
      </c>
      <c r="M6962">
        <v>3</v>
      </c>
      <c r="N6962" s="3">
        <v>0.4</v>
      </c>
      <c r="O6962" s="2">
        <v>145131.24</v>
      </c>
      <c r="P6962" s="2">
        <v>-47811.01</v>
      </c>
      <c r="Q6962" t="s">
        <v>26</v>
      </c>
      <c r="R6962" t="s">
        <v>38</v>
      </c>
    </row>
    <row r="6963" spans="1:18" x14ac:dyDescent="0.3">
      <c r="A6963" t="s">
        <v>8361</v>
      </c>
      <c r="B6963" s="1">
        <v>45403</v>
      </c>
      <c r="C6963" s="1" t="str">
        <f>TEXT(Table1[[#This Row],[Order Date]],"yyyy")</f>
        <v>2024</v>
      </c>
      <c r="D6963" t="s">
        <v>2743</v>
      </c>
      <c r="E6963" t="s">
        <v>436</v>
      </c>
      <c r="F6963" t="s">
        <v>42</v>
      </c>
      <c r="G6963" t="s">
        <v>90</v>
      </c>
      <c r="H6963" t="s">
        <v>91</v>
      </c>
      <c r="I6963" t="s">
        <v>34</v>
      </c>
      <c r="J6963" t="s">
        <v>101</v>
      </c>
      <c r="K6963" t="s">
        <v>533</v>
      </c>
      <c r="L6963" s="2">
        <v>2581.85</v>
      </c>
      <c r="M6963">
        <v>2</v>
      </c>
      <c r="N6963" s="3">
        <v>0.3</v>
      </c>
      <c r="O6963" s="2">
        <v>2681.92</v>
      </c>
      <c r="P6963" s="2">
        <v>-100.07</v>
      </c>
      <c r="Q6963" t="s">
        <v>121</v>
      </c>
      <c r="R6963" t="s">
        <v>55</v>
      </c>
    </row>
    <row r="6964" spans="1:18" x14ac:dyDescent="0.3">
      <c r="A6964" t="s">
        <v>8362</v>
      </c>
      <c r="B6964" s="1">
        <v>45606</v>
      </c>
      <c r="C6964" s="1" t="str">
        <f>TEXT(Table1[[#This Row],[Order Date]],"yyyy")</f>
        <v>2024</v>
      </c>
      <c r="D6964" t="s">
        <v>876</v>
      </c>
      <c r="E6964" t="s">
        <v>343</v>
      </c>
      <c r="F6964" t="s">
        <v>20</v>
      </c>
      <c r="G6964" t="s">
        <v>160</v>
      </c>
      <c r="H6964" t="s">
        <v>245</v>
      </c>
      <c r="I6964" t="s">
        <v>23</v>
      </c>
      <c r="J6964" t="s">
        <v>114</v>
      </c>
      <c r="K6964" t="s">
        <v>115</v>
      </c>
      <c r="L6964" s="2">
        <v>54978.71</v>
      </c>
      <c r="M6964">
        <v>7</v>
      </c>
      <c r="N6964" s="3">
        <v>0</v>
      </c>
      <c r="O6964" s="2">
        <v>38948.980000000003</v>
      </c>
      <c r="P6964" s="2">
        <v>16029.73</v>
      </c>
      <c r="Q6964" t="s">
        <v>37</v>
      </c>
      <c r="R6964" t="s">
        <v>55</v>
      </c>
    </row>
    <row r="6965" spans="1:18" x14ac:dyDescent="0.3">
      <c r="A6965" t="s">
        <v>8363</v>
      </c>
      <c r="B6965" s="1">
        <v>45233</v>
      </c>
      <c r="C6965" s="1" t="str">
        <f>TEXT(Table1[[#This Row],[Order Date]],"yyyy")</f>
        <v>2023</v>
      </c>
      <c r="D6965" t="s">
        <v>3415</v>
      </c>
      <c r="E6965" t="s">
        <v>813</v>
      </c>
      <c r="F6965" t="s">
        <v>111</v>
      </c>
      <c r="G6965" t="s">
        <v>112</v>
      </c>
      <c r="H6965" t="s">
        <v>113</v>
      </c>
      <c r="I6965" t="s">
        <v>23</v>
      </c>
      <c r="J6965" t="s">
        <v>60</v>
      </c>
      <c r="K6965" t="s">
        <v>764</v>
      </c>
      <c r="L6965" s="2">
        <v>194798.77</v>
      </c>
      <c r="M6965">
        <v>15</v>
      </c>
      <c r="N6965" s="3">
        <v>0.2</v>
      </c>
      <c r="O6965" s="2">
        <v>179068.2</v>
      </c>
      <c r="P6965" s="2">
        <v>15730.57</v>
      </c>
      <c r="Q6965" t="s">
        <v>97</v>
      </c>
      <c r="R6965" t="s">
        <v>27</v>
      </c>
    </row>
    <row r="6966" spans="1:18" x14ac:dyDescent="0.3">
      <c r="A6966" t="s">
        <v>8364</v>
      </c>
      <c r="B6966" s="1">
        <v>45398</v>
      </c>
      <c r="C6966" s="1" t="str">
        <f>TEXT(Table1[[#This Row],[Order Date]],"yyyy")</f>
        <v>2024</v>
      </c>
      <c r="D6966" t="s">
        <v>1743</v>
      </c>
      <c r="E6966" t="s">
        <v>665</v>
      </c>
      <c r="F6966" t="s">
        <v>111</v>
      </c>
      <c r="G6966" t="s">
        <v>112</v>
      </c>
      <c r="H6966" t="s">
        <v>113</v>
      </c>
      <c r="I6966" t="s">
        <v>34</v>
      </c>
      <c r="J6966" t="s">
        <v>35</v>
      </c>
      <c r="K6966" t="s">
        <v>36</v>
      </c>
      <c r="L6966" s="2">
        <v>7078.12</v>
      </c>
      <c r="M6966">
        <v>8</v>
      </c>
      <c r="N6966" s="3">
        <v>0.4</v>
      </c>
      <c r="O6966" s="2">
        <v>10353.120000000001</v>
      </c>
      <c r="P6966" s="2">
        <v>-3275</v>
      </c>
      <c r="Q6966" t="s">
        <v>26</v>
      </c>
      <c r="R6966" t="s">
        <v>38</v>
      </c>
    </row>
    <row r="6967" spans="1:18" x14ac:dyDescent="0.3">
      <c r="A6967" t="s">
        <v>8365</v>
      </c>
      <c r="B6967" s="1">
        <v>45633</v>
      </c>
      <c r="C6967" s="1" t="str">
        <f>TEXT(Table1[[#This Row],[Order Date]],"yyyy")</f>
        <v>2024</v>
      </c>
      <c r="D6967" t="s">
        <v>342</v>
      </c>
      <c r="E6967" t="s">
        <v>526</v>
      </c>
      <c r="F6967" t="s">
        <v>111</v>
      </c>
      <c r="G6967" t="s">
        <v>112</v>
      </c>
      <c r="H6967" t="s">
        <v>113</v>
      </c>
      <c r="I6967" t="s">
        <v>23</v>
      </c>
      <c r="J6967" t="s">
        <v>114</v>
      </c>
      <c r="K6967" t="s">
        <v>407</v>
      </c>
      <c r="L6967" s="2">
        <v>32759.77</v>
      </c>
      <c r="M6967">
        <v>3</v>
      </c>
      <c r="N6967" s="3">
        <v>0.4</v>
      </c>
      <c r="O6967" s="2">
        <v>48930.06</v>
      </c>
      <c r="P6967" s="2">
        <v>-16170.29</v>
      </c>
      <c r="Q6967" t="s">
        <v>103</v>
      </c>
      <c r="R6967" t="s">
        <v>38</v>
      </c>
    </row>
    <row r="6968" spans="1:18" x14ac:dyDescent="0.3">
      <c r="A6968" t="s">
        <v>8366</v>
      </c>
      <c r="B6968" s="1">
        <v>45301</v>
      </c>
      <c r="C6968" s="1" t="str">
        <f>TEXT(Table1[[#This Row],[Order Date]],"yyyy")</f>
        <v>2024</v>
      </c>
      <c r="D6968" t="s">
        <v>455</v>
      </c>
      <c r="E6968" t="s">
        <v>678</v>
      </c>
      <c r="F6968" t="s">
        <v>20</v>
      </c>
      <c r="G6968" t="s">
        <v>179</v>
      </c>
      <c r="H6968" t="s">
        <v>180</v>
      </c>
      <c r="I6968" t="s">
        <v>83</v>
      </c>
      <c r="J6968" t="s">
        <v>155</v>
      </c>
      <c r="K6968" t="s">
        <v>340</v>
      </c>
      <c r="L6968" s="2">
        <v>29114.32</v>
      </c>
      <c r="M6968">
        <v>1</v>
      </c>
      <c r="N6968" s="3">
        <v>0.05</v>
      </c>
      <c r="O6968" s="2">
        <v>18081.490000000002</v>
      </c>
      <c r="P6968" s="2">
        <v>11032.83</v>
      </c>
      <c r="Q6968" t="s">
        <v>37</v>
      </c>
      <c r="R6968" t="s">
        <v>38</v>
      </c>
    </row>
    <row r="6969" spans="1:18" x14ac:dyDescent="0.3">
      <c r="A6969" t="s">
        <v>8367</v>
      </c>
      <c r="B6969" s="1">
        <v>45596</v>
      </c>
      <c r="C6969" s="1" t="str">
        <f>TEXT(Table1[[#This Row],[Order Date]],"yyyy")</f>
        <v>2024</v>
      </c>
      <c r="D6969" t="s">
        <v>1464</v>
      </c>
      <c r="E6969" t="s">
        <v>124</v>
      </c>
      <c r="F6969" t="s">
        <v>111</v>
      </c>
      <c r="G6969" t="s">
        <v>112</v>
      </c>
      <c r="H6969" t="s">
        <v>113</v>
      </c>
      <c r="I6969" t="s">
        <v>23</v>
      </c>
      <c r="J6969" t="s">
        <v>114</v>
      </c>
      <c r="K6969" t="s">
        <v>275</v>
      </c>
      <c r="L6969" s="2">
        <v>46492.08</v>
      </c>
      <c r="M6969">
        <v>4</v>
      </c>
      <c r="N6969" s="3">
        <v>0.05</v>
      </c>
      <c r="O6969" s="2">
        <v>27971.32</v>
      </c>
      <c r="P6969" s="2">
        <v>18520.759999999998</v>
      </c>
      <c r="Q6969" t="s">
        <v>37</v>
      </c>
      <c r="R6969" t="s">
        <v>55</v>
      </c>
    </row>
    <row r="6970" spans="1:18" x14ac:dyDescent="0.3">
      <c r="A6970" t="s">
        <v>8368</v>
      </c>
      <c r="B6970" s="1">
        <v>45289</v>
      </c>
      <c r="C6970" s="1" t="str">
        <f>TEXT(Table1[[#This Row],[Order Date]],"yyyy")</f>
        <v>2023</v>
      </c>
      <c r="D6970" t="s">
        <v>622</v>
      </c>
      <c r="E6970" t="s">
        <v>206</v>
      </c>
      <c r="F6970" t="s">
        <v>20</v>
      </c>
      <c r="G6970" t="s">
        <v>160</v>
      </c>
      <c r="H6970" t="s">
        <v>245</v>
      </c>
      <c r="I6970" t="s">
        <v>83</v>
      </c>
      <c r="J6970" t="s">
        <v>119</v>
      </c>
      <c r="K6970" t="s">
        <v>190</v>
      </c>
      <c r="L6970" s="2">
        <v>40640.699999999997</v>
      </c>
      <c r="M6970">
        <v>10</v>
      </c>
      <c r="N6970" s="3">
        <v>0.5</v>
      </c>
      <c r="O6970" s="2">
        <v>71359.600000000006</v>
      </c>
      <c r="P6970" s="2">
        <v>-30718.9</v>
      </c>
      <c r="Q6970" t="s">
        <v>86</v>
      </c>
      <c r="R6970" t="s">
        <v>27</v>
      </c>
    </row>
    <row r="6971" spans="1:18" x14ac:dyDescent="0.3">
      <c r="A6971" t="s">
        <v>8369</v>
      </c>
      <c r="B6971" s="1">
        <v>45215</v>
      </c>
      <c r="C6971" s="1" t="str">
        <f>TEXT(Table1[[#This Row],[Order Date]],"yyyy")</f>
        <v>2023</v>
      </c>
      <c r="D6971" t="s">
        <v>832</v>
      </c>
      <c r="E6971" t="s">
        <v>178</v>
      </c>
      <c r="F6971" t="s">
        <v>111</v>
      </c>
      <c r="G6971" t="s">
        <v>112</v>
      </c>
      <c r="H6971" t="s">
        <v>113</v>
      </c>
      <c r="I6971" t="s">
        <v>34</v>
      </c>
      <c r="J6971" t="s">
        <v>53</v>
      </c>
      <c r="K6971" t="s">
        <v>73</v>
      </c>
      <c r="L6971" s="2">
        <v>13243.67</v>
      </c>
      <c r="M6971">
        <v>7</v>
      </c>
      <c r="N6971" s="3">
        <v>0.3</v>
      </c>
      <c r="O6971" s="2">
        <v>10568.46</v>
      </c>
      <c r="P6971" s="2">
        <v>2675.21</v>
      </c>
      <c r="Q6971" t="s">
        <v>86</v>
      </c>
      <c r="R6971" t="s">
        <v>55</v>
      </c>
    </row>
    <row r="6972" spans="1:18" x14ac:dyDescent="0.3">
      <c r="A6972" t="s">
        <v>8370</v>
      </c>
      <c r="B6972" s="1">
        <v>45194</v>
      </c>
      <c r="C6972" s="1" t="str">
        <f>TEXT(Table1[[#This Row],[Order Date]],"yyyy")</f>
        <v>2023</v>
      </c>
      <c r="D6972" t="s">
        <v>3168</v>
      </c>
      <c r="E6972" t="s">
        <v>106</v>
      </c>
      <c r="F6972" t="s">
        <v>31</v>
      </c>
      <c r="G6972" t="s">
        <v>32</v>
      </c>
      <c r="H6972" t="s">
        <v>143</v>
      </c>
      <c r="I6972" t="s">
        <v>23</v>
      </c>
      <c r="J6972" t="s">
        <v>114</v>
      </c>
      <c r="K6972" t="s">
        <v>147</v>
      </c>
      <c r="L6972" s="2">
        <v>134513.41</v>
      </c>
      <c r="M6972">
        <v>11</v>
      </c>
      <c r="N6972" s="3">
        <v>0.4</v>
      </c>
      <c r="O6972" s="2">
        <v>196548.11</v>
      </c>
      <c r="P6972" s="2">
        <v>-62034.7</v>
      </c>
      <c r="Q6972" t="s">
        <v>37</v>
      </c>
      <c r="R6972" t="s">
        <v>27</v>
      </c>
    </row>
    <row r="6973" spans="1:18" x14ac:dyDescent="0.3">
      <c r="A6973" t="s">
        <v>8371</v>
      </c>
      <c r="B6973" s="1">
        <v>45058</v>
      </c>
      <c r="C6973" s="1" t="str">
        <f>TEXT(Table1[[#This Row],[Order Date]],"yyyy")</f>
        <v>2023</v>
      </c>
      <c r="D6973" t="s">
        <v>818</v>
      </c>
      <c r="E6973" t="s">
        <v>396</v>
      </c>
      <c r="F6973" t="s">
        <v>42</v>
      </c>
      <c r="G6973" t="s">
        <v>90</v>
      </c>
      <c r="H6973" t="s">
        <v>91</v>
      </c>
      <c r="I6973" t="s">
        <v>34</v>
      </c>
      <c r="J6973" t="s">
        <v>45</v>
      </c>
      <c r="K6973" t="s">
        <v>303</v>
      </c>
      <c r="L6973" s="2">
        <v>3987.32</v>
      </c>
      <c r="M6973">
        <v>7</v>
      </c>
      <c r="N6973" s="3">
        <v>0.5</v>
      </c>
      <c r="O6973" s="2">
        <v>6903.47</v>
      </c>
      <c r="P6973" s="2">
        <v>-2916.15</v>
      </c>
      <c r="Q6973" t="s">
        <v>121</v>
      </c>
      <c r="R6973" t="s">
        <v>27</v>
      </c>
    </row>
    <row r="6974" spans="1:18" x14ac:dyDescent="0.3">
      <c r="A6974" t="s">
        <v>8372</v>
      </c>
      <c r="B6974" s="1">
        <v>45113</v>
      </c>
      <c r="C6974" s="1" t="str">
        <f>TEXT(Table1[[#This Row],[Order Date]],"yyyy")</f>
        <v>2023</v>
      </c>
      <c r="D6974" t="s">
        <v>2200</v>
      </c>
      <c r="E6974" t="s">
        <v>1846</v>
      </c>
      <c r="F6974" t="s">
        <v>42</v>
      </c>
      <c r="G6974" t="s">
        <v>71</v>
      </c>
      <c r="H6974" t="s">
        <v>428</v>
      </c>
      <c r="I6974" t="s">
        <v>83</v>
      </c>
      <c r="J6974" t="s">
        <v>84</v>
      </c>
      <c r="K6974" t="s">
        <v>130</v>
      </c>
      <c r="L6974" s="2">
        <v>56525.38</v>
      </c>
      <c r="M6974">
        <v>2</v>
      </c>
      <c r="N6974" s="3">
        <v>0.05</v>
      </c>
      <c r="O6974" s="2">
        <v>40657.339999999997</v>
      </c>
      <c r="P6974" s="2">
        <v>15868.04</v>
      </c>
      <c r="Q6974" t="s">
        <v>47</v>
      </c>
      <c r="R6974" t="s">
        <v>27</v>
      </c>
    </row>
    <row r="6975" spans="1:18" x14ac:dyDescent="0.3">
      <c r="A6975" t="s">
        <v>8373</v>
      </c>
      <c r="B6975" s="1">
        <v>44942</v>
      </c>
      <c r="C6975" s="1" t="str">
        <f>TEXT(Table1[[#This Row],[Order Date]],"yyyy")</f>
        <v>2023</v>
      </c>
      <c r="D6975" t="s">
        <v>1203</v>
      </c>
      <c r="E6975" t="s">
        <v>1110</v>
      </c>
      <c r="F6975" t="s">
        <v>31</v>
      </c>
      <c r="G6975" t="s">
        <v>65</v>
      </c>
      <c r="H6975" t="s">
        <v>66</v>
      </c>
      <c r="I6975" t="s">
        <v>34</v>
      </c>
      <c r="J6975" t="s">
        <v>35</v>
      </c>
      <c r="K6975" t="s">
        <v>1084</v>
      </c>
      <c r="L6975" s="2">
        <v>1013.81</v>
      </c>
      <c r="M6975">
        <v>3</v>
      </c>
      <c r="N6975" s="3">
        <v>0.1</v>
      </c>
      <c r="O6975" s="2">
        <v>829.56</v>
      </c>
      <c r="P6975" s="2">
        <v>184.25</v>
      </c>
      <c r="Q6975" t="s">
        <v>86</v>
      </c>
      <c r="R6975" t="s">
        <v>27</v>
      </c>
    </row>
    <row r="6976" spans="1:18" x14ac:dyDescent="0.3">
      <c r="A6976" t="s">
        <v>8374</v>
      </c>
      <c r="B6976" s="1">
        <v>45560</v>
      </c>
      <c r="C6976" s="1" t="str">
        <f>TEXT(Table1[[#This Row],[Order Date]],"yyyy")</f>
        <v>2024</v>
      </c>
      <c r="D6976" t="s">
        <v>2486</v>
      </c>
      <c r="E6976" t="s">
        <v>780</v>
      </c>
      <c r="F6976" t="s">
        <v>31</v>
      </c>
      <c r="G6976" t="s">
        <v>65</v>
      </c>
      <c r="H6976" t="s">
        <v>66</v>
      </c>
      <c r="I6976" t="s">
        <v>34</v>
      </c>
      <c r="J6976" t="s">
        <v>101</v>
      </c>
      <c r="K6976" t="s">
        <v>843</v>
      </c>
      <c r="L6976" s="2">
        <v>11756.11</v>
      </c>
      <c r="M6976">
        <v>7</v>
      </c>
      <c r="N6976" s="3">
        <v>0.05</v>
      </c>
      <c r="O6976" s="2">
        <v>8004.43</v>
      </c>
      <c r="P6976" s="2">
        <v>3751.68</v>
      </c>
      <c r="Q6976" t="s">
        <v>26</v>
      </c>
      <c r="R6976" t="s">
        <v>38</v>
      </c>
    </row>
    <row r="6977" spans="1:18" x14ac:dyDescent="0.3">
      <c r="A6977" t="s">
        <v>8375</v>
      </c>
      <c r="B6977" s="1">
        <v>45597</v>
      </c>
      <c r="C6977" s="1" t="str">
        <f>TEXT(Table1[[#This Row],[Order Date]],"yyyy")</f>
        <v>2024</v>
      </c>
      <c r="D6977" t="s">
        <v>1774</v>
      </c>
      <c r="E6977" t="s">
        <v>70</v>
      </c>
      <c r="F6977" t="s">
        <v>42</v>
      </c>
      <c r="G6977" t="s">
        <v>71</v>
      </c>
      <c r="H6977" t="s">
        <v>72</v>
      </c>
      <c r="I6977" t="s">
        <v>23</v>
      </c>
      <c r="J6977" t="s">
        <v>114</v>
      </c>
      <c r="K6977" t="s">
        <v>540</v>
      </c>
      <c r="L6977" s="2">
        <v>8823.08</v>
      </c>
      <c r="M6977">
        <v>1</v>
      </c>
      <c r="N6977" s="3">
        <v>0.1</v>
      </c>
      <c r="O6977" s="2">
        <v>6371.1</v>
      </c>
      <c r="P6977" s="2">
        <v>2451.98</v>
      </c>
      <c r="Q6977" t="s">
        <v>26</v>
      </c>
      <c r="R6977" t="s">
        <v>38</v>
      </c>
    </row>
    <row r="6978" spans="1:18" x14ac:dyDescent="0.3">
      <c r="A6978" t="s">
        <v>8376</v>
      </c>
      <c r="B6978" s="1">
        <v>45018</v>
      </c>
      <c r="C6978" s="1" t="str">
        <f>TEXT(Table1[[#This Row],[Order Date]],"yyyy")</f>
        <v>2023</v>
      </c>
      <c r="D6978" t="s">
        <v>1704</v>
      </c>
      <c r="E6978" t="s">
        <v>360</v>
      </c>
      <c r="F6978" t="s">
        <v>111</v>
      </c>
      <c r="G6978" t="s">
        <v>169</v>
      </c>
      <c r="H6978" t="s">
        <v>170</v>
      </c>
      <c r="I6978" t="s">
        <v>34</v>
      </c>
      <c r="J6978" t="s">
        <v>101</v>
      </c>
      <c r="K6978" t="s">
        <v>207</v>
      </c>
      <c r="L6978" s="2">
        <v>3116.07</v>
      </c>
      <c r="M6978">
        <v>12</v>
      </c>
      <c r="N6978" s="3">
        <v>0.05</v>
      </c>
      <c r="O6978" s="2">
        <v>1888.44</v>
      </c>
      <c r="P6978" s="2">
        <v>1227.6300000000001</v>
      </c>
      <c r="Q6978" t="s">
        <v>26</v>
      </c>
      <c r="R6978" t="s">
        <v>38</v>
      </c>
    </row>
    <row r="6979" spans="1:18" x14ac:dyDescent="0.3">
      <c r="A6979" t="s">
        <v>8377</v>
      </c>
      <c r="B6979" s="1">
        <v>44980</v>
      </c>
      <c r="C6979" s="1" t="str">
        <f>TEXT(Table1[[#This Row],[Order Date]],"yyyy")</f>
        <v>2023</v>
      </c>
      <c r="D6979" t="s">
        <v>2552</v>
      </c>
      <c r="E6979" t="s">
        <v>30</v>
      </c>
      <c r="F6979" t="s">
        <v>111</v>
      </c>
      <c r="G6979" t="s">
        <v>200</v>
      </c>
      <c r="H6979" t="s">
        <v>363</v>
      </c>
      <c r="I6979" t="s">
        <v>23</v>
      </c>
      <c r="J6979" t="s">
        <v>24</v>
      </c>
      <c r="K6979" t="s">
        <v>375</v>
      </c>
      <c r="L6979" s="2">
        <v>165164.68</v>
      </c>
      <c r="M6979">
        <v>10</v>
      </c>
      <c r="N6979" s="3">
        <v>0.2</v>
      </c>
      <c r="O6979" s="2">
        <v>116689.9</v>
      </c>
      <c r="P6979" s="2">
        <v>48474.78</v>
      </c>
      <c r="Q6979" t="s">
        <v>37</v>
      </c>
      <c r="R6979" t="s">
        <v>27</v>
      </c>
    </row>
    <row r="6980" spans="1:18" x14ac:dyDescent="0.3">
      <c r="A6980" t="s">
        <v>8378</v>
      </c>
      <c r="B6980" s="1">
        <v>45590</v>
      </c>
      <c r="C6980" s="1" t="str">
        <f>TEXT(Table1[[#This Row],[Order Date]],"yyyy")</f>
        <v>2024</v>
      </c>
      <c r="D6980" t="s">
        <v>2772</v>
      </c>
      <c r="E6980" t="s">
        <v>590</v>
      </c>
      <c r="F6980" t="s">
        <v>20</v>
      </c>
      <c r="G6980" t="s">
        <v>21</v>
      </c>
      <c r="H6980" t="s">
        <v>22</v>
      </c>
      <c r="I6980" t="s">
        <v>34</v>
      </c>
      <c r="J6980" t="s">
        <v>45</v>
      </c>
      <c r="K6980" t="s">
        <v>1001</v>
      </c>
      <c r="L6980" s="2">
        <v>18761.28</v>
      </c>
      <c r="M6980">
        <v>13</v>
      </c>
      <c r="N6980" s="3">
        <v>0</v>
      </c>
      <c r="O6980" s="2">
        <v>13275.99</v>
      </c>
      <c r="P6980" s="2">
        <v>5485.29</v>
      </c>
      <c r="Q6980" t="s">
        <v>37</v>
      </c>
      <c r="R6980" t="s">
        <v>38</v>
      </c>
    </row>
    <row r="6981" spans="1:18" x14ac:dyDescent="0.3">
      <c r="A6981" t="s">
        <v>8379</v>
      </c>
      <c r="B6981" s="1">
        <v>45114</v>
      </c>
      <c r="C6981" s="1" t="str">
        <f>TEXT(Table1[[#This Row],[Order Date]],"yyyy")</f>
        <v>2023</v>
      </c>
      <c r="D6981" t="s">
        <v>2073</v>
      </c>
      <c r="E6981" t="s">
        <v>403</v>
      </c>
      <c r="F6981" t="s">
        <v>31</v>
      </c>
      <c r="G6981" t="s">
        <v>65</v>
      </c>
      <c r="H6981" t="s">
        <v>66</v>
      </c>
      <c r="I6981" t="s">
        <v>23</v>
      </c>
      <c r="J6981" t="s">
        <v>60</v>
      </c>
      <c r="K6981" t="s">
        <v>660</v>
      </c>
      <c r="L6981" s="2">
        <v>148931.18</v>
      </c>
      <c r="M6981">
        <v>11</v>
      </c>
      <c r="N6981" s="3">
        <v>0.3</v>
      </c>
      <c r="O6981" s="2">
        <v>139244.26999999999</v>
      </c>
      <c r="P6981" s="2">
        <v>9686.91</v>
      </c>
      <c r="Q6981" t="s">
        <v>26</v>
      </c>
      <c r="R6981" t="s">
        <v>38</v>
      </c>
    </row>
    <row r="6982" spans="1:18" x14ac:dyDescent="0.3">
      <c r="A6982" t="s">
        <v>8380</v>
      </c>
      <c r="B6982" s="1">
        <v>45645</v>
      </c>
      <c r="C6982" s="1" t="str">
        <f>TEXT(Table1[[#This Row],[Order Date]],"yyyy")</f>
        <v>2024</v>
      </c>
      <c r="D6982" t="s">
        <v>1462</v>
      </c>
      <c r="E6982" t="s">
        <v>360</v>
      </c>
      <c r="F6982" t="s">
        <v>111</v>
      </c>
      <c r="G6982" t="s">
        <v>200</v>
      </c>
      <c r="H6982" t="s">
        <v>363</v>
      </c>
      <c r="I6982" t="s">
        <v>83</v>
      </c>
      <c r="J6982" t="s">
        <v>155</v>
      </c>
      <c r="K6982" t="s">
        <v>1005</v>
      </c>
      <c r="L6982" s="2">
        <v>512649.1</v>
      </c>
      <c r="M6982">
        <v>15</v>
      </c>
      <c r="N6982" s="3">
        <v>0.1</v>
      </c>
      <c r="O6982" s="2">
        <v>340801.95</v>
      </c>
      <c r="P6982" s="2">
        <v>171847.15</v>
      </c>
      <c r="Q6982" t="s">
        <v>37</v>
      </c>
      <c r="R6982" t="s">
        <v>27</v>
      </c>
    </row>
    <row r="6983" spans="1:18" x14ac:dyDescent="0.3">
      <c r="A6983" t="s">
        <v>8381</v>
      </c>
      <c r="B6983" s="1">
        <v>45599</v>
      </c>
      <c r="C6983" s="1" t="str">
        <f>TEXT(Table1[[#This Row],[Order Date]],"yyyy")</f>
        <v>2024</v>
      </c>
      <c r="D6983" t="s">
        <v>2369</v>
      </c>
      <c r="E6983" t="s">
        <v>1755</v>
      </c>
      <c r="F6983" t="s">
        <v>42</v>
      </c>
      <c r="G6983" t="s">
        <v>71</v>
      </c>
      <c r="H6983" t="s">
        <v>72</v>
      </c>
      <c r="I6983" t="s">
        <v>83</v>
      </c>
      <c r="J6983" t="s">
        <v>119</v>
      </c>
      <c r="K6983" t="s">
        <v>462</v>
      </c>
      <c r="L6983" s="2">
        <v>252740.08</v>
      </c>
      <c r="M6983">
        <v>11</v>
      </c>
      <c r="N6983" s="3">
        <v>0.3</v>
      </c>
      <c r="O6983" s="2">
        <v>266511.96000000002</v>
      </c>
      <c r="P6983" s="2">
        <v>-13771.88</v>
      </c>
      <c r="Q6983" t="s">
        <v>47</v>
      </c>
      <c r="R6983" t="s">
        <v>38</v>
      </c>
    </row>
    <row r="6984" spans="1:18" x14ac:dyDescent="0.3">
      <c r="A6984" t="s">
        <v>8382</v>
      </c>
      <c r="B6984" s="1">
        <v>45601</v>
      </c>
      <c r="C6984" s="1" t="str">
        <f>TEXT(Table1[[#This Row],[Order Date]],"yyyy")</f>
        <v>2024</v>
      </c>
      <c r="D6984" t="s">
        <v>1777</v>
      </c>
      <c r="E6984" t="s">
        <v>1012</v>
      </c>
      <c r="F6984" t="s">
        <v>20</v>
      </c>
      <c r="G6984" t="s">
        <v>21</v>
      </c>
      <c r="H6984" t="s">
        <v>22</v>
      </c>
      <c r="I6984" t="s">
        <v>34</v>
      </c>
      <c r="J6984" t="s">
        <v>45</v>
      </c>
      <c r="K6984" t="s">
        <v>1024</v>
      </c>
      <c r="L6984" s="2">
        <v>5913.22</v>
      </c>
      <c r="M6984">
        <v>11</v>
      </c>
      <c r="N6984" s="3">
        <v>0.4</v>
      </c>
      <c r="O6984" s="2">
        <v>8835.86</v>
      </c>
      <c r="P6984" s="2">
        <v>-2922.64</v>
      </c>
      <c r="Q6984" t="s">
        <v>121</v>
      </c>
      <c r="R6984" t="s">
        <v>38</v>
      </c>
    </row>
    <row r="6985" spans="1:18" x14ac:dyDescent="0.3">
      <c r="A6985" t="s">
        <v>8383</v>
      </c>
      <c r="B6985" s="1">
        <v>45530</v>
      </c>
      <c r="C6985" s="1" t="str">
        <f>TEXT(Table1[[#This Row],[Order Date]],"yyyy")</f>
        <v>2024</v>
      </c>
      <c r="D6985" t="s">
        <v>63</v>
      </c>
      <c r="E6985" t="s">
        <v>1586</v>
      </c>
      <c r="F6985" t="s">
        <v>42</v>
      </c>
      <c r="G6985" t="s">
        <v>71</v>
      </c>
      <c r="H6985" t="s">
        <v>428</v>
      </c>
      <c r="I6985" t="s">
        <v>34</v>
      </c>
      <c r="J6985" t="s">
        <v>35</v>
      </c>
      <c r="K6985" t="s">
        <v>418</v>
      </c>
      <c r="L6985" s="2">
        <v>3465.35</v>
      </c>
      <c r="M6985">
        <v>5</v>
      </c>
      <c r="N6985" s="3">
        <v>0.5</v>
      </c>
      <c r="O6985" s="2">
        <v>5924.4</v>
      </c>
      <c r="P6985" s="2">
        <v>-2459.0500000000002</v>
      </c>
      <c r="Q6985" t="s">
        <v>37</v>
      </c>
      <c r="R6985" t="s">
        <v>38</v>
      </c>
    </row>
    <row r="6986" spans="1:18" x14ac:dyDescent="0.3">
      <c r="A6986" t="s">
        <v>8384</v>
      </c>
      <c r="B6986" s="1">
        <v>45231</v>
      </c>
      <c r="C6986" s="1" t="str">
        <f>TEXT(Table1[[#This Row],[Order Date]],"yyyy")</f>
        <v>2023</v>
      </c>
      <c r="D6986" t="s">
        <v>1904</v>
      </c>
      <c r="E6986" t="s">
        <v>1117</v>
      </c>
      <c r="F6986" t="s">
        <v>42</v>
      </c>
      <c r="G6986" t="s">
        <v>43</v>
      </c>
      <c r="H6986" t="s">
        <v>44</v>
      </c>
      <c r="I6986" t="s">
        <v>83</v>
      </c>
      <c r="J6986" t="s">
        <v>155</v>
      </c>
      <c r="K6986" t="s">
        <v>391</v>
      </c>
      <c r="L6986" s="2">
        <v>117086.78</v>
      </c>
      <c r="M6986">
        <v>14</v>
      </c>
      <c r="N6986" s="3">
        <v>0.2</v>
      </c>
      <c r="O6986" s="2">
        <v>109059.86</v>
      </c>
      <c r="P6986" s="2">
        <v>8026.92</v>
      </c>
      <c r="Q6986" t="s">
        <v>103</v>
      </c>
      <c r="R6986" t="s">
        <v>55</v>
      </c>
    </row>
    <row r="6987" spans="1:18" x14ac:dyDescent="0.3">
      <c r="A6987" t="s">
        <v>8385</v>
      </c>
      <c r="B6987" s="1">
        <v>45244</v>
      </c>
      <c r="C6987" s="1" t="str">
        <f>TEXT(Table1[[#This Row],[Order Date]],"yyyy")</f>
        <v>2023</v>
      </c>
      <c r="D6987" t="s">
        <v>1355</v>
      </c>
      <c r="E6987" t="s">
        <v>89</v>
      </c>
      <c r="F6987" t="s">
        <v>42</v>
      </c>
      <c r="G6987" t="s">
        <v>43</v>
      </c>
      <c r="H6987" t="s">
        <v>59</v>
      </c>
      <c r="I6987" t="s">
        <v>34</v>
      </c>
      <c r="J6987" t="s">
        <v>101</v>
      </c>
      <c r="K6987" t="s">
        <v>254</v>
      </c>
      <c r="L6987" s="2">
        <v>916.22</v>
      </c>
      <c r="M6987">
        <v>1</v>
      </c>
      <c r="N6987" s="3">
        <v>0.15</v>
      </c>
      <c r="O6987" s="2">
        <v>782.66</v>
      </c>
      <c r="P6987" s="2">
        <v>133.56</v>
      </c>
      <c r="Q6987" t="s">
        <v>103</v>
      </c>
      <c r="R6987" t="s">
        <v>27</v>
      </c>
    </row>
    <row r="6988" spans="1:18" x14ac:dyDescent="0.3">
      <c r="A6988" t="s">
        <v>8386</v>
      </c>
      <c r="B6988" s="1">
        <v>45180</v>
      </c>
      <c r="C6988" s="1" t="str">
        <f>TEXT(Table1[[#This Row],[Order Date]],"yyyy")</f>
        <v>2023</v>
      </c>
      <c r="D6988" t="s">
        <v>883</v>
      </c>
      <c r="E6988" t="s">
        <v>206</v>
      </c>
      <c r="F6988" t="s">
        <v>31</v>
      </c>
      <c r="G6988" t="s">
        <v>51</v>
      </c>
      <c r="H6988" t="s">
        <v>52</v>
      </c>
      <c r="I6988" t="s">
        <v>34</v>
      </c>
      <c r="J6988" t="s">
        <v>45</v>
      </c>
      <c r="K6988" t="s">
        <v>303</v>
      </c>
      <c r="L6988" s="2">
        <v>68.69</v>
      </c>
      <c r="M6988">
        <v>1</v>
      </c>
      <c r="N6988" s="3">
        <v>0.5</v>
      </c>
      <c r="O6988" s="2">
        <v>117.32</v>
      </c>
      <c r="P6988" s="2">
        <v>-48.63</v>
      </c>
      <c r="Q6988" t="s">
        <v>26</v>
      </c>
      <c r="R6988" t="s">
        <v>55</v>
      </c>
    </row>
    <row r="6989" spans="1:18" x14ac:dyDescent="0.3">
      <c r="A6989" t="s">
        <v>8387</v>
      </c>
      <c r="B6989" s="1">
        <v>44995</v>
      </c>
      <c r="C6989" s="1" t="str">
        <f>TEXT(Table1[[#This Row],[Order Date]],"yyyy")</f>
        <v>2023</v>
      </c>
      <c r="D6989" t="s">
        <v>464</v>
      </c>
      <c r="E6989" t="s">
        <v>1087</v>
      </c>
      <c r="F6989" t="s">
        <v>42</v>
      </c>
      <c r="G6989" t="s">
        <v>71</v>
      </c>
      <c r="H6989" t="s">
        <v>72</v>
      </c>
      <c r="I6989" t="s">
        <v>83</v>
      </c>
      <c r="J6989" t="s">
        <v>84</v>
      </c>
      <c r="K6989" t="s">
        <v>211</v>
      </c>
      <c r="L6989" s="2">
        <v>37506.71</v>
      </c>
      <c r="M6989">
        <v>2</v>
      </c>
      <c r="N6989" s="3">
        <v>0.5</v>
      </c>
      <c r="O6989" s="2">
        <v>68005.38</v>
      </c>
      <c r="P6989" s="2">
        <v>-30498.67</v>
      </c>
      <c r="Q6989" t="s">
        <v>26</v>
      </c>
      <c r="R6989" t="s">
        <v>38</v>
      </c>
    </row>
    <row r="6990" spans="1:18" x14ac:dyDescent="0.3">
      <c r="A6990" t="s">
        <v>8388</v>
      </c>
      <c r="B6990" s="1">
        <v>45372</v>
      </c>
      <c r="C6990" s="1" t="str">
        <f>TEXT(Table1[[#This Row],[Order Date]],"yyyy")</f>
        <v>2024</v>
      </c>
      <c r="D6990" t="s">
        <v>1190</v>
      </c>
      <c r="E6990" t="s">
        <v>921</v>
      </c>
      <c r="F6990" t="s">
        <v>111</v>
      </c>
      <c r="G6990" t="s">
        <v>169</v>
      </c>
      <c r="H6990" t="s">
        <v>170</v>
      </c>
      <c r="I6990" t="s">
        <v>83</v>
      </c>
      <c r="J6990" t="s">
        <v>119</v>
      </c>
      <c r="K6990" t="s">
        <v>215</v>
      </c>
      <c r="L6990" s="2">
        <v>77183.710000000006</v>
      </c>
      <c r="M6990">
        <v>2</v>
      </c>
      <c r="N6990" s="3">
        <v>0.15</v>
      </c>
      <c r="O6990" s="2">
        <v>66991.600000000006</v>
      </c>
      <c r="P6990" s="2">
        <v>10192.11</v>
      </c>
      <c r="Q6990" t="s">
        <v>74</v>
      </c>
      <c r="R6990" t="s">
        <v>27</v>
      </c>
    </row>
    <row r="6991" spans="1:18" x14ac:dyDescent="0.3">
      <c r="A6991" t="s">
        <v>8389</v>
      </c>
      <c r="B6991" s="1">
        <v>45315</v>
      </c>
      <c r="C6991" s="1" t="str">
        <f>TEXT(Table1[[#This Row],[Order Date]],"yyyy")</f>
        <v>2024</v>
      </c>
      <c r="D6991" t="s">
        <v>3292</v>
      </c>
      <c r="E6991" t="s">
        <v>1058</v>
      </c>
      <c r="F6991" t="s">
        <v>111</v>
      </c>
      <c r="G6991" t="s">
        <v>169</v>
      </c>
      <c r="H6991" t="s">
        <v>170</v>
      </c>
      <c r="I6991" t="s">
        <v>34</v>
      </c>
      <c r="J6991" t="s">
        <v>35</v>
      </c>
      <c r="K6991" t="s">
        <v>1084</v>
      </c>
      <c r="L6991" s="2">
        <v>16470.22</v>
      </c>
      <c r="M6991">
        <v>11</v>
      </c>
      <c r="N6991" s="3">
        <v>0.3</v>
      </c>
      <c r="O6991" s="2">
        <v>17321.810000000001</v>
      </c>
      <c r="P6991" s="2">
        <v>-851.59</v>
      </c>
      <c r="Q6991" t="s">
        <v>47</v>
      </c>
      <c r="R6991" t="s">
        <v>55</v>
      </c>
    </row>
    <row r="6992" spans="1:18" x14ac:dyDescent="0.3">
      <c r="A6992" t="s">
        <v>8390</v>
      </c>
      <c r="B6992" s="1">
        <v>45235</v>
      </c>
      <c r="C6992" s="1" t="str">
        <f>TEXT(Table1[[#This Row],[Order Date]],"yyyy")</f>
        <v>2023</v>
      </c>
      <c r="D6992" t="s">
        <v>2642</v>
      </c>
      <c r="E6992" t="s">
        <v>414</v>
      </c>
      <c r="F6992" t="s">
        <v>31</v>
      </c>
      <c r="G6992" t="s">
        <v>32</v>
      </c>
      <c r="H6992" t="s">
        <v>33</v>
      </c>
      <c r="I6992" t="s">
        <v>83</v>
      </c>
      <c r="J6992" t="s">
        <v>119</v>
      </c>
      <c r="K6992" t="s">
        <v>1488</v>
      </c>
      <c r="L6992" s="2">
        <v>435247.72</v>
      </c>
      <c r="M6992">
        <v>15</v>
      </c>
      <c r="N6992" s="3">
        <v>0.15</v>
      </c>
      <c r="O6992" s="2">
        <v>304757.25</v>
      </c>
      <c r="P6992" s="2">
        <v>130490.47</v>
      </c>
      <c r="Q6992" t="s">
        <v>103</v>
      </c>
      <c r="R6992" t="s">
        <v>27</v>
      </c>
    </row>
    <row r="6993" spans="1:18" x14ac:dyDescent="0.3">
      <c r="A6993" t="s">
        <v>8391</v>
      </c>
      <c r="B6993" s="1">
        <v>45209</v>
      </c>
      <c r="C6993" s="1" t="str">
        <f>TEXT(Table1[[#This Row],[Order Date]],"yyyy")</f>
        <v>2023</v>
      </c>
      <c r="D6993" t="s">
        <v>557</v>
      </c>
      <c r="E6993" t="s">
        <v>2439</v>
      </c>
      <c r="F6993" t="s">
        <v>111</v>
      </c>
      <c r="G6993" t="s">
        <v>112</v>
      </c>
      <c r="H6993" t="s">
        <v>113</v>
      </c>
      <c r="I6993" t="s">
        <v>23</v>
      </c>
      <c r="J6993" t="s">
        <v>134</v>
      </c>
      <c r="K6993" t="s">
        <v>440</v>
      </c>
      <c r="L6993" s="2">
        <v>98371.28</v>
      </c>
      <c r="M6993">
        <v>5</v>
      </c>
      <c r="N6993" s="3">
        <v>0.15</v>
      </c>
      <c r="O6993" s="2">
        <v>65578.100000000006</v>
      </c>
      <c r="P6993" s="2">
        <v>32793.18</v>
      </c>
      <c r="Q6993" t="s">
        <v>97</v>
      </c>
      <c r="R6993" t="s">
        <v>38</v>
      </c>
    </row>
    <row r="6994" spans="1:18" x14ac:dyDescent="0.3">
      <c r="A6994" t="s">
        <v>8392</v>
      </c>
      <c r="B6994" s="1">
        <v>45201</v>
      </c>
      <c r="C6994" s="1" t="str">
        <f>TEXT(Table1[[#This Row],[Order Date]],"yyyy")</f>
        <v>2023</v>
      </c>
      <c r="D6994" t="s">
        <v>731</v>
      </c>
      <c r="E6994" t="s">
        <v>587</v>
      </c>
      <c r="F6994" t="s">
        <v>20</v>
      </c>
      <c r="G6994" t="s">
        <v>160</v>
      </c>
      <c r="H6994" t="s">
        <v>245</v>
      </c>
      <c r="I6994" t="s">
        <v>83</v>
      </c>
      <c r="J6994" t="s">
        <v>84</v>
      </c>
      <c r="K6994" t="s">
        <v>85</v>
      </c>
      <c r="L6994" s="2">
        <v>127901.03</v>
      </c>
      <c r="M6994">
        <v>2</v>
      </c>
      <c r="N6994" s="3">
        <v>0.15</v>
      </c>
      <c r="O6994" s="2">
        <v>99151.84</v>
      </c>
      <c r="P6994" s="2">
        <v>28749.19</v>
      </c>
      <c r="Q6994" t="s">
        <v>26</v>
      </c>
      <c r="R6994" t="s">
        <v>55</v>
      </c>
    </row>
    <row r="6995" spans="1:18" x14ac:dyDescent="0.3">
      <c r="A6995" t="s">
        <v>8393</v>
      </c>
      <c r="B6995" s="1">
        <v>45320</v>
      </c>
      <c r="C6995" s="1" t="str">
        <f>TEXT(Table1[[#This Row],[Order Date]],"yyyy")</f>
        <v>2024</v>
      </c>
      <c r="D6995" t="s">
        <v>1062</v>
      </c>
      <c r="E6995" t="s">
        <v>89</v>
      </c>
      <c r="F6995" t="s">
        <v>20</v>
      </c>
      <c r="G6995" t="s">
        <v>179</v>
      </c>
      <c r="H6995" t="s">
        <v>180</v>
      </c>
      <c r="I6995" t="s">
        <v>34</v>
      </c>
      <c r="J6995" t="s">
        <v>101</v>
      </c>
      <c r="K6995" t="s">
        <v>207</v>
      </c>
      <c r="L6995" s="2">
        <v>4242.5200000000004</v>
      </c>
      <c r="M6995">
        <v>3</v>
      </c>
      <c r="N6995" s="3">
        <v>0.2</v>
      </c>
      <c r="O6995" s="2">
        <v>3415.95</v>
      </c>
      <c r="P6995" s="2">
        <v>826.57</v>
      </c>
      <c r="Q6995" t="s">
        <v>86</v>
      </c>
      <c r="R6995" t="s">
        <v>27</v>
      </c>
    </row>
    <row r="6996" spans="1:18" x14ac:dyDescent="0.3">
      <c r="A6996" t="s">
        <v>8394</v>
      </c>
      <c r="B6996" s="1">
        <v>45165</v>
      </c>
      <c r="C6996" s="1" t="str">
        <f>TEXT(Table1[[#This Row],[Order Date]],"yyyy")</f>
        <v>2023</v>
      </c>
      <c r="D6996" t="s">
        <v>667</v>
      </c>
      <c r="E6996" t="s">
        <v>333</v>
      </c>
      <c r="F6996" t="s">
        <v>111</v>
      </c>
      <c r="G6996" t="s">
        <v>169</v>
      </c>
      <c r="H6996" t="s">
        <v>170</v>
      </c>
      <c r="I6996" t="s">
        <v>23</v>
      </c>
      <c r="J6996" t="s">
        <v>60</v>
      </c>
      <c r="K6996" t="s">
        <v>764</v>
      </c>
      <c r="L6996" s="2">
        <v>226596.93</v>
      </c>
      <c r="M6996">
        <v>11</v>
      </c>
      <c r="N6996" s="3">
        <v>0.1</v>
      </c>
      <c r="O6996" s="2">
        <v>171661.82</v>
      </c>
      <c r="P6996" s="2">
        <v>54935.11</v>
      </c>
      <c r="Q6996" t="s">
        <v>37</v>
      </c>
      <c r="R6996" t="s">
        <v>38</v>
      </c>
    </row>
    <row r="6997" spans="1:18" x14ac:dyDescent="0.3">
      <c r="A6997" t="s">
        <v>8395</v>
      </c>
      <c r="B6997" s="1">
        <v>45504</v>
      </c>
      <c r="C6997" s="1" t="str">
        <f>TEXT(Table1[[#This Row],[Order Date]],"yyyy")</f>
        <v>2024</v>
      </c>
      <c r="D6997" t="s">
        <v>2424</v>
      </c>
      <c r="E6997" t="s">
        <v>183</v>
      </c>
      <c r="F6997" t="s">
        <v>31</v>
      </c>
      <c r="G6997" t="s">
        <v>51</v>
      </c>
      <c r="H6997" t="s">
        <v>52</v>
      </c>
      <c r="I6997" t="s">
        <v>34</v>
      </c>
      <c r="J6997" t="s">
        <v>35</v>
      </c>
      <c r="K6997" t="s">
        <v>1084</v>
      </c>
      <c r="L6997" s="2">
        <v>6077.26</v>
      </c>
      <c r="M6997">
        <v>11</v>
      </c>
      <c r="N6997" s="3">
        <v>0.15</v>
      </c>
      <c r="O6997" s="2">
        <v>5137.1099999999997</v>
      </c>
      <c r="P6997" s="2">
        <v>940.15</v>
      </c>
      <c r="Q6997" t="s">
        <v>74</v>
      </c>
      <c r="R6997" t="s">
        <v>27</v>
      </c>
    </row>
    <row r="6998" spans="1:18" x14ac:dyDescent="0.3">
      <c r="A6998" t="s">
        <v>8396</v>
      </c>
      <c r="B6998" s="1">
        <v>45012</v>
      </c>
      <c r="C6998" s="1" t="str">
        <f>TEXT(Table1[[#This Row],[Order Date]],"yyyy")</f>
        <v>2023</v>
      </c>
      <c r="D6998" t="s">
        <v>1093</v>
      </c>
      <c r="E6998" t="s">
        <v>723</v>
      </c>
      <c r="F6998" t="s">
        <v>31</v>
      </c>
      <c r="G6998" t="s">
        <v>65</v>
      </c>
      <c r="H6998" t="s">
        <v>66</v>
      </c>
      <c r="I6998" t="s">
        <v>34</v>
      </c>
      <c r="J6998" t="s">
        <v>53</v>
      </c>
      <c r="K6998" t="s">
        <v>555</v>
      </c>
      <c r="L6998" s="2">
        <v>4898.88</v>
      </c>
      <c r="M6998">
        <v>14</v>
      </c>
      <c r="N6998" s="3">
        <v>0.3</v>
      </c>
      <c r="O6998" s="2">
        <v>4400.34</v>
      </c>
      <c r="P6998" s="2">
        <v>498.54</v>
      </c>
      <c r="Q6998" t="s">
        <v>74</v>
      </c>
      <c r="R6998" t="s">
        <v>55</v>
      </c>
    </row>
    <row r="6999" spans="1:18" x14ac:dyDescent="0.3">
      <c r="A6999" t="s">
        <v>8397</v>
      </c>
      <c r="B6999" s="1">
        <v>45557</v>
      </c>
      <c r="C6999" s="1" t="str">
        <f>TEXT(Table1[[#This Row],[Order Date]],"yyyy")</f>
        <v>2024</v>
      </c>
      <c r="D6999" t="s">
        <v>481</v>
      </c>
      <c r="E6999" t="s">
        <v>1101</v>
      </c>
      <c r="F6999" t="s">
        <v>31</v>
      </c>
      <c r="G6999" t="s">
        <v>32</v>
      </c>
      <c r="H6999" t="s">
        <v>143</v>
      </c>
      <c r="I6999" t="s">
        <v>23</v>
      </c>
      <c r="J6999" t="s">
        <v>114</v>
      </c>
      <c r="K6999" t="s">
        <v>227</v>
      </c>
      <c r="L6999" s="2">
        <v>75213.72</v>
      </c>
      <c r="M6999">
        <v>6</v>
      </c>
      <c r="N6999" s="3">
        <v>0.1</v>
      </c>
      <c r="O6999" s="2">
        <v>51769.02</v>
      </c>
      <c r="P6999" s="2">
        <v>23444.7</v>
      </c>
      <c r="Q6999" t="s">
        <v>47</v>
      </c>
      <c r="R6999" t="s">
        <v>55</v>
      </c>
    </row>
    <row r="7000" spans="1:18" x14ac:dyDescent="0.3">
      <c r="A7000" t="s">
        <v>8398</v>
      </c>
      <c r="B7000" s="1">
        <v>45065</v>
      </c>
      <c r="C7000" s="1" t="str">
        <f>TEXT(Table1[[#This Row],[Order Date]],"yyyy")</f>
        <v>2023</v>
      </c>
      <c r="D7000" t="s">
        <v>2080</v>
      </c>
      <c r="E7000" t="s">
        <v>2381</v>
      </c>
      <c r="F7000" t="s">
        <v>31</v>
      </c>
      <c r="G7000" t="s">
        <v>32</v>
      </c>
      <c r="H7000" t="s">
        <v>175</v>
      </c>
      <c r="I7000" t="s">
        <v>34</v>
      </c>
      <c r="J7000" t="s">
        <v>45</v>
      </c>
      <c r="K7000" t="s">
        <v>1024</v>
      </c>
      <c r="L7000" s="2">
        <v>10286.64</v>
      </c>
      <c r="M7000">
        <v>8</v>
      </c>
      <c r="N7000" s="3">
        <v>0.3</v>
      </c>
      <c r="O7000" s="2">
        <v>8778.56</v>
      </c>
      <c r="P7000" s="2">
        <v>1508.08</v>
      </c>
      <c r="Q7000" t="s">
        <v>26</v>
      </c>
      <c r="R7000" t="s">
        <v>27</v>
      </c>
    </row>
    <row r="7001" spans="1:18" x14ac:dyDescent="0.3">
      <c r="A7001" t="s">
        <v>8399</v>
      </c>
      <c r="B7001" s="1">
        <v>45409</v>
      </c>
      <c r="C7001" s="1" t="str">
        <f>TEXT(Table1[[#This Row],[Order Date]],"yyyy")</f>
        <v>2024</v>
      </c>
      <c r="D7001" t="s">
        <v>740</v>
      </c>
      <c r="E7001" t="s">
        <v>390</v>
      </c>
      <c r="F7001" t="s">
        <v>20</v>
      </c>
      <c r="G7001" t="s">
        <v>179</v>
      </c>
      <c r="H7001" t="s">
        <v>180</v>
      </c>
      <c r="I7001" t="s">
        <v>34</v>
      </c>
      <c r="J7001" t="s">
        <v>35</v>
      </c>
      <c r="K7001" t="s">
        <v>269</v>
      </c>
      <c r="L7001" s="2">
        <v>11530.72</v>
      </c>
      <c r="M7001">
        <v>14</v>
      </c>
      <c r="N7001" s="3">
        <v>0</v>
      </c>
      <c r="O7001" s="2">
        <v>7375.62</v>
      </c>
      <c r="P7001" s="2">
        <v>4155.1000000000004</v>
      </c>
      <c r="Q7001" t="s">
        <v>121</v>
      </c>
      <c r="R7001" t="s">
        <v>55</v>
      </c>
    </row>
    <row r="7002" spans="1:18" x14ac:dyDescent="0.3">
      <c r="A7002" t="s">
        <v>8400</v>
      </c>
      <c r="B7002" s="1">
        <v>45007</v>
      </c>
      <c r="C7002" s="1" t="str">
        <f>TEXT(Table1[[#This Row],[Order Date]],"yyyy")</f>
        <v>2023</v>
      </c>
      <c r="D7002" t="s">
        <v>3795</v>
      </c>
      <c r="E7002" t="s">
        <v>469</v>
      </c>
      <c r="F7002" t="s">
        <v>20</v>
      </c>
      <c r="G7002" t="s">
        <v>21</v>
      </c>
      <c r="H7002" t="s">
        <v>22</v>
      </c>
      <c r="I7002" t="s">
        <v>83</v>
      </c>
      <c r="J7002" t="s">
        <v>84</v>
      </c>
      <c r="K7002" t="s">
        <v>509</v>
      </c>
      <c r="L7002" s="2">
        <v>208694.63</v>
      </c>
      <c r="M7002">
        <v>3</v>
      </c>
      <c r="N7002" s="3">
        <v>0</v>
      </c>
      <c r="O7002" s="2">
        <v>129786.39</v>
      </c>
      <c r="P7002" s="2">
        <v>78908.240000000005</v>
      </c>
      <c r="Q7002" t="s">
        <v>47</v>
      </c>
      <c r="R7002" t="s">
        <v>27</v>
      </c>
    </row>
    <row r="7003" spans="1:18" x14ac:dyDescent="0.3">
      <c r="A7003" t="s">
        <v>8401</v>
      </c>
      <c r="B7003" s="1">
        <v>45062</v>
      </c>
      <c r="C7003" s="1" t="str">
        <f>TEXT(Table1[[#This Row],[Order Date]],"yyyy")</f>
        <v>2023</v>
      </c>
      <c r="D7003" t="s">
        <v>1504</v>
      </c>
      <c r="E7003" t="s">
        <v>1101</v>
      </c>
      <c r="F7003" t="s">
        <v>31</v>
      </c>
      <c r="G7003" t="s">
        <v>51</v>
      </c>
      <c r="H7003" t="s">
        <v>52</v>
      </c>
      <c r="I7003" t="s">
        <v>83</v>
      </c>
      <c r="J7003" t="s">
        <v>84</v>
      </c>
      <c r="K7003" t="s">
        <v>181</v>
      </c>
      <c r="L7003" s="2">
        <v>232771.74</v>
      </c>
      <c r="M7003">
        <v>10</v>
      </c>
      <c r="N7003" s="3">
        <v>0.5</v>
      </c>
      <c r="O7003" s="2">
        <v>407996.1</v>
      </c>
      <c r="P7003" s="2">
        <v>-175224.36</v>
      </c>
      <c r="Q7003" t="s">
        <v>47</v>
      </c>
      <c r="R7003" t="s">
        <v>55</v>
      </c>
    </row>
    <row r="7004" spans="1:18" x14ac:dyDescent="0.3">
      <c r="A7004" t="s">
        <v>8402</v>
      </c>
      <c r="B7004" s="1">
        <v>45142</v>
      </c>
      <c r="C7004" s="1" t="str">
        <f>TEXT(Table1[[#This Row],[Order Date]],"yyyy")</f>
        <v>2023</v>
      </c>
      <c r="D7004" t="s">
        <v>4268</v>
      </c>
      <c r="E7004" t="s">
        <v>350</v>
      </c>
      <c r="F7004" t="s">
        <v>31</v>
      </c>
      <c r="G7004" t="s">
        <v>65</v>
      </c>
      <c r="H7004" t="s">
        <v>66</v>
      </c>
      <c r="I7004" t="s">
        <v>23</v>
      </c>
      <c r="J7004" t="s">
        <v>114</v>
      </c>
      <c r="K7004" t="s">
        <v>227</v>
      </c>
      <c r="L7004" s="2">
        <v>285773.21000000002</v>
      </c>
      <c r="M7004">
        <v>15</v>
      </c>
      <c r="N7004" s="3">
        <v>0.1</v>
      </c>
      <c r="O7004" s="2">
        <v>239331.6</v>
      </c>
      <c r="P7004" s="2">
        <v>46441.61</v>
      </c>
      <c r="Q7004" t="s">
        <v>97</v>
      </c>
      <c r="R7004" t="s">
        <v>27</v>
      </c>
    </row>
    <row r="7005" spans="1:18" x14ac:dyDescent="0.3">
      <c r="A7005" t="s">
        <v>8403</v>
      </c>
      <c r="B7005" s="1">
        <v>44929</v>
      </c>
      <c r="C7005" s="1" t="str">
        <f>TEXT(Table1[[#This Row],[Order Date]],"yyyy")</f>
        <v>2023</v>
      </c>
      <c r="D7005" t="s">
        <v>1687</v>
      </c>
      <c r="E7005" t="s">
        <v>1173</v>
      </c>
      <c r="F7005" t="s">
        <v>111</v>
      </c>
      <c r="G7005" t="s">
        <v>200</v>
      </c>
      <c r="H7005" t="s">
        <v>201</v>
      </c>
      <c r="I7005" t="s">
        <v>23</v>
      </c>
      <c r="J7005" t="s">
        <v>24</v>
      </c>
      <c r="K7005" t="s">
        <v>714</v>
      </c>
      <c r="L7005" s="2">
        <v>9900.56</v>
      </c>
      <c r="M7005">
        <v>1</v>
      </c>
      <c r="N7005" s="3">
        <v>0.3</v>
      </c>
      <c r="O7005" s="2">
        <v>9048.7099999999991</v>
      </c>
      <c r="P7005" s="2">
        <v>851.85</v>
      </c>
      <c r="Q7005" t="s">
        <v>86</v>
      </c>
      <c r="R7005" t="s">
        <v>38</v>
      </c>
    </row>
    <row r="7006" spans="1:18" x14ac:dyDescent="0.3">
      <c r="A7006" t="s">
        <v>8404</v>
      </c>
      <c r="B7006" s="1">
        <v>45562</v>
      </c>
      <c r="C7006" s="1" t="str">
        <f>TEXT(Table1[[#This Row],[Order Date]],"yyyy")</f>
        <v>2024</v>
      </c>
      <c r="D7006" t="s">
        <v>748</v>
      </c>
      <c r="E7006" t="s">
        <v>497</v>
      </c>
      <c r="F7006" t="s">
        <v>31</v>
      </c>
      <c r="G7006" t="s">
        <v>32</v>
      </c>
      <c r="H7006" t="s">
        <v>143</v>
      </c>
      <c r="I7006" t="s">
        <v>34</v>
      </c>
      <c r="J7006" t="s">
        <v>101</v>
      </c>
      <c r="K7006" t="s">
        <v>347</v>
      </c>
      <c r="L7006" s="2">
        <v>5396.45</v>
      </c>
      <c r="M7006">
        <v>11</v>
      </c>
      <c r="N7006" s="3">
        <v>0.15</v>
      </c>
      <c r="O7006" s="2">
        <v>3801.38</v>
      </c>
      <c r="P7006" s="2">
        <v>1595.07</v>
      </c>
      <c r="Q7006" t="s">
        <v>86</v>
      </c>
      <c r="R7006" t="s">
        <v>27</v>
      </c>
    </row>
    <row r="7007" spans="1:18" x14ac:dyDescent="0.3">
      <c r="A7007" t="s">
        <v>8405</v>
      </c>
      <c r="B7007" s="1">
        <v>45588</v>
      </c>
      <c r="C7007" s="1" t="str">
        <f>TEXT(Table1[[#This Row],[Order Date]],"yyyy")</f>
        <v>2024</v>
      </c>
      <c r="D7007" t="s">
        <v>1462</v>
      </c>
      <c r="E7007" t="s">
        <v>497</v>
      </c>
      <c r="F7007" t="s">
        <v>42</v>
      </c>
      <c r="G7007" t="s">
        <v>71</v>
      </c>
      <c r="H7007" t="s">
        <v>428</v>
      </c>
      <c r="I7007" t="s">
        <v>34</v>
      </c>
      <c r="J7007" t="s">
        <v>53</v>
      </c>
      <c r="K7007" t="s">
        <v>73</v>
      </c>
      <c r="L7007" s="2">
        <v>16810.32</v>
      </c>
      <c r="M7007">
        <v>10</v>
      </c>
      <c r="N7007" s="3">
        <v>0</v>
      </c>
      <c r="O7007" s="2">
        <v>11411.6</v>
      </c>
      <c r="P7007" s="2">
        <v>5398.72</v>
      </c>
      <c r="Q7007" t="s">
        <v>26</v>
      </c>
      <c r="R7007" t="s">
        <v>38</v>
      </c>
    </row>
    <row r="7008" spans="1:18" x14ac:dyDescent="0.3">
      <c r="A7008" t="s">
        <v>8406</v>
      </c>
      <c r="B7008" s="1">
        <v>45176</v>
      </c>
      <c r="C7008" s="1" t="str">
        <f>TEXT(Table1[[#This Row],[Order Date]],"yyyy")</f>
        <v>2023</v>
      </c>
      <c r="D7008" t="s">
        <v>1341</v>
      </c>
      <c r="E7008" t="s">
        <v>249</v>
      </c>
      <c r="F7008" t="s">
        <v>20</v>
      </c>
      <c r="G7008" t="s">
        <v>179</v>
      </c>
      <c r="H7008" t="s">
        <v>180</v>
      </c>
      <c r="I7008" t="s">
        <v>23</v>
      </c>
      <c r="J7008" t="s">
        <v>60</v>
      </c>
      <c r="K7008" t="s">
        <v>61</v>
      </c>
      <c r="L7008" s="2">
        <v>225499.46</v>
      </c>
      <c r="M7008">
        <v>15</v>
      </c>
      <c r="N7008" s="3">
        <v>0.2</v>
      </c>
      <c r="O7008" s="2">
        <v>210158.85</v>
      </c>
      <c r="P7008" s="2">
        <v>15340.61</v>
      </c>
      <c r="Q7008" t="s">
        <v>74</v>
      </c>
      <c r="R7008" t="s">
        <v>27</v>
      </c>
    </row>
    <row r="7009" spans="1:18" x14ac:dyDescent="0.3">
      <c r="A7009" t="s">
        <v>8407</v>
      </c>
      <c r="B7009" s="1">
        <v>45265</v>
      </c>
      <c r="C7009" s="1" t="str">
        <f>TEXT(Table1[[#This Row],[Order Date]],"yyyy")</f>
        <v>2023</v>
      </c>
      <c r="D7009" t="s">
        <v>2202</v>
      </c>
      <c r="E7009" t="s">
        <v>1376</v>
      </c>
      <c r="F7009" t="s">
        <v>111</v>
      </c>
      <c r="G7009" t="s">
        <v>169</v>
      </c>
      <c r="H7009" t="s">
        <v>214</v>
      </c>
      <c r="I7009" t="s">
        <v>83</v>
      </c>
      <c r="J7009" t="s">
        <v>202</v>
      </c>
      <c r="K7009" t="s">
        <v>519</v>
      </c>
      <c r="L7009" s="2">
        <v>71927.539999999994</v>
      </c>
      <c r="M7009">
        <v>3</v>
      </c>
      <c r="N7009" s="3">
        <v>0.3</v>
      </c>
      <c r="O7009" s="2">
        <v>73013.22</v>
      </c>
      <c r="P7009" s="2">
        <v>-1085.68</v>
      </c>
      <c r="Q7009" t="s">
        <v>74</v>
      </c>
      <c r="R7009" t="s">
        <v>38</v>
      </c>
    </row>
    <row r="7010" spans="1:18" x14ac:dyDescent="0.3">
      <c r="A7010" t="s">
        <v>8408</v>
      </c>
      <c r="B7010" s="1">
        <v>45604</v>
      </c>
      <c r="C7010" s="1" t="str">
        <f>TEXT(Table1[[#This Row],[Order Date]],"yyyy")</f>
        <v>2024</v>
      </c>
      <c r="D7010" t="s">
        <v>2063</v>
      </c>
      <c r="E7010" t="s">
        <v>813</v>
      </c>
      <c r="F7010" t="s">
        <v>111</v>
      </c>
      <c r="G7010" t="s">
        <v>112</v>
      </c>
      <c r="H7010" t="s">
        <v>113</v>
      </c>
      <c r="I7010" t="s">
        <v>34</v>
      </c>
      <c r="J7010" t="s">
        <v>35</v>
      </c>
      <c r="K7010" t="s">
        <v>36</v>
      </c>
      <c r="L7010" s="2">
        <v>13893.39</v>
      </c>
      <c r="M7010">
        <v>14</v>
      </c>
      <c r="N7010" s="3">
        <v>0.5</v>
      </c>
      <c r="O7010" s="2">
        <v>23701.58</v>
      </c>
      <c r="P7010" s="2">
        <v>-9808.19</v>
      </c>
      <c r="Q7010" t="s">
        <v>47</v>
      </c>
      <c r="R7010" t="s">
        <v>55</v>
      </c>
    </row>
    <row r="7011" spans="1:18" x14ac:dyDescent="0.3">
      <c r="A7011" t="s">
        <v>8409</v>
      </c>
      <c r="B7011" s="1">
        <v>45655</v>
      </c>
      <c r="C7011" s="1" t="str">
        <f>TEXT(Table1[[#This Row],[Order Date]],"yyyy")</f>
        <v>2024</v>
      </c>
      <c r="D7011" t="s">
        <v>1936</v>
      </c>
      <c r="E7011" t="s">
        <v>253</v>
      </c>
      <c r="F7011" t="s">
        <v>20</v>
      </c>
      <c r="G7011" t="s">
        <v>179</v>
      </c>
      <c r="H7011" t="s">
        <v>180</v>
      </c>
      <c r="I7011" t="s">
        <v>34</v>
      </c>
      <c r="J7011" t="s">
        <v>53</v>
      </c>
      <c r="K7011" t="s">
        <v>314</v>
      </c>
      <c r="L7011" s="2">
        <v>6087.37</v>
      </c>
      <c r="M7011">
        <v>9</v>
      </c>
      <c r="N7011" s="3">
        <v>0.05</v>
      </c>
      <c r="O7011" s="2">
        <v>4010.4</v>
      </c>
      <c r="P7011" s="2">
        <v>2076.9699999999998</v>
      </c>
      <c r="Q7011" t="s">
        <v>103</v>
      </c>
      <c r="R7011" t="s">
        <v>55</v>
      </c>
    </row>
    <row r="7012" spans="1:18" x14ac:dyDescent="0.3">
      <c r="A7012" t="s">
        <v>8410</v>
      </c>
      <c r="B7012" s="1">
        <v>45322</v>
      </c>
      <c r="C7012" s="1" t="str">
        <f>TEXT(Table1[[#This Row],[Order Date]],"yyyy")</f>
        <v>2024</v>
      </c>
      <c r="D7012" t="s">
        <v>3666</v>
      </c>
      <c r="E7012" t="s">
        <v>1366</v>
      </c>
      <c r="F7012" t="s">
        <v>42</v>
      </c>
      <c r="G7012" t="s">
        <v>71</v>
      </c>
      <c r="H7012" t="s">
        <v>428</v>
      </c>
      <c r="I7012" t="s">
        <v>83</v>
      </c>
      <c r="J7012" t="s">
        <v>202</v>
      </c>
      <c r="K7012" t="s">
        <v>265</v>
      </c>
      <c r="L7012" s="2">
        <v>520598.09</v>
      </c>
      <c r="M7012">
        <v>10</v>
      </c>
      <c r="N7012" s="3">
        <v>0.15</v>
      </c>
      <c r="O7012" s="2">
        <v>462684.4</v>
      </c>
      <c r="P7012" s="2">
        <v>57913.69</v>
      </c>
      <c r="Q7012" t="s">
        <v>86</v>
      </c>
      <c r="R7012" t="s">
        <v>38</v>
      </c>
    </row>
    <row r="7013" spans="1:18" x14ac:dyDescent="0.3">
      <c r="A7013" t="s">
        <v>8411</v>
      </c>
      <c r="B7013" s="1">
        <v>45281</v>
      </c>
      <c r="C7013" s="1" t="str">
        <f>TEXT(Table1[[#This Row],[Order Date]],"yyyy")</f>
        <v>2023</v>
      </c>
      <c r="D7013" t="s">
        <v>529</v>
      </c>
      <c r="E7013" t="s">
        <v>186</v>
      </c>
      <c r="F7013" t="s">
        <v>111</v>
      </c>
      <c r="G7013" t="s">
        <v>112</v>
      </c>
      <c r="H7013" t="s">
        <v>113</v>
      </c>
      <c r="I7013" t="s">
        <v>23</v>
      </c>
      <c r="J7013" t="s">
        <v>114</v>
      </c>
      <c r="K7013" t="s">
        <v>115</v>
      </c>
      <c r="L7013" s="2">
        <v>79835.850000000006</v>
      </c>
      <c r="M7013">
        <v>5</v>
      </c>
      <c r="N7013" s="3">
        <v>0</v>
      </c>
      <c r="O7013" s="2">
        <v>55222.25</v>
      </c>
      <c r="P7013" s="2">
        <v>24613.599999999999</v>
      </c>
      <c r="Q7013" t="s">
        <v>97</v>
      </c>
      <c r="R7013" t="s">
        <v>55</v>
      </c>
    </row>
    <row r="7014" spans="1:18" x14ac:dyDescent="0.3">
      <c r="A7014" t="s">
        <v>8412</v>
      </c>
      <c r="B7014" s="1">
        <v>45212</v>
      </c>
      <c r="C7014" s="1" t="str">
        <f>TEXT(Table1[[#This Row],[Order Date]],"yyyy")</f>
        <v>2023</v>
      </c>
      <c r="D7014" t="s">
        <v>1466</v>
      </c>
      <c r="E7014" t="s">
        <v>244</v>
      </c>
      <c r="F7014" t="s">
        <v>42</v>
      </c>
      <c r="G7014" t="s">
        <v>90</v>
      </c>
      <c r="H7014" t="s">
        <v>91</v>
      </c>
      <c r="I7014" t="s">
        <v>83</v>
      </c>
      <c r="J7014" t="s">
        <v>155</v>
      </c>
      <c r="K7014" t="s">
        <v>777</v>
      </c>
      <c r="L7014" s="2">
        <v>482105.72</v>
      </c>
      <c r="M7014">
        <v>9</v>
      </c>
      <c r="N7014" s="3">
        <v>0.2</v>
      </c>
      <c r="O7014" s="2">
        <v>337669.74</v>
      </c>
      <c r="P7014" s="2">
        <v>144435.98000000001</v>
      </c>
      <c r="Q7014" t="s">
        <v>26</v>
      </c>
      <c r="R7014" t="s">
        <v>55</v>
      </c>
    </row>
    <row r="7015" spans="1:18" x14ac:dyDescent="0.3">
      <c r="A7015" t="s">
        <v>8413</v>
      </c>
      <c r="B7015" s="1">
        <v>45573</v>
      </c>
      <c r="C7015" s="1" t="str">
        <f>TEXT(Table1[[#This Row],[Order Date]],"yyyy")</f>
        <v>2024</v>
      </c>
      <c r="D7015" t="s">
        <v>2067</v>
      </c>
      <c r="E7015" t="s">
        <v>193</v>
      </c>
      <c r="F7015" t="s">
        <v>111</v>
      </c>
      <c r="G7015" t="s">
        <v>169</v>
      </c>
      <c r="H7015" t="s">
        <v>170</v>
      </c>
      <c r="I7015" t="s">
        <v>83</v>
      </c>
      <c r="J7015" t="s">
        <v>119</v>
      </c>
      <c r="K7015" t="s">
        <v>1488</v>
      </c>
      <c r="L7015" s="2">
        <v>497520.61</v>
      </c>
      <c r="M7015">
        <v>12</v>
      </c>
      <c r="N7015" s="3">
        <v>0.3</v>
      </c>
      <c r="O7015" s="2">
        <v>529624.68000000005</v>
      </c>
      <c r="P7015" s="2">
        <v>-32104.07</v>
      </c>
      <c r="Q7015" t="s">
        <v>103</v>
      </c>
      <c r="R7015" t="s">
        <v>38</v>
      </c>
    </row>
    <row r="7016" spans="1:18" x14ac:dyDescent="0.3">
      <c r="A7016" t="s">
        <v>8414</v>
      </c>
      <c r="B7016" s="1">
        <v>45569</v>
      </c>
      <c r="C7016" s="1" t="str">
        <f>TEXT(Table1[[#This Row],[Order Date]],"yyyy")</f>
        <v>2024</v>
      </c>
      <c r="D7016" t="s">
        <v>1383</v>
      </c>
      <c r="E7016" t="s">
        <v>508</v>
      </c>
      <c r="F7016" t="s">
        <v>42</v>
      </c>
      <c r="G7016" t="s">
        <v>43</v>
      </c>
      <c r="H7016" t="s">
        <v>44</v>
      </c>
      <c r="I7016" t="s">
        <v>83</v>
      </c>
      <c r="J7016" t="s">
        <v>202</v>
      </c>
      <c r="K7016" t="s">
        <v>219</v>
      </c>
      <c r="L7016" s="2">
        <v>99377.49</v>
      </c>
      <c r="M7016">
        <v>6</v>
      </c>
      <c r="N7016" s="3">
        <v>0.15</v>
      </c>
      <c r="O7016" s="2">
        <v>87531.42</v>
      </c>
      <c r="P7016" s="2">
        <v>11846.07</v>
      </c>
      <c r="Q7016" t="s">
        <v>86</v>
      </c>
      <c r="R7016" t="s">
        <v>27</v>
      </c>
    </row>
    <row r="7017" spans="1:18" x14ac:dyDescent="0.3">
      <c r="A7017" t="s">
        <v>8415</v>
      </c>
      <c r="B7017" s="1">
        <v>44955</v>
      </c>
      <c r="C7017" s="1" t="str">
        <f>TEXT(Table1[[#This Row],[Order Date]],"yyyy")</f>
        <v>2023</v>
      </c>
      <c r="D7017" t="s">
        <v>3669</v>
      </c>
      <c r="E7017" t="s">
        <v>261</v>
      </c>
      <c r="F7017" t="s">
        <v>20</v>
      </c>
      <c r="G7017" t="s">
        <v>160</v>
      </c>
      <c r="H7017" t="s">
        <v>161</v>
      </c>
      <c r="I7017" t="s">
        <v>23</v>
      </c>
      <c r="J7017" t="s">
        <v>134</v>
      </c>
      <c r="K7017" t="s">
        <v>771</v>
      </c>
      <c r="L7017" s="2">
        <v>75816.61</v>
      </c>
      <c r="M7017">
        <v>6</v>
      </c>
      <c r="N7017" s="3">
        <v>0</v>
      </c>
      <c r="O7017" s="2">
        <v>48632.160000000003</v>
      </c>
      <c r="P7017" s="2">
        <v>27184.45</v>
      </c>
      <c r="Q7017" t="s">
        <v>26</v>
      </c>
      <c r="R7017" t="s">
        <v>38</v>
      </c>
    </row>
    <row r="7018" spans="1:18" x14ac:dyDescent="0.3">
      <c r="A7018" t="s">
        <v>8416</v>
      </c>
      <c r="B7018" s="1">
        <v>45606</v>
      </c>
      <c r="C7018" s="1" t="str">
        <f>TEXT(Table1[[#This Row],[Order Date]],"yyyy")</f>
        <v>2024</v>
      </c>
      <c r="D7018" t="s">
        <v>1223</v>
      </c>
      <c r="E7018" t="s">
        <v>2075</v>
      </c>
      <c r="F7018" t="s">
        <v>20</v>
      </c>
      <c r="G7018" t="s">
        <v>179</v>
      </c>
      <c r="H7018" t="s">
        <v>180</v>
      </c>
      <c r="I7018" t="s">
        <v>34</v>
      </c>
      <c r="J7018" t="s">
        <v>53</v>
      </c>
      <c r="K7018" t="s">
        <v>54</v>
      </c>
      <c r="L7018" s="2">
        <v>4846.71</v>
      </c>
      <c r="M7018">
        <v>10</v>
      </c>
      <c r="N7018" s="3">
        <v>0.1</v>
      </c>
      <c r="O7018" s="2">
        <v>3029.9</v>
      </c>
      <c r="P7018" s="2">
        <v>1816.81</v>
      </c>
      <c r="Q7018" t="s">
        <v>97</v>
      </c>
      <c r="R7018" t="s">
        <v>27</v>
      </c>
    </row>
    <row r="7019" spans="1:18" x14ac:dyDescent="0.3">
      <c r="A7019" t="s">
        <v>8417</v>
      </c>
      <c r="B7019" s="1">
        <v>45263</v>
      </c>
      <c r="C7019" s="1" t="str">
        <f>TEXT(Table1[[#This Row],[Order Date]],"yyyy")</f>
        <v>2023</v>
      </c>
      <c r="D7019" t="s">
        <v>1385</v>
      </c>
      <c r="E7019" t="s">
        <v>858</v>
      </c>
      <c r="F7019" t="s">
        <v>42</v>
      </c>
      <c r="G7019" t="s">
        <v>71</v>
      </c>
      <c r="H7019" t="s">
        <v>72</v>
      </c>
      <c r="I7019" t="s">
        <v>83</v>
      </c>
      <c r="J7019" t="s">
        <v>202</v>
      </c>
      <c r="K7019" t="s">
        <v>498</v>
      </c>
      <c r="L7019" s="2">
        <v>434362.23</v>
      </c>
      <c r="M7019">
        <v>11</v>
      </c>
      <c r="N7019" s="3">
        <v>0</v>
      </c>
      <c r="O7019" s="2">
        <v>320252.78999999998</v>
      </c>
      <c r="P7019" s="2">
        <v>114109.44</v>
      </c>
      <c r="Q7019" t="s">
        <v>37</v>
      </c>
      <c r="R7019" t="s">
        <v>27</v>
      </c>
    </row>
    <row r="7020" spans="1:18" x14ac:dyDescent="0.3">
      <c r="A7020" t="s">
        <v>8418</v>
      </c>
      <c r="B7020" s="1">
        <v>45196</v>
      </c>
      <c r="C7020" s="1" t="str">
        <f>TEXT(Table1[[#This Row],[Order Date]],"yyyy")</f>
        <v>2023</v>
      </c>
      <c r="D7020" t="s">
        <v>2367</v>
      </c>
      <c r="E7020" t="s">
        <v>1224</v>
      </c>
      <c r="F7020" t="s">
        <v>111</v>
      </c>
      <c r="G7020" t="s">
        <v>112</v>
      </c>
      <c r="H7020" t="s">
        <v>113</v>
      </c>
      <c r="I7020" t="s">
        <v>23</v>
      </c>
      <c r="J7020" t="s">
        <v>24</v>
      </c>
      <c r="K7020" t="s">
        <v>273</v>
      </c>
      <c r="L7020" s="2">
        <v>48719.27</v>
      </c>
      <c r="M7020">
        <v>12</v>
      </c>
      <c r="N7020" s="3">
        <v>0.4</v>
      </c>
      <c r="O7020" s="2">
        <v>71020.08</v>
      </c>
      <c r="P7020" s="2">
        <v>-22300.81</v>
      </c>
      <c r="Q7020" t="s">
        <v>47</v>
      </c>
      <c r="R7020" t="s">
        <v>27</v>
      </c>
    </row>
    <row r="7021" spans="1:18" x14ac:dyDescent="0.3">
      <c r="A7021" t="s">
        <v>8419</v>
      </c>
      <c r="B7021" s="1">
        <v>45126</v>
      </c>
      <c r="C7021" s="1" t="str">
        <f>TEXT(Table1[[#This Row],[Order Date]],"yyyy")</f>
        <v>2023</v>
      </c>
      <c r="D7021" t="s">
        <v>1195</v>
      </c>
      <c r="E7021" t="s">
        <v>210</v>
      </c>
      <c r="F7021" t="s">
        <v>20</v>
      </c>
      <c r="G7021" t="s">
        <v>160</v>
      </c>
      <c r="H7021" t="s">
        <v>161</v>
      </c>
      <c r="I7021" t="s">
        <v>23</v>
      </c>
      <c r="J7021" t="s">
        <v>24</v>
      </c>
      <c r="K7021" t="s">
        <v>450</v>
      </c>
      <c r="L7021" s="2">
        <v>99439.59</v>
      </c>
      <c r="M7021">
        <v>8</v>
      </c>
      <c r="N7021" s="3">
        <v>0</v>
      </c>
      <c r="O7021" s="2">
        <v>70613.36</v>
      </c>
      <c r="P7021" s="2">
        <v>28826.23</v>
      </c>
      <c r="Q7021" t="s">
        <v>74</v>
      </c>
      <c r="R7021" t="s">
        <v>38</v>
      </c>
    </row>
    <row r="7022" spans="1:18" x14ac:dyDescent="0.3">
      <c r="A7022" t="s">
        <v>8420</v>
      </c>
      <c r="B7022" s="1">
        <v>45521</v>
      </c>
      <c r="C7022" s="1" t="str">
        <f>TEXT(Table1[[#This Row],[Order Date]],"yyyy")</f>
        <v>2024</v>
      </c>
      <c r="D7022" t="s">
        <v>1014</v>
      </c>
      <c r="E7022" t="s">
        <v>159</v>
      </c>
      <c r="F7022" t="s">
        <v>42</v>
      </c>
      <c r="G7022" t="s">
        <v>90</v>
      </c>
      <c r="H7022" t="s">
        <v>91</v>
      </c>
      <c r="I7022" t="s">
        <v>83</v>
      </c>
      <c r="J7022" t="s">
        <v>202</v>
      </c>
      <c r="K7022" t="s">
        <v>231</v>
      </c>
      <c r="L7022" s="2">
        <v>274891.45</v>
      </c>
      <c r="M7022">
        <v>11</v>
      </c>
      <c r="N7022" s="3">
        <v>0</v>
      </c>
      <c r="O7022" s="2">
        <v>155529.32999999999</v>
      </c>
      <c r="P7022" s="2">
        <v>119362.12</v>
      </c>
      <c r="Q7022" t="s">
        <v>121</v>
      </c>
      <c r="R7022" t="s">
        <v>27</v>
      </c>
    </row>
    <row r="7023" spans="1:18" x14ac:dyDescent="0.3">
      <c r="A7023" t="s">
        <v>8421</v>
      </c>
      <c r="B7023" s="1">
        <v>45614</v>
      </c>
      <c r="C7023" s="1" t="str">
        <f>TEXT(Table1[[#This Row],[Order Date]],"yyyy")</f>
        <v>2024</v>
      </c>
      <c r="D7023" t="s">
        <v>2932</v>
      </c>
      <c r="E7023" t="s">
        <v>124</v>
      </c>
      <c r="F7023" t="s">
        <v>20</v>
      </c>
      <c r="G7023" t="s">
        <v>179</v>
      </c>
      <c r="H7023" t="s">
        <v>180</v>
      </c>
      <c r="I7023" t="s">
        <v>34</v>
      </c>
      <c r="J7023" t="s">
        <v>53</v>
      </c>
      <c r="K7023" t="s">
        <v>151</v>
      </c>
      <c r="L7023" s="2">
        <v>17900.419999999998</v>
      </c>
      <c r="M7023">
        <v>11</v>
      </c>
      <c r="N7023" s="3">
        <v>0.15</v>
      </c>
      <c r="O7023" s="2">
        <v>13681.03</v>
      </c>
      <c r="P7023" s="2">
        <v>4219.3900000000003</v>
      </c>
      <c r="Q7023" t="s">
        <v>37</v>
      </c>
      <c r="R7023" t="s">
        <v>27</v>
      </c>
    </row>
    <row r="7024" spans="1:18" x14ac:dyDescent="0.3">
      <c r="A7024" t="s">
        <v>8422</v>
      </c>
      <c r="B7024" s="1">
        <v>45356</v>
      </c>
      <c r="C7024" s="1" t="str">
        <f>TEXT(Table1[[#This Row],[Order Date]],"yyyy")</f>
        <v>2024</v>
      </c>
      <c r="D7024" t="s">
        <v>271</v>
      </c>
      <c r="E7024" t="s">
        <v>558</v>
      </c>
      <c r="F7024" t="s">
        <v>111</v>
      </c>
      <c r="G7024" t="s">
        <v>200</v>
      </c>
      <c r="H7024" t="s">
        <v>201</v>
      </c>
      <c r="I7024" t="s">
        <v>83</v>
      </c>
      <c r="J7024" t="s">
        <v>202</v>
      </c>
      <c r="K7024" t="s">
        <v>609</v>
      </c>
      <c r="L7024" s="2">
        <v>539527.1</v>
      </c>
      <c r="M7024">
        <v>15</v>
      </c>
      <c r="N7024" s="3">
        <v>0.3</v>
      </c>
      <c r="O7024" s="2">
        <v>498827.7</v>
      </c>
      <c r="P7024" s="2">
        <v>40699.4</v>
      </c>
      <c r="Q7024" t="s">
        <v>47</v>
      </c>
      <c r="R7024" t="s">
        <v>27</v>
      </c>
    </row>
    <row r="7025" spans="1:18" x14ac:dyDescent="0.3">
      <c r="A7025" t="s">
        <v>8423</v>
      </c>
      <c r="B7025" s="1">
        <v>45408</v>
      </c>
      <c r="C7025" s="1" t="str">
        <f>TEXT(Table1[[#This Row],[Order Date]],"yyyy")</f>
        <v>2024</v>
      </c>
      <c r="D7025" t="s">
        <v>1784</v>
      </c>
      <c r="E7025" t="s">
        <v>760</v>
      </c>
      <c r="F7025" t="s">
        <v>42</v>
      </c>
      <c r="G7025" t="s">
        <v>43</v>
      </c>
      <c r="H7025" t="s">
        <v>44</v>
      </c>
      <c r="I7025" t="s">
        <v>34</v>
      </c>
      <c r="J7025" t="s">
        <v>101</v>
      </c>
      <c r="K7025" t="s">
        <v>107</v>
      </c>
      <c r="L7025" s="2">
        <v>5018.6099999999997</v>
      </c>
      <c r="M7025">
        <v>12</v>
      </c>
      <c r="N7025" s="3">
        <v>0.2</v>
      </c>
      <c r="O7025" s="2">
        <v>3678.12</v>
      </c>
      <c r="P7025" s="2">
        <v>1340.49</v>
      </c>
      <c r="Q7025" t="s">
        <v>97</v>
      </c>
      <c r="R7025" t="s">
        <v>55</v>
      </c>
    </row>
    <row r="7026" spans="1:18" x14ac:dyDescent="0.3">
      <c r="A7026" t="s">
        <v>8424</v>
      </c>
      <c r="B7026" s="1">
        <v>45224</v>
      </c>
      <c r="C7026" s="1" t="str">
        <f>TEXT(Table1[[#This Row],[Order Date]],"yyyy")</f>
        <v>2023</v>
      </c>
      <c r="D7026" t="s">
        <v>1702</v>
      </c>
      <c r="E7026" t="s">
        <v>1741</v>
      </c>
      <c r="F7026" t="s">
        <v>111</v>
      </c>
      <c r="G7026" t="s">
        <v>112</v>
      </c>
      <c r="H7026" t="s">
        <v>113</v>
      </c>
      <c r="I7026" t="s">
        <v>83</v>
      </c>
      <c r="J7026" t="s">
        <v>119</v>
      </c>
      <c r="K7026" t="s">
        <v>190</v>
      </c>
      <c r="L7026" s="2">
        <v>306558.21999999997</v>
      </c>
      <c r="M7026">
        <v>6</v>
      </c>
      <c r="N7026" s="3">
        <v>0.3</v>
      </c>
      <c r="O7026" s="2">
        <v>262591.86</v>
      </c>
      <c r="P7026" s="2">
        <v>43966.36</v>
      </c>
      <c r="Q7026" t="s">
        <v>37</v>
      </c>
      <c r="R7026" t="s">
        <v>38</v>
      </c>
    </row>
    <row r="7027" spans="1:18" x14ac:dyDescent="0.3">
      <c r="A7027" t="s">
        <v>8425</v>
      </c>
      <c r="B7027" s="1">
        <v>45212</v>
      </c>
      <c r="C7027" s="1" t="str">
        <f>TEXT(Table1[[#This Row],[Order Date]],"yyyy")</f>
        <v>2023</v>
      </c>
      <c r="D7027" t="s">
        <v>1109</v>
      </c>
      <c r="E7027" t="s">
        <v>554</v>
      </c>
      <c r="F7027" t="s">
        <v>111</v>
      </c>
      <c r="G7027" t="s">
        <v>112</v>
      </c>
      <c r="H7027" t="s">
        <v>113</v>
      </c>
      <c r="I7027" t="s">
        <v>23</v>
      </c>
      <c r="J7027" t="s">
        <v>134</v>
      </c>
      <c r="K7027" t="s">
        <v>576</v>
      </c>
      <c r="L7027" s="2">
        <v>15700.27</v>
      </c>
      <c r="M7027">
        <v>2</v>
      </c>
      <c r="N7027" s="3">
        <v>0.05</v>
      </c>
      <c r="O7027" s="2">
        <v>10739.26</v>
      </c>
      <c r="P7027" s="2">
        <v>4961.01</v>
      </c>
      <c r="Q7027" t="s">
        <v>37</v>
      </c>
      <c r="R7027" t="s">
        <v>27</v>
      </c>
    </row>
    <row r="7028" spans="1:18" x14ac:dyDescent="0.3">
      <c r="A7028" t="s">
        <v>8426</v>
      </c>
      <c r="B7028" s="1">
        <v>44938</v>
      </c>
      <c r="C7028" s="1" t="str">
        <f>TEXT(Table1[[#This Row],[Order Date]],"yyyy")</f>
        <v>2023</v>
      </c>
      <c r="D7028" t="s">
        <v>1589</v>
      </c>
      <c r="E7028" t="s">
        <v>19</v>
      </c>
      <c r="F7028" t="s">
        <v>20</v>
      </c>
      <c r="G7028" t="s">
        <v>160</v>
      </c>
      <c r="H7028" t="s">
        <v>245</v>
      </c>
      <c r="I7028" t="s">
        <v>83</v>
      </c>
      <c r="J7028" t="s">
        <v>202</v>
      </c>
      <c r="K7028" t="s">
        <v>265</v>
      </c>
      <c r="L7028" s="2">
        <v>530426.6</v>
      </c>
      <c r="M7028">
        <v>11</v>
      </c>
      <c r="N7028" s="3">
        <v>0.3</v>
      </c>
      <c r="O7028" s="2">
        <v>547668.66</v>
      </c>
      <c r="P7028" s="2">
        <v>-17242.060000000001</v>
      </c>
      <c r="Q7028" t="s">
        <v>103</v>
      </c>
      <c r="R7028" t="s">
        <v>38</v>
      </c>
    </row>
    <row r="7029" spans="1:18" x14ac:dyDescent="0.3">
      <c r="A7029" t="s">
        <v>8427</v>
      </c>
      <c r="B7029" s="1">
        <v>45291</v>
      </c>
      <c r="C7029" s="1" t="str">
        <f>TEXT(Table1[[#This Row],[Order Date]],"yyyy")</f>
        <v>2023</v>
      </c>
      <c r="D7029" t="s">
        <v>438</v>
      </c>
      <c r="E7029" t="s">
        <v>741</v>
      </c>
      <c r="F7029" t="s">
        <v>42</v>
      </c>
      <c r="G7029" t="s">
        <v>90</v>
      </c>
      <c r="H7029" t="s">
        <v>91</v>
      </c>
      <c r="I7029" t="s">
        <v>34</v>
      </c>
      <c r="J7029" t="s">
        <v>35</v>
      </c>
      <c r="K7029" t="s">
        <v>269</v>
      </c>
      <c r="L7029" s="2">
        <v>1906.71</v>
      </c>
      <c r="M7029">
        <v>2</v>
      </c>
      <c r="N7029" s="3">
        <v>0.05</v>
      </c>
      <c r="O7029" s="2">
        <v>1491.22</v>
      </c>
      <c r="P7029" s="2">
        <v>415.49</v>
      </c>
      <c r="Q7029" t="s">
        <v>37</v>
      </c>
      <c r="R7029" t="s">
        <v>38</v>
      </c>
    </row>
    <row r="7030" spans="1:18" x14ac:dyDescent="0.3">
      <c r="A7030" t="s">
        <v>8428</v>
      </c>
      <c r="B7030" s="1">
        <v>45350</v>
      </c>
      <c r="C7030" s="1" t="str">
        <f>TEXT(Table1[[#This Row],[Order Date]],"yyyy")</f>
        <v>2024</v>
      </c>
      <c r="D7030" t="s">
        <v>267</v>
      </c>
      <c r="E7030" t="s">
        <v>310</v>
      </c>
      <c r="F7030" t="s">
        <v>31</v>
      </c>
      <c r="G7030" t="s">
        <v>51</v>
      </c>
      <c r="H7030" t="s">
        <v>52</v>
      </c>
      <c r="I7030" t="s">
        <v>83</v>
      </c>
      <c r="J7030" t="s">
        <v>119</v>
      </c>
      <c r="K7030" t="s">
        <v>977</v>
      </c>
      <c r="L7030" s="2">
        <v>221942.41</v>
      </c>
      <c r="M7030">
        <v>15</v>
      </c>
      <c r="N7030" s="3">
        <v>0.15</v>
      </c>
      <c r="O7030" s="2">
        <v>172931.1</v>
      </c>
      <c r="P7030" s="2">
        <v>49011.31</v>
      </c>
      <c r="Q7030" t="s">
        <v>97</v>
      </c>
      <c r="R7030" t="s">
        <v>55</v>
      </c>
    </row>
    <row r="7031" spans="1:18" x14ac:dyDescent="0.3">
      <c r="A7031" t="s">
        <v>8429</v>
      </c>
      <c r="B7031" s="1">
        <v>45416</v>
      </c>
      <c r="C7031" s="1" t="str">
        <f>TEXT(Table1[[#This Row],[Order Date]],"yyyy")</f>
        <v>2024</v>
      </c>
      <c r="D7031" t="s">
        <v>321</v>
      </c>
      <c r="E7031" t="s">
        <v>1183</v>
      </c>
      <c r="F7031" t="s">
        <v>31</v>
      </c>
      <c r="G7031" t="s">
        <v>51</v>
      </c>
      <c r="H7031" t="s">
        <v>52</v>
      </c>
      <c r="I7031" t="s">
        <v>83</v>
      </c>
      <c r="J7031" t="s">
        <v>119</v>
      </c>
      <c r="K7031" t="s">
        <v>568</v>
      </c>
      <c r="L7031" s="2">
        <v>37156.050000000003</v>
      </c>
      <c r="M7031">
        <v>5</v>
      </c>
      <c r="N7031" s="3">
        <v>0.5</v>
      </c>
      <c r="O7031" s="2">
        <v>63369.4</v>
      </c>
      <c r="P7031" s="2">
        <v>-26213.35</v>
      </c>
      <c r="Q7031" t="s">
        <v>121</v>
      </c>
      <c r="R7031" t="s">
        <v>38</v>
      </c>
    </row>
    <row r="7032" spans="1:18" x14ac:dyDescent="0.3">
      <c r="A7032" t="s">
        <v>8430</v>
      </c>
      <c r="B7032" s="1">
        <v>45583</v>
      </c>
      <c r="C7032" s="1" t="str">
        <f>TEXT(Table1[[#This Row],[Order Date]],"yyyy")</f>
        <v>2024</v>
      </c>
      <c r="D7032" t="s">
        <v>1240</v>
      </c>
      <c r="E7032" t="s">
        <v>159</v>
      </c>
      <c r="F7032" t="s">
        <v>42</v>
      </c>
      <c r="G7032" t="s">
        <v>71</v>
      </c>
      <c r="H7032" t="s">
        <v>428</v>
      </c>
      <c r="I7032" t="s">
        <v>83</v>
      </c>
      <c r="J7032" t="s">
        <v>202</v>
      </c>
      <c r="K7032" t="s">
        <v>219</v>
      </c>
      <c r="L7032" s="2">
        <v>234501.39</v>
      </c>
      <c r="M7032">
        <v>7</v>
      </c>
      <c r="N7032" s="3">
        <v>0</v>
      </c>
      <c r="O7032" s="2">
        <v>157308.06</v>
      </c>
      <c r="P7032" s="2">
        <v>77193.33</v>
      </c>
      <c r="Q7032" t="s">
        <v>97</v>
      </c>
      <c r="R7032" t="s">
        <v>55</v>
      </c>
    </row>
    <row r="7033" spans="1:18" x14ac:dyDescent="0.3">
      <c r="A7033" t="s">
        <v>8431</v>
      </c>
      <c r="B7033" s="1">
        <v>44957</v>
      </c>
      <c r="C7033" s="1" t="str">
        <f>TEXT(Table1[[#This Row],[Order Date]],"yyyy")</f>
        <v>2023</v>
      </c>
      <c r="D7033" t="s">
        <v>1312</v>
      </c>
      <c r="E7033" t="s">
        <v>360</v>
      </c>
      <c r="F7033" t="s">
        <v>31</v>
      </c>
      <c r="G7033" t="s">
        <v>32</v>
      </c>
      <c r="H7033" t="s">
        <v>33</v>
      </c>
      <c r="I7033" t="s">
        <v>23</v>
      </c>
      <c r="J7033" t="s">
        <v>134</v>
      </c>
      <c r="K7033" t="s">
        <v>166</v>
      </c>
      <c r="L7033" s="2">
        <v>68466.84</v>
      </c>
      <c r="M7033">
        <v>12</v>
      </c>
      <c r="N7033" s="3">
        <v>0.15</v>
      </c>
      <c r="O7033" s="2">
        <v>53099.28</v>
      </c>
      <c r="P7033" s="2">
        <v>15367.56</v>
      </c>
      <c r="Q7033" t="s">
        <v>86</v>
      </c>
      <c r="R7033" t="s">
        <v>27</v>
      </c>
    </row>
    <row r="7034" spans="1:18" x14ac:dyDescent="0.3">
      <c r="A7034" t="s">
        <v>8432</v>
      </c>
      <c r="B7034" s="1">
        <v>45372</v>
      </c>
      <c r="C7034" s="1" t="str">
        <f>TEXT(Table1[[#This Row],[Order Date]],"yyyy")</f>
        <v>2024</v>
      </c>
      <c r="D7034" t="s">
        <v>1738</v>
      </c>
      <c r="E7034" t="s">
        <v>835</v>
      </c>
      <c r="F7034" t="s">
        <v>111</v>
      </c>
      <c r="G7034" t="s">
        <v>112</v>
      </c>
      <c r="H7034" t="s">
        <v>113</v>
      </c>
      <c r="I7034" t="s">
        <v>34</v>
      </c>
      <c r="J7034" t="s">
        <v>35</v>
      </c>
      <c r="K7034" t="s">
        <v>36</v>
      </c>
      <c r="L7034" s="2">
        <v>1101.44</v>
      </c>
      <c r="M7034">
        <v>1</v>
      </c>
      <c r="N7034" s="3">
        <v>0</v>
      </c>
      <c r="O7034" s="2">
        <v>675.12</v>
      </c>
      <c r="P7034" s="2">
        <v>426.32</v>
      </c>
      <c r="Q7034" t="s">
        <v>47</v>
      </c>
      <c r="R7034" t="s">
        <v>27</v>
      </c>
    </row>
    <row r="7035" spans="1:18" x14ac:dyDescent="0.3">
      <c r="A7035" t="s">
        <v>8433</v>
      </c>
      <c r="B7035" s="1">
        <v>45224</v>
      </c>
      <c r="C7035" s="1" t="str">
        <f>TEXT(Table1[[#This Row],[Order Date]],"yyyy")</f>
        <v>2023</v>
      </c>
      <c r="D7035" t="s">
        <v>2403</v>
      </c>
      <c r="E7035" t="s">
        <v>1458</v>
      </c>
      <c r="F7035" t="s">
        <v>20</v>
      </c>
      <c r="G7035" t="s">
        <v>160</v>
      </c>
      <c r="H7035" t="s">
        <v>161</v>
      </c>
      <c r="I7035" t="s">
        <v>34</v>
      </c>
      <c r="J7035" t="s">
        <v>101</v>
      </c>
      <c r="K7035" t="s">
        <v>286</v>
      </c>
      <c r="L7035" s="2">
        <v>24508.51</v>
      </c>
      <c r="M7035">
        <v>14</v>
      </c>
      <c r="N7035" s="3">
        <v>0.2</v>
      </c>
      <c r="O7035" s="2">
        <v>20707.400000000001</v>
      </c>
      <c r="P7035" s="2">
        <v>3801.11</v>
      </c>
      <c r="Q7035" t="s">
        <v>86</v>
      </c>
      <c r="R7035" t="s">
        <v>38</v>
      </c>
    </row>
    <row r="7036" spans="1:18" x14ac:dyDescent="0.3">
      <c r="A7036" t="s">
        <v>8434</v>
      </c>
      <c r="B7036" s="1">
        <v>45017</v>
      </c>
      <c r="C7036" s="1" t="str">
        <f>TEXT(Table1[[#This Row],[Order Date]],"yyyy")</f>
        <v>2023</v>
      </c>
      <c r="D7036" t="s">
        <v>2701</v>
      </c>
      <c r="E7036" t="s">
        <v>2340</v>
      </c>
      <c r="F7036" t="s">
        <v>20</v>
      </c>
      <c r="G7036" t="s">
        <v>179</v>
      </c>
      <c r="H7036" t="s">
        <v>180</v>
      </c>
      <c r="I7036" t="s">
        <v>34</v>
      </c>
      <c r="J7036" t="s">
        <v>45</v>
      </c>
      <c r="K7036" t="s">
        <v>258</v>
      </c>
      <c r="L7036" s="2">
        <v>8339.39</v>
      </c>
      <c r="M7036">
        <v>4</v>
      </c>
      <c r="N7036" s="3">
        <v>0.1</v>
      </c>
      <c r="O7036" s="2">
        <v>5322.12</v>
      </c>
      <c r="P7036" s="2">
        <v>3017.27</v>
      </c>
      <c r="Q7036" t="s">
        <v>26</v>
      </c>
      <c r="R7036" t="s">
        <v>38</v>
      </c>
    </row>
    <row r="7037" spans="1:18" x14ac:dyDescent="0.3">
      <c r="A7037" t="s">
        <v>8435</v>
      </c>
      <c r="B7037" s="1">
        <v>45599</v>
      </c>
      <c r="C7037" s="1" t="str">
        <f>TEXT(Table1[[#This Row],[Order Date]],"yyyy")</f>
        <v>2024</v>
      </c>
      <c r="D7037" t="s">
        <v>702</v>
      </c>
      <c r="E7037" t="s">
        <v>652</v>
      </c>
      <c r="F7037" t="s">
        <v>20</v>
      </c>
      <c r="G7037" t="s">
        <v>21</v>
      </c>
      <c r="H7037" t="s">
        <v>129</v>
      </c>
      <c r="I7037" t="s">
        <v>83</v>
      </c>
      <c r="J7037" t="s">
        <v>202</v>
      </c>
      <c r="K7037" t="s">
        <v>498</v>
      </c>
      <c r="L7037" s="2">
        <v>421282.03</v>
      </c>
      <c r="M7037">
        <v>7</v>
      </c>
      <c r="N7037" s="3">
        <v>0.05</v>
      </c>
      <c r="O7037" s="2">
        <v>331512.23</v>
      </c>
      <c r="P7037" s="2">
        <v>89769.8</v>
      </c>
      <c r="Q7037" t="s">
        <v>37</v>
      </c>
      <c r="R7037" t="s">
        <v>27</v>
      </c>
    </row>
    <row r="7038" spans="1:18" x14ac:dyDescent="0.3">
      <c r="A7038" t="s">
        <v>8436</v>
      </c>
      <c r="B7038" s="1">
        <v>44995</v>
      </c>
      <c r="C7038" s="1" t="str">
        <f>TEXT(Table1[[#This Row],[Order Date]],"yyyy")</f>
        <v>2023</v>
      </c>
      <c r="D7038" t="s">
        <v>4301</v>
      </c>
      <c r="E7038" t="s">
        <v>783</v>
      </c>
      <c r="F7038" t="s">
        <v>31</v>
      </c>
      <c r="G7038" t="s">
        <v>32</v>
      </c>
      <c r="H7038" t="s">
        <v>175</v>
      </c>
      <c r="I7038" t="s">
        <v>23</v>
      </c>
      <c r="J7038" t="s">
        <v>134</v>
      </c>
      <c r="K7038" t="s">
        <v>576</v>
      </c>
      <c r="L7038" s="2">
        <v>135212.57999999999</v>
      </c>
      <c r="M7038">
        <v>14</v>
      </c>
      <c r="N7038" s="3">
        <v>0.4</v>
      </c>
      <c r="O7038" s="2">
        <v>199904.32</v>
      </c>
      <c r="P7038" s="2">
        <v>-64691.74</v>
      </c>
      <c r="Q7038" t="s">
        <v>121</v>
      </c>
      <c r="R7038" t="s">
        <v>38</v>
      </c>
    </row>
    <row r="7039" spans="1:18" x14ac:dyDescent="0.3">
      <c r="A7039" t="s">
        <v>8437</v>
      </c>
      <c r="B7039" s="1">
        <v>45241</v>
      </c>
      <c r="C7039" s="1" t="str">
        <f>TEXT(Table1[[#This Row],[Order Date]],"yyyy")</f>
        <v>2023</v>
      </c>
      <c r="D7039" t="s">
        <v>524</v>
      </c>
      <c r="E7039" t="s">
        <v>222</v>
      </c>
      <c r="F7039" t="s">
        <v>111</v>
      </c>
      <c r="G7039" t="s">
        <v>112</v>
      </c>
      <c r="H7039" t="s">
        <v>113</v>
      </c>
      <c r="I7039" t="s">
        <v>83</v>
      </c>
      <c r="J7039" t="s">
        <v>202</v>
      </c>
      <c r="K7039" t="s">
        <v>519</v>
      </c>
      <c r="L7039" s="2">
        <v>30443.77</v>
      </c>
      <c r="M7039">
        <v>1</v>
      </c>
      <c r="N7039" s="3">
        <v>0.05</v>
      </c>
      <c r="O7039" s="2">
        <v>23562.09</v>
      </c>
      <c r="P7039" s="2">
        <v>6881.68</v>
      </c>
      <c r="Q7039" t="s">
        <v>121</v>
      </c>
      <c r="R7039" t="s">
        <v>55</v>
      </c>
    </row>
    <row r="7040" spans="1:18" x14ac:dyDescent="0.3">
      <c r="A7040" t="s">
        <v>8438</v>
      </c>
      <c r="B7040" s="1">
        <v>45612</v>
      </c>
      <c r="C7040" s="1" t="str">
        <f>TEXT(Table1[[#This Row],[Order Date]],"yyyy")</f>
        <v>2024</v>
      </c>
      <c r="D7040" t="s">
        <v>607</v>
      </c>
      <c r="E7040" t="s">
        <v>785</v>
      </c>
      <c r="F7040" t="s">
        <v>42</v>
      </c>
      <c r="G7040" t="s">
        <v>43</v>
      </c>
      <c r="H7040" t="s">
        <v>59</v>
      </c>
      <c r="I7040" t="s">
        <v>83</v>
      </c>
      <c r="J7040" t="s">
        <v>202</v>
      </c>
      <c r="K7040" t="s">
        <v>624</v>
      </c>
      <c r="L7040" s="2">
        <v>147290.18</v>
      </c>
      <c r="M7040">
        <v>7</v>
      </c>
      <c r="N7040" s="3">
        <v>0.5</v>
      </c>
      <c r="O7040" s="2">
        <v>262387.86</v>
      </c>
      <c r="P7040" s="2">
        <v>-115097.68</v>
      </c>
      <c r="Q7040" t="s">
        <v>86</v>
      </c>
      <c r="R7040" t="s">
        <v>55</v>
      </c>
    </row>
    <row r="7041" spans="1:18" x14ac:dyDescent="0.3">
      <c r="A7041" t="s">
        <v>8439</v>
      </c>
      <c r="B7041" s="1">
        <v>45640</v>
      </c>
      <c r="C7041" s="1" t="str">
        <f>TEXT(Table1[[#This Row],[Order Date]],"yyyy")</f>
        <v>2024</v>
      </c>
      <c r="D7041" t="s">
        <v>1819</v>
      </c>
      <c r="E7041" t="s">
        <v>346</v>
      </c>
      <c r="F7041" t="s">
        <v>31</v>
      </c>
      <c r="G7041" t="s">
        <v>51</v>
      </c>
      <c r="H7041" t="s">
        <v>52</v>
      </c>
      <c r="I7041" t="s">
        <v>23</v>
      </c>
      <c r="J7041" t="s">
        <v>60</v>
      </c>
      <c r="K7041" t="s">
        <v>92</v>
      </c>
      <c r="L7041" s="2">
        <v>74468.39</v>
      </c>
      <c r="M7041">
        <v>4</v>
      </c>
      <c r="N7041" s="3">
        <v>0.15</v>
      </c>
      <c r="O7041" s="2">
        <v>52919.4</v>
      </c>
      <c r="P7041" s="2">
        <v>21548.99</v>
      </c>
      <c r="Q7041" t="s">
        <v>26</v>
      </c>
      <c r="R7041" t="s">
        <v>38</v>
      </c>
    </row>
    <row r="7042" spans="1:18" x14ac:dyDescent="0.3">
      <c r="A7042" t="s">
        <v>8440</v>
      </c>
      <c r="B7042" s="1">
        <v>45405</v>
      </c>
      <c r="C7042" s="1" t="str">
        <f>TEXT(Table1[[#This Row],[Order Date]],"yyyy")</f>
        <v>2024</v>
      </c>
      <c r="D7042" t="s">
        <v>1195</v>
      </c>
      <c r="E7042" t="s">
        <v>1051</v>
      </c>
      <c r="F7042" t="s">
        <v>42</v>
      </c>
      <c r="G7042" t="s">
        <v>90</v>
      </c>
      <c r="H7042" t="s">
        <v>91</v>
      </c>
      <c r="I7042" t="s">
        <v>23</v>
      </c>
      <c r="J7042" t="s">
        <v>114</v>
      </c>
      <c r="K7042" t="s">
        <v>788</v>
      </c>
      <c r="L7042" s="2">
        <v>44945.49</v>
      </c>
      <c r="M7042">
        <v>6</v>
      </c>
      <c r="N7042" s="3">
        <v>0.4</v>
      </c>
      <c r="O7042" s="2">
        <v>67228.08</v>
      </c>
      <c r="P7042" s="2">
        <v>-22282.59</v>
      </c>
      <c r="Q7042" t="s">
        <v>86</v>
      </c>
      <c r="R7042" t="s">
        <v>38</v>
      </c>
    </row>
    <row r="7043" spans="1:18" x14ac:dyDescent="0.3">
      <c r="A7043" t="s">
        <v>8441</v>
      </c>
      <c r="B7043" s="1">
        <v>45621</v>
      </c>
      <c r="C7043" s="1" t="str">
        <f>TEXT(Table1[[#This Row],[Order Date]],"yyyy")</f>
        <v>2024</v>
      </c>
      <c r="D7043" t="s">
        <v>1738</v>
      </c>
      <c r="E7043" t="s">
        <v>2054</v>
      </c>
      <c r="F7043" t="s">
        <v>42</v>
      </c>
      <c r="G7043" t="s">
        <v>71</v>
      </c>
      <c r="H7043" t="s">
        <v>72</v>
      </c>
      <c r="I7043" t="s">
        <v>23</v>
      </c>
      <c r="J7043" t="s">
        <v>60</v>
      </c>
      <c r="K7043" t="s">
        <v>92</v>
      </c>
      <c r="L7043" s="2">
        <v>334863.71999999997</v>
      </c>
      <c r="M7043">
        <v>14</v>
      </c>
      <c r="N7043" s="3">
        <v>0.2</v>
      </c>
      <c r="O7043" s="2">
        <v>256260.62</v>
      </c>
      <c r="P7043" s="2">
        <v>78603.100000000006</v>
      </c>
      <c r="Q7043" t="s">
        <v>26</v>
      </c>
      <c r="R7043" t="s">
        <v>38</v>
      </c>
    </row>
    <row r="7044" spans="1:18" x14ac:dyDescent="0.3">
      <c r="A7044" t="s">
        <v>8442</v>
      </c>
      <c r="B7044" s="1">
        <v>45613</v>
      </c>
      <c r="C7044" s="1" t="str">
        <f>TEXT(Table1[[#This Row],[Order Date]],"yyyy")</f>
        <v>2024</v>
      </c>
      <c r="D7044" t="s">
        <v>442</v>
      </c>
      <c r="E7044" t="s">
        <v>659</v>
      </c>
      <c r="F7044" t="s">
        <v>31</v>
      </c>
      <c r="G7044" t="s">
        <v>65</v>
      </c>
      <c r="H7044" t="s">
        <v>66</v>
      </c>
      <c r="I7044" t="s">
        <v>23</v>
      </c>
      <c r="J7044" t="s">
        <v>24</v>
      </c>
      <c r="K7044" t="s">
        <v>25</v>
      </c>
      <c r="L7044" s="2">
        <v>129249.55</v>
      </c>
      <c r="M7044">
        <v>8</v>
      </c>
      <c r="N7044" s="3">
        <v>0.15</v>
      </c>
      <c r="O7044" s="2">
        <v>100524.32</v>
      </c>
      <c r="P7044" s="2">
        <v>28725.23</v>
      </c>
      <c r="Q7044" t="s">
        <v>47</v>
      </c>
      <c r="R7044" t="s">
        <v>27</v>
      </c>
    </row>
    <row r="7045" spans="1:18" x14ac:dyDescent="0.3">
      <c r="A7045" t="s">
        <v>8443</v>
      </c>
      <c r="B7045" s="1">
        <v>44962</v>
      </c>
      <c r="C7045" s="1" t="str">
        <f>TEXT(Table1[[#This Row],[Order Date]],"yyyy")</f>
        <v>2023</v>
      </c>
      <c r="D7045" t="s">
        <v>5026</v>
      </c>
      <c r="E7045" t="s">
        <v>336</v>
      </c>
      <c r="F7045" t="s">
        <v>31</v>
      </c>
      <c r="G7045" t="s">
        <v>65</v>
      </c>
      <c r="H7045" t="s">
        <v>66</v>
      </c>
      <c r="I7045" t="s">
        <v>34</v>
      </c>
      <c r="J7045" t="s">
        <v>35</v>
      </c>
      <c r="K7045" t="s">
        <v>914</v>
      </c>
      <c r="L7045" s="2">
        <v>10660.48</v>
      </c>
      <c r="M7045">
        <v>8</v>
      </c>
      <c r="N7045" s="3">
        <v>0.2</v>
      </c>
      <c r="O7045" s="2">
        <v>8698.8799999999992</v>
      </c>
      <c r="P7045" s="2">
        <v>1961.6</v>
      </c>
      <c r="Q7045" t="s">
        <v>103</v>
      </c>
      <c r="R7045" t="s">
        <v>38</v>
      </c>
    </row>
    <row r="7046" spans="1:18" x14ac:dyDescent="0.3">
      <c r="A7046" t="s">
        <v>8444</v>
      </c>
      <c r="B7046" s="1">
        <v>45051</v>
      </c>
      <c r="C7046" s="1" t="str">
        <f>TEXT(Table1[[#This Row],[Order Date]],"yyyy")</f>
        <v>2023</v>
      </c>
      <c r="D7046" t="s">
        <v>776</v>
      </c>
      <c r="E7046" t="s">
        <v>357</v>
      </c>
      <c r="F7046" t="s">
        <v>111</v>
      </c>
      <c r="G7046" t="s">
        <v>169</v>
      </c>
      <c r="H7046" t="s">
        <v>170</v>
      </c>
      <c r="I7046" t="s">
        <v>34</v>
      </c>
      <c r="J7046" t="s">
        <v>45</v>
      </c>
      <c r="K7046" t="s">
        <v>258</v>
      </c>
      <c r="L7046" s="2">
        <v>29198.17</v>
      </c>
      <c r="M7046">
        <v>11</v>
      </c>
      <c r="N7046" s="3">
        <v>0</v>
      </c>
      <c r="O7046" s="2">
        <v>18814.84</v>
      </c>
      <c r="P7046" s="2">
        <v>10383.33</v>
      </c>
      <c r="Q7046" t="s">
        <v>26</v>
      </c>
      <c r="R7046" t="s">
        <v>55</v>
      </c>
    </row>
    <row r="7047" spans="1:18" x14ac:dyDescent="0.3">
      <c r="A7047" t="s">
        <v>8445</v>
      </c>
      <c r="B7047" s="1">
        <v>44983</v>
      </c>
      <c r="C7047" s="1" t="str">
        <f>TEXT(Table1[[#This Row],[Order Date]],"yyyy")</f>
        <v>2023</v>
      </c>
      <c r="D7047" t="s">
        <v>1972</v>
      </c>
      <c r="E7047" t="s">
        <v>493</v>
      </c>
      <c r="F7047" t="s">
        <v>31</v>
      </c>
      <c r="G7047" t="s">
        <v>32</v>
      </c>
      <c r="H7047" t="s">
        <v>175</v>
      </c>
      <c r="I7047" t="s">
        <v>23</v>
      </c>
      <c r="J7047" t="s">
        <v>60</v>
      </c>
      <c r="K7047" t="s">
        <v>660</v>
      </c>
      <c r="L7047" s="2">
        <v>59386.99</v>
      </c>
      <c r="M7047">
        <v>15</v>
      </c>
      <c r="N7047" s="3">
        <v>0.05</v>
      </c>
      <c r="O7047" s="2">
        <v>47446.95</v>
      </c>
      <c r="P7047" s="2">
        <v>11940.04</v>
      </c>
      <c r="Q7047" t="s">
        <v>26</v>
      </c>
      <c r="R7047" t="s">
        <v>38</v>
      </c>
    </row>
    <row r="7048" spans="1:18" x14ac:dyDescent="0.3">
      <c r="A7048" t="s">
        <v>8446</v>
      </c>
      <c r="B7048" s="1">
        <v>45456</v>
      </c>
      <c r="C7048" s="1" t="str">
        <f>TEXT(Table1[[#This Row],[Order Date]],"yyyy")</f>
        <v>2024</v>
      </c>
      <c r="D7048" t="s">
        <v>2362</v>
      </c>
      <c r="E7048" t="s">
        <v>343</v>
      </c>
      <c r="F7048" t="s">
        <v>20</v>
      </c>
      <c r="G7048" t="s">
        <v>179</v>
      </c>
      <c r="H7048" t="s">
        <v>180</v>
      </c>
      <c r="I7048" t="s">
        <v>83</v>
      </c>
      <c r="J7048" t="s">
        <v>202</v>
      </c>
      <c r="K7048" t="s">
        <v>231</v>
      </c>
      <c r="L7048" s="2">
        <v>396554.51</v>
      </c>
      <c r="M7048">
        <v>11</v>
      </c>
      <c r="N7048" s="3">
        <v>0.3</v>
      </c>
      <c r="O7048" s="2">
        <v>337441.5</v>
      </c>
      <c r="P7048" s="2">
        <v>59113.01</v>
      </c>
      <c r="Q7048" t="s">
        <v>103</v>
      </c>
      <c r="R7048" t="s">
        <v>55</v>
      </c>
    </row>
    <row r="7049" spans="1:18" x14ac:dyDescent="0.3">
      <c r="A7049" t="s">
        <v>8447</v>
      </c>
      <c r="B7049" s="1">
        <v>45274</v>
      </c>
      <c r="C7049" s="1" t="str">
        <f>TEXT(Table1[[#This Row],[Order Date]],"yyyy")</f>
        <v>2023</v>
      </c>
      <c r="D7049" t="s">
        <v>1175</v>
      </c>
      <c r="E7049" t="s">
        <v>110</v>
      </c>
      <c r="F7049" t="s">
        <v>20</v>
      </c>
      <c r="G7049" t="s">
        <v>160</v>
      </c>
      <c r="H7049" t="s">
        <v>161</v>
      </c>
      <c r="I7049" t="s">
        <v>83</v>
      </c>
      <c r="J7049" t="s">
        <v>155</v>
      </c>
      <c r="K7049" t="s">
        <v>354</v>
      </c>
      <c r="L7049" s="2">
        <v>394907.26</v>
      </c>
      <c r="M7049">
        <v>7</v>
      </c>
      <c r="N7049" s="3">
        <v>0.15</v>
      </c>
      <c r="O7049" s="2">
        <v>291737.32</v>
      </c>
      <c r="P7049" s="2">
        <v>103169.94</v>
      </c>
      <c r="Q7049" t="s">
        <v>121</v>
      </c>
      <c r="R7049" t="s">
        <v>38</v>
      </c>
    </row>
    <row r="7050" spans="1:18" x14ac:dyDescent="0.3">
      <c r="A7050" t="s">
        <v>8448</v>
      </c>
      <c r="B7050" s="1">
        <v>45242</v>
      </c>
      <c r="C7050" s="1" t="str">
        <f>TEXT(Table1[[#This Row],[Order Date]],"yyyy")</f>
        <v>2023</v>
      </c>
      <c r="D7050" t="s">
        <v>2287</v>
      </c>
      <c r="E7050" t="s">
        <v>193</v>
      </c>
      <c r="F7050" t="s">
        <v>31</v>
      </c>
      <c r="G7050" t="s">
        <v>65</v>
      </c>
      <c r="H7050" t="s">
        <v>66</v>
      </c>
      <c r="I7050" t="s">
        <v>23</v>
      </c>
      <c r="J7050" t="s">
        <v>134</v>
      </c>
      <c r="K7050" t="s">
        <v>166</v>
      </c>
      <c r="L7050" s="2">
        <v>40206.080000000002</v>
      </c>
      <c r="M7050">
        <v>8</v>
      </c>
      <c r="N7050" s="3">
        <v>0.05</v>
      </c>
      <c r="O7050" s="2">
        <v>25313.52</v>
      </c>
      <c r="P7050" s="2">
        <v>14892.56</v>
      </c>
      <c r="Q7050" t="s">
        <v>26</v>
      </c>
      <c r="R7050" t="s">
        <v>27</v>
      </c>
    </row>
    <row r="7051" spans="1:18" x14ac:dyDescent="0.3">
      <c r="A7051" t="s">
        <v>8449</v>
      </c>
      <c r="B7051" s="1">
        <v>45070</v>
      </c>
      <c r="C7051" s="1" t="str">
        <f>TEXT(Table1[[#This Row],[Order Date]],"yyyy")</f>
        <v>2023</v>
      </c>
      <c r="D7051" t="s">
        <v>2180</v>
      </c>
      <c r="E7051" t="s">
        <v>800</v>
      </c>
      <c r="F7051" t="s">
        <v>31</v>
      </c>
      <c r="G7051" t="s">
        <v>51</v>
      </c>
      <c r="H7051" t="s">
        <v>52</v>
      </c>
      <c r="I7051" t="s">
        <v>34</v>
      </c>
      <c r="J7051" t="s">
        <v>35</v>
      </c>
      <c r="K7051" t="s">
        <v>36</v>
      </c>
      <c r="L7051" s="2">
        <v>11733.32</v>
      </c>
      <c r="M7051">
        <v>14</v>
      </c>
      <c r="N7051" s="3">
        <v>0.05</v>
      </c>
      <c r="O7051" s="2">
        <v>6986.98</v>
      </c>
      <c r="P7051" s="2">
        <v>4746.34</v>
      </c>
      <c r="Q7051" t="s">
        <v>86</v>
      </c>
      <c r="R7051" t="s">
        <v>55</v>
      </c>
    </row>
    <row r="7052" spans="1:18" x14ac:dyDescent="0.3">
      <c r="A7052" t="s">
        <v>8450</v>
      </c>
      <c r="B7052" s="1">
        <v>45220</v>
      </c>
      <c r="C7052" s="1" t="str">
        <f>TEXT(Table1[[#This Row],[Order Date]],"yyyy")</f>
        <v>2023</v>
      </c>
      <c r="D7052" t="s">
        <v>217</v>
      </c>
      <c r="E7052" t="s">
        <v>881</v>
      </c>
      <c r="F7052" t="s">
        <v>31</v>
      </c>
      <c r="G7052" t="s">
        <v>65</v>
      </c>
      <c r="H7052" t="s">
        <v>66</v>
      </c>
      <c r="I7052" t="s">
        <v>23</v>
      </c>
      <c r="J7052" t="s">
        <v>114</v>
      </c>
      <c r="K7052" t="s">
        <v>115</v>
      </c>
      <c r="L7052" s="2">
        <v>80369.25</v>
      </c>
      <c r="M7052">
        <v>9</v>
      </c>
      <c r="N7052" s="3">
        <v>0.5</v>
      </c>
      <c r="O7052" s="2">
        <v>145387.62</v>
      </c>
      <c r="P7052" s="2">
        <v>-65018.37</v>
      </c>
      <c r="Q7052" t="s">
        <v>97</v>
      </c>
      <c r="R7052" t="s">
        <v>38</v>
      </c>
    </row>
    <row r="7053" spans="1:18" x14ac:dyDescent="0.3">
      <c r="A7053" t="s">
        <v>8451</v>
      </c>
      <c r="B7053" s="1">
        <v>44986</v>
      </c>
      <c r="C7053" s="1" t="str">
        <f>TEXT(Table1[[#This Row],[Order Date]],"yyyy")</f>
        <v>2023</v>
      </c>
      <c r="D7053" t="s">
        <v>1245</v>
      </c>
      <c r="E7053" t="s">
        <v>1089</v>
      </c>
      <c r="F7053" t="s">
        <v>20</v>
      </c>
      <c r="G7053" t="s">
        <v>179</v>
      </c>
      <c r="H7053" t="s">
        <v>180</v>
      </c>
      <c r="I7053" t="s">
        <v>83</v>
      </c>
      <c r="J7053" t="s">
        <v>119</v>
      </c>
      <c r="K7053" t="s">
        <v>215</v>
      </c>
      <c r="L7053" s="2">
        <v>423207.27</v>
      </c>
      <c r="M7053">
        <v>15</v>
      </c>
      <c r="N7053" s="3">
        <v>0.15</v>
      </c>
      <c r="O7053" s="2">
        <v>299964</v>
      </c>
      <c r="P7053" s="2">
        <v>123243.27</v>
      </c>
      <c r="Q7053" t="s">
        <v>86</v>
      </c>
      <c r="R7053" t="s">
        <v>27</v>
      </c>
    </row>
    <row r="7054" spans="1:18" x14ac:dyDescent="0.3">
      <c r="A7054" t="s">
        <v>8452</v>
      </c>
      <c r="B7054" s="1">
        <v>45328</v>
      </c>
      <c r="C7054" s="1" t="str">
        <f>TEXT(Table1[[#This Row],[Order Date]],"yyyy")</f>
        <v>2024</v>
      </c>
      <c r="D7054" t="s">
        <v>123</v>
      </c>
      <c r="E7054" t="s">
        <v>432</v>
      </c>
      <c r="F7054" t="s">
        <v>42</v>
      </c>
      <c r="G7054" t="s">
        <v>71</v>
      </c>
      <c r="H7054" t="s">
        <v>428</v>
      </c>
      <c r="I7054" t="s">
        <v>23</v>
      </c>
      <c r="J7054" t="s">
        <v>24</v>
      </c>
      <c r="K7054" t="s">
        <v>162</v>
      </c>
      <c r="L7054" s="2">
        <v>10788.44</v>
      </c>
      <c r="M7054">
        <v>2</v>
      </c>
      <c r="N7054" s="3">
        <v>0.2</v>
      </c>
      <c r="O7054" s="2">
        <v>7837.96</v>
      </c>
      <c r="P7054" s="2">
        <v>2950.48</v>
      </c>
      <c r="Q7054" t="s">
        <v>103</v>
      </c>
      <c r="R7054" t="s">
        <v>38</v>
      </c>
    </row>
    <row r="7055" spans="1:18" x14ac:dyDescent="0.3">
      <c r="A7055" t="s">
        <v>8453</v>
      </c>
      <c r="B7055" s="1">
        <v>45318</v>
      </c>
      <c r="C7055" s="1" t="str">
        <f>TEXT(Table1[[#This Row],[Order Date]],"yyyy")</f>
        <v>2024</v>
      </c>
      <c r="D7055" t="s">
        <v>3456</v>
      </c>
      <c r="E7055" t="s">
        <v>981</v>
      </c>
      <c r="F7055" t="s">
        <v>31</v>
      </c>
      <c r="G7055" t="s">
        <v>51</v>
      </c>
      <c r="H7055" t="s">
        <v>52</v>
      </c>
      <c r="I7055" t="s">
        <v>83</v>
      </c>
      <c r="J7055" t="s">
        <v>155</v>
      </c>
      <c r="K7055" t="s">
        <v>334</v>
      </c>
      <c r="L7055" s="2">
        <v>221950.06</v>
      </c>
      <c r="M7055">
        <v>14</v>
      </c>
      <c r="N7055" s="3">
        <v>0.3</v>
      </c>
      <c r="O7055" s="2">
        <v>211338.96</v>
      </c>
      <c r="P7055" s="2">
        <v>10611.1</v>
      </c>
      <c r="Q7055" t="s">
        <v>103</v>
      </c>
      <c r="R7055" t="s">
        <v>27</v>
      </c>
    </row>
    <row r="7056" spans="1:18" x14ac:dyDescent="0.3">
      <c r="A7056" t="s">
        <v>8454</v>
      </c>
      <c r="B7056" s="1">
        <v>44994</v>
      </c>
      <c r="C7056" s="1" t="str">
        <f>TEXT(Table1[[#This Row],[Order Date]],"yyyy")</f>
        <v>2023</v>
      </c>
      <c r="D7056" t="s">
        <v>1951</v>
      </c>
      <c r="E7056" t="s">
        <v>159</v>
      </c>
      <c r="F7056" t="s">
        <v>31</v>
      </c>
      <c r="G7056" t="s">
        <v>32</v>
      </c>
      <c r="H7056" t="s">
        <v>175</v>
      </c>
      <c r="I7056" t="s">
        <v>34</v>
      </c>
      <c r="J7056" t="s">
        <v>101</v>
      </c>
      <c r="K7056" t="s">
        <v>347</v>
      </c>
      <c r="L7056" s="2">
        <v>15464.55</v>
      </c>
      <c r="M7056">
        <v>8</v>
      </c>
      <c r="N7056" s="3">
        <v>0</v>
      </c>
      <c r="O7056" s="2">
        <v>8908.56</v>
      </c>
      <c r="P7056" s="2">
        <v>6555.99</v>
      </c>
      <c r="Q7056" t="s">
        <v>74</v>
      </c>
      <c r="R7056" t="s">
        <v>55</v>
      </c>
    </row>
    <row r="7057" spans="1:18" x14ac:dyDescent="0.3">
      <c r="A7057" t="s">
        <v>8455</v>
      </c>
      <c r="B7057" s="1">
        <v>45248</v>
      </c>
      <c r="C7057" s="1" t="str">
        <f>TEXT(Table1[[#This Row],[Order Date]],"yyyy")</f>
        <v>2023</v>
      </c>
      <c r="D7057" t="s">
        <v>998</v>
      </c>
      <c r="E7057" t="s">
        <v>1615</v>
      </c>
      <c r="F7057" t="s">
        <v>42</v>
      </c>
      <c r="G7057" t="s">
        <v>90</v>
      </c>
      <c r="H7057" t="s">
        <v>91</v>
      </c>
      <c r="I7057" t="s">
        <v>34</v>
      </c>
      <c r="J7057" t="s">
        <v>101</v>
      </c>
      <c r="K7057" t="s">
        <v>594</v>
      </c>
      <c r="L7057" s="2">
        <v>2088.0500000000002</v>
      </c>
      <c r="M7057">
        <v>5</v>
      </c>
      <c r="N7057" s="3">
        <v>0.5</v>
      </c>
      <c r="O7057" s="2">
        <v>3739.7</v>
      </c>
      <c r="P7057" s="2">
        <v>-1651.65</v>
      </c>
      <c r="Q7057" t="s">
        <v>26</v>
      </c>
      <c r="R7057" t="s">
        <v>55</v>
      </c>
    </row>
    <row r="7058" spans="1:18" x14ac:dyDescent="0.3">
      <c r="A7058" t="s">
        <v>8456</v>
      </c>
      <c r="B7058" s="1">
        <v>45634</v>
      </c>
      <c r="C7058" s="1" t="str">
        <f>TEXT(Table1[[#This Row],[Order Date]],"yyyy")</f>
        <v>2024</v>
      </c>
      <c r="D7058" t="s">
        <v>2743</v>
      </c>
      <c r="E7058" t="s">
        <v>1718</v>
      </c>
      <c r="F7058" t="s">
        <v>111</v>
      </c>
      <c r="G7058" t="s">
        <v>200</v>
      </c>
      <c r="H7058" t="s">
        <v>363</v>
      </c>
      <c r="I7058" t="s">
        <v>23</v>
      </c>
      <c r="J7058" t="s">
        <v>24</v>
      </c>
      <c r="K7058" t="s">
        <v>25</v>
      </c>
      <c r="L7058" s="2">
        <v>25309.16</v>
      </c>
      <c r="M7058">
        <v>2</v>
      </c>
      <c r="N7058" s="3">
        <v>0.05</v>
      </c>
      <c r="O7058" s="2">
        <v>18223.14</v>
      </c>
      <c r="P7058" s="2">
        <v>7086.02</v>
      </c>
      <c r="Q7058" t="s">
        <v>47</v>
      </c>
      <c r="R7058" t="s">
        <v>55</v>
      </c>
    </row>
    <row r="7059" spans="1:18" x14ac:dyDescent="0.3">
      <c r="A7059" t="s">
        <v>8457</v>
      </c>
      <c r="B7059" s="1">
        <v>45641</v>
      </c>
      <c r="C7059" s="1" t="str">
        <f>TEXT(Table1[[#This Row],[Order Date]],"yyyy")</f>
        <v>2024</v>
      </c>
      <c r="D7059" t="s">
        <v>5326</v>
      </c>
      <c r="E7059" t="s">
        <v>469</v>
      </c>
      <c r="F7059" t="s">
        <v>20</v>
      </c>
      <c r="G7059" t="s">
        <v>21</v>
      </c>
      <c r="H7059" t="s">
        <v>22</v>
      </c>
      <c r="I7059" t="s">
        <v>83</v>
      </c>
      <c r="J7059" t="s">
        <v>84</v>
      </c>
      <c r="K7059" t="s">
        <v>457</v>
      </c>
      <c r="L7059" s="2">
        <v>24180.68</v>
      </c>
      <c r="M7059">
        <v>3</v>
      </c>
      <c r="N7059" s="3">
        <v>0.4</v>
      </c>
      <c r="O7059" s="2">
        <v>33879.81</v>
      </c>
      <c r="P7059" s="2">
        <v>-9699.1299999999992</v>
      </c>
      <c r="Q7059" t="s">
        <v>121</v>
      </c>
      <c r="R7059" t="s">
        <v>55</v>
      </c>
    </row>
    <row r="7060" spans="1:18" x14ac:dyDescent="0.3">
      <c r="A7060" t="s">
        <v>8458</v>
      </c>
      <c r="B7060" s="1">
        <v>45258</v>
      </c>
      <c r="C7060" s="1" t="str">
        <f>TEXT(Table1[[#This Row],[Order Date]],"yyyy")</f>
        <v>2023</v>
      </c>
      <c r="D7060" t="s">
        <v>709</v>
      </c>
      <c r="E7060" t="s">
        <v>306</v>
      </c>
      <c r="F7060" t="s">
        <v>111</v>
      </c>
      <c r="G7060" t="s">
        <v>112</v>
      </c>
      <c r="H7060" t="s">
        <v>113</v>
      </c>
      <c r="I7060" t="s">
        <v>23</v>
      </c>
      <c r="J7060" t="s">
        <v>60</v>
      </c>
      <c r="K7060" t="s">
        <v>552</v>
      </c>
      <c r="L7060" s="2">
        <v>164668.35999999999</v>
      </c>
      <c r="M7060">
        <v>13</v>
      </c>
      <c r="N7060" s="3">
        <v>0.3</v>
      </c>
      <c r="O7060" s="2">
        <v>133159.65</v>
      </c>
      <c r="P7060" s="2">
        <v>31508.71</v>
      </c>
      <c r="Q7060" t="s">
        <v>97</v>
      </c>
      <c r="R7060" t="s">
        <v>27</v>
      </c>
    </row>
    <row r="7061" spans="1:18" x14ac:dyDescent="0.3">
      <c r="A7061" t="s">
        <v>8459</v>
      </c>
      <c r="B7061" s="1">
        <v>45533</v>
      </c>
      <c r="C7061" s="1" t="str">
        <f>TEXT(Table1[[#This Row],[Order Date]],"yyyy")</f>
        <v>2024</v>
      </c>
      <c r="D7061" t="s">
        <v>18</v>
      </c>
      <c r="E7061" t="s">
        <v>421</v>
      </c>
      <c r="F7061" t="s">
        <v>31</v>
      </c>
      <c r="G7061" t="s">
        <v>51</v>
      </c>
      <c r="H7061" t="s">
        <v>52</v>
      </c>
      <c r="I7061" t="s">
        <v>23</v>
      </c>
      <c r="J7061" t="s">
        <v>134</v>
      </c>
      <c r="K7061" t="s">
        <v>576</v>
      </c>
      <c r="L7061" s="2">
        <v>20987.16</v>
      </c>
      <c r="M7061">
        <v>1</v>
      </c>
      <c r="N7061" s="3">
        <v>0.1</v>
      </c>
      <c r="O7061" s="2">
        <v>15810.71</v>
      </c>
      <c r="P7061" s="2">
        <v>5176.45</v>
      </c>
      <c r="Q7061" t="s">
        <v>47</v>
      </c>
      <c r="R7061" t="s">
        <v>38</v>
      </c>
    </row>
    <row r="7062" spans="1:18" x14ac:dyDescent="0.3">
      <c r="A7062" t="s">
        <v>8460</v>
      </c>
      <c r="B7062" s="1">
        <v>45335</v>
      </c>
      <c r="C7062" s="1" t="str">
        <f>TEXT(Table1[[#This Row],[Order Date]],"yyyy")</f>
        <v>2024</v>
      </c>
      <c r="D7062" t="s">
        <v>4036</v>
      </c>
      <c r="E7062" t="s">
        <v>1058</v>
      </c>
      <c r="F7062" t="s">
        <v>42</v>
      </c>
      <c r="G7062" t="s">
        <v>90</v>
      </c>
      <c r="H7062" t="s">
        <v>91</v>
      </c>
      <c r="I7062" t="s">
        <v>83</v>
      </c>
      <c r="J7062" t="s">
        <v>155</v>
      </c>
      <c r="K7062" t="s">
        <v>550</v>
      </c>
      <c r="L7062" s="2">
        <v>230543.87</v>
      </c>
      <c r="M7062">
        <v>3</v>
      </c>
      <c r="N7062" s="3">
        <v>0.05</v>
      </c>
      <c r="O7062" s="2">
        <v>149062.68</v>
      </c>
      <c r="P7062" s="2">
        <v>81481.19</v>
      </c>
      <c r="Q7062" t="s">
        <v>37</v>
      </c>
      <c r="R7062" t="s">
        <v>27</v>
      </c>
    </row>
    <row r="7063" spans="1:18" x14ac:dyDescent="0.3">
      <c r="A7063" t="s">
        <v>8461</v>
      </c>
      <c r="B7063" s="1">
        <v>45266</v>
      </c>
      <c r="C7063" s="1" t="str">
        <f>TEXT(Table1[[#This Row],[Order Date]],"yyyy")</f>
        <v>2023</v>
      </c>
      <c r="D7063" t="s">
        <v>750</v>
      </c>
      <c r="E7063" t="s">
        <v>795</v>
      </c>
      <c r="F7063" t="s">
        <v>42</v>
      </c>
      <c r="G7063" t="s">
        <v>90</v>
      </c>
      <c r="H7063" t="s">
        <v>91</v>
      </c>
      <c r="I7063" t="s">
        <v>34</v>
      </c>
      <c r="J7063" t="s">
        <v>101</v>
      </c>
      <c r="K7063" t="s">
        <v>207</v>
      </c>
      <c r="L7063" s="2">
        <v>1194.18</v>
      </c>
      <c r="M7063">
        <v>2</v>
      </c>
      <c r="N7063" s="3">
        <v>0.3</v>
      </c>
      <c r="O7063" s="2">
        <v>1192.04</v>
      </c>
      <c r="P7063" s="2">
        <v>2.14</v>
      </c>
      <c r="Q7063" t="s">
        <v>86</v>
      </c>
      <c r="R7063" t="s">
        <v>55</v>
      </c>
    </row>
    <row r="7064" spans="1:18" x14ac:dyDescent="0.3">
      <c r="A7064" t="s">
        <v>8462</v>
      </c>
      <c r="B7064" s="1">
        <v>45617</v>
      </c>
      <c r="C7064" s="1" t="str">
        <f>TEXT(Table1[[#This Row],[Order Date]],"yyyy")</f>
        <v>2024</v>
      </c>
      <c r="D7064" t="s">
        <v>468</v>
      </c>
      <c r="E7064" t="s">
        <v>855</v>
      </c>
      <c r="F7064" t="s">
        <v>42</v>
      </c>
      <c r="G7064" t="s">
        <v>43</v>
      </c>
      <c r="H7064" t="s">
        <v>44</v>
      </c>
      <c r="I7064" t="s">
        <v>83</v>
      </c>
      <c r="J7064" t="s">
        <v>84</v>
      </c>
      <c r="K7064" t="s">
        <v>691</v>
      </c>
      <c r="L7064" s="2">
        <v>122389.84</v>
      </c>
      <c r="M7064">
        <v>3</v>
      </c>
      <c r="N7064" s="3">
        <v>0.05</v>
      </c>
      <c r="O7064" s="2">
        <v>75083.37</v>
      </c>
      <c r="P7064" s="2">
        <v>47306.47</v>
      </c>
      <c r="Q7064" t="s">
        <v>74</v>
      </c>
      <c r="R7064" t="s">
        <v>38</v>
      </c>
    </row>
    <row r="7065" spans="1:18" x14ac:dyDescent="0.3">
      <c r="A7065" t="s">
        <v>8463</v>
      </c>
      <c r="B7065" s="1">
        <v>45614</v>
      </c>
      <c r="C7065" s="1" t="str">
        <f>TEXT(Table1[[#This Row],[Order Date]],"yyyy")</f>
        <v>2024</v>
      </c>
      <c r="D7065" t="s">
        <v>1100</v>
      </c>
      <c r="E7065" t="s">
        <v>647</v>
      </c>
      <c r="F7065" t="s">
        <v>111</v>
      </c>
      <c r="G7065" t="s">
        <v>112</v>
      </c>
      <c r="H7065" t="s">
        <v>113</v>
      </c>
      <c r="I7065" t="s">
        <v>34</v>
      </c>
      <c r="J7065" t="s">
        <v>45</v>
      </c>
      <c r="K7065" t="s">
        <v>695</v>
      </c>
      <c r="L7065" s="2">
        <v>33779.89</v>
      </c>
      <c r="M7065">
        <v>15</v>
      </c>
      <c r="N7065" s="3">
        <v>0</v>
      </c>
      <c r="O7065" s="2">
        <v>20036.7</v>
      </c>
      <c r="P7065" s="2">
        <v>13743.19</v>
      </c>
      <c r="Q7065" t="s">
        <v>37</v>
      </c>
      <c r="R7065" t="s">
        <v>38</v>
      </c>
    </row>
    <row r="7066" spans="1:18" x14ac:dyDescent="0.3">
      <c r="A7066" t="s">
        <v>8464</v>
      </c>
      <c r="B7066" s="1">
        <v>45257</v>
      </c>
      <c r="C7066" s="1" t="str">
        <f>TEXT(Table1[[#This Row],[Order Date]],"yyyy")</f>
        <v>2023</v>
      </c>
      <c r="D7066" t="s">
        <v>380</v>
      </c>
      <c r="E7066" t="s">
        <v>183</v>
      </c>
      <c r="F7066" t="s">
        <v>31</v>
      </c>
      <c r="G7066" t="s">
        <v>32</v>
      </c>
      <c r="H7066" t="s">
        <v>143</v>
      </c>
      <c r="I7066" t="s">
        <v>34</v>
      </c>
      <c r="J7066" t="s">
        <v>45</v>
      </c>
      <c r="K7066" t="s">
        <v>223</v>
      </c>
      <c r="L7066" s="2">
        <v>21230.22</v>
      </c>
      <c r="M7066">
        <v>10</v>
      </c>
      <c r="N7066" s="3">
        <v>0</v>
      </c>
      <c r="O7066" s="2">
        <v>16079.1</v>
      </c>
      <c r="P7066" s="2">
        <v>5151.12</v>
      </c>
      <c r="Q7066" t="s">
        <v>47</v>
      </c>
      <c r="R7066" t="s">
        <v>38</v>
      </c>
    </row>
    <row r="7067" spans="1:18" x14ac:dyDescent="0.3">
      <c r="A7067" t="s">
        <v>8465</v>
      </c>
      <c r="B7067" s="1">
        <v>45084</v>
      </c>
      <c r="C7067" s="1" t="str">
        <f>TEXT(Table1[[#This Row],[Order Date]],"yyyy")</f>
        <v>2023</v>
      </c>
      <c r="D7067" t="s">
        <v>1474</v>
      </c>
      <c r="E7067" t="s">
        <v>813</v>
      </c>
      <c r="F7067" t="s">
        <v>20</v>
      </c>
      <c r="G7067" t="s">
        <v>160</v>
      </c>
      <c r="H7067" t="s">
        <v>245</v>
      </c>
      <c r="I7067" t="s">
        <v>34</v>
      </c>
      <c r="J7067" t="s">
        <v>45</v>
      </c>
      <c r="K7067" t="s">
        <v>223</v>
      </c>
      <c r="L7067" s="2">
        <v>3531.6</v>
      </c>
      <c r="M7067">
        <v>8</v>
      </c>
      <c r="N7067" s="3">
        <v>0.5</v>
      </c>
      <c r="O7067" s="2">
        <v>6048</v>
      </c>
      <c r="P7067" s="2">
        <v>-2516.4</v>
      </c>
      <c r="Q7067" t="s">
        <v>26</v>
      </c>
      <c r="R7067" t="s">
        <v>38</v>
      </c>
    </row>
    <row r="7068" spans="1:18" x14ac:dyDescent="0.3">
      <c r="A7068" t="s">
        <v>8466</v>
      </c>
      <c r="B7068" s="1">
        <v>45522</v>
      </c>
      <c r="C7068" s="1" t="str">
        <f>TEXT(Table1[[#This Row],[Order Date]],"yyyy")</f>
        <v>2024</v>
      </c>
      <c r="D7068" t="s">
        <v>158</v>
      </c>
      <c r="E7068" t="s">
        <v>972</v>
      </c>
      <c r="F7068" t="s">
        <v>20</v>
      </c>
      <c r="G7068" t="s">
        <v>179</v>
      </c>
      <c r="H7068" t="s">
        <v>180</v>
      </c>
      <c r="I7068" t="s">
        <v>83</v>
      </c>
      <c r="J7068" t="s">
        <v>155</v>
      </c>
      <c r="K7068" t="s">
        <v>334</v>
      </c>
      <c r="L7068" s="2">
        <v>37820.870000000003</v>
      </c>
      <c r="M7068">
        <v>4</v>
      </c>
      <c r="N7068" s="3">
        <v>0.4</v>
      </c>
      <c r="O7068" s="2">
        <v>53283.08</v>
      </c>
      <c r="P7068" s="2">
        <v>-15462.21</v>
      </c>
      <c r="Q7068" t="s">
        <v>47</v>
      </c>
      <c r="R7068" t="s">
        <v>27</v>
      </c>
    </row>
    <row r="7069" spans="1:18" x14ac:dyDescent="0.3">
      <c r="A7069" t="s">
        <v>8467</v>
      </c>
      <c r="B7069" s="1">
        <v>45288</v>
      </c>
      <c r="C7069" s="1" t="str">
        <f>TEXT(Table1[[#This Row],[Order Date]],"yyyy")</f>
        <v>2023</v>
      </c>
      <c r="D7069" t="s">
        <v>586</v>
      </c>
      <c r="E7069" t="s">
        <v>1113</v>
      </c>
      <c r="F7069" t="s">
        <v>111</v>
      </c>
      <c r="G7069" t="s">
        <v>200</v>
      </c>
      <c r="H7069" t="s">
        <v>363</v>
      </c>
      <c r="I7069" t="s">
        <v>34</v>
      </c>
      <c r="J7069" t="s">
        <v>45</v>
      </c>
      <c r="K7069" t="s">
        <v>546</v>
      </c>
      <c r="L7069" s="2">
        <v>3492.87</v>
      </c>
      <c r="M7069">
        <v>3</v>
      </c>
      <c r="N7069" s="3">
        <v>0.3</v>
      </c>
      <c r="O7069" s="2">
        <v>3056.25</v>
      </c>
      <c r="P7069" s="2">
        <v>436.62</v>
      </c>
      <c r="Q7069" t="s">
        <v>97</v>
      </c>
      <c r="R7069" t="s">
        <v>27</v>
      </c>
    </row>
    <row r="7070" spans="1:18" x14ac:dyDescent="0.3">
      <c r="A7070" t="s">
        <v>8468</v>
      </c>
      <c r="B7070" s="1">
        <v>45608</v>
      </c>
      <c r="C7070" s="1" t="str">
        <f>TEXT(Table1[[#This Row],[Order Date]],"yyyy")</f>
        <v>2024</v>
      </c>
      <c r="D7070" t="s">
        <v>1232</v>
      </c>
      <c r="E7070" t="s">
        <v>1925</v>
      </c>
      <c r="F7070" t="s">
        <v>20</v>
      </c>
      <c r="G7070" t="s">
        <v>160</v>
      </c>
      <c r="H7070" t="s">
        <v>245</v>
      </c>
      <c r="I7070" t="s">
        <v>23</v>
      </c>
      <c r="J7070" t="s">
        <v>114</v>
      </c>
      <c r="K7070" t="s">
        <v>863</v>
      </c>
      <c r="L7070" s="2">
        <v>31878.04</v>
      </c>
      <c r="M7070">
        <v>5</v>
      </c>
      <c r="N7070" s="3">
        <v>0.4</v>
      </c>
      <c r="O7070" s="2">
        <v>45934.1</v>
      </c>
      <c r="P7070" s="2">
        <v>-14056.06</v>
      </c>
      <c r="Q7070" t="s">
        <v>121</v>
      </c>
      <c r="R7070" t="s">
        <v>55</v>
      </c>
    </row>
    <row r="7071" spans="1:18" x14ac:dyDescent="0.3">
      <c r="A7071" t="s">
        <v>8469</v>
      </c>
      <c r="B7071" s="1">
        <v>45251</v>
      </c>
      <c r="C7071" s="1" t="str">
        <f>TEXT(Table1[[#This Row],[Order Date]],"yyyy")</f>
        <v>2023</v>
      </c>
      <c r="D7071" t="s">
        <v>2343</v>
      </c>
      <c r="E7071" t="s">
        <v>368</v>
      </c>
      <c r="F7071" t="s">
        <v>20</v>
      </c>
      <c r="G7071" t="s">
        <v>160</v>
      </c>
      <c r="H7071" t="s">
        <v>161</v>
      </c>
      <c r="I7071" t="s">
        <v>34</v>
      </c>
      <c r="J7071" t="s">
        <v>35</v>
      </c>
      <c r="K7071" t="s">
        <v>96</v>
      </c>
      <c r="L7071" s="2">
        <v>4261.12</v>
      </c>
      <c r="M7071">
        <v>5</v>
      </c>
      <c r="N7071" s="3">
        <v>0.5</v>
      </c>
      <c r="O7071" s="2">
        <v>7175.45</v>
      </c>
      <c r="P7071" s="2">
        <v>-2914.33</v>
      </c>
      <c r="Q7071" t="s">
        <v>37</v>
      </c>
      <c r="R7071" t="s">
        <v>38</v>
      </c>
    </row>
    <row r="7072" spans="1:18" x14ac:dyDescent="0.3">
      <c r="A7072" t="s">
        <v>8470</v>
      </c>
      <c r="B7072" s="1">
        <v>45642</v>
      </c>
      <c r="C7072" s="1" t="str">
        <f>TEXT(Table1[[#This Row],[Order Date]],"yyyy")</f>
        <v>2024</v>
      </c>
      <c r="D7072" t="s">
        <v>4132</v>
      </c>
      <c r="E7072" t="s">
        <v>1147</v>
      </c>
      <c r="F7072" t="s">
        <v>111</v>
      </c>
      <c r="G7072" t="s">
        <v>112</v>
      </c>
      <c r="H7072" t="s">
        <v>113</v>
      </c>
      <c r="I7072" t="s">
        <v>34</v>
      </c>
      <c r="J7072" t="s">
        <v>45</v>
      </c>
      <c r="K7072" t="s">
        <v>986</v>
      </c>
      <c r="L7072" s="2">
        <v>2274.2600000000002</v>
      </c>
      <c r="M7072">
        <v>7</v>
      </c>
      <c r="N7072" s="3">
        <v>0.4</v>
      </c>
      <c r="O7072" s="2">
        <v>3252.41</v>
      </c>
      <c r="P7072" s="2">
        <v>-978.15</v>
      </c>
      <c r="Q7072" t="s">
        <v>47</v>
      </c>
      <c r="R7072" t="s">
        <v>27</v>
      </c>
    </row>
    <row r="7073" spans="1:18" x14ac:dyDescent="0.3">
      <c r="A7073" t="s">
        <v>8471</v>
      </c>
      <c r="B7073" s="1">
        <v>44952</v>
      </c>
      <c r="C7073" s="1" t="str">
        <f>TEXT(Table1[[#This Row],[Order Date]],"yyyy")</f>
        <v>2023</v>
      </c>
      <c r="D7073" t="s">
        <v>1105</v>
      </c>
      <c r="E7073" t="s">
        <v>981</v>
      </c>
      <c r="F7073" t="s">
        <v>111</v>
      </c>
      <c r="G7073" t="s">
        <v>169</v>
      </c>
      <c r="H7073" t="s">
        <v>170</v>
      </c>
      <c r="I7073" t="s">
        <v>23</v>
      </c>
      <c r="J7073" t="s">
        <v>134</v>
      </c>
      <c r="K7073" t="s">
        <v>415</v>
      </c>
      <c r="L7073" s="2">
        <v>10986.38</v>
      </c>
      <c r="M7073">
        <v>1</v>
      </c>
      <c r="N7073" s="3">
        <v>0.2</v>
      </c>
      <c r="O7073" s="2">
        <v>7644.35</v>
      </c>
      <c r="P7073" s="2">
        <v>3342.03</v>
      </c>
      <c r="Q7073" t="s">
        <v>74</v>
      </c>
      <c r="R7073" t="s">
        <v>55</v>
      </c>
    </row>
    <row r="7074" spans="1:18" x14ac:dyDescent="0.3">
      <c r="A7074" t="s">
        <v>8472</v>
      </c>
      <c r="B7074" s="1">
        <v>45416</v>
      </c>
      <c r="C7074" s="1" t="str">
        <f>TEXT(Table1[[#This Row],[Order Date]],"yyyy")</f>
        <v>2024</v>
      </c>
      <c r="D7074" t="s">
        <v>1942</v>
      </c>
      <c r="E7074" t="s">
        <v>566</v>
      </c>
      <c r="F7074" t="s">
        <v>42</v>
      </c>
      <c r="G7074" t="s">
        <v>71</v>
      </c>
      <c r="H7074" t="s">
        <v>428</v>
      </c>
      <c r="I7074" t="s">
        <v>34</v>
      </c>
      <c r="J7074" t="s">
        <v>53</v>
      </c>
      <c r="K7074" t="s">
        <v>73</v>
      </c>
      <c r="L7074" s="2">
        <v>24123.5</v>
      </c>
      <c r="M7074">
        <v>12</v>
      </c>
      <c r="N7074" s="3">
        <v>0.15</v>
      </c>
      <c r="O7074" s="2">
        <v>16028.04</v>
      </c>
      <c r="P7074" s="2">
        <v>8095.46</v>
      </c>
      <c r="Q7074" t="s">
        <v>121</v>
      </c>
      <c r="R7074" t="s">
        <v>27</v>
      </c>
    </row>
    <row r="7075" spans="1:18" x14ac:dyDescent="0.3">
      <c r="A7075" t="s">
        <v>8473</v>
      </c>
      <c r="B7075" s="1">
        <v>44970</v>
      </c>
      <c r="C7075" s="1" t="str">
        <f>TEXT(Table1[[#This Row],[Order Date]],"yyyy")</f>
        <v>2023</v>
      </c>
      <c r="D7075" t="s">
        <v>449</v>
      </c>
      <c r="E7075" t="s">
        <v>253</v>
      </c>
      <c r="F7075" t="s">
        <v>42</v>
      </c>
      <c r="G7075" t="s">
        <v>43</v>
      </c>
      <c r="H7075" t="s">
        <v>59</v>
      </c>
      <c r="I7075" t="s">
        <v>83</v>
      </c>
      <c r="J7075" t="s">
        <v>155</v>
      </c>
      <c r="K7075" t="s">
        <v>156</v>
      </c>
      <c r="L7075" s="2">
        <v>487941.19</v>
      </c>
      <c r="M7075">
        <v>7</v>
      </c>
      <c r="N7075" s="3">
        <v>0.15</v>
      </c>
      <c r="O7075" s="2">
        <v>345351.86</v>
      </c>
      <c r="P7075" s="2">
        <v>142589.32999999999</v>
      </c>
      <c r="Q7075" t="s">
        <v>103</v>
      </c>
      <c r="R7075" t="s">
        <v>27</v>
      </c>
    </row>
    <row r="7076" spans="1:18" x14ac:dyDescent="0.3">
      <c r="A7076" t="s">
        <v>8474</v>
      </c>
      <c r="B7076" s="1">
        <v>45636</v>
      </c>
      <c r="C7076" s="1" t="str">
        <f>TEXT(Table1[[#This Row],[Order Date]],"yyyy")</f>
        <v>2024</v>
      </c>
      <c r="D7076" t="s">
        <v>1351</v>
      </c>
      <c r="E7076" t="s">
        <v>795</v>
      </c>
      <c r="F7076" t="s">
        <v>20</v>
      </c>
      <c r="G7076" t="s">
        <v>179</v>
      </c>
      <c r="H7076" t="s">
        <v>180</v>
      </c>
      <c r="I7076" t="s">
        <v>23</v>
      </c>
      <c r="J7076" t="s">
        <v>114</v>
      </c>
      <c r="K7076" t="s">
        <v>540</v>
      </c>
      <c r="L7076" s="2">
        <v>85264.66</v>
      </c>
      <c r="M7076">
        <v>7</v>
      </c>
      <c r="N7076" s="3">
        <v>0.4</v>
      </c>
      <c r="O7076" s="2">
        <v>120717.87</v>
      </c>
      <c r="P7076" s="2">
        <v>-35453.21</v>
      </c>
      <c r="Q7076" t="s">
        <v>103</v>
      </c>
      <c r="R7076" t="s">
        <v>27</v>
      </c>
    </row>
    <row r="7077" spans="1:18" x14ac:dyDescent="0.3">
      <c r="A7077" t="s">
        <v>8475</v>
      </c>
      <c r="B7077" s="1">
        <v>45384</v>
      </c>
      <c r="C7077" s="1" t="str">
        <f>TEXT(Table1[[#This Row],[Order Date]],"yyyy")</f>
        <v>2024</v>
      </c>
      <c r="D7077" t="s">
        <v>662</v>
      </c>
      <c r="E7077" t="s">
        <v>272</v>
      </c>
      <c r="F7077" t="s">
        <v>20</v>
      </c>
      <c r="G7077" t="s">
        <v>160</v>
      </c>
      <c r="H7077" t="s">
        <v>245</v>
      </c>
      <c r="I7077" t="s">
        <v>23</v>
      </c>
      <c r="J7077" t="s">
        <v>114</v>
      </c>
      <c r="K7077" t="s">
        <v>863</v>
      </c>
      <c r="L7077" s="2">
        <v>33122.82</v>
      </c>
      <c r="M7077">
        <v>3</v>
      </c>
      <c r="N7077" s="3">
        <v>0.5</v>
      </c>
      <c r="O7077" s="2">
        <v>55614.21</v>
      </c>
      <c r="P7077" s="2">
        <v>-22491.39</v>
      </c>
      <c r="Q7077" t="s">
        <v>121</v>
      </c>
      <c r="R7077" t="s">
        <v>27</v>
      </c>
    </row>
    <row r="7078" spans="1:18" x14ac:dyDescent="0.3">
      <c r="A7078" t="s">
        <v>8476</v>
      </c>
      <c r="B7078" s="1">
        <v>45224</v>
      </c>
      <c r="C7078" s="1" t="str">
        <f>TEXT(Table1[[#This Row],[Order Date]],"yyyy")</f>
        <v>2023</v>
      </c>
      <c r="D7078" t="s">
        <v>137</v>
      </c>
      <c r="E7078" t="s">
        <v>719</v>
      </c>
      <c r="F7078" t="s">
        <v>20</v>
      </c>
      <c r="G7078" t="s">
        <v>160</v>
      </c>
      <c r="H7078" t="s">
        <v>245</v>
      </c>
      <c r="I7078" t="s">
        <v>83</v>
      </c>
      <c r="J7078" t="s">
        <v>155</v>
      </c>
      <c r="K7078" t="s">
        <v>777</v>
      </c>
      <c r="L7078" s="2">
        <v>111296.21</v>
      </c>
      <c r="M7078">
        <v>5</v>
      </c>
      <c r="N7078" s="3">
        <v>0.5</v>
      </c>
      <c r="O7078" s="2">
        <v>198502.2</v>
      </c>
      <c r="P7078" s="2">
        <v>-87205.99</v>
      </c>
      <c r="Q7078" t="s">
        <v>97</v>
      </c>
      <c r="R7078" t="s">
        <v>38</v>
      </c>
    </row>
    <row r="7079" spans="1:18" x14ac:dyDescent="0.3">
      <c r="A7079" t="s">
        <v>8477</v>
      </c>
      <c r="B7079" s="1">
        <v>45097</v>
      </c>
      <c r="C7079" s="1" t="str">
        <f>TEXT(Table1[[#This Row],[Order Date]],"yyyy")</f>
        <v>2023</v>
      </c>
      <c r="D7079" t="s">
        <v>3065</v>
      </c>
      <c r="E7079" t="s">
        <v>642</v>
      </c>
      <c r="F7079" t="s">
        <v>20</v>
      </c>
      <c r="G7079" t="s">
        <v>21</v>
      </c>
      <c r="H7079" t="s">
        <v>129</v>
      </c>
      <c r="I7079" t="s">
        <v>34</v>
      </c>
      <c r="J7079" t="s">
        <v>35</v>
      </c>
      <c r="K7079" t="s">
        <v>418</v>
      </c>
      <c r="L7079" s="2">
        <v>4906.18</v>
      </c>
      <c r="M7079">
        <v>6</v>
      </c>
      <c r="N7079" s="3">
        <v>0.05</v>
      </c>
      <c r="O7079" s="2">
        <v>3094.2</v>
      </c>
      <c r="P7079" s="2">
        <v>1811.98</v>
      </c>
      <c r="Q7079" t="s">
        <v>74</v>
      </c>
      <c r="R7079" t="s">
        <v>27</v>
      </c>
    </row>
    <row r="7080" spans="1:18" x14ac:dyDescent="0.3">
      <c r="A7080" t="s">
        <v>8478</v>
      </c>
      <c r="B7080" s="1">
        <v>45610</v>
      </c>
      <c r="C7080" s="1" t="str">
        <f>TEXT(Table1[[#This Row],[Order Date]],"yyyy")</f>
        <v>2024</v>
      </c>
      <c r="D7080" t="s">
        <v>2292</v>
      </c>
      <c r="E7080" t="s">
        <v>2075</v>
      </c>
      <c r="F7080" t="s">
        <v>20</v>
      </c>
      <c r="G7080" t="s">
        <v>179</v>
      </c>
      <c r="H7080" t="s">
        <v>180</v>
      </c>
      <c r="I7080" t="s">
        <v>23</v>
      </c>
      <c r="J7080" t="s">
        <v>134</v>
      </c>
      <c r="K7080" t="s">
        <v>771</v>
      </c>
      <c r="L7080" s="2">
        <v>73821.81</v>
      </c>
      <c r="M7080">
        <v>12</v>
      </c>
      <c r="N7080" s="3">
        <v>0.3</v>
      </c>
      <c r="O7080" s="2">
        <v>69079.44</v>
      </c>
      <c r="P7080" s="2">
        <v>4742.37</v>
      </c>
      <c r="Q7080" t="s">
        <v>97</v>
      </c>
      <c r="R7080" t="s">
        <v>27</v>
      </c>
    </row>
    <row r="7081" spans="1:18" x14ac:dyDescent="0.3">
      <c r="A7081" t="s">
        <v>8479</v>
      </c>
      <c r="B7081" s="1">
        <v>45377</v>
      </c>
      <c r="C7081" s="1" t="str">
        <f>TEXT(Table1[[#This Row],[Order Date]],"yyyy")</f>
        <v>2024</v>
      </c>
      <c r="D7081" t="s">
        <v>1452</v>
      </c>
      <c r="E7081" t="s">
        <v>1117</v>
      </c>
      <c r="F7081" t="s">
        <v>42</v>
      </c>
      <c r="G7081" t="s">
        <v>71</v>
      </c>
      <c r="H7081" t="s">
        <v>72</v>
      </c>
      <c r="I7081" t="s">
        <v>83</v>
      </c>
      <c r="J7081" t="s">
        <v>155</v>
      </c>
      <c r="K7081" t="s">
        <v>156</v>
      </c>
      <c r="L7081" s="2">
        <v>462706.91</v>
      </c>
      <c r="M7081">
        <v>8</v>
      </c>
      <c r="N7081" s="3">
        <v>0.15</v>
      </c>
      <c r="O7081" s="2">
        <v>308140.24</v>
      </c>
      <c r="P7081" s="2">
        <v>154566.67000000001</v>
      </c>
      <c r="Q7081" t="s">
        <v>74</v>
      </c>
      <c r="R7081" t="s">
        <v>27</v>
      </c>
    </row>
    <row r="7082" spans="1:18" x14ac:dyDescent="0.3">
      <c r="A7082" t="s">
        <v>8480</v>
      </c>
      <c r="B7082" s="1">
        <v>45455</v>
      </c>
      <c r="C7082" s="1" t="str">
        <f>TEXT(Table1[[#This Row],[Order Date]],"yyyy")</f>
        <v>2024</v>
      </c>
      <c r="D7082" t="s">
        <v>1250</v>
      </c>
      <c r="E7082" t="s">
        <v>183</v>
      </c>
      <c r="F7082" t="s">
        <v>31</v>
      </c>
      <c r="G7082" t="s">
        <v>51</v>
      </c>
      <c r="H7082" t="s">
        <v>52</v>
      </c>
      <c r="I7082" t="s">
        <v>23</v>
      </c>
      <c r="J7082" t="s">
        <v>24</v>
      </c>
      <c r="K7082" t="s">
        <v>162</v>
      </c>
      <c r="L7082" s="2">
        <v>242141.36</v>
      </c>
      <c r="M7082">
        <v>15</v>
      </c>
      <c r="N7082" s="3">
        <v>0.15</v>
      </c>
      <c r="O7082" s="2">
        <v>202766.1</v>
      </c>
      <c r="P7082" s="2">
        <v>39375.26</v>
      </c>
      <c r="Q7082" t="s">
        <v>86</v>
      </c>
      <c r="R7082" t="s">
        <v>27</v>
      </c>
    </row>
    <row r="7083" spans="1:18" x14ac:dyDescent="0.3">
      <c r="A7083" t="s">
        <v>8481</v>
      </c>
      <c r="B7083" s="1">
        <v>45302</v>
      </c>
      <c r="C7083" s="1" t="str">
        <f>TEXT(Table1[[#This Row],[Order Date]],"yyyy")</f>
        <v>2024</v>
      </c>
      <c r="D7083" t="s">
        <v>932</v>
      </c>
      <c r="E7083" t="s">
        <v>1012</v>
      </c>
      <c r="F7083" t="s">
        <v>42</v>
      </c>
      <c r="G7083" t="s">
        <v>71</v>
      </c>
      <c r="H7083" t="s">
        <v>72</v>
      </c>
      <c r="I7083" t="s">
        <v>83</v>
      </c>
      <c r="J7083" t="s">
        <v>155</v>
      </c>
      <c r="K7083" t="s">
        <v>237</v>
      </c>
      <c r="L7083" s="2">
        <v>113335.03999999999</v>
      </c>
      <c r="M7083">
        <v>3</v>
      </c>
      <c r="N7083" s="3">
        <v>0</v>
      </c>
      <c r="O7083" s="2">
        <v>75446.789999999994</v>
      </c>
      <c r="P7083" s="2">
        <v>37888.25</v>
      </c>
      <c r="Q7083" t="s">
        <v>26</v>
      </c>
      <c r="R7083" t="s">
        <v>38</v>
      </c>
    </row>
    <row r="7084" spans="1:18" x14ac:dyDescent="0.3">
      <c r="A7084" t="s">
        <v>8482</v>
      </c>
      <c r="B7084" s="1">
        <v>45029</v>
      </c>
      <c r="C7084" s="1" t="str">
        <f>TEXT(Table1[[#This Row],[Order Date]],"yyyy")</f>
        <v>2023</v>
      </c>
      <c r="D7084" t="s">
        <v>342</v>
      </c>
      <c r="E7084" t="s">
        <v>350</v>
      </c>
      <c r="F7084" t="s">
        <v>42</v>
      </c>
      <c r="G7084" t="s">
        <v>43</v>
      </c>
      <c r="H7084" t="s">
        <v>59</v>
      </c>
      <c r="I7084" t="s">
        <v>23</v>
      </c>
      <c r="J7084" t="s">
        <v>114</v>
      </c>
      <c r="K7084" t="s">
        <v>290</v>
      </c>
      <c r="L7084" s="2">
        <v>352228.73</v>
      </c>
      <c r="M7084">
        <v>14</v>
      </c>
      <c r="N7084" s="3">
        <v>0.15</v>
      </c>
      <c r="O7084" s="2">
        <v>273307.71999999997</v>
      </c>
      <c r="P7084" s="2">
        <v>78921.009999999995</v>
      </c>
      <c r="Q7084" t="s">
        <v>37</v>
      </c>
      <c r="R7084" t="s">
        <v>38</v>
      </c>
    </row>
    <row r="7085" spans="1:18" x14ac:dyDescent="0.3">
      <c r="A7085" t="s">
        <v>8483</v>
      </c>
      <c r="B7085" s="1">
        <v>45470</v>
      </c>
      <c r="C7085" s="1" t="str">
        <f>TEXT(Table1[[#This Row],[Order Date]],"yyyy")</f>
        <v>2024</v>
      </c>
      <c r="D7085" t="s">
        <v>141</v>
      </c>
      <c r="E7085" t="s">
        <v>1692</v>
      </c>
      <c r="F7085" t="s">
        <v>111</v>
      </c>
      <c r="G7085" t="s">
        <v>200</v>
      </c>
      <c r="H7085" t="s">
        <v>201</v>
      </c>
      <c r="I7085" t="s">
        <v>34</v>
      </c>
      <c r="J7085" t="s">
        <v>53</v>
      </c>
      <c r="K7085" t="s">
        <v>411</v>
      </c>
      <c r="L7085" s="2">
        <v>2408.65</v>
      </c>
      <c r="M7085">
        <v>9</v>
      </c>
      <c r="N7085" s="3">
        <v>0.3</v>
      </c>
      <c r="O7085" s="2">
        <v>2355.39</v>
      </c>
      <c r="P7085" s="2">
        <v>53.26</v>
      </c>
      <c r="Q7085" t="s">
        <v>121</v>
      </c>
      <c r="R7085" t="s">
        <v>38</v>
      </c>
    </row>
    <row r="7086" spans="1:18" x14ac:dyDescent="0.3">
      <c r="A7086" t="s">
        <v>8484</v>
      </c>
      <c r="B7086" s="1">
        <v>45577</v>
      </c>
      <c r="C7086" s="1" t="str">
        <f>TEXT(Table1[[#This Row],[Order Date]],"yyyy")</f>
        <v>2024</v>
      </c>
      <c r="D7086" t="s">
        <v>252</v>
      </c>
      <c r="E7086" t="s">
        <v>218</v>
      </c>
      <c r="F7086" t="s">
        <v>31</v>
      </c>
      <c r="G7086" t="s">
        <v>65</v>
      </c>
      <c r="H7086" t="s">
        <v>78</v>
      </c>
      <c r="I7086" t="s">
        <v>34</v>
      </c>
      <c r="J7086" t="s">
        <v>45</v>
      </c>
      <c r="K7086" t="s">
        <v>303</v>
      </c>
      <c r="L7086" s="2">
        <v>1780.8</v>
      </c>
      <c r="M7086">
        <v>5</v>
      </c>
      <c r="N7086" s="3">
        <v>0.1</v>
      </c>
      <c r="O7086" s="2">
        <v>1358.85</v>
      </c>
      <c r="P7086" s="2">
        <v>421.95</v>
      </c>
      <c r="Q7086" t="s">
        <v>86</v>
      </c>
      <c r="R7086" t="s">
        <v>38</v>
      </c>
    </row>
    <row r="7087" spans="1:18" x14ac:dyDescent="0.3">
      <c r="A7087" t="s">
        <v>8485</v>
      </c>
      <c r="B7087" s="1">
        <v>45553</v>
      </c>
      <c r="C7087" s="1" t="str">
        <f>TEXT(Table1[[#This Row],[Order Date]],"yyyy")</f>
        <v>2024</v>
      </c>
      <c r="D7087" t="s">
        <v>1799</v>
      </c>
      <c r="E7087" t="s">
        <v>1624</v>
      </c>
      <c r="F7087" t="s">
        <v>111</v>
      </c>
      <c r="G7087" t="s">
        <v>112</v>
      </c>
      <c r="H7087" t="s">
        <v>113</v>
      </c>
      <c r="I7087" t="s">
        <v>23</v>
      </c>
      <c r="J7087" t="s">
        <v>114</v>
      </c>
      <c r="K7087" t="s">
        <v>147</v>
      </c>
      <c r="L7087" s="2">
        <v>261790.54</v>
      </c>
      <c r="M7087">
        <v>14</v>
      </c>
      <c r="N7087" s="3">
        <v>0.05</v>
      </c>
      <c r="O7087" s="2">
        <v>163190.85999999999</v>
      </c>
      <c r="P7087" s="2">
        <v>98599.679999999993</v>
      </c>
      <c r="Q7087" t="s">
        <v>86</v>
      </c>
      <c r="R7087" t="s">
        <v>38</v>
      </c>
    </row>
    <row r="7088" spans="1:18" x14ac:dyDescent="0.3">
      <c r="A7088" t="s">
        <v>8486</v>
      </c>
      <c r="B7088" s="1">
        <v>45586</v>
      </c>
      <c r="C7088" s="1" t="str">
        <f>TEXT(Table1[[#This Row],[Order Date]],"yyyy")</f>
        <v>2024</v>
      </c>
      <c r="D7088" t="s">
        <v>2180</v>
      </c>
      <c r="E7088" t="s">
        <v>688</v>
      </c>
      <c r="F7088" t="s">
        <v>20</v>
      </c>
      <c r="G7088" t="s">
        <v>21</v>
      </c>
      <c r="H7088" t="s">
        <v>129</v>
      </c>
      <c r="I7088" t="s">
        <v>23</v>
      </c>
      <c r="J7088" t="s">
        <v>60</v>
      </c>
      <c r="K7088" t="s">
        <v>92</v>
      </c>
      <c r="L7088" s="2">
        <v>85269.65</v>
      </c>
      <c r="M7088">
        <v>11</v>
      </c>
      <c r="N7088" s="3">
        <v>0.5</v>
      </c>
      <c r="O7088" s="2">
        <v>145970.44</v>
      </c>
      <c r="P7088" s="2">
        <v>-60700.79</v>
      </c>
      <c r="Q7088" t="s">
        <v>47</v>
      </c>
      <c r="R7088" t="s">
        <v>27</v>
      </c>
    </row>
    <row r="7089" spans="1:18" x14ac:dyDescent="0.3">
      <c r="A7089" t="s">
        <v>8487</v>
      </c>
      <c r="B7089" s="1">
        <v>45633</v>
      </c>
      <c r="C7089" s="1" t="str">
        <f>TEXT(Table1[[#This Row],[Order Date]],"yyyy")</f>
        <v>2024</v>
      </c>
      <c r="D7089" t="s">
        <v>2663</v>
      </c>
      <c r="E7089" t="s">
        <v>1183</v>
      </c>
      <c r="F7089" t="s">
        <v>111</v>
      </c>
      <c r="G7089" t="s">
        <v>112</v>
      </c>
      <c r="H7089" t="s">
        <v>113</v>
      </c>
      <c r="I7089" t="s">
        <v>23</v>
      </c>
      <c r="J7089" t="s">
        <v>60</v>
      </c>
      <c r="K7089" t="s">
        <v>552</v>
      </c>
      <c r="L7089" s="2">
        <v>195626.18</v>
      </c>
      <c r="M7089">
        <v>15</v>
      </c>
      <c r="N7089" s="3">
        <v>0.15</v>
      </c>
      <c r="O7089" s="2">
        <v>175597.8</v>
      </c>
      <c r="P7089" s="2">
        <v>20028.38</v>
      </c>
      <c r="Q7089" t="s">
        <v>74</v>
      </c>
      <c r="R7089" t="s">
        <v>55</v>
      </c>
    </row>
    <row r="7090" spans="1:18" x14ac:dyDescent="0.3">
      <c r="A7090" t="s">
        <v>8488</v>
      </c>
      <c r="B7090" s="1">
        <v>45646</v>
      </c>
      <c r="C7090" s="1" t="str">
        <f>TEXT(Table1[[#This Row],[Order Date]],"yyyy")</f>
        <v>2024</v>
      </c>
      <c r="D7090" t="s">
        <v>890</v>
      </c>
      <c r="E7090" t="s">
        <v>479</v>
      </c>
      <c r="F7090" t="s">
        <v>42</v>
      </c>
      <c r="G7090" t="s">
        <v>43</v>
      </c>
      <c r="H7090" t="s">
        <v>44</v>
      </c>
      <c r="I7090" t="s">
        <v>23</v>
      </c>
      <c r="J7090" t="s">
        <v>134</v>
      </c>
      <c r="K7090" t="s">
        <v>415</v>
      </c>
      <c r="L7090" s="2">
        <v>131747.56</v>
      </c>
      <c r="M7090">
        <v>8</v>
      </c>
      <c r="N7090" s="3">
        <v>0.3</v>
      </c>
      <c r="O7090" s="2">
        <v>110749.2</v>
      </c>
      <c r="P7090" s="2">
        <v>20998.36</v>
      </c>
      <c r="Q7090" t="s">
        <v>86</v>
      </c>
      <c r="R7090" t="s">
        <v>38</v>
      </c>
    </row>
    <row r="7091" spans="1:18" x14ac:dyDescent="0.3">
      <c r="A7091" t="s">
        <v>8489</v>
      </c>
      <c r="B7091" s="1">
        <v>45257</v>
      </c>
      <c r="C7091" s="1" t="str">
        <f>TEXT(Table1[[#This Row],[Order Date]],"yyyy")</f>
        <v>2023</v>
      </c>
      <c r="D7091" t="s">
        <v>292</v>
      </c>
      <c r="E7091" t="s">
        <v>694</v>
      </c>
      <c r="F7091" t="s">
        <v>42</v>
      </c>
      <c r="G7091" t="s">
        <v>90</v>
      </c>
      <c r="H7091" t="s">
        <v>91</v>
      </c>
      <c r="I7091" t="s">
        <v>23</v>
      </c>
      <c r="J7091" t="s">
        <v>134</v>
      </c>
      <c r="K7091" t="s">
        <v>135</v>
      </c>
      <c r="L7091" s="2">
        <v>31843.51</v>
      </c>
      <c r="M7091">
        <v>4</v>
      </c>
      <c r="N7091" s="3">
        <v>0.4</v>
      </c>
      <c r="O7091" s="2">
        <v>45192.28</v>
      </c>
      <c r="P7091" s="2">
        <v>-13348.77</v>
      </c>
      <c r="Q7091" t="s">
        <v>97</v>
      </c>
      <c r="R7091" t="s">
        <v>38</v>
      </c>
    </row>
    <row r="7092" spans="1:18" x14ac:dyDescent="0.3">
      <c r="A7092" t="s">
        <v>8490</v>
      </c>
      <c r="B7092" s="1">
        <v>45201</v>
      </c>
      <c r="C7092" s="1" t="str">
        <f>TEXT(Table1[[#This Row],[Order Date]],"yyyy")</f>
        <v>2023</v>
      </c>
      <c r="D7092" t="s">
        <v>734</v>
      </c>
      <c r="E7092" t="s">
        <v>1531</v>
      </c>
      <c r="F7092" t="s">
        <v>31</v>
      </c>
      <c r="G7092" t="s">
        <v>32</v>
      </c>
      <c r="H7092" t="s">
        <v>33</v>
      </c>
      <c r="I7092" t="s">
        <v>34</v>
      </c>
      <c r="J7092" t="s">
        <v>45</v>
      </c>
      <c r="K7092" t="s">
        <v>986</v>
      </c>
      <c r="L7092" s="2">
        <v>844.5</v>
      </c>
      <c r="M7092">
        <v>1</v>
      </c>
      <c r="N7092" s="3">
        <v>0.3</v>
      </c>
      <c r="O7092" s="2">
        <v>720.72</v>
      </c>
      <c r="P7092" s="2">
        <v>123.78</v>
      </c>
      <c r="Q7092" t="s">
        <v>37</v>
      </c>
      <c r="R7092" t="s">
        <v>55</v>
      </c>
    </row>
    <row r="7093" spans="1:18" x14ac:dyDescent="0.3">
      <c r="A7093" t="s">
        <v>8491</v>
      </c>
      <c r="B7093" s="1">
        <v>45063</v>
      </c>
      <c r="C7093" s="1" t="str">
        <f>TEXT(Table1[[#This Row],[Order Date]],"yyyy")</f>
        <v>2023</v>
      </c>
      <c r="D7093" t="s">
        <v>2772</v>
      </c>
      <c r="E7093" t="s">
        <v>1178</v>
      </c>
      <c r="F7093" t="s">
        <v>31</v>
      </c>
      <c r="G7093" t="s">
        <v>65</v>
      </c>
      <c r="H7093" t="s">
        <v>66</v>
      </c>
      <c r="I7093" t="s">
        <v>34</v>
      </c>
      <c r="J7093" t="s">
        <v>45</v>
      </c>
      <c r="K7093" t="s">
        <v>303</v>
      </c>
      <c r="L7093" s="2">
        <v>15493.02</v>
      </c>
      <c r="M7093">
        <v>13</v>
      </c>
      <c r="N7093" s="3">
        <v>0.4</v>
      </c>
      <c r="O7093" s="2">
        <v>21742.89</v>
      </c>
      <c r="P7093" s="2">
        <v>-6249.87</v>
      </c>
      <c r="Q7093" t="s">
        <v>26</v>
      </c>
      <c r="R7093" t="s">
        <v>38</v>
      </c>
    </row>
    <row r="7094" spans="1:18" x14ac:dyDescent="0.3">
      <c r="A7094" t="s">
        <v>8492</v>
      </c>
      <c r="B7094" s="1">
        <v>45219</v>
      </c>
      <c r="C7094" s="1" t="str">
        <f>TEXT(Table1[[#This Row],[Order Date]],"yyyy")</f>
        <v>2023</v>
      </c>
      <c r="D7094" t="s">
        <v>1180</v>
      </c>
      <c r="E7094" t="s">
        <v>272</v>
      </c>
      <c r="F7094" t="s">
        <v>42</v>
      </c>
      <c r="G7094" t="s">
        <v>90</v>
      </c>
      <c r="H7094" t="s">
        <v>91</v>
      </c>
      <c r="I7094" t="s">
        <v>83</v>
      </c>
      <c r="J7094" t="s">
        <v>202</v>
      </c>
      <c r="K7094" t="s">
        <v>866</v>
      </c>
      <c r="L7094" s="2">
        <v>557734.80000000005</v>
      </c>
      <c r="M7094">
        <v>15</v>
      </c>
      <c r="N7094" s="3">
        <v>0.05</v>
      </c>
      <c r="O7094" s="2">
        <v>353711.25</v>
      </c>
      <c r="P7094" s="2">
        <v>204023.55</v>
      </c>
      <c r="Q7094" t="s">
        <v>86</v>
      </c>
      <c r="R7094" t="s">
        <v>27</v>
      </c>
    </row>
    <row r="7095" spans="1:18" x14ac:dyDescent="0.3">
      <c r="A7095" t="s">
        <v>8493</v>
      </c>
      <c r="B7095" s="1">
        <v>45215</v>
      </c>
      <c r="C7095" s="1" t="str">
        <f>TEXT(Table1[[#This Row],[Order Date]],"yyyy")</f>
        <v>2023</v>
      </c>
      <c r="D7095" t="s">
        <v>1650</v>
      </c>
      <c r="E7095" t="s">
        <v>597</v>
      </c>
      <c r="F7095" t="s">
        <v>111</v>
      </c>
      <c r="G7095" t="s">
        <v>200</v>
      </c>
      <c r="H7095" t="s">
        <v>201</v>
      </c>
      <c r="I7095" t="s">
        <v>23</v>
      </c>
      <c r="J7095" t="s">
        <v>114</v>
      </c>
      <c r="K7095" t="s">
        <v>275</v>
      </c>
      <c r="L7095" s="2">
        <v>12927.99</v>
      </c>
      <c r="M7095">
        <v>2</v>
      </c>
      <c r="N7095" s="3">
        <v>0.4</v>
      </c>
      <c r="O7095" s="2">
        <v>19200.88</v>
      </c>
      <c r="P7095" s="2">
        <v>-6272.89</v>
      </c>
      <c r="Q7095" t="s">
        <v>37</v>
      </c>
      <c r="R7095" t="s">
        <v>55</v>
      </c>
    </row>
    <row r="7096" spans="1:18" x14ac:dyDescent="0.3">
      <c r="A7096" t="s">
        <v>8494</v>
      </c>
      <c r="B7096" s="1">
        <v>45186</v>
      </c>
      <c r="C7096" s="1" t="str">
        <f>TEXT(Table1[[#This Row],[Order Date]],"yyyy")</f>
        <v>2023</v>
      </c>
      <c r="D7096" t="s">
        <v>1157</v>
      </c>
      <c r="E7096" t="s">
        <v>964</v>
      </c>
      <c r="F7096" t="s">
        <v>31</v>
      </c>
      <c r="G7096" t="s">
        <v>65</v>
      </c>
      <c r="H7096" t="s">
        <v>78</v>
      </c>
      <c r="I7096" t="s">
        <v>34</v>
      </c>
      <c r="J7096" t="s">
        <v>35</v>
      </c>
      <c r="K7096" t="s">
        <v>515</v>
      </c>
      <c r="L7096" s="2">
        <v>11483.44</v>
      </c>
      <c r="M7096">
        <v>12</v>
      </c>
      <c r="N7096" s="3">
        <v>0.1</v>
      </c>
      <c r="O7096" s="2">
        <v>9663.48</v>
      </c>
      <c r="P7096" s="2">
        <v>1819.96</v>
      </c>
      <c r="Q7096" t="s">
        <v>121</v>
      </c>
      <c r="R7096" t="s">
        <v>55</v>
      </c>
    </row>
    <row r="7097" spans="1:18" x14ac:dyDescent="0.3">
      <c r="A7097" t="s">
        <v>8495</v>
      </c>
      <c r="B7097" s="1">
        <v>45345</v>
      </c>
      <c r="C7097" s="1" t="str">
        <f>TEXT(Table1[[#This Row],[Order Date]],"yyyy")</f>
        <v>2024</v>
      </c>
      <c r="D7097" t="s">
        <v>849</v>
      </c>
      <c r="E7097" t="s">
        <v>19</v>
      </c>
      <c r="F7097" t="s">
        <v>42</v>
      </c>
      <c r="G7097" t="s">
        <v>90</v>
      </c>
      <c r="H7097" t="s">
        <v>91</v>
      </c>
      <c r="I7097" t="s">
        <v>23</v>
      </c>
      <c r="J7097" t="s">
        <v>24</v>
      </c>
      <c r="K7097" t="s">
        <v>433</v>
      </c>
      <c r="L7097" s="2">
        <v>12134.02</v>
      </c>
      <c r="M7097">
        <v>1</v>
      </c>
      <c r="N7097" s="3">
        <v>0.2</v>
      </c>
      <c r="O7097" s="2">
        <v>9346.02</v>
      </c>
      <c r="P7097" s="2">
        <v>2788</v>
      </c>
      <c r="Q7097" t="s">
        <v>103</v>
      </c>
      <c r="R7097" t="s">
        <v>38</v>
      </c>
    </row>
    <row r="7098" spans="1:18" x14ac:dyDescent="0.3">
      <c r="A7098" t="s">
        <v>8496</v>
      </c>
      <c r="B7098" s="1">
        <v>44981</v>
      </c>
      <c r="C7098" s="1" t="str">
        <f>TEXT(Table1[[#This Row],[Order Date]],"yyyy")</f>
        <v>2023</v>
      </c>
      <c r="D7098" t="s">
        <v>1091</v>
      </c>
      <c r="E7098" t="s">
        <v>539</v>
      </c>
      <c r="F7098" t="s">
        <v>20</v>
      </c>
      <c r="G7098" t="s">
        <v>179</v>
      </c>
      <c r="H7098" t="s">
        <v>180</v>
      </c>
      <c r="I7098" t="s">
        <v>34</v>
      </c>
      <c r="J7098" t="s">
        <v>53</v>
      </c>
      <c r="K7098" t="s">
        <v>79</v>
      </c>
      <c r="L7098" s="2">
        <v>10312.370000000001</v>
      </c>
      <c r="M7098">
        <v>4</v>
      </c>
      <c r="N7098" s="3">
        <v>0.05</v>
      </c>
      <c r="O7098" s="2">
        <v>6411.88</v>
      </c>
      <c r="P7098" s="2">
        <v>3900.49</v>
      </c>
      <c r="Q7098" t="s">
        <v>121</v>
      </c>
      <c r="R7098" t="s">
        <v>55</v>
      </c>
    </row>
    <row r="7099" spans="1:18" x14ac:dyDescent="0.3">
      <c r="A7099" t="s">
        <v>8497</v>
      </c>
      <c r="B7099" s="1">
        <v>45257</v>
      </c>
      <c r="C7099" s="1" t="str">
        <f>TEXT(Table1[[#This Row],[Order Date]],"yyyy")</f>
        <v>2023</v>
      </c>
      <c r="D7099" t="s">
        <v>284</v>
      </c>
      <c r="E7099" t="s">
        <v>95</v>
      </c>
      <c r="F7099" t="s">
        <v>20</v>
      </c>
      <c r="G7099" t="s">
        <v>179</v>
      </c>
      <c r="H7099" t="s">
        <v>180</v>
      </c>
      <c r="I7099" t="s">
        <v>34</v>
      </c>
      <c r="J7099" t="s">
        <v>45</v>
      </c>
      <c r="K7099" t="s">
        <v>125</v>
      </c>
      <c r="L7099" s="2">
        <v>3754.3</v>
      </c>
      <c r="M7099">
        <v>14</v>
      </c>
      <c r="N7099" s="3">
        <v>0.2</v>
      </c>
      <c r="O7099" s="2">
        <v>3442.46</v>
      </c>
      <c r="P7099" s="2">
        <v>311.83999999999997</v>
      </c>
      <c r="Q7099" t="s">
        <v>97</v>
      </c>
      <c r="R7099" t="s">
        <v>27</v>
      </c>
    </row>
    <row r="7100" spans="1:18" x14ac:dyDescent="0.3">
      <c r="A7100" t="s">
        <v>8498</v>
      </c>
      <c r="B7100" s="1">
        <v>45344</v>
      </c>
      <c r="C7100" s="1" t="str">
        <f>TEXT(Table1[[#This Row],[Order Date]],"yyyy")</f>
        <v>2024</v>
      </c>
      <c r="D7100" t="s">
        <v>2701</v>
      </c>
      <c r="E7100" t="s">
        <v>377</v>
      </c>
      <c r="F7100" t="s">
        <v>42</v>
      </c>
      <c r="G7100" t="s">
        <v>43</v>
      </c>
      <c r="H7100" t="s">
        <v>59</v>
      </c>
      <c r="I7100" t="s">
        <v>34</v>
      </c>
      <c r="J7100" t="s">
        <v>101</v>
      </c>
      <c r="K7100" t="s">
        <v>429</v>
      </c>
      <c r="L7100" s="2">
        <v>9175.16</v>
      </c>
      <c r="M7100">
        <v>6</v>
      </c>
      <c r="N7100" s="3">
        <v>0.2</v>
      </c>
      <c r="O7100" s="2">
        <v>8722.6200000000008</v>
      </c>
      <c r="P7100" s="2">
        <v>452.54</v>
      </c>
      <c r="Q7100" t="s">
        <v>37</v>
      </c>
      <c r="R7100" t="s">
        <v>27</v>
      </c>
    </row>
    <row r="7101" spans="1:18" x14ac:dyDescent="0.3">
      <c r="A7101" t="s">
        <v>8499</v>
      </c>
      <c r="B7101" s="1">
        <v>45376</v>
      </c>
      <c r="C7101" s="1" t="str">
        <f>TEXT(Table1[[#This Row],[Order Date]],"yyyy")</f>
        <v>2024</v>
      </c>
      <c r="D7101" t="s">
        <v>1429</v>
      </c>
      <c r="E7101" t="s">
        <v>264</v>
      </c>
      <c r="F7101" t="s">
        <v>31</v>
      </c>
      <c r="G7101" t="s">
        <v>32</v>
      </c>
      <c r="H7101" t="s">
        <v>175</v>
      </c>
      <c r="I7101" t="s">
        <v>34</v>
      </c>
      <c r="J7101" t="s">
        <v>45</v>
      </c>
      <c r="K7101" t="s">
        <v>46</v>
      </c>
      <c r="L7101" s="2">
        <v>12335.2</v>
      </c>
      <c r="M7101">
        <v>8</v>
      </c>
      <c r="N7101" s="3">
        <v>0.3</v>
      </c>
      <c r="O7101" s="2">
        <v>10980.88</v>
      </c>
      <c r="P7101" s="2">
        <v>1354.32</v>
      </c>
      <c r="Q7101" t="s">
        <v>121</v>
      </c>
      <c r="R7101" t="s">
        <v>38</v>
      </c>
    </row>
    <row r="7102" spans="1:18" x14ac:dyDescent="0.3">
      <c r="A7102" t="s">
        <v>8500</v>
      </c>
      <c r="B7102" s="1">
        <v>45629</v>
      </c>
      <c r="C7102" s="1" t="str">
        <f>TEXT(Table1[[#This Row],[Order Date]],"yyyy")</f>
        <v>2024</v>
      </c>
      <c r="D7102" t="s">
        <v>2184</v>
      </c>
      <c r="E7102" t="s">
        <v>855</v>
      </c>
      <c r="F7102" t="s">
        <v>20</v>
      </c>
      <c r="G7102" t="s">
        <v>21</v>
      </c>
      <c r="H7102" t="s">
        <v>129</v>
      </c>
      <c r="I7102" t="s">
        <v>23</v>
      </c>
      <c r="J7102" t="s">
        <v>114</v>
      </c>
      <c r="K7102" t="s">
        <v>863</v>
      </c>
      <c r="L7102" s="2">
        <v>164240.44</v>
      </c>
      <c r="M7102">
        <v>13</v>
      </c>
      <c r="N7102" s="3">
        <v>0.4</v>
      </c>
      <c r="O7102" s="2">
        <v>240020.69</v>
      </c>
      <c r="P7102" s="2">
        <v>-75780.25</v>
      </c>
      <c r="Q7102" t="s">
        <v>26</v>
      </c>
      <c r="R7102" t="s">
        <v>27</v>
      </c>
    </row>
    <row r="7103" spans="1:18" x14ac:dyDescent="0.3">
      <c r="A7103" t="s">
        <v>8501</v>
      </c>
      <c r="B7103" s="1">
        <v>45367</v>
      </c>
      <c r="C7103" s="1" t="str">
        <f>TEXT(Table1[[#This Row],[Order Date]],"yyyy")</f>
        <v>2024</v>
      </c>
      <c r="D7103" t="s">
        <v>277</v>
      </c>
      <c r="E7103" t="s">
        <v>1173</v>
      </c>
      <c r="F7103" t="s">
        <v>42</v>
      </c>
      <c r="G7103" t="s">
        <v>90</v>
      </c>
      <c r="H7103" t="s">
        <v>91</v>
      </c>
      <c r="I7103" t="s">
        <v>83</v>
      </c>
      <c r="J7103" t="s">
        <v>119</v>
      </c>
      <c r="K7103" t="s">
        <v>977</v>
      </c>
      <c r="L7103" s="2">
        <v>96688.639999999999</v>
      </c>
      <c r="M7103">
        <v>5</v>
      </c>
      <c r="N7103" s="3">
        <v>0.3</v>
      </c>
      <c r="O7103" s="2">
        <v>105814.9</v>
      </c>
      <c r="P7103" s="2">
        <v>-9126.26</v>
      </c>
      <c r="Q7103" t="s">
        <v>37</v>
      </c>
      <c r="R7103" t="s">
        <v>27</v>
      </c>
    </row>
    <row r="7104" spans="1:18" x14ac:dyDescent="0.3">
      <c r="A7104" t="s">
        <v>8502</v>
      </c>
      <c r="B7104" s="1">
        <v>45580</v>
      </c>
      <c r="C7104" s="1" t="str">
        <f>TEXT(Table1[[#This Row],[Order Date]],"yyyy")</f>
        <v>2024</v>
      </c>
      <c r="D7104" t="s">
        <v>57</v>
      </c>
      <c r="E7104" t="s">
        <v>326</v>
      </c>
      <c r="F7104" t="s">
        <v>20</v>
      </c>
      <c r="G7104" t="s">
        <v>179</v>
      </c>
      <c r="H7104" t="s">
        <v>180</v>
      </c>
      <c r="I7104" t="s">
        <v>83</v>
      </c>
      <c r="J7104" t="s">
        <v>84</v>
      </c>
      <c r="K7104" t="s">
        <v>470</v>
      </c>
      <c r="L7104" s="2">
        <v>488034.77</v>
      </c>
      <c r="M7104">
        <v>7</v>
      </c>
      <c r="N7104" s="3">
        <v>0.2</v>
      </c>
      <c r="O7104" s="2">
        <v>342180.44</v>
      </c>
      <c r="P7104" s="2">
        <v>145854.32999999999</v>
      </c>
      <c r="Q7104" t="s">
        <v>86</v>
      </c>
      <c r="R7104" t="s">
        <v>27</v>
      </c>
    </row>
    <row r="7105" spans="1:18" x14ac:dyDescent="0.3">
      <c r="A7105" t="s">
        <v>8503</v>
      </c>
      <c r="B7105" s="1">
        <v>45160</v>
      </c>
      <c r="C7105" s="1" t="str">
        <f>TEXT(Table1[[#This Row],[Order Date]],"yyyy")</f>
        <v>2023</v>
      </c>
      <c r="D7105" t="s">
        <v>2518</v>
      </c>
      <c r="E7105" t="s">
        <v>1718</v>
      </c>
      <c r="F7105" t="s">
        <v>111</v>
      </c>
      <c r="G7105" t="s">
        <v>200</v>
      </c>
      <c r="H7105" t="s">
        <v>363</v>
      </c>
      <c r="I7105" t="s">
        <v>83</v>
      </c>
      <c r="J7105" t="s">
        <v>202</v>
      </c>
      <c r="K7105" t="s">
        <v>609</v>
      </c>
      <c r="L7105" s="2">
        <v>286062.82</v>
      </c>
      <c r="M7105">
        <v>12</v>
      </c>
      <c r="N7105" s="3">
        <v>0.3</v>
      </c>
      <c r="O7105" s="2">
        <v>267961.08</v>
      </c>
      <c r="P7105" s="2">
        <v>18101.740000000002</v>
      </c>
      <c r="Q7105" t="s">
        <v>103</v>
      </c>
      <c r="R7105" t="s">
        <v>27</v>
      </c>
    </row>
    <row r="7106" spans="1:18" x14ac:dyDescent="0.3">
      <c r="A7106" t="s">
        <v>8504</v>
      </c>
      <c r="B7106" s="1">
        <v>45277</v>
      </c>
      <c r="C7106" s="1" t="str">
        <f>TEXT(Table1[[#This Row],[Order Date]],"yyyy")</f>
        <v>2023</v>
      </c>
      <c r="D7106" t="s">
        <v>578</v>
      </c>
      <c r="E7106" t="s">
        <v>518</v>
      </c>
      <c r="F7106" t="s">
        <v>20</v>
      </c>
      <c r="G7106" t="s">
        <v>160</v>
      </c>
      <c r="H7106" t="s">
        <v>245</v>
      </c>
      <c r="I7106" t="s">
        <v>23</v>
      </c>
      <c r="J7106" t="s">
        <v>114</v>
      </c>
      <c r="K7106" t="s">
        <v>275</v>
      </c>
      <c r="L7106" s="2">
        <v>9327.7999999999993</v>
      </c>
      <c r="M7106">
        <v>4</v>
      </c>
      <c r="N7106" s="3">
        <v>0.5</v>
      </c>
      <c r="O7106" s="2">
        <v>16279.12</v>
      </c>
      <c r="P7106" s="2">
        <v>-6951.32</v>
      </c>
      <c r="Q7106" t="s">
        <v>97</v>
      </c>
      <c r="R7106" t="s">
        <v>38</v>
      </c>
    </row>
    <row r="7107" spans="1:18" x14ac:dyDescent="0.3">
      <c r="A7107" t="s">
        <v>8505</v>
      </c>
      <c r="B7107" s="1">
        <v>45601</v>
      </c>
      <c r="C7107" s="1" t="str">
        <f>TEXT(Table1[[#This Row],[Order Date]],"yyyy")</f>
        <v>2024</v>
      </c>
      <c r="D7107" t="s">
        <v>1979</v>
      </c>
      <c r="E7107" t="s">
        <v>816</v>
      </c>
      <c r="F7107" t="s">
        <v>20</v>
      </c>
      <c r="G7107" t="s">
        <v>21</v>
      </c>
      <c r="H7107" t="s">
        <v>129</v>
      </c>
      <c r="I7107" t="s">
        <v>83</v>
      </c>
      <c r="J7107" t="s">
        <v>202</v>
      </c>
      <c r="K7107" t="s">
        <v>624</v>
      </c>
      <c r="L7107" s="2">
        <v>186298.52</v>
      </c>
      <c r="M7107">
        <v>5</v>
      </c>
      <c r="N7107" s="3">
        <v>0.15</v>
      </c>
      <c r="O7107" s="2">
        <v>167621.95000000001</v>
      </c>
      <c r="P7107" s="2">
        <v>18676.57</v>
      </c>
      <c r="Q7107" t="s">
        <v>121</v>
      </c>
      <c r="R7107" t="s">
        <v>27</v>
      </c>
    </row>
    <row r="7108" spans="1:18" x14ac:dyDescent="0.3">
      <c r="A7108" t="s">
        <v>8506</v>
      </c>
      <c r="B7108" s="1">
        <v>45588</v>
      </c>
      <c r="C7108" s="1" t="str">
        <f>TEXT(Table1[[#This Row],[Order Date]],"yyyy")</f>
        <v>2024</v>
      </c>
      <c r="D7108" t="s">
        <v>1969</v>
      </c>
      <c r="E7108" t="s">
        <v>1051</v>
      </c>
      <c r="F7108" t="s">
        <v>31</v>
      </c>
      <c r="G7108" t="s">
        <v>65</v>
      </c>
      <c r="H7108" t="s">
        <v>78</v>
      </c>
      <c r="I7108" t="s">
        <v>23</v>
      </c>
      <c r="J7108" t="s">
        <v>60</v>
      </c>
      <c r="K7108" t="s">
        <v>323</v>
      </c>
      <c r="L7108" s="2">
        <v>117078.54</v>
      </c>
      <c r="M7108">
        <v>10</v>
      </c>
      <c r="N7108" s="3">
        <v>0.1</v>
      </c>
      <c r="O7108" s="2">
        <v>92550.2</v>
      </c>
      <c r="P7108" s="2">
        <v>24528.34</v>
      </c>
      <c r="Q7108" t="s">
        <v>97</v>
      </c>
      <c r="R7108" t="s">
        <v>27</v>
      </c>
    </row>
    <row r="7109" spans="1:18" x14ac:dyDescent="0.3">
      <c r="A7109" t="s">
        <v>8507</v>
      </c>
      <c r="B7109" s="1">
        <v>45256</v>
      </c>
      <c r="C7109" s="1" t="str">
        <f>TEXT(Table1[[#This Row],[Order Date]],"yyyy")</f>
        <v>2023</v>
      </c>
      <c r="D7109" t="s">
        <v>1621</v>
      </c>
      <c r="E7109" t="s">
        <v>800</v>
      </c>
      <c r="F7109" t="s">
        <v>20</v>
      </c>
      <c r="G7109" t="s">
        <v>21</v>
      </c>
      <c r="H7109" t="s">
        <v>129</v>
      </c>
      <c r="I7109" t="s">
        <v>34</v>
      </c>
      <c r="J7109" t="s">
        <v>35</v>
      </c>
      <c r="K7109" t="s">
        <v>720</v>
      </c>
      <c r="L7109" s="2">
        <v>21407.8</v>
      </c>
      <c r="M7109">
        <v>9</v>
      </c>
      <c r="N7109" s="3">
        <v>0</v>
      </c>
      <c r="O7109" s="2">
        <v>13509.54</v>
      </c>
      <c r="P7109" s="2">
        <v>7898.26</v>
      </c>
      <c r="Q7109" t="s">
        <v>121</v>
      </c>
      <c r="R7109" t="s">
        <v>27</v>
      </c>
    </row>
    <row r="7110" spans="1:18" x14ac:dyDescent="0.3">
      <c r="A7110" t="s">
        <v>8508</v>
      </c>
      <c r="B7110" s="1">
        <v>45284</v>
      </c>
      <c r="C7110" s="1" t="str">
        <f>TEXT(Table1[[#This Row],[Order Date]],"yyyy")</f>
        <v>2023</v>
      </c>
      <c r="D7110" t="s">
        <v>3421</v>
      </c>
      <c r="E7110" t="s">
        <v>1077</v>
      </c>
      <c r="F7110" t="s">
        <v>20</v>
      </c>
      <c r="G7110" t="s">
        <v>179</v>
      </c>
      <c r="H7110" t="s">
        <v>180</v>
      </c>
      <c r="I7110" t="s">
        <v>34</v>
      </c>
      <c r="J7110" t="s">
        <v>45</v>
      </c>
      <c r="K7110" t="s">
        <v>546</v>
      </c>
      <c r="L7110" s="2">
        <v>2486.06</v>
      </c>
      <c r="M7110">
        <v>6</v>
      </c>
      <c r="N7110" s="3">
        <v>0.1</v>
      </c>
      <c r="O7110" s="2">
        <v>1596.72</v>
      </c>
      <c r="P7110" s="2">
        <v>889.34</v>
      </c>
      <c r="Q7110" t="s">
        <v>47</v>
      </c>
      <c r="R7110" t="s">
        <v>55</v>
      </c>
    </row>
    <row r="7111" spans="1:18" x14ac:dyDescent="0.3">
      <c r="A7111" t="s">
        <v>8509</v>
      </c>
      <c r="B7111" s="1">
        <v>45242</v>
      </c>
      <c r="C7111" s="1" t="str">
        <f>TEXT(Table1[[#This Row],[Order Date]],"yyyy")</f>
        <v>2023</v>
      </c>
      <c r="D7111" t="s">
        <v>177</v>
      </c>
      <c r="E7111" t="s">
        <v>688</v>
      </c>
      <c r="F7111" t="s">
        <v>42</v>
      </c>
      <c r="G7111" t="s">
        <v>71</v>
      </c>
      <c r="H7111" t="s">
        <v>72</v>
      </c>
      <c r="I7111" t="s">
        <v>23</v>
      </c>
      <c r="J7111" t="s">
        <v>24</v>
      </c>
      <c r="K7111" t="s">
        <v>375</v>
      </c>
      <c r="L7111" s="2">
        <v>94084.29</v>
      </c>
      <c r="M7111">
        <v>13</v>
      </c>
      <c r="N7111" s="3">
        <v>0.3</v>
      </c>
      <c r="O7111" s="2">
        <v>99082.23</v>
      </c>
      <c r="P7111" s="2">
        <v>-4997.9399999999996</v>
      </c>
      <c r="Q7111" t="s">
        <v>37</v>
      </c>
      <c r="R7111" t="s">
        <v>55</v>
      </c>
    </row>
    <row r="7112" spans="1:18" x14ac:dyDescent="0.3">
      <c r="A7112" t="s">
        <v>8510</v>
      </c>
      <c r="B7112" s="1">
        <v>45147</v>
      </c>
      <c r="C7112" s="1" t="str">
        <f>TEXT(Table1[[#This Row],[Order Date]],"yyyy")</f>
        <v>2023</v>
      </c>
      <c r="D7112" t="s">
        <v>5472</v>
      </c>
      <c r="E7112" t="s">
        <v>1829</v>
      </c>
      <c r="F7112" t="s">
        <v>31</v>
      </c>
      <c r="G7112" t="s">
        <v>32</v>
      </c>
      <c r="H7112" t="s">
        <v>143</v>
      </c>
      <c r="I7112" t="s">
        <v>83</v>
      </c>
      <c r="J7112" t="s">
        <v>202</v>
      </c>
      <c r="K7112" t="s">
        <v>203</v>
      </c>
      <c r="L7112" s="2">
        <v>229597.48</v>
      </c>
      <c r="M7112">
        <v>8</v>
      </c>
      <c r="N7112" s="3">
        <v>0.1</v>
      </c>
      <c r="O7112" s="2">
        <v>164402.32</v>
      </c>
      <c r="P7112" s="2">
        <v>65195.16</v>
      </c>
      <c r="Q7112" t="s">
        <v>121</v>
      </c>
      <c r="R7112" t="s">
        <v>38</v>
      </c>
    </row>
    <row r="7113" spans="1:18" x14ac:dyDescent="0.3">
      <c r="A7113" t="s">
        <v>8511</v>
      </c>
      <c r="B7113" s="1">
        <v>45612</v>
      </c>
      <c r="C7113" s="1" t="str">
        <f>TEXT(Table1[[#This Row],[Order Date]],"yyyy")</f>
        <v>2024</v>
      </c>
      <c r="D7113" t="s">
        <v>2180</v>
      </c>
      <c r="E7113" t="s">
        <v>439</v>
      </c>
      <c r="F7113" t="s">
        <v>111</v>
      </c>
      <c r="G7113" t="s">
        <v>112</v>
      </c>
      <c r="H7113" t="s">
        <v>113</v>
      </c>
      <c r="I7113" t="s">
        <v>34</v>
      </c>
      <c r="J7113" t="s">
        <v>101</v>
      </c>
      <c r="K7113" t="s">
        <v>347</v>
      </c>
      <c r="L7113" s="2">
        <v>9020.3700000000008</v>
      </c>
      <c r="M7113">
        <v>11</v>
      </c>
      <c r="N7113" s="3">
        <v>0.4</v>
      </c>
      <c r="O7113" s="2">
        <v>12764.4</v>
      </c>
      <c r="P7113" s="2">
        <v>-3744.03</v>
      </c>
      <c r="Q7113" t="s">
        <v>121</v>
      </c>
      <c r="R7113" t="s">
        <v>27</v>
      </c>
    </row>
    <row r="7114" spans="1:18" x14ac:dyDescent="0.3">
      <c r="A7114" t="s">
        <v>8512</v>
      </c>
      <c r="B7114" s="1">
        <v>45116</v>
      </c>
      <c r="C7114" s="1" t="str">
        <f>TEXT(Table1[[#This Row],[Order Date]],"yyyy")</f>
        <v>2023</v>
      </c>
      <c r="D7114" t="s">
        <v>913</v>
      </c>
      <c r="E7114" t="s">
        <v>234</v>
      </c>
      <c r="F7114" t="s">
        <v>20</v>
      </c>
      <c r="G7114" t="s">
        <v>179</v>
      </c>
      <c r="H7114" t="s">
        <v>180</v>
      </c>
      <c r="I7114" t="s">
        <v>23</v>
      </c>
      <c r="J7114" t="s">
        <v>114</v>
      </c>
      <c r="K7114" t="s">
        <v>275</v>
      </c>
      <c r="L7114" s="2">
        <v>93246.57</v>
      </c>
      <c r="M7114">
        <v>4</v>
      </c>
      <c r="N7114" s="3">
        <v>0.1</v>
      </c>
      <c r="O7114" s="2">
        <v>76322</v>
      </c>
      <c r="P7114" s="2">
        <v>16924.57</v>
      </c>
      <c r="Q7114" t="s">
        <v>37</v>
      </c>
      <c r="R7114" t="s">
        <v>38</v>
      </c>
    </row>
    <row r="7115" spans="1:18" x14ac:dyDescent="0.3">
      <c r="A7115" t="s">
        <v>8513</v>
      </c>
      <c r="B7115" s="1">
        <v>45419</v>
      </c>
      <c r="C7115" s="1" t="str">
        <f>TEXT(Table1[[#This Row],[Order Date]],"yyyy")</f>
        <v>2024</v>
      </c>
      <c r="D7115" t="s">
        <v>1772</v>
      </c>
      <c r="E7115" t="s">
        <v>705</v>
      </c>
      <c r="F7115" t="s">
        <v>31</v>
      </c>
      <c r="G7115" t="s">
        <v>65</v>
      </c>
      <c r="H7115" t="s">
        <v>78</v>
      </c>
      <c r="I7115" t="s">
        <v>83</v>
      </c>
      <c r="J7115" t="s">
        <v>155</v>
      </c>
      <c r="K7115" t="s">
        <v>550</v>
      </c>
      <c r="L7115" s="2">
        <v>234649.41</v>
      </c>
      <c r="M7115">
        <v>13</v>
      </c>
      <c r="N7115" s="3">
        <v>0.4</v>
      </c>
      <c r="O7115" s="2">
        <v>351898.69</v>
      </c>
      <c r="P7115" s="2">
        <v>-117249.28</v>
      </c>
      <c r="Q7115" t="s">
        <v>74</v>
      </c>
      <c r="R7115" t="s">
        <v>27</v>
      </c>
    </row>
    <row r="7116" spans="1:18" x14ac:dyDescent="0.3">
      <c r="A7116" t="s">
        <v>8514</v>
      </c>
      <c r="B7116" s="1">
        <v>45221</v>
      </c>
      <c r="C7116" s="1" t="str">
        <f>TEXT(Table1[[#This Row],[Order Date]],"yyyy")</f>
        <v>2023</v>
      </c>
      <c r="D7116" t="s">
        <v>1232</v>
      </c>
      <c r="E7116" t="s">
        <v>642</v>
      </c>
      <c r="F7116" t="s">
        <v>42</v>
      </c>
      <c r="G7116" t="s">
        <v>43</v>
      </c>
      <c r="H7116" t="s">
        <v>44</v>
      </c>
      <c r="I7116" t="s">
        <v>34</v>
      </c>
      <c r="J7116" t="s">
        <v>53</v>
      </c>
      <c r="K7116" t="s">
        <v>151</v>
      </c>
      <c r="L7116" s="2">
        <v>17657.2</v>
      </c>
      <c r="M7116">
        <v>8</v>
      </c>
      <c r="N7116" s="3">
        <v>0.15</v>
      </c>
      <c r="O7116" s="2">
        <v>11981.12</v>
      </c>
      <c r="P7116" s="2">
        <v>5676.08</v>
      </c>
      <c r="Q7116" t="s">
        <v>86</v>
      </c>
      <c r="R7116" t="s">
        <v>27</v>
      </c>
    </row>
    <row r="7117" spans="1:18" x14ac:dyDescent="0.3">
      <c r="A7117" t="s">
        <v>8515</v>
      </c>
      <c r="B7117" s="1">
        <v>45268</v>
      </c>
      <c r="C7117" s="1" t="str">
        <f>TEXT(Table1[[#This Row],[Order Date]],"yyyy")</f>
        <v>2023</v>
      </c>
      <c r="D7117" t="s">
        <v>1060</v>
      </c>
      <c r="E7117" t="s">
        <v>584</v>
      </c>
      <c r="F7117" t="s">
        <v>31</v>
      </c>
      <c r="G7117" t="s">
        <v>51</v>
      </c>
      <c r="H7117" t="s">
        <v>52</v>
      </c>
      <c r="I7117" t="s">
        <v>34</v>
      </c>
      <c r="J7117" t="s">
        <v>35</v>
      </c>
      <c r="K7117" t="s">
        <v>418</v>
      </c>
      <c r="L7117" s="2">
        <v>24648.48</v>
      </c>
      <c r="M7117">
        <v>14</v>
      </c>
      <c r="N7117" s="3">
        <v>0.2</v>
      </c>
      <c r="O7117" s="2">
        <v>20822.34</v>
      </c>
      <c r="P7117" s="2">
        <v>3826.14</v>
      </c>
      <c r="Q7117" t="s">
        <v>26</v>
      </c>
      <c r="R7117" t="s">
        <v>55</v>
      </c>
    </row>
    <row r="7118" spans="1:18" x14ac:dyDescent="0.3">
      <c r="A7118" t="s">
        <v>8516</v>
      </c>
      <c r="B7118" s="1">
        <v>45007</v>
      </c>
      <c r="C7118" s="1" t="str">
        <f>TEXT(Table1[[#This Row],[Order Date]],"yyyy")</f>
        <v>2023</v>
      </c>
      <c r="D7118" t="s">
        <v>654</v>
      </c>
      <c r="E7118" t="s">
        <v>735</v>
      </c>
      <c r="F7118" t="s">
        <v>31</v>
      </c>
      <c r="G7118" t="s">
        <v>51</v>
      </c>
      <c r="H7118" t="s">
        <v>52</v>
      </c>
      <c r="I7118" t="s">
        <v>83</v>
      </c>
      <c r="J7118" t="s">
        <v>202</v>
      </c>
      <c r="K7118" t="s">
        <v>866</v>
      </c>
      <c r="L7118" s="2">
        <v>228241</v>
      </c>
      <c r="M7118">
        <v>6</v>
      </c>
      <c r="N7118" s="3">
        <v>0.3</v>
      </c>
      <c r="O7118" s="2">
        <v>223530.84</v>
      </c>
      <c r="P7118" s="2">
        <v>4710.16</v>
      </c>
      <c r="Q7118" t="s">
        <v>47</v>
      </c>
      <c r="R7118" t="s">
        <v>27</v>
      </c>
    </row>
    <row r="7119" spans="1:18" x14ac:dyDescent="0.3">
      <c r="A7119" t="s">
        <v>8517</v>
      </c>
      <c r="B7119" s="1">
        <v>45124</v>
      </c>
      <c r="C7119" s="1" t="str">
        <f>TEXT(Table1[[#This Row],[Order Date]],"yyyy")</f>
        <v>2023</v>
      </c>
      <c r="D7119" t="s">
        <v>2139</v>
      </c>
      <c r="E7119" t="s">
        <v>946</v>
      </c>
      <c r="F7119" t="s">
        <v>111</v>
      </c>
      <c r="G7119" t="s">
        <v>112</v>
      </c>
      <c r="H7119" t="s">
        <v>113</v>
      </c>
      <c r="I7119" t="s">
        <v>34</v>
      </c>
      <c r="J7119" t="s">
        <v>101</v>
      </c>
      <c r="K7119" t="s">
        <v>429</v>
      </c>
      <c r="L7119" s="2">
        <v>36583.870000000003</v>
      </c>
      <c r="M7119">
        <v>14</v>
      </c>
      <c r="N7119" s="3">
        <v>0.05</v>
      </c>
      <c r="O7119" s="2">
        <v>23208.36</v>
      </c>
      <c r="P7119" s="2">
        <v>13375.51</v>
      </c>
      <c r="Q7119" t="s">
        <v>103</v>
      </c>
      <c r="R7119" t="s">
        <v>27</v>
      </c>
    </row>
    <row r="7120" spans="1:18" x14ac:dyDescent="0.3">
      <c r="A7120" t="s">
        <v>8518</v>
      </c>
      <c r="B7120" s="1">
        <v>45281</v>
      </c>
      <c r="C7120" s="1" t="str">
        <f>TEXT(Table1[[#This Row],[Order Date]],"yyyy")</f>
        <v>2023</v>
      </c>
      <c r="D7120" t="s">
        <v>3118</v>
      </c>
      <c r="E7120" t="s">
        <v>969</v>
      </c>
      <c r="F7120" t="s">
        <v>111</v>
      </c>
      <c r="G7120" t="s">
        <v>200</v>
      </c>
      <c r="H7120" t="s">
        <v>363</v>
      </c>
      <c r="I7120" t="s">
        <v>23</v>
      </c>
      <c r="J7120" t="s">
        <v>60</v>
      </c>
      <c r="K7120" t="s">
        <v>92</v>
      </c>
      <c r="L7120" s="2">
        <v>39949.64</v>
      </c>
      <c r="M7120">
        <v>4</v>
      </c>
      <c r="N7120" s="3">
        <v>0.4</v>
      </c>
      <c r="O7120" s="2">
        <v>57100.480000000003</v>
      </c>
      <c r="P7120" s="2">
        <v>-17150.84</v>
      </c>
      <c r="Q7120" t="s">
        <v>37</v>
      </c>
      <c r="R7120" t="s">
        <v>55</v>
      </c>
    </row>
    <row r="7121" spans="1:18" x14ac:dyDescent="0.3">
      <c r="A7121" t="s">
        <v>8519</v>
      </c>
      <c r="B7121" s="1">
        <v>45148</v>
      </c>
      <c r="C7121" s="1" t="str">
        <f>TEXT(Table1[[#This Row],[Order Date]],"yyyy")</f>
        <v>2023</v>
      </c>
      <c r="D7121" t="s">
        <v>3149</v>
      </c>
      <c r="E7121" t="s">
        <v>439</v>
      </c>
      <c r="F7121" t="s">
        <v>31</v>
      </c>
      <c r="G7121" t="s">
        <v>51</v>
      </c>
      <c r="H7121" t="s">
        <v>52</v>
      </c>
      <c r="I7121" t="s">
        <v>23</v>
      </c>
      <c r="J7121" t="s">
        <v>24</v>
      </c>
      <c r="K7121" t="s">
        <v>162</v>
      </c>
      <c r="L7121" s="2">
        <v>111215.81</v>
      </c>
      <c r="M7121">
        <v>4</v>
      </c>
      <c r="N7121" s="3">
        <v>0</v>
      </c>
      <c r="O7121" s="2">
        <v>70464.759999999995</v>
      </c>
      <c r="P7121" s="2">
        <v>40751.050000000003</v>
      </c>
      <c r="Q7121" t="s">
        <v>37</v>
      </c>
      <c r="R7121" t="s">
        <v>38</v>
      </c>
    </row>
    <row r="7122" spans="1:18" x14ac:dyDescent="0.3">
      <c r="A7122" t="s">
        <v>8520</v>
      </c>
      <c r="B7122" s="1">
        <v>45254</v>
      </c>
      <c r="C7122" s="1" t="str">
        <f>TEXT(Table1[[#This Row],[Order Date]],"yyyy")</f>
        <v>2023</v>
      </c>
      <c r="D7122" t="s">
        <v>395</v>
      </c>
      <c r="E7122" t="s">
        <v>723</v>
      </c>
      <c r="F7122" t="s">
        <v>31</v>
      </c>
      <c r="G7122" t="s">
        <v>32</v>
      </c>
      <c r="H7122" t="s">
        <v>143</v>
      </c>
      <c r="I7122" t="s">
        <v>23</v>
      </c>
      <c r="J7122" t="s">
        <v>134</v>
      </c>
      <c r="K7122" t="s">
        <v>330</v>
      </c>
      <c r="L7122" s="2">
        <v>36610.660000000003</v>
      </c>
      <c r="M7122">
        <v>2</v>
      </c>
      <c r="N7122" s="3">
        <v>0.2</v>
      </c>
      <c r="O7122" s="2">
        <v>29458.12</v>
      </c>
      <c r="P7122" s="2">
        <v>7152.54</v>
      </c>
      <c r="Q7122" t="s">
        <v>86</v>
      </c>
      <c r="R7122" t="s">
        <v>27</v>
      </c>
    </row>
    <row r="7123" spans="1:18" x14ac:dyDescent="0.3">
      <c r="A7123" t="s">
        <v>8521</v>
      </c>
      <c r="B7123" s="1">
        <v>45238</v>
      </c>
      <c r="C7123" s="1" t="str">
        <f>TEXT(Table1[[#This Row],[Order Date]],"yyyy")</f>
        <v>2023</v>
      </c>
      <c r="D7123" t="s">
        <v>301</v>
      </c>
      <c r="E7123" t="s">
        <v>905</v>
      </c>
      <c r="F7123" t="s">
        <v>20</v>
      </c>
      <c r="G7123" t="s">
        <v>21</v>
      </c>
      <c r="H7123" t="s">
        <v>22</v>
      </c>
      <c r="I7123" t="s">
        <v>23</v>
      </c>
      <c r="J7123" t="s">
        <v>24</v>
      </c>
      <c r="K7123" t="s">
        <v>714</v>
      </c>
      <c r="L7123" s="2">
        <v>213218.33</v>
      </c>
      <c r="M7123">
        <v>13</v>
      </c>
      <c r="N7123" s="3">
        <v>0.15</v>
      </c>
      <c r="O7123" s="2">
        <v>145705.04</v>
      </c>
      <c r="P7123" s="2">
        <v>67513.289999999994</v>
      </c>
      <c r="Q7123" t="s">
        <v>121</v>
      </c>
      <c r="R7123" t="s">
        <v>27</v>
      </c>
    </row>
    <row r="7124" spans="1:18" x14ac:dyDescent="0.3">
      <c r="A7124" t="s">
        <v>8522</v>
      </c>
      <c r="B7124" s="1">
        <v>45241</v>
      </c>
      <c r="C7124" s="1" t="str">
        <f>TEXT(Table1[[#This Row],[Order Date]],"yyyy")</f>
        <v>2023</v>
      </c>
      <c r="D7124" t="s">
        <v>3515</v>
      </c>
      <c r="E7124" t="s">
        <v>522</v>
      </c>
      <c r="F7124" t="s">
        <v>111</v>
      </c>
      <c r="G7124" t="s">
        <v>169</v>
      </c>
      <c r="H7124" t="s">
        <v>170</v>
      </c>
      <c r="I7124" t="s">
        <v>23</v>
      </c>
      <c r="J7124" t="s">
        <v>24</v>
      </c>
      <c r="K7124" t="s">
        <v>387</v>
      </c>
      <c r="L7124" s="2">
        <v>38177.480000000003</v>
      </c>
      <c r="M7124">
        <v>3</v>
      </c>
      <c r="N7124" s="3">
        <v>0</v>
      </c>
      <c r="O7124" s="2">
        <v>28939.74</v>
      </c>
      <c r="P7124" s="2">
        <v>9237.74</v>
      </c>
      <c r="Q7124" t="s">
        <v>47</v>
      </c>
      <c r="R7124" t="s">
        <v>27</v>
      </c>
    </row>
    <row r="7125" spans="1:18" x14ac:dyDescent="0.3">
      <c r="A7125" t="s">
        <v>8523</v>
      </c>
      <c r="B7125" s="1">
        <v>44997</v>
      </c>
      <c r="C7125" s="1" t="str">
        <f>TEXT(Table1[[#This Row],[Order Date]],"yyyy")</f>
        <v>2023</v>
      </c>
      <c r="D7125" t="s">
        <v>3199</v>
      </c>
      <c r="E7125" t="s">
        <v>634</v>
      </c>
      <c r="F7125" t="s">
        <v>20</v>
      </c>
      <c r="G7125" t="s">
        <v>179</v>
      </c>
      <c r="H7125" t="s">
        <v>180</v>
      </c>
      <c r="I7125" t="s">
        <v>34</v>
      </c>
      <c r="J7125" t="s">
        <v>101</v>
      </c>
      <c r="K7125" t="s">
        <v>594</v>
      </c>
      <c r="L7125" s="2">
        <v>26184.65</v>
      </c>
      <c r="M7125">
        <v>14</v>
      </c>
      <c r="N7125" s="3">
        <v>0.1</v>
      </c>
      <c r="O7125" s="2">
        <v>18563.439999999999</v>
      </c>
      <c r="P7125" s="2">
        <v>7621.21</v>
      </c>
      <c r="Q7125" t="s">
        <v>26</v>
      </c>
      <c r="R7125" t="s">
        <v>55</v>
      </c>
    </row>
    <row r="7126" spans="1:18" x14ac:dyDescent="0.3">
      <c r="A7126" t="s">
        <v>8524</v>
      </c>
      <c r="B7126" s="1">
        <v>45653</v>
      </c>
      <c r="C7126" s="1" t="str">
        <f>TEXT(Table1[[#This Row],[Order Date]],"yyyy")</f>
        <v>2024</v>
      </c>
      <c r="D7126" t="s">
        <v>3059</v>
      </c>
      <c r="E7126" t="s">
        <v>1040</v>
      </c>
      <c r="F7126" t="s">
        <v>31</v>
      </c>
      <c r="G7126" t="s">
        <v>32</v>
      </c>
      <c r="H7126" t="s">
        <v>143</v>
      </c>
      <c r="I7126" t="s">
        <v>23</v>
      </c>
      <c r="J7126" t="s">
        <v>134</v>
      </c>
      <c r="K7126" t="s">
        <v>135</v>
      </c>
      <c r="L7126" s="2">
        <v>47459.46</v>
      </c>
      <c r="M7126">
        <v>2</v>
      </c>
      <c r="N7126" s="3">
        <v>0</v>
      </c>
      <c r="O7126" s="2">
        <v>32947.08</v>
      </c>
      <c r="P7126" s="2">
        <v>14512.38</v>
      </c>
      <c r="Q7126" t="s">
        <v>121</v>
      </c>
      <c r="R7126" t="s">
        <v>38</v>
      </c>
    </row>
    <row r="7127" spans="1:18" x14ac:dyDescent="0.3">
      <c r="A7127" t="s">
        <v>8525</v>
      </c>
      <c r="B7127" s="1">
        <v>45220</v>
      </c>
      <c r="C7127" s="1" t="str">
        <f>TEXT(Table1[[#This Row],[Order Date]],"yyyy")</f>
        <v>2023</v>
      </c>
      <c r="D7127" t="s">
        <v>4574</v>
      </c>
      <c r="E7127" t="s">
        <v>967</v>
      </c>
      <c r="F7127" t="s">
        <v>42</v>
      </c>
      <c r="G7127" t="s">
        <v>90</v>
      </c>
      <c r="H7127" t="s">
        <v>91</v>
      </c>
      <c r="I7127" t="s">
        <v>34</v>
      </c>
      <c r="J7127" t="s">
        <v>45</v>
      </c>
      <c r="K7127" t="s">
        <v>125</v>
      </c>
      <c r="L7127" s="2">
        <v>2080.09</v>
      </c>
      <c r="M7127">
        <v>4</v>
      </c>
      <c r="N7127" s="3">
        <v>0.4</v>
      </c>
      <c r="O7127" s="2">
        <v>3056.12</v>
      </c>
      <c r="P7127" s="2">
        <v>-976.03</v>
      </c>
      <c r="Q7127" t="s">
        <v>74</v>
      </c>
      <c r="R7127" t="s">
        <v>38</v>
      </c>
    </row>
    <row r="7128" spans="1:18" x14ac:dyDescent="0.3">
      <c r="A7128" t="s">
        <v>8526</v>
      </c>
      <c r="B7128" s="1">
        <v>45256</v>
      </c>
      <c r="C7128" s="1" t="str">
        <f>TEXT(Table1[[#This Row],[Order Date]],"yyyy")</f>
        <v>2023</v>
      </c>
      <c r="D7128" t="s">
        <v>2421</v>
      </c>
      <c r="E7128" t="s">
        <v>1139</v>
      </c>
      <c r="F7128" t="s">
        <v>111</v>
      </c>
      <c r="G7128" t="s">
        <v>112</v>
      </c>
      <c r="H7128" t="s">
        <v>113</v>
      </c>
      <c r="I7128" t="s">
        <v>83</v>
      </c>
      <c r="J7128" t="s">
        <v>84</v>
      </c>
      <c r="K7128" t="s">
        <v>130</v>
      </c>
      <c r="L7128" s="2">
        <v>114276.81</v>
      </c>
      <c r="M7128">
        <v>11</v>
      </c>
      <c r="N7128" s="3">
        <v>0.4</v>
      </c>
      <c r="O7128" s="2">
        <v>172682.95</v>
      </c>
      <c r="P7128" s="2">
        <v>-58406.14</v>
      </c>
      <c r="Q7128" t="s">
        <v>97</v>
      </c>
      <c r="R7128" t="s">
        <v>38</v>
      </c>
    </row>
    <row r="7129" spans="1:18" x14ac:dyDescent="0.3">
      <c r="A7129" t="s">
        <v>8527</v>
      </c>
      <c r="B7129" s="1">
        <v>45284</v>
      </c>
      <c r="C7129" s="1" t="str">
        <f>TEXT(Table1[[#This Row],[Order Date]],"yyyy")</f>
        <v>2023</v>
      </c>
      <c r="D7129" t="s">
        <v>1912</v>
      </c>
      <c r="E7129" t="s">
        <v>1110</v>
      </c>
      <c r="F7129" t="s">
        <v>31</v>
      </c>
      <c r="G7129" t="s">
        <v>65</v>
      </c>
      <c r="H7129" t="s">
        <v>78</v>
      </c>
      <c r="I7129" t="s">
        <v>23</v>
      </c>
      <c r="J7129" t="s">
        <v>24</v>
      </c>
      <c r="K7129" t="s">
        <v>450</v>
      </c>
      <c r="L7129" s="2">
        <v>144774.9</v>
      </c>
      <c r="M7129">
        <v>7</v>
      </c>
      <c r="N7129" s="3">
        <v>0.1</v>
      </c>
      <c r="O7129" s="2">
        <v>91810.39</v>
      </c>
      <c r="P7129" s="2">
        <v>52964.51</v>
      </c>
      <c r="Q7129" t="s">
        <v>37</v>
      </c>
      <c r="R7129" t="s">
        <v>55</v>
      </c>
    </row>
    <row r="7130" spans="1:18" x14ac:dyDescent="0.3">
      <c r="A7130" t="s">
        <v>8528</v>
      </c>
      <c r="B7130" s="1">
        <v>45189</v>
      </c>
      <c r="C7130" s="1" t="str">
        <f>TEXT(Table1[[#This Row],[Order Date]],"yyyy")</f>
        <v>2023</v>
      </c>
      <c r="D7130" t="s">
        <v>2455</v>
      </c>
      <c r="E7130" t="s">
        <v>785</v>
      </c>
      <c r="F7130" t="s">
        <v>111</v>
      </c>
      <c r="G7130" t="s">
        <v>200</v>
      </c>
      <c r="H7130" t="s">
        <v>363</v>
      </c>
      <c r="I7130" t="s">
        <v>83</v>
      </c>
      <c r="J7130" t="s">
        <v>155</v>
      </c>
      <c r="K7130" t="s">
        <v>334</v>
      </c>
      <c r="L7130" s="2">
        <v>469983.56</v>
      </c>
      <c r="M7130">
        <v>15</v>
      </c>
      <c r="N7130" s="3">
        <v>0.15</v>
      </c>
      <c r="O7130" s="2">
        <v>333638.25</v>
      </c>
      <c r="P7130" s="2">
        <v>136345.31</v>
      </c>
      <c r="Q7130" t="s">
        <v>74</v>
      </c>
      <c r="R7130" t="s">
        <v>55</v>
      </c>
    </row>
    <row r="7131" spans="1:18" x14ac:dyDescent="0.3">
      <c r="A7131" t="s">
        <v>8529</v>
      </c>
      <c r="B7131" s="1">
        <v>45204</v>
      </c>
      <c r="C7131" s="1" t="str">
        <f>TEXT(Table1[[#This Row],[Order Date]],"yyyy")</f>
        <v>2023</v>
      </c>
      <c r="D7131" t="s">
        <v>2389</v>
      </c>
      <c r="E7131" t="s">
        <v>346</v>
      </c>
      <c r="F7131" t="s">
        <v>42</v>
      </c>
      <c r="G7131" t="s">
        <v>71</v>
      </c>
      <c r="H7131" t="s">
        <v>72</v>
      </c>
      <c r="I7131" t="s">
        <v>83</v>
      </c>
      <c r="J7131" t="s">
        <v>202</v>
      </c>
      <c r="K7131" t="s">
        <v>866</v>
      </c>
      <c r="L7131" s="2">
        <v>346709.08</v>
      </c>
      <c r="M7131">
        <v>9</v>
      </c>
      <c r="N7131" s="3">
        <v>0.15</v>
      </c>
      <c r="O7131" s="2">
        <v>268187.13</v>
      </c>
      <c r="P7131" s="2">
        <v>78521.95</v>
      </c>
      <c r="Q7131" t="s">
        <v>37</v>
      </c>
      <c r="R7131" t="s">
        <v>55</v>
      </c>
    </row>
    <row r="7132" spans="1:18" x14ac:dyDescent="0.3">
      <c r="A7132" t="s">
        <v>8530</v>
      </c>
      <c r="B7132" s="1">
        <v>45269</v>
      </c>
      <c r="C7132" s="1" t="str">
        <f>TEXT(Table1[[#This Row],[Order Date]],"yyyy")</f>
        <v>2023</v>
      </c>
      <c r="D7132" t="s">
        <v>2498</v>
      </c>
      <c r="E7132" t="s">
        <v>584</v>
      </c>
      <c r="F7132" t="s">
        <v>42</v>
      </c>
      <c r="G7132" t="s">
        <v>90</v>
      </c>
      <c r="H7132" t="s">
        <v>91</v>
      </c>
      <c r="I7132" t="s">
        <v>23</v>
      </c>
      <c r="J7132" t="s">
        <v>60</v>
      </c>
      <c r="K7132" t="s">
        <v>61</v>
      </c>
      <c r="L7132" s="2">
        <v>157300.24</v>
      </c>
      <c r="M7132">
        <v>12</v>
      </c>
      <c r="N7132" s="3">
        <v>0.1</v>
      </c>
      <c r="O7132" s="2">
        <v>132664.32000000001</v>
      </c>
      <c r="P7132" s="2">
        <v>24635.919999999998</v>
      </c>
      <c r="Q7132" t="s">
        <v>37</v>
      </c>
      <c r="R7132" t="s">
        <v>27</v>
      </c>
    </row>
    <row r="7133" spans="1:18" x14ac:dyDescent="0.3">
      <c r="A7133" t="s">
        <v>8531</v>
      </c>
      <c r="B7133" s="1">
        <v>45607</v>
      </c>
      <c r="C7133" s="1" t="str">
        <f>TEXT(Table1[[#This Row],[Order Date]],"yyyy")</f>
        <v>2024</v>
      </c>
      <c r="D7133" t="s">
        <v>1083</v>
      </c>
      <c r="E7133" t="s">
        <v>727</v>
      </c>
      <c r="F7133" t="s">
        <v>42</v>
      </c>
      <c r="G7133" t="s">
        <v>71</v>
      </c>
      <c r="H7133" t="s">
        <v>428</v>
      </c>
      <c r="I7133" t="s">
        <v>83</v>
      </c>
      <c r="J7133" t="s">
        <v>202</v>
      </c>
      <c r="K7133" t="s">
        <v>609</v>
      </c>
      <c r="L7133" s="2">
        <v>374468.55</v>
      </c>
      <c r="M7133">
        <v>7</v>
      </c>
      <c r="N7133" s="3">
        <v>0.15</v>
      </c>
      <c r="O7133" s="2">
        <v>254049.46</v>
      </c>
      <c r="P7133" s="2">
        <v>120419.09</v>
      </c>
      <c r="Q7133" t="s">
        <v>37</v>
      </c>
      <c r="R7133" t="s">
        <v>38</v>
      </c>
    </row>
    <row r="7134" spans="1:18" x14ac:dyDescent="0.3">
      <c r="A7134" t="s">
        <v>8532</v>
      </c>
      <c r="B7134" s="1">
        <v>45252</v>
      </c>
      <c r="C7134" s="1" t="str">
        <f>TEXT(Table1[[#This Row],[Order Date]],"yyyy")</f>
        <v>2023</v>
      </c>
      <c r="D7134" t="s">
        <v>1060</v>
      </c>
      <c r="E7134" t="s">
        <v>174</v>
      </c>
      <c r="F7134" t="s">
        <v>42</v>
      </c>
      <c r="G7134" t="s">
        <v>90</v>
      </c>
      <c r="H7134" t="s">
        <v>91</v>
      </c>
      <c r="I7134" t="s">
        <v>23</v>
      </c>
      <c r="J7134" t="s">
        <v>60</v>
      </c>
      <c r="K7134" t="s">
        <v>307</v>
      </c>
      <c r="L7134" s="2">
        <v>64494.53</v>
      </c>
      <c r="M7134">
        <v>5</v>
      </c>
      <c r="N7134" s="3">
        <v>0.4</v>
      </c>
      <c r="O7134" s="2">
        <v>90197.3</v>
      </c>
      <c r="P7134" s="2">
        <v>-25702.77</v>
      </c>
      <c r="Q7134" t="s">
        <v>47</v>
      </c>
      <c r="R7134" t="s">
        <v>27</v>
      </c>
    </row>
    <row r="7135" spans="1:18" x14ac:dyDescent="0.3">
      <c r="A7135" t="s">
        <v>8533</v>
      </c>
      <c r="B7135" s="1">
        <v>45136</v>
      </c>
      <c r="C7135" s="1" t="str">
        <f>TEXT(Table1[[#This Row],[Order Date]],"yyyy")</f>
        <v>2023</v>
      </c>
      <c r="D7135" t="s">
        <v>682</v>
      </c>
      <c r="E7135" t="s">
        <v>476</v>
      </c>
      <c r="F7135" t="s">
        <v>111</v>
      </c>
      <c r="G7135" t="s">
        <v>112</v>
      </c>
      <c r="H7135" t="s">
        <v>113</v>
      </c>
      <c r="I7135" t="s">
        <v>23</v>
      </c>
      <c r="J7135" t="s">
        <v>134</v>
      </c>
      <c r="K7135" t="s">
        <v>330</v>
      </c>
      <c r="L7135" s="2">
        <v>179424.77</v>
      </c>
      <c r="M7135">
        <v>11</v>
      </c>
      <c r="N7135" s="3">
        <v>0</v>
      </c>
      <c r="O7135" s="2">
        <v>135028.74</v>
      </c>
      <c r="P7135" s="2">
        <v>44396.03</v>
      </c>
      <c r="Q7135" t="s">
        <v>37</v>
      </c>
      <c r="R7135" t="s">
        <v>27</v>
      </c>
    </row>
    <row r="7136" spans="1:18" x14ac:dyDescent="0.3">
      <c r="A7136" t="s">
        <v>8534</v>
      </c>
      <c r="B7136" s="1">
        <v>45265</v>
      </c>
      <c r="C7136" s="1" t="str">
        <f>TEXT(Table1[[#This Row],[Order Date]],"yyyy")</f>
        <v>2023</v>
      </c>
      <c r="D7136" t="s">
        <v>1581</v>
      </c>
      <c r="E7136" t="s">
        <v>106</v>
      </c>
      <c r="F7136" t="s">
        <v>111</v>
      </c>
      <c r="G7136" t="s">
        <v>169</v>
      </c>
      <c r="H7136" t="s">
        <v>214</v>
      </c>
      <c r="I7136" t="s">
        <v>83</v>
      </c>
      <c r="J7136" t="s">
        <v>84</v>
      </c>
      <c r="K7136" t="s">
        <v>85</v>
      </c>
      <c r="L7136" s="2">
        <v>307777.76</v>
      </c>
      <c r="M7136">
        <v>7</v>
      </c>
      <c r="N7136" s="3">
        <v>0.1</v>
      </c>
      <c r="O7136" s="2">
        <v>260125.81</v>
      </c>
      <c r="P7136" s="2">
        <v>47651.95</v>
      </c>
      <c r="Q7136" t="s">
        <v>37</v>
      </c>
      <c r="R7136" t="s">
        <v>27</v>
      </c>
    </row>
    <row r="7137" spans="1:18" x14ac:dyDescent="0.3">
      <c r="A7137" t="s">
        <v>8535</v>
      </c>
      <c r="B7137" s="1">
        <v>45261</v>
      </c>
      <c r="C7137" s="1" t="str">
        <f>TEXT(Table1[[#This Row],[Order Date]],"yyyy")</f>
        <v>2023</v>
      </c>
      <c r="D7137" t="s">
        <v>3415</v>
      </c>
      <c r="E7137" t="s">
        <v>1977</v>
      </c>
      <c r="F7137" t="s">
        <v>111</v>
      </c>
      <c r="G7137" t="s">
        <v>112</v>
      </c>
      <c r="H7137" t="s">
        <v>113</v>
      </c>
      <c r="I7137" t="s">
        <v>34</v>
      </c>
      <c r="J7137" t="s">
        <v>101</v>
      </c>
      <c r="K7137" t="s">
        <v>594</v>
      </c>
      <c r="L7137" s="2">
        <v>15179.49</v>
      </c>
      <c r="M7137">
        <v>15</v>
      </c>
      <c r="N7137" s="3">
        <v>0.5</v>
      </c>
      <c r="O7137" s="2">
        <v>25887.3</v>
      </c>
      <c r="P7137" s="2">
        <v>-10707.81</v>
      </c>
      <c r="Q7137" t="s">
        <v>26</v>
      </c>
      <c r="R7137" t="s">
        <v>55</v>
      </c>
    </row>
    <row r="7138" spans="1:18" x14ac:dyDescent="0.3">
      <c r="A7138" t="s">
        <v>8536</v>
      </c>
      <c r="B7138" s="1">
        <v>44955</v>
      </c>
      <c r="C7138" s="1" t="str">
        <f>TEXT(Table1[[#This Row],[Order Date]],"yyyy")</f>
        <v>2023</v>
      </c>
      <c r="D7138" t="s">
        <v>1401</v>
      </c>
      <c r="E7138" t="s">
        <v>751</v>
      </c>
      <c r="F7138" t="s">
        <v>20</v>
      </c>
      <c r="G7138" t="s">
        <v>160</v>
      </c>
      <c r="H7138" t="s">
        <v>161</v>
      </c>
      <c r="I7138" t="s">
        <v>34</v>
      </c>
      <c r="J7138" t="s">
        <v>45</v>
      </c>
      <c r="K7138" t="s">
        <v>125</v>
      </c>
      <c r="L7138" s="2">
        <v>28389.4</v>
      </c>
      <c r="M7138">
        <v>11</v>
      </c>
      <c r="N7138" s="3">
        <v>0.2</v>
      </c>
      <c r="O7138" s="2">
        <v>20203.810000000001</v>
      </c>
      <c r="P7138" s="2">
        <v>8185.59</v>
      </c>
      <c r="Q7138" t="s">
        <v>121</v>
      </c>
      <c r="R7138" t="s">
        <v>38</v>
      </c>
    </row>
    <row r="7139" spans="1:18" x14ac:dyDescent="0.3">
      <c r="A7139" t="s">
        <v>8537</v>
      </c>
      <c r="B7139" s="1">
        <v>45629</v>
      </c>
      <c r="C7139" s="1" t="str">
        <f>TEXT(Table1[[#This Row],[Order Date]],"yyyy")</f>
        <v>2024</v>
      </c>
      <c r="D7139" t="s">
        <v>1152</v>
      </c>
      <c r="E7139" t="s">
        <v>346</v>
      </c>
      <c r="F7139" t="s">
        <v>20</v>
      </c>
      <c r="G7139" t="s">
        <v>179</v>
      </c>
      <c r="H7139" t="s">
        <v>180</v>
      </c>
      <c r="I7139" t="s">
        <v>83</v>
      </c>
      <c r="J7139" t="s">
        <v>84</v>
      </c>
      <c r="K7139" t="s">
        <v>130</v>
      </c>
      <c r="L7139" s="2">
        <v>133145.5</v>
      </c>
      <c r="M7139">
        <v>6</v>
      </c>
      <c r="N7139" s="3">
        <v>0</v>
      </c>
      <c r="O7139" s="2">
        <v>85245.36</v>
      </c>
      <c r="P7139" s="2">
        <v>47900.14</v>
      </c>
      <c r="Q7139" t="s">
        <v>86</v>
      </c>
      <c r="R7139" t="s">
        <v>55</v>
      </c>
    </row>
    <row r="7140" spans="1:18" x14ac:dyDescent="0.3">
      <c r="A7140" t="s">
        <v>8538</v>
      </c>
      <c r="B7140" s="1">
        <v>45541</v>
      </c>
      <c r="C7140" s="1" t="str">
        <f>TEXT(Table1[[#This Row],[Order Date]],"yyyy")</f>
        <v>2024</v>
      </c>
      <c r="D7140" t="s">
        <v>842</v>
      </c>
      <c r="E7140" t="s">
        <v>1275</v>
      </c>
      <c r="F7140" t="s">
        <v>111</v>
      </c>
      <c r="G7140" t="s">
        <v>112</v>
      </c>
      <c r="H7140" t="s">
        <v>113</v>
      </c>
      <c r="I7140" t="s">
        <v>83</v>
      </c>
      <c r="J7140" t="s">
        <v>84</v>
      </c>
      <c r="K7140" t="s">
        <v>691</v>
      </c>
      <c r="L7140" s="2">
        <v>62446</v>
      </c>
      <c r="M7140">
        <v>1</v>
      </c>
      <c r="N7140" s="3">
        <v>0</v>
      </c>
      <c r="O7140" s="2">
        <v>44527.93</v>
      </c>
      <c r="P7140" s="2">
        <v>17918.07</v>
      </c>
      <c r="Q7140" t="s">
        <v>37</v>
      </c>
      <c r="R7140" t="s">
        <v>38</v>
      </c>
    </row>
    <row r="7141" spans="1:18" x14ac:dyDescent="0.3">
      <c r="A7141" t="s">
        <v>8539</v>
      </c>
      <c r="B7141" s="1">
        <v>45121</v>
      </c>
      <c r="C7141" s="1" t="str">
        <f>TEXT(Table1[[#This Row],[Order Date]],"yyyy")</f>
        <v>2023</v>
      </c>
      <c r="D7141" t="s">
        <v>2334</v>
      </c>
      <c r="E7141" t="s">
        <v>196</v>
      </c>
      <c r="F7141" t="s">
        <v>111</v>
      </c>
      <c r="G7141" t="s">
        <v>112</v>
      </c>
      <c r="H7141" t="s">
        <v>113</v>
      </c>
      <c r="I7141" t="s">
        <v>83</v>
      </c>
      <c r="J7141" t="s">
        <v>119</v>
      </c>
      <c r="K7141" t="s">
        <v>120</v>
      </c>
      <c r="L7141" s="2">
        <v>164323.03</v>
      </c>
      <c r="M7141">
        <v>8</v>
      </c>
      <c r="N7141" s="3">
        <v>0.1</v>
      </c>
      <c r="O7141" s="2">
        <v>120292.32</v>
      </c>
      <c r="P7141" s="2">
        <v>44030.71</v>
      </c>
      <c r="Q7141" t="s">
        <v>74</v>
      </c>
      <c r="R7141" t="s">
        <v>27</v>
      </c>
    </row>
    <row r="7142" spans="1:18" x14ac:dyDescent="0.3">
      <c r="A7142" t="s">
        <v>8540</v>
      </c>
      <c r="B7142" s="1">
        <v>45036</v>
      </c>
      <c r="C7142" s="1" t="str">
        <f>TEXT(Table1[[#This Row],[Order Date]],"yyyy")</f>
        <v>2023</v>
      </c>
      <c r="D7142" t="s">
        <v>1558</v>
      </c>
      <c r="E7142" t="s">
        <v>727</v>
      </c>
      <c r="F7142" t="s">
        <v>42</v>
      </c>
      <c r="G7142" t="s">
        <v>43</v>
      </c>
      <c r="H7142" t="s">
        <v>59</v>
      </c>
      <c r="I7142" t="s">
        <v>83</v>
      </c>
      <c r="J7142" t="s">
        <v>155</v>
      </c>
      <c r="K7142" t="s">
        <v>334</v>
      </c>
      <c r="L7142" s="2">
        <v>57686.42</v>
      </c>
      <c r="M7142">
        <v>3</v>
      </c>
      <c r="N7142" s="3">
        <v>0.1</v>
      </c>
      <c r="O7142" s="2">
        <v>40990.050000000003</v>
      </c>
      <c r="P7142" s="2">
        <v>16696.37</v>
      </c>
      <c r="Q7142" t="s">
        <v>47</v>
      </c>
      <c r="R7142" t="s">
        <v>38</v>
      </c>
    </row>
    <row r="7143" spans="1:18" x14ac:dyDescent="0.3">
      <c r="A7143" t="s">
        <v>8541</v>
      </c>
      <c r="B7143" s="1">
        <v>45009</v>
      </c>
      <c r="C7143" s="1" t="str">
        <f>TEXT(Table1[[#This Row],[Order Date]],"yyyy")</f>
        <v>2023</v>
      </c>
      <c r="D7143" t="s">
        <v>3440</v>
      </c>
      <c r="E7143" t="s">
        <v>746</v>
      </c>
      <c r="F7143" t="s">
        <v>42</v>
      </c>
      <c r="G7143" t="s">
        <v>90</v>
      </c>
      <c r="H7143" t="s">
        <v>91</v>
      </c>
      <c r="I7143" t="s">
        <v>34</v>
      </c>
      <c r="J7143" t="s">
        <v>53</v>
      </c>
      <c r="K7143" t="s">
        <v>911</v>
      </c>
      <c r="L7143" s="2">
        <v>10435.86</v>
      </c>
      <c r="M7143">
        <v>4</v>
      </c>
      <c r="N7143" s="3">
        <v>0</v>
      </c>
      <c r="O7143" s="2">
        <v>7432.72</v>
      </c>
      <c r="P7143" s="2">
        <v>3003.14</v>
      </c>
      <c r="Q7143" t="s">
        <v>86</v>
      </c>
      <c r="R7143" t="s">
        <v>38</v>
      </c>
    </row>
    <row r="7144" spans="1:18" x14ac:dyDescent="0.3">
      <c r="A7144" t="s">
        <v>8542</v>
      </c>
      <c r="B7144" s="1">
        <v>45289</v>
      </c>
      <c r="C7144" s="1" t="str">
        <f>TEXT(Table1[[#This Row],[Order Date]],"yyyy")</f>
        <v>2023</v>
      </c>
      <c r="D7144" t="s">
        <v>1226</v>
      </c>
      <c r="E7144" t="s">
        <v>313</v>
      </c>
      <c r="F7144" t="s">
        <v>31</v>
      </c>
      <c r="G7144" t="s">
        <v>51</v>
      </c>
      <c r="H7144" t="s">
        <v>52</v>
      </c>
      <c r="I7144" t="s">
        <v>83</v>
      </c>
      <c r="J7144" t="s">
        <v>155</v>
      </c>
      <c r="K7144" t="s">
        <v>279</v>
      </c>
      <c r="L7144" s="2">
        <v>196403.48</v>
      </c>
      <c r="M7144">
        <v>4</v>
      </c>
      <c r="N7144" s="3">
        <v>0.05</v>
      </c>
      <c r="O7144" s="2">
        <v>150344.88</v>
      </c>
      <c r="P7144" s="2">
        <v>46058.6</v>
      </c>
      <c r="Q7144" t="s">
        <v>37</v>
      </c>
      <c r="R7144" t="s">
        <v>27</v>
      </c>
    </row>
    <row r="7145" spans="1:18" x14ac:dyDescent="0.3">
      <c r="A7145" t="s">
        <v>8543</v>
      </c>
      <c r="B7145" s="1">
        <v>45287</v>
      </c>
      <c r="C7145" s="1" t="str">
        <f>TEXT(Table1[[#This Row],[Order Date]],"yyyy")</f>
        <v>2023</v>
      </c>
      <c r="D7145" t="s">
        <v>444</v>
      </c>
      <c r="E7145" t="s">
        <v>1040</v>
      </c>
      <c r="F7145" t="s">
        <v>42</v>
      </c>
      <c r="G7145" t="s">
        <v>71</v>
      </c>
      <c r="H7145" t="s">
        <v>72</v>
      </c>
      <c r="I7145" t="s">
        <v>23</v>
      </c>
      <c r="J7145" t="s">
        <v>60</v>
      </c>
      <c r="K7145" t="s">
        <v>307</v>
      </c>
      <c r="L7145" s="2">
        <v>235188.94</v>
      </c>
      <c r="M7145">
        <v>12</v>
      </c>
      <c r="N7145" s="3">
        <v>0.1</v>
      </c>
      <c r="O7145" s="2">
        <v>172277.16</v>
      </c>
      <c r="P7145" s="2">
        <v>62911.78</v>
      </c>
      <c r="Q7145" t="s">
        <v>47</v>
      </c>
      <c r="R7145" t="s">
        <v>27</v>
      </c>
    </row>
    <row r="7146" spans="1:18" x14ac:dyDescent="0.3">
      <c r="A7146" t="s">
        <v>8544</v>
      </c>
      <c r="B7146" s="1">
        <v>45345</v>
      </c>
      <c r="C7146" s="1" t="str">
        <f>TEXT(Table1[[#This Row],[Order Date]],"yyyy")</f>
        <v>2024</v>
      </c>
      <c r="D7146" t="s">
        <v>380</v>
      </c>
      <c r="E7146" t="s">
        <v>910</v>
      </c>
      <c r="F7146" t="s">
        <v>31</v>
      </c>
      <c r="G7146" t="s">
        <v>32</v>
      </c>
      <c r="H7146" t="s">
        <v>33</v>
      </c>
      <c r="I7146" t="s">
        <v>83</v>
      </c>
      <c r="J7146" t="s">
        <v>119</v>
      </c>
      <c r="K7146" t="s">
        <v>462</v>
      </c>
      <c r="L7146" s="2">
        <v>145148.03</v>
      </c>
      <c r="M7146">
        <v>12</v>
      </c>
      <c r="N7146" s="3">
        <v>0.2</v>
      </c>
      <c r="O7146" s="2">
        <v>106030.56</v>
      </c>
      <c r="P7146" s="2">
        <v>39117.47</v>
      </c>
      <c r="Q7146" t="s">
        <v>74</v>
      </c>
      <c r="R7146" t="s">
        <v>55</v>
      </c>
    </row>
    <row r="7147" spans="1:18" x14ac:dyDescent="0.3">
      <c r="A7147" t="s">
        <v>8545</v>
      </c>
      <c r="B7147" s="1">
        <v>45464</v>
      </c>
      <c r="C7147" s="1" t="str">
        <f>TEXT(Table1[[#This Row],[Order Date]],"yyyy")</f>
        <v>2024</v>
      </c>
      <c r="D7147" t="s">
        <v>40</v>
      </c>
      <c r="E7147" t="s">
        <v>1171</v>
      </c>
      <c r="F7147" t="s">
        <v>111</v>
      </c>
      <c r="G7147" t="s">
        <v>200</v>
      </c>
      <c r="H7147" t="s">
        <v>201</v>
      </c>
      <c r="I7147" t="s">
        <v>83</v>
      </c>
      <c r="J7147" t="s">
        <v>84</v>
      </c>
      <c r="K7147" t="s">
        <v>509</v>
      </c>
      <c r="L7147" s="2">
        <v>236460.03</v>
      </c>
      <c r="M7147">
        <v>13</v>
      </c>
      <c r="N7147" s="3">
        <v>0.05</v>
      </c>
      <c r="O7147" s="2">
        <v>184611.83</v>
      </c>
      <c r="P7147" s="2">
        <v>51848.2</v>
      </c>
      <c r="Q7147" t="s">
        <v>97</v>
      </c>
      <c r="R7147" t="s">
        <v>27</v>
      </c>
    </row>
    <row r="7148" spans="1:18" x14ac:dyDescent="0.3">
      <c r="A7148" t="s">
        <v>8546</v>
      </c>
      <c r="B7148" s="1">
        <v>45403</v>
      </c>
      <c r="C7148" s="1" t="str">
        <f>TEXT(Table1[[#This Row],[Order Date]],"yyyy")</f>
        <v>2024</v>
      </c>
      <c r="D7148" t="s">
        <v>2729</v>
      </c>
      <c r="E7148" t="s">
        <v>381</v>
      </c>
      <c r="F7148" t="s">
        <v>31</v>
      </c>
      <c r="G7148" t="s">
        <v>65</v>
      </c>
      <c r="H7148" t="s">
        <v>66</v>
      </c>
      <c r="I7148" t="s">
        <v>34</v>
      </c>
      <c r="J7148" t="s">
        <v>45</v>
      </c>
      <c r="K7148" t="s">
        <v>695</v>
      </c>
      <c r="L7148" s="2">
        <v>12192.19</v>
      </c>
      <c r="M7148">
        <v>7</v>
      </c>
      <c r="N7148" s="3">
        <v>0.2</v>
      </c>
      <c r="O7148" s="2">
        <v>9690.3799999999992</v>
      </c>
      <c r="P7148" s="2">
        <v>2501.81</v>
      </c>
      <c r="Q7148" t="s">
        <v>37</v>
      </c>
      <c r="R7148" t="s">
        <v>38</v>
      </c>
    </row>
    <row r="7149" spans="1:18" x14ac:dyDescent="0.3">
      <c r="A7149" t="s">
        <v>8547</v>
      </c>
      <c r="B7149" s="1">
        <v>45180</v>
      </c>
      <c r="C7149" s="1" t="str">
        <f>TEXT(Table1[[#This Row],[Order Date]],"yyyy")</f>
        <v>2023</v>
      </c>
      <c r="D7149" t="s">
        <v>1163</v>
      </c>
      <c r="E7149" t="s">
        <v>1191</v>
      </c>
      <c r="F7149" t="s">
        <v>31</v>
      </c>
      <c r="G7149" t="s">
        <v>51</v>
      </c>
      <c r="H7149" t="s">
        <v>52</v>
      </c>
      <c r="I7149" t="s">
        <v>34</v>
      </c>
      <c r="J7149" t="s">
        <v>101</v>
      </c>
      <c r="K7149" t="s">
        <v>254</v>
      </c>
      <c r="L7149" s="2">
        <v>169.08</v>
      </c>
      <c r="M7149">
        <v>1</v>
      </c>
      <c r="N7149" s="3">
        <v>0.3</v>
      </c>
      <c r="O7149" s="2">
        <v>144.4</v>
      </c>
      <c r="P7149" s="2">
        <v>24.68</v>
      </c>
      <c r="Q7149" t="s">
        <v>103</v>
      </c>
      <c r="R7149" t="s">
        <v>55</v>
      </c>
    </row>
    <row r="7150" spans="1:18" x14ac:dyDescent="0.3">
      <c r="A7150" t="s">
        <v>8548</v>
      </c>
      <c r="B7150" s="1">
        <v>45153</v>
      </c>
      <c r="C7150" s="1" t="str">
        <f>TEXT(Table1[[#This Row],[Order Date]],"yyyy")</f>
        <v>2023</v>
      </c>
      <c r="D7150" t="s">
        <v>690</v>
      </c>
      <c r="E7150" t="s">
        <v>1358</v>
      </c>
      <c r="F7150" t="s">
        <v>31</v>
      </c>
      <c r="G7150" t="s">
        <v>32</v>
      </c>
      <c r="H7150" t="s">
        <v>33</v>
      </c>
      <c r="I7150" t="s">
        <v>34</v>
      </c>
      <c r="J7150" t="s">
        <v>53</v>
      </c>
      <c r="K7150" t="s">
        <v>151</v>
      </c>
      <c r="L7150" s="2">
        <v>2528.4</v>
      </c>
      <c r="M7150">
        <v>4</v>
      </c>
      <c r="N7150" s="3">
        <v>0</v>
      </c>
      <c r="O7150" s="2">
        <v>1623.2</v>
      </c>
      <c r="P7150" s="2">
        <v>905.2</v>
      </c>
      <c r="Q7150" t="s">
        <v>103</v>
      </c>
      <c r="R7150" t="s">
        <v>38</v>
      </c>
    </row>
    <row r="7151" spans="1:18" x14ac:dyDescent="0.3">
      <c r="A7151" t="s">
        <v>8549</v>
      </c>
      <c r="B7151" s="1">
        <v>45563</v>
      </c>
      <c r="C7151" s="1" t="str">
        <f>TEXT(Table1[[#This Row],[Order Date]],"yyyy")</f>
        <v>2024</v>
      </c>
      <c r="D7151" t="s">
        <v>913</v>
      </c>
      <c r="E7151" t="s">
        <v>808</v>
      </c>
      <c r="F7151" t="s">
        <v>31</v>
      </c>
      <c r="G7151" t="s">
        <v>32</v>
      </c>
      <c r="H7151" t="s">
        <v>33</v>
      </c>
      <c r="I7151" t="s">
        <v>34</v>
      </c>
      <c r="J7151" t="s">
        <v>45</v>
      </c>
      <c r="K7151" t="s">
        <v>986</v>
      </c>
      <c r="L7151" s="2">
        <v>2490.3000000000002</v>
      </c>
      <c r="M7151">
        <v>1</v>
      </c>
      <c r="N7151" s="3">
        <v>0.1</v>
      </c>
      <c r="O7151" s="2">
        <v>1938.04</v>
      </c>
      <c r="P7151" s="2">
        <v>552.26</v>
      </c>
      <c r="Q7151" t="s">
        <v>37</v>
      </c>
      <c r="R7151" t="s">
        <v>55</v>
      </c>
    </row>
    <row r="7152" spans="1:18" x14ac:dyDescent="0.3">
      <c r="A7152" t="s">
        <v>8550</v>
      </c>
      <c r="B7152" s="1">
        <v>45578</v>
      </c>
      <c r="C7152" s="1" t="str">
        <f>TEXT(Table1[[#This Row],[Order Date]],"yyyy")</f>
        <v>2024</v>
      </c>
      <c r="D7152" t="s">
        <v>1138</v>
      </c>
      <c r="E7152" t="s">
        <v>1705</v>
      </c>
      <c r="F7152" t="s">
        <v>20</v>
      </c>
      <c r="G7152" t="s">
        <v>21</v>
      </c>
      <c r="H7152" t="s">
        <v>129</v>
      </c>
      <c r="I7152" t="s">
        <v>23</v>
      </c>
      <c r="J7152" t="s">
        <v>134</v>
      </c>
      <c r="K7152" t="s">
        <v>466</v>
      </c>
      <c r="L7152" s="2">
        <v>74901.58</v>
      </c>
      <c r="M7152">
        <v>7</v>
      </c>
      <c r="N7152" s="3">
        <v>0.2</v>
      </c>
      <c r="O7152" s="2">
        <v>60377.8</v>
      </c>
      <c r="P7152" s="2">
        <v>14523.78</v>
      </c>
      <c r="Q7152" t="s">
        <v>26</v>
      </c>
      <c r="R7152" t="s">
        <v>55</v>
      </c>
    </row>
    <row r="7153" spans="1:18" x14ac:dyDescent="0.3">
      <c r="A7153" t="s">
        <v>8551</v>
      </c>
      <c r="B7153" s="1">
        <v>45464</v>
      </c>
      <c r="C7153" s="1" t="str">
        <f>TEXT(Table1[[#This Row],[Order Date]],"yyyy")</f>
        <v>2024</v>
      </c>
      <c r="D7153" t="s">
        <v>1731</v>
      </c>
      <c r="E7153" t="s">
        <v>921</v>
      </c>
      <c r="F7153" t="s">
        <v>42</v>
      </c>
      <c r="G7153" t="s">
        <v>43</v>
      </c>
      <c r="H7153" t="s">
        <v>44</v>
      </c>
      <c r="I7153" t="s">
        <v>23</v>
      </c>
      <c r="J7153" t="s">
        <v>60</v>
      </c>
      <c r="K7153" t="s">
        <v>92</v>
      </c>
      <c r="L7153" s="2">
        <v>26502.44</v>
      </c>
      <c r="M7153">
        <v>4</v>
      </c>
      <c r="N7153" s="3">
        <v>0.15</v>
      </c>
      <c r="O7153" s="2">
        <v>17410.599999999999</v>
      </c>
      <c r="P7153" s="2">
        <v>9091.84</v>
      </c>
      <c r="Q7153" t="s">
        <v>47</v>
      </c>
      <c r="R7153" t="s">
        <v>27</v>
      </c>
    </row>
    <row r="7154" spans="1:18" x14ac:dyDescent="0.3">
      <c r="A7154" t="s">
        <v>8552</v>
      </c>
      <c r="B7154" s="1">
        <v>45363</v>
      </c>
      <c r="C7154" s="1" t="str">
        <f>TEXT(Table1[[#This Row],[Order Date]],"yyyy")</f>
        <v>2024</v>
      </c>
      <c r="D7154" t="s">
        <v>1466</v>
      </c>
      <c r="E7154" t="s">
        <v>961</v>
      </c>
      <c r="F7154" t="s">
        <v>20</v>
      </c>
      <c r="G7154" t="s">
        <v>179</v>
      </c>
      <c r="H7154" t="s">
        <v>180</v>
      </c>
      <c r="I7154" t="s">
        <v>83</v>
      </c>
      <c r="J7154" t="s">
        <v>119</v>
      </c>
      <c r="K7154" t="s">
        <v>215</v>
      </c>
      <c r="L7154" s="2">
        <v>217236.26</v>
      </c>
      <c r="M7154">
        <v>7</v>
      </c>
      <c r="N7154" s="3">
        <v>0.3</v>
      </c>
      <c r="O7154" s="2">
        <v>215635.84</v>
      </c>
      <c r="P7154" s="2">
        <v>1600.42</v>
      </c>
      <c r="Q7154" t="s">
        <v>47</v>
      </c>
      <c r="R7154" t="s">
        <v>38</v>
      </c>
    </row>
    <row r="7155" spans="1:18" x14ac:dyDescent="0.3">
      <c r="A7155" t="s">
        <v>8553</v>
      </c>
      <c r="B7155" s="1">
        <v>45472</v>
      </c>
      <c r="C7155" s="1" t="str">
        <f>TEXT(Table1[[#This Row],[Order Date]],"yyyy")</f>
        <v>2024</v>
      </c>
      <c r="D7155" t="s">
        <v>1261</v>
      </c>
      <c r="E7155" t="s">
        <v>665</v>
      </c>
      <c r="F7155" t="s">
        <v>20</v>
      </c>
      <c r="G7155" t="s">
        <v>160</v>
      </c>
      <c r="H7155" t="s">
        <v>245</v>
      </c>
      <c r="I7155" t="s">
        <v>34</v>
      </c>
      <c r="J7155" t="s">
        <v>53</v>
      </c>
      <c r="K7155" t="s">
        <v>151</v>
      </c>
      <c r="L7155" s="2">
        <v>8414.76</v>
      </c>
      <c r="M7155">
        <v>9</v>
      </c>
      <c r="N7155" s="3">
        <v>0.5</v>
      </c>
      <c r="O7155" s="2">
        <v>14216.76</v>
      </c>
      <c r="P7155" s="2">
        <v>-5802</v>
      </c>
      <c r="Q7155" t="s">
        <v>103</v>
      </c>
      <c r="R7155" t="s">
        <v>38</v>
      </c>
    </row>
    <row r="7156" spans="1:18" x14ac:dyDescent="0.3">
      <c r="A7156" t="s">
        <v>8554</v>
      </c>
      <c r="B7156" s="1">
        <v>45587</v>
      </c>
      <c r="C7156" s="1" t="str">
        <f>TEXT(Table1[[#This Row],[Order Date]],"yyyy")</f>
        <v>2024</v>
      </c>
      <c r="D7156" t="s">
        <v>2960</v>
      </c>
      <c r="E7156" t="s">
        <v>902</v>
      </c>
      <c r="F7156" t="s">
        <v>31</v>
      </c>
      <c r="G7156" t="s">
        <v>32</v>
      </c>
      <c r="H7156" t="s">
        <v>143</v>
      </c>
      <c r="I7156" t="s">
        <v>34</v>
      </c>
      <c r="J7156" t="s">
        <v>53</v>
      </c>
      <c r="K7156" t="s">
        <v>620</v>
      </c>
      <c r="L7156" s="2">
        <v>15020.32</v>
      </c>
      <c r="M7156">
        <v>8</v>
      </c>
      <c r="N7156" s="3">
        <v>0</v>
      </c>
      <c r="O7156" s="2">
        <v>9791.84</v>
      </c>
      <c r="P7156" s="2">
        <v>5228.4799999999996</v>
      </c>
      <c r="Q7156" t="s">
        <v>86</v>
      </c>
      <c r="R7156" t="s">
        <v>55</v>
      </c>
    </row>
    <row r="7157" spans="1:18" x14ac:dyDescent="0.3">
      <c r="A7157" t="s">
        <v>8555</v>
      </c>
      <c r="B7157" s="1">
        <v>45652</v>
      </c>
      <c r="C7157" s="1" t="str">
        <f>TEXT(Table1[[#This Row],[Order Date]],"yyyy")</f>
        <v>2024</v>
      </c>
      <c r="D7157" t="s">
        <v>2258</v>
      </c>
      <c r="E7157" t="s">
        <v>855</v>
      </c>
      <c r="F7157" t="s">
        <v>31</v>
      </c>
      <c r="G7157" t="s">
        <v>32</v>
      </c>
      <c r="H7157" t="s">
        <v>143</v>
      </c>
      <c r="I7157" t="s">
        <v>83</v>
      </c>
      <c r="J7157" t="s">
        <v>155</v>
      </c>
      <c r="K7157" t="s">
        <v>354</v>
      </c>
      <c r="L7157" s="2">
        <v>191847.83</v>
      </c>
      <c r="M7157">
        <v>7</v>
      </c>
      <c r="N7157" s="3">
        <v>0</v>
      </c>
      <c r="O7157" s="2">
        <v>131046.23</v>
      </c>
      <c r="P7157" s="2">
        <v>60801.599999999999</v>
      </c>
      <c r="Q7157" t="s">
        <v>74</v>
      </c>
      <c r="R7157" t="s">
        <v>38</v>
      </c>
    </row>
    <row r="7158" spans="1:18" x14ac:dyDescent="0.3">
      <c r="A7158" t="s">
        <v>8556</v>
      </c>
      <c r="B7158" s="1">
        <v>45235</v>
      </c>
      <c r="C7158" s="1" t="str">
        <f>TEXT(Table1[[#This Row],[Order Date]],"yyyy")</f>
        <v>2023</v>
      </c>
      <c r="D7158" t="s">
        <v>693</v>
      </c>
      <c r="E7158" t="s">
        <v>1402</v>
      </c>
      <c r="F7158" t="s">
        <v>20</v>
      </c>
      <c r="G7158" t="s">
        <v>179</v>
      </c>
      <c r="H7158" t="s">
        <v>180</v>
      </c>
      <c r="I7158" t="s">
        <v>83</v>
      </c>
      <c r="J7158" t="s">
        <v>202</v>
      </c>
      <c r="K7158" t="s">
        <v>498</v>
      </c>
      <c r="L7158" s="2">
        <v>263565.46000000002</v>
      </c>
      <c r="M7158">
        <v>5</v>
      </c>
      <c r="N7158" s="3">
        <v>0.05</v>
      </c>
      <c r="O7158" s="2">
        <v>212589.25</v>
      </c>
      <c r="P7158" s="2">
        <v>50976.21</v>
      </c>
      <c r="Q7158" t="s">
        <v>37</v>
      </c>
      <c r="R7158" t="s">
        <v>27</v>
      </c>
    </row>
    <row r="7159" spans="1:18" x14ac:dyDescent="0.3">
      <c r="A7159" t="s">
        <v>8557</v>
      </c>
      <c r="B7159" s="1">
        <v>45343</v>
      </c>
      <c r="C7159" s="1" t="str">
        <f>TEXT(Table1[[#This Row],[Order Date]],"yyyy")</f>
        <v>2024</v>
      </c>
      <c r="D7159" t="s">
        <v>1341</v>
      </c>
      <c r="E7159" t="s">
        <v>1366</v>
      </c>
      <c r="F7159" t="s">
        <v>111</v>
      </c>
      <c r="G7159" t="s">
        <v>112</v>
      </c>
      <c r="H7159" t="s">
        <v>113</v>
      </c>
      <c r="I7159" t="s">
        <v>23</v>
      </c>
      <c r="J7159" t="s">
        <v>134</v>
      </c>
      <c r="K7159" t="s">
        <v>246</v>
      </c>
      <c r="L7159" s="2">
        <v>65251.74</v>
      </c>
      <c r="M7159">
        <v>7</v>
      </c>
      <c r="N7159" s="3">
        <v>0.1</v>
      </c>
      <c r="O7159" s="2">
        <v>48832.91</v>
      </c>
      <c r="P7159" s="2">
        <v>16418.830000000002</v>
      </c>
      <c r="Q7159" t="s">
        <v>74</v>
      </c>
      <c r="R7159" t="s">
        <v>55</v>
      </c>
    </row>
    <row r="7160" spans="1:18" x14ac:dyDescent="0.3">
      <c r="A7160" t="s">
        <v>8558</v>
      </c>
      <c r="B7160" s="1">
        <v>45638</v>
      </c>
      <c r="C7160" s="1" t="str">
        <f>TEXT(Table1[[#This Row],[Order Date]],"yyyy")</f>
        <v>2024</v>
      </c>
      <c r="D7160" t="s">
        <v>628</v>
      </c>
      <c r="E7160" t="s">
        <v>336</v>
      </c>
      <c r="F7160" t="s">
        <v>42</v>
      </c>
      <c r="G7160" t="s">
        <v>43</v>
      </c>
      <c r="H7160" t="s">
        <v>59</v>
      </c>
      <c r="I7160" t="s">
        <v>34</v>
      </c>
      <c r="J7160" t="s">
        <v>45</v>
      </c>
      <c r="K7160" t="s">
        <v>125</v>
      </c>
      <c r="L7160" s="2">
        <v>8300.31</v>
      </c>
      <c r="M7160">
        <v>13</v>
      </c>
      <c r="N7160" s="3">
        <v>0.05</v>
      </c>
      <c r="O7160" s="2">
        <v>6641.31</v>
      </c>
      <c r="P7160" s="2">
        <v>1659</v>
      </c>
      <c r="Q7160" t="s">
        <v>26</v>
      </c>
      <c r="R7160" t="s">
        <v>55</v>
      </c>
    </row>
    <row r="7161" spans="1:18" x14ac:dyDescent="0.3">
      <c r="A7161" t="s">
        <v>8559</v>
      </c>
      <c r="B7161" s="1">
        <v>45292</v>
      </c>
      <c r="C7161" s="1" t="str">
        <f>TEXT(Table1[[#This Row],[Order Date]],"yyyy")</f>
        <v>2024</v>
      </c>
      <c r="D7161" t="s">
        <v>420</v>
      </c>
      <c r="E7161" t="s">
        <v>503</v>
      </c>
      <c r="F7161" t="s">
        <v>20</v>
      </c>
      <c r="G7161" t="s">
        <v>179</v>
      </c>
      <c r="H7161" t="s">
        <v>180</v>
      </c>
      <c r="I7161" t="s">
        <v>23</v>
      </c>
      <c r="J7161" t="s">
        <v>114</v>
      </c>
      <c r="K7161" t="s">
        <v>115</v>
      </c>
      <c r="L7161" s="2">
        <v>54009.72</v>
      </c>
      <c r="M7161">
        <v>4</v>
      </c>
      <c r="N7161" s="3">
        <v>0.15</v>
      </c>
      <c r="O7161" s="2">
        <v>47934.48</v>
      </c>
      <c r="P7161" s="2">
        <v>6075.24</v>
      </c>
      <c r="Q7161" t="s">
        <v>97</v>
      </c>
      <c r="R7161" t="s">
        <v>27</v>
      </c>
    </row>
    <row r="7162" spans="1:18" x14ac:dyDescent="0.3">
      <c r="A7162" t="s">
        <v>8560</v>
      </c>
      <c r="B7162" s="1">
        <v>45391</v>
      </c>
      <c r="C7162" s="1" t="str">
        <f>TEXT(Table1[[#This Row],[Order Date]],"yyyy")</f>
        <v>2024</v>
      </c>
      <c r="D7162" t="s">
        <v>649</v>
      </c>
      <c r="E7162" t="s">
        <v>244</v>
      </c>
      <c r="F7162" t="s">
        <v>20</v>
      </c>
      <c r="G7162" t="s">
        <v>160</v>
      </c>
      <c r="H7162" t="s">
        <v>161</v>
      </c>
      <c r="I7162" t="s">
        <v>23</v>
      </c>
      <c r="J7162" t="s">
        <v>114</v>
      </c>
      <c r="K7162" t="s">
        <v>540</v>
      </c>
      <c r="L7162" s="2">
        <v>61121.72</v>
      </c>
      <c r="M7162">
        <v>14</v>
      </c>
      <c r="N7162" s="3">
        <v>0</v>
      </c>
      <c r="O7162" s="2">
        <v>39398.660000000003</v>
      </c>
      <c r="P7162" s="2">
        <v>21723.06</v>
      </c>
      <c r="Q7162" t="s">
        <v>74</v>
      </c>
      <c r="R7162" t="s">
        <v>27</v>
      </c>
    </row>
    <row r="7163" spans="1:18" x14ac:dyDescent="0.3">
      <c r="A7163" t="s">
        <v>8561</v>
      </c>
      <c r="B7163" s="1">
        <v>45209</v>
      </c>
      <c r="C7163" s="1" t="str">
        <f>TEXT(Table1[[#This Row],[Order Date]],"yyyy")</f>
        <v>2023</v>
      </c>
      <c r="D7163" t="s">
        <v>1867</v>
      </c>
      <c r="E7163" t="s">
        <v>124</v>
      </c>
      <c r="F7163" t="s">
        <v>20</v>
      </c>
      <c r="G7163" t="s">
        <v>21</v>
      </c>
      <c r="H7163" t="s">
        <v>129</v>
      </c>
      <c r="I7163" t="s">
        <v>23</v>
      </c>
      <c r="J7163" t="s">
        <v>114</v>
      </c>
      <c r="K7163" t="s">
        <v>863</v>
      </c>
      <c r="L7163" s="2">
        <v>105037.25</v>
      </c>
      <c r="M7163">
        <v>5</v>
      </c>
      <c r="N7163" s="3">
        <v>0</v>
      </c>
      <c r="O7163" s="2">
        <v>70722.55</v>
      </c>
      <c r="P7163" s="2">
        <v>34314.699999999997</v>
      </c>
      <c r="Q7163" t="s">
        <v>47</v>
      </c>
      <c r="R7163" t="s">
        <v>27</v>
      </c>
    </row>
    <row r="7164" spans="1:18" x14ac:dyDescent="0.3">
      <c r="A7164" t="s">
        <v>8562</v>
      </c>
      <c r="B7164" s="1">
        <v>45535</v>
      </c>
      <c r="C7164" s="1" t="str">
        <f>TEXT(Table1[[#This Row],[Order Date]],"yyyy")</f>
        <v>2024</v>
      </c>
      <c r="D7164" t="s">
        <v>2963</v>
      </c>
      <c r="E7164" t="s">
        <v>783</v>
      </c>
      <c r="F7164" t="s">
        <v>111</v>
      </c>
      <c r="G7164" t="s">
        <v>112</v>
      </c>
      <c r="H7164" t="s">
        <v>113</v>
      </c>
      <c r="I7164" t="s">
        <v>23</v>
      </c>
      <c r="J7164" t="s">
        <v>60</v>
      </c>
      <c r="K7164" t="s">
        <v>764</v>
      </c>
      <c r="L7164" s="2">
        <v>23055.37</v>
      </c>
      <c r="M7164">
        <v>4</v>
      </c>
      <c r="N7164" s="3">
        <v>0.1</v>
      </c>
      <c r="O7164" s="2">
        <v>14831.96</v>
      </c>
      <c r="P7164" s="2">
        <v>8223.41</v>
      </c>
      <c r="Q7164" t="s">
        <v>74</v>
      </c>
      <c r="R7164" t="s">
        <v>38</v>
      </c>
    </row>
    <row r="7165" spans="1:18" x14ac:dyDescent="0.3">
      <c r="A7165" t="s">
        <v>8563</v>
      </c>
      <c r="B7165" s="1">
        <v>45652</v>
      </c>
      <c r="C7165" s="1" t="str">
        <f>TEXT(Table1[[#This Row],[Order Date]],"yyyy")</f>
        <v>2024</v>
      </c>
      <c r="D7165" t="s">
        <v>252</v>
      </c>
      <c r="E7165" t="s">
        <v>780</v>
      </c>
      <c r="F7165" t="s">
        <v>42</v>
      </c>
      <c r="G7165" t="s">
        <v>43</v>
      </c>
      <c r="H7165" t="s">
        <v>59</v>
      </c>
      <c r="I7165" t="s">
        <v>23</v>
      </c>
      <c r="J7165" t="s">
        <v>134</v>
      </c>
      <c r="K7165" t="s">
        <v>466</v>
      </c>
      <c r="L7165" s="2">
        <v>134849.35999999999</v>
      </c>
      <c r="M7165">
        <v>9</v>
      </c>
      <c r="N7165" s="3">
        <v>0</v>
      </c>
      <c r="O7165" s="2">
        <v>100781.64</v>
      </c>
      <c r="P7165" s="2">
        <v>34067.72</v>
      </c>
      <c r="Q7165" t="s">
        <v>97</v>
      </c>
      <c r="R7165" t="s">
        <v>38</v>
      </c>
    </row>
    <row r="7166" spans="1:18" x14ac:dyDescent="0.3">
      <c r="A7166" t="s">
        <v>8564</v>
      </c>
      <c r="B7166" s="1">
        <v>45171</v>
      </c>
      <c r="C7166" s="1" t="str">
        <f>TEXT(Table1[[#This Row],[Order Date]],"yyyy")</f>
        <v>2023</v>
      </c>
      <c r="D7166" t="s">
        <v>2230</v>
      </c>
      <c r="E7166" t="s">
        <v>178</v>
      </c>
      <c r="F7166" t="s">
        <v>111</v>
      </c>
      <c r="G7166" t="s">
        <v>200</v>
      </c>
      <c r="H7166" t="s">
        <v>201</v>
      </c>
      <c r="I7166" t="s">
        <v>34</v>
      </c>
      <c r="J7166" t="s">
        <v>45</v>
      </c>
      <c r="K7166" t="s">
        <v>303</v>
      </c>
      <c r="L7166" s="2">
        <v>7678.84</v>
      </c>
      <c r="M7166">
        <v>4</v>
      </c>
      <c r="N7166" s="3">
        <v>0.15</v>
      </c>
      <c r="O7166" s="2">
        <v>6898.36</v>
      </c>
      <c r="P7166" s="2">
        <v>780.48</v>
      </c>
      <c r="Q7166" t="s">
        <v>86</v>
      </c>
      <c r="R7166" t="s">
        <v>38</v>
      </c>
    </row>
    <row r="7167" spans="1:18" x14ac:dyDescent="0.3">
      <c r="A7167" t="s">
        <v>8565</v>
      </c>
      <c r="B7167" s="1">
        <v>45204</v>
      </c>
      <c r="C7167" s="1" t="str">
        <f>TEXT(Table1[[#This Row],[Order Date]],"yyyy")</f>
        <v>2023</v>
      </c>
      <c r="D7167" t="s">
        <v>1500</v>
      </c>
      <c r="E7167" t="s">
        <v>432</v>
      </c>
      <c r="F7167" t="s">
        <v>20</v>
      </c>
      <c r="G7167" t="s">
        <v>21</v>
      </c>
      <c r="H7167" t="s">
        <v>129</v>
      </c>
      <c r="I7167" t="s">
        <v>23</v>
      </c>
      <c r="J7167" t="s">
        <v>60</v>
      </c>
      <c r="K7167" t="s">
        <v>764</v>
      </c>
      <c r="L7167" s="2">
        <v>31757.23</v>
      </c>
      <c r="M7167">
        <v>5</v>
      </c>
      <c r="N7167" s="3">
        <v>0.3</v>
      </c>
      <c r="O7167" s="2">
        <v>33454.050000000003</v>
      </c>
      <c r="P7167" s="2">
        <v>-1696.82</v>
      </c>
      <c r="Q7167" t="s">
        <v>121</v>
      </c>
      <c r="R7167" t="s">
        <v>55</v>
      </c>
    </row>
    <row r="7168" spans="1:18" x14ac:dyDescent="0.3">
      <c r="A7168" t="s">
        <v>8566</v>
      </c>
      <c r="B7168" s="1">
        <v>45271</v>
      </c>
      <c r="C7168" s="1" t="str">
        <f>TEXT(Table1[[#This Row],[Order Date]],"yyyy")</f>
        <v>2023</v>
      </c>
      <c r="D7168" t="s">
        <v>3492</v>
      </c>
      <c r="E7168" t="s">
        <v>554</v>
      </c>
      <c r="F7168" t="s">
        <v>42</v>
      </c>
      <c r="G7168" t="s">
        <v>71</v>
      </c>
      <c r="H7168" t="s">
        <v>72</v>
      </c>
      <c r="I7168" t="s">
        <v>83</v>
      </c>
      <c r="J7168" t="s">
        <v>155</v>
      </c>
      <c r="K7168" t="s">
        <v>334</v>
      </c>
      <c r="L7168" s="2">
        <v>152301.91</v>
      </c>
      <c r="M7168">
        <v>2</v>
      </c>
      <c r="N7168" s="3">
        <v>0</v>
      </c>
      <c r="O7168" s="2">
        <v>88301.4</v>
      </c>
      <c r="P7168" s="2">
        <v>64000.51</v>
      </c>
      <c r="Q7168" t="s">
        <v>47</v>
      </c>
      <c r="R7168" t="s">
        <v>38</v>
      </c>
    </row>
    <row r="7169" spans="1:18" x14ac:dyDescent="0.3">
      <c r="A7169" t="s">
        <v>8567</v>
      </c>
      <c r="B7169" s="1">
        <v>45527</v>
      </c>
      <c r="C7169" s="1" t="str">
        <f>TEXT(Table1[[#This Row],[Order Date]],"yyyy")</f>
        <v>2024</v>
      </c>
      <c r="D7169" t="s">
        <v>766</v>
      </c>
      <c r="E7169" t="s">
        <v>1358</v>
      </c>
      <c r="F7169" t="s">
        <v>31</v>
      </c>
      <c r="G7169" t="s">
        <v>51</v>
      </c>
      <c r="H7169" t="s">
        <v>52</v>
      </c>
      <c r="I7169" t="s">
        <v>23</v>
      </c>
      <c r="J7169" t="s">
        <v>24</v>
      </c>
      <c r="K7169" t="s">
        <v>162</v>
      </c>
      <c r="L7169" s="2">
        <v>29386.99</v>
      </c>
      <c r="M7169">
        <v>1</v>
      </c>
      <c r="N7169" s="3">
        <v>0.05</v>
      </c>
      <c r="O7169" s="2">
        <v>19690.12</v>
      </c>
      <c r="P7169" s="2">
        <v>9696.8700000000008</v>
      </c>
      <c r="Q7169" t="s">
        <v>37</v>
      </c>
      <c r="R7169" t="s">
        <v>55</v>
      </c>
    </row>
    <row r="7170" spans="1:18" x14ac:dyDescent="0.3">
      <c r="A7170" t="s">
        <v>8568</v>
      </c>
      <c r="B7170" s="1">
        <v>45190</v>
      </c>
      <c r="C7170" s="1" t="str">
        <f>TEXT(Table1[[#This Row],[Order Date]],"yyyy")</f>
        <v>2023</v>
      </c>
      <c r="D7170" t="s">
        <v>1591</v>
      </c>
      <c r="E7170" t="s">
        <v>900</v>
      </c>
      <c r="F7170" t="s">
        <v>31</v>
      </c>
      <c r="G7170" t="s">
        <v>65</v>
      </c>
      <c r="H7170" t="s">
        <v>78</v>
      </c>
      <c r="I7170" t="s">
        <v>34</v>
      </c>
      <c r="J7170" t="s">
        <v>35</v>
      </c>
      <c r="K7170" t="s">
        <v>269</v>
      </c>
      <c r="L7170" s="2">
        <v>27683.83</v>
      </c>
      <c r="M7170">
        <v>14</v>
      </c>
      <c r="N7170" s="3">
        <v>0.1</v>
      </c>
      <c r="O7170" s="2">
        <v>18186.84</v>
      </c>
      <c r="P7170" s="2">
        <v>9496.99</v>
      </c>
      <c r="Q7170" t="s">
        <v>74</v>
      </c>
      <c r="R7170" t="s">
        <v>27</v>
      </c>
    </row>
    <row r="7171" spans="1:18" x14ac:dyDescent="0.3">
      <c r="A7171" t="s">
        <v>8569</v>
      </c>
      <c r="B7171" s="1">
        <v>45016</v>
      </c>
      <c r="C7171" s="1" t="str">
        <f>TEXT(Table1[[#This Row],[Order Date]],"yyyy")</f>
        <v>2023</v>
      </c>
      <c r="D7171" t="s">
        <v>950</v>
      </c>
      <c r="E7171" t="s">
        <v>1718</v>
      </c>
      <c r="F7171" t="s">
        <v>20</v>
      </c>
      <c r="G7171" t="s">
        <v>160</v>
      </c>
      <c r="H7171" t="s">
        <v>161</v>
      </c>
      <c r="I7171" t="s">
        <v>23</v>
      </c>
      <c r="J7171" t="s">
        <v>134</v>
      </c>
      <c r="K7171" t="s">
        <v>440</v>
      </c>
      <c r="L7171" s="2">
        <v>92061.75</v>
      </c>
      <c r="M7171">
        <v>14</v>
      </c>
      <c r="N7171" s="3">
        <v>0.1</v>
      </c>
      <c r="O7171" s="2">
        <v>66207.679999999993</v>
      </c>
      <c r="P7171" s="2">
        <v>25854.07</v>
      </c>
      <c r="Q7171" t="s">
        <v>97</v>
      </c>
      <c r="R7171" t="s">
        <v>27</v>
      </c>
    </row>
    <row r="7172" spans="1:18" x14ac:dyDescent="0.3">
      <c r="A7172" t="s">
        <v>8570</v>
      </c>
      <c r="B7172" s="1">
        <v>45163</v>
      </c>
      <c r="C7172" s="1" t="str">
        <f>TEXT(Table1[[#This Row],[Order Date]],"yyyy")</f>
        <v>2023</v>
      </c>
      <c r="D7172" t="s">
        <v>2334</v>
      </c>
      <c r="E7172" t="s">
        <v>368</v>
      </c>
      <c r="F7172" t="s">
        <v>111</v>
      </c>
      <c r="G7172" t="s">
        <v>169</v>
      </c>
      <c r="H7172" t="s">
        <v>214</v>
      </c>
      <c r="I7172" t="s">
        <v>83</v>
      </c>
      <c r="J7172" t="s">
        <v>119</v>
      </c>
      <c r="K7172" t="s">
        <v>977</v>
      </c>
      <c r="L7172" s="2">
        <v>96170.27</v>
      </c>
      <c r="M7172">
        <v>2</v>
      </c>
      <c r="N7172" s="3">
        <v>0.1</v>
      </c>
      <c r="O7172" s="2">
        <v>81018.039999999994</v>
      </c>
      <c r="P7172" s="2">
        <v>15152.23</v>
      </c>
      <c r="Q7172" t="s">
        <v>37</v>
      </c>
      <c r="R7172" t="s">
        <v>55</v>
      </c>
    </row>
    <row r="7173" spans="1:18" x14ac:dyDescent="0.3">
      <c r="A7173" t="s">
        <v>8571</v>
      </c>
      <c r="B7173" s="1">
        <v>44973</v>
      </c>
      <c r="C7173" s="1" t="str">
        <f>TEXT(Table1[[#This Row],[Order Date]],"yyyy")</f>
        <v>2023</v>
      </c>
      <c r="D7173" t="s">
        <v>3228</v>
      </c>
      <c r="E7173" t="s">
        <v>741</v>
      </c>
      <c r="F7173" t="s">
        <v>111</v>
      </c>
      <c r="G7173" t="s">
        <v>200</v>
      </c>
      <c r="H7173" t="s">
        <v>201</v>
      </c>
      <c r="I7173" t="s">
        <v>34</v>
      </c>
      <c r="J7173" t="s">
        <v>45</v>
      </c>
      <c r="K7173" t="s">
        <v>223</v>
      </c>
      <c r="L7173" s="2">
        <v>23977.040000000001</v>
      </c>
      <c r="M7173">
        <v>15</v>
      </c>
      <c r="N7173" s="3">
        <v>0</v>
      </c>
      <c r="O7173" s="2">
        <v>16851.150000000001</v>
      </c>
      <c r="P7173" s="2">
        <v>7125.89</v>
      </c>
      <c r="Q7173" t="s">
        <v>86</v>
      </c>
      <c r="R7173" t="s">
        <v>27</v>
      </c>
    </row>
    <row r="7174" spans="1:18" x14ac:dyDescent="0.3">
      <c r="A7174" t="s">
        <v>8572</v>
      </c>
      <c r="B7174" s="1">
        <v>45241</v>
      </c>
      <c r="C7174" s="1" t="str">
        <f>TEXT(Table1[[#This Row],[Order Date]],"yyyy")</f>
        <v>2023</v>
      </c>
      <c r="D7174" t="s">
        <v>395</v>
      </c>
      <c r="E7174" t="s">
        <v>623</v>
      </c>
      <c r="F7174" t="s">
        <v>31</v>
      </c>
      <c r="G7174" t="s">
        <v>32</v>
      </c>
      <c r="H7174" t="s">
        <v>33</v>
      </c>
      <c r="I7174" t="s">
        <v>34</v>
      </c>
      <c r="J7174" t="s">
        <v>101</v>
      </c>
      <c r="K7174" t="s">
        <v>843</v>
      </c>
      <c r="L7174" s="2">
        <v>17368.72</v>
      </c>
      <c r="M7174">
        <v>8</v>
      </c>
      <c r="N7174" s="3">
        <v>0</v>
      </c>
      <c r="O7174" s="2">
        <v>11040.56</v>
      </c>
      <c r="P7174" s="2">
        <v>6328.16</v>
      </c>
      <c r="Q7174" t="s">
        <v>97</v>
      </c>
      <c r="R7174" t="s">
        <v>55</v>
      </c>
    </row>
    <row r="7175" spans="1:18" x14ac:dyDescent="0.3">
      <c r="A7175" t="s">
        <v>8573</v>
      </c>
      <c r="B7175" s="1">
        <v>45169</v>
      </c>
      <c r="C7175" s="1" t="str">
        <f>TEXT(Table1[[#This Row],[Order Date]],"yyyy")</f>
        <v>2023</v>
      </c>
      <c r="D7175" t="s">
        <v>2377</v>
      </c>
      <c r="E7175" t="s">
        <v>64</v>
      </c>
      <c r="F7175" t="s">
        <v>20</v>
      </c>
      <c r="G7175" t="s">
        <v>21</v>
      </c>
      <c r="H7175" t="s">
        <v>129</v>
      </c>
      <c r="I7175" t="s">
        <v>23</v>
      </c>
      <c r="J7175" t="s">
        <v>134</v>
      </c>
      <c r="K7175" t="s">
        <v>166</v>
      </c>
      <c r="L7175" s="2">
        <v>63648.29</v>
      </c>
      <c r="M7175">
        <v>13</v>
      </c>
      <c r="N7175" s="3">
        <v>0.2</v>
      </c>
      <c r="O7175" s="2">
        <v>54107.69</v>
      </c>
      <c r="P7175" s="2">
        <v>9540.6</v>
      </c>
      <c r="Q7175" t="s">
        <v>47</v>
      </c>
      <c r="R7175" t="s">
        <v>38</v>
      </c>
    </row>
    <row r="7176" spans="1:18" x14ac:dyDescent="0.3">
      <c r="A7176" t="s">
        <v>8574</v>
      </c>
      <c r="B7176" s="1">
        <v>45521</v>
      </c>
      <c r="C7176" s="1" t="str">
        <f>TEXT(Table1[[#This Row],[Order Date]],"yyyy")</f>
        <v>2024</v>
      </c>
      <c r="D7176" t="s">
        <v>1731</v>
      </c>
      <c r="E7176" t="s">
        <v>1173</v>
      </c>
      <c r="F7176" t="s">
        <v>31</v>
      </c>
      <c r="G7176" t="s">
        <v>51</v>
      </c>
      <c r="H7176" t="s">
        <v>52</v>
      </c>
      <c r="I7176" t="s">
        <v>23</v>
      </c>
      <c r="J7176" t="s">
        <v>60</v>
      </c>
      <c r="K7176" t="s">
        <v>552</v>
      </c>
      <c r="L7176" s="2">
        <v>12248.44</v>
      </c>
      <c r="M7176">
        <v>4</v>
      </c>
      <c r="N7176" s="3">
        <v>0.5</v>
      </c>
      <c r="O7176" s="2">
        <v>21387.24</v>
      </c>
      <c r="P7176" s="2">
        <v>-9138.7999999999993</v>
      </c>
      <c r="Q7176" t="s">
        <v>37</v>
      </c>
      <c r="R7176" t="s">
        <v>38</v>
      </c>
    </row>
    <row r="7177" spans="1:18" x14ac:dyDescent="0.3">
      <c r="A7177" t="s">
        <v>8575</v>
      </c>
      <c r="B7177" s="1">
        <v>45024</v>
      </c>
      <c r="C7177" s="1" t="str">
        <f>TEXT(Table1[[#This Row],[Order Date]],"yyyy")</f>
        <v>2023</v>
      </c>
      <c r="D7177" t="s">
        <v>2227</v>
      </c>
      <c r="E7177" t="s">
        <v>306</v>
      </c>
      <c r="F7177" t="s">
        <v>31</v>
      </c>
      <c r="G7177" t="s">
        <v>32</v>
      </c>
      <c r="H7177" t="s">
        <v>33</v>
      </c>
      <c r="I7177" t="s">
        <v>34</v>
      </c>
      <c r="J7177" t="s">
        <v>53</v>
      </c>
      <c r="K7177" t="s">
        <v>620</v>
      </c>
      <c r="L7177" s="2">
        <v>26826.03</v>
      </c>
      <c r="M7177">
        <v>12</v>
      </c>
      <c r="N7177" s="3">
        <v>0.2</v>
      </c>
      <c r="O7177" s="2">
        <v>22835.64</v>
      </c>
      <c r="P7177" s="2">
        <v>3990.39</v>
      </c>
      <c r="Q7177" t="s">
        <v>26</v>
      </c>
      <c r="R7177" t="s">
        <v>55</v>
      </c>
    </row>
    <row r="7178" spans="1:18" x14ac:dyDescent="0.3">
      <c r="A7178" t="s">
        <v>8576</v>
      </c>
      <c r="B7178" s="1">
        <v>45548</v>
      </c>
      <c r="C7178" s="1" t="str">
        <f>TEXT(Table1[[#This Row],[Order Date]],"yyyy")</f>
        <v>2024</v>
      </c>
      <c r="D7178" t="s">
        <v>1309</v>
      </c>
      <c r="E7178" t="s">
        <v>1171</v>
      </c>
      <c r="F7178" t="s">
        <v>20</v>
      </c>
      <c r="G7178" t="s">
        <v>179</v>
      </c>
      <c r="H7178" t="s">
        <v>180</v>
      </c>
      <c r="I7178" t="s">
        <v>34</v>
      </c>
      <c r="J7178" t="s">
        <v>101</v>
      </c>
      <c r="K7178" t="s">
        <v>102</v>
      </c>
      <c r="L7178" s="2">
        <v>3134.39</v>
      </c>
      <c r="M7178">
        <v>11</v>
      </c>
      <c r="N7178" s="3">
        <v>0.4</v>
      </c>
      <c r="O7178" s="2">
        <v>4436.63</v>
      </c>
      <c r="P7178" s="2">
        <v>-1302.24</v>
      </c>
      <c r="Q7178" t="s">
        <v>26</v>
      </c>
      <c r="R7178" t="s">
        <v>38</v>
      </c>
    </row>
    <row r="7179" spans="1:18" x14ac:dyDescent="0.3">
      <c r="A7179" t="s">
        <v>8577</v>
      </c>
      <c r="B7179" s="1">
        <v>45210</v>
      </c>
      <c r="C7179" s="1" t="str">
        <f>TEXT(Table1[[#This Row],[Order Date]],"yyyy")</f>
        <v>2023</v>
      </c>
      <c r="D7179" t="s">
        <v>1647</v>
      </c>
      <c r="E7179" t="s">
        <v>165</v>
      </c>
      <c r="F7179" t="s">
        <v>111</v>
      </c>
      <c r="G7179" t="s">
        <v>112</v>
      </c>
      <c r="H7179" t="s">
        <v>113</v>
      </c>
      <c r="I7179" t="s">
        <v>23</v>
      </c>
      <c r="J7179" t="s">
        <v>24</v>
      </c>
      <c r="K7179" t="s">
        <v>581</v>
      </c>
      <c r="L7179" s="2">
        <v>277675.78000000003</v>
      </c>
      <c r="M7179">
        <v>12</v>
      </c>
      <c r="N7179" s="3">
        <v>0.15</v>
      </c>
      <c r="O7179" s="2">
        <v>210862.32</v>
      </c>
      <c r="P7179" s="2">
        <v>66813.460000000006</v>
      </c>
      <c r="Q7179" t="s">
        <v>103</v>
      </c>
      <c r="R7179" t="s">
        <v>55</v>
      </c>
    </row>
    <row r="7180" spans="1:18" x14ac:dyDescent="0.3">
      <c r="A7180" t="s">
        <v>8578</v>
      </c>
      <c r="B7180" s="1">
        <v>45608</v>
      </c>
      <c r="C7180" s="1" t="str">
        <f>TEXT(Table1[[#This Row],[Order Date]],"yyyy")</f>
        <v>2024</v>
      </c>
      <c r="D7180" t="s">
        <v>888</v>
      </c>
      <c r="E7180" t="s">
        <v>178</v>
      </c>
      <c r="F7180" t="s">
        <v>31</v>
      </c>
      <c r="G7180" t="s">
        <v>65</v>
      </c>
      <c r="H7180" t="s">
        <v>78</v>
      </c>
      <c r="I7180" t="s">
        <v>34</v>
      </c>
      <c r="J7180" t="s">
        <v>45</v>
      </c>
      <c r="K7180" t="s">
        <v>258</v>
      </c>
      <c r="L7180" s="2">
        <v>8500.9699999999993</v>
      </c>
      <c r="M7180">
        <v>12</v>
      </c>
      <c r="N7180" s="3">
        <v>0.1</v>
      </c>
      <c r="O7180" s="2">
        <v>5747.52</v>
      </c>
      <c r="P7180" s="2">
        <v>2753.45</v>
      </c>
      <c r="Q7180" t="s">
        <v>97</v>
      </c>
      <c r="R7180" t="s">
        <v>38</v>
      </c>
    </row>
    <row r="7181" spans="1:18" x14ac:dyDescent="0.3">
      <c r="A7181" t="s">
        <v>8579</v>
      </c>
      <c r="B7181" s="1">
        <v>45279</v>
      </c>
      <c r="C7181" s="1" t="str">
        <f>TEXT(Table1[[#This Row],[Order Date]],"yyyy")</f>
        <v>2023</v>
      </c>
      <c r="D7181" t="s">
        <v>398</v>
      </c>
      <c r="E7181" t="s">
        <v>432</v>
      </c>
      <c r="F7181" t="s">
        <v>20</v>
      </c>
      <c r="G7181" t="s">
        <v>21</v>
      </c>
      <c r="H7181" t="s">
        <v>129</v>
      </c>
      <c r="I7181" t="s">
        <v>34</v>
      </c>
      <c r="J7181" t="s">
        <v>101</v>
      </c>
      <c r="K7181" t="s">
        <v>843</v>
      </c>
      <c r="L7181" s="2">
        <v>13010.54</v>
      </c>
      <c r="M7181">
        <v>8</v>
      </c>
      <c r="N7181" s="3">
        <v>0.3</v>
      </c>
      <c r="O7181" s="2">
        <v>14040.4</v>
      </c>
      <c r="P7181" s="2">
        <v>-1029.8599999999999</v>
      </c>
      <c r="Q7181" t="s">
        <v>121</v>
      </c>
      <c r="R7181" t="s">
        <v>38</v>
      </c>
    </row>
    <row r="7182" spans="1:18" x14ac:dyDescent="0.3">
      <c r="A7182" t="s">
        <v>8580</v>
      </c>
      <c r="B7182" s="1">
        <v>45506</v>
      </c>
      <c r="C7182" s="1" t="str">
        <f>TEXT(Table1[[#This Row],[Order Date]],"yyyy")</f>
        <v>2024</v>
      </c>
      <c r="D7182" t="s">
        <v>1917</v>
      </c>
      <c r="E7182" t="s">
        <v>322</v>
      </c>
      <c r="F7182" t="s">
        <v>31</v>
      </c>
      <c r="G7182" t="s">
        <v>32</v>
      </c>
      <c r="H7182" t="s">
        <v>143</v>
      </c>
      <c r="I7182" t="s">
        <v>23</v>
      </c>
      <c r="J7182" t="s">
        <v>24</v>
      </c>
      <c r="K7182" t="s">
        <v>25</v>
      </c>
      <c r="L7182" s="2">
        <v>27826.16</v>
      </c>
      <c r="M7182">
        <v>4</v>
      </c>
      <c r="N7182" s="3">
        <v>0.3</v>
      </c>
      <c r="O7182" s="2">
        <v>28340.84</v>
      </c>
      <c r="P7182" s="2">
        <v>-514.67999999999995</v>
      </c>
      <c r="Q7182" t="s">
        <v>37</v>
      </c>
      <c r="R7182" t="s">
        <v>55</v>
      </c>
    </row>
    <row r="7183" spans="1:18" x14ac:dyDescent="0.3">
      <c r="A7183" t="s">
        <v>8581</v>
      </c>
      <c r="B7183" s="1">
        <v>45617</v>
      </c>
      <c r="C7183" s="1" t="str">
        <f>TEXT(Table1[[#This Row],[Order Date]],"yyyy")</f>
        <v>2024</v>
      </c>
      <c r="D7183" t="s">
        <v>3728</v>
      </c>
      <c r="E7183" t="s">
        <v>313</v>
      </c>
      <c r="F7183" t="s">
        <v>20</v>
      </c>
      <c r="G7183" t="s">
        <v>21</v>
      </c>
      <c r="H7183" t="s">
        <v>129</v>
      </c>
      <c r="I7183" t="s">
        <v>83</v>
      </c>
      <c r="J7183" t="s">
        <v>119</v>
      </c>
      <c r="K7183" t="s">
        <v>215</v>
      </c>
      <c r="L7183" s="2">
        <v>120817.37</v>
      </c>
      <c r="M7183">
        <v>11</v>
      </c>
      <c r="N7183" s="3">
        <v>0.15</v>
      </c>
      <c r="O7183" s="2">
        <v>102401.64</v>
      </c>
      <c r="P7183" s="2">
        <v>18415.73</v>
      </c>
      <c r="Q7183" t="s">
        <v>97</v>
      </c>
      <c r="R7183" t="s">
        <v>27</v>
      </c>
    </row>
    <row r="7184" spans="1:18" x14ac:dyDescent="0.3">
      <c r="A7184" t="s">
        <v>8582</v>
      </c>
      <c r="B7184" s="1">
        <v>45224</v>
      </c>
      <c r="C7184" s="1" t="str">
        <f>TEXT(Table1[[#This Row],[Order Date]],"yyyy")</f>
        <v>2023</v>
      </c>
      <c r="D7184" t="s">
        <v>2898</v>
      </c>
      <c r="E7184" t="s">
        <v>1171</v>
      </c>
      <c r="F7184" t="s">
        <v>42</v>
      </c>
      <c r="G7184" t="s">
        <v>71</v>
      </c>
      <c r="H7184" t="s">
        <v>428</v>
      </c>
      <c r="I7184" t="s">
        <v>83</v>
      </c>
      <c r="J7184" t="s">
        <v>119</v>
      </c>
      <c r="K7184" t="s">
        <v>120</v>
      </c>
      <c r="L7184" s="2">
        <v>103243.44</v>
      </c>
      <c r="M7184">
        <v>3</v>
      </c>
      <c r="N7184" s="3">
        <v>0.4</v>
      </c>
      <c r="O7184" s="2">
        <v>147329.43</v>
      </c>
      <c r="P7184" s="2">
        <v>-44085.99</v>
      </c>
      <c r="Q7184" t="s">
        <v>37</v>
      </c>
      <c r="R7184" t="s">
        <v>27</v>
      </c>
    </row>
    <row r="7185" spans="1:18" x14ac:dyDescent="0.3">
      <c r="A7185" t="s">
        <v>8583</v>
      </c>
      <c r="B7185" s="1">
        <v>45516</v>
      </c>
      <c r="C7185" s="1" t="str">
        <f>TEXT(Table1[[#This Row],[Order Date]],"yyyy")</f>
        <v>2024</v>
      </c>
      <c r="D7185" t="s">
        <v>2266</v>
      </c>
      <c r="E7185" t="s">
        <v>1275</v>
      </c>
      <c r="F7185" t="s">
        <v>20</v>
      </c>
      <c r="G7185" t="s">
        <v>21</v>
      </c>
      <c r="H7185" t="s">
        <v>129</v>
      </c>
      <c r="I7185" t="s">
        <v>83</v>
      </c>
      <c r="J7185" t="s">
        <v>155</v>
      </c>
      <c r="K7185" t="s">
        <v>279</v>
      </c>
      <c r="L7185" s="2">
        <v>25426.97</v>
      </c>
      <c r="M7185">
        <v>1</v>
      </c>
      <c r="N7185" s="3">
        <v>0.1</v>
      </c>
      <c r="O7185" s="2">
        <v>17073.95</v>
      </c>
      <c r="P7185" s="2">
        <v>8353.02</v>
      </c>
      <c r="Q7185" t="s">
        <v>86</v>
      </c>
      <c r="R7185" t="s">
        <v>27</v>
      </c>
    </row>
    <row r="7186" spans="1:18" x14ac:dyDescent="0.3">
      <c r="A7186" t="s">
        <v>8584</v>
      </c>
      <c r="B7186" s="1">
        <v>45590</v>
      </c>
      <c r="C7186" s="1" t="str">
        <f>TEXT(Table1[[#This Row],[Order Date]],"yyyy")</f>
        <v>2024</v>
      </c>
      <c r="D7186" t="s">
        <v>149</v>
      </c>
      <c r="E7186" t="s">
        <v>1651</v>
      </c>
      <c r="F7186" t="s">
        <v>31</v>
      </c>
      <c r="G7186" t="s">
        <v>32</v>
      </c>
      <c r="H7186" t="s">
        <v>175</v>
      </c>
      <c r="I7186" t="s">
        <v>83</v>
      </c>
      <c r="J7186" t="s">
        <v>119</v>
      </c>
      <c r="K7186" t="s">
        <v>462</v>
      </c>
      <c r="L7186" s="2">
        <v>275107.06</v>
      </c>
      <c r="M7186">
        <v>10</v>
      </c>
      <c r="N7186" s="3">
        <v>0.4</v>
      </c>
      <c r="O7186" s="2">
        <v>395668.7</v>
      </c>
      <c r="P7186" s="2">
        <v>-120561.64</v>
      </c>
      <c r="Q7186" t="s">
        <v>121</v>
      </c>
      <c r="R7186" t="s">
        <v>27</v>
      </c>
    </row>
    <row r="7187" spans="1:18" x14ac:dyDescent="0.3">
      <c r="A7187" t="s">
        <v>8585</v>
      </c>
      <c r="B7187" s="1">
        <v>45615</v>
      </c>
      <c r="C7187" s="1" t="str">
        <f>TEXT(Table1[[#This Row],[Order Date]],"yyyy")</f>
        <v>2024</v>
      </c>
      <c r="D7187" t="s">
        <v>2653</v>
      </c>
      <c r="E7187" t="s">
        <v>58</v>
      </c>
      <c r="F7187" t="s">
        <v>111</v>
      </c>
      <c r="G7187" t="s">
        <v>200</v>
      </c>
      <c r="H7187" t="s">
        <v>201</v>
      </c>
      <c r="I7187" t="s">
        <v>83</v>
      </c>
      <c r="J7187" t="s">
        <v>84</v>
      </c>
      <c r="K7187" t="s">
        <v>85</v>
      </c>
      <c r="L7187" s="2">
        <v>296097.75</v>
      </c>
      <c r="M7187">
        <v>14</v>
      </c>
      <c r="N7187" s="3">
        <v>0.5</v>
      </c>
      <c r="O7187" s="2">
        <v>506318.26</v>
      </c>
      <c r="P7187" s="2">
        <v>-210220.51</v>
      </c>
      <c r="Q7187" t="s">
        <v>97</v>
      </c>
      <c r="R7187" t="s">
        <v>38</v>
      </c>
    </row>
    <row r="7188" spans="1:18" x14ac:dyDescent="0.3">
      <c r="A7188" t="s">
        <v>8586</v>
      </c>
      <c r="B7188" s="1">
        <v>45637</v>
      </c>
      <c r="C7188" s="1" t="str">
        <f>TEXT(Table1[[#This Row],[Order Date]],"yyyy")</f>
        <v>2024</v>
      </c>
      <c r="D7188" t="s">
        <v>1452</v>
      </c>
      <c r="E7188" t="s">
        <v>665</v>
      </c>
      <c r="F7188" t="s">
        <v>20</v>
      </c>
      <c r="G7188" t="s">
        <v>21</v>
      </c>
      <c r="H7188" t="s">
        <v>22</v>
      </c>
      <c r="I7188" t="s">
        <v>23</v>
      </c>
      <c r="J7188" t="s">
        <v>24</v>
      </c>
      <c r="K7188" t="s">
        <v>294</v>
      </c>
      <c r="L7188" s="2">
        <v>122402.16</v>
      </c>
      <c r="M7188">
        <v>9</v>
      </c>
      <c r="N7188" s="3">
        <v>0.3</v>
      </c>
      <c r="O7188" s="2">
        <v>120861.81</v>
      </c>
      <c r="P7188" s="2">
        <v>1540.35</v>
      </c>
      <c r="Q7188" t="s">
        <v>103</v>
      </c>
      <c r="R7188" t="s">
        <v>55</v>
      </c>
    </row>
    <row r="7189" spans="1:18" x14ac:dyDescent="0.3">
      <c r="A7189" t="s">
        <v>8587</v>
      </c>
      <c r="B7189" s="1">
        <v>45507</v>
      </c>
      <c r="C7189" s="1" t="str">
        <f>TEXT(Table1[[#This Row],[Order Date]],"yyyy")</f>
        <v>2024</v>
      </c>
      <c r="D7189" t="s">
        <v>636</v>
      </c>
      <c r="E7189" t="s">
        <v>805</v>
      </c>
      <c r="F7189" t="s">
        <v>31</v>
      </c>
      <c r="G7189" t="s">
        <v>51</v>
      </c>
      <c r="H7189" t="s">
        <v>52</v>
      </c>
      <c r="I7189" t="s">
        <v>83</v>
      </c>
      <c r="J7189" t="s">
        <v>119</v>
      </c>
      <c r="K7189" t="s">
        <v>1166</v>
      </c>
      <c r="L7189" s="2">
        <v>386442.58</v>
      </c>
      <c r="M7189">
        <v>13</v>
      </c>
      <c r="N7189" s="3">
        <v>0.4</v>
      </c>
      <c r="O7189" s="2">
        <v>574501.72</v>
      </c>
      <c r="P7189" s="2">
        <v>-188059.14</v>
      </c>
      <c r="Q7189" t="s">
        <v>74</v>
      </c>
      <c r="R7189" t="s">
        <v>38</v>
      </c>
    </row>
    <row r="7190" spans="1:18" x14ac:dyDescent="0.3">
      <c r="A7190" t="s">
        <v>8588</v>
      </c>
      <c r="B7190" s="1">
        <v>45596</v>
      </c>
      <c r="C7190" s="1" t="str">
        <f>TEXT(Table1[[#This Row],[Order Date]],"yyyy")</f>
        <v>2024</v>
      </c>
      <c r="D7190" t="s">
        <v>994</v>
      </c>
      <c r="E7190" t="s">
        <v>543</v>
      </c>
      <c r="F7190" t="s">
        <v>111</v>
      </c>
      <c r="G7190" t="s">
        <v>112</v>
      </c>
      <c r="H7190" t="s">
        <v>113</v>
      </c>
      <c r="I7190" t="s">
        <v>23</v>
      </c>
      <c r="J7190" t="s">
        <v>24</v>
      </c>
      <c r="K7190" t="s">
        <v>714</v>
      </c>
      <c r="L7190" s="2">
        <v>65274.83</v>
      </c>
      <c r="M7190">
        <v>10</v>
      </c>
      <c r="N7190" s="3">
        <v>0.4</v>
      </c>
      <c r="O7190" s="2">
        <v>90708.800000000003</v>
      </c>
      <c r="P7190" s="2">
        <v>-25433.97</v>
      </c>
      <c r="Q7190" t="s">
        <v>121</v>
      </c>
      <c r="R7190" t="s">
        <v>27</v>
      </c>
    </row>
    <row r="7191" spans="1:18" x14ac:dyDescent="0.3">
      <c r="A7191" t="s">
        <v>8589</v>
      </c>
      <c r="B7191" s="1">
        <v>44986</v>
      </c>
      <c r="C7191" s="1" t="str">
        <f>TEXT(Table1[[#This Row],[Order Date]],"yyyy")</f>
        <v>2023</v>
      </c>
      <c r="D7191" t="s">
        <v>1591</v>
      </c>
      <c r="E7191" t="s">
        <v>685</v>
      </c>
      <c r="F7191" t="s">
        <v>31</v>
      </c>
      <c r="G7191" t="s">
        <v>65</v>
      </c>
      <c r="H7191" t="s">
        <v>78</v>
      </c>
      <c r="I7191" t="s">
        <v>23</v>
      </c>
      <c r="J7191" t="s">
        <v>24</v>
      </c>
      <c r="K7191" t="s">
        <v>714</v>
      </c>
      <c r="L7191" s="2">
        <v>27520.47</v>
      </c>
      <c r="M7191">
        <v>4</v>
      </c>
      <c r="N7191" s="3">
        <v>0.2</v>
      </c>
      <c r="O7191" s="2">
        <v>19295.240000000002</v>
      </c>
      <c r="P7191" s="2">
        <v>8225.23</v>
      </c>
      <c r="Q7191" t="s">
        <v>103</v>
      </c>
      <c r="R7191" t="s">
        <v>38</v>
      </c>
    </row>
    <row r="7192" spans="1:18" x14ac:dyDescent="0.3">
      <c r="A7192" t="s">
        <v>8590</v>
      </c>
      <c r="B7192" s="1">
        <v>45202</v>
      </c>
      <c r="C7192" s="1" t="str">
        <f>TEXT(Table1[[#This Row],[Order Date]],"yyyy")</f>
        <v>2023</v>
      </c>
      <c r="D7192" t="s">
        <v>1772</v>
      </c>
      <c r="E7192" t="s">
        <v>1101</v>
      </c>
      <c r="F7192" t="s">
        <v>42</v>
      </c>
      <c r="G7192" t="s">
        <v>43</v>
      </c>
      <c r="H7192" t="s">
        <v>59</v>
      </c>
      <c r="I7192" t="s">
        <v>23</v>
      </c>
      <c r="J7192" t="s">
        <v>24</v>
      </c>
      <c r="K7192" t="s">
        <v>450</v>
      </c>
      <c r="L7192" s="2">
        <v>110756.72</v>
      </c>
      <c r="M7192">
        <v>13</v>
      </c>
      <c r="N7192" s="3">
        <v>0</v>
      </c>
      <c r="O7192" s="2">
        <v>78203.320000000007</v>
      </c>
      <c r="P7192" s="2">
        <v>32553.4</v>
      </c>
      <c r="Q7192" t="s">
        <v>103</v>
      </c>
      <c r="R7192" t="s">
        <v>27</v>
      </c>
    </row>
    <row r="7193" spans="1:18" x14ac:dyDescent="0.3">
      <c r="A7193" t="s">
        <v>8591</v>
      </c>
      <c r="B7193" s="1">
        <v>45603</v>
      </c>
      <c r="C7193" s="1" t="str">
        <f>TEXT(Table1[[#This Row],[Order Date]],"yyyy")</f>
        <v>2024</v>
      </c>
      <c r="D7193" t="s">
        <v>1687</v>
      </c>
      <c r="E7193" t="s">
        <v>469</v>
      </c>
      <c r="F7193" t="s">
        <v>111</v>
      </c>
      <c r="G7193" t="s">
        <v>112</v>
      </c>
      <c r="H7193" t="s">
        <v>113</v>
      </c>
      <c r="I7193" t="s">
        <v>34</v>
      </c>
      <c r="J7193" t="s">
        <v>53</v>
      </c>
      <c r="K7193" t="s">
        <v>369</v>
      </c>
      <c r="L7193" s="2">
        <v>2962.98</v>
      </c>
      <c r="M7193">
        <v>4</v>
      </c>
      <c r="N7193" s="3">
        <v>0.5</v>
      </c>
      <c r="O7193" s="2">
        <v>5072.6400000000003</v>
      </c>
      <c r="P7193" s="2">
        <v>-2109.66</v>
      </c>
      <c r="Q7193" t="s">
        <v>26</v>
      </c>
      <c r="R7193" t="s">
        <v>38</v>
      </c>
    </row>
    <row r="7194" spans="1:18" x14ac:dyDescent="0.3">
      <c r="A7194" t="s">
        <v>8592</v>
      </c>
      <c r="B7194" s="1">
        <v>45577</v>
      </c>
      <c r="C7194" s="1" t="str">
        <f>TEXT(Table1[[#This Row],[Order Date]],"yyyy")</f>
        <v>2024</v>
      </c>
      <c r="D7194" t="s">
        <v>1285</v>
      </c>
      <c r="E7194" t="s">
        <v>1117</v>
      </c>
      <c r="F7194" t="s">
        <v>111</v>
      </c>
      <c r="G7194" t="s">
        <v>112</v>
      </c>
      <c r="H7194" t="s">
        <v>113</v>
      </c>
      <c r="I7194" t="s">
        <v>34</v>
      </c>
      <c r="J7194" t="s">
        <v>101</v>
      </c>
      <c r="K7194" t="s">
        <v>254</v>
      </c>
      <c r="L7194" s="2">
        <v>10476.68</v>
      </c>
      <c r="M7194">
        <v>8</v>
      </c>
      <c r="N7194" s="3">
        <v>0.4</v>
      </c>
      <c r="O7194" s="2">
        <v>15195.84</v>
      </c>
      <c r="P7194" s="2">
        <v>-4719.16</v>
      </c>
      <c r="Q7194" t="s">
        <v>47</v>
      </c>
      <c r="R7194" t="s">
        <v>38</v>
      </c>
    </row>
    <row r="7195" spans="1:18" x14ac:dyDescent="0.3">
      <c r="A7195" t="s">
        <v>8593</v>
      </c>
      <c r="B7195" s="1">
        <v>45597</v>
      </c>
      <c r="C7195" s="1" t="str">
        <f>TEXT(Table1[[#This Row],[Order Date]],"yyyy")</f>
        <v>2024</v>
      </c>
      <c r="D7195" t="s">
        <v>2170</v>
      </c>
      <c r="E7195" t="s">
        <v>174</v>
      </c>
      <c r="F7195" t="s">
        <v>31</v>
      </c>
      <c r="G7195" t="s">
        <v>51</v>
      </c>
      <c r="H7195" t="s">
        <v>52</v>
      </c>
      <c r="I7195" t="s">
        <v>83</v>
      </c>
      <c r="J7195" t="s">
        <v>202</v>
      </c>
      <c r="K7195" t="s">
        <v>265</v>
      </c>
      <c r="L7195" s="2">
        <v>546362.25</v>
      </c>
      <c r="M7195">
        <v>11</v>
      </c>
      <c r="N7195" s="3">
        <v>0.1</v>
      </c>
      <c r="O7195" s="2">
        <v>358149.22</v>
      </c>
      <c r="P7195" s="2">
        <v>188213.03</v>
      </c>
      <c r="Q7195" t="s">
        <v>86</v>
      </c>
      <c r="R7195" t="s">
        <v>38</v>
      </c>
    </row>
    <row r="7196" spans="1:18" x14ac:dyDescent="0.3">
      <c r="A7196" t="s">
        <v>8594</v>
      </c>
      <c r="B7196" s="1">
        <v>45247</v>
      </c>
      <c r="C7196" s="1" t="str">
        <f>TEXT(Table1[[#This Row],[Order Date]],"yyyy")</f>
        <v>2023</v>
      </c>
      <c r="D7196" t="s">
        <v>2078</v>
      </c>
      <c r="E7196" t="s">
        <v>133</v>
      </c>
      <c r="F7196" t="s">
        <v>111</v>
      </c>
      <c r="G7196" t="s">
        <v>112</v>
      </c>
      <c r="H7196" t="s">
        <v>113</v>
      </c>
      <c r="I7196" t="s">
        <v>23</v>
      </c>
      <c r="J7196" t="s">
        <v>60</v>
      </c>
      <c r="K7196" t="s">
        <v>378</v>
      </c>
      <c r="L7196" s="2">
        <v>149856.73000000001</v>
      </c>
      <c r="M7196">
        <v>12</v>
      </c>
      <c r="N7196" s="3">
        <v>0.4</v>
      </c>
      <c r="O7196" s="2">
        <v>221450.16</v>
      </c>
      <c r="P7196" s="2">
        <v>-71593.429999999993</v>
      </c>
      <c r="Q7196" t="s">
        <v>26</v>
      </c>
      <c r="R7196" t="s">
        <v>27</v>
      </c>
    </row>
    <row r="7197" spans="1:18" x14ac:dyDescent="0.3">
      <c r="A7197" t="s">
        <v>8595</v>
      </c>
      <c r="B7197" s="1">
        <v>45130</v>
      </c>
      <c r="C7197" s="1" t="str">
        <f>TEXT(Table1[[#This Row],[Order Date]],"yyyy")</f>
        <v>2023</v>
      </c>
      <c r="D7197" t="s">
        <v>6281</v>
      </c>
      <c r="E7197" t="s">
        <v>1037</v>
      </c>
      <c r="F7197" t="s">
        <v>111</v>
      </c>
      <c r="G7197" t="s">
        <v>112</v>
      </c>
      <c r="H7197" t="s">
        <v>113</v>
      </c>
      <c r="I7197" t="s">
        <v>23</v>
      </c>
      <c r="J7197" t="s">
        <v>24</v>
      </c>
      <c r="K7197" t="s">
        <v>714</v>
      </c>
      <c r="L7197" s="2">
        <v>12956.21</v>
      </c>
      <c r="M7197">
        <v>1</v>
      </c>
      <c r="N7197" s="3">
        <v>0.15</v>
      </c>
      <c r="O7197" s="2">
        <v>10989.22</v>
      </c>
      <c r="P7197" s="2">
        <v>1966.99</v>
      </c>
      <c r="Q7197" t="s">
        <v>26</v>
      </c>
      <c r="R7197" t="s">
        <v>27</v>
      </c>
    </row>
    <row r="7198" spans="1:18" x14ac:dyDescent="0.3">
      <c r="A7198" t="s">
        <v>8596</v>
      </c>
      <c r="B7198" s="1">
        <v>45487</v>
      </c>
      <c r="C7198" s="1" t="str">
        <f>TEXT(Table1[[#This Row],[Order Date]],"yyyy")</f>
        <v>2024</v>
      </c>
      <c r="D7198" t="s">
        <v>2753</v>
      </c>
      <c r="E7198" t="s">
        <v>374</v>
      </c>
      <c r="F7198" t="s">
        <v>31</v>
      </c>
      <c r="G7198" t="s">
        <v>65</v>
      </c>
      <c r="H7198" t="s">
        <v>78</v>
      </c>
      <c r="I7198" t="s">
        <v>23</v>
      </c>
      <c r="J7198" t="s">
        <v>60</v>
      </c>
      <c r="K7198" t="s">
        <v>552</v>
      </c>
      <c r="L7198" s="2">
        <v>18307.18</v>
      </c>
      <c r="M7198">
        <v>4</v>
      </c>
      <c r="N7198" s="3">
        <v>0.4</v>
      </c>
      <c r="O7198" s="2">
        <v>25868.04</v>
      </c>
      <c r="P7198" s="2">
        <v>-7560.86</v>
      </c>
      <c r="Q7198" t="s">
        <v>121</v>
      </c>
      <c r="R7198" t="s">
        <v>27</v>
      </c>
    </row>
    <row r="7199" spans="1:18" x14ac:dyDescent="0.3">
      <c r="A7199" t="s">
        <v>8597</v>
      </c>
      <c r="B7199" s="1">
        <v>45184</v>
      </c>
      <c r="C7199" s="1" t="str">
        <f>TEXT(Table1[[#This Row],[Order Date]],"yyyy")</f>
        <v>2023</v>
      </c>
      <c r="D7199" t="s">
        <v>1399</v>
      </c>
      <c r="E7199" t="s">
        <v>2172</v>
      </c>
      <c r="F7199" t="s">
        <v>20</v>
      </c>
      <c r="G7199" t="s">
        <v>160</v>
      </c>
      <c r="H7199" t="s">
        <v>161</v>
      </c>
      <c r="I7199" t="s">
        <v>34</v>
      </c>
      <c r="J7199" t="s">
        <v>35</v>
      </c>
      <c r="K7199" t="s">
        <v>720</v>
      </c>
      <c r="L7199" s="2">
        <v>30532.47</v>
      </c>
      <c r="M7199">
        <v>15</v>
      </c>
      <c r="N7199" s="3">
        <v>0.05</v>
      </c>
      <c r="O7199" s="2">
        <v>20131.2</v>
      </c>
      <c r="P7199" s="2">
        <v>10401.27</v>
      </c>
      <c r="Q7199" t="s">
        <v>47</v>
      </c>
      <c r="R7199" t="s">
        <v>55</v>
      </c>
    </row>
    <row r="7200" spans="1:18" x14ac:dyDescent="0.3">
      <c r="A7200" t="s">
        <v>8598</v>
      </c>
      <c r="B7200" s="1">
        <v>45581</v>
      </c>
      <c r="C7200" s="1" t="str">
        <f>TEXT(Table1[[#This Row],[Order Date]],"yyyy")</f>
        <v>2024</v>
      </c>
      <c r="D7200" t="s">
        <v>2923</v>
      </c>
      <c r="E7200" t="s">
        <v>70</v>
      </c>
      <c r="F7200" t="s">
        <v>42</v>
      </c>
      <c r="G7200" t="s">
        <v>43</v>
      </c>
      <c r="H7200" t="s">
        <v>59</v>
      </c>
      <c r="I7200" t="s">
        <v>23</v>
      </c>
      <c r="J7200" t="s">
        <v>134</v>
      </c>
      <c r="K7200" t="s">
        <v>771</v>
      </c>
      <c r="L7200" s="2">
        <v>14300.46</v>
      </c>
      <c r="M7200">
        <v>3</v>
      </c>
      <c r="N7200" s="3">
        <v>0.05</v>
      </c>
      <c r="O7200" s="2">
        <v>9015.84</v>
      </c>
      <c r="P7200" s="2">
        <v>5284.62</v>
      </c>
      <c r="Q7200" t="s">
        <v>74</v>
      </c>
      <c r="R7200" t="s">
        <v>38</v>
      </c>
    </row>
    <row r="7201" spans="1:18" x14ac:dyDescent="0.3">
      <c r="A7201" t="s">
        <v>8599</v>
      </c>
      <c r="B7201" s="1">
        <v>45657</v>
      </c>
      <c r="C7201" s="1" t="str">
        <f>TEXT(Table1[[#This Row],[Order Date]],"yyyy")</f>
        <v>2024</v>
      </c>
      <c r="D7201" t="s">
        <v>3601</v>
      </c>
      <c r="E7201" t="s">
        <v>368</v>
      </c>
      <c r="F7201" t="s">
        <v>42</v>
      </c>
      <c r="G7201" t="s">
        <v>71</v>
      </c>
      <c r="H7201" t="s">
        <v>72</v>
      </c>
      <c r="I7201" t="s">
        <v>34</v>
      </c>
      <c r="J7201" t="s">
        <v>53</v>
      </c>
      <c r="K7201" t="s">
        <v>620</v>
      </c>
      <c r="L7201" s="2">
        <v>7235.01</v>
      </c>
      <c r="M7201">
        <v>8</v>
      </c>
      <c r="N7201" s="3">
        <v>0.2</v>
      </c>
      <c r="O7201" s="2">
        <v>5248.24</v>
      </c>
      <c r="P7201" s="2">
        <v>1986.77</v>
      </c>
      <c r="Q7201" t="s">
        <v>121</v>
      </c>
      <c r="R7201" t="s">
        <v>38</v>
      </c>
    </row>
    <row r="7202" spans="1:18" x14ac:dyDescent="0.3">
      <c r="A7202" t="s">
        <v>8600</v>
      </c>
      <c r="B7202" s="1">
        <v>45518</v>
      </c>
      <c r="C7202" s="1" t="str">
        <f>TEXT(Table1[[#This Row],[Order Date]],"yyyy")</f>
        <v>2024</v>
      </c>
      <c r="D7202" t="s">
        <v>1081</v>
      </c>
      <c r="E7202" t="s">
        <v>558</v>
      </c>
      <c r="F7202" t="s">
        <v>31</v>
      </c>
      <c r="G7202" t="s">
        <v>32</v>
      </c>
      <c r="H7202" t="s">
        <v>143</v>
      </c>
      <c r="I7202" t="s">
        <v>34</v>
      </c>
      <c r="J7202" t="s">
        <v>101</v>
      </c>
      <c r="K7202" t="s">
        <v>533</v>
      </c>
      <c r="L7202" s="2">
        <v>9201.61</v>
      </c>
      <c r="M7202">
        <v>7</v>
      </c>
      <c r="N7202" s="3">
        <v>0.1</v>
      </c>
      <c r="O7202" s="2">
        <v>6751.01</v>
      </c>
      <c r="P7202" s="2">
        <v>2450.6</v>
      </c>
      <c r="Q7202" t="s">
        <v>121</v>
      </c>
      <c r="R7202" t="s">
        <v>55</v>
      </c>
    </row>
    <row r="7203" spans="1:18" x14ac:dyDescent="0.3">
      <c r="A7203" t="s">
        <v>8601</v>
      </c>
      <c r="B7203" s="1">
        <v>45265</v>
      </c>
      <c r="C7203" s="1" t="str">
        <f>TEXT(Table1[[#This Row],[Order Date]],"yyyy")</f>
        <v>2023</v>
      </c>
      <c r="D7203" t="s">
        <v>2429</v>
      </c>
      <c r="E7203" t="s">
        <v>343</v>
      </c>
      <c r="F7203" t="s">
        <v>20</v>
      </c>
      <c r="G7203" t="s">
        <v>160</v>
      </c>
      <c r="H7203" t="s">
        <v>161</v>
      </c>
      <c r="I7203" t="s">
        <v>23</v>
      </c>
      <c r="J7203" t="s">
        <v>24</v>
      </c>
      <c r="K7203" t="s">
        <v>273</v>
      </c>
      <c r="L7203" s="2">
        <v>52214.49</v>
      </c>
      <c r="M7203">
        <v>4</v>
      </c>
      <c r="N7203" s="3">
        <v>0.4</v>
      </c>
      <c r="O7203" s="2">
        <v>78291.360000000001</v>
      </c>
      <c r="P7203" s="2">
        <v>-26076.87</v>
      </c>
      <c r="Q7203" t="s">
        <v>26</v>
      </c>
      <c r="R7203" t="s">
        <v>55</v>
      </c>
    </row>
    <row r="7204" spans="1:18" x14ac:dyDescent="0.3">
      <c r="A7204" t="s">
        <v>8602</v>
      </c>
      <c r="B7204" s="1">
        <v>45271</v>
      </c>
      <c r="C7204" s="1" t="str">
        <f>TEXT(Table1[[#This Row],[Order Date]],"yyyy")</f>
        <v>2023</v>
      </c>
      <c r="D7204" t="s">
        <v>386</v>
      </c>
      <c r="E7204" t="s">
        <v>916</v>
      </c>
      <c r="F7204" t="s">
        <v>20</v>
      </c>
      <c r="G7204" t="s">
        <v>179</v>
      </c>
      <c r="H7204" t="s">
        <v>180</v>
      </c>
      <c r="I7204" t="s">
        <v>83</v>
      </c>
      <c r="J7204" t="s">
        <v>84</v>
      </c>
      <c r="K7204" t="s">
        <v>509</v>
      </c>
      <c r="L7204" s="2">
        <v>411596.04</v>
      </c>
      <c r="M7204">
        <v>5</v>
      </c>
      <c r="N7204" s="3">
        <v>0</v>
      </c>
      <c r="O7204" s="2">
        <v>237083.25</v>
      </c>
      <c r="P7204" s="2">
        <v>174512.79</v>
      </c>
      <c r="Q7204" t="s">
        <v>74</v>
      </c>
      <c r="R7204" t="s">
        <v>27</v>
      </c>
    </row>
    <row r="7205" spans="1:18" x14ac:dyDescent="0.3">
      <c r="A7205" t="s">
        <v>8603</v>
      </c>
      <c r="B7205" s="1">
        <v>45395</v>
      </c>
      <c r="C7205" s="1" t="str">
        <f>TEXT(Table1[[#This Row],[Order Date]],"yyyy")</f>
        <v>2024</v>
      </c>
      <c r="D7205" t="s">
        <v>281</v>
      </c>
      <c r="E7205" t="s">
        <v>1117</v>
      </c>
      <c r="F7205" t="s">
        <v>42</v>
      </c>
      <c r="G7205" t="s">
        <v>43</v>
      </c>
      <c r="H7205" t="s">
        <v>44</v>
      </c>
      <c r="I7205" t="s">
        <v>34</v>
      </c>
      <c r="J7205" t="s">
        <v>53</v>
      </c>
      <c r="K7205" t="s">
        <v>79</v>
      </c>
      <c r="L7205" s="2">
        <v>17676.7</v>
      </c>
      <c r="M7205">
        <v>10</v>
      </c>
      <c r="N7205" s="3">
        <v>0.05</v>
      </c>
      <c r="O7205" s="2">
        <v>13042</v>
      </c>
      <c r="P7205" s="2">
        <v>4634.7</v>
      </c>
      <c r="Q7205" t="s">
        <v>121</v>
      </c>
      <c r="R7205" t="s">
        <v>27</v>
      </c>
    </row>
    <row r="7206" spans="1:18" x14ac:dyDescent="0.3">
      <c r="A7206" t="s">
        <v>8604</v>
      </c>
      <c r="B7206" s="1">
        <v>45209</v>
      </c>
      <c r="C7206" s="1" t="str">
        <f>TEXT(Table1[[#This Row],[Order Date]],"yyyy")</f>
        <v>2023</v>
      </c>
      <c r="D7206" t="s">
        <v>81</v>
      </c>
      <c r="E7206" t="s">
        <v>897</v>
      </c>
      <c r="F7206" t="s">
        <v>111</v>
      </c>
      <c r="G7206" t="s">
        <v>200</v>
      </c>
      <c r="H7206" t="s">
        <v>201</v>
      </c>
      <c r="I7206" t="s">
        <v>23</v>
      </c>
      <c r="J7206" t="s">
        <v>60</v>
      </c>
      <c r="K7206" t="s">
        <v>61</v>
      </c>
      <c r="L7206" s="2">
        <v>17092.439999999999</v>
      </c>
      <c r="M7206">
        <v>6</v>
      </c>
      <c r="N7206" s="3">
        <v>0.3</v>
      </c>
      <c r="O7206" s="2">
        <v>14113.98</v>
      </c>
      <c r="P7206" s="2">
        <v>2978.46</v>
      </c>
      <c r="Q7206" t="s">
        <v>74</v>
      </c>
      <c r="R7206" t="s">
        <v>38</v>
      </c>
    </row>
    <row r="7207" spans="1:18" x14ac:dyDescent="0.3">
      <c r="A7207" t="s">
        <v>8605</v>
      </c>
      <c r="B7207" s="1">
        <v>45175</v>
      </c>
      <c r="C7207" s="1" t="str">
        <f>TEXT(Table1[[#This Row],[Order Date]],"yyyy")</f>
        <v>2023</v>
      </c>
      <c r="D7207" t="s">
        <v>1161</v>
      </c>
      <c r="E7207" t="s">
        <v>1153</v>
      </c>
      <c r="F7207" t="s">
        <v>31</v>
      </c>
      <c r="G7207" t="s">
        <v>51</v>
      </c>
      <c r="H7207" t="s">
        <v>52</v>
      </c>
      <c r="I7207" t="s">
        <v>83</v>
      </c>
      <c r="J7207" t="s">
        <v>155</v>
      </c>
      <c r="K7207" t="s">
        <v>391</v>
      </c>
      <c r="L7207" s="2">
        <v>157207.39000000001</v>
      </c>
      <c r="M7207">
        <v>8</v>
      </c>
      <c r="N7207" s="3">
        <v>0.4</v>
      </c>
      <c r="O7207" s="2">
        <v>231653.92</v>
      </c>
      <c r="P7207" s="2">
        <v>-74446.53</v>
      </c>
      <c r="Q7207" t="s">
        <v>121</v>
      </c>
      <c r="R7207" t="s">
        <v>55</v>
      </c>
    </row>
    <row r="7208" spans="1:18" x14ac:dyDescent="0.3">
      <c r="A7208" t="s">
        <v>8606</v>
      </c>
      <c r="B7208" s="1">
        <v>45525</v>
      </c>
      <c r="C7208" s="1" t="str">
        <f>TEXT(Table1[[#This Row],[Order Date]],"yyyy")</f>
        <v>2024</v>
      </c>
      <c r="D7208" t="s">
        <v>570</v>
      </c>
      <c r="E7208" t="s">
        <v>230</v>
      </c>
      <c r="F7208" t="s">
        <v>31</v>
      </c>
      <c r="G7208" t="s">
        <v>65</v>
      </c>
      <c r="H7208" t="s">
        <v>78</v>
      </c>
      <c r="I7208" t="s">
        <v>34</v>
      </c>
      <c r="J7208" t="s">
        <v>45</v>
      </c>
      <c r="K7208" t="s">
        <v>986</v>
      </c>
      <c r="L7208" s="2">
        <v>2099.1799999999998</v>
      </c>
      <c r="M7208">
        <v>2</v>
      </c>
      <c r="N7208" s="3">
        <v>0.5</v>
      </c>
      <c r="O7208" s="2">
        <v>3642.04</v>
      </c>
      <c r="P7208" s="2">
        <v>-1542.86</v>
      </c>
      <c r="Q7208" t="s">
        <v>86</v>
      </c>
      <c r="R7208" t="s">
        <v>27</v>
      </c>
    </row>
    <row r="7209" spans="1:18" x14ac:dyDescent="0.3">
      <c r="A7209" t="s">
        <v>8607</v>
      </c>
      <c r="B7209" s="1">
        <v>45166</v>
      </c>
      <c r="C7209" s="1" t="str">
        <f>TEXT(Table1[[#This Row],[Order Date]],"yyyy")</f>
        <v>2023</v>
      </c>
      <c r="D7209" t="s">
        <v>1093</v>
      </c>
      <c r="E7209" t="s">
        <v>196</v>
      </c>
      <c r="F7209" t="s">
        <v>31</v>
      </c>
      <c r="G7209" t="s">
        <v>51</v>
      </c>
      <c r="H7209" t="s">
        <v>52</v>
      </c>
      <c r="I7209" t="s">
        <v>23</v>
      </c>
      <c r="J7209" t="s">
        <v>114</v>
      </c>
      <c r="K7209" t="s">
        <v>171</v>
      </c>
      <c r="L7209" s="2">
        <v>101171.6</v>
      </c>
      <c r="M7209">
        <v>10</v>
      </c>
      <c r="N7209" s="3">
        <v>0.4</v>
      </c>
      <c r="O7209" s="2">
        <v>151844.29999999999</v>
      </c>
      <c r="P7209" s="2">
        <v>-50672.7</v>
      </c>
      <c r="Q7209" t="s">
        <v>103</v>
      </c>
      <c r="R7209" t="s">
        <v>55</v>
      </c>
    </row>
    <row r="7210" spans="1:18" x14ac:dyDescent="0.3">
      <c r="A7210" t="s">
        <v>8608</v>
      </c>
      <c r="B7210" s="1">
        <v>45488</v>
      </c>
      <c r="C7210" s="1" t="str">
        <f>TEXT(Table1[[#This Row],[Order Date]],"yyyy")</f>
        <v>2024</v>
      </c>
      <c r="D7210" t="s">
        <v>2056</v>
      </c>
      <c r="E7210" t="s">
        <v>1281</v>
      </c>
      <c r="F7210" t="s">
        <v>111</v>
      </c>
      <c r="G7210" t="s">
        <v>169</v>
      </c>
      <c r="H7210" t="s">
        <v>214</v>
      </c>
      <c r="I7210" t="s">
        <v>23</v>
      </c>
      <c r="J7210" t="s">
        <v>60</v>
      </c>
      <c r="K7210" t="s">
        <v>92</v>
      </c>
      <c r="L7210" s="2">
        <v>144458.84</v>
      </c>
      <c r="M7210">
        <v>6</v>
      </c>
      <c r="N7210" s="3">
        <v>0.1</v>
      </c>
      <c r="O7210" s="2">
        <v>113226.84</v>
      </c>
      <c r="P7210" s="2">
        <v>31232</v>
      </c>
      <c r="Q7210" t="s">
        <v>121</v>
      </c>
      <c r="R7210" t="s">
        <v>55</v>
      </c>
    </row>
    <row r="7211" spans="1:18" x14ac:dyDescent="0.3">
      <c r="A7211" t="s">
        <v>8609</v>
      </c>
      <c r="B7211" s="1">
        <v>45601</v>
      </c>
      <c r="C7211" s="1" t="str">
        <f>TEXT(Table1[[#This Row],[Order Date]],"yyyy")</f>
        <v>2024</v>
      </c>
      <c r="D7211" t="s">
        <v>2932</v>
      </c>
      <c r="E7211" t="s">
        <v>1147</v>
      </c>
      <c r="F7211" t="s">
        <v>111</v>
      </c>
      <c r="G7211" t="s">
        <v>200</v>
      </c>
      <c r="H7211" t="s">
        <v>363</v>
      </c>
      <c r="I7211" t="s">
        <v>83</v>
      </c>
      <c r="J7211" t="s">
        <v>155</v>
      </c>
      <c r="K7211" t="s">
        <v>237</v>
      </c>
      <c r="L7211" s="2">
        <v>58711.59</v>
      </c>
      <c r="M7211">
        <v>1</v>
      </c>
      <c r="N7211" s="3">
        <v>0.15</v>
      </c>
      <c r="O7211" s="2">
        <v>48168.56</v>
      </c>
      <c r="P7211" s="2">
        <v>10543.03</v>
      </c>
      <c r="Q7211" t="s">
        <v>47</v>
      </c>
      <c r="R7211" t="s">
        <v>55</v>
      </c>
    </row>
    <row r="7212" spans="1:18" x14ac:dyDescent="0.3">
      <c r="A7212" t="s">
        <v>8610</v>
      </c>
      <c r="B7212" s="1">
        <v>45277</v>
      </c>
      <c r="C7212" s="1" t="str">
        <f>TEXT(Table1[[#This Row],[Order Date]],"yyyy")</f>
        <v>2023</v>
      </c>
      <c r="D7212" t="s">
        <v>2174</v>
      </c>
      <c r="E7212" t="s">
        <v>106</v>
      </c>
      <c r="F7212" t="s">
        <v>20</v>
      </c>
      <c r="G7212" t="s">
        <v>160</v>
      </c>
      <c r="H7212" t="s">
        <v>161</v>
      </c>
      <c r="I7212" t="s">
        <v>83</v>
      </c>
      <c r="J7212" t="s">
        <v>84</v>
      </c>
      <c r="K7212" t="s">
        <v>211</v>
      </c>
      <c r="L7212" s="2">
        <v>419304.72</v>
      </c>
      <c r="M7212">
        <v>14</v>
      </c>
      <c r="N7212" s="3">
        <v>0.1</v>
      </c>
      <c r="O7212" s="2">
        <v>340780.72</v>
      </c>
      <c r="P7212" s="2">
        <v>78524</v>
      </c>
      <c r="Q7212" t="s">
        <v>103</v>
      </c>
      <c r="R7212" t="s">
        <v>55</v>
      </c>
    </row>
    <row r="7213" spans="1:18" x14ac:dyDescent="0.3">
      <c r="A7213" t="s">
        <v>8611</v>
      </c>
      <c r="B7213" s="1">
        <v>45542</v>
      </c>
      <c r="C7213" s="1" t="str">
        <f>TEXT(Table1[[#This Row],[Order Date]],"yyyy")</f>
        <v>2024</v>
      </c>
      <c r="D7213" t="s">
        <v>2109</v>
      </c>
      <c r="E7213" t="s">
        <v>563</v>
      </c>
      <c r="F7213" t="s">
        <v>20</v>
      </c>
      <c r="G7213" t="s">
        <v>179</v>
      </c>
      <c r="H7213" t="s">
        <v>180</v>
      </c>
      <c r="I7213" t="s">
        <v>23</v>
      </c>
      <c r="J7213" t="s">
        <v>114</v>
      </c>
      <c r="K7213" t="s">
        <v>788</v>
      </c>
      <c r="L7213" s="2">
        <v>179491.34</v>
      </c>
      <c r="M7213">
        <v>11</v>
      </c>
      <c r="N7213" s="3">
        <v>0.3</v>
      </c>
      <c r="O7213" s="2">
        <v>148238.53</v>
      </c>
      <c r="P7213" s="2">
        <v>31252.81</v>
      </c>
      <c r="Q7213" t="s">
        <v>26</v>
      </c>
      <c r="R7213" t="s">
        <v>38</v>
      </c>
    </row>
    <row r="7214" spans="1:18" x14ac:dyDescent="0.3">
      <c r="A7214" t="s">
        <v>8612</v>
      </c>
      <c r="B7214" s="1">
        <v>45254</v>
      </c>
      <c r="C7214" s="1" t="str">
        <f>TEXT(Table1[[#This Row],[Order Date]],"yyyy")</f>
        <v>2023</v>
      </c>
      <c r="D7214" t="s">
        <v>2250</v>
      </c>
      <c r="E7214" t="s">
        <v>414</v>
      </c>
      <c r="F7214" t="s">
        <v>20</v>
      </c>
      <c r="G7214" t="s">
        <v>21</v>
      </c>
      <c r="H7214" t="s">
        <v>129</v>
      </c>
      <c r="I7214" t="s">
        <v>34</v>
      </c>
      <c r="J7214" t="s">
        <v>53</v>
      </c>
      <c r="K7214" t="s">
        <v>411</v>
      </c>
      <c r="L7214" s="2">
        <v>10179.14</v>
      </c>
      <c r="M7214">
        <v>7</v>
      </c>
      <c r="N7214" s="3">
        <v>0.1</v>
      </c>
      <c r="O7214" s="2">
        <v>7719.04</v>
      </c>
      <c r="P7214" s="2">
        <v>2460.1</v>
      </c>
      <c r="Q7214" t="s">
        <v>26</v>
      </c>
      <c r="R7214" t="s">
        <v>55</v>
      </c>
    </row>
    <row r="7215" spans="1:18" x14ac:dyDescent="0.3">
      <c r="A7215" t="s">
        <v>8613</v>
      </c>
      <c r="B7215" s="1">
        <v>45233</v>
      </c>
      <c r="C7215" s="1" t="str">
        <f>TEXT(Table1[[#This Row],[Order Date]],"yyyy")</f>
        <v>2023</v>
      </c>
      <c r="D7215" t="s">
        <v>745</v>
      </c>
      <c r="E7215" t="s">
        <v>1755</v>
      </c>
      <c r="F7215" t="s">
        <v>111</v>
      </c>
      <c r="G7215" t="s">
        <v>112</v>
      </c>
      <c r="H7215" t="s">
        <v>113</v>
      </c>
      <c r="I7215" t="s">
        <v>34</v>
      </c>
      <c r="J7215" t="s">
        <v>101</v>
      </c>
      <c r="K7215" t="s">
        <v>533</v>
      </c>
      <c r="L7215" s="2">
        <v>20740.18</v>
      </c>
      <c r="M7215">
        <v>8</v>
      </c>
      <c r="N7215" s="3">
        <v>0.05</v>
      </c>
      <c r="O7215" s="2">
        <v>13663.92</v>
      </c>
      <c r="P7215" s="2">
        <v>7076.26</v>
      </c>
      <c r="Q7215" t="s">
        <v>37</v>
      </c>
      <c r="R7215" t="s">
        <v>55</v>
      </c>
    </row>
    <row r="7216" spans="1:18" x14ac:dyDescent="0.3">
      <c r="A7216" t="s">
        <v>8614</v>
      </c>
      <c r="B7216" s="1">
        <v>45098</v>
      </c>
      <c r="C7216" s="1" t="str">
        <f>TEXT(Table1[[#This Row],[Order Date]],"yyyy")</f>
        <v>2023</v>
      </c>
      <c r="D7216" t="s">
        <v>2337</v>
      </c>
      <c r="E7216" t="s">
        <v>2054</v>
      </c>
      <c r="F7216" t="s">
        <v>20</v>
      </c>
      <c r="G7216" t="s">
        <v>179</v>
      </c>
      <c r="H7216" t="s">
        <v>180</v>
      </c>
      <c r="I7216" t="s">
        <v>23</v>
      </c>
      <c r="J7216" t="s">
        <v>134</v>
      </c>
      <c r="K7216" t="s">
        <v>135</v>
      </c>
      <c r="L7216" s="2">
        <v>314945.06</v>
      </c>
      <c r="M7216">
        <v>15</v>
      </c>
      <c r="N7216" s="3">
        <v>0.3</v>
      </c>
      <c r="O7216" s="2">
        <v>251843.25</v>
      </c>
      <c r="P7216" s="2">
        <v>63101.81</v>
      </c>
      <c r="Q7216" t="s">
        <v>26</v>
      </c>
      <c r="R7216" t="s">
        <v>55</v>
      </c>
    </row>
    <row r="7217" spans="1:18" x14ac:dyDescent="0.3">
      <c r="A7217" t="s">
        <v>8615</v>
      </c>
      <c r="B7217" s="1">
        <v>45143</v>
      </c>
      <c r="C7217" s="1" t="str">
        <f>TEXT(Table1[[#This Row],[Order Date]],"yyyy")</f>
        <v>2023</v>
      </c>
      <c r="D7217" t="s">
        <v>1904</v>
      </c>
      <c r="E7217" t="s">
        <v>1246</v>
      </c>
      <c r="F7217" t="s">
        <v>111</v>
      </c>
      <c r="G7217" t="s">
        <v>112</v>
      </c>
      <c r="H7217" t="s">
        <v>113</v>
      </c>
      <c r="I7217" t="s">
        <v>83</v>
      </c>
      <c r="J7217" t="s">
        <v>84</v>
      </c>
      <c r="K7217" t="s">
        <v>457</v>
      </c>
      <c r="L7217" s="2">
        <v>40754.6</v>
      </c>
      <c r="M7217">
        <v>1</v>
      </c>
      <c r="N7217" s="3">
        <v>0.15</v>
      </c>
      <c r="O7217" s="2">
        <v>30212.66</v>
      </c>
      <c r="P7217" s="2">
        <v>10541.94</v>
      </c>
      <c r="Q7217" t="s">
        <v>121</v>
      </c>
      <c r="R7217" t="s">
        <v>55</v>
      </c>
    </row>
    <row r="7218" spans="1:18" x14ac:dyDescent="0.3">
      <c r="A7218" t="s">
        <v>8616</v>
      </c>
      <c r="B7218" s="1">
        <v>45038</v>
      </c>
      <c r="C7218" s="1" t="str">
        <f>TEXT(Table1[[#This Row],[Order Date]],"yyyy")</f>
        <v>2023</v>
      </c>
      <c r="D7218" t="s">
        <v>2955</v>
      </c>
      <c r="E7218" t="s">
        <v>333</v>
      </c>
      <c r="F7218" t="s">
        <v>111</v>
      </c>
      <c r="G7218" t="s">
        <v>112</v>
      </c>
      <c r="H7218" t="s">
        <v>113</v>
      </c>
      <c r="I7218" t="s">
        <v>34</v>
      </c>
      <c r="J7218" t="s">
        <v>101</v>
      </c>
      <c r="K7218" t="s">
        <v>254</v>
      </c>
      <c r="L7218" s="2">
        <v>10141.85</v>
      </c>
      <c r="M7218">
        <v>7</v>
      </c>
      <c r="N7218" s="3">
        <v>0.15</v>
      </c>
      <c r="O7218" s="2">
        <v>8060.29</v>
      </c>
      <c r="P7218" s="2">
        <v>2081.56</v>
      </c>
      <c r="Q7218" t="s">
        <v>97</v>
      </c>
      <c r="R7218" t="s">
        <v>55</v>
      </c>
    </row>
    <row r="7219" spans="1:18" x14ac:dyDescent="0.3">
      <c r="A7219" t="s">
        <v>8617</v>
      </c>
      <c r="B7219" s="1">
        <v>45305</v>
      </c>
      <c r="C7219" s="1" t="str">
        <f>TEXT(Table1[[#This Row],[Order Date]],"yyyy")</f>
        <v>2024</v>
      </c>
      <c r="D7219" t="s">
        <v>243</v>
      </c>
      <c r="E7219" t="s">
        <v>1087</v>
      </c>
      <c r="F7219" t="s">
        <v>31</v>
      </c>
      <c r="G7219" t="s">
        <v>51</v>
      </c>
      <c r="H7219" t="s">
        <v>52</v>
      </c>
      <c r="I7219" t="s">
        <v>23</v>
      </c>
      <c r="J7219" t="s">
        <v>24</v>
      </c>
      <c r="K7219" t="s">
        <v>433</v>
      </c>
      <c r="L7219" s="2">
        <v>71417.25</v>
      </c>
      <c r="M7219">
        <v>7</v>
      </c>
      <c r="N7219" s="3">
        <v>0.4</v>
      </c>
      <c r="O7219" s="2">
        <v>101657.85</v>
      </c>
      <c r="P7219" s="2">
        <v>-30240.6</v>
      </c>
      <c r="Q7219" t="s">
        <v>86</v>
      </c>
      <c r="R7219" t="s">
        <v>38</v>
      </c>
    </row>
    <row r="7220" spans="1:18" x14ac:dyDescent="0.3">
      <c r="A7220" t="s">
        <v>8618</v>
      </c>
      <c r="B7220" s="1">
        <v>45118</v>
      </c>
      <c r="C7220" s="1" t="str">
        <f>TEXT(Table1[[#This Row],[Order Date]],"yyyy")</f>
        <v>2023</v>
      </c>
      <c r="D7220" t="s">
        <v>2063</v>
      </c>
      <c r="E7220" t="s">
        <v>573</v>
      </c>
      <c r="F7220" t="s">
        <v>31</v>
      </c>
      <c r="G7220" t="s">
        <v>65</v>
      </c>
      <c r="H7220" t="s">
        <v>66</v>
      </c>
      <c r="I7220" t="s">
        <v>23</v>
      </c>
      <c r="J7220" t="s">
        <v>114</v>
      </c>
      <c r="K7220" t="s">
        <v>863</v>
      </c>
      <c r="L7220" s="2">
        <v>239294.46</v>
      </c>
      <c r="M7220">
        <v>10</v>
      </c>
      <c r="N7220" s="3">
        <v>0.15</v>
      </c>
      <c r="O7220" s="2">
        <v>189026.6</v>
      </c>
      <c r="P7220" s="2">
        <v>50267.86</v>
      </c>
      <c r="Q7220" t="s">
        <v>103</v>
      </c>
      <c r="R7220" t="s">
        <v>55</v>
      </c>
    </row>
    <row r="7221" spans="1:18" x14ac:dyDescent="0.3">
      <c r="A7221" t="s">
        <v>8619</v>
      </c>
      <c r="B7221" s="1">
        <v>45620</v>
      </c>
      <c r="C7221" s="1" t="str">
        <f>TEXT(Table1[[#This Row],[Order Date]],"yyyy")</f>
        <v>2024</v>
      </c>
      <c r="D7221" t="s">
        <v>455</v>
      </c>
      <c r="E7221" t="s">
        <v>261</v>
      </c>
      <c r="F7221" t="s">
        <v>111</v>
      </c>
      <c r="G7221" t="s">
        <v>112</v>
      </c>
      <c r="H7221" t="s">
        <v>113</v>
      </c>
      <c r="I7221" t="s">
        <v>83</v>
      </c>
      <c r="J7221" t="s">
        <v>155</v>
      </c>
      <c r="K7221" t="s">
        <v>550</v>
      </c>
      <c r="L7221" s="2">
        <v>680915.31</v>
      </c>
      <c r="M7221">
        <v>14</v>
      </c>
      <c r="N7221" s="3">
        <v>0.3</v>
      </c>
      <c r="O7221" s="2">
        <v>555927.96</v>
      </c>
      <c r="P7221" s="2">
        <v>124987.35</v>
      </c>
      <c r="Q7221" t="s">
        <v>103</v>
      </c>
      <c r="R7221" t="s">
        <v>27</v>
      </c>
    </row>
    <row r="7222" spans="1:18" x14ac:dyDescent="0.3">
      <c r="A7222" t="s">
        <v>8620</v>
      </c>
      <c r="B7222" s="1">
        <v>45602</v>
      </c>
      <c r="C7222" s="1" t="str">
        <f>TEXT(Table1[[#This Row],[Order Date]],"yyyy")</f>
        <v>2024</v>
      </c>
      <c r="D7222" t="s">
        <v>256</v>
      </c>
      <c r="E7222" t="s">
        <v>278</v>
      </c>
      <c r="F7222" t="s">
        <v>20</v>
      </c>
      <c r="G7222" t="s">
        <v>179</v>
      </c>
      <c r="H7222" t="s">
        <v>180</v>
      </c>
      <c r="I7222" t="s">
        <v>83</v>
      </c>
      <c r="J7222" t="s">
        <v>155</v>
      </c>
      <c r="K7222" t="s">
        <v>156</v>
      </c>
      <c r="L7222" s="2">
        <v>293881.55</v>
      </c>
      <c r="M7222">
        <v>6</v>
      </c>
      <c r="N7222" s="3">
        <v>0.3</v>
      </c>
      <c r="O7222" s="2">
        <v>251441.7</v>
      </c>
      <c r="P7222" s="2">
        <v>42439.85</v>
      </c>
      <c r="Q7222" t="s">
        <v>26</v>
      </c>
      <c r="R7222" t="s">
        <v>55</v>
      </c>
    </row>
    <row r="7223" spans="1:18" x14ac:dyDescent="0.3">
      <c r="A7223" t="s">
        <v>8621</v>
      </c>
      <c r="B7223" s="1">
        <v>45144</v>
      </c>
      <c r="C7223" s="1" t="str">
        <f>TEXT(Table1[[#This Row],[Order Date]],"yyyy")</f>
        <v>2023</v>
      </c>
      <c r="D7223" t="s">
        <v>229</v>
      </c>
      <c r="E7223" t="s">
        <v>1678</v>
      </c>
      <c r="F7223" t="s">
        <v>111</v>
      </c>
      <c r="G7223" t="s">
        <v>200</v>
      </c>
      <c r="H7223" t="s">
        <v>201</v>
      </c>
      <c r="I7223" t="s">
        <v>34</v>
      </c>
      <c r="J7223" t="s">
        <v>53</v>
      </c>
      <c r="K7223" t="s">
        <v>314</v>
      </c>
      <c r="L7223" s="2">
        <v>3770.01</v>
      </c>
      <c r="M7223">
        <v>2</v>
      </c>
      <c r="N7223" s="3">
        <v>0.3</v>
      </c>
      <c r="O7223" s="2">
        <v>3366.74</v>
      </c>
      <c r="P7223" s="2">
        <v>403.27</v>
      </c>
      <c r="Q7223" t="s">
        <v>74</v>
      </c>
      <c r="R7223" t="s">
        <v>38</v>
      </c>
    </row>
    <row r="7224" spans="1:18" x14ac:dyDescent="0.3">
      <c r="A7224" t="s">
        <v>8622</v>
      </c>
      <c r="B7224" s="1">
        <v>45306</v>
      </c>
      <c r="C7224" s="1" t="str">
        <f>TEXT(Table1[[#This Row],[Order Date]],"yyyy")</f>
        <v>2024</v>
      </c>
      <c r="D7224" t="s">
        <v>1083</v>
      </c>
      <c r="E7224" t="s">
        <v>881</v>
      </c>
      <c r="F7224" t="s">
        <v>111</v>
      </c>
      <c r="G7224" t="s">
        <v>112</v>
      </c>
      <c r="H7224" t="s">
        <v>113</v>
      </c>
      <c r="I7224" t="s">
        <v>34</v>
      </c>
      <c r="J7224" t="s">
        <v>45</v>
      </c>
      <c r="K7224" t="s">
        <v>258</v>
      </c>
      <c r="L7224" s="2">
        <v>446.34</v>
      </c>
      <c r="M7224">
        <v>1</v>
      </c>
      <c r="N7224" s="3">
        <v>0.2</v>
      </c>
      <c r="O7224" s="2">
        <v>385.26</v>
      </c>
      <c r="P7224" s="2">
        <v>61.08</v>
      </c>
      <c r="Q7224" t="s">
        <v>121</v>
      </c>
      <c r="R7224" t="s">
        <v>38</v>
      </c>
    </row>
    <row r="7225" spans="1:18" x14ac:dyDescent="0.3">
      <c r="A7225" t="s">
        <v>8623</v>
      </c>
      <c r="B7225" s="1">
        <v>45162</v>
      </c>
      <c r="C7225" s="1" t="str">
        <f>TEXT(Table1[[#This Row],[Order Date]],"yyyy")</f>
        <v>2023</v>
      </c>
      <c r="D7225" t="s">
        <v>956</v>
      </c>
      <c r="E7225" t="s">
        <v>439</v>
      </c>
      <c r="F7225" t="s">
        <v>20</v>
      </c>
      <c r="G7225" t="s">
        <v>160</v>
      </c>
      <c r="H7225" t="s">
        <v>161</v>
      </c>
      <c r="I7225" t="s">
        <v>83</v>
      </c>
      <c r="J7225" t="s">
        <v>84</v>
      </c>
      <c r="K7225" t="s">
        <v>457</v>
      </c>
      <c r="L7225" s="2">
        <v>368869.96</v>
      </c>
      <c r="M7225">
        <v>9</v>
      </c>
      <c r="N7225" s="3">
        <v>0.1</v>
      </c>
      <c r="O7225" s="2">
        <v>310241.25</v>
      </c>
      <c r="P7225" s="2">
        <v>58628.71</v>
      </c>
      <c r="Q7225" t="s">
        <v>86</v>
      </c>
      <c r="R7225" t="s">
        <v>55</v>
      </c>
    </row>
    <row r="7226" spans="1:18" x14ac:dyDescent="0.3">
      <c r="A7226" t="s">
        <v>8624</v>
      </c>
      <c r="B7226" s="1">
        <v>45611</v>
      </c>
      <c r="C7226" s="1" t="str">
        <f>TEXT(Table1[[#This Row],[Order Date]],"yyyy")</f>
        <v>2024</v>
      </c>
      <c r="D7226" t="s">
        <v>271</v>
      </c>
      <c r="E7226" t="s">
        <v>1718</v>
      </c>
      <c r="F7226" t="s">
        <v>111</v>
      </c>
      <c r="G7226" t="s">
        <v>200</v>
      </c>
      <c r="H7226" t="s">
        <v>363</v>
      </c>
      <c r="I7226" t="s">
        <v>34</v>
      </c>
      <c r="J7226" t="s">
        <v>101</v>
      </c>
      <c r="K7226" t="s">
        <v>347</v>
      </c>
      <c r="L7226" s="2">
        <v>27095.54</v>
      </c>
      <c r="M7226">
        <v>15</v>
      </c>
      <c r="N7226" s="3">
        <v>0</v>
      </c>
      <c r="O7226" s="2">
        <v>15886.95</v>
      </c>
      <c r="P7226" s="2">
        <v>11208.59</v>
      </c>
      <c r="Q7226" t="s">
        <v>86</v>
      </c>
      <c r="R7226" t="s">
        <v>38</v>
      </c>
    </row>
    <row r="7227" spans="1:18" x14ac:dyDescent="0.3">
      <c r="A7227" t="s">
        <v>8625</v>
      </c>
      <c r="B7227" s="1">
        <v>45335</v>
      </c>
      <c r="C7227" s="1" t="str">
        <f>TEXT(Table1[[#This Row],[Order Date]],"yyyy")</f>
        <v>2024</v>
      </c>
      <c r="D7227" t="s">
        <v>1440</v>
      </c>
      <c r="E7227" t="s">
        <v>2439</v>
      </c>
      <c r="F7227" t="s">
        <v>20</v>
      </c>
      <c r="G7227" t="s">
        <v>21</v>
      </c>
      <c r="H7227" t="s">
        <v>22</v>
      </c>
      <c r="I7227" t="s">
        <v>83</v>
      </c>
      <c r="J7227" t="s">
        <v>202</v>
      </c>
      <c r="K7227" t="s">
        <v>866</v>
      </c>
      <c r="L7227" s="2">
        <v>475565.5</v>
      </c>
      <c r="M7227">
        <v>14</v>
      </c>
      <c r="N7227" s="3">
        <v>0.3</v>
      </c>
      <c r="O7227" s="2">
        <v>503747.02</v>
      </c>
      <c r="P7227" s="2">
        <v>-28181.52</v>
      </c>
      <c r="Q7227" t="s">
        <v>26</v>
      </c>
      <c r="R7227" t="s">
        <v>27</v>
      </c>
    </row>
    <row r="7228" spans="1:18" x14ac:dyDescent="0.3">
      <c r="A7228" t="s">
        <v>8626</v>
      </c>
      <c r="B7228" s="1">
        <v>45196</v>
      </c>
      <c r="C7228" s="1" t="str">
        <f>TEXT(Table1[[#This Row],[Order Date]],"yyyy")</f>
        <v>2023</v>
      </c>
      <c r="D7228" t="s">
        <v>954</v>
      </c>
      <c r="E7228" t="s">
        <v>512</v>
      </c>
      <c r="F7228" t="s">
        <v>42</v>
      </c>
      <c r="G7228" t="s">
        <v>43</v>
      </c>
      <c r="H7228" t="s">
        <v>59</v>
      </c>
      <c r="I7228" t="s">
        <v>23</v>
      </c>
      <c r="J7228" t="s">
        <v>60</v>
      </c>
      <c r="K7228" t="s">
        <v>323</v>
      </c>
      <c r="L7228" s="2">
        <v>34549.67</v>
      </c>
      <c r="M7228">
        <v>8</v>
      </c>
      <c r="N7228" s="3">
        <v>0.2</v>
      </c>
      <c r="O7228" s="2">
        <v>27157.119999999999</v>
      </c>
      <c r="P7228" s="2">
        <v>7392.55</v>
      </c>
      <c r="Q7228" t="s">
        <v>74</v>
      </c>
      <c r="R7228" t="s">
        <v>27</v>
      </c>
    </row>
    <row r="7229" spans="1:18" x14ac:dyDescent="0.3">
      <c r="A7229" t="s">
        <v>8627</v>
      </c>
      <c r="B7229" s="1">
        <v>45173</v>
      </c>
      <c r="C7229" s="1" t="str">
        <f>TEXT(Table1[[#This Row],[Order Date]],"yyyy")</f>
        <v>2023</v>
      </c>
      <c r="D7229" t="s">
        <v>1048</v>
      </c>
      <c r="E7229" t="s">
        <v>1554</v>
      </c>
      <c r="F7229" t="s">
        <v>111</v>
      </c>
      <c r="G7229" t="s">
        <v>200</v>
      </c>
      <c r="H7229" t="s">
        <v>201</v>
      </c>
      <c r="I7229" t="s">
        <v>83</v>
      </c>
      <c r="J7229" t="s">
        <v>84</v>
      </c>
      <c r="K7229" t="s">
        <v>470</v>
      </c>
      <c r="L7229" s="2">
        <v>78840.91</v>
      </c>
      <c r="M7229">
        <v>4</v>
      </c>
      <c r="N7229" s="3">
        <v>0.05</v>
      </c>
      <c r="O7229" s="2">
        <v>46623.839999999997</v>
      </c>
      <c r="P7229" s="2">
        <v>32217.07</v>
      </c>
      <c r="Q7229" t="s">
        <v>103</v>
      </c>
      <c r="R7229" t="s">
        <v>55</v>
      </c>
    </row>
    <row r="7230" spans="1:18" x14ac:dyDescent="0.3">
      <c r="A7230" t="s">
        <v>8628</v>
      </c>
      <c r="B7230" s="1">
        <v>45547</v>
      </c>
      <c r="C7230" s="1" t="str">
        <f>TEXT(Table1[[#This Row],[Order Date]],"yyyy")</f>
        <v>2024</v>
      </c>
      <c r="D7230" t="s">
        <v>1728</v>
      </c>
      <c r="E7230" t="s">
        <v>339</v>
      </c>
      <c r="F7230" t="s">
        <v>111</v>
      </c>
      <c r="G7230" t="s">
        <v>200</v>
      </c>
      <c r="H7230" t="s">
        <v>363</v>
      </c>
      <c r="I7230" t="s">
        <v>23</v>
      </c>
      <c r="J7230" t="s">
        <v>60</v>
      </c>
      <c r="K7230" t="s">
        <v>378</v>
      </c>
      <c r="L7230" s="2">
        <v>61920.2</v>
      </c>
      <c r="M7230">
        <v>7</v>
      </c>
      <c r="N7230" s="3">
        <v>0.5</v>
      </c>
      <c r="O7230" s="2">
        <v>103215.07</v>
      </c>
      <c r="P7230" s="2">
        <v>-41294.870000000003</v>
      </c>
      <c r="Q7230" t="s">
        <v>86</v>
      </c>
      <c r="R7230" t="s">
        <v>55</v>
      </c>
    </row>
    <row r="7231" spans="1:18" x14ac:dyDescent="0.3">
      <c r="A7231" t="s">
        <v>8629</v>
      </c>
      <c r="B7231" s="1">
        <v>44966</v>
      </c>
      <c r="C7231" s="1" t="str">
        <f>TEXT(Table1[[#This Row],[Order Date]],"yyyy")</f>
        <v>2023</v>
      </c>
      <c r="D7231" t="s">
        <v>1784</v>
      </c>
      <c r="E7231" t="s">
        <v>590</v>
      </c>
      <c r="F7231" t="s">
        <v>42</v>
      </c>
      <c r="G7231" t="s">
        <v>90</v>
      </c>
      <c r="H7231" t="s">
        <v>91</v>
      </c>
      <c r="I7231" t="s">
        <v>83</v>
      </c>
      <c r="J7231" t="s">
        <v>119</v>
      </c>
      <c r="K7231" t="s">
        <v>190</v>
      </c>
      <c r="L7231" s="2">
        <v>417972.76</v>
      </c>
      <c r="M7231">
        <v>13</v>
      </c>
      <c r="N7231" s="3">
        <v>0.3</v>
      </c>
      <c r="O7231" s="2">
        <v>394501.51</v>
      </c>
      <c r="P7231" s="2">
        <v>23471.25</v>
      </c>
      <c r="Q7231" t="s">
        <v>103</v>
      </c>
      <c r="R7231" t="s">
        <v>55</v>
      </c>
    </row>
    <row r="7232" spans="1:18" x14ac:dyDescent="0.3">
      <c r="A7232" t="s">
        <v>8630</v>
      </c>
      <c r="B7232" s="1">
        <v>45566</v>
      </c>
      <c r="C7232" s="1" t="str">
        <f>TEXT(Table1[[#This Row],[Order Date]],"yyyy")</f>
        <v>2024</v>
      </c>
      <c r="D7232" t="s">
        <v>1702</v>
      </c>
      <c r="E7232" t="s">
        <v>186</v>
      </c>
      <c r="F7232" t="s">
        <v>31</v>
      </c>
      <c r="G7232" t="s">
        <v>65</v>
      </c>
      <c r="H7232" t="s">
        <v>78</v>
      </c>
      <c r="I7232" t="s">
        <v>83</v>
      </c>
      <c r="J7232" t="s">
        <v>155</v>
      </c>
      <c r="K7232" t="s">
        <v>354</v>
      </c>
      <c r="L7232" s="2">
        <v>820548.72</v>
      </c>
      <c r="M7232">
        <v>15</v>
      </c>
      <c r="N7232" s="3">
        <v>0.1</v>
      </c>
      <c r="O7232" s="2">
        <v>663251.4</v>
      </c>
      <c r="P7232" s="2">
        <v>157297.32</v>
      </c>
      <c r="Q7232" t="s">
        <v>26</v>
      </c>
      <c r="R7232" t="s">
        <v>55</v>
      </c>
    </row>
    <row r="7233" spans="1:18" x14ac:dyDescent="0.3">
      <c r="A7233" t="s">
        <v>8631</v>
      </c>
      <c r="B7233" s="1">
        <v>45490</v>
      </c>
      <c r="C7233" s="1" t="str">
        <f>TEXT(Table1[[#This Row],[Order Date]],"yyyy")</f>
        <v>2024</v>
      </c>
      <c r="D7233" t="s">
        <v>1684</v>
      </c>
      <c r="E7233" t="s">
        <v>1067</v>
      </c>
      <c r="F7233" t="s">
        <v>42</v>
      </c>
      <c r="G7233" t="s">
        <v>43</v>
      </c>
      <c r="H7233" t="s">
        <v>44</v>
      </c>
      <c r="I7233" t="s">
        <v>34</v>
      </c>
      <c r="J7233" t="s">
        <v>45</v>
      </c>
      <c r="K7233" t="s">
        <v>223</v>
      </c>
      <c r="L7233" s="2">
        <v>20578.04</v>
      </c>
      <c r="M7233">
        <v>13</v>
      </c>
      <c r="N7233" s="3">
        <v>0.15</v>
      </c>
      <c r="O7233" s="2">
        <v>16418.349999999999</v>
      </c>
      <c r="P7233" s="2">
        <v>4159.6899999999996</v>
      </c>
      <c r="Q7233" t="s">
        <v>97</v>
      </c>
      <c r="R7233" t="s">
        <v>55</v>
      </c>
    </row>
    <row r="7234" spans="1:18" x14ac:dyDescent="0.3">
      <c r="A7234" t="s">
        <v>8632</v>
      </c>
      <c r="B7234" s="1">
        <v>45244</v>
      </c>
      <c r="C7234" s="1" t="str">
        <f>TEXT(Table1[[#This Row],[Order Date]],"yyyy")</f>
        <v>2023</v>
      </c>
      <c r="D7234" t="s">
        <v>2224</v>
      </c>
      <c r="E7234" t="s">
        <v>261</v>
      </c>
      <c r="F7234" t="s">
        <v>31</v>
      </c>
      <c r="G7234" t="s">
        <v>65</v>
      </c>
      <c r="H7234" t="s">
        <v>78</v>
      </c>
      <c r="I7234" t="s">
        <v>23</v>
      </c>
      <c r="J7234" t="s">
        <v>114</v>
      </c>
      <c r="K7234" t="s">
        <v>147</v>
      </c>
      <c r="L7234" s="2">
        <v>7219.01</v>
      </c>
      <c r="M7234">
        <v>2</v>
      </c>
      <c r="N7234" s="3">
        <v>0.5</v>
      </c>
      <c r="O7234" s="2">
        <v>12169.3</v>
      </c>
      <c r="P7234" s="2">
        <v>-4950.29</v>
      </c>
      <c r="Q7234" t="s">
        <v>121</v>
      </c>
      <c r="R7234" t="s">
        <v>27</v>
      </c>
    </row>
    <row r="7235" spans="1:18" x14ac:dyDescent="0.3">
      <c r="A7235" t="s">
        <v>8633</v>
      </c>
      <c r="B7235" s="1">
        <v>45014</v>
      </c>
      <c r="C7235" s="1" t="str">
        <f>TEXT(Table1[[#This Row],[Order Date]],"yyyy")</f>
        <v>2023</v>
      </c>
      <c r="D7235" t="s">
        <v>1407</v>
      </c>
      <c r="E7235" t="s">
        <v>893</v>
      </c>
      <c r="F7235" t="s">
        <v>111</v>
      </c>
      <c r="G7235" t="s">
        <v>169</v>
      </c>
      <c r="H7235" t="s">
        <v>214</v>
      </c>
      <c r="I7235" t="s">
        <v>23</v>
      </c>
      <c r="J7235" t="s">
        <v>134</v>
      </c>
      <c r="K7235" t="s">
        <v>415</v>
      </c>
      <c r="L7235" s="2">
        <v>147461.21</v>
      </c>
      <c r="M7235">
        <v>5</v>
      </c>
      <c r="N7235" s="3">
        <v>0.1</v>
      </c>
      <c r="O7235" s="2">
        <v>94907.05</v>
      </c>
      <c r="P7235" s="2">
        <v>52554.16</v>
      </c>
      <c r="Q7235" t="s">
        <v>121</v>
      </c>
      <c r="R7235" t="s">
        <v>38</v>
      </c>
    </row>
    <row r="7236" spans="1:18" x14ac:dyDescent="0.3">
      <c r="A7236" t="s">
        <v>8634</v>
      </c>
      <c r="B7236" s="1">
        <v>45586</v>
      </c>
      <c r="C7236" s="1" t="str">
        <f>TEXT(Table1[[#This Row],[Order Date]],"yyyy")</f>
        <v>2024</v>
      </c>
      <c r="D7236" t="s">
        <v>1115</v>
      </c>
      <c r="E7236" t="s">
        <v>1846</v>
      </c>
      <c r="F7236" t="s">
        <v>31</v>
      </c>
      <c r="G7236" t="s">
        <v>65</v>
      </c>
      <c r="H7236" t="s">
        <v>66</v>
      </c>
      <c r="I7236" t="s">
        <v>34</v>
      </c>
      <c r="J7236" t="s">
        <v>53</v>
      </c>
      <c r="K7236" t="s">
        <v>411</v>
      </c>
      <c r="L7236" s="2">
        <v>3463.18</v>
      </c>
      <c r="M7236">
        <v>11</v>
      </c>
      <c r="N7236" s="3">
        <v>0.5</v>
      </c>
      <c r="O7236" s="2">
        <v>6194.43</v>
      </c>
      <c r="P7236" s="2">
        <v>-2731.25</v>
      </c>
      <c r="Q7236" t="s">
        <v>121</v>
      </c>
      <c r="R7236" t="s">
        <v>55</v>
      </c>
    </row>
    <row r="7237" spans="1:18" x14ac:dyDescent="0.3">
      <c r="A7237" t="s">
        <v>8635</v>
      </c>
      <c r="B7237" s="1">
        <v>45268</v>
      </c>
      <c r="C7237" s="1" t="str">
        <f>TEXT(Table1[[#This Row],[Order Date]],"yyyy")</f>
        <v>2023</v>
      </c>
      <c r="D7237" t="s">
        <v>452</v>
      </c>
      <c r="E7237" t="s">
        <v>1653</v>
      </c>
      <c r="F7237" t="s">
        <v>111</v>
      </c>
      <c r="G7237" t="s">
        <v>169</v>
      </c>
      <c r="H7237" t="s">
        <v>214</v>
      </c>
      <c r="I7237" t="s">
        <v>34</v>
      </c>
      <c r="J7237" t="s">
        <v>101</v>
      </c>
      <c r="K7237" t="s">
        <v>102</v>
      </c>
      <c r="L7237" s="2">
        <v>10967.74</v>
      </c>
      <c r="M7237">
        <v>11</v>
      </c>
      <c r="N7237" s="3">
        <v>0.5</v>
      </c>
      <c r="O7237" s="2">
        <v>18384.740000000002</v>
      </c>
      <c r="P7237" s="2">
        <v>-7417</v>
      </c>
      <c r="Q7237" t="s">
        <v>86</v>
      </c>
      <c r="R7237" t="s">
        <v>27</v>
      </c>
    </row>
    <row r="7238" spans="1:18" x14ac:dyDescent="0.3">
      <c r="A7238" t="s">
        <v>8636</v>
      </c>
      <c r="B7238" s="1">
        <v>45262</v>
      </c>
      <c r="C7238" s="1" t="str">
        <f>TEXT(Table1[[#This Row],[Order Date]],"yyyy")</f>
        <v>2023</v>
      </c>
      <c r="D7238" t="s">
        <v>2450</v>
      </c>
      <c r="E7238" t="s">
        <v>694</v>
      </c>
      <c r="F7238" t="s">
        <v>111</v>
      </c>
      <c r="G7238" t="s">
        <v>200</v>
      </c>
      <c r="H7238" t="s">
        <v>363</v>
      </c>
      <c r="I7238" t="s">
        <v>23</v>
      </c>
      <c r="J7238" t="s">
        <v>24</v>
      </c>
      <c r="K7238" t="s">
        <v>25</v>
      </c>
      <c r="L7238" s="2">
        <v>27027.03</v>
      </c>
      <c r="M7238">
        <v>8</v>
      </c>
      <c r="N7238" s="3">
        <v>0.2</v>
      </c>
      <c r="O7238" s="2">
        <v>22929.279999999999</v>
      </c>
      <c r="P7238" s="2">
        <v>4097.75</v>
      </c>
      <c r="Q7238" t="s">
        <v>74</v>
      </c>
      <c r="R7238" t="s">
        <v>55</v>
      </c>
    </row>
    <row r="7239" spans="1:18" x14ac:dyDescent="0.3">
      <c r="A7239" t="s">
        <v>8637</v>
      </c>
      <c r="B7239" s="1">
        <v>45632</v>
      </c>
      <c r="C7239" s="1" t="str">
        <f>TEXT(Table1[[#This Row],[Order Date]],"yyyy")</f>
        <v>2024</v>
      </c>
      <c r="D7239" t="s">
        <v>1687</v>
      </c>
      <c r="E7239" t="s">
        <v>1089</v>
      </c>
      <c r="F7239" t="s">
        <v>42</v>
      </c>
      <c r="G7239" t="s">
        <v>71</v>
      </c>
      <c r="H7239" t="s">
        <v>72</v>
      </c>
      <c r="I7239" t="s">
        <v>83</v>
      </c>
      <c r="J7239" t="s">
        <v>155</v>
      </c>
      <c r="K7239" t="s">
        <v>354</v>
      </c>
      <c r="L7239" s="2">
        <v>284100.27</v>
      </c>
      <c r="M7239">
        <v>8</v>
      </c>
      <c r="N7239" s="3">
        <v>0.2</v>
      </c>
      <c r="O7239" s="2">
        <v>217463.84</v>
      </c>
      <c r="P7239" s="2">
        <v>66636.429999999993</v>
      </c>
      <c r="Q7239" t="s">
        <v>26</v>
      </c>
      <c r="R7239" t="s">
        <v>38</v>
      </c>
    </row>
    <row r="7240" spans="1:18" x14ac:dyDescent="0.3">
      <c r="A7240" t="s">
        <v>8638</v>
      </c>
      <c r="B7240" s="1">
        <v>45646</v>
      </c>
      <c r="C7240" s="1" t="str">
        <f>TEXT(Table1[[#This Row],[Order Date]],"yyyy")</f>
        <v>2024</v>
      </c>
      <c r="D7240" t="s">
        <v>1336</v>
      </c>
      <c r="E7240" t="s">
        <v>1435</v>
      </c>
      <c r="F7240" t="s">
        <v>111</v>
      </c>
      <c r="G7240" t="s">
        <v>112</v>
      </c>
      <c r="H7240" t="s">
        <v>113</v>
      </c>
      <c r="I7240" t="s">
        <v>34</v>
      </c>
      <c r="J7240" t="s">
        <v>101</v>
      </c>
      <c r="K7240" t="s">
        <v>594</v>
      </c>
      <c r="L7240" s="2">
        <v>1855.93</v>
      </c>
      <c r="M7240">
        <v>4</v>
      </c>
      <c r="N7240" s="3">
        <v>0</v>
      </c>
      <c r="O7240" s="2">
        <v>1306.28</v>
      </c>
      <c r="P7240" s="2">
        <v>549.65</v>
      </c>
      <c r="Q7240" t="s">
        <v>47</v>
      </c>
      <c r="R7240" t="s">
        <v>38</v>
      </c>
    </row>
    <row r="7241" spans="1:18" x14ac:dyDescent="0.3">
      <c r="A7241" t="s">
        <v>8639</v>
      </c>
      <c r="B7241" s="1">
        <v>45278</v>
      </c>
      <c r="C7241" s="1" t="str">
        <f>TEXT(Table1[[#This Row],[Order Date]],"yyyy")</f>
        <v>2023</v>
      </c>
      <c r="D7241" t="s">
        <v>1230</v>
      </c>
      <c r="E7241" t="s">
        <v>642</v>
      </c>
      <c r="F7241" t="s">
        <v>111</v>
      </c>
      <c r="G7241" t="s">
        <v>200</v>
      </c>
      <c r="H7241" t="s">
        <v>201</v>
      </c>
      <c r="I7241" t="s">
        <v>23</v>
      </c>
      <c r="J7241" t="s">
        <v>60</v>
      </c>
      <c r="K7241" t="s">
        <v>404</v>
      </c>
      <c r="L7241" s="2">
        <v>56798.2</v>
      </c>
      <c r="M7241">
        <v>13</v>
      </c>
      <c r="N7241" s="3">
        <v>0.5</v>
      </c>
      <c r="O7241" s="2">
        <v>95994.73</v>
      </c>
      <c r="P7241" s="2">
        <v>-39196.53</v>
      </c>
      <c r="Q7241" t="s">
        <v>37</v>
      </c>
      <c r="R7241" t="s">
        <v>38</v>
      </c>
    </row>
    <row r="7242" spans="1:18" x14ac:dyDescent="0.3">
      <c r="A7242" t="s">
        <v>8640</v>
      </c>
      <c r="B7242" s="1">
        <v>45202</v>
      </c>
      <c r="C7242" s="1" t="str">
        <f>TEXT(Table1[[#This Row],[Order Date]],"yyyy")</f>
        <v>2023</v>
      </c>
      <c r="D7242" t="s">
        <v>271</v>
      </c>
      <c r="E7242" t="s">
        <v>735</v>
      </c>
      <c r="F7242" t="s">
        <v>31</v>
      </c>
      <c r="G7242" t="s">
        <v>32</v>
      </c>
      <c r="H7242" t="s">
        <v>143</v>
      </c>
      <c r="I7242" t="s">
        <v>23</v>
      </c>
      <c r="J7242" t="s">
        <v>60</v>
      </c>
      <c r="K7242" t="s">
        <v>764</v>
      </c>
      <c r="L7242" s="2">
        <v>7553.37</v>
      </c>
      <c r="M7242">
        <v>1</v>
      </c>
      <c r="N7242" s="3">
        <v>0.4</v>
      </c>
      <c r="O7242" s="2">
        <v>10565.45</v>
      </c>
      <c r="P7242" s="2">
        <v>-3012.08</v>
      </c>
      <c r="Q7242" t="s">
        <v>103</v>
      </c>
      <c r="R7242" t="s">
        <v>27</v>
      </c>
    </row>
    <row r="7243" spans="1:18" x14ac:dyDescent="0.3">
      <c r="A7243" t="s">
        <v>8641</v>
      </c>
      <c r="B7243" s="1">
        <v>45586</v>
      </c>
      <c r="C7243" s="1" t="str">
        <f>TEXT(Table1[[#This Row],[Order Date]],"yyyy")</f>
        <v>2024</v>
      </c>
      <c r="D7243" t="s">
        <v>1351</v>
      </c>
      <c r="E7243" t="s">
        <v>549</v>
      </c>
      <c r="F7243" t="s">
        <v>42</v>
      </c>
      <c r="G7243" t="s">
        <v>43</v>
      </c>
      <c r="H7243" t="s">
        <v>44</v>
      </c>
      <c r="I7243" t="s">
        <v>23</v>
      </c>
      <c r="J7243" t="s">
        <v>24</v>
      </c>
      <c r="K7243" t="s">
        <v>581</v>
      </c>
      <c r="L7243" s="2">
        <v>27745.64</v>
      </c>
      <c r="M7243">
        <v>4</v>
      </c>
      <c r="N7243" s="3">
        <v>0.1</v>
      </c>
      <c r="O7243" s="2">
        <v>17972.72</v>
      </c>
      <c r="P7243" s="2">
        <v>9772.92</v>
      </c>
      <c r="Q7243" t="s">
        <v>47</v>
      </c>
      <c r="R7243" t="s">
        <v>38</v>
      </c>
    </row>
    <row r="7244" spans="1:18" x14ac:dyDescent="0.3">
      <c r="A7244" t="s">
        <v>8642</v>
      </c>
      <c r="B7244" s="1">
        <v>45061</v>
      </c>
      <c r="C7244" s="1" t="str">
        <f>TEXT(Table1[[#This Row],[Order Date]],"yyyy")</f>
        <v>2023</v>
      </c>
      <c r="D7244" t="s">
        <v>1990</v>
      </c>
      <c r="E7244" t="s">
        <v>196</v>
      </c>
      <c r="F7244" t="s">
        <v>42</v>
      </c>
      <c r="G7244" t="s">
        <v>71</v>
      </c>
      <c r="H7244" t="s">
        <v>72</v>
      </c>
      <c r="I7244" t="s">
        <v>83</v>
      </c>
      <c r="J7244" t="s">
        <v>84</v>
      </c>
      <c r="K7244" t="s">
        <v>509</v>
      </c>
      <c r="L7244" s="2">
        <v>70992.350000000006</v>
      </c>
      <c r="M7244">
        <v>6</v>
      </c>
      <c r="N7244" s="3">
        <v>0.3</v>
      </c>
      <c r="O7244" s="2">
        <v>60338.82</v>
      </c>
      <c r="P7244" s="2">
        <v>10653.53</v>
      </c>
      <c r="Q7244" t="s">
        <v>47</v>
      </c>
      <c r="R7244" t="s">
        <v>38</v>
      </c>
    </row>
    <row r="7245" spans="1:18" x14ac:dyDescent="0.3">
      <c r="A7245" t="s">
        <v>8643</v>
      </c>
      <c r="B7245" s="1">
        <v>45588</v>
      </c>
      <c r="C7245" s="1" t="str">
        <f>TEXT(Table1[[#This Row],[Order Date]],"yyyy")</f>
        <v>2024</v>
      </c>
      <c r="D7245" t="s">
        <v>1319</v>
      </c>
      <c r="E7245" t="s">
        <v>234</v>
      </c>
      <c r="F7245" t="s">
        <v>42</v>
      </c>
      <c r="G7245" t="s">
        <v>43</v>
      </c>
      <c r="H7245" t="s">
        <v>44</v>
      </c>
      <c r="I7245" t="s">
        <v>23</v>
      </c>
      <c r="J7245" t="s">
        <v>134</v>
      </c>
      <c r="K7245" t="s">
        <v>466</v>
      </c>
      <c r="L7245" s="2">
        <v>7257.25</v>
      </c>
      <c r="M7245">
        <v>2</v>
      </c>
      <c r="N7245" s="3">
        <v>0.05</v>
      </c>
      <c r="O7245" s="2">
        <v>4851.8</v>
      </c>
      <c r="P7245" s="2">
        <v>2405.4499999999998</v>
      </c>
      <c r="Q7245" t="s">
        <v>37</v>
      </c>
      <c r="R7245" t="s">
        <v>27</v>
      </c>
    </row>
    <row r="7246" spans="1:18" x14ac:dyDescent="0.3">
      <c r="A7246" t="s">
        <v>8644</v>
      </c>
      <c r="B7246" s="1">
        <v>45642</v>
      </c>
      <c r="C7246" s="1" t="str">
        <f>TEXT(Table1[[#This Row],[Order Date]],"yyyy")</f>
        <v>2024</v>
      </c>
      <c r="D7246" t="s">
        <v>1647</v>
      </c>
      <c r="E7246" t="s">
        <v>272</v>
      </c>
      <c r="F7246" t="s">
        <v>31</v>
      </c>
      <c r="G7246" t="s">
        <v>65</v>
      </c>
      <c r="H7246" t="s">
        <v>78</v>
      </c>
      <c r="I7246" t="s">
        <v>23</v>
      </c>
      <c r="J7246" t="s">
        <v>24</v>
      </c>
      <c r="K7246" t="s">
        <v>433</v>
      </c>
      <c r="L7246" s="2">
        <v>81822.64</v>
      </c>
      <c r="M7246">
        <v>7</v>
      </c>
      <c r="N7246" s="3">
        <v>0.2</v>
      </c>
      <c r="O7246" s="2">
        <v>59121.86</v>
      </c>
      <c r="P7246" s="2">
        <v>22700.78</v>
      </c>
      <c r="Q7246" t="s">
        <v>47</v>
      </c>
      <c r="R7246" t="s">
        <v>38</v>
      </c>
    </row>
    <row r="7247" spans="1:18" x14ac:dyDescent="0.3">
      <c r="A7247" t="s">
        <v>8645</v>
      </c>
      <c r="B7247" s="1">
        <v>45606</v>
      </c>
      <c r="C7247" s="1" t="str">
        <f>TEXT(Table1[[#This Row],[Order Date]],"yyyy")</f>
        <v>2024</v>
      </c>
      <c r="D7247" t="s">
        <v>2300</v>
      </c>
      <c r="E7247" t="s">
        <v>623</v>
      </c>
      <c r="F7247" t="s">
        <v>42</v>
      </c>
      <c r="G7247" t="s">
        <v>71</v>
      </c>
      <c r="H7247" t="s">
        <v>428</v>
      </c>
      <c r="I7247" t="s">
        <v>34</v>
      </c>
      <c r="J7247" t="s">
        <v>45</v>
      </c>
      <c r="K7247" t="s">
        <v>546</v>
      </c>
      <c r="L7247" s="2">
        <v>3347.53</v>
      </c>
      <c r="M7247">
        <v>4</v>
      </c>
      <c r="N7247" s="3">
        <v>0.1</v>
      </c>
      <c r="O7247" s="2">
        <v>2459.12</v>
      </c>
      <c r="P7247" s="2">
        <v>888.41</v>
      </c>
      <c r="Q7247" t="s">
        <v>74</v>
      </c>
      <c r="R7247" t="s">
        <v>38</v>
      </c>
    </row>
    <row r="7248" spans="1:18" x14ac:dyDescent="0.3">
      <c r="A7248" t="s">
        <v>8646</v>
      </c>
      <c r="B7248" s="1">
        <v>45046</v>
      </c>
      <c r="C7248" s="1" t="str">
        <f>TEXT(Table1[[#This Row],[Order Date]],"yyyy")</f>
        <v>2023</v>
      </c>
      <c r="D7248" t="s">
        <v>633</v>
      </c>
      <c r="E7248" t="s">
        <v>1846</v>
      </c>
      <c r="F7248" t="s">
        <v>42</v>
      </c>
      <c r="G7248" t="s">
        <v>90</v>
      </c>
      <c r="H7248" t="s">
        <v>91</v>
      </c>
      <c r="I7248" t="s">
        <v>83</v>
      </c>
      <c r="J7248" t="s">
        <v>119</v>
      </c>
      <c r="K7248" t="s">
        <v>316</v>
      </c>
      <c r="L7248" s="2">
        <v>248090.08</v>
      </c>
      <c r="M7248">
        <v>10</v>
      </c>
      <c r="N7248" s="3">
        <v>0.2</v>
      </c>
      <c r="O7248" s="2">
        <v>210562.2</v>
      </c>
      <c r="P7248" s="2">
        <v>37527.879999999997</v>
      </c>
      <c r="Q7248" t="s">
        <v>26</v>
      </c>
      <c r="R7248" t="s">
        <v>27</v>
      </c>
    </row>
    <row r="7249" spans="1:18" x14ac:dyDescent="0.3">
      <c r="A7249" t="s">
        <v>8647</v>
      </c>
      <c r="B7249" s="1">
        <v>45010</v>
      </c>
      <c r="C7249" s="1" t="str">
        <f>TEXT(Table1[[#This Row],[Order Date]],"yyyy")</f>
        <v>2023</v>
      </c>
      <c r="D7249" t="s">
        <v>3366</v>
      </c>
      <c r="E7249" t="s">
        <v>855</v>
      </c>
      <c r="F7249" t="s">
        <v>111</v>
      </c>
      <c r="G7249" t="s">
        <v>112</v>
      </c>
      <c r="H7249" t="s">
        <v>113</v>
      </c>
      <c r="I7249" t="s">
        <v>34</v>
      </c>
      <c r="J7249" t="s">
        <v>45</v>
      </c>
      <c r="K7249" t="s">
        <v>986</v>
      </c>
      <c r="L7249" s="2">
        <v>2238.06</v>
      </c>
      <c r="M7249">
        <v>1</v>
      </c>
      <c r="N7249" s="3">
        <v>0</v>
      </c>
      <c r="O7249" s="2">
        <v>1697.91</v>
      </c>
      <c r="P7249" s="2">
        <v>540.15</v>
      </c>
      <c r="Q7249" t="s">
        <v>74</v>
      </c>
      <c r="R7249" t="s">
        <v>38</v>
      </c>
    </row>
    <row r="7250" spans="1:18" x14ac:dyDescent="0.3">
      <c r="A7250" t="s">
        <v>8648</v>
      </c>
      <c r="B7250" s="1">
        <v>45598</v>
      </c>
      <c r="C7250" s="1" t="str">
        <f>TEXT(Table1[[#This Row],[Order Date]],"yyyy")</f>
        <v>2024</v>
      </c>
      <c r="D7250" t="s">
        <v>1456</v>
      </c>
      <c r="E7250" t="s">
        <v>150</v>
      </c>
      <c r="F7250" t="s">
        <v>20</v>
      </c>
      <c r="G7250" t="s">
        <v>179</v>
      </c>
      <c r="H7250" t="s">
        <v>180</v>
      </c>
      <c r="I7250" t="s">
        <v>23</v>
      </c>
      <c r="J7250" t="s">
        <v>114</v>
      </c>
      <c r="K7250" t="s">
        <v>115</v>
      </c>
      <c r="L7250" s="2">
        <v>10360.1</v>
      </c>
      <c r="M7250">
        <v>5</v>
      </c>
      <c r="N7250" s="3">
        <v>0.4</v>
      </c>
      <c r="O7250" s="2">
        <v>14968.4</v>
      </c>
      <c r="P7250" s="2">
        <v>-4608.3</v>
      </c>
      <c r="Q7250" t="s">
        <v>26</v>
      </c>
      <c r="R7250" t="s">
        <v>38</v>
      </c>
    </row>
    <row r="7251" spans="1:18" x14ac:dyDescent="0.3">
      <c r="A7251" t="s">
        <v>8649</v>
      </c>
      <c r="B7251" s="1">
        <v>45581</v>
      </c>
      <c r="C7251" s="1" t="str">
        <f>TEXT(Table1[[#This Row],[Order Date]],"yyyy")</f>
        <v>2024</v>
      </c>
      <c r="D7251" t="s">
        <v>759</v>
      </c>
      <c r="E7251" t="s">
        <v>234</v>
      </c>
      <c r="F7251" t="s">
        <v>20</v>
      </c>
      <c r="G7251" t="s">
        <v>179</v>
      </c>
      <c r="H7251" t="s">
        <v>180</v>
      </c>
      <c r="I7251" t="s">
        <v>34</v>
      </c>
      <c r="J7251" t="s">
        <v>101</v>
      </c>
      <c r="K7251" t="s">
        <v>107</v>
      </c>
      <c r="L7251" s="2">
        <v>1210.71</v>
      </c>
      <c r="M7251">
        <v>7</v>
      </c>
      <c r="N7251" s="3">
        <v>0.1</v>
      </c>
      <c r="O7251" s="2">
        <v>919.73</v>
      </c>
      <c r="P7251" s="2">
        <v>290.98</v>
      </c>
      <c r="Q7251" t="s">
        <v>37</v>
      </c>
      <c r="R7251" t="s">
        <v>38</v>
      </c>
    </row>
    <row r="7252" spans="1:18" x14ac:dyDescent="0.3">
      <c r="A7252" t="s">
        <v>8650</v>
      </c>
      <c r="B7252" s="1">
        <v>45247</v>
      </c>
      <c r="C7252" s="1" t="str">
        <f>TEXT(Table1[[#This Row],[Order Date]],"yyyy")</f>
        <v>2023</v>
      </c>
      <c r="D7252" t="s">
        <v>1822</v>
      </c>
      <c r="E7252" t="s">
        <v>1089</v>
      </c>
      <c r="F7252" t="s">
        <v>31</v>
      </c>
      <c r="G7252" t="s">
        <v>32</v>
      </c>
      <c r="H7252" t="s">
        <v>175</v>
      </c>
      <c r="I7252" t="s">
        <v>83</v>
      </c>
      <c r="J7252" t="s">
        <v>119</v>
      </c>
      <c r="K7252" t="s">
        <v>568</v>
      </c>
      <c r="L7252" s="2">
        <v>92386.98</v>
      </c>
      <c r="M7252">
        <v>3</v>
      </c>
      <c r="N7252" s="3">
        <v>0.15</v>
      </c>
      <c r="O7252" s="2">
        <v>65340.93</v>
      </c>
      <c r="P7252" s="2">
        <v>27046.05</v>
      </c>
      <c r="Q7252" t="s">
        <v>97</v>
      </c>
      <c r="R7252" t="s">
        <v>38</v>
      </c>
    </row>
    <row r="7253" spans="1:18" x14ac:dyDescent="0.3">
      <c r="A7253" t="s">
        <v>8651</v>
      </c>
      <c r="B7253" s="1">
        <v>45278</v>
      </c>
      <c r="C7253" s="1" t="str">
        <f>TEXT(Table1[[#This Row],[Order Date]],"yyyy")</f>
        <v>2023</v>
      </c>
      <c r="D7253" t="s">
        <v>2063</v>
      </c>
      <c r="E7253" t="s">
        <v>652</v>
      </c>
      <c r="F7253" t="s">
        <v>20</v>
      </c>
      <c r="G7253" t="s">
        <v>179</v>
      </c>
      <c r="H7253" t="s">
        <v>180</v>
      </c>
      <c r="I7253" t="s">
        <v>23</v>
      </c>
      <c r="J7253" t="s">
        <v>134</v>
      </c>
      <c r="K7253" t="s">
        <v>415</v>
      </c>
      <c r="L7253" s="2">
        <v>23355.35</v>
      </c>
      <c r="M7253">
        <v>7</v>
      </c>
      <c r="N7253" s="3">
        <v>0.1</v>
      </c>
      <c r="O7253" s="2">
        <v>14525</v>
      </c>
      <c r="P7253" s="2">
        <v>8830.35</v>
      </c>
      <c r="Q7253" t="s">
        <v>97</v>
      </c>
      <c r="R7253" t="s">
        <v>27</v>
      </c>
    </row>
    <row r="7254" spans="1:18" x14ac:dyDescent="0.3">
      <c r="A7254" t="s">
        <v>8652</v>
      </c>
      <c r="B7254" s="1">
        <v>45231</v>
      </c>
      <c r="C7254" s="1" t="str">
        <f>TEXT(Table1[[#This Row],[Order Date]],"yyyy")</f>
        <v>2023</v>
      </c>
      <c r="D7254" t="s">
        <v>3415</v>
      </c>
      <c r="E7254" t="s">
        <v>1018</v>
      </c>
      <c r="F7254" t="s">
        <v>20</v>
      </c>
      <c r="G7254" t="s">
        <v>179</v>
      </c>
      <c r="H7254" t="s">
        <v>180</v>
      </c>
      <c r="I7254" t="s">
        <v>34</v>
      </c>
      <c r="J7254" t="s">
        <v>35</v>
      </c>
      <c r="K7254" t="s">
        <v>96</v>
      </c>
      <c r="L7254" s="2">
        <v>6029.53</v>
      </c>
      <c r="M7254">
        <v>8</v>
      </c>
      <c r="N7254" s="3">
        <v>0.4</v>
      </c>
      <c r="O7254" s="2">
        <v>8734.16</v>
      </c>
      <c r="P7254" s="2">
        <v>-2704.63</v>
      </c>
      <c r="Q7254" t="s">
        <v>47</v>
      </c>
      <c r="R7254" t="s">
        <v>38</v>
      </c>
    </row>
    <row r="7255" spans="1:18" x14ac:dyDescent="0.3">
      <c r="A7255" t="s">
        <v>8653</v>
      </c>
      <c r="B7255" s="1">
        <v>45273</v>
      </c>
      <c r="C7255" s="1" t="str">
        <f>TEXT(Table1[[#This Row],[Order Date]],"yyyy")</f>
        <v>2023</v>
      </c>
      <c r="D7255" t="s">
        <v>1182</v>
      </c>
      <c r="E7255" t="s">
        <v>493</v>
      </c>
      <c r="F7255" t="s">
        <v>31</v>
      </c>
      <c r="G7255" t="s">
        <v>32</v>
      </c>
      <c r="H7255" t="s">
        <v>33</v>
      </c>
      <c r="I7255" t="s">
        <v>23</v>
      </c>
      <c r="J7255" t="s">
        <v>60</v>
      </c>
      <c r="K7255" t="s">
        <v>241</v>
      </c>
      <c r="L7255" s="2">
        <v>27902.67</v>
      </c>
      <c r="M7255">
        <v>3</v>
      </c>
      <c r="N7255" s="3">
        <v>0.4</v>
      </c>
      <c r="O7255" s="2">
        <v>41283.99</v>
      </c>
      <c r="P7255" s="2">
        <v>-13381.32</v>
      </c>
      <c r="Q7255" t="s">
        <v>103</v>
      </c>
      <c r="R7255" t="s">
        <v>38</v>
      </c>
    </row>
    <row r="7256" spans="1:18" x14ac:dyDescent="0.3">
      <c r="A7256" t="s">
        <v>8654</v>
      </c>
      <c r="B7256" s="1">
        <v>45610</v>
      </c>
      <c r="C7256" s="1" t="str">
        <f>TEXT(Table1[[#This Row],[Order Date]],"yyyy")</f>
        <v>2024</v>
      </c>
      <c r="D7256" t="s">
        <v>1566</v>
      </c>
      <c r="E7256" t="s">
        <v>1692</v>
      </c>
      <c r="F7256" t="s">
        <v>20</v>
      </c>
      <c r="G7256" t="s">
        <v>21</v>
      </c>
      <c r="H7256" t="s">
        <v>22</v>
      </c>
      <c r="I7256" t="s">
        <v>23</v>
      </c>
      <c r="J7256" t="s">
        <v>60</v>
      </c>
      <c r="K7256" t="s">
        <v>323</v>
      </c>
      <c r="L7256" s="2">
        <v>56889.71</v>
      </c>
      <c r="M7256">
        <v>4</v>
      </c>
      <c r="N7256" s="3">
        <v>0.15</v>
      </c>
      <c r="O7256" s="2">
        <v>44165.56</v>
      </c>
      <c r="P7256" s="2">
        <v>12724.15</v>
      </c>
      <c r="Q7256" t="s">
        <v>37</v>
      </c>
      <c r="R7256" t="s">
        <v>38</v>
      </c>
    </row>
    <row r="7257" spans="1:18" x14ac:dyDescent="0.3">
      <c r="A7257" t="s">
        <v>8655</v>
      </c>
      <c r="B7257" s="1">
        <v>45232</v>
      </c>
      <c r="C7257" s="1" t="str">
        <f>TEXT(Table1[[#This Row],[Order Date]],"yyyy")</f>
        <v>2023</v>
      </c>
      <c r="D7257" t="s">
        <v>1190</v>
      </c>
      <c r="E7257" t="s">
        <v>218</v>
      </c>
      <c r="F7257" t="s">
        <v>111</v>
      </c>
      <c r="G7257" t="s">
        <v>200</v>
      </c>
      <c r="H7257" t="s">
        <v>201</v>
      </c>
      <c r="I7257" t="s">
        <v>34</v>
      </c>
      <c r="J7257" t="s">
        <v>45</v>
      </c>
      <c r="K7257" t="s">
        <v>546</v>
      </c>
      <c r="L7257" s="2">
        <v>7022.34</v>
      </c>
      <c r="M7257">
        <v>8</v>
      </c>
      <c r="N7257" s="3">
        <v>0.2</v>
      </c>
      <c r="O7257" s="2">
        <v>6394.16</v>
      </c>
      <c r="P7257" s="2">
        <v>628.17999999999995</v>
      </c>
      <c r="Q7257" t="s">
        <v>86</v>
      </c>
      <c r="R7257" t="s">
        <v>38</v>
      </c>
    </row>
    <row r="7258" spans="1:18" x14ac:dyDescent="0.3">
      <c r="A7258" t="s">
        <v>8656</v>
      </c>
      <c r="B7258" s="1">
        <v>45304</v>
      </c>
      <c r="C7258" s="1" t="str">
        <f>TEXT(Table1[[#This Row],[Order Date]],"yyyy")</f>
        <v>2024</v>
      </c>
      <c r="D7258" t="s">
        <v>3795</v>
      </c>
      <c r="E7258" t="s">
        <v>138</v>
      </c>
      <c r="F7258" t="s">
        <v>42</v>
      </c>
      <c r="G7258" t="s">
        <v>71</v>
      </c>
      <c r="H7258" t="s">
        <v>428</v>
      </c>
      <c r="I7258" t="s">
        <v>23</v>
      </c>
      <c r="J7258" t="s">
        <v>60</v>
      </c>
      <c r="K7258" t="s">
        <v>323</v>
      </c>
      <c r="L7258" s="2">
        <v>224544.6</v>
      </c>
      <c r="M7258">
        <v>11</v>
      </c>
      <c r="N7258" s="3">
        <v>0.15</v>
      </c>
      <c r="O7258" s="2">
        <v>182722.76</v>
      </c>
      <c r="P7258" s="2">
        <v>41821.839999999997</v>
      </c>
      <c r="Q7258" t="s">
        <v>74</v>
      </c>
      <c r="R7258" t="s">
        <v>55</v>
      </c>
    </row>
    <row r="7259" spans="1:18" x14ac:dyDescent="0.3">
      <c r="A7259" t="s">
        <v>8657</v>
      </c>
      <c r="B7259" s="1">
        <v>45072</v>
      </c>
      <c r="C7259" s="1" t="str">
        <f>TEXT(Table1[[#This Row],[Order Date]],"yyyy")</f>
        <v>2023</v>
      </c>
      <c r="D7259" t="s">
        <v>1238</v>
      </c>
      <c r="E7259" t="s">
        <v>226</v>
      </c>
      <c r="F7259" t="s">
        <v>20</v>
      </c>
      <c r="G7259" t="s">
        <v>21</v>
      </c>
      <c r="H7259" t="s">
        <v>129</v>
      </c>
      <c r="I7259" t="s">
        <v>23</v>
      </c>
      <c r="J7259" t="s">
        <v>114</v>
      </c>
      <c r="K7259" t="s">
        <v>540</v>
      </c>
      <c r="L7259" s="2">
        <v>26862.9</v>
      </c>
      <c r="M7259">
        <v>6</v>
      </c>
      <c r="N7259" s="3">
        <v>0.4</v>
      </c>
      <c r="O7259" s="2">
        <v>38627.279999999999</v>
      </c>
      <c r="P7259" s="2">
        <v>-11764.38</v>
      </c>
      <c r="Q7259" t="s">
        <v>26</v>
      </c>
      <c r="R7259" t="s">
        <v>27</v>
      </c>
    </row>
    <row r="7260" spans="1:18" x14ac:dyDescent="0.3">
      <c r="A7260" t="s">
        <v>8658</v>
      </c>
      <c r="B7260" s="1">
        <v>45208</v>
      </c>
      <c r="C7260" s="1" t="str">
        <f>TEXT(Table1[[#This Row],[Order Date]],"yyyy")</f>
        <v>2023</v>
      </c>
      <c r="D7260" t="s">
        <v>1963</v>
      </c>
      <c r="E7260" t="s">
        <v>403</v>
      </c>
      <c r="F7260" t="s">
        <v>20</v>
      </c>
      <c r="G7260" t="s">
        <v>179</v>
      </c>
      <c r="H7260" t="s">
        <v>180</v>
      </c>
      <c r="I7260" t="s">
        <v>34</v>
      </c>
      <c r="J7260" t="s">
        <v>53</v>
      </c>
      <c r="K7260" t="s">
        <v>314</v>
      </c>
      <c r="L7260" s="2">
        <v>12022.94</v>
      </c>
      <c r="M7260">
        <v>8</v>
      </c>
      <c r="N7260" s="3">
        <v>0.2</v>
      </c>
      <c r="O7260" s="2">
        <v>10937.04</v>
      </c>
      <c r="P7260" s="2">
        <v>1085.9000000000001</v>
      </c>
      <c r="Q7260" t="s">
        <v>26</v>
      </c>
      <c r="R7260" t="s">
        <v>55</v>
      </c>
    </row>
    <row r="7261" spans="1:18" x14ac:dyDescent="0.3">
      <c r="A7261" t="s">
        <v>8659</v>
      </c>
      <c r="B7261" s="1">
        <v>45551</v>
      </c>
      <c r="C7261" s="1" t="str">
        <f>TEXT(Table1[[#This Row],[Order Date]],"yyyy")</f>
        <v>2024</v>
      </c>
      <c r="D7261" t="s">
        <v>2947</v>
      </c>
      <c r="E7261" t="s">
        <v>285</v>
      </c>
      <c r="F7261" t="s">
        <v>111</v>
      </c>
      <c r="G7261" t="s">
        <v>169</v>
      </c>
      <c r="H7261" t="s">
        <v>214</v>
      </c>
      <c r="I7261" t="s">
        <v>34</v>
      </c>
      <c r="J7261" t="s">
        <v>101</v>
      </c>
      <c r="K7261" t="s">
        <v>254</v>
      </c>
      <c r="L7261" s="2">
        <v>11753.66</v>
      </c>
      <c r="M7261">
        <v>10</v>
      </c>
      <c r="N7261" s="3">
        <v>0</v>
      </c>
      <c r="O7261" s="2">
        <v>7988.6</v>
      </c>
      <c r="P7261" s="2">
        <v>3765.06</v>
      </c>
      <c r="Q7261" t="s">
        <v>121</v>
      </c>
      <c r="R7261" t="s">
        <v>38</v>
      </c>
    </row>
    <row r="7262" spans="1:18" x14ac:dyDescent="0.3">
      <c r="A7262" t="s">
        <v>8660</v>
      </c>
      <c r="B7262" s="1">
        <v>45419</v>
      </c>
      <c r="C7262" s="1" t="str">
        <f>TEXT(Table1[[#This Row],[Order Date]],"yyyy")</f>
        <v>2024</v>
      </c>
      <c r="D7262" t="s">
        <v>2118</v>
      </c>
      <c r="E7262" t="s">
        <v>1153</v>
      </c>
      <c r="F7262" t="s">
        <v>31</v>
      </c>
      <c r="G7262" t="s">
        <v>65</v>
      </c>
      <c r="H7262" t="s">
        <v>66</v>
      </c>
      <c r="I7262" t="s">
        <v>23</v>
      </c>
      <c r="J7262" t="s">
        <v>134</v>
      </c>
      <c r="K7262" t="s">
        <v>246</v>
      </c>
      <c r="L7262" s="2">
        <v>85417.34</v>
      </c>
      <c r="M7262">
        <v>6</v>
      </c>
      <c r="N7262" s="3">
        <v>0.15</v>
      </c>
      <c r="O7262" s="2">
        <v>61226.82</v>
      </c>
      <c r="P7262" s="2">
        <v>24190.52</v>
      </c>
      <c r="Q7262" t="s">
        <v>37</v>
      </c>
      <c r="R7262" t="s">
        <v>38</v>
      </c>
    </row>
    <row r="7263" spans="1:18" x14ac:dyDescent="0.3">
      <c r="A7263" t="s">
        <v>8661</v>
      </c>
      <c r="B7263" s="1">
        <v>45103</v>
      </c>
      <c r="C7263" s="1" t="str">
        <f>TEXT(Table1[[#This Row],[Order Date]],"yyyy")</f>
        <v>2023</v>
      </c>
      <c r="D7263" t="s">
        <v>464</v>
      </c>
      <c r="E7263" t="s">
        <v>1277</v>
      </c>
      <c r="F7263" t="s">
        <v>42</v>
      </c>
      <c r="G7263" t="s">
        <v>71</v>
      </c>
      <c r="H7263" t="s">
        <v>72</v>
      </c>
      <c r="I7263" t="s">
        <v>34</v>
      </c>
      <c r="J7263" t="s">
        <v>35</v>
      </c>
      <c r="K7263" t="s">
        <v>720</v>
      </c>
      <c r="L7263" s="2">
        <v>8470.48</v>
      </c>
      <c r="M7263">
        <v>5</v>
      </c>
      <c r="N7263" s="3">
        <v>0.1</v>
      </c>
      <c r="O7263" s="2">
        <v>6356.65</v>
      </c>
      <c r="P7263" s="2">
        <v>2113.83</v>
      </c>
      <c r="Q7263" t="s">
        <v>26</v>
      </c>
      <c r="R7263" t="s">
        <v>27</v>
      </c>
    </row>
    <row r="7264" spans="1:18" x14ac:dyDescent="0.3">
      <c r="A7264" t="s">
        <v>8662</v>
      </c>
      <c r="B7264" s="1">
        <v>45637</v>
      </c>
      <c r="C7264" s="1" t="str">
        <f>TEXT(Table1[[#This Row],[Order Date]],"yyyy")</f>
        <v>2024</v>
      </c>
      <c r="D7264" t="s">
        <v>1717</v>
      </c>
      <c r="E7264" t="s">
        <v>678</v>
      </c>
      <c r="F7264" t="s">
        <v>20</v>
      </c>
      <c r="G7264" t="s">
        <v>160</v>
      </c>
      <c r="H7264" t="s">
        <v>245</v>
      </c>
      <c r="I7264" t="s">
        <v>34</v>
      </c>
      <c r="J7264" t="s">
        <v>35</v>
      </c>
      <c r="K7264" t="s">
        <v>269</v>
      </c>
      <c r="L7264" s="2">
        <v>11433.67</v>
      </c>
      <c r="M7264">
        <v>15</v>
      </c>
      <c r="N7264" s="3">
        <v>0.05</v>
      </c>
      <c r="O7264" s="2">
        <v>7653.75</v>
      </c>
      <c r="P7264" s="2">
        <v>3779.92</v>
      </c>
      <c r="Q7264" t="s">
        <v>26</v>
      </c>
      <c r="R7264" t="s">
        <v>55</v>
      </c>
    </row>
    <row r="7265" spans="1:18" x14ac:dyDescent="0.3">
      <c r="A7265" t="s">
        <v>8663</v>
      </c>
      <c r="B7265" s="1">
        <v>45113</v>
      </c>
      <c r="C7265" s="1" t="str">
        <f>TEXT(Table1[[#This Row],[Order Date]],"yyyy")</f>
        <v>2023</v>
      </c>
      <c r="D7265" t="s">
        <v>2586</v>
      </c>
      <c r="E7265" t="s">
        <v>1376</v>
      </c>
      <c r="F7265" t="s">
        <v>111</v>
      </c>
      <c r="G7265" t="s">
        <v>200</v>
      </c>
      <c r="H7265" t="s">
        <v>201</v>
      </c>
      <c r="I7265" t="s">
        <v>83</v>
      </c>
      <c r="J7265" t="s">
        <v>119</v>
      </c>
      <c r="K7265" t="s">
        <v>1166</v>
      </c>
      <c r="L7265" s="2">
        <v>807995.29</v>
      </c>
      <c r="M7265">
        <v>15</v>
      </c>
      <c r="N7265" s="3">
        <v>0.3</v>
      </c>
      <c r="O7265" s="2">
        <v>741328.05</v>
      </c>
      <c r="P7265" s="2">
        <v>66667.240000000005</v>
      </c>
      <c r="Q7265" t="s">
        <v>86</v>
      </c>
      <c r="R7265" t="s">
        <v>27</v>
      </c>
    </row>
    <row r="7266" spans="1:18" x14ac:dyDescent="0.3">
      <c r="A7266" t="s">
        <v>8664</v>
      </c>
      <c r="B7266" s="1">
        <v>45283</v>
      </c>
      <c r="C7266" s="1" t="str">
        <f>TEXT(Table1[[#This Row],[Order Date]],"yyyy")</f>
        <v>2023</v>
      </c>
      <c r="D7266" t="s">
        <v>3248</v>
      </c>
      <c r="E7266" t="s">
        <v>964</v>
      </c>
      <c r="F7266" t="s">
        <v>31</v>
      </c>
      <c r="G7266" t="s">
        <v>32</v>
      </c>
      <c r="H7266" t="s">
        <v>143</v>
      </c>
      <c r="I7266" t="s">
        <v>23</v>
      </c>
      <c r="J7266" t="s">
        <v>134</v>
      </c>
      <c r="K7266" t="s">
        <v>576</v>
      </c>
      <c r="L7266" s="2">
        <v>275908.06</v>
      </c>
      <c r="M7266">
        <v>15</v>
      </c>
      <c r="N7266" s="3">
        <v>0.3</v>
      </c>
      <c r="O7266" s="2">
        <v>247913.4</v>
      </c>
      <c r="P7266" s="2">
        <v>27994.66</v>
      </c>
      <c r="Q7266" t="s">
        <v>37</v>
      </c>
      <c r="R7266" t="s">
        <v>55</v>
      </c>
    </row>
    <row r="7267" spans="1:18" x14ac:dyDescent="0.3">
      <c r="A7267" t="s">
        <v>8665</v>
      </c>
      <c r="B7267" s="1">
        <v>45516</v>
      </c>
      <c r="C7267" s="1" t="str">
        <f>TEXT(Table1[[#This Row],[Order Date]],"yyyy")</f>
        <v>2024</v>
      </c>
      <c r="D7267" t="s">
        <v>1687</v>
      </c>
      <c r="E7267" t="s">
        <v>41</v>
      </c>
      <c r="F7267" t="s">
        <v>31</v>
      </c>
      <c r="G7267" t="s">
        <v>51</v>
      </c>
      <c r="H7267" t="s">
        <v>52</v>
      </c>
      <c r="I7267" t="s">
        <v>83</v>
      </c>
      <c r="J7267" t="s">
        <v>155</v>
      </c>
      <c r="K7267" t="s">
        <v>550</v>
      </c>
      <c r="L7267" s="2">
        <v>436681.39</v>
      </c>
      <c r="M7267">
        <v>13</v>
      </c>
      <c r="N7267" s="3">
        <v>0.15</v>
      </c>
      <c r="O7267" s="2">
        <v>309839.01</v>
      </c>
      <c r="P7267" s="2">
        <v>126842.38</v>
      </c>
      <c r="Q7267" t="s">
        <v>97</v>
      </c>
      <c r="R7267" t="s">
        <v>27</v>
      </c>
    </row>
    <row r="7268" spans="1:18" x14ac:dyDescent="0.3">
      <c r="A7268" t="s">
        <v>8666</v>
      </c>
      <c r="B7268" s="1">
        <v>45252</v>
      </c>
      <c r="C7268" s="1" t="str">
        <f>TEXT(Table1[[#This Row],[Order Date]],"yyyy")</f>
        <v>2023</v>
      </c>
      <c r="D7268" t="s">
        <v>1423</v>
      </c>
      <c r="E7268" t="s">
        <v>1734</v>
      </c>
      <c r="F7268" t="s">
        <v>20</v>
      </c>
      <c r="G7268" t="s">
        <v>21</v>
      </c>
      <c r="H7268" t="s">
        <v>129</v>
      </c>
      <c r="I7268" t="s">
        <v>23</v>
      </c>
      <c r="J7268" t="s">
        <v>24</v>
      </c>
      <c r="K7268" t="s">
        <v>25</v>
      </c>
      <c r="L7268" s="2">
        <v>1647.55</v>
      </c>
      <c r="M7268">
        <v>1</v>
      </c>
      <c r="N7268" s="3">
        <v>0.4</v>
      </c>
      <c r="O7268" s="2">
        <v>2471.12</v>
      </c>
      <c r="P7268" s="2">
        <v>-823.57</v>
      </c>
      <c r="Q7268" t="s">
        <v>121</v>
      </c>
      <c r="R7268" t="s">
        <v>38</v>
      </c>
    </row>
    <row r="7269" spans="1:18" x14ac:dyDescent="0.3">
      <c r="A7269" t="s">
        <v>8667</v>
      </c>
      <c r="B7269" s="1">
        <v>45185</v>
      </c>
      <c r="C7269" s="1" t="str">
        <f>TEXT(Table1[[#This Row],[Order Date]],"yyyy")</f>
        <v>2023</v>
      </c>
      <c r="D7269" t="s">
        <v>1702</v>
      </c>
      <c r="E7269" t="s">
        <v>1295</v>
      </c>
      <c r="F7269" t="s">
        <v>42</v>
      </c>
      <c r="G7269" t="s">
        <v>90</v>
      </c>
      <c r="H7269" t="s">
        <v>91</v>
      </c>
      <c r="I7269" t="s">
        <v>23</v>
      </c>
      <c r="J7269" t="s">
        <v>134</v>
      </c>
      <c r="K7269" t="s">
        <v>330</v>
      </c>
      <c r="L7269" s="2">
        <v>213170.2</v>
      </c>
      <c r="M7269">
        <v>9</v>
      </c>
      <c r="N7269" s="3">
        <v>0</v>
      </c>
      <c r="O7269" s="2">
        <v>126525.06</v>
      </c>
      <c r="P7269" s="2">
        <v>86645.14</v>
      </c>
      <c r="Q7269" t="s">
        <v>103</v>
      </c>
      <c r="R7269" t="s">
        <v>27</v>
      </c>
    </row>
    <row r="7270" spans="1:18" x14ac:dyDescent="0.3">
      <c r="A7270" t="s">
        <v>8668</v>
      </c>
      <c r="B7270" s="1">
        <v>45232</v>
      </c>
      <c r="C7270" s="1" t="str">
        <f>TEXT(Table1[[#This Row],[Order Date]],"yyyy")</f>
        <v>2023</v>
      </c>
      <c r="D7270" t="s">
        <v>1795</v>
      </c>
      <c r="E7270" t="s">
        <v>593</v>
      </c>
      <c r="F7270" t="s">
        <v>42</v>
      </c>
      <c r="G7270" t="s">
        <v>71</v>
      </c>
      <c r="H7270" t="s">
        <v>72</v>
      </c>
      <c r="I7270" t="s">
        <v>23</v>
      </c>
      <c r="J7270" t="s">
        <v>60</v>
      </c>
      <c r="K7270" t="s">
        <v>307</v>
      </c>
      <c r="L7270" s="2">
        <v>17476.22</v>
      </c>
      <c r="M7270">
        <v>2</v>
      </c>
      <c r="N7270" s="3">
        <v>0.4</v>
      </c>
      <c r="O7270" s="2">
        <v>25010.02</v>
      </c>
      <c r="P7270" s="2">
        <v>-7533.8</v>
      </c>
      <c r="Q7270" t="s">
        <v>47</v>
      </c>
      <c r="R7270" t="s">
        <v>38</v>
      </c>
    </row>
    <row r="7271" spans="1:18" x14ac:dyDescent="0.3">
      <c r="A7271" t="s">
        <v>8669</v>
      </c>
      <c r="B7271" s="1">
        <v>45019</v>
      </c>
      <c r="C7271" s="1" t="str">
        <f>TEXT(Table1[[#This Row],[Order Date]],"yyyy")</f>
        <v>2023</v>
      </c>
      <c r="D7271" t="s">
        <v>1355</v>
      </c>
      <c r="E7271" t="s">
        <v>1117</v>
      </c>
      <c r="F7271" t="s">
        <v>111</v>
      </c>
      <c r="G7271" t="s">
        <v>200</v>
      </c>
      <c r="H7271" t="s">
        <v>363</v>
      </c>
      <c r="I7271" t="s">
        <v>34</v>
      </c>
      <c r="J7271" t="s">
        <v>35</v>
      </c>
      <c r="K7271" t="s">
        <v>67</v>
      </c>
      <c r="L7271" s="2">
        <v>4782.8</v>
      </c>
      <c r="M7271">
        <v>8</v>
      </c>
      <c r="N7271" s="3">
        <v>0.5</v>
      </c>
      <c r="O7271" s="2">
        <v>8248.9599999999991</v>
      </c>
      <c r="P7271" s="2">
        <v>-3466.16</v>
      </c>
      <c r="Q7271" t="s">
        <v>86</v>
      </c>
      <c r="R7271" t="s">
        <v>55</v>
      </c>
    </row>
    <row r="7272" spans="1:18" x14ac:dyDescent="0.3">
      <c r="A7272" t="s">
        <v>8670</v>
      </c>
      <c r="B7272" s="1">
        <v>45175</v>
      </c>
      <c r="C7272" s="1" t="str">
        <f>TEXT(Table1[[#This Row],[Order Date]],"yyyy")</f>
        <v>2023</v>
      </c>
      <c r="D7272" t="s">
        <v>770</v>
      </c>
      <c r="E7272" t="s">
        <v>785</v>
      </c>
      <c r="F7272" t="s">
        <v>20</v>
      </c>
      <c r="G7272" t="s">
        <v>21</v>
      </c>
      <c r="H7272" t="s">
        <v>129</v>
      </c>
      <c r="I7272" t="s">
        <v>83</v>
      </c>
      <c r="J7272" t="s">
        <v>155</v>
      </c>
      <c r="K7272" t="s">
        <v>334</v>
      </c>
      <c r="L7272" s="2">
        <v>82451.22</v>
      </c>
      <c r="M7272">
        <v>4</v>
      </c>
      <c r="N7272" s="3">
        <v>0.5</v>
      </c>
      <c r="O7272" s="2">
        <v>144347.32</v>
      </c>
      <c r="P7272" s="2">
        <v>-61896.1</v>
      </c>
      <c r="Q7272" t="s">
        <v>97</v>
      </c>
      <c r="R7272" t="s">
        <v>38</v>
      </c>
    </row>
    <row r="7273" spans="1:18" x14ac:dyDescent="0.3">
      <c r="A7273" t="s">
        <v>8671</v>
      </c>
      <c r="B7273" s="1">
        <v>45133</v>
      </c>
      <c r="C7273" s="1" t="str">
        <f>TEXT(Table1[[#This Row],[Order Date]],"yyyy")</f>
        <v>2023</v>
      </c>
      <c r="D7273" t="s">
        <v>862</v>
      </c>
      <c r="E7273" t="s">
        <v>634</v>
      </c>
      <c r="F7273" t="s">
        <v>111</v>
      </c>
      <c r="G7273" t="s">
        <v>169</v>
      </c>
      <c r="H7273" t="s">
        <v>214</v>
      </c>
      <c r="I7273" t="s">
        <v>83</v>
      </c>
      <c r="J7273" t="s">
        <v>84</v>
      </c>
      <c r="K7273" t="s">
        <v>509</v>
      </c>
      <c r="L7273" s="2">
        <v>272258.23</v>
      </c>
      <c r="M7273">
        <v>11</v>
      </c>
      <c r="N7273" s="3">
        <v>0.15</v>
      </c>
      <c r="O7273" s="2">
        <v>236306.95</v>
      </c>
      <c r="P7273" s="2">
        <v>35951.279999999999</v>
      </c>
      <c r="Q7273" t="s">
        <v>97</v>
      </c>
      <c r="R7273" t="s">
        <v>38</v>
      </c>
    </row>
    <row r="7274" spans="1:18" x14ac:dyDescent="0.3">
      <c r="A7274" t="s">
        <v>8672</v>
      </c>
      <c r="B7274" s="1">
        <v>45220</v>
      </c>
      <c r="C7274" s="1" t="str">
        <f>TEXT(Table1[[#This Row],[Order Date]],"yyyy")</f>
        <v>2023</v>
      </c>
      <c r="D7274" t="s">
        <v>1050</v>
      </c>
      <c r="E7274" t="s">
        <v>138</v>
      </c>
      <c r="F7274" t="s">
        <v>31</v>
      </c>
      <c r="G7274" t="s">
        <v>51</v>
      </c>
      <c r="H7274" t="s">
        <v>52</v>
      </c>
      <c r="I7274" t="s">
        <v>34</v>
      </c>
      <c r="J7274" t="s">
        <v>45</v>
      </c>
      <c r="K7274" t="s">
        <v>546</v>
      </c>
      <c r="L7274" s="2">
        <v>15918.92</v>
      </c>
      <c r="M7274">
        <v>14</v>
      </c>
      <c r="N7274" s="3">
        <v>0.4</v>
      </c>
      <c r="O7274" s="2">
        <v>23027.48</v>
      </c>
      <c r="P7274" s="2">
        <v>-7108.56</v>
      </c>
      <c r="Q7274" t="s">
        <v>121</v>
      </c>
      <c r="R7274" t="s">
        <v>55</v>
      </c>
    </row>
    <row r="7275" spans="1:18" x14ac:dyDescent="0.3">
      <c r="A7275" t="s">
        <v>8673</v>
      </c>
      <c r="B7275" s="1">
        <v>45227</v>
      </c>
      <c r="C7275" s="1" t="str">
        <f>TEXT(Table1[[#This Row],[Order Date]],"yyyy")</f>
        <v>2023</v>
      </c>
      <c r="D7275" t="s">
        <v>1828</v>
      </c>
      <c r="E7275" t="s">
        <v>249</v>
      </c>
      <c r="F7275" t="s">
        <v>31</v>
      </c>
      <c r="G7275" t="s">
        <v>51</v>
      </c>
      <c r="H7275" t="s">
        <v>52</v>
      </c>
      <c r="I7275" t="s">
        <v>34</v>
      </c>
      <c r="J7275" t="s">
        <v>53</v>
      </c>
      <c r="K7275" t="s">
        <v>73</v>
      </c>
      <c r="L7275" s="2">
        <v>6652.29</v>
      </c>
      <c r="M7275">
        <v>13</v>
      </c>
      <c r="N7275" s="3">
        <v>0.2</v>
      </c>
      <c r="O7275" s="2">
        <v>6351.54</v>
      </c>
      <c r="P7275" s="2">
        <v>300.75</v>
      </c>
      <c r="Q7275" t="s">
        <v>103</v>
      </c>
      <c r="R7275" t="s">
        <v>27</v>
      </c>
    </row>
    <row r="7276" spans="1:18" x14ac:dyDescent="0.3">
      <c r="A7276" t="s">
        <v>8674</v>
      </c>
      <c r="B7276" s="1">
        <v>45026</v>
      </c>
      <c r="C7276" s="1" t="str">
        <f>TEXT(Table1[[#This Row],[Order Date]],"yyyy")</f>
        <v>2023</v>
      </c>
      <c r="D7276" t="s">
        <v>1887</v>
      </c>
      <c r="E7276" t="s">
        <v>608</v>
      </c>
      <c r="F7276" t="s">
        <v>111</v>
      </c>
      <c r="G7276" t="s">
        <v>169</v>
      </c>
      <c r="H7276" t="s">
        <v>170</v>
      </c>
      <c r="I7276" t="s">
        <v>83</v>
      </c>
      <c r="J7276" t="s">
        <v>202</v>
      </c>
      <c r="K7276" t="s">
        <v>203</v>
      </c>
      <c r="L7276" s="2">
        <v>88289.53</v>
      </c>
      <c r="M7276">
        <v>8</v>
      </c>
      <c r="N7276" s="3">
        <v>0.15</v>
      </c>
      <c r="O7276" s="2">
        <v>59169.04</v>
      </c>
      <c r="P7276" s="2">
        <v>29120.49</v>
      </c>
      <c r="Q7276" t="s">
        <v>97</v>
      </c>
      <c r="R7276" t="s">
        <v>38</v>
      </c>
    </row>
    <row r="7277" spans="1:18" x14ac:dyDescent="0.3">
      <c r="A7277" t="s">
        <v>8675</v>
      </c>
      <c r="B7277" s="1">
        <v>45636</v>
      </c>
      <c r="C7277" s="1" t="str">
        <f>TEXT(Table1[[#This Row],[Order Date]],"yyyy")</f>
        <v>2024</v>
      </c>
      <c r="D7277" t="s">
        <v>1429</v>
      </c>
      <c r="E7277" t="s">
        <v>293</v>
      </c>
      <c r="F7277" t="s">
        <v>42</v>
      </c>
      <c r="G7277" t="s">
        <v>90</v>
      </c>
      <c r="H7277" t="s">
        <v>91</v>
      </c>
      <c r="I7277" t="s">
        <v>34</v>
      </c>
      <c r="J7277" t="s">
        <v>53</v>
      </c>
      <c r="K7277" t="s">
        <v>411</v>
      </c>
      <c r="L7277" s="2">
        <v>4993.37</v>
      </c>
      <c r="M7277">
        <v>9</v>
      </c>
      <c r="N7277" s="3">
        <v>0.3</v>
      </c>
      <c r="O7277" s="2">
        <v>5192.1899999999996</v>
      </c>
      <c r="P7277" s="2">
        <v>-198.82</v>
      </c>
      <c r="Q7277" t="s">
        <v>47</v>
      </c>
      <c r="R7277" t="s">
        <v>27</v>
      </c>
    </row>
    <row r="7278" spans="1:18" x14ac:dyDescent="0.3">
      <c r="A7278" t="s">
        <v>8676</v>
      </c>
      <c r="B7278" s="1">
        <v>45267</v>
      </c>
      <c r="C7278" s="1" t="str">
        <f>TEXT(Table1[[#This Row],[Order Date]],"yyyy")</f>
        <v>2023</v>
      </c>
      <c r="D7278" t="s">
        <v>267</v>
      </c>
      <c r="E7278" t="s">
        <v>1846</v>
      </c>
      <c r="F7278" t="s">
        <v>31</v>
      </c>
      <c r="G7278" t="s">
        <v>51</v>
      </c>
      <c r="H7278" t="s">
        <v>52</v>
      </c>
      <c r="I7278" t="s">
        <v>34</v>
      </c>
      <c r="J7278" t="s">
        <v>35</v>
      </c>
      <c r="K7278" t="s">
        <v>914</v>
      </c>
      <c r="L7278" s="2">
        <v>14312.6</v>
      </c>
      <c r="M7278">
        <v>14</v>
      </c>
      <c r="N7278" s="3">
        <v>0.5</v>
      </c>
      <c r="O7278" s="2">
        <v>24506.58</v>
      </c>
      <c r="P7278" s="2">
        <v>-10193.98</v>
      </c>
      <c r="Q7278" t="s">
        <v>74</v>
      </c>
      <c r="R7278" t="s">
        <v>55</v>
      </c>
    </row>
    <row r="7279" spans="1:18" x14ac:dyDescent="0.3">
      <c r="A7279" t="s">
        <v>8677</v>
      </c>
      <c r="B7279" s="1">
        <v>45290</v>
      </c>
      <c r="C7279" s="1" t="str">
        <f>TEXT(Table1[[#This Row],[Order Date]],"yyyy")</f>
        <v>2023</v>
      </c>
      <c r="D7279" t="s">
        <v>2035</v>
      </c>
      <c r="E7279" t="s">
        <v>1139</v>
      </c>
      <c r="F7279" t="s">
        <v>42</v>
      </c>
      <c r="G7279" t="s">
        <v>71</v>
      </c>
      <c r="H7279" t="s">
        <v>72</v>
      </c>
      <c r="I7279" t="s">
        <v>23</v>
      </c>
      <c r="J7279" t="s">
        <v>114</v>
      </c>
      <c r="K7279" t="s">
        <v>540</v>
      </c>
      <c r="L7279" s="2">
        <v>219309.04</v>
      </c>
      <c r="M7279">
        <v>10</v>
      </c>
      <c r="N7279" s="3">
        <v>0.2</v>
      </c>
      <c r="O7279" s="2">
        <v>187002.1</v>
      </c>
      <c r="P7279" s="2">
        <v>32306.94</v>
      </c>
      <c r="Q7279" t="s">
        <v>47</v>
      </c>
      <c r="R7279" t="s">
        <v>55</v>
      </c>
    </row>
    <row r="7280" spans="1:18" x14ac:dyDescent="0.3">
      <c r="A7280" t="s">
        <v>8678</v>
      </c>
      <c r="B7280" s="1">
        <v>45648</v>
      </c>
      <c r="C7280" s="1" t="str">
        <f>TEXT(Table1[[#This Row],[Order Date]],"yyyy")</f>
        <v>2024</v>
      </c>
      <c r="D7280" t="s">
        <v>2883</v>
      </c>
      <c r="E7280" t="s">
        <v>1531</v>
      </c>
      <c r="F7280" t="s">
        <v>42</v>
      </c>
      <c r="G7280" t="s">
        <v>90</v>
      </c>
      <c r="H7280" t="s">
        <v>91</v>
      </c>
      <c r="I7280" t="s">
        <v>34</v>
      </c>
      <c r="J7280" t="s">
        <v>45</v>
      </c>
      <c r="K7280" t="s">
        <v>546</v>
      </c>
      <c r="L7280" s="2">
        <v>8964.94</v>
      </c>
      <c r="M7280">
        <v>4</v>
      </c>
      <c r="N7280" s="3">
        <v>0.15</v>
      </c>
      <c r="O7280" s="2">
        <v>6886.8</v>
      </c>
      <c r="P7280" s="2">
        <v>2078.14</v>
      </c>
      <c r="Q7280" t="s">
        <v>103</v>
      </c>
      <c r="R7280" t="s">
        <v>55</v>
      </c>
    </row>
    <row r="7281" spans="1:18" x14ac:dyDescent="0.3">
      <c r="A7281" t="s">
        <v>8679</v>
      </c>
      <c r="B7281" s="1">
        <v>45348</v>
      </c>
      <c r="C7281" s="1" t="str">
        <f>TEXT(Table1[[#This Row],[Order Date]],"yyyy")</f>
        <v>2024</v>
      </c>
      <c r="D7281" t="s">
        <v>2258</v>
      </c>
      <c r="E7281" t="s">
        <v>306</v>
      </c>
      <c r="F7281" t="s">
        <v>31</v>
      </c>
      <c r="G7281" t="s">
        <v>51</v>
      </c>
      <c r="H7281" t="s">
        <v>52</v>
      </c>
      <c r="I7281" t="s">
        <v>23</v>
      </c>
      <c r="J7281" t="s">
        <v>24</v>
      </c>
      <c r="K7281" t="s">
        <v>25</v>
      </c>
      <c r="L7281" s="2">
        <v>129168.22</v>
      </c>
      <c r="M7281">
        <v>13</v>
      </c>
      <c r="N7281" s="3">
        <v>0.15</v>
      </c>
      <c r="O7281" s="2">
        <v>99556.6</v>
      </c>
      <c r="P7281" s="2">
        <v>29611.62</v>
      </c>
      <c r="Q7281" t="s">
        <v>97</v>
      </c>
      <c r="R7281" t="s">
        <v>55</v>
      </c>
    </row>
    <row r="7282" spans="1:18" x14ac:dyDescent="0.3">
      <c r="A7282" t="s">
        <v>8680</v>
      </c>
      <c r="B7282" s="1">
        <v>44978</v>
      </c>
      <c r="C7282" s="1" t="str">
        <f>TEXT(Table1[[#This Row],[Order Date]],"yyyy")</f>
        <v>2023</v>
      </c>
      <c r="D7282" t="s">
        <v>2847</v>
      </c>
      <c r="E7282" t="s">
        <v>1037</v>
      </c>
      <c r="F7282" t="s">
        <v>42</v>
      </c>
      <c r="G7282" t="s">
        <v>90</v>
      </c>
      <c r="H7282" t="s">
        <v>91</v>
      </c>
      <c r="I7282" t="s">
        <v>34</v>
      </c>
      <c r="J7282" t="s">
        <v>101</v>
      </c>
      <c r="K7282" t="s">
        <v>254</v>
      </c>
      <c r="L7282" s="2">
        <v>2732.52</v>
      </c>
      <c r="M7282">
        <v>8</v>
      </c>
      <c r="N7282" s="3">
        <v>0</v>
      </c>
      <c r="O7282" s="2">
        <v>1645.44</v>
      </c>
      <c r="P7282" s="2">
        <v>1087.08</v>
      </c>
      <c r="Q7282" t="s">
        <v>121</v>
      </c>
      <c r="R7282" t="s">
        <v>38</v>
      </c>
    </row>
    <row r="7283" spans="1:18" x14ac:dyDescent="0.3">
      <c r="A7283" t="s">
        <v>8681</v>
      </c>
      <c r="B7283" s="1">
        <v>44954</v>
      </c>
      <c r="C7283" s="1" t="str">
        <f>TEXT(Table1[[#This Row],[Order Date]],"yyyy")</f>
        <v>2023</v>
      </c>
      <c r="D7283" t="s">
        <v>1125</v>
      </c>
      <c r="E7283" t="s">
        <v>760</v>
      </c>
      <c r="F7283" t="s">
        <v>111</v>
      </c>
      <c r="G7283" t="s">
        <v>169</v>
      </c>
      <c r="H7283" t="s">
        <v>170</v>
      </c>
      <c r="I7283" t="s">
        <v>34</v>
      </c>
      <c r="J7283" t="s">
        <v>35</v>
      </c>
      <c r="K7283" t="s">
        <v>67</v>
      </c>
      <c r="L7283" s="2">
        <v>5782.12</v>
      </c>
      <c r="M7283">
        <v>12</v>
      </c>
      <c r="N7283" s="3">
        <v>0.05</v>
      </c>
      <c r="O7283" s="2">
        <v>3613.32</v>
      </c>
      <c r="P7283" s="2">
        <v>2168.8000000000002</v>
      </c>
      <c r="Q7283" t="s">
        <v>121</v>
      </c>
      <c r="R7283" t="s">
        <v>55</v>
      </c>
    </row>
    <row r="7284" spans="1:18" x14ac:dyDescent="0.3">
      <c r="A7284" t="s">
        <v>8682</v>
      </c>
      <c r="B7284" s="1">
        <v>45454</v>
      </c>
      <c r="C7284" s="1" t="str">
        <f>TEXT(Table1[[#This Row],[Order Date]],"yyyy")</f>
        <v>2024</v>
      </c>
      <c r="D7284" t="s">
        <v>301</v>
      </c>
      <c r="E7284" t="s">
        <v>981</v>
      </c>
      <c r="F7284" t="s">
        <v>42</v>
      </c>
      <c r="G7284" t="s">
        <v>43</v>
      </c>
      <c r="H7284" t="s">
        <v>44</v>
      </c>
      <c r="I7284" t="s">
        <v>23</v>
      </c>
      <c r="J7284" t="s">
        <v>24</v>
      </c>
      <c r="K7284" t="s">
        <v>25</v>
      </c>
      <c r="L7284" s="2">
        <v>320238.90000000002</v>
      </c>
      <c r="M7284">
        <v>15</v>
      </c>
      <c r="N7284" s="3">
        <v>0.2</v>
      </c>
      <c r="O7284" s="2">
        <v>257038.95</v>
      </c>
      <c r="P7284" s="2">
        <v>63199.95</v>
      </c>
      <c r="Q7284" t="s">
        <v>26</v>
      </c>
      <c r="R7284" t="s">
        <v>38</v>
      </c>
    </row>
    <row r="7285" spans="1:18" x14ac:dyDescent="0.3">
      <c r="A7285" t="s">
        <v>8683</v>
      </c>
      <c r="B7285" s="1">
        <v>45229</v>
      </c>
      <c r="C7285" s="1" t="str">
        <f>TEXT(Table1[[#This Row],[Order Date]],"yyyy")</f>
        <v>2023</v>
      </c>
      <c r="D7285" t="s">
        <v>2369</v>
      </c>
      <c r="E7285" t="s">
        <v>2054</v>
      </c>
      <c r="F7285" t="s">
        <v>42</v>
      </c>
      <c r="G7285" t="s">
        <v>43</v>
      </c>
      <c r="H7285" t="s">
        <v>59</v>
      </c>
      <c r="I7285" t="s">
        <v>23</v>
      </c>
      <c r="J7285" t="s">
        <v>134</v>
      </c>
      <c r="K7285" t="s">
        <v>139</v>
      </c>
      <c r="L7285" s="2">
        <v>63285.39</v>
      </c>
      <c r="M7285">
        <v>3</v>
      </c>
      <c r="N7285" s="3">
        <v>0.3</v>
      </c>
      <c r="O7285" s="2">
        <v>57768.959999999999</v>
      </c>
      <c r="P7285" s="2">
        <v>5516.43</v>
      </c>
      <c r="Q7285" t="s">
        <v>121</v>
      </c>
      <c r="R7285" t="s">
        <v>38</v>
      </c>
    </row>
    <row r="7286" spans="1:18" x14ac:dyDescent="0.3">
      <c r="A7286" t="s">
        <v>8684</v>
      </c>
      <c r="B7286" s="1">
        <v>45590</v>
      </c>
      <c r="C7286" s="1" t="str">
        <f>TEXT(Table1[[#This Row],[Order Date]],"yyyy")</f>
        <v>2024</v>
      </c>
      <c r="D7286" t="s">
        <v>402</v>
      </c>
      <c r="E7286" t="s">
        <v>573</v>
      </c>
      <c r="F7286" t="s">
        <v>31</v>
      </c>
      <c r="G7286" t="s">
        <v>32</v>
      </c>
      <c r="H7286" t="s">
        <v>175</v>
      </c>
      <c r="I7286" t="s">
        <v>23</v>
      </c>
      <c r="J7286" t="s">
        <v>134</v>
      </c>
      <c r="K7286" t="s">
        <v>166</v>
      </c>
      <c r="L7286" s="2">
        <v>154694.96</v>
      </c>
      <c r="M7286">
        <v>7</v>
      </c>
      <c r="N7286" s="3">
        <v>0.1</v>
      </c>
      <c r="O7286" s="2">
        <v>128406.67</v>
      </c>
      <c r="P7286" s="2">
        <v>26288.29</v>
      </c>
      <c r="Q7286" t="s">
        <v>26</v>
      </c>
      <c r="R7286" t="s">
        <v>38</v>
      </c>
    </row>
    <row r="7287" spans="1:18" x14ac:dyDescent="0.3">
      <c r="A7287" t="s">
        <v>8685</v>
      </c>
      <c r="B7287" s="1">
        <v>45200</v>
      </c>
      <c r="C7287" s="1" t="str">
        <f>TEXT(Table1[[#This Row],[Order Date]],"yyyy")</f>
        <v>2023</v>
      </c>
      <c r="D7287" t="s">
        <v>1558</v>
      </c>
      <c r="E7287" t="s">
        <v>713</v>
      </c>
      <c r="F7287" t="s">
        <v>42</v>
      </c>
      <c r="G7287" t="s">
        <v>71</v>
      </c>
      <c r="H7287" t="s">
        <v>428</v>
      </c>
      <c r="I7287" t="s">
        <v>83</v>
      </c>
      <c r="J7287" t="s">
        <v>202</v>
      </c>
      <c r="K7287" t="s">
        <v>866</v>
      </c>
      <c r="L7287" s="2">
        <v>70800.27</v>
      </c>
      <c r="M7287">
        <v>15</v>
      </c>
      <c r="N7287" s="3">
        <v>0.5</v>
      </c>
      <c r="O7287" s="2">
        <v>125529.60000000001</v>
      </c>
      <c r="P7287" s="2">
        <v>-54729.33</v>
      </c>
      <c r="Q7287" t="s">
        <v>26</v>
      </c>
      <c r="R7287" t="s">
        <v>27</v>
      </c>
    </row>
    <row r="7288" spans="1:18" x14ac:dyDescent="0.3">
      <c r="A7288" t="s">
        <v>8686</v>
      </c>
      <c r="B7288" s="1">
        <v>44939</v>
      </c>
      <c r="C7288" s="1" t="str">
        <f>TEXT(Table1[[#This Row],[Order Date]],"yyyy")</f>
        <v>2023</v>
      </c>
      <c r="D7288" t="s">
        <v>505</v>
      </c>
      <c r="E7288" t="s">
        <v>1956</v>
      </c>
      <c r="F7288" t="s">
        <v>20</v>
      </c>
      <c r="G7288" t="s">
        <v>179</v>
      </c>
      <c r="H7288" t="s">
        <v>180</v>
      </c>
      <c r="I7288" t="s">
        <v>83</v>
      </c>
      <c r="J7288" t="s">
        <v>119</v>
      </c>
      <c r="K7288" t="s">
        <v>462</v>
      </c>
      <c r="L7288" s="2">
        <v>299043.5</v>
      </c>
      <c r="M7288">
        <v>12</v>
      </c>
      <c r="N7288" s="3">
        <v>0.2</v>
      </c>
      <c r="O7288" s="2">
        <v>276694.44</v>
      </c>
      <c r="P7288" s="2">
        <v>22349.06</v>
      </c>
      <c r="Q7288" t="s">
        <v>37</v>
      </c>
      <c r="R7288" t="s">
        <v>38</v>
      </c>
    </row>
    <row r="7289" spans="1:18" x14ac:dyDescent="0.3">
      <c r="A7289" t="s">
        <v>8687</v>
      </c>
      <c r="B7289" s="1">
        <v>45483</v>
      </c>
      <c r="C7289" s="1" t="str">
        <f>TEXT(Table1[[#This Row],[Order Date]],"yyyy")</f>
        <v>2024</v>
      </c>
      <c r="D7289" t="s">
        <v>164</v>
      </c>
      <c r="E7289" t="s">
        <v>168</v>
      </c>
      <c r="F7289" t="s">
        <v>111</v>
      </c>
      <c r="G7289" t="s">
        <v>169</v>
      </c>
      <c r="H7289" t="s">
        <v>214</v>
      </c>
      <c r="I7289" t="s">
        <v>83</v>
      </c>
      <c r="J7289" t="s">
        <v>202</v>
      </c>
      <c r="K7289" t="s">
        <v>519</v>
      </c>
      <c r="L7289" s="2">
        <v>79305.13</v>
      </c>
      <c r="M7289">
        <v>14</v>
      </c>
      <c r="N7289" s="3">
        <v>0.4</v>
      </c>
      <c r="O7289" s="2">
        <v>112572.74</v>
      </c>
      <c r="P7289" s="2">
        <v>-33267.61</v>
      </c>
      <c r="Q7289" t="s">
        <v>121</v>
      </c>
      <c r="R7289" t="s">
        <v>38</v>
      </c>
    </row>
    <row r="7290" spans="1:18" x14ac:dyDescent="0.3">
      <c r="A7290" t="s">
        <v>8688</v>
      </c>
      <c r="B7290" s="1">
        <v>45520</v>
      </c>
      <c r="C7290" s="1" t="str">
        <f>TEXT(Table1[[#This Row],[Order Date]],"yyyy")</f>
        <v>2024</v>
      </c>
      <c r="D7290" t="s">
        <v>1309</v>
      </c>
      <c r="E7290" t="s">
        <v>278</v>
      </c>
      <c r="F7290" t="s">
        <v>31</v>
      </c>
      <c r="G7290" t="s">
        <v>65</v>
      </c>
      <c r="H7290" t="s">
        <v>78</v>
      </c>
      <c r="I7290" t="s">
        <v>34</v>
      </c>
      <c r="J7290" t="s">
        <v>101</v>
      </c>
      <c r="K7290" t="s">
        <v>254</v>
      </c>
      <c r="L7290" s="2">
        <v>42104.17</v>
      </c>
      <c r="M7290">
        <v>14</v>
      </c>
      <c r="N7290" s="3">
        <v>0.1</v>
      </c>
      <c r="O7290" s="2">
        <v>26614.7</v>
      </c>
      <c r="P7290" s="2">
        <v>15489.47</v>
      </c>
      <c r="Q7290" t="s">
        <v>47</v>
      </c>
      <c r="R7290" t="s">
        <v>55</v>
      </c>
    </row>
    <row r="7291" spans="1:18" x14ac:dyDescent="0.3">
      <c r="A7291" t="s">
        <v>8689</v>
      </c>
      <c r="B7291" s="1">
        <v>45604</v>
      </c>
      <c r="C7291" s="1" t="str">
        <f>TEXT(Table1[[#This Row],[Order Date]],"yyyy")</f>
        <v>2024</v>
      </c>
      <c r="D7291" t="s">
        <v>1684</v>
      </c>
      <c r="E7291" t="s">
        <v>1188</v>
      </c>
      <c r="F7291" t="s">
        <v>111</v>
      </c>
      <c r="G7291" t="s">
        <v>169</v>
      </c>
      <c r="H7291" t="s">
        <v>170</v>
      </c>
      <c r="I7291" t="s">
        <v>83</v>
      </c>
      <c r="J7291" t="s">
        <v>202</v>
      </c>
      <c r="K7291" t="s">
        <v>219</v>
      </c>
      <c r="L7291" s="2">
        <v>210584.72</v>
      </c>
      <c r="M7291">
        <v>12</v>
      </c>
      <c r="N7291" s="3">
        <v>0.4</v>
      </c>
      <c r="O7291" s="2">
        <v>308577</v>
      </c>
      <c r="P7291" s="2">
        <v>-97992.28</v>
      </c>
      <c r="Q7291" t="s">
        <v>37</v>
      </c>
      <c r="R7291" t="s">
        <v>38</v>
      </c>
    </row>
    <row r="7292" spans="1:18" x14ac:dyDescent="0.3">
      <c r="A7292" t="s">
        <v>8690</v>
      </c>
      <c r="B7292" s="1">
        <v>44978</v>
      </c>
      <c r="C7292" s="1" t="str">
        <f>TEXT(Table1[[#This Row],[Order Date]],"yyyy")</f>
        <v>2023</v>
      </c>
      <c r="D7292" t="s">
        <v>948</v>
      </c>
      <c r="E7292" t="s">
        <v>1147</v>
      </c>
      <c r="F7292" t="s">
        <v>111</v>
      </c>
      <c r="G7292" t="s">
        <v>200</v>
      </c>
      <c r="H7292" t="s">
        <v>363</v>
      </c>
      <c r="I7292" t="s">
        <v>83</v>
      </c>
      <c r="J7292" t="s">
        <v>155</v>
      </c>
      <c r="K7292" t="s">
        <v>354</v>
      </c>
      <c r="L7292" s="2">
        <v>88011.05</v>
      </c>
      <c r="M7292">
        <v>3</v>
      </c>
      <c r="N7292" s="3">
        <v>0.3</v>
      </c>
      <c r="O7292" s="2">
        <v>94266.06</v>
      </c>
      <c r="P7292" s="2">
        <v>-6255.01</v>
      </c>
      <c r="Q7292" t="s">
        <v>26</v>
      </c>
      <c r="R7292" t="s">
        <v>38</v>
      </c>
    </row>
    <row r="7293" spans="1:18" x14ac:dyDescent="0.3">
      <c r="A7293" t="s">
        <v>8691</v>
      </c>
      <c r="B7293" s="1">
        <v>45564</v>
      </c>
      <c r="C7293" s="1" t="str">
        <f>TEXT(Table1[[#This Row],[Order Date]],"yyyy")</f>
        <v>2024</v>
      </c>
      <c r="D7293" t="s">
        <v>345</v>
      </c>
      <c r="E7293" t="s">
        <v>1067</v>
      </c>
      <c r="F7293" t="s">
        <v>20</v>
      </c>
      <c r="G7293" t="s">
        <v>179</v>
      </c>
      <c r="H7293" t="s">
        <v>180</v>
      </c>
      <c r="I7293" t="s">
        <v>23</v>
      </c>
      <c r="J7293" t="s">
        <v>134</v>
      </c>
      <c r="K7293" t="s">
        <v>135</v>
      </c>
      <c r="L7293" s="2">
        <v>215242.96</v>
      </c>
      <c r="M7293">
        <v>15</v>
      </c>
      <c r="N7293" s="3">
        <v>0.15</v>
      </c>
      <c r="O7293" s="2">
        <v>188318.25</v>
      </c>
      <c r="P7293" s="2">
        <v>26924.71</v>
      </c>
      <c r="Q7293" t="s">
        <v>121</v>
      </c>
      <c r="R7293" t="s">
        <v>38</v>
      </c>
    </row>
    <row r="7294" spans="1:18" x14ac:dyDescent="0.3">
      <c r="A7294" t="s">
        <v>8692</v>
      </c>
      <c r="B7294" s="1">
        <v>44964</v>
      </c>
      <c r="C7294" s="1" t="str">
        <f>TEXT(Table1[[#This Row],[Order Date]],"yyyy")</f>
        <v>2023</v>
      </c>
      <c r="D7294" t="s">
        <v>1369</v>
      </c>
      <c r="E7294" t="s">
        <v>199</v>
      </c>
      <c r="F7294" t="s">
        <v>20</v>
      </c>
      <c r="G7294" t="s">
        <v>160</v>
      </c>
      <c r="H7294" t="s">
        <v>245</v>
      </c>
      <c r="I7294" t="s">
        <v>34</v>
      </c>
      <c r="J7294" t="s">
        <v>35</v>
      </c>
      <c r="K7294" t="s">
        <v>914</v>
      </c>
      <c r="L7294" s="2">
        <v>16395.080000000002</v>
      </c>
      <c r="M7294">
        <v>13</v>
      </c>
      <c r="N7294" s="3">
        <v>0</v>
      </c>
      <c r="O7294" s="2">
        <v>11251.24</v>
      </c>
      <c r="P7294" s="2">
        <v>5143.84</v>
      </c>
      <c r="Q7294" t="s">
        <v>97</v>
      </c>
      <c r="R7294" t="s">
        <v>27</v>
      </c>
    </row>
    <row r="7295" spans="1:18" x14ac:dyDescent="0.3">
      <c r="A7295" t="s">
        <v>8693</v>
      </c>
      <c r="B7295" s="1">
        <v>45241</v>
      </c>
      <c r="C7295" s="1" t="str">
        <f>TEXT(Table1[[#This Row],[Order Date]],"yyyy")</f>
        <v>2023</v>
      </c>
      <c r="D7295" t="s">
        <v>1351</v>
      </c>
      <c r="E7295" t="s">
        <v>432</v>
      </c>
      <c r="F7295" t="s">
        <v>31</v>
      </c>
      <c r="G7295" t="s">
        <v>65</v>
      </c>
      <c r="H7295" t="s">
        <v>66</v>
      </c>
      <c r="I7295" t="s">
        <v>83</v>
      </c>
      <c r="J7295" t="s">
        <v>202</v>
      </c>
      <c r="K7295" t="s">
        <v>219</v>
      </c>
      <c r="L7295" s="2">
        <v>424990.02</v>
      </c>
      <c r="M7295">
        <v>11</v>
      </c>
      <c r="N7295" s="3">
        <v>0</v>
      </c>
      <c r="O7295" s="2">
        <v>238199.72</v>
      </c>
      <c r="P7295" s="2">
        <v>186790.3</v>
      </c>
      <c r="Q7295" t="s">
        <v>37</v>
      </c>
      <c r="R7295" t="s">
        <v>55</v>
      </c>
    </row>
    <row r="7296" spans="1:18" x14ac:dyDescent="0.3">
      <c r="A7296" t="s">
        <v>8694</v>
      </c>
      <c r="B7296" s="1">
        <v>45619</v>
      </c>
      <c r="C7296" s="1" t="str">
        <f>TEXT(Table1[[#This Row],[Order Date]],"yyyy")</f>
        <v>2024</v>
      </c>
      <c r="D7296" t="s">
        <v>449</v>
      </c>
      <c r="E7296" t="s">
        <v>659</v>
      </c>
      <c r="F7296" t="s">
        <v>20</v>
      </c>
      <c r="G7296" t="s">
        <v>21</v>
      </c>
      <c r="H7296" t="s">
        <v>129</v>
      </c>
      <c r="I7296" t="s">
        <v>23</v>
      </c>
      <c r="J7296" t="s">
        <v>114</v>
      </c>
      <c r="K7296" t="s">
        <v>540</v>
      </c>
      <c r="L7296" s="2">
        <v>69275.240000000005</v>
      </c>
      <c r="M7296">
        <v>6</v>
      </c>
      <c r="N7296" s="3">
        <v>0.4</v>
      </c>
      <c r="O7296" s="2">
        <v>104081.04</v>
      </c>
      <c r="P7296" s="2">
        <v>-34805.800000000003</v>
      </c>
      <c r="Q7296" t="s">
        <v>37</v>
      </c>
      <c r="R7296" t="s">
        <v>27</v>
      </c>
    </row>
    <row r="7297" spans="1:18" x14ac:dyDescent="0.3">
      <c r="A7297" t="s">
        <v>8695</v>
      </c>
      <c r="B7297" s="1">
        <v>45205</v>
      </c>
      <c r="C7297" s="1" t="str">
        <f>TEXT(Table1[[#This Row],[Order Date]],"yyyy")</f>
        <v>2023</v>
      </c>
      <c r="D7297" t="s">
        <v>1236</v>
      </c>
      <c r="E7297" t="s">
        <v>439</v>
      </c>
      <c r="F7297" t="s">
        <v>20</v>
      </c>
      <c r="G7297" t="s">
        <v>160</v>
      </c>
      <c r="H7297" t="s">
        <v>161</v>
      </c>
      <c r="I7297" t="s">
        <v>23</v>
      </c>
      <c r="J7297" t="s">
        <v>60</v>
      </c>
      <c r="K7297" t="s">
        <v>404</v>
      </c>
      <c r="L7297" s="2">
        <v>29752.33</v>
      </c>
      <c r="M7297">
        <v>4</v>
      </c>
      <c r="N7297" s="3">
        <v>0.3</v>
      </c>
      <c r="O7297" s="2">
        <v>32128.52</v>
      </c>
      <c r="P7297" s="2">
        <v>-2376.19</v>
      </c>
      <c r="Q7297" t="s">
        <v>103</v>
      </c>
      <c r="R7297" t="s">
        <v>55</v>
      </c>
    </row>
    <row r="7298" spans="1:18" x14ac:dyDescent="0.3">
      <c r="A7298" t="s">
        <v>8696</v>
      </c>
      <c r="B7298" s="1">
        <v>44947</v>
      </c>
      <c r="C7298" s="1" t="str">
        <f>TEXT(Table1[[#This Row],[Order Date]],"yyyy")</f>
        <v>2023</v>
      </c>
      <c r="D7298" t="s">
        <v>2625</v>
      </c>
      <c r="E7298" t="s">
        <v>1586</v>
      </c>
      <c r="F7298" t="s">
        <v>20</v>
      </c>
      <c r="G7298" t="s">
        <v>179</v>
      </c>
      <c r="H7298" t="s">
        <v>180</v>
      </c>
      <c r="I7298" t="s">
        <v>34</v>
      </c>
      <c r="J7298" t="s">
        <v>35</v>
      </c>
      <c r="K7298" t="s">
        <v>720</v>
      </c>
      <c r="L7298" s="2">
        <v>16440.93</v>
      </c>
      <c r="M7298">
        <v>8</v>
      </c>
      <c r="N7298" s="3">
        <v>0.1</v>
      </c>
      <c r="O7298" s="2">
        <v>10506.56</v>
      </c>
      <c r="P7298" s="2">
        <v>5934.37</v>
      </c>
      <c r="Q7298" t="s">
        <v>47</v>
      </c>
      <c r="R7298" t="s">
        <v>55</v>
      </c>
    </row>
    <row r="7299" spans="1:18" x14ac:dyDescent="0.3">
      <c r="A7299" t="s">
        <v>8697</v>
      </c>
      <c r="B7299" s="1">
        <v>45352</v>
      </c>
      <c r="C7299" s="1" t="str">
        <f>TEXT(Table1[[#This Row],[Order Date]],"yyyy")</f>
        <v>2024</v>
      </c>
      <c r="D7299" t="s">
        <v>1033</v>
      </c>
      <c r="E7299" t="s">
        <v>694</v>
      </c>
      <c r="F7299" t="s">
        <v>42</v>
      </c>
      <c r="G7299" t="s">
        <v>43</v>
      </c>
      <c r="H7299" t="s">
        <v>44</v>
      </c>
      <c r="I7299" t="s">
        <v>34</v>
      </c>
      <c r="J7299" t="s">
        <v>101</v>
      </c>
      <c r="K7299" t="s">
        <v>533</v>
      </c>
      <c r="L7299" s="2">
        <v>7516.39</v>
      </c>
      <c r="M7299">
        <v>8</v>
      </c>
      <c r="N7299" s="3">
        <v>0.2</v>
      </c>
      <c r="O7299" s="2">
        <v>6970.48</v>
      </c>
      <c r="P7299" s="2">
        <v>545.91</v>
      </c>
      <c r="Q7299" t="s">
        <v>103</v>
      </c>
      <c r="R7299" t="s">
        <v>55</v>
      </c>
    </row>
    <row r="7300" spans="1:18" x14ac:dyDescent="0.3">
      <c r="A7300" t="s">
        <v>8698</v>
      </c>
      <c r="B7300" s="1">
        <v>45108</v>
      </c>
      <c r="C7300" s="1" t="str">
        <f>TEXT(Table1[[#This Row],[Order Date]],"yyyy")</f>
        <v>2023</v>
      </c>
      <c r="D7300" t="s">
        <v>198</v>
      </c>
      <c r="E7300" t="s">
        <v>881</v>
      </c>
      <c r="F7300" t="s">
        <v>31</v>
      </c>
      <c r="G7300" t="s">
        <v>32</v>
      </c>
      <c r="H7300" t="s">
        <v>33</v>
      </c>
      <c r="I7300" t="s">
        <v>34</v>
      </c>
      <c r="J7300" t="s">
        <v>101</v>
      </c>
      <c r="K7300" t="s">
        <v>843</v>
      </c>
      <c r="L7300" s="2">
        <v>2088.5</v>
      </c>
      <c r="M7300">
        <v>3</v>
      </c>
      <c r="N7300" s="3">
        <v>0.2</v>
      </c>
      <c r="O7300" s="2">
        <v>1610.82</v>
      </c>
      <c r="P7300" s="2">
        <v>477.68</v>
      </c>
      <c r="Q7300" t="s">
        <v>86</v>
      </c>
      <c r="R7300" t="s">
        <v>27</v>
      </c>
    </row>
    <row r="7301" spans="1:18" x14ac:dyDescent="0.3">
      <c r="A7301" t="s">
        <v>8699</v>
      </c>
      <c r="B7301" s="1">
        <v>44952</v>
      </c>
      <c r="C7301" s="1" t="str">
        <f>TEXT(Table1[[#This Row],[Order Date]],"yyyy")</f>
        <v>2023</v>
      </c>
      <c r="D7301" t="s">
        <v>731</v>
      </c>
      <c r="E7301" t="s">
        <v>532</v>
      </c>
      <c r="F7301" t="s">
        <v>111</v>
      </c>
      <c r="G7301" t="s">
        <v>200</v>
      </c>
      <c r="H7301" t="s">
        <v>363</v>
      </c>
      <c r="I7301" t="s">
        <v>83</v>
      </c>
      <c r="J7301" t="s">
        <v>155</v>
      </c>
      <c r="K7301" t="s">
        <v>279</v>
      </c>
      <c r="L7301" s="2">
        <v>86564.21</v>
      </c>
      <c r="M7301">
        <v>15</v>
      </c>
      <c r="N7301" s="3">
        <v>0.4</v>
      </c>
      <c r="O7301" s="2">
        <v>120365.25</v>
      </c>
      <c r="P7301" s="2">
        <v>-33801.040000000001</v>
      </c>
      <c r="Q7301" t="s">
        <v>47</v>
      </c>
      <c r="R7301" t="s">
        <v>55</v>
      </c>
    </row>
    <row r="7302" spans="1:18" x14ac:dyDescent="0.3">
      <c r="A7302" t="s">
        <v>8700</v>
      </c>
      <c r="B7302" s="1">
        <v>45580</v>
      </c>
      <c r="C7302" s="1" t="str">
        <f>TEXT(Table1[[#This Row],[Order Date]],"yyyy")</f>
        <v>2024</v>
      </c>
      <c r="D7302" t="s">
        <v>2877</v>
      </c>
      <c r="E7302" t="s">
        <v>763</v>
      </c>
      <c r="F7302" t="s">
        <v>111</v>
      </c>
      <c r="G7302" t="s">
        <v>169</v>
      </c>
      <c r="H7302" t="s">
        <v>170</v>
      </c>
      <c r="I7302" t="s">
        <v>83</v>
      </c>
      <c r="J7302" t="s">
        <v>202</v>
      </c>
      <c r="K7302" t="s">
        <v>866</v>
      </c>
      <c r="L7302" s="2">
        <v>420460.68</v>
      </c>
      <c r="M7302">
        <v>11</v>
      </c>
      <c r="N7302" s="3">
        <v>0.15</v>
      </c>
      <c r="O7302" s="2">
        <v>319129.69</v>
      </c>
      <c r="P7302" s="2">
        <v>101330.99</v>
      </c>
      <c r="Q7302" t="s">
        <v>86</v>
      </c>
      <c r="R7302" t="s">
        <v>38</v>
      </c>
    </row>
    <row r="7303" spans="1:18" x14ac:dyDescent="0.3">
      <c r="A7303" t="s">
        <v>8701</v>
      </c>
      <c r="B7303" s="1">
        <v>44946</v>
      </c>
      <c r="C7303" s="1" t="str">
        <f>TEXT(Table1[[#This Row],[Order Date]],"yyyy")</f>
        <v>2023</v>
      </c>
      <c r="D7303" t="s">
        <v>2737</v>
      </c>
      <c r="E7303" t="s">
        <v>1421</v>
      </c>
      <c r="F7303" t="s">
        <v>42</v>
      </c>
      <c r="G7303" t="s">
        <v>90</v>
      </c>
      <c r="H7303" t="s">
        <v>91</v>
      </c>
      <c r="I7303" t="s">
        <v>83</v>
      </c>
      <c r="J7303" t="s">
        <v>202</v>
      </c>
      <c r="K7303" t="s">
        <v>624</v>
      </c>
      <c r="L7303" s="2">
        <v>74115.850000000006</v>
      </c>
      <c r="M7303">
        <v>5</v>
      </c>
      <c r="N7303" s="3">
        <v>0.05</v>
      </c>
      <c r="O7303" s="2">
        <v>47372.4</v>
      </c>
      <c r="P7303" s="2">
        <v>26743.45</v>
      </c>
      <c r="Q7303" t="s">
        <v>86</v>
      </c>
      <c r="R7303" t="s">
        <v>38</v>
      </c>
    </row>
    <row r="7304" spans="1:18" x14ac:dyDescent="0.3">
      <c r="A7304" t="s">
        <v>8702</v>
      </c>
      <c r="B7304" s="1">
        <v>45103</v>
      </c>
      <c r="C7304" s="1" t="str">
        <f>TEXT(Table1[[#This Row],[Order Date]],"yyyy")</f>
        <v>2023</v>
      </c>
      <c r="D7304" t="s">
        <v>1257</v>
      </c>
      <c r="E7304" t="s">
        <v>631</v>
      </c>
      <c r="F7304" t="s">
        <v>31</v>
      </c>
      <c r="G7304" t="s">
        <v>65</v>
      </c>
      <c r="H7304" t="s">
        <v>66</v>
      </c>
      <c r="I7304" t="s">
        <v>83</v>
      </c>
      <c r="J7304" t="s">
        <v>84</v>
      </c>
      <c r="K7304" t="s">
        <v>470</v>
      </c>
      <c r="L7304" s="2">
        <v>24967.48</v>
      </c>
      <c r="M7304">
        <v>2</v>
      </c>
      <c r="N7304" s="3">
        <v>0.4</v>
      </c>
      <c r="O7304" s="2">
        <v>36987.24</v>
      </c>
      <c r="P7304" s="2">
        <v>-12019.76</v>
      </c>
      <c r="Q7304" t="s">
        <v>47</v>
      </c>
      <c r="R7304" t="s">
        <v>55</v>
      </c>
    </row>
    <row r="7305" spans="1:18" x14ac:dyDescent="0.3">
      <c r="A7305" t="s">
        <v>8703</v>
      </c>
      <c r="B7305" s="1">
        <v>45060</v>
      </c>
      <c r="C7305" s="1" t="str">
        <f>TEXT(Table1[[#This Row],[Order Date]],"yyyy")</f>
        <v>2023</v>
      </c>
      <c r="D7305" t="s">
        <v>1270</v>
      </c>
      <c r="E7305" t="s">
        <v>1074</v>
      </c>
      <c r="F7305" t="s">
        <v>111</v>
      </c>
      <c r="G7305" t="s">
        <v>169</v>
      </c>
      <c r="H7305" t="s">
        <v>214</v>
      </c>
      <c r="I7305" t="s">
        <v>34</v>
      </c>
      <c r="J7305" t="s">
        <v>35</v>
      </c>
      <c r="K7305" t="s">
        <v>515</v>
      </c>
      <c r="L7305" s="2">
        <v>434.36</v>
      </c>
      <c r="M7305">
        <v>3</v>
      </c>
      <c r="N7305" s="3">
        <v>0.05</v>
      </c>
      <c r="O7305" s="2">
        <v>308.27999999999997</v>
      </c>
      <c r="P7305" s="2">
        <v>126.08</v>
      </c>
      <c r="Q7305" t="s">
        <v>86</v>
      </c>
      <c r="R7305" t="s">
        <v>55</v>
      </c>
    </row>
    <row r="7306" spans="1:18" x14ac:dyDescent="0.3">
      <c r="A7306" t="s">
        <v>8704</v>
      </c>
      <c r="B7306" s="1">
        <v>45469</v>
      </c>
      <c r="C7306" s="1" t="str">
        <f>TEXT(Table1[[#This Row],[Order Date]],"yyyy")</f>
        <v>2024</v>
      </c>
      <c r="D7306" t="s">
        <v>472</v>
      </c>
      <c r="E7306" t="s">
        <v>1089</v>
      </c>
      <c r="F7306" t="s">
        <v>20</v>
      </c>
      <c r="G7306" t="s">
        <v>179</v>
      </c>
      <c r="H7306" t="s">
        <v>180</v>
      </c>
      <c r="I7306" t="s">
        <v>34</v>
      </c>
      <c r="J7306" t="s">
        <v>53</v>
      </c>
      <c r="K7306" t="s">
        <v>73</v>
      </c>
      <c r="L7306" s="2">
        <v>5535.27</v>
      </c>
      <c r="M7306">
        <v>7</v>
      </c>
      <c r="N7306" s="3">
        <v>0.15</v>
      </c>
      <c r="O7306" s="2">
        <v>4440.24</v>
      </c>
      <c r="P7306" s="2">
        <v>1095.03</v>
      </c>
      <c r="Q7306" t="s">
        <v>37</v>
      </c>
      <c r="R7306" t="s">
        <v>27</v>
      </c>
    </row>
    <row r="7307" spans="1:18" x14ac:dyDescent="0.3">
      <c r="A7307" t="s">
        <v>8705</v>
      </c>
      <c r="B7307" s="1">
        <v>45275</v>
      </c>
      <c r="C7307" s="1" t="str">
        <f>TEXT(Table1[[#This Row],[Order Date]],"yyyy")</f>
        <v>2023</v>
      </c>
      <c r="D7307" t="s">
        <v>872</v>
      </c>
      <c r="E7307" t="s">
        <v>1424</v>
      </c>
      <c r="F7307" t="s">
        <v>111</v>
      </c>
      <c r="G7307" t="s">
        <v>169</v>
      </c>
      <c r="H7307" t="s">
        <v>170</v>
      </c>
      <c r="I7307" t="s">
        <v>23</v>
      </c>
      <c r="J7307" t="s">
        <v>24</v>
      </c>
      <c r="K7307" t="s">
        <v>433</v>
      </c>
      <c r="L7307" s="2">
        <v>73608.100000000006</v>
      </c>
      <c r="M7307">
        <v>9</v>
      </c>
      <c r="N7307" s="3">
        <v>0.5</v>
      </c>
      <c r="O7307" s="2">
        <v>132467.22</v>
      </c>
      <c r="P7307" s="2">
        <v>-58859.12</v>
      </c>
      <c r="Q7307" t="s">
        <v>121</v>
      </c>
      <c r="R7307" t="s">
        <v>27</v>
      </c>
    </row>
    <row r="7308" spans="1:18" x14ac:dyDescent="0.3">
      <c r="A7308" t="s">
        <v>8706</v>
      </c>
      <c r="B7308" s="1">
        <v>45270</v>
      </c>
      <c r="C7308" s="1" t="str">
        <f>TEXT(Table1[[#This Row],[Order Date]],"yyyy")</f>
        <v>2023</v>
      </c>
      <c r="D7308" t="s">
        <v>601</v>
      </c>
      <c r="E7308" t="s">
        <v>1275</v>
      </c>
      <c r="F7308" t="s">
        <v>42</v>
      </c>
      <c r="G7308" t="s">
        <v>43</v>
      </c>
      <c r="H7308" t="s">
        <v>59</v>
      </c>
      <c r="I7308" t="s">
        <v>23</v>
      </c>
      <c r="J7308" t="s">
        <v>60</v>
      </c>
      <c r="K7308" t="s">
        <v>552</v>
      </c>
      <c r="L7308" s="2">
        <v>39727.94</v>
      </c>
      <c r="M7308">
        <v>11</v>
      </c>
      <c r="N7308" s="3">
        <v>0.5</v>
      </c>
      <c r="O7308" s="2">
        <v>67923.679999999993</v>
      </c>
      <c r="P7308" s="2">
        <v>-28195.74</v>
      </c>
      <c r="Q7308" t="s">
        <v>26</v>
      </c>
      <c r="R7308" t="s">
        <v>27</v>
      </c>
    </row>
    <row r="7309" spans="1:18" x14ac:dyDescent="0.3">
      <c r="A7309" t="s">
        <v>8707</v>
      </c>
      <c r="B7309" s="1">
        <v>45530</v>
      </c>
      <c r="C7309" s="1" t="str">
        <f>TEXT(Table1[[#This Row],[Order Date]],"yyyy")</f>
        <v>2024</v>
      </c>
      <c r="D7309" t="s">
        <v>792</v>
      </c>
      <c r="E7309" t="s">
        <v>310</v>
      </c>
      <c r="F7309" t="s">
        <v>31</v>
      </c>
      <c r="G7309" t="s">
        <v>65</v>
      </c>
      <c r="H7309" t="s">
        <v>78</v>
      </c>
      <c r="I7309" t="s">
        <v>23</v>
      </c>
      <c r="J7309" t="s">
        <v>60</v>
      </c>
      <c r="K7309" t="s">
        <v>61</v>
      </c>
      <c r="L7309" s="2">
        <v>2658.21</v>
      </c>
      <c r="M7309">
        <v>1</v>
      </c>
      <c r="N7309" s="3">
        <v>0.3</v>
      </c>
      <c r="O7309" s="2">
        <v>2455.4499999999998</v>
      </c>
      <c r="P7309" s="2">
        <v>202.76</v>
      </c>
      <c r="Q7309" t="s">
        <v>74</v>
      </c>
      <c r="R7309" t="s">
        <v>27</v>
      </c>
    </row>
    <row r="7310" spans="1:18" x14ac:dyDescent="0.3">
      <c r="A7310" t="s">
        <v>8708</v>
      </c>
      <c r="B7310" s="1">
        <v>45600</v>
      </c>
      <c r="C7310" s="1" t="str">
        <f>TEXT(Table1[[#This Row],[Order Date]],"yyyy")</f>
        <v>2024</v>
      </c>
      <c r="D7310" t="s">
        <v>127</v>
      </c>
      <c r="E7310" t="s">
        <v>64</v>
      </c>
      <c r="F7310" t="s">
        <v>111</v>
      </c>
      <c r="G7310" t="s">
        <v>169</v>
      </c>
      <c r="H7310" t="s">
        <v>214</v>
      </c>
      <c r="I7310" t="s">
        <v>34</v>
      </c>
      <c r="J7310" t="s">
        <v>101</v>
      </c>
      <c r="K7310" t="s">
        <v>843</v>
      </c>
      <c r="L7310" s="2">
        <v>13649.63</v>
      </c>
      <c r="M7310">
        <v>7</v>
      </c>
      <c r="N7310" s="3">
        <v>0.05</v>
      </c>
      <c r="O7310" s="2">
        <v>10081.26</v>
      </c>
      <c r="P7310" s="2">
        <v>3568.37</v>
      </c>
      <c r="Q7310" t="s">
        <v>47</v>
      </c>
      <c r="R7310" t="s">
        <v>55</v>
      </c>
    </row>
    <row r="7311" spans="1:18" x14ac:dyDescent="0.3">
      <c r="A7311" t="s">
        <v>8709</v>
      </c>
      <c r="B7311" s="1">
        <v>45247</v>
      </c>
      <c r="C7311" s="1" t="str">
        <f>TEXT(Table1[[#This Row],[Order Date]],"yyyy")</f>
        <v>2023</v>
      </c>
      <c r="D7311" t="s">
        <v>1437</v>
      </c>
      <c r="E7311" t="s">
        <v>222</v>
      </c>
      <c r="F7311" t="s">
        <v>42</v>
      </c>
      <c r="G7311" t="s">
        <v>43</v>
      </c>
      <c r="H7311" t="s">
        <v>59</v>
      </c>
      <c r="I7311" t="s">
        <v>83</v>
      </c>
      <c r="J7311" t="s">
        <v>202</v>
      </c>
      <c r="K7311" t="s">
        <v>203</v>
      </c>
      <c r="L7311" s="2">
        <v>217893.35</v>
      </c>
      <c r="M7311">
        <v>5</v>
      </c>
      <c r="N7311" s="3">
        <v>0.15</v>
      </c>
      <c r="O7311" s="2">
        <v>158041.9</v>
      </c>
      <c r="P7311" s="2">
        <v>59851.45</v>
      </c>
      <c r="Q7311" t="s">
        <v>47</v>
      </c>
      <c r="R7311" t="s">
        <v>38</v>
      </c>
    </row>
    <row r="7312" spans="1:18" x14ac:dyDescent="0.3">
      <c r="A7312" t="s">
        <v>8710</v>
      </c>
      <c r="B7312" s="1">
        <v>45501</v>
      </c>
      <c r="C7312" s="1" t="str">
        <f>TEXT(Table1[[#This Row],[Order Date]],"yyyy")</f>
        <v>2024</v>
      </c>
      <c r="D7312" t="s">
        <v>1677</v>
      </c>
      <c r="E7312" t="s">
        <v>70</v>
      </c>
      <c r="F7312" t="s">
        <v>42</v>
      </c>
      <c r="G7312" t="s">
        <v>43</v>
      </c>
      <c r="H7312" t="s">
        <v>44</v>
      </c>
      <c r="I7312" t="s">
        <v>34</v>
      </c>
      <c r="J7312" t="s">
        <v>101</v>
      </c>
      <c r="K7312" t="s">
        <v>347</v>
      </c>
      <c r="L7312" s="2">
        <v>29633.27</v>
      </c>
      <c r="M7312">
        <v>14</v>
      </c>
      <c r="N7312" s="3">
        <v>0.1</v>
      </c>
      <c r="O7312" s="2">
        <v>19745.32</v>
      </c>
      <c r="P7312" s="2">
        <v>9887.9500000000007</v>
      </c>
      <c r="Q7312" t="s">
        <v>121</v>
      </c>
      <c r="R7312" t="s">
        <v>38</v>
      </c>
    </row>
    <row r="7313" spans="1:18" x14ac:dyDescent="0.3">
      <c r="A7313" t="s">
        <v>8711</v>
      </c>
      <c r="B7313" s="1">
        <v>45185</v>
      </c>
      <c r="C7313" s="1" t="str">
        <f>TEXT(Table1[[#This Row],[Order Date]],"yyyy")</f>
        <v>2023</v>
      </c>
      <c r="D7313" t="s">
        <v>3515</v>
      </c>
      <c r="E7313" t="s">
        <v>1113</v>
      </c>
      <c r="F7313" t="s">
        <v>20</v>
      </c>
      <c r="G7313" t="s">
        <v>160</v>
      </c>
      <c r="H7313" t="s">
        <v>161</v>
      </c>
      <c r="I7313" t="s">
        <v>23</v>
      </c>
      <c r="J7313" t="s">
        <v>24</v>
      </c>
      <c r="K7313" t="s">
        <v>273</v>
      </c>
      <c r="L7313" s="2">
        <v>62640.39</v>
      </c>
      <c r="M7313">
        <v>6</v>
      </c>
      <c r="N7313" s="3">
        <v>0.5</v>
      </c>
      <c r="O7313" s="2">
        <v>106358.28</v>
      </c>
      <c r="P7313" s="2">
        <v>-43717.89</v>
      </c>
      <c r="Q7313" t="s">
        <v>103</v>
      </c>
      <c r="R7313" t="s">
        <v>27</v>
      </c>
    </row>
    <row r="7314" spans="1:18" x14ac:dyDescent="0.3">
      <c r="A7314" t="s">
        <v>8712</v>
      </c>
      <c r="B7314" s="1">
        <v>45570</v>
      </c>
      <c r="C7314" s="1" t="str">
        <f>TEXT(Table1[[#This Row],[Order Date]],"yyyy")</f>
        <v>2024</v>
      </c>
      <c r="D7314" t="s">
        <v>1468</v>
      </c>
      <c r="E7314" t="s">
        <v>566</v>
      </c>
      <c r="F7314" t="s">
        <v>31</v>
      </c>
      <c r="G7314" t="s">
        <v>65</v>
      </c>
      <c r="H7314" t="s">
        <v>78</v>
      </c>
      <c r="I7314" t="s">
        <v>34</v>
      </c>
      <c r="J7314" t="s">
        <v>35</v>
      </c>
      <c r="K7314" t="s">
        <v>418</v>
      </c>
      <c r="L7314" s="2">
        <v>12198.4</v>
      </c>
      <c r="M7314">
        <v>8</v>
      </c>
      <c r="N7314" s="3">
        <v>0.15</v>
      </c>
      <c r="O7314" s="2">
        <v>9996.16</v>
      </c>
      <c r="P7314" s="2">
        <v>2202.2399999999998</v>
      </c>
      <c r="Q7314" t="s">
        <v>74</v>
      </c>
      <c r="R7314" t="s">
        <v>55</v>
      </c>
    </row>
    <row r="7315" spans="1:18" x14ac:dyDescent="0.3">
      <c r="A7315" t="s">
        <v>8713</v>
      </c>
      <c r="B7315" s="1">
        <v>45178</v>
      </c>
      <c r="C7315" s="1" t="str">
        <f>TEXT(Table1[[#This Row],[Order Date]],"yyyy")</f>
        <v>2023</v>
      </c>
      <c r="D7315" t="s">
        <v>938</v>
      </c>
      <c r="E7315" t="s">
        <v>218</v>
      </c>
      <c r="F7315" t="s">
        <v>31</v>
      </c>
      <c r="G7315" t="s">
        <v>51</v>
      </c>
      <c r="H7315" t="s">
        <v>52</v>
      </c>
      <c r="I7315" t="s">
        <v>83</v>
      </c>
      <c r="J7315" t="s">
        <v>84</v>
      </c>
      <c r="K7315" t="s">
        <v>457</v>
      </c>
      <c r="L7315" s="2">
        <v>539746.78</v>
      </c>
      <c r="M7315">
        <v>14</v>
      </c>
      <c r="N7315" s="3">
        <v>0.15</v>
      </c>
      <c r="O7315" s="2">
        <v>467251.4</v>
      </c>
      <c r="P7315" s="2">
        <v>72495.38</v>
      </c>
      <c r="Q7315" t="s">
        <v>37</v>
      </c>
      <c r="R7315" t="s">
        <v>27</v>
      </c>
    </row>
    <row r="7316" spans="1:18" x14ac:dyDescent="0.3">
      <c r="A7316" t="s">
        <v>8714</v>
      </c>
      <c r="B7316" s="1">
        <v>45571</v>
      </c>
      <c r="C7316" s="1" t="str">
        <f>TEXT(Table1[[#This Row],[Order Date]],"yyyy")</f>
        <v>2024</v>
      </c>
      <c r="D7316" t="s">
        <v>2071</v>
      </c>
      <c r="E7316" t="s">
        <v>461</v>
      </c>
      <c r="F7316" t="s">
        <v>42</v>
      </c>
      <c r="G7316" t="s">
        <v>90</v>
      </c>
      <c r="H7316" t="s">
        <v>91</v>
      </c>
      <c r="I7316" t="s">
        <v>83</v>
      </c>
      <c r="J7316" t="s">
        <v>84</v>
      </c>
      <c r="K7316" t="s">
        <v>130</v>
      </c>
      <c r="L7316" s="2">
        <v>118453.24</v>
      </c>
      <c r="M7316">
        <v>8</v>
      </c>
      <c r="N7316" s="3">
        <v>0.4</v>
      </c>
      <c r="O7316" s="2">
        <v>171141.44</v>
      </c>
      <c r="P7316" s="2">
        <v>-52688.2</v>
      </c>
      <c r="Q7316" t="s">
        <v>86</v>
      </c>
      <c r="R7316" t="s">
        <v>27</v>
      </c>
    </row>
    <row r="7317" spans="1:18" x14ac:dyDescent="0.3">
      <c r="A7317" t="s">
        <v>8715</v>
      </c>
      <c r="B7317" s="1">
        <v>44934</v>
      </c>
      <c r="C7317" s="1" t="str">
        <f>TEXT(Table1[[#This Row],[Order Date]],"yyyy")</f>
        <v>2023</v>
      </c>
      <c r="D7317" t="s">
        <v>393</v>
      </c>
      <c r="E7317" t="s">
        <v>58</v>
      </c>
      <c r="F7317" t="s">
        <v>42</v>
      </c>
      <c r="G7317" t="s">
        <v>43</v>
      </c>
      <c r="H7317" t="s">
        <v>59</v>
      </c>
      <c r="I7317" t="s">
        <v>83</v>
      </c>
      <c r="J7317" t="s">
        <v>84</v>
      </c>
      <c r="K7317" t="s">
        <v>211</v>
      </c>
      <c r="L7317" s="2">
        <v>75070.080000000002</v>
      </c>
      <c r="M7317">
        <v>8</v>
      </c>
      <c r="N7317" s="3">
        <v>0.5</v>
      </c>
      <c r="O7317" s="2">
        <v>131151.44</v>
      </c>
      <c r="P7317" s="2">
        <v>-56081.36</v>
      </c>
      <c r="Q7317" t="s">
        <v>97</v>
      </c>
      <c r="R7317" t="s">
        <v>55</v>
      </c>
    </row>
    <row r="7318" spans="1:18" x14ac:dyDescent="0.3">
      <c r="A7318" t="s">
        <v>8716</v>
      </c>
      <c r="B7318" s="1">
        <v>45265</v>
      </c>
      <c r="C7318" s="1" t="str">
        <f>TEXT(Table1[[#This Row],[Order Date]],"yyyy")</f>
        <v>2023</v>
      </c>
      <c r="D7318" t="s">
        <v>4228</v>
      </c>
      <c r="E7318" t="s">
        <v>1859</v>
      </c>
      <c r="F7318" t="s">
        <v>42</v>
      </c>
      <c r="G7318" t="s">
        <v>71</v>
      </c>
      <c r="H7318" t="s">
        <v>72</v>
      </c>
      <c r="I7318" t="s">
        <v>34</v>
      </c>
      <c r="J7318" t="s">
        <v>35</v>
      </c>
      <c r="K7318" t="s">
        <v>269</v>
      </c>
      <c r="L7318" s="2">
        <v>2035.36</v>
      </c>
      <c r="M7318">
        <v>4</v>
      </c>
      <c r="N7318" s="3">
        <v>0.3</v>
      </c>
      <c r="O7318" s="2">
        <v>2051.88</v>
      </c>
      <c r="P7318" s="2">
        <v>-16.52</v>
      </c>
      <c r="Q7318" t="s">
        <v>74</v>
      </c>
      <c r="R7318" t="s">
        <v>27</v>
      </c>
    </row>
    <row r="7319" spans="1:18" x14ac:dyDescent="0.3">
      <c r="A7319" t="s">
        <v>8717</v>
      </c>
      <c r="B7319" s="1">
        <v>45204</v>
      </c>
      <c r="C7319" s="1" t="str">
        <f>TEXT(Table1[[#This Row],[Order Date]],"yyyy")</f>
        <v>2023</v>
      </c>
      <c r="D7319" t="s">
        <v>2631</v>
      </c>
      <c r="E7319" t="s">
        <v>800</v>
      </c>
      <c r="F7319" t="s">
        <v>42</v>
      </c>
      <c r="G7319" t="s">
        <v>43</v>
      </c>
      <c r="H7319" t="s">
        <v>59</v>
      </c>
      <c r="I7319" t="s">
        <v>23</v>
      </c>
      <c r="J7319" t="s">
        <v>60</v>
      </c>
      <c r="K7319" t="s">
        <v>61</v>
      </c>
      <c r="L7319" s="2">
        <v>135422.54</v>
      </c>
      <c r="M7319">
        <v>14</v>
      </c>
      <c r="N7319" s="3">
        <v>0.05</v>
      </c>
      <c r="O7319" s="2">
        <v>107519.3</v>
      </c>
      <c r="P7319" s="2">
        <v>27903.24</v>
      </c>
      <c r="Q7319" t="s">
        <v>103</v>
      </c>
      <c r="R7319" t="s">
        <v>55</v>
      </c>
    </row>
    <row r="7320" spans="1:18" x14ac:dyDescent="0.3">
      <c r="A7320" t="s">
        <v>8718</v>
      </c>
      <c r="B7320" s="1">
        <v>45185</v>
      </c>
      <c r="C7320" s="1" t="str">
        <f>TEXT(Table1[[#This Row],[Order Date]],"yyyy")</f>
        <v>2023</v>
      </c>
      <c r="D7320" t="s">
        <v>3366</v>
      </c>
      <c r="E7320" t="s">
        <v>293</v>
      </c>
      <c r="F7320" t="s">
        <v>20</v>
      </c>
      <c r="G7320" t="s">
        <v>21</v>
      </c>
      <c r="H7320" t="s">
        <v>129</v>
      </c>
      <c r="I7320" t="s">
        <v>34</v>
      </c>
      <c r="J7320" t="s">
        <v>53</v>
      </c>
      <c r="K7320" t="s">
        <v>411</v>
      </c>
      <c r="L7320" s="2">
        <v>1739.03</v>
      </c>
      <c r="M7320">
        <v>4</v>
      </c>
      <c r="N7320" s="3">
        <v>0.5</v>
      </c>
      <c r="O7320" s="2">
        <v>2993.76</v>
      </c>
      <c r="P7320" s="2">
        <v>-1254.73</v>
      </c>
      <c r="Q7320" t="s">
        <v>121</v>
      </c>
      <c r="R7320" t="s">
        <v>27</v>
      </c>
    </row>
    <row r="7321" spans="1:18" x14ac:dyDescent="0.3">
      <c r="A7321" t="s">
        <v>8719</v>
      </c>
      <c r="B7321" s="1">
        <v>45586</v>
      </c>
      <c r="C7321" s="1" t="str">
        <f>TEXT(Table1[[#This Row],[Order Date]],"yyyy")</f>
        <v>2024</v>
      </c>
      <c r="D7321" t="s">
        <v>1942</v>
      </c>
      <c r="E7321" t="s">
        <v>623</v>
      </c>
      <c r="F7321" t="s">
        <v>31</v>
      </c>
      <c r="G7321" t="s">
        <v>51</v>
      </c>
      <c r="H7321" t="s">
        <v>52</v>
      </c>
      <c r="I7321" t="s">
        <v>23</v>
      </c>
      <c r="J7321" t="s">
        <v>134</v>
      </c>
      <c r="K7321" t="s">
        <v>576</v>
      </c>
      <c r="L7321" s="2">
        <v>93315.32</v>
      </c>
      <c r="M7321">
        <v>8</v>
      </c>
      <c r="N7321" s="3">
        <v>0.1</v>
      </c>
      <c r="O7321" s="2">
        <v>78642.8</v>
      </c>
      <c r="P7321" s="2">
        <v>14672.52</v>
      </c>
      <c r="Q7321" t="s">
        <v>26</v>
      </c>
      <c r="R7321" t="s">
        <v>27</v>
      </c>
    </row>
    <row r="7322" spans="1:18" x14ac:dyDescent="0.3">
      <c r="A7322" t="s">
        <v>8720</v>
      </c>
      <c r="B7322" s="1">
        <v>45517</v>
      </c>
      <c r="C7322" s="1" t="str">
        <f>TEXT(Table1[[#This Row],[Order Date]],"yyyy")</f>
        <v>2024</v>
      </c>
      <c r="D7322" t="s">
        <v>3012</v>
      </c>
      <c r="E7322" t="s">
        <v>1153</v>
      </c>
      <c r="F7322" t="s">
        <v>31</v>
      </c>
      <c r="G7322" t="s">
        <v>51</v>
      </c>
      <c r="H7322" t="s">
        <v>52</v>
      </c>
      <c r="I7322" t="s">
        <v>83</v>
      </c>
      <c r="J7322" t="s">
        <v>84</v>
      </c>
      <c r="K7322" t="s">
        <v>691</v>
      </c>
      <c r="L7322" s="2">
        <v>257192.6</v>
      </c>
      <c r="M7322">
        <v>7</v>
      </c>
      <c r="N7322" s="3">
        <v>0.15</v>
      </c>
      <c r="O7322" s="2">
        <v>207497.64</v>
      </c>
      <c r="P7322" s="2">
        <v>49694.96</v>
      </c>
      <c r="Q7322" t="s">
        <v>37</v>
      </c>
      <c r="R7322" t="s">
        <v>27</v>
      </c>
    </row>
    <row r="7323" spans="1:18" x14ac:dyDescent="0.3">
      <c r="A7323" t="s">
        <v>8721</v>
      </c>
      <c r="B7323" s="1">
        <v>45596</v>
      </c>
      <c r="C7323" s="1" t="str">
        <f>TEXT(Table1[[#This Row],[Order Date]],"yyyy")</f>
        <v>2024</v>
      </c>
      <c r="D7323" t="s">
        <v>2549</v>
      </c>
      <c r="E7323" t="s">
        <v>485</v>
      </c>
      <c r="F7323" t="s">
        <v>31</v>
      </c>
      <c r="G7323" t="s">
        <v>32</v>
      </c>
      <c r="H7323" t="s">
        <v>143</v>
      </c>
      <c r="I7323" t="s">
        <v>83</v>
      </c>
      <c r="J7323" t="s">
        <v>84</v>
      </c>
      <c r="K7323" t="s">
        <v>509</v>
      </c>
      <c r="L7323" s="2">
        <v>110624.91</v>
      </c>
      <c r="M7323">
        <v>10</v>
      </c>
      <c r="N7323" s="3">
        <v>0</v>
      </c>
      <c r="O7323" s="2">
        <v>73131.600000000006</v>
      </c>
      <c r="P7323" s="2">
        <v>37493.31</v>
      </c>
      <c r="Q7323" t="s">
        <v>26</v>
      </c>
      <c r="R7323" t="s">
        <v>55</v>
      </c>
    </row>
    <row r="7324" spans="1:18" x14ac:dyDescent="0.3">
      <c r="A7324" t="s">
        <v>8722</v>
      </c>
      <c r="B7324" s="1">
        <v>45011</v>
      </c>
      <c r="C7324" s="1" t="str">
        <f>TEXT(Table1[[#This Row],[Order Date]],"yyyy")</f>
        <v>2023</v>
      </c>
      <c r="D7324" t="s">
        <v>1513</v>
      </c>
      <c r="E7324" t="s">
        <v>1034</v>
      </c>
      <c r="F7324" t="s">
        <v>31</v>
      </c>
      <c r="G7324" t="s">
        <v>65</v>
      </c>
      <c r="H7324" t="s">
        <v>66</v>
      </c>
      <c r="I7324" t="s">
        <v>34</v>
      </c>
      <c r="J7324" t="s">
        <v>53</v>
      </c>
      <c r="K7324" t="s">
        <v>73</v>
      </c>
      <c r="L7324" s="2">
        <v>15402.84</v>
      </c>
      <c r="M7324">
        <v>8</v>
      </c>
      <c r="N7324" s="3">
        <v>0.15</v>
      </c>
      <c r="O7324" s="2">
        <v>12554.4</v>
      </c>
      <c r="P7324" s="2">
        <v>2848.44</v>
      </c>
      <c r="Q7324" t="s">
        <v>86</v>
      </c>
      <c r="R7324" t="s">
        <v>27</v>
      </c>
    </row>
    <row r="7325" spans="1:18" x14ac:dyDescent="0.3">
      <c r="A7325" t="s">
        <v>8723</v>
      </c>
      <c r="B7325" s="1">
        <v>45615</v>
      </c>
      <c r="C7325" s="1" t="str">
        <f>TEXT(Table1[[#This Row],[Order Date]],"yyyy")</f>
        <v>2024</v>
      </c>
      <c r="D7325" t="s">
        <v>633</v>
      </c>
      <c r="E7325" t="s">
        <v>234</v>
      </c>
      <c r="F7325" t="s">
        <v>31</v>
      </c>
      <c r="G7325" t="s">
        <v>51</v>
      </c>
      <c r="H7325" t="s">
        <v>52</v>
      </c>
      <c r="I7325" t="s">
        <v>34</v>
      </c>
      <c r="J7325" t="s">
        <v>45</v>
      </c>
      <c r="K7325" t="s">
        <v>546</v>
      </c>
      <c r="L7325" s="2">
        <v>3683.08</v>
      </c>
      <c r="M7325">
        <v>11</v>
      </c>
      <c r="N7325" s="3">
        <v>0.4</v>
      </c>
      <c r="O7325" s="2">
        <v>5248.54</v>
      </c>
      <c r="P7325" s="2">
        <v>-1565.46</v>
      </c>
      <c r="Q7325" t="s">
        <v>26</v>
      </c>
      <c r="R7325" t="s">
        <v>55</v>
      </c>
    </row>
    <row r="7326" spans="1:18" x14ac:dyDescent="0.3">
      <c r="A7326" t="s">
        <v>8724</v>
      </c>
      <c r="B7326" s="1">
        <v>45471</v>
      </c>
      <c r="C7326" s="1" t="str">
        <f>TEXT(Table1[[#This Row],[Order Date]],"yyyy")</f>
        <v>2024</v>
      </c>
      <c r="D7326" t="s">
        <v>3492</v>
      </c>
      <c r="E7326" t="s">
        <v>543</v>
      </c>
      <c r="F7326" t="s">
        <v>111</v>
      </c>
      <c r="G7326" t="s">
        <v>112</v>
      </c>
      <c r="H7326" t="s">
        <v>113</v>
      </c>
      <c r="I7326" t="s">
        <v>83</v>
      </c>
      <c r="J7326" t="s">
        <v>84</v>
      </c>
      <c r="K7326" t="s">
        <v>85</v>
      </c>
      <c r="L7326" s="2">
        <v>200106.8</v>
      </c>
      <c r="M7326">
        <v>10</v>
      </c>
      <c r="N7326" s="3">
        <v>0.15</v>
      </c>
      <c r="O7326" s="2">
        <v>139640</v>
      </c>
      <c r="P7326" s="2">
        <v>60466.8</v>
      </c>
      <c r="Q7326" t="s">
        <v>97</v>
      </c>
      <c r="R7326" t="s">
        <v>38</v>
      </c>
    </row>
    <row r="7327" spans="1:18" x14ac:dyDescent="0.3">
      <c r="A7327" t="s">
        <v>8725</v>
      </c>
      <c r="B7327" s="1">
        <v>45362</v>
      </c>
      <c r="C7327" s="1" t="str">
        <f>TEXT(Table1[[#This Row],[Order Date]],"yyyy")</f>
        <v>2024</v>
      </c>
      <c r="D7327" t="s">
        <v>779</v>
      </c>
      <c r="E7327" t="s">
        <v>1117</v>
      </c>
      <c r="F7327" t="s">
        <v>20</v>
      </c>
      <c r="G7327" t="s">
        <v>160</v>
      </c>
      <c r="H7327" t="s">
        <v>245</v>
      </c>
      <c r="I7327" t="s">
        <v>83</v>
      </c>
      <c r="J7327" t="s">
        <v>155</v>
      </c>
      <c r="K7327" t="s">
        <v>334</v>
      </c>
      <c r="L7327" s="2">
        <v>39445.96</v>
      </c>
      <c r="M7327">
        <v>4</v>
      </c>
      <c r="N7327" s="3">
        <v>0.05</v>
      </c>
      <c r="O7327" s="2">
        <v>25276.400000000001</v>
      </c>
      <c r="P7327" s="2">
        <v>14169.56</v>
      </c>
      <c r="Q7327" t="s">
        <v>26</v>
      </c>
      <c r="R7327" t="s">
        <v>38</v>
      </c>
    </row>
    <row r="7328" spans="1:18" x14ac:dyDescent="0.3">
      <c r="A7328" t="s">
        <v>8726</v>
      </c>
      <c r="B7328" s="1">
        <v>45258</v>
      </c>
      <c r="C7328" s="1" t="str">
        <f>TEXT(Table1[[#This Row],[Order Date]],"yyyy")</f>
        <v>2023</v>
      </c>
      <c r="D7328" t="s">
        <v>468</v>
      </c>
      <c r="E7328" t="s">
        <v>439</v>
      </c>
      <c r="F7328" t="s">
        <v>31</v>
      </c>
      <c r="G7328" t="s">
        <v>51</v>
      </c>
      <c r="H7328" t="s">
        <v>52</v>
      </c>
      <c r="I7328" t="s">
        <v>34</v>
      </c>
      <c r="J7328" t="s">
        <v>101</v>
      </c>
      <c r="K7328" t="s">
        <v>207</v>
      </c>
      <c r="L7328" s="2">
        <v>3392.98</v>
      </c>
      <c r="M7328">
        <v>10</v>
      </c>
      <c r="N7328" s="3">
        <v>0.3</v>
      </c>
      <c r="O7328" s="2">
        <v>3131.1</v>
      </c>
      <c r="P7328" s="2">
        <v>261.88</v>
      </c>
      <c r="Q7328" t="s">
        <v>37</v>
      </c>
      <c r="R7328" t="s">
        <v>38</v>
      </c>
    </row>
    <row r="7329" spans="1:18" x14ac:dyDescent="0.3">
      <c r="A7329" t="s">
        <v>8727</v>
      </c>
      <c r="B7329" s="1">
        <v>45070</v>
      </c>
      <c r="C7329" s="1" t="str">
        <f>TEXT(Table1[[#This Row],[Order Date]],"yyyy")</f>
        <v>2023</v>
      </c>
      <c r="D7329" t="s">
        <v>671</v>
      </c>
      <c r="E7329" t="s">
        <v>278</v>
      </c>
      <c r="F7329" t="s">
        <v>111</v>
      </c>
      <c r="G7329" t="s">
        <v>112</v>
      </c>
      <c r="H7329" t="s">
        <v>113</v>
      </c>
      <c r="I7329" t="s">
        <v>23</v>
      </c>
      <c r="J7329" t="s">
        <v>24</v>
      </c>
      <c r="K7329" t="s">
        <v>714</v>
      </c>
      <c r="L7329" s="2">
        <v>77002.48</v>
      </c>
      <c r="M7329">
        <v>10</v>
      </c>
      <c r="N7329" s="3">
        <v>0.5</v>
      </c>
      <c r="O7329" s="2">
        <v>137846.6</v>
      </c>
      <c r="P7329" s="2">
        <v>-60844.12</v>
      </c>
      <c r="Q7329" t="s">
        <v>97</v>
      </c>
      <c r="R7329" t="s">
        <v>55</v>
      </c>
    </row>
    <row r="7330" spans="1:18" x14ac:dyDescent="0.3">
      <c r="A7330" t="s">
        <v>8728</v>
      </c>
      <c r="B7330" s="1">
        <v>45246</v>
      </c>
      <c r="C7330" s="1" t="str">
        <f>TEXT(Table1[[#This Row],[Order Date]],"yyyy")</f>
        <v>2023</v>
      </c>
      <c r="D7330" t="s">
        <v>2202</v>
      </c>
      <c r="E7330" t="s">
        <v>1110</v>
      </c>
      <c r="F7330" t="s">
        <v>42</v>
      </c>
      <c r="G7330" t="s">
        <v>71</v>
      </c>
      <c r="H7330" t="s">
        <v>428</v>
      </c>
      <c r="I7330" t="s">
        <v>34</v>
      </c>
      <c r="J7330" t="s">
        <v>101</v>
      </c>
      <c r="K7330" t="s">
        <v>429</v>
      </c>
      <c r="L7330" s="2">
        <v>14926.54</v>
      </c>
      <c r="M7330">
        <v>9</v>
      </c>
      <c r="N7330" s="3">
        <v>0.05</v>
      </c>
      <c r="O7330" s="2">
        <v>8901.6299999999992</v>
      </c>
      <c r="P7330" s="2">
        <v>6024.91</v>
      </c>
      <c r="Q7330" t="s">
        <v>86</v>
      </c>
      <c r="R7330" t="s">
        <v>55</v>
      </c>
    </row>
    <row r="7331" spans="1:18" x14ac:dyDescent="0.3">
      <c r="A7331" t="s">
        <v>8729</v>
      </c>
      <c r="B7331" s="1">
        <v>45171</v>
      </c>
      <c r="C7331" s="1" t="str">
        <f>TEXT(Table1[[#This Row],[Order Date]],"yyyy")</f>
        <v>2023</v>
      </c>
      <c r="D7331" t="s">
        <v>1825</v>
      </c>
      <c r="E7331" t="s">
        <v>1147</v>
      </c>
      <c r="F7331" t="s">
        <v>42</v>
      </c>
      <c r="G7331" t="s">
        <v>43</v>
      </c>
      <c r="H7331" t="s">
        <v>59</v>
      </c>
      <c r="I7331" t="s">
        <v>83</v>
      </c>
      <c r="J7331" t="s">
        <v>202</v>
      </c>
      <c r="K7331" t="s">
        <v>265</v>
      </c>
      <c r="L7331" s="2">
        <v>514553.93</v>
      </c>
      <c r="M7331">
        <v>15</v>
      </c>
      <c r="N7331" s="3">
        <v>0.4</v>
      </c>
      <c r="O7331" s="2">
        <v>720674.85</v>
      </c>
      <c r="P7331" s="2">
        <v>-206120.92</v>
      </c>
      <c r="Q7331" t="s">
        <v>97</v>
      </c>
      <c r="R7331" t="s">
        <v>55</v>
      </c>
    </row>
    <row r="7332" spans="1:18" x14ac:dyDescent="0.3">
      <c r="A7332" t="s">
        <v>8730</v>
      </c>
      <c r="B7332" s="1">
        <v>45582</v>
      </c>
      <c r="C7332" s="1" t="str">
        <f>TEXT(Table1[[#This Row],[Order Date]],"yyyy")</f>
        <v>2024</v>
      </c>
      <c r="D7332" t="s">
        <v>3676</v>
      </c>
      <c r="E7332" t="s">
        <v>2172</v>
      </c>
      <c r="F7332" t="s">
        <v>42</v>
      </c>
      <c r="G7332" t="s">
        <v>43</v>
      </c>
      <c r="H7332" t="s">
        <v>44</v>
      </c>
      <c r="I7332" t="s">
        <v>34</v>
      </c>
      <c r="J7332" t="s">
        <v>35</v>
      </c>
      <c r="K7332" t="s">
        <v>1084</v>
      </c>
      <c r="L7332" s="2">
        <v>2852.26</v>
      </c>
      <c r="M7332">
        <v>9</v>
      </c>
      <c r="N7332" s="3">
        <v>0.4</v>
      </c>
      <c r="O7332" s="2">
        <v>4191.84</v>
      </c>
      <c r="P7332" s="2">
        <v>-1339.58</v>
      </c>
      <c r="Q7332" t="s">
        <v>97</v>
      </c>
      <c r="R7332" t="s">
        <v>55</v>
      </c>
    </row>
    <row r="7333" spans="1:18" x14ac:dyDescent="0.3">
      <c r="A7333" t="s">
        <v>8731</v>
      </c>
      <c r="B7333" s="1">
        <v>45530</v>
      </c>
      <c r="C7333" s="1" t="str">
        <f>TEXT(Table1[[#This Row],[Order Date]],"yyyy")</f>
        <v>2024</v>
      </c>
      <c r="D7333" t="s">
        <v>1717</v>
      </c>
      <c r="E7333" t="s">
        <v>967</v>
      </c>
      <c r="F7333" t="s">
        <v>20</v>
      </c>
      <c r="G7333" t="s">
        <v>160</v>
      </c>
      <c r="H7333" t="s">
        <v>161</v>
      </c>
      <c r="I7333" t="s">
        <v>23</v>
      </c>
      <c r="J7333" t="s">
        <v>134</v>
      </c>
      <c r="K7333" t="s">
        <v>330</v>
      </c>
      <c r="L7333" s="2">
        <v>299389.84000000003</v>
      </c>
      <c r="M7333">
        <v>12</v>
      </c>
      <c r="N7333" s="3">
        <v>0.15</v>
      </c>
      <c r="O7333" s="2">
        <v>201762.6</v>
      </c>
      <c r="P7333" s="2">
        <v>97627.24</v>
      </c>
      <c r="Q7333" t="s">
        <v>26</v>
      </c>
      <c r="R7333" t="s">
        <v>27</v>
      </c>
    </row>
    <row r="7334" spans="1:18" x14ac:dyDescent="0.3">
      <c r="A7334" t="s">
        <v>8732</v>
      </c>
      <c r="B7334" s="1">
        <v>45033</v>
      </c>
      <c r="C7334" s="1" t="str">
        <f>TEXT(Table1[[#This Row],[Order Date]],"yyyy")</f>
        <v>2023</v>
      </c>
      <c r="D7334" t="s">
        <v>548</v>
      </c>
      <c r="E7334" t="s">
        <v>1143</v>
      </c>
      <c r="F7334" t="s">
        <v>111</v>
      </c>
      <c r="G7334" t="s">
        <v>112</v>
      </c>
      <c r="H7334" t="s">
        <v>113</v>
      </c>
      <c r="I7334" t="s">
        <v>34</v>
      </c>
      <c r="J7334" t="s">
        <v>101</v>
      </c>
      <c r="K7334" t="s">
        <v>429</v>
      </c>
      <c r="L7334" s="2">
        <v>2228.44</v>
      </c>
      <c r="M7334">
        <v>8</v>
      </c>
      <c r="N7334" s="3">
        <v>0.5</v>
      </c>
      <c r="O7334" s="2">
        <v>3805.28</v>
      </c>
      <c r="P7334" s="2">
        <v>-1576.84</v>
      </c>
      <c r="Q7334" t="s">
        <v>86</v>
      </c>
      <c r="R7334" t="s">
        <v>27</v>
      </c>
    </row>
    <row r="7335" spans="1:18" x14ac:dyDescent="0.3">
      <c r="A7335" t="s">
        <v>8733</v>
      </c>
      <c r="B7335" s="1">
        <v>45232</v>
      </c>
      <c r="C7335" s="1" t="str">
        <f>TEXT(Table1[[#This Row],[Order Date]],"yyyy")</f>
        <v>2023</v>
      </c>
      <c r="D7335" t="s">
        <v>94</v>
      </c>
      <c r="E7335" t="s">
        <v>1204</v>
      </c>
      <c r="F7335" t="s">
        <v>111</v>
      </c>
      <c r="G7335" t="s">
        <v>112</v>
      </c>
      <c r="H7335" t="s">
        <v>113</v>
      </c>
      <c r="I7335" t="s">
        <v>83</v>
      </c>
      <c r="J7335" t="s">
        <v>155</v>
      </c>
      <c r="K7335" t="s">
        <v>156</v>
      </c>
      <c r="L7335" s="2">
        <v>77939.81</v>
      </c>
      <c r="M7335">
        <v>4</v>
      </c>
      <c r="N7335" s="3">
        <v>0.15</v>
      </c>
      <c r="O7335" s="2">
        <v>60608.84</v>
      </c>
      <c r="P7335" s="2">
        <v>17330.97</v>
      </c>
      <c r="Q7335" t="s">
        <v>97</v>
      </c>
      <c r="R7335" t="s">
        <v>55</v>
      </c>
    </row>
    <row r="7336" spans="1:18" x14ac:dyDescent="0.3">
      <c r="A7336" t="s">
        <v>8734</v>
      </c>
      <c r="B7336" s="1">
        <v>45638</v>
      </c>
      <c r="C7336" s="1" t="str">
        <f>TEXT(Table1[[#This Row],[Order Date]],"yyyy")</f>
        <v>2024</v>
      </c>
      <c r="D7336" t="s">
        <v>2778</v>
      </c>
      <c r="E7336" t="s">
        <v>1117</v>
      </c>
      <c r="F7336" t="s">
        <v>20</v>
      </c>
      <c r="G7336" t="s">
        <v>160</v>
      </c>
      <c r="H7336" t="s">
        <v>161</v>
      </c>
      <c r="I7336" t="s">
        <v>83</v>
      </c>
      <c r="J7336" t="s">
        <v>84</v>
      </c>
      <c r="K7336" t="s">
        <v>457</v>
      </c>
      <c r="L7336" s="2">
        <v>460668.65</v>
      </c>
      <c r="M7336">
        <v>10</v>
      </c>
      <c r="N7336" s="3">
        <v>0.1</v>
      </c>
      <c r="O7336" s="2">
        <v>378744.3</v>
      </c>
      <c r="P7336" s="2">
        <v>81924.350000000006</v>
      </c>
      <c r="Q7336" t="s">
        <v>86</v>
      </c>
      <c r="R7336" t="s">
        <v>55</v>
      </c>
    </row>
    <row r="7337" spans="1:18" x14ac:dyDescent="0.3">
      <c r="A7337" t="s">
        <v>8735</v>
      </c>
      <c r="B7337" s="1">
        <v>45285</v>
      </c>
      <c r="C7337" s="1" t="str">
        <f>TEXT(Table1[[#This Row],[Order Date]],"yyyy")</f>
        <v>2023</v>
      </c>
      <c r="D7337" t="s">
        <v>923</v>
      </c>
      <c r="E7337" t="s">
        <v>138</v>
      </c>
      <c r="F7337" t="s">
        <v>42</v>
      </c>
      <c r="G7337" t="s">
        <v>90</v>
      </c>
      <c r="H7337" t="s">
        <v>91</v>
      </c>
      <c r="I7337" t="s">
        <v>83</v>
      </c>
      <c r="J7337" t="s">
        <v>119</v>
      </c>
      <c r="K7337" t="s">
        <v>1488</v>
      </c>
      <c r="L7337" s="2">
        <v>187936.19</v>
      </c>
      <c r="M7337">
        <v>5</v>
      </c>
      <c r="N7337" s="3">
        <v>0.05</v>
      </c>
      <c r="O7337" s="2">
        <v>148071.1</v>
      </c>
      <c r="P7337" s="2">
        <v>39865.089999999997</v>
      </c>
      <c r="Q7337" t="s">
        <v>86</v>
      </c>
      <c r="R7337" t="s">
        <v>38</v>
      </c>
    </row>
    <row r="7338" spans="1:18" x14ac:dyDescent="0.3">
      <c r="A7338" t="s">
        <v>8736</v>
      </c>
      <c r="B7338" s="1">
        <v>45121</v>
      </c>
      <c r="C7338" s="1" t="str">
        <f>TEXT(Table1[[#This Row],[Order Date]],"yyyy")</f>
        <v>2023</v>
      </c>
      <c r="D7338" t="s">
        <v>3669</v>
      </c>
      <c r="E7338" t="s">
        <v>2054</v>
      </c>
      <c r="F7338" t="s">
        <v>111</v>
      </c>
      <c r="G7338" t="s">
        <v>200</v>
      </c>
      <c r="H7338" t="s">
        <v>201</v>
      </c>
      <c r="I7338" t="s">
        <v>83</v>
      </c>
      <c r="J7338" t="s">
        <v>202</v>
      </c>
      <c r="K7338" t="s">
        <v>624</v>
      </c>
      <c r="L7338" s="2">
        <v>499024.86</v>
      </c>
      <c r="M7338">
        <v>13</v>
      </c>
      <c r="N7338" s="3">
        <v>0.2</v>
      </c>
      <c r="O7338" s="2">
        <v>369176.73</v>
      </c>
      <c r="P7338" s="2">
        <v>129848.13</v>
      </c>
      <c r="Q7338" t="s">
        <v>26</v>
      </c>
      <c r="R7338" t="s">
        <v>27</v>
      </c>
    </row>
    <row r="7339" spans="1:18" x14ac:dyDescent="0.3">
      <c r="A7339" t="s">
        <v>8737</v>
      </c>
      <c r="B7339" s="1">
        <v>45200</v>
      </c>
      <c r="C7339" s="1" t="str">
        <f>TEXT(Table1[[#This Row],[Order Date]],"yyyy")</f>
        <v>2023</v>
      </c>
      <c r="D7339" t="s">
        <v>3593</v>
      </c>
      <c r="E7339" t="s">
        <v>1531</v>
      </c>
      <c r="F7339" t="s">
        <v>31</v>
      </c>
      <c r="G7339" t="s">
        <v>65</v>
      </c>
      <c r="H7339" t="s">
        <v>66</v>
      </c>
      <c r="I7339" t="s">
        <v>34</v>
      </c>
      <c r="J7339" t="s">
        <v>35</v>
      </c>
      <c r="K7339" t="s">
        <v>269</v>
      </c>
      <c r="L7339" s="2">
        <v>9027.1200000000008</v>
      </c>
      <c r="M7339">
        <v>13</v>
      </c>
      <c r="N7339" s="3">
        <v>0.05</v>
      </c>
      <c r="O7339" s="2">
        <v>5587.14</v>
      </c>
      <c r="P7339" s="2">
        <v>3439.98</v>
      </c>
      <c r="Q7339" t="s">
        <v>97</v>
      </c>
      <c r="R7339" t="s">
        <v>38</v>
      </c>
    </row>
    <row r="7340" spans="1:18" x14ac:dyDescent="0.3">
      <c r="A7340" t="s">
        <v>8738</v>
      </c>
      <c r="B7340" s="1">
        <v>45434</v>
      </c>
      <c r="C7340" s="1" t="str">
        <f>TEXT(Table1[[#This Row],[Order Date]],"yyyy")</f>
        <v>2024</v>
      </c>
      <c r="D7340" t="s">
        <v>1910</v>
      </c>
      <c r="E7340" t="s">
        <v>1178</v>
      </c>
      <c r="F7340" t="s">
        <v>111</v>
      </c>
      <c r="G7340" t="s">
        <v>112</v>
      </c>
      <c r="H7340" t="s">
        <v>113</v>
      </c>
      <c r="I7340" t="s">
        <v>83</v>
      </c>
      <c r="J7340" t="s">
        <v>202</v>
      </c>
      <c r="K7340" t="s">
        <v>203</v>
      </c>
      <c r="L7340" s="2">
        <v>136647.45000000001</v>
      </c>
      <c r="M7340">
        <v>5</v>
      </c>
      <c r="N7340" s="3">
        <v>0.1</v>
      </c>
      <c r="O7340" s="2">
        <v>112588.85</v>
      </c>
      <c r="P7340" s="2">
        <v>24058.6</v>
      </c>
      <c r="Q7340" t="s">
        <v>103</v>
      </c>
      <c r="R7340" t="s">
        <v>38</v>
      </c>
    </row>
    <row r="7341" spans="1:18" x14ac:dyDescent="0.3">
      <c r="A7341" t="s">
        <v>8739</v>
      </c>
      <c r="B7341" s="1">
        <v>45321</v>
      </c>
      <c r="C7341" s="1" t="str">
        <f>TEXT(Table1[[#This Row],[Order Date]],"yyyy")</f>
        <v>2024</v>
      </c>
      <c r="D7341" t="s">
        <v>7670</v>
      </c>
      <c r="E7341" t="s">
        <v>549</v>
      </c>
      <c r="F7341" t="s">
        <v>42</v>
      </c>
      <c r="G7341" t="s">
        <v>90</v>
      </c>
      <c r="H7341" t="s">
        <v>91</v>
      </c>
      <c r="I7341" t="s">
        <v>34</v>
      </c>
      <c r="J7341" t="s">
        <v>101</v>
      </c>
      <c r="K7341" t="s">
        <v>102</v>
      </c>
      <c r="L7341" s="2">
        <v>2858.31</v>
      </c>
      <c r="M7341">
        <v>7</v>
      </c>
      <c r="N7341" s="3">
        <v>0.4</v>
      </c>
      <c r="O7341" s="2">
        <v>3998.89</v>
      </c>
      <c r="P7341" s="2">
        <v>-1140.58</v>
      </c>
      <c r="Q7341" t="s">
        <v>121</v>
      </c>
      <c r="R7341" t="s">
        <v>55</v>
      </c>
    </row>
    <row r="7342" spans="1:18" x14ac:dyDescent="0.3">
      <c r="A7342" t="s">
        <v>8740</v>
      </c>
      <c r="B7342" s="1">
        <v>45378</v>
      </c>
      <c r="C7342" s="1" t="str">
        <f>TEXT(Table1[[#This Row],[Order Date]],"yyyy")</f>
        <v>2024</v>
      </c>
      <c r="D7342" t="s">
        <v>3731</v>
      </c>
      <c r="E7342" t="s">
        <v>539</v>
      </c>
      <c r="F7342" t="s">
        <v>42</v>
      </c>
      <c r="G7342" t="s">
        <v>43</v>
      </c>
      <c r="H7342" t="s">
        <v>59</v>
      </c>
      <c r="I7342" t="s">
        <v>34</v>
      </c>
      <c r="J7342" t="s">
        <v>35</v>
      </c>
      <c r="K7342" t="s">
        <v>515</v>
      </c>
      <c r="L7342" s="2">
        <v>3761.05</v>
      </c>
      <c r="M7342">
        <v>7</v>
      </c>
      <c r="N7342" s="3">
        <v>0.2</v>
      </c>
      <c r="O7342" s="2">
        <v>3280.48</v>
      </c>
      <c r="P7342" s="2">
        <v>480.57</v>
      </c>
      <c r="Q7342" t="s">
        <v>47</v>
      </c>
      <c r="R7342" t="s">
        <v>27</v>
      </c>
    </row>
    <row r="7343" spans="1:18" x14ac:dyDescent="0.3">
      <c r="A7343" t="s">
        <v>8741</v>
      </c>
      <c r="B7343" s="1">
        <v>45620</v>
      </c>
      <c r="C7343" s="1" t="str">
        <f>TEXT(Table1[[#This Row],[Order Date]],"yyyy")</f>
        <v>2024</v>
      </c>
      <c r="D7343" t="s">
        <v>726</v>
      </c>
      <c r="E7343" t="s">
        <v>89</v>
      </c>
      <c r="F7343" t="s">
        <v>31</v>
      </c>
      <c r="G7343" t="s">
        <v>51</v>
      </c>
      <c r="H7343" t="s">
        <v>52</v>
      </c>
      <c r="I7343" t="s">
        <v>23</v>
      </c>
      <c r="J7343" t="s">
        <v>60</v>
      </c>
      <c r="K7343" t="s">
        <v>323</v>
      </c>
      <c r="L7343" s="2">
        <v>157826.5</v>
      </c>
      <c r="M7343">
        <v>13</v>
      </c>
      <c r="N7343" s="3">
        <v>0.05</v>
      </c>
      <c r="O7343" s="2">
        <v>104540.41</v>
      </c>
      <c r="P7343" s="2">
        <v>53286.09</v>
      </c>
      <c r="Q7343" t="s">
        <v>103</v>
      </c>
      <c r="R7343" t="s">
        <v>38</v>
      </c>
    </row>
    <row r="7344" spans="1:18" x14ac:dyDescent="0.3">
      <c r="A7344" t="s">
        <v>8742</v>
      </c>
      <c r="B7344" s="1">
        <v>45212</v>
      </c>
      <c r="C7344" s="1" t="str">
        <f>TEXT(Table1[[#This Row],[Order Date]],"yyyy")</f>
        <v>2023</v>
      </c>
      <c r="D7344" t="s">
        <v>1046</v>
      </c>
      <c r="E7344" t="s">
        <v>390</v>
      </c>
      <c r="F7344" t="s">
        <v>20</v>
      </c>
      <c r="G7344" t="s">
        <v>179</v>
      </c>
      <c r="H7344" t="s">
        <v>180</v>
      </c>
      <c r="I7344" t="s">
        <v>83</v>
      </c>
      <c r="J7344" t="s">
        <v>84</v>
      </c>
      <c r="K7344" t="s">
        <v>85</v>
      </c>
      <c r="L7344" s="2">
        <v>38316.519999999997</v>
      </c>
      <c r="M7344">
        <v>7</v>
      </c>
      <c r="N7344" s="3">
        <v>0.3</v>
      </c>
      <c r="O7344" s="2">
        <v>39543.21</v>
      </c>
      <c r="P7344" s="2">
        <v>-1226.69</v>
      </c>
      <c r="Q7344" t="s">
        <v>47</v>
      </c>
      <c r="R7344" t="s">
        <v>38</v>
      </c>
    </row>
    <row r="7345" spans="1:18" x14ac:dyDescent="0.3">
      <c r="A7345" t="s">
        <v>8743</v>
      </c>
      <c r="B7345" s="1">
        <v>45644</v>
      </c>
      <c r="C7345" s="1" t="str">
        <f>TEXT(Table1[[#This Row],[Order Date]],"yyyy")</f>
        <v>2024</v>
      </c>
      <c r="D7345" t="s">
        <v>2193</v>
      </c>
      <c r="E7345" t="s">
        <v>1339</v>
      </c>
      <c r="F7345" t="s">
        <v>20</v>
      </c>
      <c r="G7345" t="s">
        <v>21</v>
      </c>
      <c r="H7345" t="s">
        <v>129</v>
      </c>
      <c r="I7345" t="s">
        <v>34</v>
      </c>
      <c r="J7345" t="s">
        <v>53</v>
      </c>
      <c r="K7345" t="s">
        <v>555</v>
      </c>
      <c r="L7345" s="2">
        <v>7220.67</v>
      </c>
      <c r="M7345">
        <v>11</v>
      </c>
      <c r="N7345" s="3">
        <v>0.5</v>
      </c>
      <c r="O7345" s="2">
        <v>12284.58</v>
      </c>
      <c r="P7345" s="2">
        <v>-5063.91</v>
      </c>
      <c r="Q7345" t="s">
        <v>86</v>
      </c>
      <c r="R7345" t="s">
        <v>55</v>
      </c>
    </row>
    <row r="7346" spans="1:18" x14ac:dyDescent="0.3">
      <c r="A7346" t="s">
        <v>8744</v>
      </c>
      <c r="B7346" s="1">
        <v>45577</v>
      </c>
      <c r="C7346" s="1" t="str">
        <f>TEXT(Table1[[#This Row],[Order Date]],"yyyy")</f>
        <v>2024</v>
      </c>
      <c r="D7346" t="s">
        <v>1924</v>
      </c>
      <c r="E7346" t="s">
        <v>732</v>
      </c>
      <c r="F7346" t="s">
        <v>111</v>
      </c>
      <c r="G7346" t="s">
        <v>169</v>
      </c>
      <c r="H7346" t="s">
        <v>214</v>
      </c>
      <c r="I7346" t="s">
        <v>34</v>
      </c>
      <c r="J7346" t="s">
        <v>53</v>
      </c>
      <c r="K7346" t="s">
        <v>411</v>
      </c>
      <c r="L7346" s="2">
        <v>494.19</v>
      </c>
      <c r="M7346">
        <v>1</v>
      </c>
      <c r="N7346" s="3">
        <v>0.5</v>
      </c>
      <c r="O7346" s="2">
        <v>828.82</v>
      </c>
      <c r="P7346" s="2">
        <v>-334.63</v>
      </c>
      <c r="Q7346" t="s">
        <v>86</v>
      </c>
      <c r="R7346" t="s">
        <v>55</v>
      </c>
    </row>
    <row r="7347" spans="1:18" x14ac:dyDescent="0.3">
      <c r="A7347" t="s">
        <v>8745</v>
      </c>
      <c r="B7347" s="1">
        <v>45032</v>
      </c>
      <c r="C7347" s="1" t="str">
        <f>TEXT(Table1[[#This Row],[Order Date]],"yyyy")</f>
        <v>2023</v>
      </c>
      <c r="D7347" t="s">
        <v>1774</v>
      </c>
      <c r="E7347" t="s">
        <v>124</v>
      </c>
      <c r="F7347" t="s">
        <v>111</v>
      </c>
      <c r="G7347" t="s">
        <v>112</v>
      </c>
      <c r="H7347" t="s">
        <v>113</v>
      </c>
      <c r="I7347" t="s">
        <v>34</v>
      </c>
      <c r="J7347" t="s">
        <v>53</v>
      </c>
      <c r="K7347" t="s">
        <v>555</v>
      </c>
      <c r="L7347" s="2">
        <v>9485.82</v>
      </c>
      <c r="M7347">
        <v>15</v>
      </c>
      <c r="N7347" s="3">
        <v>0.05</v>
      </c>
      <c r="O7347" s="2">
        <v>6653.1</v>
      </c>
      <c r="P7347" s="2">
        <v>2832.72</v>
      </c>
      <c r="Q7347" t="s">
        <v>86</v>
      </c>
      <c r="R7347" t="s">
        <v>55</v>
      </c>
    </row>
    <row r="7348" spans="1:18" x14ac:dyDescent="0.3">
      <c r="A7348" t="s">
        <v>8746</v>
      </c>
      <c r="B7348" s="1">
        <v>45527</v>
      </c>
      <c r="C7348" s="1" t="str">
        <f>TEXT(Table1[[#This Row],[Order Date]],"yyyy")</f>
        <v>2024</v>
      </c>
      <c r="D7348" t="s">
        <v>3366</v>
      </c>
      <c r="E7348" t="s">
        <v>1310</v>
      </c>
      <c r="F7348" t="s">
        <v>31</v>
      </c>
      <c r="G7348" t="s">
        <v>51</v>
      </c>
      <c r="H7348" t="s">
        <v>52</v>
      </c>
      <c r="I7348" t="s">
        <v>83</v>
      </c>
      <c r="J7348" t="s">
        <v>155</v>
      </c>
      <c r="K7348" t="s">
        <v>279</v>
      </c>
      <c r="L7348" s="2">
        <v>159762.93</v>
      </c>
      <c r="M7348">
        <v>7</v>
      </c>
      <c r="N7348" s="3">
        <v>0.3</v>
      </c>
      <c r="O7348" s="2">
        <v>150972.5</v>
      </c>
      <c r="P7348" s="2">
        <v>8790.43</v>
      </c>
      <c r="Q7348" t="s">
        <v>37</v>
      </c>
      <c r="R7348" t="s">
        <v>55</v>
      </c>
    </row>
    <row r="7349" spans="1:18" x14ac:dyDescent="0.3">
      <c r="A7349" t="s">
        <v>8747</v>
      </c>
      <c r="B7349" s="1">
        <v>45137</v>
      </c>
      <c r="C7349" s="1" t="str">
        <f>TEXT(Table1[[#This Row],[Order Date]],"yyyy")</f>
        <v>2023</v>
      </c>
      <c r="D7349" t="s">
        <v>3458</v>
      </c>
      <c r="E7349" t="s">
        <v>503</v>
      </c>
      <c r="F7349" t="s">
        <v>42</v>
      </c>
      <c r="G7349" t="s">
        <v>90</v>
      </c>
      <c r="H7349" t="s">
        <v>91</v>
      </c>
      <c r="I7349" t="s">
        <v>23</v>
      </c>
      <c r="J7349" t="s">
        <v>134</v>
      </c>
      <c r="K7349" t="s">
        <v>576</v>
      </c>
      <c r="L7349" s="2">
        <v>42967.76</v>
      </c>
      <c r="M7349">
        <v>7</v>
      </c>
      <c r="N7349" s="3">
        <v>0.2</v>
      </c>
      <c r="O7349" s="2">
        <v>31045.14</v>
      </c>
      <c r="P7349" s="2">
        <v>11922.62</v>
      </c>
      <c r="Q7349" t="s">
        <v>97</v>
      </c>
      <c r="R7349" t="s">
        <v>55</v>
      </c>
    </row>
    <row r="7350" spans="1:18" x14ac:dyDescent="0.3">
      <c r="A7350" t="s">
        <v>8748</v>
      </c>
      <c r="B7350" s="1">
        <v>45545</v>
      </c>
      <c r="C7350" s="1" t="str">
        <f>TEXT(Table1[[#This Row],[Order Date]],"yyyy")</f>
        <v>2024</v>
      </c>
      <c r="D7350" t="s">
        <v>4574</v>
      </c>
      <c r="E7350" t="s">
        <v>828</v>
      </c>
      <c r="F7350" t="s">
        <v>20</v>
      </c>
      <c r="G7350" t="s">
        <v>21</v>
      </c>
      <c r="H7350" t="s">
        <v>22</v>
      </c>
      <c r="I7350" t="s">
        <v>23</v>
      </c>
      <c r="J7350" t="s">
        <v>134</v>
      </c>
      <c r="K7350" t="s">
        <v>771</v>
      </c>
      <c r="L7350" s="2">
        <v>234381.48</v>
      </c>
      <c r="M7350">
        <v>10</v>
      </c>
      <c r="N7350" s="3">
        <v>0.1</v>
      </c>
      <c r="O7350" s="2">
        <v>188379.3</v>
      </c>
      <c r="P7350" s="2">
        <v>46002.18</v>
      </c>
      <c r="Q7350" t="s">
        <v>37</v>
      </c>
      <c r="R7350" t="s">
        <v>38</v>
      </c>
    </row>
    <row r="7351" spans="1:18" x14ac:dyDescent="0.3">
      <c r="A7351" t="s">
        <v>8749</v>
      </c>
      <c r="B7351" s="1">
        <v>45379</v>
      </c>
      <c r="C7351" s="1" t="str">
        <f>TEXT(Table1[[#This Row],[Order Date]],"yyyy")</f>
        <v>2024</v>
      </c>
      <c r="D7351" t="s">
        <v>1017</v>
      </c>
      <c r="E7351" t="s">
        <v>800</v>
      </c>
      <c r="F7351" t="s">
        <v>111</v>
      </c>
      <c r="G7351" t="s">
        <v>200</v>
      </c>
      <c r="H7351" t="s">
        <v>363</v>
      </c>
      <c r="I7351" t="s">
        <v>34</v>
      </c>
      <c r="J7351" t="s">
        <v>35</v>
      </c>
      <c r="K7351" t="s">
        <v>269</v>
      </c>
      <c r="L7351" s="2">
        <v>36712.620000000003</v>
      </c>
      <c r="M7351">
        <v>13</v>
      </c>
      <c r="N7351" s="3">
        <v>0.05</v>
      </c>
      <c r="O7351" s="2">
        <v>25307.62</v>
      </c>
      <c r="P7351" s="2">
        <v>11405</v>
      </c>
      <c r="Q7351" t="s">
        <v>47</v>
      </c>
      <c r="R7351" t="s">
        <v>27</v>
      </c>
    </row>
    <row r="7352" spans="1:18" x14ac:dyDescent="0.3">
      <c r="A7352" t="s">
        <v>8750</v>
      </c>
      <c r="B7352" s="1">
        <v>45437</v>
      </c>
      <c r="C7352" s="1" t="str">
        <f>TEXT(Table1[[#This Row],[Order Date]],"yyyy")</f>
        <v>2024</v>
      </c>
      <c r="D7352" t="s">
        <v>756</v>
      </c>
      <c r="E7352" t="s">
        <v>174</v>
      </c>
      <c r="F7352" t="s">
        <v>31</v>
      </c>
      <c r="G7352" t="s">
        <v>65</v>
      </c>
      <c r="H7352" t="s">
        <v>78</v>
      </c>
      <c r="I7352" t="s">
        <v>23</v>
      </c>
      <c r="J7352" t="s">
        <v>60</v>
      </c>
      <c r="K7352" t="s">
        <v>323</v>
      </c>
      <c r="L7352" s="2">
        <v>226508.64</v>
      </c>
      <c r="M7352">
        <v>9</v>
      </c>
      <c r="N7352" s="3">
        <v>0.05</v>
      </c>
      <c r="O7352" s="2">
        <v>177255.27</v>
      </c>
      <c r="P7352" s="2">
        <v>49253.37</v>
      </c>
      <c r="Q7352" t="s">
        <v>47</v>
      </c>
      <c r="R7352" t="s">
        <v>38</v>
      </c>
    </row>
    <row r="7353" spans="1:18" x14ac:dyDescent="0.3">
      <c r="A7353" t="s">
        <v>8751</v>
      </c>
      <c r="B7353" s="1">
        <v>45254</v>
      </c>
      <c r="C7353" s="1" t="str">
        <f>TEXT(Table1[[#This Row],[Order Date]],"yyyy")</f>
        <v>2023</v>
      </c>
      <c r="D7353" t="s">
        <v>1212</v>
      </c>
      <c r="E7353" t="s">
        <v>1977</v>
      </c>
      <c r="F7353" t="s">
        <v>42</v>
      </c>
      <c r="G7353" t="s">
        <v>90</v>
      </c>
      <c r="H7353" t="s">
        <v>91</v>
      </c>
      <c r="I7353" t="s">
        <v>34</v>
      </c>
      <c r="J7353" t="s">
        <v>45</v>
      </c>
      <c r="K7353" t="s">
        <v>1024</v>
      </c>
      <c r="L7353" s="2">
        <v>21431.24</v>
      </c>
      <c r="M7353">
        <v>12</v>
      </c>
      <c r="N7353" s="3">
        <v>0</v>
      </c>
      <c r="O7353" s="2">
        <v>13215.48</v>
      </c>
      <c r="P7353" s="2">
        <v>8215.76</v>
      </c>
      <c r="Q7353" t="s">
        <v>103</v>
      </c>
      <c r="R7353" t="s">
        <v>27</v>
      </c>
    </row>
    <row r="7354" spans="1:18" x14ac:dyDescent="0.3">
      <c r="A7354" t="s">
        <v>8752</v>
      </c>
      <c r="B7354" s="1">
        <v>45275</v>
      </c>
      <c r="C7354" s="1" t="str">
        <f>TEXT(Table1[[#This Row],[Order Date]],"yyyy")</f>
        <v>2023</v>
      </c>
      <c r="D7354" t="s">
        <v>1897</v>
      </c>
      <c r="E7354" t="s">
        <v>346</v>
      </c>
      <c r="F7354" t="s">
        <v>31</v>
      </c>
      <c r="G7354" t="s">
        <v>65</v>
      </c>
      <c r="H7354" t="s">
        <v>66</v>
      </c>
      <c r="I7354" t="s">
        <v>83</v>
      </c>
      <c r="J7354" t="s">
        <v>119</v>
      </c>
      <c r="K7354" t="s">
        <v>215</v>
      </c>
      <c r="L7354" s="2">
        <v>102066.78</v>
      </c>
      <c r="M7354">
        <v>9</v>
      </c>
      <c r="N7354" s="3">
        <v>0.2</v>
      </c>
      <c r="O7354" s="2">
        <v>82754.100000000006</v>
      </c>
      <c r="P7354" s="2">
        <v>19312.68</v>
      </c>
      <c r="Q7354" t="s">
        <v>103</v>
      </c>
      <c r="R7354" t="s">
        <v>27</v>
      </c>
    </row>
    <row r="7355" spans="1:18" x14ac:dyDescent="0.3">
      <c r="A7355" t="s">
        <v>8753</v>
      </c>
      <c r="B7355" s="1">
        <v>44996</v>
      </c>
      <c r="C7355" s="1" t="str">
        <f>TEXT(Table1[[#This Row],[Order Date]],"yyyy")</f>
        <v>2023</v>
      </c>
      <c r="D7355" t="s">
        <v>1022</v>
      </c>
      <c r="E7355" t="s">
        <v>432</v>
      </c>
      <c r="F7355" t="s">
        <v>20</v>
      </c>
      <c r="G7355" t="s">
        <v>160</v>
      </c>
      <c r="H7355" t="s">
        <v>161</v>
      </c>
      <c r="I7355" t="s">
        <v>23</v>
      </c>
      <c r="J7355" t="s">
        <v>60</v>
      </c>
      <c r="K7355" t="s">
        <v>404</v>
      </c>
      <c r="L7355" s="2">
        <v>41592.54</v>
      </c>
      <c r="M7355">
        <v>5</v>
      </c>
      <c r="N7355" s="3">
        <v>0.4</v>
      </c>
      <c r="O7355" s="2">
        <v>58163.45</v>
      </c>
      <c r="P7355" s="2">
        <v>-16570.91</v>
      </c>
      <c r="Q7355" t="s">
        <v>121</v>
      </c>
      <c r="R7355" t="s">
        <v>55</v>
      </c>
    </row>
    <row r="7356" spans="1:18" x14ac:dyDescent="0.3">
      <c r="A7356" t="s">
        <v>8754</v>
      </c>
      <c r="B7356" s="1">
        <v>45498</v>
      </c>
      <c r="C7356" s="1" t="str">
        <f>TEXT(Table1[[#This Row],[Order Date]],"yyyy")</f>
        <v>2024</v>
      </c>
      <c r="D7356" t="s">
        <v>1073</v>
      </c>
      <c r="E7356" t="s">
        <v>1376</v>
      </c>
      <c r="F7356" t="s">
        <v>42</v>
      </c>
      <c r="G7356" t="s">
        <v>90</v>
      </c>
      <c r="H7356" t="s">
        <v>91</v>
      </c>
      <c r="I7356" t="s">
        <v>34</v>
      </c>
      <c r="J7356" t="s">
        <v>53</v>
      </c>
      <c r="K7356" t="s">
        <v>620</v>
      </c>
      <c r="L7356" s="2">
        <v>27327.87</v>
      </c>
      <c r="M7356">
        <v>15</v>
      </c>
      <c r="N7356" s="3">
        <v>0.05</v>
      </c>
      <c r="O7356" s="2">
        <v>19411.650000000001</v>
      </c>
      <c r="P7356" s="2">
        <v>7916.22</v>
      </c>
      <c r="Q7356" t="s">
        <v>47</v>
      </c>
      <c r="R7356" t="s">
        <v>55</v>
      </c>
    </row>
    <row r="7357" spans="1:18" x14ac:dyDescent="0.3">
      <c r="A7357" t="s">
        <v>8755</v>
      </c>
      <c r="B7357" s="1">
        <v>45158</v>
      </c>
      <c r="C7357" s="1" t="str">
        <f>TEXT(Table1[[#This Row],[Order Date]],"yyyy")</f>
        <v>2023</v>
      </c>
      <c r="D7357" t="s">
        <v>260</v>
      </c>
      <c r="E7357" t="s">
        <v>672</v>
      </c>
      <c r="F7357" t="s">
        <v>31</v>
      </c>
      <c r="G7357" t="s">
        <v>51</v>
      </c>
      <c r="H7357" t="s">
        <v>52</v>
      </c>
      <c r="I7357" t="s">
        <v>23</v>
      </c>
      <c r="J7357" t="s">
        <v>114</v>
      </c>
      <c r="K7357" t="s">
        <v>171</v>
      </c>
      <c r="L7357" s="2">
        <v>95075.87</v>
      </c>
      <c r="M7357">
        <v>13</v>
      </c>
      <c r="N7357" s="3">
        <v>0.2</v>
      </c>
      <c r="O7357" s="2">
        <v>85919.6</v>
      </c>
      <c r="P7357" s="2">
        <v>9156.27</v>
      </c>
      <c r="Q7357" t="s">
        <v>74</v>
      </c>
      <c r="R7357" t="s">
        <v>27</v>
      </c>
    </row>
    <row r="7358" spans="1:18" x14ac:dyDescent="0.3">
      <c r="A7358" t="s">
        <v>8756</v>
      </c>
      <c r="B7358" s="1">
        <v>45623</v>
      </c>
      <c r="C7358" s="1" t="str">
        <f>TEXT(Table1[[#This Row],[Order Date]],"yyyy")</f>
        <v>2024</v>
      </c>
      <c r="D7358" t="s">
        <v>899</v>
      </c>
      <c r="E7358" t="s">
        <v>213</v>
      </c>
      <c r="F7358" t="s">
        <v>31</v>
      </c>
      <c r="G7358" t="s">
        <v>65</v>
      </c>
      <c r="H7358" t="s">
        <v>78</v>
      </c>
      <c r="I7358" t="s">
        <v>23</v>
      </c>
      <c r="J7358" t="s">
        <v>24</v>
      </c>
      <c r="K7358" t="s">
        <v>433</v>
      </c>
      <c r="L7358" s="2">
        <v>35292.78</v>
      </c>
      <c r="M7358">
        <v>14</v>
      </c>
      <c r="N7358" s="3">
        <v>0.3</v>
      </c>
      <c r="O7358" s="2">
        <v>31230.78</v>
      </c>
      <c r="P7358" s="2">
        <v>4062</v>
      </c>
      <c r="Q7358" t="s">
        <v>97</v>
      </c>
      <c r="R7358" t="s">
        <v>38</v>
      </c>
    </row>
    <row r="7359" spans="1:18" x14ac:dyDescent="0.3">
      <c r="A7359" t="s">
        <v>8757</v>
      </c>
      <c r="B7359" s="1">
        <v>45090</v>
      </c>
      <c r="C7359" s="1" t="str">
        <f>TEXT(Table1[[#This Row],[Order Date]],"yyyy")</f>
        <v>2023</v>
      </c>
      <c r="D7359" t="s">
        <v>1694</v>
      </c>
      <c r="E7359" t="s">
        <v>828</v>
      </c>
      <c r="F7359" t="s">
        <v>42</v>
      </c>
      <c r="G7359" t="s">
        <v>71</v>
      </c>
      <c r="H7359" t="s">
        <v>72</v>
      </c>
      <c r="I7359" t="s">
        <v>83</v>
      </c>
      <c r="J7359" t="s">
        <v>155</v>
      </c>
      <c r="K7359" t="s">
        <v>340</v>
      </c>
      <c r="L7359" s="2">
        <v>563585.52</v>
      </c>
      <c r="M7359">
        <v>9</v>
      </c>
      <c r="N7359" s="3">
        <v>0</v>
      </c>
      <c r="O7359" s="2">
        <v>358855.47</v>
      </c>
      <c r="P7359" s="2">
        <v>204730.05</v>
      </c>
      <c r="Q7359" t="s">
        <v>26</v>
      </c>
      <c r="R7359" t="s">
        <v>55</v>
      </c>
    </row>
    <row r="7360" spans="1:18" x14ac:dyDescent="0.3">
      <c r="A7360" t="s">
        <v>8758</v>
      </c>
      <c r="B7360" s="1">
        <v>44968</v>
      </c>
      <c r="C7360" s="1" t="str">
        <f>TEXT(Table1[[#This Row],[Order Date]],"yyyy")</f>
        <v>2023</v>
      </c>
      <c r="D7360" t="s">
        <v>3412</v>
      </c>
      <c r="E7360" t="s">
        <v>608</v>
      </c>
      <c r="F7360" t="s">
        <v>42</v>
      </c>
      <c r="G7360" t="s">
        <v>43</v>
      </c>
      <c r="H7360" t="s">
        <v>44</v>
      </c>
      <c r="I7360" t="s">
        <v>83</v>
      </c>
      <c r="J7360" t="s">
        <v>202</v>
      </c>
      <c r="K7360" t="s">
        <v>203</v>
      </c>
      <c r="L7360" s="2">
        <v>41085.31</v>
      </c>
      <c r="M7360">
        <v>2</v>
      </c>
      <c r="N7360" s="3">
        <v>0.4</v>
      </c>
      <c r="O7360" s="2">
        <v>60059.34</v>
      </c>
      <c r="P7360" s="2">
        <v>-18974.03</v>
      </c>
      <c r="Q7360" t="s">
        <v>121</v>
      </c>
      <c r="R7360" t="s">
        <v>55</v>
      </c>
    </row>
    <row r="7361" spans="1:18" x14ac:dyDescent="0.3">
      <c r="A7361" t="s">
        <v>8759</v>
      </c>
      <c r="B7361" s="1">
        <v>45088</v>
      </c>
      <c r="C7361" s="1" t="str">
        <f>TEXT(Table1[[#This Row],[Order Date]],"yyyy")</f>
        <v>2023</v>
      </c>
      <c r="D7361" t="s">
        <v>1591</v>
      </c>
      <c r="E7361" t="s">
        <v>2785</v>
      </c>
      <c r="F7361" t="s">
        <v>111</v>
      </c>
      <c r="G7361" t="s">
        <v>169</v>
      </c>
      <c r="H7361" t="s">
        <v>170</v>
      </c>
      <c r="I7361" t="s">
        <v>83</v>
      </c>
      <c r="J7361" t="s">
        <v>155</v>
      </c>
      <c r="K7361" t="s">
        <v>1005</v>
      </c>
      <c r="L7361" s="2">
        <v>156361.70000000001</v>
      </c>
      <c r="M7361">
        <v>7</v>
      </c>
      <c r="N7361" s="3">
        <v>0.5</v>
      </c>
      <c r="O7361" s="2">
        <v>267585.84999999998</v>
      </c>
      <c r="P7361" s="2">
        <v>-111224.15</v>
      </c>
      <c r="Q7361" t="s">
        <v>86</v>
      </c>
      <c r="R7361" t="s">
        <v>55</v>
      </c>
    </row>
    <row r="7362" spans="1:18" x14ac:dyDescent="0.3">
      <c r="A7362" t="s">
        <v>8760</v>
      </c>
      <c r="B7362" s="1">
        <v>45158</v>
      </c>
      <c r="C7362" s="1" t="str">
        <f>TEXT(Table1[[#This Row],[Order Date]],"yyyy")</f>
        <v>2023</v>
      </c>
      <c r="D7362" t="s">
        <v>687</v>
      </c>
      <c r="E7362" t="s">
        <v>608</v>
      </c>
      <c r="F7362" t="s">
        <v>111</v>
      </c>
      <c r="G7362" t="s">
        <v>112</v>
      </c>
      <c r="H7362" t="s">
        <v>113</v>
      </c>
      <c r="I7362" t="s">
        <v>34</v>
      </c>
      <c r="J7362" t="s">
        <v>45</v>
      </c>
      <c r="K7362" t="s">
        <v>546</v>
      </c>
      <c r="L7362" s="2">
        <v>27750.2</v>
      </c>
      <c r="M7362">
        <v>13</v>
      </c>
      <c r="N7362" s="3">
        <v>0.15</v>
      </c>
      <c r="O7362" s="2">
        <v>23029.37</v>
      </c>
      <c r="P7362" s="2">
        <v>4720.83</v>
      </c>
      <c r="Q7362" t="s">
        <v>47</v>
      </c>
      <c r="R7362" t="s">
        <v>55</v>
      </c>
    </row>
    <row r="7363" spans="1:18" x14ac:dyDescent="0.3">
      <c r="A7363" t="s">
        <v>8761</v>
      </c>
      <c r="B7363" s="1">
        <v>45243</v>
      </c>
      <c r="C7363" s="1" t="str">
        <f>TEXT(Table1[[#This Row],[Order Date]],"yyyy")</f>
        <v>2023</v>
      </c>
      <c r="D7363" t="s">
        <v>292</v>
      </c>
      <c r="E7363" t="s">
        <v>732</v>
      </c>
      <c r="F7363" t="s">
        <v>42</v>
      </c>
      <c r="G7363" t="s">
        <v>71</v>
      </c>
      <c r="H7363" t="s">
        <v>428</v>
      </c>
      <c r="I7363" t="s">
        <v>23</v>
      </c>
      <c r="J7363" t="s">
        <v>60</v>
      </c>
      <c r="K7363" t="s">
        <v>552</v>
      </c>
      <c r="L7363" s="2">
        <v>16276.19</v>
      </c>
      <c r="M7363">
        <v>6</v>
      </c>
      <c r="N7363" s="3">
        <v>0.4</v>
      </c>
      <c r="O7363" s="2">
        <v>23619.72</v>
      </c>
      <c r="P7363" s="2">
        <v>-7343.53</v>
      </c>
      <c r="Q7363" t="s">
        <v>97</v>
      </c>
      <c r="R7363" t="s">
        <v>55</v>
      </c>
    </row>
    <row r="7364" spans="1:18" x14ac:dyDescent="0.3">
      <c r="A7364" t="s">
        <v>8762</v>
      </c>
      <c r="B7364" s="1">
        <v>45260</v>
      </c>
      <c r="C7364" s="1" t="str">
        <f>TEXT(Table1[[#This Row],[Order Date]],"yyyy")</f>
        <v>2023</v>
      </c>
      <c r="D7364" t="s">
        <v>260</v>
      </c>
      <c r="E7364" t="s">
        <v>563</v>
      </c>
      <c r="F7364" t="s">
        <v>20</v>
      </c>
      <c r="G7364" t="s">
        <v>160</v>
      </c>
      <c r="H7364" t="s">
        <v>161</v>
      </c>
      <c r="I7364" t="s">
        <v>34</v>
      </c>
      <c r="J7364" t="s">
        <v>101</v>
      </c>
      <c r="K7364" t="s">
        <v>533</v>
      </c>
      <c r="L7364" s="2">
        <v>28820.46</v>
      </c>
      <c r="M7364">
        <v>15</v>
      </c>
      <c r="N7364" s="3">
        <v>0.3</v>
      </c>
      <c r="O7364" s="2">
        <v>26191.05</v>
      </c>
      <c r="P7364" s="2">
        <v>2629.41</v>
      </c>
      <c r="Q7364" t="s">
        <v>37</v>
      </c>
      <c r="R7364" t="s">
        <v>27</v>
      </c>
    </row>
    <row r="7365" spans="1:18" x14ac:dyDescent="0.3">
      <c r="A7365" t="s">
        <v>8763</v>
      </c>
      <c r="B7365" s="1">
        <v>45266</v>
      </c>
      <c r="C7365" s="1" t="str">
        <f>TEXT(Table1[[#This Row],[Order Date]],"yyyy")</f>
        <v>2023</v>
      </c>
      <c r="D7365" t="s">
        <v>2406</v>
      </c>
      <c r="E7365" t="s">
        <v>1402</v>
      </c>
      <c r="F7365" t="s">
        <v>31</v>
      </c>
      <c r="G7365" t="s">
        <v>65</v>
      </c>
      <c r="H7365" t="s">
        <v>78</v>
      </c>
      <c r="I7365" t="s">
        <v>23</v>
      </c>
      <c r="J7365" t="s">
        <v>114</v>
      </c>
      <c r="K7365" t="s">
        <v>227</v>
      </c>
      <c r="L7365" s="2">
        <v>11969.74</v>
      </c>
      <c r="M7365">
        <v>1</v>
      </c>
      <c r="N7365" s="3">
        <v>0.2</v>
      </c>
      <c r="O7365" s="2">
        <v>9352.8799999999992</v>
      </c>
      <c r="P7365" s="2">
        <v>2616.86</v>
      </c>
      <c r="Q7365" t="s">
        <v>74</v>
      </c>
      <c r="R7365" t="s">
        <v>38</v>
      </c>
    </row>
    <row r="7366" spans="1:18" x14ac:dyDescent="0.3">
      <c r="A7366" t="s">
        <v>8764</v>
      </c>
      <c r="B7366" s="1">
        <v>45599</v>
      </c>
      <c r="C7366" s="1" t="str">
        <f>TEXT(Table1[[#This Row],[Order Date]],"yyyy")</f>
        <v>2024</v>
      </c>
      <c r="D7366" t="s">
        <v>3937</v>
      </c>
      <c r="E7366" t="s">
        <v>1191</v>
      </c>
      <c r="F7366" t="s">
        <v>111</v>
      </c>
      <c r="G7366" t="s">
        <v>169</v>
      </c>
      <c r="H7366" t="s">
        <v>170</v>
      </c>
      <c r="I7366" t="s">
        <v>34</v>
      </c>
      <c r="J7366" t="s">
        <v>53</v>
      </c>
      <c r="K7366" t="s">
        <v>314</v>
      </c>
      <c r="L7366" s="2">
        <v>14759.13</v>
      </c>
      <c r="M7366">
        <v>13</v>
      </c>
      <c r="N7366" s="3">
        <v>0</v>
      </c>
      <c r="O7366" s="2">
        <v>8385.26</v>
      </c>
      <c r="P7366" s="2">
        <v>6373.87</v>
      </c>
      <c r="Q7366" t="s">
        <v>97</v>
      </c>
      <c r="R7366" t="s">
        <v>27</v>
      </c>
    </row>
    <row r="7367" spans="1:18" x14ac:dyDescent="0.3">
      <c r="A7367" t="s">
        <v>8765</v>
      </c>
      <c r="B7367" s="1">
        <v>45085</v>
      </c>
      <c r="C7367" s="1" t="str">
        <f>TEXT(Table1[[#This Row],[Order Date]],"yyyy")</f>
        <v>2023</v>
      </c>
      <c r="D7367" t="s">
        <v>3412</v>
      </c>
      <c r="E7367" t="s">
        <v>2277</v>
      </c>
      <c r="F7367" t="s">
        <v>111</v>
      </c>
      <c r="G7367" t="s">
        <v>169</v>
      </c>
      <c r="H7367" t="s">
        <v>214</v>
      </c>
      <c r="I7367" t="s">
        <v>83</v>
      </c>
      <c r="J7367" t="s">
        <v>119</v>
      </c>
      <c r="K7367" t="s">
        <v>1166</v>
      </c>
      <c r="L7367" s="2">
        <v>158398.01</v>
      </c>
      <c r="M7367">
        <v>11</v>
      </c>
      <c r="N7367" s="3">
        <v>0.4</v>
      </c>
      <c r="O7367" s="2">
        <v>233172.5</v>
      </c>
      <c r="P7367" s="2">
        <v>-74774.490000000005</v>
      </c>
      <c r="Q7367" t="s">
        <v>97</v>
      </c>
      <c r="R7367" t="s">
        <v>55</v>
      </c>
    </row>
    <row r="7368" spans="1:18" x14ac:dyDescent="0.3">
      <c r="A7368" t="s">
        <v>8766</v>
      </c>
      <c r="B7368" s="1">
        <v>45260</v>
      </c>
      <c r="C7368" s="1" t="str">
        <f>TEXT(Table1[[#This Row],[Order Date]],"yyyy")</f>
        <v>2023</v>
      </c>
      <c r="D7368" t="s">
        <v>5026</v>
      </c>
      <c r="E7368" t="s">
        <v>329</v>
      </c>
      <c r="F7368" t="s">
        <v>42</v>
      </c>
      <c r="G7368" t="s">
        <v>71</v>
      </c>
      <c r="H7368" t="s">
        <v>72</v>
      </c>
      <c r="I7368" t="s">
        <v>23</v>
      </c>
      <c r="J7368" t="s">
        <v>134</v>
      </c>
      <c r="K7368" t="s">
        <v>771</v>
      </c>
      <c r="L7368" s="2">
        <v>91169.62</v>
      </c>
      <c r="M7368">
        <v>10</v>
      </c>
      <c r="N7368" s="3">
        <v>0.2</v>
      </c>
      <c r="O7368" s="2">
        <v>66029.8</v>
      </c>
      <c r="P7368" s="2">
        <v>25139.82</v>
      </c>
      <c r="Q7368" t="s">
        <v>74</v>
      </c>
      <c r="R7368" t="s">
        <v>27</v>
      </c>
    </row>
    <row r="7369" spans="1:18" x14ac:dyDescent="0.3">
      <c r="A7369" t="s">
        <v>8767</v>
      </c>
      <c r="B7369" s="1">
        <v>45114</v>
      </c>
      <c r="C7369" s="1" t="str">
        <f>TEXT(Table1[[#This Row],[Order Date]],"yyyy")</f>
        <v>2023</v>
      </c>
      <c r="D7369" t="s">
        <v>1856</v>
      </c>
      <c r="E7369" t="s">
        <v>1198</v>
      </c>
      <c r="F7369" t="s">
        <v>20</v>
      </c>
      <c r="G7369" t="s">
        <v>21</v>
      </c>
      <c r="H7369" t="s">
        <v>129</v>
      </c>
      <c r="I7369" t="s">
        <v>34</v>
      </c>
      <c r="J7369" t="s">
        <v>53</v>
      </c>
      <c r="K7369" t="s">
        <v>79</v>
      </c>
      <c r="L7369" s="2">
        <v>11828.61</v>
      </c>
      <c r="M7369">
        <v>10</v>
      </c>
      <c r="N7369" s="3">
        <v>0.2</v>
      </c>
      <c r="O7369" s="2">
        <v>8870.2000000000007</v>
      </c>
      <c r="P7369" s="2">
        <v>2958.41</v>
      </c>
      <c r="Q7369" t="s">
        <v>26</v>
      </c>
      <c r="R7369" t="s">
        <v>38</v>
      </c>
    </row>
    <row r="7370" spans="1:18" x14ac:dyDescent="0.3">
      <c r="A7370" t="s">
        <v>8768</v>
      </c>
      <c r="B7370" s="1">
        <v>45617</v>
      </c>
      <c r="C7370" s="1" t="str">
        <f>TEXT(Table1[[#This Row],[Order Date]],"yyyy")</f>
        <v>2024</v>
      </c>
      <c r="D7370" t="s">
        <v>3360</v>
      </c>
      <c r="E7370" t="s">
        <v>154</v>
      </c>
      <c r="F7370" t="s">
        <v>42</v>
      </c>
      <c r="G7370" t="s">
        <v>43</v>
      </c>
      <c r="H7370" t="s">
        <v>59</v>
      </c>
      <c r="I7370" t="s">
        <v>23</v>
      </c>
      <c r="J7370" t="s">
        <v>24</v>
      </c>
      <c r="K7370" t="s">
        <v>387</v>
      </c>
      <c r="L7370" s="2">
        <v>74955.19</v>
      </c>
      <c r="M7370">
        <v>4</v>
      </c>
      <c r="N7370" s="3">
        <v>0.15</v>
      </c>
      <c r="O7370" s="2">
        <v>65241</v>
      </c>
      <c r="P7370" s="2">
        <v>9714.19</v>
      </c>
      <c r="Q7370" t="s">
        <v>47</v>
      </c>
      <c r="R7370" t="s">
        <v>55</v>
      </c>
    </row>
    <row r="7371" spans="1:18" x14ac:dyDescent="0.3">
      <c r="A7371" t="s">
        <v>8769</v>
      </c>
      <c r="B7371" s="1">
        <v>45651</v>
      </c>
      <c r="C7371" s="1" t="str">
        <f>TEXT(Table1[[#This Row],[Order Date]],"yyyy")</f>
        <v>2024</v>
      </c>
      <c r="D7371" t="s">
        <v>1867</v>
      </c>
      <c r="E7371" t="s">
        <v>902</v>
      </c>
      <c r="F7371" t="s">
        <v>20</v>
      </c>
      <c r="G7371" t="s">
        <v>179</v>
      </c>
      <c r="H7371" t="s">
        <v>180</v>
      </c>
      <c r="I7371" t="s">
        <v>83</v>
      </c>
      <c r="J7371" t="s">
        <v>119</v>
      </c>
      <c r="K7371" t="s">
        <v>1166</v>
      </c>
      <c r="L7371" s="2">
        <v>463376.6</v>
      </c>
      <c r="M7371">
        <v>14</v>
      </c>
      <c r="N7371" s="3">
        <v>0.2</v>
      </c>
      <c r="O7371" s="2">
        <v>345506.7</v>
      </c>
      <c r="P7371" s="2">
        <v>117869.9</v>
      </c>
      <c r="Q7371" t="s">
        <v>86</v>
      </c>
      <c r="R7371" t="s">
        <v>38</v>
      </c>
    </row>
    <row r="7372" spans="1:18" x14ac:dyDescent="0.3">
      <c r="A7372" t="s">
        <v>8770</v>
      </c>
      <c r="B7372" s="1">
        <v>45273</v>
      </c>
      <c r="C7372" s="1" t="str">
        <f>TEXT(Table1[[#This Row],[Order Date]],"yyyy")</f>
        <v>2023</v>
      </c>
      <c r="D7372" t="s">
        <v>768</v>
      </c>
      <c r="E7372" t="s">
        <v>3314</v>
      </c>
      <c r="F7372" t="s">
        <v>42</v>
      </c>
      <c r="G7372" t="s">
        <v>71</v>
      </c>
      <c r="H7372" t="s">
        <v>72</v>
      </c>
      <c r="I7372" t="s">
        <v>34</v>
      </c>
      <c r="J7372" t="s">
        <v>45</v>
      </c>
      <c r="K7372" t="s">
        <v>46</v>
      </c>
      <c r="L7372" s="2">
        <v>4123.5</v>
      </c>
      <c r="M7372">
        <v>10</v>
      </c>
      <c r="N7372" s="3">
        <v>0.1</v>
      </c>
      <c r="O7372" s="2">
        <v>3483.6</v>
      </c>
      <c r="P7372" s="2">
        <v>639.9</v>
      </c>
      <c r="Q7372" t="s">
        <v>37</v>
      </c>
      <c r="R7372" t="s">
        <v>38</v>
      </c>
    </row>
    <row r="7373" spans="1:18" x14ac:dyDescent="0.3">
      <c r="A7373" t="s">
        <v>8771</v>
      </c>
      <c r="B7373" s="1">
        <v>45017</v>
      </c>
      <c r="C7373" s="1" t="str">
        <f>TEXT(Table1[[#This Row],[Order Date]],"yyyy")</f>
        <v>2023</v>
      </c>
      <c r="D7373" t="s">
        <v>956</v>
      </c>
      <c r="E7373" t="s">
        <v>346</v>
      </c>
      <c r="F7373" t="s">
        <v>31</v>
      </c>
      <c r="G7373" t="s">
        <v>65</v>
      </c>
      <c r="H7373" t="s">
        <v>66</v>
      </c>
      <c r="I7373" t="s">
        <v>23</v>
      </c>
      <c r="J7373" t="s">
        <v>114</v>
      </c>
      <c r="K7373" t="s">
        <v>115</v>
      </c>
      <c r="L7373" s="2">
        <v>84732.64</v>
      </c>
      <c r="M7373">
        <v>11</v>
      </c>
      <c r="N7373" s="3">
        <v>0.3</v>
      </c>
      <c r="O7373" s="2">
        <v>78576.850000000006</v>
      </c>
      <c r="P7373" s="2">
        <v>6155.79</v>
      </c>
      <c r="Q7373" t="s">
        <v>121</v>
      </c>
      <c r="R7373" t="s">
        <v>27</v>
      </c>
    </row>
    <row r="7374" spans="1:18" x14ac:dyDescent="0.3">
      <c r="A7374" t="s">
        <v>8772</v>
      </c>
      <c r="B7374" s="1">
        <v>45589</v>
      </c>
      <c r="C7374" s="1" t="str">
        <f>TEXT(Table1[[#This Row],[Order Date]],"yyyy")</f>
        <v>2024</v>
      </c>
      <c r="D7374" t="s">
        <v>958</v>
      </c>
      <c r="E7374" t="s">
        <v>655</v>
      </c>
      <c r="F7374" t="s">
        <v>31</v>
      </c>
      <c r="G7374" t="s">
        <v>32</v>
      </c>
      <c r="H7374" t="s">
        <v>33</v>
      </c>
      <c r="I7374" t="s">
        <v>83</v>
      </c>
      <c r="J7374" t="s">
        <v>84</v>
      </c>
      <c r="K7374" t="s">
        <v>457</v>
      </c>
      <c r="L7374" s="2">
        <v>140395.92000000001</v>
      </c>
      <c r="M7374">
        <v>14</v>
      </c>
      <c r="N7374" s="3">
        <v>0.5</v>
      </c>
      <c r="O7374" s="2">
        <v>244063.4</v>
      </c>
      <c r="P7374" s="2">
        <v>-103667.48</v>
      </c>
      <c r="Q7374" t="s">
        <v>74</v>
      </c>
      <c r="R7374" t="s">
        <v>55</v>
      </c>
    </row>
    <row r="7375" spans="1:18" x14ac:dyDescent="0.3">
      <c r="A7375" t="s">
        <v>8773</v>
      </c>
      <c r="B7375" s="1">
        <v>45235</v>
      </c>
      <c r="C7375" s="1" t="str">
        <f>TEXT(Table1[[#This Row],[Order Date]],"yyyy")</f>
        <v>2023</v>
      </c>
      <c r="D7375" t="s">
        <v>1579</v>
      </c>
      <c r="E7375" t="s">
        <v>1480</v>
      </c>
      <c r="F7375" t="s">
        <v>20</v>
      </c>
      <c r="G7375" t="s">
        <v>21</v>
      </c>
      <c r="H7375" t="s">
        <v>129</v>
      </c>
      <c r="I7375" t="s">
        <v>83</v>
      </c>
      <c r="J7375" t="s">
        <v>155</v>
      </c>
      <c r="K7375" t="s">
        <v>237</v>
      </c>
      <c r="L7375" s="2">
        <v>52792.75</v>
      </c>
      <c r="M7375">
        <v>7</v>
      </c>
      <c r="N7375" s="3">
        <v>0.3</v>
      </c>
      <c r="O7375" s="2">
        <v>51673.23</v>
      </c>
      <c r="P7375" s="2">
        <v>1119.52</v>
      </c>
      <c r="Q7375" t="s">
        <v>74</v>
      </c>
      <c r="R7375" t="s">
        <v>55</v>
      </c>
    </row>
    <row r="7376" spans="1:18" x14ac:dyDescent="0.3">
      <c r="A7376" t="s">
        <v>8774</v>
      </c>
      <c r="B7376" s="1">
        <v>45511</v>
      </c>
      <c r="C7376" s="1" t="str">
        <f>TEXT(Table1[[#This Row],[Order Date]],"yyyy")</f>
        <v>2024</v>
      </c>
      <c r="D7376" t="s">
        <v>2701</v>
      </c>
      <c r="E7376" t="s">
        <v>1012</v>
      </c>
      <c r="F7376" t="s">
        <v>20</v>
      </c>
      <c r="G7376" t="s">
        <v>21</v>
      </c>
      <c r="H7376" t="s">
        <v>22</v>
      </c>
      <c r="I7376" t="s">
        <v>34</v>
      </c>
      <c r="J7376" t="s">
        <v>53</v>
      </c>
      <c r="K7376" t="s">
        <v>73</v>
      </c>
      <c r="L7376" s="2">
        <v>27850.560000000001</v>
      </c>
      <c r="M7376">
        <v>11</v>
      </c>
      <c r="N7376" s="3">
        <v>0.1</v>
      </c>
      <c r="O7376" s="2">
        <v>17966.63</v>
      </c>
      <c r="P7376" s="2">
        <v>9883.93</v>
      </c>
      <c r="Q7376" t="s">
        <v>74</v>
      </c>
      <c r="R7376" t="s">
        <v>27</v>
      </c>
    </row>
    <row r="7377" spans="1:18" x14ac:dyDescent="0.3">
      <c r="A7377" t="s">
        <v>8775</v>
      </c>
      <c r="B7377" s="1">
        <v>45216</v>
      </c>
      <c r="C7377" s="1" t="str">
        <f>TEXT(Table1[[#This Row],[Order Date]],"yyyy")</f>
        <v>2023</v>
      </c>
      <c r="D7377" t="s">
        <v>1515</v>
      </c>
      <c r="E7377" t="s">
        <v>199</v>
      </c>
      <c r="F7377" t="s">
        <v>111</v>
      </c>
      <c r="G7377" t="s">
        <v>169</v>
      </c>
      <c r="H7377" t="s">
        <v>214</v>
      </c>
      <c r="I7377" t="s">
        <v>34</v>
      </c>
      <c r="J7377" t="s">
        <v>53</v>
      </c>
      <c r="K7377" t="s">
        <v>73</v>
      </c>
      <c r="L7377" s="2">
        <v>27016.13</v>
      </c>
      <c r="M7377">
        <v>15</v>
      </c>
      <c r="N7377" s="3">
        <v>0.3</v>
      </c>
      <c r="O7377" s="2">
        <v>23516.55</v>
      </c>
      <c r="P7377" s="2">
        <v>3499.58</v>
      </c>
      <c r="Q7377" t="s">
        <v>86</v>
      </c>
      <c r="R7377" t="s">
        <v>38</v>
      </c>
    </row>
    <row r="7378" spans="1:18" x14ac:dyDescent="0.3">
      <c r="A7378" t="s">
        <v>8776</v>
      </c>
      <c r="B7378" s="1">
        <v>45640</v>
      </c>
      <c r="C7378" s="1" t="str">
        <f>TEXT(Table1[[#This Row],[Order Date]],"yyyy")</f>
        <v>2024</v>
      </c>
      <c r="D7378" t="s">
        <v>1314</v>
      </c>
      <c r="E7378" t="s">
        <v>1207</v>
      </c>
      <c r="F7378" t="s">
        <v>31</v>
      </c>
      <c r="G7378" t="s">
        <v>32</v>
      </c>
      <c r="H7378" t="s">
        <v>175</v>
      </c>
      <c r="I7378" t="s">
        <v>23</v>
      </c>
      <c r="J7378" t="s">
        <v>114</v>
      </c>
      <c r="K7378" t="s">
        <v>863</v>
      </c>
      <c r="L7378" s="2">
        <v>56938.09</v>
      </c>
      <c r="M7378">
        <v>9</v>
      </c>
      <c r="N7378" s="3">
        <v>0.5</v>
      </c>
      <c r="O7378" s="2">
        <v>99642.87</v>
      </c>
      <c r="P7378" s="2">
        <v>-42704.78</v>
      </c>
      <c r="Q7378" t="s">
        <v>103</v>
      </c>
      <c r="R7378" t="s">
        <v>38</v>
      </c>
    </row>
    <row r="7379" spans="1:18" x14ac:dyDescent="0.3">
      <c r="A7379" t="s">
        <v>8777</v>
      </c>
      <c r="B7379" s="1">
        <v>45484</v>
      </c>
      <c r="C7379" s="1" t="str">
        <f>TEXT(Table1[[#This Row],[Order Date]],"yyyy")</f>
        <v>2024</v>
      </c>
      <c r="D7379" t="s">
        <v>825</v>
      </c>
      <c r="E7379" t="s">
        <v>2785</v>
      </c>
      <c r="F7379" t="s">
        <v>111</v>
      </c>
      <c r="G7379" t="s">
        <v>112</v>
      </c>
      <c r="H7379" t="s">
        <v>113</v>
      </c>
      <c r="I7379" t="s">
        <v>83</v>
      </c>
      <c r="J7379" t="s">
        <v>84</v>
      </c>
      <c r="K7379" t="s">
        <v>211</v>
      </c>
      <c r="L7379" s="2">
        <v>449416.99</v>
      </c>
      <c r="M7379">
        <v>13</v>
      </c>
      <c r="N7379" s="3">
        <v>0</v>
      </c>
      <c r="O7379" s="2">
        <v>282947.73</v>
      </c>
      <c r="P7379" s="2">
        <v>166469.26</v>
      </c>
      <c r="Q7379" t="s">
        <v>121</v>
      </c>
      <c r="R7379" t="s">
        <v>38</v>
      </c>
    </row>
    <row r="7380" spans="1:18" x14ac:dyDescent="0.3">
      <c r="A7380" t="s">
        <v>8778</v>
      </c>
      <c r="B7380" s="1">
        <v>45267</v>
      </c>
      <c r="C7380" s="1" t="str">
        <f>TEXT(Table1[[#This Row],[Order Date]],"yyyy")</f>
        <v>2023</v>
      </c>
      <c r="D7380" t="s">
        <v>2283</v>
      </c>
      <c r="E7380" t="s">
        <v>282</v>
      </c>
      <c r="F7380" t="s">
        <v>31</v>
      </c>
      <c r="G7380" t="s">
        <v>32</v>
      </c>
      <c r="H7380" t="s">
        <v>143</v>
      </c>
      <c r="I7380" t="s">
        <v>34</v>
      </c>
      <c r="J7380" t="s">
        <v>35</v>
      </c>
      <c r="K7380" t="s">
        <v>1084</v>
      </c>
      <c r="L7380" s="2">
        <v>10720.61</v>
      </c>
      <c r="M7380">
        <v>10</v>
      </c>
      <c r="N7380" s="3">
        <v>0.2</v>
      </c>
      <c r="O7380" s="2">
        <v>7552.5</v>
      </c>
      <c r="P7380" s="2">
        <v>3168.11</v>
      </c>
      <c r="Q7380" t="s">
        <v>26</v>
      </c>
      <c r="R7380" t="s">
        <v>55</v>
      </c>
    </row>
    <row r="7381" spans="1:18" x14ac:dyDescent="0.3">
      <c r="A7381" t="s">
        <v>8779</v>
      </c>
      <c r="B7381" s="1">
        <v>45653</v>
      </c>
      <c r="C7381" s="1" t="str">
        <f>TEXT(Table1[[#This Row],[Order Date]],"yyyy")</f>
        <v>2024</v>
      </c>
      <c r="D7381" t="s">
        <v>1383</v>
      </c>
      <c r="E7381" t="s">
        <v>2143</v>
      </c>
      <c r="F7381" t="s">
        <v>31</v>
      </c>
      <c r="G7381" t="s">
        <v>65</v>
      </c>
      <c r="H7381" t="s">
        <v>66</v>
      </c>
      <c r="I7381" t="s">
        <v>34</v>
      </c>
      <c r="J7381" t="s">
        <v>53</v>
      </c>
      <c r="K7381" t="s">
        <v>369</v>
      </c>
      <c r="L7381" s="2">
        <v>1219.43</v>
      </c>
      <c r="M7381">
        <v>1</v>
      </c>
      <c r="N7381" s="3">
        <v>0.3</v>
      </c>
      <c r="O7381" s="2">
        <v>1146.6400000000001</v>
      </c>
      <c r="P7381" s="2">
        <v>72.790000000000006</v>
      </c>
      <c r="Q7381" t="s">
        <v>97</v>
      </c>
      <c r="R7381" t="s">
        <v>38</v>
      </c>
    </row>
    <row r="7382" spans="1:18" x14ac:dyDescent="0.3">
      <c r="A7382" t="s">
        <v>8780</v>
      </c>
      <c r="B7382" s="1">
        <v>45145</v>
      </c>
      <c r="C7382" s="1" t="str">
        <f>TEXT(Table1[[#This Row],[Order Date]],"yyyy")</f>
        <v>2023</v>
      </c>
      <c r="D7382" t="s">
        <v>1605</v>
      </c>
      <c r="E7382" t="s">
        <v>508</v>
      </c>
      <c r="F7382" t="s">
        <v>111</v>
      </c>
      <c r="G7382" t="s">
        <v>112</v>
      </c>
      <c r="H7382" t="s">
        <v>113</v>
      </c>
      <c r="I7382" t="s">
        <v>23</v>
      </c>
      <c r="J7382" t="s">
        <v>60</v>
      </c>
      <c r="K7382" t="s">
        <v>552</v>
      </c>
      <c r="L7382" s="2">
        <v>248870.44</v>
      </c>
      <c r="M7382">
        <v>10</v>
      </c>
      <c r="N7382" s="3">
        <v>0.2</v>
      </c>
      <c r="O7382" s="2">
        <v>181461.4</v>
      </c>
      <c r="P7382" s="2">
        <v>67409.039999999994</v>
      </c>
      <c r="Q7382" t="s">
        <v>74</v>
      </c>
      <c r="R7382" t="s">
        <v>55</v>
      </c>
    </row>
    <row r="7383" spans="1:18" x14ac:dyDescent="0.3">
      <c r="A7383" t="s">
        <v>8781</v>
      </c>
      <c r="B7383" s="1">
        <v>45631</v>
      </c>
      <c r="C7383" s="1" t="str">
        <f>TEXT(Table1[[#This Row],[Order Date]],"yyyy")</f>
        <v>2024</v>
      </c>
      <c r="D7383" t="s">
        <v>2052</v>
      </c>
      <c r="E7383" t="s">
        <v>1018</v>
      </c>
      <c r="F7383" t="s">
        <v>42</v>
      </c>
      <c r="G7383" t="s">
        <v>90</v>
      </c>
      <c r="H7383" t="s">
        <v>91</v>
      </c>
      <c r="I7383" t="s">
        <v>34</v>
      </c>
      <c r="J7383" t="s">
        <v>101</v>
      </c>
      <c r="K7383" t="s">
        <v>429</v>
      </c>
      <c r="L7383" s="2">
        <v>7319.86</v>
      </c>
      <c r="M7383">
        <v>13</v>
      </c>
      <c r="N7383" s="3">
        <v>0.5</v>
      </c>
      <c r="O7383" s="2">
        <v>12765.61</v>
      </c>
      <c r="P7383" s="2">
        <v>-5445.75</v>
      </c>
      <c r="Q7383" t="s">
        <v>26</v>
      </c>
      <c r="R7383" t="s">
        <v>55</v>
      </c>
    </row>
    <row r="7384" spans="1:18" x14ac:dyDescent="0.3">
      <c r="A7384" t="s">
        <v>8782</v>
      </c>
      <c r="B7384" s="1">
        <v>45210</v>
      </c>
      <c r="C7384" s="1" t="str">
        <f>TEXT(Table1[[#This Row],[Order Date]],"yyyy")</f>
        <v>2023</v>
      </c>
      <c r="D7384" t="s">
        <v>1270</v>
      </c>
      <c r="E7384" t="s">
        <v>840</v>
      </c>
      <c r="F7384" t="s">
        <v>42</v>
      </c>
      <c r="G7384" t="s">
        <v>90</v>
      </c>
      <c r="H7384" t="s">
        <v>91</v>
      </c>
      <c r="I7384" t="s">
        <v>83</v>
      </c>
      <c r="J7384" t="s">
        <v>84</v>
      </c>
      <c r="K7384" t="s">
        <v>457</v>
      </c>
      <c r="L7384" s="2">
        <v>312972.40999999997</v>
      </c>
      <c r="M7384">
        <v>11</v>
      </c>
      <c r="N7384" s="3">
        <v>0.2</v>
      </c>
      <c r="O7384" s="2">
        <v>239194.23</v>
      </c>
      <c r="P7384" s="2">
        <v>73778.179999999993</v>
      </c>
      <c r="Q7384" t="s">
        <v>103</v>
      </c>
      <c r="R7384" t="s">
        <v>27</v>
      </c>
    </row>
    <row r="7385" spans="1:18" x14ac:dyDescent="0.3">
      <c r="A7385" t="s">
        <v>8783</v>
      </c>
      <c r="B7385" s="1">
        <v>45614</v>
      </c>
      <c r="C7385" s="1" t="str">
        <f>TEXT(Table1[[#This Row],[Order Date]],"yyyy")</f>
        <v>2024</v>
      </c>
      <c r="D7385" t="s">
        <v>256</v>
      </c>
      <c r="E7385" t="s">
        <v>213</v>
      </c>
      <c r="F7385" t="s">
        <v>31</v>
      </c>
      <c r="G7385" t="s">
        <v>65</v>
      </c>
      <c r="H7385" t="s">
        <v>78</v>
      </c>
      <c r="I7385" t="s">
        <v>34</v>
      </c>
      <c r="J7385" t="s">
        <v>53</v>
      </c>
      <c r="K7385" t="s">
        <v>151</v>
      </c>
      <c r="L7385" s="2">
        <v>1464.89</v>
      </c>
      <c r="M7385">
        <v>2</v>
      </c>
      <c r="N7385" s="3">
        <v>0.4</v>
      </c>
      <c r="O7385" s="2">
        <v>2116.96</v>
      </c>
      <c r="P7385" s="2">
        <v>-652.07000000000005</v>
      </c>
      <c r="Q7385" t="s">
        <v>47</v>
      </c>
      <c r="R7385" t="s">
        <v>55</v>
      </c>
    </row>
    <row r="7386" spans="1:18" x14ac:dyDescent="0.3">
      <c r="A7386" t="s">
        <v>8784</v>
      </c>
      <c r="B7386" s="1">
        <v>45629</v>
      </c>
      <c r="C7386" s="1" t="str">
        <f>TEXT(Table1[[#This Row],[Order Date]],"yyyy")</f>
        <v>2024</v>
      </c>
      <c r="D7386" t="s">
        <v>633</v>
      </c>
      <c r="E7386" t="s">
        <v>1295</v>
      </c>
      <c r="F7386" t="s">
        <v>20</v>
      </c>
      <c r="G7386" t="s">
        <v>179</v>
      </c>
      <c r="H7386" t="s">
        <v>180</v>
      </c>
      <c r="I7386" t="s">
        <v>83</v>
      </c>
      <c r="J7386" t="s">
        <v>119</v>
      </c>
      <c r="K7386" t="s">
        <v>462</v>
      </c>
      <c r="L7386" s="2">
        <v>73696.350000000006</v>
      </c>
      <c r="M7386">
        <v>1</v>
      </c>
      <c r="N7386" s="3">
        <v>0</v>
      </c>
      <c r="O7386" s="2">
        <v>45976.85</v>
      </c>
      <c r="P7386" s="2">
        <v>27719.5</v>
      </c>
      <c r="Q7386" t="s">
        <v>74</v>
      </c>
      <c r="R7386" t="s">
        <v>55</v>
      </c>
    </row>
    <row r="7387" spans="1:18" x14ac:dyDescent="0.3">
      <c r="A7387" t="s">
        <v>8785</v>
      </c>
      <c r="B7387" s="1">
        <v>45635</v>
      </c>
      <c r="C7387" s="1" t="str">
        <f>TEXT(Table1[[#This Row],[Order Date]],"yyyy")</f>
        <v>2024</v>
      </c>
      <c r="D7387" t="s">
        <v>243</v>
      </c>
      <c r="E7387" t="s">
        <v>1586</v>
      </c>
      <c r="F7387" t="s">
        <v>42</v>
      </c>
      <c r="G7387" t="s">
        <v>71</v>
      </c>
      <c r="H7387" t="s">
        <v>428</v>
      </c>
      <c r="I7387" t="s">
        <v>83</v>
      </c>
      <c r="J7387" t="s">
        <v>84</v>
      </c>
      <c r="K7387" t="s">
        <v>470</v>
      </c>
      <c r="L7387" s="2">
        <v>43672.95</v>
      </c>
      <c r="M7387">
        <v>7</v>
      </c>
      <c r="N7387" s="3">
        <v>0.5</v>
      </c>
      <c r="O7387" s="2">
        <v>78065.19</v>
      </c>
      <c r="P7387" s="2">
        <v>-34392.239999999998</v>
      </c>
      <c r="Q7387" t="s">
        <v>26</v>
      </c>
      <c r="R7387" t="s">
        <v>38</v>
      </c>
    </row>
    <row r="7388" spans="1:18" x14ac:dyDescent="0.3">
      <c r="A7388" t="s">
        <v>8786</v>
      </c>
      <c r="B7388" s="1">
        <v>45327</v>
      </c>
      <c r="C7388" s="1" t="str">
        <f>TEXT(Table1[[#This Row],[Order Date]],"yyyy")</f>
        <v>2024</v>
      </c>
      <c r="D7388" t="s">
        <v>2163</v>
      </c>
      <c r="E7388" t="s">
        <v>159</v>
      </c>
      <c r="F7388" t="s">
        <v>111</v>
      </c>
      <c r="G7388" t="s">
        <v>112</v>
      </c>
      <c r="H7388" t="s">
        <v>113</v>
      </c>
      <c r="I7388" t="s">
        <v>83</v>
      </c>
      <c r="J7388" t="s">
        <v>84</v>
      </c>
      <c r="K7388" t="s">
        <v>457</v>
      </c>
      <c r="L7388" s="2">
        <v>46913.9</v>
      </c>
      <c r="M7388">
        <v>7</v>
      </c>
      <c r="N7388" s="3">
        <v>0.4</v>
      </c>
      <c r="O7388" s="2">
        <v>67578.210000000006</v>
      </c>
      <c r="P7388" s="2">
        <v>-20664.310000000001</v>
      </c>
      <c r="Q7388" t="s">
        <v>74</v>
      </c>
      <c r="R7388" t="s">
        <v>55</v>
      </c>
    </row>
    <row r="7389" spans="1:18" x14ac:dyDescent="0.3">
      <c r="A7389" t="s">
        <v>8787</v>
      </c>
      <c r="B7389" s="1">
        <v>45088</v>
      </c>
      <c r="C7389" s="1" t="str">
        <f>TEXT(Table1[[#This Row],[Order Date]],"yyyy")</f>
        <v>2023</v>
      </c>
      <c r="D7389" t="s">
        <v>2329</v>
      </c>
      <c r="E7389" t="s">
        <v>694</v>
      </c>
      <c r="F7389" t="s">
        <v>20</v>
      </c>
      <c r="G7389" t="s">
        <v>179</v>
      </c>
      <c r="H7389" t="s">
        <v>180</v>
      </c>
      <c r="I7389" t="s">
        <v>34</v>
      </c>
      <c r="J7389" t="s">
        <v>35</v>
      </c>
      <c r="K7389" t="s">
        <v>820</v>
      </c>
      <c r="L7389" s="2">
        <v>12498.51</v>
      </c>
      <c r="M7389">
        <v>6</v>
      </c>
      <c r="N7389" s="3">
        <v>0.3</v>
      </c>
      <c r="O7389" s="2">
        <v>11894.34</v>
      </c>
      <c r="P7389" s="2">
        <v>604.16999999999996</v>
      </c>
      <c r="Q7389" t="s">
        <v>37</v>
      </c>
      <c r="R7389" t="s">
        <v>38</v>
      </c>
    </row>
    <row r="7390" spans="1:18" x14ac:dyDescent="0.3">
      <c r="A7390" t="s">
        <v>8788</v>
      </c>
      <c r="B7390" s="1">
        <v>45568</v>
      </c>
      <c r="C7390" s="1" t="str">
        <f>TEXT(Table1[[#This Row],[Order Date]],"yyyy")</f>
        <v>2024</v>
      </c>
      <c r="D7390" t="s">
        <v>365</v>
      </c>
      <c r="E7390" t="s">
        <v>30</v>
      </c>
      <c r="F7390" t="s">
        <v>42</v>
      </c>
      <c r="G7390" t="s">
        <v>43</v>
      </c>
      <c r="H7390" t="s">
        <v>59</v>
      </c>
      <c r="I7390" t="s">
        <v>83</v>
      </c>
      <c r="J7390" t="s">
        <v>202</v>
      </c>
      <c r="K7390" t="s">
        <v>219</v>
      </c>
      <c r="L7390" s="2">
        <v>416031.19</v>
      </c>
      <c r="M7390">
        <v>15</v>
      </c>
      <c r="N7390" s="3">
        <v>0.4</v>
      </c>
      <c r="O7390" s="2">
        <v>610314.9</v>
      </c>
      <c r="P7390" s="2">
        <v>-194283.71</v>
      </c>
      <c r="Q7390" t="s">
        <v>97</v>
      </c>
      <c r="R7390" t="s">
        <v>27</v>
      </c>
    </row>
    <row r="7391" spans="1:18" x14ac:dyDescent="0.3">
      <c r="A7391" t="s">
        <v>8789</v>
      </c>
      <c r="B7391" s="1">
        <v>45634</v>
      </c>
      <c r="C7391" s="1" t="str">
        <f>TEXT(Table1[[#This Row],[Order Date]],"yyyy")</f>
        <v>2024</v>
      </c>
      <c r="D7391" t="s">
        <v>958</v>
      </c>
      <c r="E7391" t="s">
        <v>1004</v>
      </c>
      <c r="F7391" t="s">
        <v>42</v>
      </c>
      <c r="G7391" t="s">
        <v>90</v>
      </c>
      <c r="H7391" t="s">
        <v>91</v>
      </c>
      <c r="I7391" t="s">
        <v>23</v>
      </c>
      <c r="J7391" t="s">
        <v>114</v>
      </c>
      <c r="K7391" t="s">
        <v>171</v>
      </c>
      <c r="L7391" s="2">
        <v>111892.42</v>
      </c>
      <c r="M7391">
        <v>15</v>
      </c>
      <c r="N7391" s="3">
        <v>0.5</v>
      </c>
      <c r="O7391" s="2">
        <v>193949.7</v>
      </c>
      <c r="P7391" s="2">
        <v>-82057.279999999999</v>
      </c>
      <c r="Q7391" t="s">
        <v>103</v>
      </c>
      <c r="R7391" t="s">
        <v>27</v>
      </c>
    </row>
    <row r="7392" spans="1:18" x14ac:dyDescent="0.3">
      <c r="A7392" t="s">
        <v>8790</v>
      </c>
      <c r="B7392" s="1">
        <v>45481</v>
      </c>
      <c r="C7392" s="1" t="str">
        <f>TEXT(Table1[[#This Row],[Order Date]],"yyyy")</f>
        <v>2024</v>
      </c>
      <c r="D7392" t="s">
        <v>1044</v>
      </c>
      <c r="E7392" t="s">
        <v>439</v>
      </c>
      <c r="F7392" t="s">
        <v>42</v>
      </c>
      <c r="G7392" t="s">
        <v>90</v>
      </c>
      <c r="H7392" t="s">
        <v>91</v>
      </c>
      <c r="I7392" t="s">
        <v>34</v>
      </c>
      <c r="J7392" t="s">
        <v>101</v>
      </c>
      <c r="K7392" t="s">
        <v>286</v>
      </c>
      <c r="L7392" s="2">
        <v>19896.8</v>
      </c>
      <c r="M7392">
        <v>15</v>
      </c>
      <c r="N7392" s="3">
        <v>0.4</v>
      </c>
      <c r="O7392" s="2">
        <v>27642.3</v>
      </c>
      <c r="P7392" s="2">
        <v>-7745.5</v>
      </c>
      <c r="Q7392" t="s">
        <v>37</v>
      </c>
      <c r="R7392" t="s">
        <v>27</v>
      </c>
    </row>
    <row r="7393" spans="1:18" x14ac:dyDescent="0.3">
      <c r="A7393" t="s">
        <v>8791</v>
      </c>
      <c r="B7393" s="1">
        <v>45566</v>
      </c>
      <c r="C7393" s="1" t="str">
        <f>TEXT(Table1[[#This Row],[Order Date]],"yyyy")</f>
        <v>2024</v>
      </c>
      <c r="D7393" t="s">
        <v>496</v>
      </c>
      <c r="E7393" t="s">
        <v>19</v>
      </c>
      <c r="F7393" t="s">
        <v>20</v>
      </c>
      <c r="G7393" t="s">
        <v>160</v>
      </c>
      <c r="H7393" t="s">
        <v>161</v>
      </c>
      <c r="I7393" t="s">
        <v>23</v>
      </c>
      <c r="J7393" t="s">
        <v>114</v>
      </c>
      <c r="K7393" t="s">
        <v>863</v>
      </c>
      <c r="L7393" s="2">
        <v>8817.75</v>
      </c>
      <c r="M7393">
        <v>1</v>
      </c>
      <c r="N7393" s="3">
        <v>0.4</v>
      </c>
      <c r="O7393" s="2">
        <v>13046.42</v>
      </c>
      <c r="P7393" s="2">
        <v>-4228.67</v>
      </c>
      <c r="Q7393" t="s">
        <v>121</v>
      </c>
      <c r="R7393" t="s">
        <v>38</v>
      </c>
    </row>
    <row r="7394" spans="1:18" x14ac:dyDescent="0.3">
      <c r="A7394" t="s">
        <v>8792</v>
      </c>
      <c r="B7394" s="1">
        <v>45187</v>
      </c>
      <c r="C7394" s="1" t="str">
        <f>TEXT(Table1[[#This Row],[Order Date]],"yyyy")</f>
        <v>2023</v>
      </c>
      <c r="D7394" t="s">
        <v>3375</v>
      </c>
      <c r="E7394" t="s">
        <v>289</v>
      </c>
      <c r="F7394" t="s">
        <v>20</v>
      </c>
      <c r="G7394" t="s">
        <v>179</v>
      </c>
      <c r="H7394" t="s">
        <v>180</v>
      </c>
      <c r="I7394" t="s">
        <v>83</v>
      </c>
      <c r="J7394" t="s">
        <v>84</v>
      </c>
      <c r="K7394" t="s">
        <v>366</v>
      </c>
      <c r="L7394" s="2">
        <v>390301.03</v>
      </c>
      <c r="M7394">
        <v>9</v>
      </c>
      <c r="N7394" s="3">
        <v>0.15</v>
      </c>
      <c r="O7394" s="2">
        <v>283565.34000000003</v>
      </c>
      <c r="P7394" s="2">
        <v>106735.69</v>
      </c>
      <c r="Q7394" t="s">
        <v>121</v>
      </c>
      <c r="R7394" t="s">
        <v>55</v>
      </c>
    </row>
    <row r="7395" spans="1:18" x14ac:dyDescent="0.3">
      <c r="A7395" t="s">
        <v>8793</v>
      </c>
      <c r="B7395" s="1">
        <v>45572</v>
      </c>
      <c r="C7395" s="1" t="str">
        <f>TEXT(Table1[[#This Row],[Order Date]],"yyyy")</f>
        <v>2024</v>
      </c>
      <c r="D7395" t="s">
        <v>1990</v>
      </c>
      <c r="E7395" t="s">
        <v>713</v>
      </c>
      <c r="F7395" t="s">
        <v>111</v>
      </c>
      <c r="G7395" t="s">
        <v>200</v>
      </c>
      <c r="H7395" t="s">
        <v>201</v>
      </c>
      <c r="I7395" t="s">
        <v>83</v>
      </c>
      <c r="J7395" t="s">
        <v>84</v>
      </c>
      <c r="K7395" t="s">
        <v>457</v>
      </c>
      <c r="L7395" s="2">
        <v>560608.56000000006</v>
      </c>
      <c r="M7395">
        <v>11</v>
      </c>
      <c r="N7395" s="3">
        <v>0.05</v>
      </c>
      <c r="O7395" s="2">
        <v>379378.34</v>
      </c>
      <c r="P7395" s="2">
        <v>181230.22</v>
      </c>
      <c r="Q7395" t="s">
        <v>97</v>
      </c>
      <c r="R7395" t="s">
        <v>27</v>
      </c>
    </row>
    <row r="7396" spans="1:18" x14ac:dyDescent="0.3">
      <c r="A7396" t="s">
        <v>8794</v>
      </c>
      <c r="B7396" s="1">
        <v>45394</v>
      </c>
      <c r="C7396" s="1" t="str">
        <f>TEXT(Table1[[#This Row],[Order Date]],"yyyy")</f>
        <v>2024</v>
      </c>
      <c r="D7396" t="s">
        <v>810</v>
      </c>
      <c r="E7396" t="s">
        <v>421</v>
      </c>
      <c r="F7396" t="s">
        <v>31</v>
      </c>
      <c r="G7396" t="s">
        <v>51</v>
      </c>
      <c r="H7396" t="s">
        <v>52</v>
      </c>
      <c r="I7396" t="s">
        <v>83</v>
      </c>
      <c r="J7396" t="s">
        <v>119</v>
      </c>
      <c r="K7396" t="s">
        <v>316</v>
      </c>
      <c r="L7396" s="2">
        <v>237146.68</v>
      </c>
      <c r="M7396">
        <v>4</v>
      </c>
      <c r="N7396" s="3">
        <v>0</v>
      </c>
      <c r="O7396" s="2">
        <v>161215.24</v>
      </c>
      <c r="P7396" s="2">
        <v>75931.44</v>
      </c>
      <c r="Q7396" t="s">
        <v>103</v>
      </c>
      <c r="R7396" t="s">
        <v>27</v>
      </c>
    </row>
    <row r="7397" spans="1:18" x14ac:dyDescent="0.3">
      <c r="A7397" t="s">
        <v>8795</v>
      </c>
      <c r="B7397" s="1">
        <v>45331</v>
      </c>
      <c r="C7397" s="1" t="str">
        <f>TEXT(Table1[[#This Row],[Order Date]],"yyyy")</f>
        <v>2024</v>
      </c>
      <c r="D7397" t="s">
        <v>1304</v>
      </c>
      <c r="E7397" t="s">
        <v>272</v>
      </c>
      <c r="F7397" t="s">
        <v>111</v>
      </c>
      <c r="G7397" t="s">
        <v>200</v>
      </c>
      <c r="H7397" t="s">
        <v>363</v>
      </c>
      <c r="I7397" t="s">
        <v>83</v>
      </c>
      <c r="J7397" t="s">
        <v>202</v>
      </c>
      <c r="K7397" t="s">
        <v>609</v>
      </c>
      <c r="L7397" s="2">
        <v>482914.75</v>
      </c>
      <c r="M7397">
        <v>13</v>
      </c>
      <c r="N7397" s="3">
        <v>0.3</v>
      </c>
      <c r="O7397" s="2">
        <v>386768.46</v>
      </c>
      <c r="P7397" s="2">
        <v>96146.29</v>
      </c>
      <c r="Q7397" t="s">
        <v>103</v>
      </c>
      <c r="R7397" t="s">
        <v>38</v>
      </c>
    </row>
    <row r="7398" spans="1:18" x14ac:dyDescent="0.3">
      <c r="A7398" t="s">
        <v>8796</v>
      </c>
      <c r="B7398" s="1">
        <v>45210</v>
      </c>
      <c r="C7398" s="1" t="str">
        <f>TEXT(Table1[[#This Row],[Order Date]],"yyyy")</f>
        <v>2023</v>
      </c>
      <c r="D7398" t="s">
        <v>1272</v>
      </c>
      <c r="E7398" t="s">
        <v>935</v>
      </c>
      <c r="F7398" t="s">
        <v>20</v>
      </c>
      <c r="G7398" t="s">
        <v>179</v>
      </c>
      <c r="H7398" t="s">
        <v>180</v>
      </c>
      <c r="I7398" t="s">
        <v>34</v>
      </c>
      <c r="J7398" t="s">
        <v>35</v>
      </c>
      <c r="K7398" t="s">
        <v>720</v>
      </c>
      <c r="L7398" s="2">
        <v>37879.57</v>
      </c>
      <c r="M7398">
        <v>12</v>
      </c>
      <c r="N7398" s="3">
        <v>0.05</v>
      </c>
      <c r="O7398" s="2">
        <v>23532.36</v>
      </c>
      <c r="P7398" s="2">
        <v>14347.21</v>
      </c>
      <c r="Q7398" t="s">
        <v>97</v>
      </c>
      <c r="R7398" t="s">
        <v>38</v>
      </c>
    </row>
    <row r="7399" spans="1:18" x14ac:dyDescent="0.3">
      <c r="A7399" t="s">
        <v>8797</v>
      </c>
      <c r="B7399" s="1">
        <v>45377</v>
      </c>
      <c r="C7399" s="1" t="str">
        <f>TEXT(Table1[[#This Row],[Order Date]],"yyyy")</f>
        <v>2024</v>
      </c>
      <c r="D7399" t="s">
        <v>529</v>
      </c>
      <c r="E7399" t="s">
        <v>1358</v>
      </c>
      <c r="F7399" t="s">
        <v>20</v>
      </c>
      <c r="G7399" t="s">
        <v>179</v>
      </c>
      <c r="H7399" t="s">
        <v>180</v>
      </c>
      <c r="I7399" t="s">
        <v>23</v>
      </c>
      <c r="J7399" t="s">
        <v>24</v>
      </c>
      <c r="K7399" t="s">
        <v>375</v>
      </c>
      <c r="L7399" s="2">
        <v>113523.9</v>
      </c>
      <c r="M7399">
        <v>7</v>
      </c>
      <c r="N7399" s="3">
        <v>0.3</v>
      </c>
      <c r="O7399" s="2">
        <v>95386.55</v>
      </c>
      <c r="P7399" s="2">
        <v>18137.349999999999</v>
      </c>
      <c r="Q7399" t="s">
        <v>103</v>
      </c>
      <c r="R7399" t="s">
        <v>27</v>
      </c>
    </row>
    <row r="7400" spans="1:18" x14ac:dyDescent="0.3">
      <c r="A7400" t="s">
        <v>8798</v>
      </c>
      <c r="B7400" s="1">
        <v>45285</v>
      </c>
      <c r="C7400" s="1" t="str">
        <f>TEXT(Table1[[#This Row],[Order Date]],"yyyy")</f>
        <v>2023</v>
      </c>
      <c r="D7400" t="s">
        <v>874</v>
      </c>
      <c r="E7400" t="s">
        <v>694</v>
      </c>
      <c r="F7400" t="s">
        <v>42</v>
      </c>
      <c r="G7400" t="s">
        <v>43</v>
      </c>
      <c r="H7400" t="s">
        <v>59</v>
      </c>
      <c r="I7400" t="s">
        <v>23</v>
      </c>
      <c r="J7400" t="s">
        <v>60</v>
      </c>
      <c r="K7400" t="s">
        <v>552</v>
      </c>
      <c r="L7400" s="2">
        <v>249152.08</v>
      </c>
      <c r="M7400">
        <v>13</v>
      </c>
      <c r="N7400" s="3">
        <v>0.15</v>
      </c>
      <c r="O7400" s="2">
        <v>168930.32</v>
      </c>
      <c r="P7400" s="2">
        <v>80221.759999999995</v>
      </c>
      <c r="Q7400" t="s">
        <v>121</v>
      </c>
      <c r="R7400" t="s">
        <v>27</v>
      </c>
    </row>
    <row r="7401" spans="1:18" x14ac:dyDescent="0.3">
      <c r="A7401" t="s">
        <v>8799</v>
      </c>
      <c r="B7401" s="1">
        <v>45483</v>
      </c>
      <c r="C7401" s="1" t="str">
        <f>TEXT(Table1[[#This Row],[Order Date]],"yyyy")</f>
        <v>2024</v>
      </c>
      <c r="D7401" t="s">
        <v>754</v>
      </c>
      <c r="E7401" t="s">
        <v>336</v>
      </c>
      <c r="F7401" t="s">
        <v>20</v>
      </c>
      <c r="G7401" t="s">
        <v>179</v>
      </c>
      <c r="H7401" t="s">
        <v>180</v>
      </c>
      <c r="I7401" t="s">
        <v>34</v>
      </c>
      <c r="J7401" t="s">
        <v>35</v>
      </c>
      <c r="K7401" t="s">
        <v>515</v>
      </c>
      <c r="L7401" s="2">
        <v>4005.57</v>
      </c>
      <c r="M7401">
        <v>3</v>
      </c>
      <c r="N7401" s="3">
        <v>0.4</v>
      </c>
      <c r="O7401" s="2">
        <v>5691.84</v>
      </c>
      <c r="P7401" s="2">
        <v>-1686.27</v>
      </c>
      <c r="Q7401" t="s">
        <v>47</v>
      </c>
      <c r="R7401" t="s">
        <v>55</v>
      </c>
    </row>
    <row r="7402" spans="1:18" x14ac:dyDescent="0.3">
      <c r="A7402" t="s">
        <v>8800</v>
      </c>
      <c r="B7402" s="1">
        <v>45427</v>
      </c>
      <c r="C7402" s="1" t="str">
        <f>TEXT(Table1[[#This Row],[Order Date]],"yyyy")</f>
        <v>2024</v>
      </c>
      <c r="D7402" t="s">
        <v>839</v>
      </c>
      <c r="E7402" t="s">
        <v>253</v>
      </c>
      <c r="F7402" t="s">
        <v>31</v>
      </c>
      <c r="G7402" t="s">
        <v>65</v>
      </c>
      <c r="H7402" t="s">
        <v>78</v>
      </c>
      <c r="I7402" t="s">
        <v>34</v>
      </c>
      <c r="J7402" t="s">
        <v>45</v>
      </c>
      <c r="K7402" t="s">
        <v>258</v>
      </c>
      <c r="L7402" s="2">
        <v>21143.86</v>
      </c>
      <c r="M7402">
        <v>15</v>
      </c>
      <c r="N7402" s="3">
        <v>0.4</v>
      </c>
      <c r="O7402" s="2">
        <v>29368.05</v>
      </c>
      <c r="P7402" s="2">
        <v>-8224.19</v>
      </c>
      <c r="Q7402" t="s">
        <v>26</v>
      </c>
      <c r="R7402" t="s">
        <v>27</v>
      </c>
    </row>
    <row r="7403" spans="1:18" x14ac:dyDescent="0.3">
      <c r="A7403" t="s">
        <v>8801</v>
      </c>
      <c r="B7403" s="1">
        <v>45267</v>
      </c>
      <c r="C7403" s="1" t="str">
        <f>TEXT(Table1[[#This Row],[Order Date]],"yyyy")</f>
        <v>2023</v>
      </c>
      <c r="D7403" t="s">
        <v>628</v>
      </c>
      <c r="E7403" t="s">
        <v>159</v>
      </c>
      <c r="F7403" t="s">
        <v>42</v>
      </c>
      <c r="G7403" t="s">
        <v>43</v>
      </c>
      <c r="H7403" t="s">
        <v>59</v>
      </c>
      <c r="I7403" t="s">
        <v>23</v>
      </c>
      <c r="J7403" t="s">
        <v>134</v>
      </c>
      <c r="K7403" t="s">
        <v>771</v>
      </c>
      <c r="L7403" s="2">
        <v>49679.24</v>
      </c>
      <c r="M7403">
        <v>15</v>
      </c>
      <c r="N7403" s="3">
        <v>0.4</v>
      </c>
      <c r="O7403" s="2">
        <v>72882</v>
      </c>
      <c r="P7403" s="2">
        <v>-23202.76</v>
      </c>
      <c r="Q7403" t="s">
        <v>26</v>
      </c>
      <c r="R7403" t="s">
        <v>27</v>
      </c>
    </row>
    <row r="7404" spans="1:18" x14ac:dyDescent="0.3">
      <c r="A7404" t="s">
        <v>8802</v>
      </c>
      <c r="B7404" s="1">
        <v>44949</v>
      </c>
      <c r="C7404" s="1" t="str">
        <f>TEXT(Table1[[#This Row],[Order Date]],"yyyy")</f>
        <v>2023</v>
      </c>
      <c r="D7404" t="s">
        <v>1268</v>
      </c>
      <c r="E7404" t="s">
        <v>1724</v>
      </c>
      <c r="F7404" t="s">
        <v>31</v>
      </c>
      <c r="G7404" t="s">
        <v>65</v>
      </c>
      <c r="H7404" t="s">
        <v>66</v>
      </c>
      <c r="I7404" t="s">
        <v>34</v>
      </c>
      <c r="J7404" t="s">
        <v>35</v>
      </c>
      <c r="K7404" t="s">
        <v>720</v>
      </c>
      <c r="L7404" s="2">
        <v>1531.06</v>
      </c>
      <c r="M7404">
        <v>4</v>
      </c>
      <c r="N7404" s="3">
        <v>0.1</v>
      </c>
      <c r="O7404" s="2">
        <v>1015.44</v>
      </c>
      <c r="P7404" s="2">
        <v>515.62</v>
      </c>
      <c r="Q7404" t="s">
        <v>37</v>
      </c>
      <c r="R7404" t="s">
        <v>38</v>
      </c>
    </row>
    <row r="7405" spans="1:18" x14ac:dyDescent="0.3">
      <c r="A7405" t="s">
        <v>8803</v>
      </c>
      <c r="B7405" s="1">
        <v>45293</v>
      </c>
      <c r="C7405" s="1" t="str">
        <f>TEXT(Table1[[#This Row],[Order Date]],"yyyy")</f>
        <v>2024</v>
      </c>
      <c r="D7405" t="s">
        <v>1096</v>
      </c>
      <c r="E7405" t="s">
        <v>558</v>
      </c>
      <c r="F7405" t="s">
        <v>31</v>
      </c>
      <c r="G7405" t="s">
        <v>32</v>
      </c>
      <c r="H7405" t="s">
        <v>143</v>
      </c>
      <c r="I7405" t="s">
        <v>23</v>
      </c>
      <c r="J7405" t="s">
        <v>24</v>
      </c>
      <c r="K7405" t="s">
        <v>25</v>
      </c>
      <c r="L7405" s="2">
        <v>59517.43</v>
      </c>
      <c r="M7405">
        <v>14</v>
      </c>
      <c r="N7405" s="3">
        <v>0.4</v>
      </c>
      <c r="O7405" s="2">
        <v>85538.32</v>
      </c>
      <c r="P7405" s="2">
        <v>-26020.89</v>
      </c>
      <c r="Q7405" t="s">
        <v>97</v>
      </c>
      <c r="R7405" t="s">
        <v>27</v>
      </c>
    </row>
    <row r="7406" spans="1:18" x14ac:dyDescent="0.3">
      <c r="A7406" t="s">
        <v>8804</v>
      </c>
      <c r="B7406" s="1">
        <v>45590</v>
      </c>
      <c r="C7406" s="1" t="str">
        <f>TEXT(Table1[[#This Row],[Order Date]],"yyyy")</f>
        <v>2024</v>
      </c>
      <c r="D7406" t="s">
        <v>702</v>
      </c>
      <c r="E7406" t="s">
        <v>445</v>
      </c>
      <c r="F7406" t="s">
        <v>31</v>
      </c>
      <c r="G7406" t="s">
        <v>51</v>
      </c>
      <c r="H7406" t="s">
        <v>52</v>
      </c>
      <c r="I7406" t="s">
        <v>83</v>
      </c>
      <c r="J7406" t="s">
        <v>155</v>
      </c>
      <c r="K7406" t="s">
        <v>354</v>
      </c>
      <c r="L7406" s="2">
        <v>520606.78</v>
      </c>
      <c r="M7406">
        <v>12</v>
      </c>
      <c r="N7406" s="3">
        <v>0.3</v>
      </c>
      <c r="O7406" s="2">
        <v>432926.04</v>
      </c>
      <c r="P7406" s="2">
        <v>87680.74</v>
      </c>
      <c r="Q7406" t="s">
        <v>121</v>
      </c>
      <c r="R7406" t="s">
        <v>38</v>
      </c>
    </row>
    <row r="7407" spans="1:18" x14ac:dyDescent="0.3">
      <c r="A7407" t="s">
        <v>8805</v>
      </c>
      <c r="B7407" s="1">
        <v>45284</v>
      </c>
      <c r="C7407" s="1" t="str">
        <f>TEXT(Table1[[#This Row],[Order Date]],"yyyy")</f>
        <v>2023</v>
      </c>
      <c r="D7407" t="s">
        <v>192</v>
      </c>
      <c r="E7407" t="s">
        <v>110</v>
      </c>
      <c r="F7407" t="s">
        <v>42</v>
      </c>
      <c r="G7407" t="s">
        <v>43</v>
      </c>
      <c r="H7407" t="s">
        <v>59</v>
      </c>
      <c r="I7407" t="s">
        <v>83</v>
      </c>
      <c r="J7407" t="s">
        <v>155</v>
      </c>
      <c r="K7407" t="s">
        <v>550</v>
      </c>
      <c r="L7407" s="2">
        <v>143271.54999999999</v>
      </c>
      <c r="M7407">
        <v>5</v>
      </c>
      <c r="N7407" s="3">
        <v>0.5</v>
      </c>
      <c r="O7407" s="2">
        <v>246110.8</v>
      </c>
      <c r="P7407" s="2">
        <v>-102839.25</v>
      </c>
      <c r="Q7407" t="s">
        <v>74</v>
      </c>
      <c r="R7407" t="s">
        <v>55</v>
      </c>
    </row>
    <row r="7408" spans="1:18" x14ac:dyDescent="0.3">
      <c r="A7408" t="s">
        <v>8806</v>
      </c>
      <c r="B7408" s="1">
        <v>45204</v>
      </c>
      <c r="C7408" s="1" t="str">
        <f>TEXT(Table1[[#This Row],[Order Date]],"yyyy")</f>
        <v>2023</v>
      </c>
      <c r="D7408" t="s">
        <v>2177</v>
      </c>
      <c r="E7408" t="s">
        <v>1263</v>
      </c>
      <c r="F7408" t="s">
        <v>20</v>
      </c>
      <c r="G7408" t="s">
        <v>160</v>
      </c>
      <c r="H7408" t="s">
        <v>161</v>
      </c>
      <c r="I7408" t="s">
        <v>34</v>
      </c>
      <c r="J7408" t="s">
        <v>35</v>
      </c>
      <c r="K7408" t="s">
        <v>820</v>
      </c>
      <c r="L7408" s="2">
        <v>978.57</v>
      </c>
      <c r="M7408">
        <v>2</v>
      </c>
      <c r="N7408" s="3">
        <v>0.15</v>
      </c>
      <c r="O7408" s="2">
        <v>728.9</v>
      </c>
      <c r="P7408" s="2">
        <v>249.67</v>
      </c>
      <c r="Q7408" t="s">
        <v>103</v>
      </c>
      <c r="R7408" t="s">
        <v>27</v>
      </c>
    </row>
    <row r="7409" spans="1:18" x14ac:dyDescent="0.3">
      <c r="A7409" t="s">
        <v>8807</v>
      </c>
      <c r="B7409" s="1">
        <v>45630</v>
      </c>
      <c r="C7409" s="1" t="str">
        <f>TEXT(Table1[[#This Row],[Order Date]],"yyyy")</f>
        <v>2024</v>
      </c>
      <c r="D7409" t="s">
        <v>3085</v>
      </c>
      <c r="E7409" t="s">
        <v>780</v>
      </c>
      <c r="F7409" t="s">
        <v>42</v>
      </c>
      <c r="G7409" t="s">
        <v>90</v>
      </c>
      <c r="H7409" t="s">
        <v>91</v>
      </c>
      <c r="I7409" t="s">
        <v>23</v>
      </c>
      <c r="J7409" t="s">
        <v>60</v>
      </c>
      <c r="K7409" t="s">
        <v>307</v>
      </c>
      <c r="L7409" s="2">
        <v>400515.77</v>
      </c>
      <c r="M7409">
        <v>13</v>
      </c>
      <c r="N7409" s="3">
        <v>0.05</v>
      </c>
      <c r="O7409" s="2">
        <v>235680.64000000001</v>
      </c>
      <c r="P7409" s="2">
        <v>164835.13</v>
      </c>
      <c r="Q7409" t="s">
        <v>37</v>
      </c>
      <c r="R7409" t="s">
        <v>55</v>
      </c>
    </row>
    <row r="7410" spans="1:18" x14ac:dyDescent="0.3">
      <c r="A7410" t="s">
        <v>8808</v>
      </c>
      <c r="B7410" s="1">
        <v>45389</v>
      </c>
      <c r="C7410" s="1" t="str">
        <f>TEXT(Table1[[#This Row],[Order Date]],"yyyy")</f>
        <v>2024</v>
      </c>
      <c r="D7410" t="s">
        <v>1579</v>
      </c>
      <c r="E7410" t="s">
        <v>89</v>
      </c>
      <c r="F7410" t="s">
        <v>31</v>
      </c>
      <c r="G7410" t="s">
        <v>65</v>
      </c>
      <c r="H7410" t="s">
        <v>66</v>
      </c>
      <c r="I7410" t="s">
        <v>34</v>
      </c>
      <c r="J7410" t="s">
        <v>35</v>
      </c>
      <c r="K7410" t="s">
        <v>36</v>
      </c>
      <c r="L7410" s="2">
        <v>1950.67</v>
      </c>
      <c r="M7410">
        <v>1</v>
      </c>
      <c r="N7410" s="3">
        <v>0.05</v>
      </c>
      <c r="O7410" s="2">
        <v>1222.22</v>
      </c>
      <c r="P7410" s="2">
        <v>728.45</v>
      </c>
      <c r="Q7410" t="s">
        <v>74</v>
      </c>
      <c r="R7410" t="s">
        <v>55</v>
      </c>
    </row>
    <row r="7411" spans="1:18" x14ac:dyDescent="0.3">
      <c r="A7411" t="s">
        <v>8809</v>
      </c>
      <c r="B7411" s="1">
        <v>45228</v>
      </c>
      <c r="C7411" s="1" t="str">
        <f>TEXT(Table1[[#This Row],[Order Date]],"yyyy")</f>
        <v>2023</v>
      </c>
      <c r="D7411" t="s">
        <v>1736</v>
      </c>
      <c r="E7411" t="s">
        <v>268</v>
      </c>
      <c r="F7411" t="s">
        <v>111</v>
      </c>
      <c r="G7411" t="s">
        <v>112</v>
      </c>
      <c r="H7411" t="s">
        <v>113</v>
      </c>
      <c r="I7411" t="s">
        <v>83</v>
      </c>
      <c r="J7411" t="s">
        <v>84</v>
      </c>
      <c r="K7411" t="s">
        <v>366</v>
      </c>
      <c r="L7411" s="2">
        <v>293644.55</v>
      </c>
      <c r="M7411">
        <v>6</v>
      </c>
      <c r="N7411" s="3">
        <v>0.2</v>
      </c>
      <c r="O7411" s="2">
        <v>275280.96000000002</v>
      </c>
      <c r="P7411" s="2">
        <v>18363.59</v>
      </c>
      <c r="Q7411" t="s">
        <v>26</v>
      </c>
      <c r="R7411" t="s">
        <v>55</v>
      </c>
    </row>
    <row r="7412" spans="1:18" x14ac:dyDescent="0.3">
      <c r="A7412" t="s">
        <v>8810</v>
      </c>
      <c r="B7412" s="1">
        <v>45234</v>
      </c>
      <c r="C7412" s="1" t="str">
        <f>TEXT(Table1[[#This Row],[Order Date]],"yyyy")</f>
        <v>2023</v>
      </c>
      <c r="D7412" t="s">
        <v>4301</v>
      </c>
      <c r="E7412" t="s">
        <v>414</v>
      </c>
      <c r="F7412" t="s">
        <v>42</v>
      </c>
      <c r="G7412" t="s">
        <v>71</v>
      </c>
      <c r="H7412" t="s">
        <v>72</v>
      </c>
      <c r="I7412" t="s">
        <v>83</v>
      </c>
      <c r="J7412" t="s">
        <v>84</v>
      </c>
      <c r="K7412" t="s">
        <v>211</v>
      </c>
      <c r="L7412" s="2">
        <v>822484.69</v>
      </c>
      <c r="M7412">
        <v>13</v>
      </c>
      <c r="N7412" s="3">
        <v>0.05</v>
      </c>
      <c r="O7412" s="2">
        <v>527059.26</v>
      </c>
      <c r="P7412" s="2">
        <v>295425.43</v>
      </c>
      <c r="Q7412" t="s">
        <v>37</v>
      </c>
      <c r="R7412" t="s">
        <v>38</v>
      </c>
    </row>
    <row r="7413" spans="1:18" x14ac:dyDescent="0.3">
      <c r="A7413" t="s">
        <v>8811</v>
      </c>
      <c r="B7413" s="1">
        <v>45235</v>
      </c>
      <c r="C7413" s="1" t="str">
        <f>TEXT(Table1[[#This Row],[Order Date]],"yyyy")</f>
        <v>2023</v>
      </c>
      <c r="D7413" t="s">
        <v>1206</v>
      </c>
      <c r="E7413" t="s">
        <v>946</v>
      </c>
      <c r="F7413" t="s">
        <v>42</v>
      </c>
      <c r="G7413" t="s">
        <v>90</v>
      </c>
      <c r="H7413" t="s">
        <v>91</v>
      </c>
      <c r="I7413" t="s">
        <v>23</v>
      </c>
      <c r="J7413" t="s">
        <v>134</v>
      </c>
      <c r="K7413" t="s">
        <v>466</v>
      </c>
      <c r="L7413" s="2">
        <v>45455.360000000001</v>
      </c>
      <c r="M7413">
        <v>12</v>
      </c>
      <c r="N7413" s="3">
        <v>0.05</v>
      </c>
      <c r="O7413" s="2">
        <v>35440.080000000002</v>
      </c>
      <c r="P7413" s="2">
        <v>10015.280000000001</v>
      </c>
      <c r="Q7413" t="s">
        <v>103</v>
      </c>
      <c r="R7413" t="s">
        <v>38</v>
      </c>
    </row>
    <row r="7414" spans="1:18" x14ac:dyDescent="0.3">
      <c r="A7414" t="s">
        <v>8812</v>
      </c>
      <c r="B7414" s="1">
        <v>45521</v>
      </c>
      <c r="C7414" s="1" t="str">
        <f>TEXT(Table1[[#This Row],[Order Date]],"yyyy")</f>
        <v>2024</v>
      </c>
      <c r="D7414" t="s">
        <v>1288</v>
      </c>
      <c r="E7414" t="s">
        <v>1586</v>
      </c>
      <c r="F7414" t="s">
        <v>111</v>
      </c>
      <c r="G7414" t="s">
        <v>200</v>
      </c>
      <c r="H7414" t="s">
        <v>363</v>
      </c>
      <c r="I7414" t="s">
        <v>23</v>
      </c>
      <c r="J7414" t="s">
        <v>114</v>
      </c>
      <c r="K7414" t="s">
        <v>171</v>
      </c>
      <c r="L7414" s="2">
        <v>191736.55</v>
      </c>
      <c r="M7414">
        <v>11</v>
      </c>
      <c r="N7414" s="3">
        <v>0</v>
      </c>
      <c r="O7414" s="2">
        <v>109980.2</v>
      </c>
      <c r="P7414" s="2">
        <v>81756.350000000006</v>
      </c>
      <c r="Q7414" t="s">
        <v>74</v>
      </c>
      <c r="R7414" t="s">
        <v>27</v>
      </c>
    </row>
    <row r="7415" spans="1:18" x14ac:dyDescent="0.3">
      <c r="A7415" t="s">
        <v>8813</v>
      </c>
      <c r="B7415" s="1">
        <v>45590</v>
      </c>
      <c r="C7415" s="1" t="str">
        <f>TEXT(Table1[[#This Row],[Order Date]],"yyyy")</f>
        <v>2024</v>
      </c>
      <c r="D7415" t="s">
        <v>7670</v>
      </c>
      <c r="E7415" t="s">
        <v>593</v>
      </c>
      <c r="F7415" t="s">
        <v>42</v>
      </c>
      <c r="G7415" t="s">
        <v>43</v>
      </c>
      <c r="H7415" t="s">
        <v>59</v>
      </c>
      <c r="I7415" t="s">
        <v>23</v>
      </c>
      <c r="J7415" t="s">
        <v>114</v>
      </c>
      <c r="K7415" t="s">
        <v>147</v>
      </c>
      <c r="L7415" s="2">
        <v>58296</v>
      </c>
      <c r="M7415">
        <v>8</v>
      </c>
      <c r="N7415" s="3">
        <v>0.5</v>
      </c>
      <c r="O7415" s="2">
        <v>105742</v>
      </c>
      <c r="P7415" s="2">
        <v>-47446</v>
      </c>
      <c r="Q7415" t="s">
        <v>47</v>
      </c>
      <c r="R7415" t="s">
        <v>27</v>
      </c>
    </row>
    <row r="7416" spans="1:18" x14ac:dyDescent="0.3">
      <c r="A7416" t="s">
        <v>8814</v>
      </c>
      <c r="B7416" s="1">
        <v>45287</v>
      </c>
      <c r="C7416" s="1" t="str">
        <f>TEXT(Table1[[#This Row],[Order Date]],"yyyy")</f>
        <v>2023</v>
      </c>
      <c r="D7416" t="s">
        <v>3415</v>
      </c>
      <c r="E7416" t="s">
        <v>165</v>
      </c>
      <c r="F7416" t="s">
        <v>111</v>
      </c>
      <c r="G7416" t="s">
        <v>200</v>
      </c>
      <c r="H7416" t="s">
        <v>201</v>
      </c>
      <c r="I7416" t="s">
        <v>34</v>
      </c>
      <c r="J7416" t="s">
        <v>35</v>
      </c>
      <c r="K7416" t="s">
        <v>269</v>
      </c>
      <c r="L7416" s="2">
        <v>4990.51</v>
      </c>
      <c r="M7416">
        <v>5</v>
      </c>
      <c r="N7416" s="3">
        <v>0.5</v>
      </c>
      <c r="O7416" s="2">
        <v>8441.5</v>
      </c>
      <c r="P7416" s="2">
        <v>-3450.99</v>
      </c>
      <c r="Q7416" t="s">
        <v>26</v>
      </c>
      <c r="R7416" t="s">
        <v>55</v>
      </c>
    </row>
    <row r="7417" spans="1:18" x14ac:dyDescent="0.3">
      <c r="A7417" t="s">
        <v>8815</v>
      </c>
      <c r="B7417" s="1">
        <v>45545</v>
      </c>
      <c r="C7417" s="1" t="str">
        <f>TEXT(Table1[[#This Row],[Order Date]],"yyyy")</f>
        <v>2024</v>
      </c>
      <c r="D7417" t="s">
        <v>954</v>
      </c>
      <c r="E7417" t="s">
        <v>1204</v>
      </c>
      <c r="F7417" t="s">
        <v>31</v>
      </c>
      <c r="G7417" t="s">
        <v>65</v>
      </c>
      <c r="H7417" t="s">
        <v>78</v>
      </c>
      <c r="I7417" t="s">
        <v>34</v>
      </c>
      <c r="J7417" t="s">
        <v>101</v>
      </c>
      <c r="K7417" t="s">
        <v>347</v>
      </c>
      <c r="L7417" s="2">
        <v>2078.4899999999998</v>
      </c>
      <c r="M7417">
        <v>4</v>
      </c>
      <c r="N7417" s="3">
        <v>0</v>
      </c>
      <c r="O7417" s="2">
        <v>1273.1199999999999</v>
      </c>
      <c r="P7417" s="2">
        <v>805.37</v>
      </c>
      <c r="Q7417" t="s">
        <v>26</v>
      </c>
      <c r="R7417" t="s">
        <v>27</v>
      </c>
    </row>
    <row r="7418" spans="1:18" x14ac:dyDescent="0.3">
      <c r="A7418" t="s">
        <v>8816</v>
      </c>
      <c r="B7418" s="1">
        <v>45243</v>
      </c>
      <c r="C7418" s="1" t="str">
        <f>TEXT(Table1[[#This Row],[Order Date]],"yyyy")</f>
        <v>2023</v>
      </c>
      <c r="D7418" t="s">
        <v>3292</v>
      </c>
      <c r="E7418" t="s">
        <v>2143</v>
      </c>
      <c r="F7418" t="s">
        <v>111</v>
      </c>
      <c r="G7418" t="s">
        <v>169</v>
      </c>
      <c r="H7418" t="s">
        <v>214</v>
      </c>
      <c r="I7418" t="s">
        <v>83</v>
      </c>
      <c r="J7418" t="s">
        <v>119</v>
      </c>
      <c r="K7418" t="s">
        <v>462</v>
      </c>
      <c r="L7418" s="2">
        <v>942393.46</v>
      </c>
      <c r="M7418">
        <v>15</v>
      </c>
      <c r="N7418" s="3">
        <v>0.15</v>
      </c>
      <c r="O7418" s="2">
        <v>660113.25</v>
      </c>
      <c r="P7418" s="2">
        <v>282280.21000000002</v>
      </c>
      <c r="Q7418" t="s">
        <v>47</v>
      </c>
      <c r="R7418" t="s">
        <v>38</v>
      </c>
    </row>
    <row r="7419" spans="1:18" x14ac:dyDescent="0.3">
      <c r="A7419" t="s">
        <v>8817</v>
      </c>
      <c r="B7419" s="1">
        <v>45311</v>
      </c>
      <c r="C7419" s="1" t="str">
        <f>TEXT(Table1[[#This Row],[Order Date]],"yyyy")</f>
        <v>2024</v>
      </c>
      <c r="D7419" t="s">
        <v>1589</v>
      </c>
      <c r="E7419" t="s">
        <v>597</v>
      </c>
      <c r="F7419" t="s">
        <v>111</v>
      </c>
      <c r="G7419" t="s">
        <v>169</v>
      </c>
      <c r="H7419" t="s">
        <v>214</v>
      </c>
      <c r="I7419" t="s">
        <v>23</v>
      </c>
      <c r="J7419" t="s">
        <v>114</v>
      </c>
      <c r="K7419" t="s">
        <v>290</v>
      </c>
      <c r="L7419" s="2">
        <v>20604.02</v>
      </c>
      <c r="M7419">
        <v>3</v>
      </c>
      <c r="N7419" s="3">
        <v>0</v>
      </c>
      <c r="O7419" s="2">
        <v>11698.71</v>
      </c>
      <c r="P7419" s="2">
        <v>8905.31</v>
      </c>
      <c r="Q7419" t="s">
        <v>103</v>
      </c>
      <c r="R7419" t="s">
        <v>27</v>
      </c>
    </row>
    <row r="7420" spans="1:18" x14ac:dyDescent="0.3">
      <c r="A7420" t="s">
        <v>8818</v>
      </c>
      <c r="B7420" s="1">
        <v>45631</v>
      </c>
      <c r="C7420" s="1" t="str">
        <f>TEXT(Table1[[#This Row],[Order Date]],"yyyy")</f>
        <v>2024</v>
      </c>
      <c r="D7420" t="s">
        <v>3440</v>
      </c>
      <c r="E7420" t="s">
        <v>1724</v>
      </c>
      <c r="F7420" t="s">
        <v>20</v>
      </c>
      <c r="G7420" t="s">
        <v>179</v>
      </c>
      <c r="H7420" t="s">
        <v>180</v>
      </c>
      <c r="I7420" t="s">
        <v>23</v>
      </c>
      <c r="J7420" t="s">
        <v>60</v>
      </c>
      <c r="K7420" t="s">
        <v>660</v>
      </c>
      <c r="L7420" s="2">
        <v>203880.02</v>
      </c>
      <c r="M7420">
        <v>12</v>
      </c>
      <c r="N7420" s="3">
        <v>0.3</v>
      </c>
      <c r="O7420" s="2">
        <v>176536.68</v>
      </c>
      <c r="P7420" s="2">
        <v>27343.34</v>
      </c>
      <c r="Q7420" t="s">
        <v>86</v>
      </c>
      <c r="R7420" t="s">
        <v>27</v>
      </c>
    </row>
    <row r="7421" spans="1:18" x14ac:dyDescent="0.3">
      <c r="A7421" t="s">
        <v>8819</v>
      </c>
      <c r="B7421" s="1">
        <v>45073</v>
      </c>
      <c r="C7421" s="1" t="str">
        <f>TEXT(Table1[[#This Row],[Order Date]],"yyyy")</f>
        <v>2023</v>
      </c>
      <c r="D7421" t="s">
        <v>1690</v>
      </c>
      <c r="E7421" t="s">
        <v>329</v>
      </c>
      <c r="F7421" t="s">
        <v>42</v>
      </c>
      <c r="G7421" t="s">
        <v>71</v>
      </c>
      <c r="H7421" t="s">
        <v>72</v>
      </c>
      <c r="I7421" t="s">
        <v>23</v>
      </c>
      <c r="J7421" t="s">
        <v>114</v>
      </c>
      <c r="K7421" t="s">
        <v>115</v>
      </c>
      <c r="L7421" s="2">
        <v>101554.93</v>
      </c>
      <c r="M7421">
        <v>7</v>
      </c>
      <c r="N7421" s="3">
        <v>0.15</v>
      </c>
      <c r="O7421" s="2">
        <v>84588</v>
      </c>
      <c r="P7421" s="2">
        <v>16966.93</v>
      </c>
      <c r="Q7421" t="s">
        <v>86</v>
      </c>
      <c r="R7421" t="s">
        <v>27</v>
      </c>
    </row>
    <row r="7422" spans="1:18" x14ac:dyDescent="0.3">
      <c r="A7422" t="s">
        <v>8820</v>
      </c>
      <c r="B7422" s="1">
        <v>45467</v>
      </c>
      <c r="C7422" s="1" t="str">
        <f>TEXT(Table1[[#This Row],[Order Date]],"yyyy")</f>
        <v>2024</v>
      </c>
      <c r="D7422" t="s">
        <v>762</v>
      </c>
      <c r="E7422" t="s">
        <v>584</v>
      </c>
      <c r="F7422" t="s">
        <v>42</v>
      </c>
      <c r="G7422" t="s">
        <v>90</v>
      </c>
      <c r="H7422" t="s">
        <v>91</v>
      </c>
      <c r="I7422" t="s">
        <v>34</v>
      </c>
      <c r="J7422" t="s">
        <v>45</v>
      </c>
      <c r="K7422" t="s">
        <v>258</v>
      </c>
      <c r="L7422" s="2">
        <v>9323.67</v>
      </c>
      <c r="M7422">
        <v>8</v>
      </c>
      <c r="N7422" s="3">
        <v>0.3</v>
      </c>
      <c r="O7422" s="2">
        <v>9449.44</v>
      </c>
      <c r="P7422" s="2">
        <v>-125.77</v>
      </c>
      <c r="Q7422" t="s">
        <v>97</v>
      </c>
      <c r="R7422" t="s">
        <v>55</v>
      </c>
    </row>
    <row r="7423" spans="1:18" x14ac:dyDescent="0.3">
      <c r="A7423" t="s">
        <v>8821</v>
      </c>
      <c r="B7423" s="1">
        <v>45212</v>
      </c>
      <c r="C7423" s="1" t="str">
        <f>TEXT(Table1[[#This Row],[Order Date]],"yyyy")</f>
        <v>2023</v>
      </c>
      <c r="D7423" t="s">
        <v>145</v>
      </c>
      <c r="E7423" t="s">
        <v>421</v>
      </c>
      <c r="F7423" t="s">
        <v>31</v>
      </c>
      <c r="G7423" t="s">
        <v>32</v>
      </c>
      <c r="H7423" t="s">
        <v>33</v>
      </c>
      <c r="I7423" t="s">
        <v>34</v>
      </c>
      <c r="J7423" t="s">
        <v>45</v>
      </c>
      <c r="K7423" t="s">
        <v>258</v>
      </c>
      <c r="L7423" s="2">
        <v>5478.58</v>
      </c>
      <c r="M7423">
        <v>2</v>
      </c>
      <c r="N7423" s="3">
        <v>0.15</v>
      </c>
      <c r="O7423" s="2">
        <v>3929.68</v>
      </c>
      <c r="P7423" s="2">
        <v>1548.9</v>
      </c>
      <c r="Q7423" t="s">
        <v>47</v>
      </c>
      <c r="R7423" t="s">
        <v>27</v>
      </c>
    </row>
    <row r="7424" spans="1:18" x14ac:dyDescent="0.3">
      <c r="A7424" t="s">
        <v>8822</v>
      </c>
      <c r="B7424" s="1">
        <v>45250</v>
      </c>
      <c r="C7424" s="1" t="str">
        <f>TEXT(Table1[[#This Row],[Order Date]],"yyyy")</f>
        <v>2023</v>
      </c>
      <c r="D7424" t="s">
        <v>743</v>
      </c>
      <c r="E7424" t="s">
        <v>19</v>
      </c>
      <c r="F7424" t="s">
        <v>111</v>
      </c>
      <c r="G7424" t="s">
        <v>169</v>
      </c>
      <c r="H7424" t="s">
        <v>214</v>
      </c>
      <c r="I7424" t="s">
        <v>34</v>
      </c>
      <c r="J7424" t="s">
        <v>35</v>
      </c>
      <c r="K7424" t="s">
        <v>515</v>
      </c>
      <c r="L7424" s="2">
        <v>27529.54</v>
      </c>
      <c r="M7424">
        <v>10</v>
      </c>
      <c r="N7424" s="3">
        <v>0</v>
      </c>
      <c r="O7424" s="2">
        <v>16570.900000000001</v>
      </c>
      <c r="P7424" s="2">
        <v>10958.64</v>
      </c>
      <c r="Q7424" t="s">
        <v>47</v>
      </c>
      <c r="R7424" t="s">
        <v>38</v>
      </c>
    </row>
    <row r="7425" spans="1:18" x14ac:dyDescent="0.3">
      <c r="A7425" t="s">
        <v>8823</v>
      </c>
      <c r="B7425" s="1">
        <v>45276</v>
      </c>
      <c r="C7425" s="1" t="str">
        <f>TEXT(Table1[[#This Row],[Order Date]],"yyyy")</f>
        <v>2023</v>
      </c>
      <c r="D7425" t="s">
        <v>872</v>
      </c>
      <c r="E7425" t="s">
        <v>1040</v>
      </c>
      <c r="F7425" t="s">
        <v>31</v>
      </c>
      <c r="G7425" t="s">
        <v>51</v>
      </c>
      <c r="H7425" t="s">
        <v>52</v>
      </c>
      <c r="I7425" t="s">
        <v>34</v>
      </c>
      <c r="J7425" t="s">
        <v>45</v>
      </c>
      <c r="K7425" t="s">
        <v>1001</v>
      </c>
      <c r="L7425" s="2">
        <v>4442.95</v>
      </c>
      <c r="M7425">
        <v>15</v>
      </c>
      <c r="N7425" s="3">
        <v>0.15</v>
      </c>
      <c r="O7425" s="2">
        <v>3401.85</v>
      </c>
      <c r="P7425" s="2">
        <v>1041.0999999999999</v>
      </c>
      <c r="Q7425" t="s">
        <v>26</v>
      </c>
      <c r="R7425" t="s">
        <v>55</v>
      </c>
    </row>
    <row r="7426" spans="1:18" x14ac:dyDescent="0.3">
      <c r="A7426" t="s">
        <v>8824</v>
      </c>
      <c r="B7426" s="1">
        <v>45201</v>
      </c>
      <c r="C7426" s="1" t="str">
        <f>TEXT(Table1[[#This Row],[Order Date]],"yyyy")</f>
        <v>2023</v>
      </c>
      <c r="D7426" t="s">
        <v>6893</v>
      </c>
      <c r="E7426" t="s">
        <v>1653</v>
      </c>
      <c r="F7426" t="s">
        <v>20</v>
      </c>
      <c r="G7426" t="s">
        <v>160</v>
      </c>
      <c r="H7426" t="s">
        <v>245</v>
      </c>
      <c r="I7426" t="s">
        <v>23</v>
      </c>
      <c r="J7426" t="s">
        <v>114</v>
      </c>
      <c r="K7426" t="s">
        <v>290</v>
      </c>
      <c r="L7426" s="2">
        <v>246702.33</v>
      </c>
      <c r="M7426">
        <v>11</v>
      </c>
      <c r="N7426" s="3">
        <v>0.15</v>
      </c>
      <c r="O7426" s="2">
        <v>186504.45</v>
      </c>
      <c r="P7426" s="2">
        <v>60197.88</v>
      </c>
      <c r="Q7426" t="s">
        <v>26</v>
      </c>
      <c r="R7426" t="s">
        <v>38</v>
      </c>
    </row>
    <row r="7427" spans="1:18" x14ac:dyDescent="0.3">
      <c r="A7427" t="s">
        <v>8825</v>
      </c>
      <c r="B7427" s="1">
        <v>45620</v>
      </c>
      <c r="C7427" s="1" t="str">
        <f>TEXT(Table1[[#This Row],[Order Date]],"yyyy")</f>
        <v>2024</v>
      </c>
      <c r="D7427" t="s">
        <v>4689</v>
      </c>
      <c r="E7427" t="s">
        <v>234</v>
      </c>
      <c r="F7427" t="s">
        <v>20</v>
      </c>
      <c r="G7427" t="s">
        <v>21</v>
      </c>
      <c r="H7427" t="s">
        <v>129</v>
      </c>
      <c r="I7427" t="s">
        <v>23</v>
      </c>
      <c r="J7427" t="s">
        <v>134</v>
      </c>
      <c r="K7427" t="s">
        <v>440</v>
      </c>
      <c r="L7427" s="2">
        <v>46390.32</v>
      </c>
      <c r="M7427">
        <v>3</v>
      </c>
      <c r="N7427" s="3">
        <v>0</v>
      </c>
      <c r="O7427" s="2">
        <v>27019.08</v>
      </c>
      <c r="P7427" s="2">
        <v>19371.240000000002</v>
      </c>
      <c r="Q7427" t="s">
        <v>86</v>
      </c>
      <c r="R7427" t="s">
        <v>27</v>
      </c>
    </row>
    <row r="7428" spans="1:18" x14ac:dyDescent="0.3">
      <c r="A7428" t="s">
        <v>8826</v>
      </c>
      <c r="B7428" s="1">
        <v>45220</v>
      </c>
      <c r="C7428" s="1" t="str">
        <f>TEXT(Table1[[#This Row],[Order Date]],"yyyy")</f>
        <v>2023</v>
      </c>
      <c r="D7428" t="s">
        <v>913</v>
      </c>
      <c r="E7428" t="s">
        <v>1074</v>
      </c>
      <c r="F7428" t="s">
        <v>111</v>
      </c>
      <c r="G7428" t="s">
        <v>112</v>
      </c>
      <c r="H7428" t="s">
        <v>113</v>
      </c>
      <c r="I7428" t="s">
        <v>23</v>
      </c>
      <c r="J7428" t="s">
        <v>134</v>
      </c>
      <c r="K7428" t="s">
        <v>139</v>
      </c>
      <c r="L7428" s="2">
        <v>77837.119999999995</v>
      </c>
      <c r="M7428">
        <v>4</v>
      </c>
      <c r="N7428" s="3">
        <v>0.05</v>
      </c>
      <c r="O7428" s="2">
        <v>50036.68</v>
      </c>
      <c r="P7428" s="2">
        <v>27800.44</v>
      </c>
      <c r="Q7428" t="s">
        <v>97</v>
      </c>
      <c r="R7428" t="s">
        <v>55</v>
      </c>
    </row>
    <row r="7429" spans="1:18" x14ac:dyDescent="0.3">
      <c r="A7429" t="s">
        <v>8827</v>
      </c>
      <c r="B7429" s="1">
        <v>45587</v>
      </c>
      <c r="C7429" s="1" t="str">
        <f>TEXT(Table1[[#This Row],[Order Date]],"yyyy")</f>
        <v>2024</v>
      </c>
      <c r="D7429" t="s">
        <v>1027</v>
      </c>
      <c r="E7429" t="s">
        <v>793</v>
      </c>
      <c r="F7429" t="s">
        <v>31</v>
      </c>
      <c r="G7429" t="s">
        <v>51</v>
      </c>
      <c r="H7429" t="s">
        <v>52</v>
      </c>
      <c r="I7429" t="s">
        <v>34</v>
      </c>
      <c r="J7429" t="s">
        <v>101</v>
      </c>
      <c r="K7429" t="s">
        <v>107</v>
      </c>
      <c r="L7429" s="2">
        <v>498.32</v>
      </c>
      <c r="M7429">
        <v>1</v>
      </c>
      <c r="N7429" s="3">
        <v>0.1</v>
      </c>
      <c r="O7429" s="2">
        <v>415.2</v>
      </c>
      <c r="P7429" s="2">
        <v>83.12</v>
      </c>
      <c r="Q7429" t="s">
        <v>121</v>
      </c>
      <c r="R7429" t="s">
        <v>55</v>
      </c>
    </row>
    <row r="7430" spans="1:18" x14ac:dyDescent="0.3">
      <c r="A7430" t="s">
        <v>8828</v>
      </c>
      <c r="B7430" s="1">
        <v>45018</v>
      </c>
      <c r="C7430" s="1" t="str">
        <f>TEXT(Table1[[#This Row],[Order Date]],"yyyy")</f>
        <v>2023</v>
      </c>
      <c r="D7430" t="s">
        <v>3088</v>
      </c>
      <c r="E7430" t="s">
        <v>154</v>
      </c>
      <c r="F7430" t="s">
        <v>42</v>
      </c>
      <c r="G7430" t="s">
        <v>90</v>
      </c>
      <c r="H7430" t="s">
        <v>91</v>
      </c>
      <c r="I7430" t="s">
        <v>34</v>
      </c>
      <c r="J7430" t="s">
        <v>35</v>
      </c>
      <c r="K7430" t="s">
        <v>269</v>
      </c>
      <c r="L7430" s="2">
        <v>14711.99</v>
      </c>
      <c r="M7430">
        <v>7</v>
      </c>
      <c r="N7430" s="3">
        <v>0.15</v>
      </c>
      <c r="O7430" s="2">
        <v>12605.46</v>
      </c>
      <c r="P7430" s="2">
        <v>2106.5300000000002</v>
      </c>
      <c r="Q7430" t="s">
        <v>47</v>
      </c>
      <c r="R7430" t="s">
        <v>27</v>
      </c>
    </row>
    <row r="7431" spans="1:18" x14ac:dyDescent="0.3">
      <c r="A7431" t="s">
        <v>8829</v>
      </c>
      <c r="B7431" s="1">
        <v>45362</v>
      </c>
      <c r="C7431" s="1" t="str">
        <f>TEXT(Table1[[#This Row],[Order Date]],"yyyy")</f>
        <v>2024</v>
      </c>
      <c r="D7431" t="s">
        <v>1357</v>
      </c>
      <c r="E7431" t="s">
        <v>1412</v>
      </c>
      <c r="F7431" t="s">
        <v>42</v>
      </c>
      <c r="G7431" t="s">
        <v>90</v>
      </c>
      <c r="H7431" t="s">
        <v>91</v>
      </c>
      <c r="I7431" t="s">
        <v>23</v>
      </c>
      <c r="J7431" t="s">
        <v>134</v>
      </c>
      <c r="K7431" t="s">
        <v>139</v>
      </c>
      <c r="L7431" s="2">
        <v>20940.29</v>
      </c>
      <c r="M7431">
        <v>5</v>
      </c>
      <c r="N7431" s="3">
        <v>0</v>
      </c>
      <c r="O7431" s="2">
        <v>13844.65</v>
      </c>
      <c r="P7431" s="2">
        <v>7095.64</v>
      </c>
      <c r="Q7431" t="s">
        <v>103</v>
      </c>
      <c r="R7431" t="s">
        <v>38</v>
      </c>
    </row>
    <row r="7432" spans="1:18" x14ac:dyDescent="0.3">
      <c r="A7432" t="s">
        <v>8830</v>
      </c>
      <c r="B7432" s="1">
        <v>44988</v>
      </c>
      <c r="C7432" s="1" t="str">
        <f>TEXT(Table1[[#This Row],[Order Date]],"yyyy")</f>
        <v>2023</v>
      </c>
      <c r="D7432" t="s">
        <v>3494</v>
      </c>
      <c r="E7432" t="s">
        <v>268</v>
      </c>
      <c r="F7432" t="s">
        <v>20</v>
      </c>
      <c r="G7432" t="s">
        <v>21</v>
      </c>
      <c r="H7432" t="s">
        <v>22</v>
      </c>
      <c r="I7432" t="s">
        <v>83</v>
      </c>
      <c r="J7432" t="s">
        <v>119</v>
      </c>
      <c r="K7432" t="s">
        <v>120</v>
      </c>
      <c r="L7432" s="2">
        <v>503542.65</v>
      </c>
      <c r="M7432">
        <v>9</v>
      </c>
      <c r="N7432" s="3">
        <v>0.15</v>
      </c>
      <c r="O7432" s="2">
        <v>384734.43</v>
      </c>
      <c r="P7432" s="2">
        <v>118808.22</v>
      </c>
      <c r="Q7432" t="s">
        <v>103</v>
      </c>
      <c r="R7432" t="s">
        <v>38</v>
      </c>
    </row>
    <row r="7433" spans="1:18" x14ac:dyDescent="0.3">
      <c r="A7433" t="s">
        <v>8831</v>
      </c>
      <c r="B7433" s="1">
        <v>45287</v>
      </c>
      <c r="C7433" s="1" t="str">
        <f>TEXT(Table1[[#This Row],[Order Date]],"yyyy")</f>
        <v>2023</v>
      </c>
      <c r="D7433" t="s">
        <v>1530</v>
      </c>
      <c r="E7433" t="s">
        <v>1480</v>
      </c>
      <c r="F7433" t="s">
        <v>31</v>
      </c>
      <c r="G7433" t="s">
        <v>65</v>
      </c>
      <c r="H7433" t="s">
        <v>78</v>
      </c>
      <c r="I7433" t="s">
        <v>34</v>
      </c>
      <c r="J7433" t="s">
        <v>53</v>
      </c>
      <c r="K7433" t="s">
        <v>54</v>
      </c>
      <c r="L7433" s="2">
        <v>8085.82</v>
      </c>
      <c r="M7433">
        <v>6</v>
      </c>
      <c r="N7433" s="3">
        <v>0.05</v>
      </c>
      <c r="O7433" s="2">
        <v>5236.68</v>
      </c>
      <c r="P7433" s="2">
        <v>2849.14</v>
      </c>
      <c r="Q7433" t="s">
        <v>121</v>
      </c>
      <c r="R7433" t="s">
        <v>27</v>
      </c>
    </row>
    <row r="7434" spans="1:18" x14ac:dyDescent="0.3">
      <c r="A7434" t="s">
        <v>8832</v>
      </c>
      <c r="B7434" s="1">
        <v>45107</v>
      </c>
      <c r="C7434" s="1" t="str">
        <f>TEXT(Table1[[#This Row],[Order Date]],"yyyy")</f>
        <v>2023</v>
      </c>
      <c r="D7434" t="s">
        <v>2450</v>
      </c>
      <c r="E7434" t="s">
        <v>969</v>
      </c>
      <c r="F7434" t="s">
        <v>31</v>
      </c>
      <c r="G7434" t="s">
        <v>51</v>
      </c>
      <c r="H7434" t="s">
        <v>52</v>
      </c>
      <c r="I7434" t="s">
        <v>23</v>
      </c>
      <c r="J7434" t="s">
        <v>114</v>
      </c>
      <c r="K7434" t="s">
        <v>115</v>
      </c>
      <c r="L7434" s="2">
        <v>127807.74</v>
      </c>
      <c r="M7434">
        <v>13</v>
      </c>
      <c r="N7434" s="3">
        <v>0.4</v>
      </c>
      <c r="O7434" s="2">
        <v>183904.5</v>
      </c>
      <c r="P7434" s="2">
        <v>-56096.76</v>
      </c>
      <c r="Q7434" t="s">
        <v>86</v>
      </c>
      <c r="R7434" t="s">
        <v>27</v>
      </c>
    </row>
    <row r="7435" spans="1:18" x14ac:dyDescent="0.3">
      <c r="A7435" t="s">
        <v>8833</v>
      </c>
      <c r="B7435" s="1">
        <v>45196</v>
      </c>
      <c r="C7435" s="1" t="str">
        <f>TEXT(Table1[[#This Row],[Order Date]],"yyyy")</f>
        <v>2023</v>
      </c>
      <c r="D7435" t="s">
        <v>1743</v>
      </c>
      <c r="E7435" t="s">
        <v>377</v>
      </c>
      <c r="F7435" t="s">
        <v>42</v>
      </c>
      <c r="G7435" t="s">
        <v>90</v>
      </c>
      <c r="H7435" t="s">
        <v>91</v>
      </c>
      <c r="I7435" t="s">
        <v>23</v>
      </c>
      <c r="J7435" t="s">
        <v>114</v>
      </c>
      <c r="K7435" t="s">
        <v>290</v>
      </c>
      <c r="L7435" s="2">
        <v>59121.29</v>
      </c>
      <c r="M7435">
        <v>10</v>
      </c>
      <c r="N7435" s="3">
        <v>0.15</v>
      </c>
      <c r="O7435" s="2">
        <v>51445.8</v>
      </c>
      <c r="P7435" s="2">
        <v>7675.49</v>
      </c>
      <c r="Q7435" t="s">
        <v>103</v>
      </c>
      <c r="R7435" t="s">
        <v>38</v>
      </c>
    </row>
    <row r="7436" spans="1:18" x14ac:dyDescent="0.3">
      <c r="A7436" t="s">
        <v>8834</v>
      </c>
      <c r="B7436" s="1">
        <v>45633</v>
      </c>
      <c r="C7436" s="1" t="str">
        <f>TEXT(Table1[[#This Row],[Order Date]],"yyyy")</f>
        <v>2024</v>
      </c>
      <c r="D7436" t="s">
        <v>938</v>
      </c>
      <c r="E7436" t="s">
        <v>230</v>
      </c>
      <c r="F7436" t="s">
        <v>31</v>
      </c>
      <c r="G7436" t="s">
        <v>65</v>
      </c>
      <c r="H7436" t="s">
        <v>66</v>
      </c>
      <c r="I7436" t="s">
        <v>83</v>
      </c>
      <c r="J7436" t="s">
        <v>202</v>
      </c>
      <c r="K7436" t="s">
        <v>866</v>
      </c>
      <c r="L7436" s="2">
        <v>429610.27</v>
      </c>
      <c r="M7436">
        <v>14</v>
      </c>
      <c r="N7436" s="3">
        <v>0.3</v>
      </c>
      <c r="O7436" s="2">
        <v>407751.67999999999</v>
      </c>
      <c r="P7436" s="2">
        <v>21858.59</v>
      </c>
      <c r="Q7436" t="s">
        <v>37</v>
      </c>
      <c r="R7436" t="s">
        <v>38</v>
      </c>
    </row>
    <row r="7437" spans="1:18" x14ac:dyDescent="0.3">
      <c r="A7437" t="s">
        <v>8835</v>
      </c>
      <c r="B7437" s="1">
        <v>45248</v>
      </c>
      <c r="C7437" s="1" t="str">
        <f>TEXT(Table1[[#This Row],[Order Date]],"yyyy")</f>
        <v>2023</v>
      </c>
      <c r="D7437" t="s">
        <v>4922</v>
      </c>
      <c r="E7437" t="s">
        <v>1012</v>
      </c>
      <c r="F7437" t="s">
        <v>42</v>
      </c>
      <c r="G7437" t="s">
        <v>90</v>
      </c>
      <c r="H7437" t="s">
        <v>91</v>
      </c>
      <c r="I7437" t="s">
        <v>23</v>
      </c>
      <c r="J7437" t="s">
        <v>24</v>
      </c>
      <c r="K7437" t="s">
        <v>162</v>
      </c>
      <c r="L7437" s="2">
        <v>80665.070000000007</v>
      </c>
      <c r="M7437">
        <v>7</v>
      </c>
      <c r="N7437" s="3">
        <v>0.3</v>
      </c>
      <c r="O7437" s="2">
        <v>84067.199999999997</v>
      </c>
      <c r="P7437" s="2">
        <v>-3402.13</v>
      </c>
      <c r="Q7437" t="s">
        <v>86</v>
      </c>
      <c r="R7437" t="s">
        <v>27</v>
      </c>
    </row>
    <row r="7438" spans="1:18" x14ac:dyDescent="0.3">
      <c r="A7438" t="s">
        <v>8836</v>
      </c>
      <c r="B7438" s="1">
        <v>45635</v>
      </c>
      <c r="C7438" s="1" t="str">
        <f>TEXT(Table1[[#This Row],[Order Date]],"yyyy")</f>
        <v>2024</v>
      </c>
      <c r="D7438" t="s">
        <v>812</v>
      </c>
      <c r="E7438" t="s">
        <v>1119</v>
      </c>
      <c r="F7438" t="s">
        <v>111</v>
      </c>
      <c r="G7438" t="s">
        <v>169</v>
      </c>
      <c r="H7438" t="s">
        <v>170</v>
      </c>
      <c r="I7438" t="s">
        <v>83</v>
      </c>
      <c r="J7438" t="s">
        <v>202</v>
      </c>
      <c r="K7438" t="s">
        <v>203</v>
      </c>
      <c r="L7438" s="2">
        <v>50365.49</v>
      </c>
      <c r="M7438">
        <v>3</v>
      </c>
      <c r="N7438" s="3">
        <v>0.3</v>
      </c>
      <c r="O7438" s="2">
        <v>52091.85</v>
      </c>
      <c r="P7438" s="2">
        <v>-1726.36</v>
      </c>
      <c r="Q7438" t="s">
        <v>86</v>
      </c>
      <c r="R7438" t="s">
        <v>38</v>
      </c>
    </row>
    <row r="7439" spans="1:18" x14ac:dyDescent="0.3">
      <c r="A7439" t="s">
        <v>8837</v>
      </c>
      <c r="B7439" s="1">
        <v>45243</v>
      </c>
      <c r="C7439" s="1" t="str">
        <f>TEXT(Table1[[#This Row],[Order Date]],"yyyy")</f>
        <v>2023</v>
      </c>
      <c r="D7439" t="s">
        <v>1334</v>
      </c>
      <c r="E7439" t="s">
        <v>1483</v>
      </c>
      <c r="F7439" t="s">
        <v>20</v>
      </c>
      <c r="G7439" t="s">
        <v>160</v>
      </c>
      <c r="H7439" t="s">
        <v>161</v>
      </c>
      <c r="I7439" t="s">
        <v>23</v>
      </c>
      <c r="J7439" t="s">
        <v>60</v>
      </c>
      <c r="K7439" t="s">
        <v>378</v>
      </c>
      <c r="L7439" s="2">
        <v>119999.88</v>
      </c>
      <c r="M7439">
        <v>5</v>
      </c>
      <c r="N7439" s="3">
        <v>0.05</v>
      </c>
      <c r="O7439" s="2">
        <v>88974.35</v>
      </c>
      <c r="P7439" s="2">
        <v>31025.53</v>
      </c>
      <c r="Q7439" t="s">
        <v>86</v>
      </c>
      <c r="R7439" t="s">
        <v>55</v>
      </c>
    </row>
    <row r="7440" spans="1:18" x14ac:dyDescent="0.3">
      <c r="A7440" t="s">
        <v>8838</v>
      </c>
      <c r="B7440" s="1">
        <v>45284</v>
      </c>
      <c r="C7440" s="1" t="str">
        <f>TEXT(Table1[[#This Row],[Order Date]],"yyyy")</f>
        <v>2023</v>
      </c>
      <c r="D7440" t="s">
        <v>2639</v>
      </c>
      <c r="E7440" t="s">
        <v>1037</v>
      </c>
      <c r="F7440" t="s">
        <v>111</v>
      </c>
      <c r="G7440" t="s">
        <v>112</v>
      </c>
      <c r="H7440" t="s">
        <v>113</v>
      </c>
      <c r="I7440" t="s">
        <v>83</v>
      </c>
      <c r="J7440" t="s">
        <v>202</v>
      </c>
      <c r="K7440" t="s">
        <v>203</v>
      </c>
      <c r="L7440" s="2">
        <v>98048.89</v>
      </c>
      <c r="M7440">
        <v>2</v>
      </c>
      <c r="N7440" s="3">
        <v>0.15</v>
      </c>
      <c r="O7440" s="2">
        <v>75497.38</v>
      </c>
      <c r="P7440" s="2">
        <v>22551.51</v>
      </c>
      <c r="Q7440" t="s">
        <v>103</v>
      </c>
      <c r="R7440" t="s">
        <v>27</v>
      </c>
    </row>
    <row r="7441" spans="1:18" x14ac:dyDescent="0.3">
      <c r="A7441" t="s">
        <v>8839</v>
      </c>
      <c r="B7441" s="1">
        <v>45412</v>
      </c>
      <c r="C7441" s="1" t="str">
        <f>TEXT(Table1[[#This Row],[Order Date]],"yyyy")</f>
        <v>2024</v>
      </c>
      <c r="D7441" t="s">
        <v>1626</v>
      </c>
      <c r="E7441" t="s">
        <v>1651</v>
      </c>
      <c r="F7441" t="s">
        <v>42</v>
      </c>
      <c r="G7441" t="s">
        <v>43</v>
      </c>
      <c r="H7441" t="s">
        <v>44</v>
      </c>
      <c r="I7441" t="s">
        <v>83</v>
      </c>
      <c r="J7441" t="s">
        <v>84</v>
      </c>
      <c r="K7441" t="s">
        <v>939</v>
      </c>
      <c r="L7441" s="2">
        <v>27463.87</v>
      </c>
      <c r="M7441">
        <v>1</v>
      </c>
      <c r="N7441" s="3">
        <v>0.1</v>
      </c>
      <c r="O7441" s="2">
        <v>19145.900000000001</v>
      </c>
      <c r="P7441" s="2">
        <v>8317.9699999999993</v>
      </c>
      <c r="Q7441" t="s">
        <v>86</v>
      </c>
      <c r="R7441" t="s">
        <v>55</v>
      </c>
    </row>
    <row r="7442" spans="1:18" x14ac:dyDescent="0.3">
      <c r="A7442" t="s">
        <v>8840</v>
      </c>
      <c r="B7442" s="1">
        <v>45207</v>
      </c>
      <c r="C7442" s="1" t="str">
        <f>TEXT(Table1[[#This Row],[Order Date]],"yyyy")</f>
        <v>2023</v>
      </c>
      <c r="D7442" t="s">
        <v>281</v>
      </c>
      <c r="E7442" t="s">
        <v>1012</v>
      </c>
      <c r="F7442" t="s">
        <v>31</v>
      </c>
      <c r="G7442" t="s">
        <v>65</v>
      </c>
      <c r="H7442" t="s">
        <v>66</v>
      </c>
      <c r="I7442" t="s">
        <v>23</v>
      </c>
      <c r="J7442" t="s">
        <v>60</v>
      </c>
      <c r="K7442" t="s">
        <v>764</v>
      </c>
      <c r="L7442" s="2">
        <v>140831.71</v>
      </c>
      <c r="M7442">
        <v>15</v>
      </c>
      <c r="N7442" s="3">
        <v>0.5</v>
      </c>
      <c r="O7442" s="2">
        <v>240458.7</v>
      </c>
      <c r="P7442" s="2">
        <v>-99626.99</v>
      </c>
      <c r="Q7442" t="s">
        <v>103</v>
      </c>
      <c r="R7442" t="s">
        <v>55</v>
      </c>
    </row>
    <row r="7443" spans="1:18" x14ac:dyDescent="0.3">
      <c r="A7443" t="s">
        <v>8841</v>
      </c>
      <c r="B7443" s="1">
        <v>45427</v>
      </c>
      <c r="C7443" s="1" t="str">
        <f>TEXT(Table1[[#This Row],[Order Date]],"yyyy")</f>
        <v>2024</v>
      </c>
      <c r="D7443" t="s">
        <v>1022</v>
      </c>
      <c r="E7443" t="s">
        <v>133</v>
      </c>
      <c r="F7443" t="s">
        <v>20</v>
      </c>
      <c r="G7443" t="s">
        <v>21</v>
      </c>
      <c r="H7443" t="s">
        <v>22</v>
      </c>
      <c r="I7443" t="s">
        <v>83</v>
      </c>
      <c r="J7443" t="s">
        <v>119</v>
      </c>
      <c r="K7443" t="s">
        <v>977</v>
      </c>
      <c r="L7443" s="2">
        <v>27937.06</v>
      </c>
      <c r="M7443">
        <v>3</v>
      </c>
      <c r="N7443" s="3">
        <v>0.5</v>
      </c>
      <c r="O7443" s="2">
        <v>48627.27</v>
      </c>
      <c r="P7443" s="2">
        <v>-20690.21</v>
      </c>
      <c r="Q7443" t="s">
        <v>74</v>
      </c>
      <c r="R7443" t="s">
        <v>27</v>
      </c>
    </row>
    <row r="7444" spans="1:18" x14ac:dyDescent="0.3">
      <c r="A7444" t="s">
        <v>8842</v>
      </c>
      <c r="B7444" s="1">
        <v>45336</v>
      </c>
      <c r="C7444" s="1" t="str">
        <f>TEXT(Table1[[#This Row],[Order Date]],"yyyy")</f>
        <v>2024</v>
      </c>
      <c r="D7444" t="s">
        <v>996</v>
      </c>
      <c r="E7444" t="s">
        <v>110</v>
      </c>
      <c r="F7444" t="s">
        <v>31</v>
      </c>
      <c r="G7444" t="s">
        <v>32</v>
      </c>
      <c r="H7444" t="s">
        <v>175</v>
      </c>
      <c r="I7444" t="s">
        <v>34</v>
      </c>
      <c r="J7444" t="s">
        <v>45</v>
      </c>
      <c r="K7444" t="s">
        <v>695</v>
      </c>
      <c r="L7444" s="2">
        <v>6567.9</v>
      </c>
      <c r="M7444">
        <v>11</v>
      </c>
      <c r="N7444" s="3">
        <v>0.4</v>
      </c>
      <c r="O7444" s="2">
        <v>9658.99</v>
      </c>
      <c r="P7444" s="2">
        <v>-3091.09</v>
      </c>
      <c r="Q7444" t="s">
        <v>121</v>
      </c>
      <c r="R7444" t="s">
        <v>55</v>
      </c>
    </row>
    <row r="7445" spans="1:18" x14ac:dyDescent="0.3">
      <c r="A7445" t="s">
        <v>8843</v>
      </c>
      <c r="B7445" s="1">
        <v>45459</v>
      </c>
      <c r="C7445" s="1" t="str">
        <f>TEXT(Table1[[#This Row],[Order Date]],"yyyy")</f>
        <v>2024</v>
      </c>
      <c r="D7445" t="s">
        <v>3798</v>
      </c>
      <c r="E7445" t="s">
        <v>694</v>
      </c>
      <c r="F7445" t="s">
        <v>42</v>
      </c>
      <c r="G7445" t="s">
        <v>71</v>
      </c>
      <c r="H7445" t="s">
        <v>428</v>
      </c>
      <c r="I7445" t="s">
        <v>83</v>
      </c>
      <c r="J7445" t="s">
        <v>84</v>
      </c>
      <c r="K7445" t="s">
        <v>130</v>
      </c>
      <c r="L7445" s="2">
        <v>36367.53</v>
      </c>
      <c r="M7445">
        <v>2</v>
      </c>
      <c r="N7445" s="3">
        <v>0.3</v>
      </c>
      <c r="O7445" s="2">
        <v>36836.980000000003</v>
      </c>
      <c r="P7445" s="2">
        <v>-469.45</v>
      </c>
      <c r="Q7445" t="s">
        <v>26</v>
      </c>
      <c r="R7445" t="s">
        <v>55</v>
      </c>
    </row>
    <row r="7446" spans="1:18" x14ac:dyDescent="0.3">
      <c r="A7446" t="s">
        <v>8844</v>
      </c>
      <c r="B7446" s="1">
        <v>45606</v>
      </c>
      <c r="C7446" s="1" t="str">
        <f>TEXT(Table1[[#This Row],[Order Date]],"yyyy")</f>
        <v>2024</v>
      </c>
      <c r="D7446" t="s">
        <v>3012</v>
      </c>
      <c r="E7446" t="s">
        <v>465</v>
      </c>
      <c r="F7446" t="s">
        <v>42</v>
      </c>
      <c r="G7446" t="s">
        <v>43</v>
      </c>
      <c r="H7446" t="s">
        <v>44</v>
      </c>
      <c r="I7446" t="s">
        <v>34</v>
      </c>
      <c r="J7446" t="s">
        <v>101</v>
      </c>
      <c r="K7446" t="s">
        <v>286</v>
      </c>
      <c r="L7446" s="2">
        <v>15533.08</v>
      </c>
      <c r="M7446">
        <v>12</v>
      </c>
      <c r="N7446" s="3">
        <v>0.4</v>
      </c>
      <c r="O7446" s="2">
        <v>23286.84</v>
      </c>
      <c r="P7446" s="2">
        <v>-7753.76</v>
      </c>
      <c r="Q7446" t="s">
        <v>74</v>
      </c>
      <c r="R7446" t="s">
        <v>38</v>
      </c>
    </row>
    <row r="7447" spans="1:18" x14ac:dyDescent="0.3">
      <c r="A7447" t="s">
        <v>8845</v>
      </c>
      <c r="B7447" s="1">
        <v>45198</v>
      </c>
      <c r="C7447" s="1" t="str">
        <f>TEXT(Table1[[#This Row],[Order Date]],"yyyy")</f>
        <v>2023</v>
      </c>
      <c r="D7447" t="s">
        <v>2932</v>
      </c>
      <c r="E7447" t="s">
        <v>1150</v>
      </c>
      <c r="F7447" t="s">
        <v>42</v>
      </c>
      <c r="G7447" t="s">
        <v>71</v>
      </c>
      <c r="H7447" t="s">
        <v>428</v>
      </c>
      <c r="I7447" t="s">
        <v>23</v>
      </c>
      <c r="J7447" t="s">
        <v>24</v>
      </c>
      <c r="K7447" t="s">
        <v>387</v>
      </c>
      <c r="L7447" s="2">
        <v>155385.57999999999</v>
      </c>
      <c r="M7447">
        <v>8</v>
      </c>
      <c r="N7447" s="3">
        <v>0.3</v>
      </c>
      <c r="O7447" s="2">
        <v>135518.48000000001</v>
      </c>
      <c r="P7447" s="2">
        <v>19867.099999999999</v>
      </c>
      <c r="Q7447" t="s">
        <v>103</v>
      </c>
      <c r="R7447" t="s">
        <v>38</v>
      </c>
    </row>
    <row r="7448" spans="1:18" x14ac:dyDescent="0.3">
      <c r="A7448" t="s">
        <v>8846</v>
      </c>
      <c r="B7448" s="1">
        <v>45342</v>
      </c>
      <c r="C7448" s="1" t="str">
        <f>TEXT(Table1[[#This Row],[Order Date]],"yyyy")</f>
        <v>2024</v>
      </c>
      <c r="D7448" t="s">
        <v>478</v>
      </c>
      <c r="E7448" t="s">
        <v>234</v>
      </c>
      <c r="F7448" t="s">
        <v>31</v>
      </c>
      <c r="G7448" t="s">
        <v>65</v>
      </c>
      <c r="H7448" t="s">
        <v>78</v>
      </c>
      <c r="I7448" t="s">
        <v>83</v>
      </c>
      <c r="J7448" t="s">
        <v>84</v>
      </c>
      <c r="K7448" t="s">
        <v>457</v>
      </c>
      <c r="L7448" s="2">
        <v>220750.62</v>
      </c>
      <c r="M7448">
        <v>4</v>
      </c>
      <c r="N7448" s="3">
        <v>0.1</v>
      </c>
      <c r="O7448" s="2">
        <v>160329.76</v>
      </c>
      <c r="P7448" s="2">
        <v>60420.86</v>
      </c>
      <c r="Q7448" t="s">
        <v>97</v>
      </c>
      <c r="R7448" t="s">
        <v>27</v>
      </c>
    </row>
    <row r="7449" spans="1:18" x14ac:dyDescent="0.3">
      <c r="A7449" t="s">
        <v>8847</v>
      </c>
      <c r="B7449" s="1">
        <v>45272</v>
      </c>
      <c r="C7449" s="1" t="str">
        <f>TEXT(Table1[[#This Row],[Order Date]],"yyyy")</f>
        <v>2023</v>
      </c>
      <c r="D7449" t="s">
        <v>229</v>
      </c>
      <c r="E7449" t="s">
        <v>403</v>
      </c>
      <c r="F7449" t="s">
        <v>20</v>
      </c>
      <c r="G7449" t="s">
        <v>21</v>
      </c>
      <c r="H7449" t="s">
        <v>22</v>
      </c>
      <c r="I7449" t="s">
        <v>34</v>
      </c>
      <c r="J7449" t="s">
        <v>53</v>
      </c>
      <c r="K7449" t="s">
        <v>73</v>
      </c>
      <c r="L7449" s="2">
        <v>30096.66</v>
      </c>
      <c r="M7449">
        <v>14</v>
      </c>
      <c r="N7449" s="3">
        <v>0.15</v>
      </c>
      <c r="O7449" s="2">
        <v>23834.86</v>
      </c>
      <c r="P7449" s="2">
        <v>6261.8</v>
      </c>
      <c r="Q7449" t="s">
        <v>37</v>
      </c>
      <c r="R7449" t="s">
        <v>27</v>
      </c>
    </row>
    <row r="7450" spans="1:18" x14ac:dyDescent="0.3">
      <c r="A7450" t="s">
        <v>8848</v>
      </c>
      <c r="B7450" s="1">
        <v>45236</v>
      </c>
      <c r="C7450" s="1" t="str">
        <f>TEXT(Table1[[#This Row],[Order Date]],"yyyy")</f>
        <v>2023</v>
      </c>
      <c r="D7450" t="s">
        <v>423</v>
      </c>
      <c r="E7450" t="s">
        <v>1277</v>
      </c>
      <c r="F7450" t="s">
        <v>111</v>
      </c>
      <c r="G7450" t="s">
        <v>169</v>
      </c>
      <c r="H7450" t="s">
        <v>214</v>
      </c>
      <c r="I7450" t="s">
        <v>83</v>
      </c>
      <c r="J7450" t="s">
        <v>84</v>
      </c>
      <c r="K7450" t="s">
        <v>457</v>
      </c>
      <c r="L7450" s="2">
        <v>94216.34</v>
      </c>
      <c r="M7450">
        <v>4</v>
      </c>
      <c r="N7450" s="3">
        <v>0.05</v>
      </c>
      <c r="O7450" s="2">
        <v>56723.6</v>
      </c>
      <c r="P7450" s="2">
        <v>37492.74</v>
      </c>
      <c r="Q7450" t="s">
        <v>103</v>
      </c>
      <c r="R7450" t="s">
        <v>27</v>
      </c>
    </row>
    <row r="7451" spans="1:18" x14ac:dyDescent="0.3">
      <c r="A7451" t="s">
        <v>8849</v>
      </c>
      <c r="B7451" s="1">
        <v>44929</v>
      </c>
      <c r="C7451" s="1" t="str">
        <f>TEXT(Table1[[#This Row],[Order Date]],"yyyy")</f>
        <v>2023</v>
      </c>
      <c r="D7451" t="s">
        <v>2639</v>
      </c>
      <c r="E7451" t="s">
        <v>1376</v>
      </c>
      <c r="F7451" t="s">
        <v>20</v>
      </c>
      <c r="G7451" t="s">
        <v>21</v>
      </c>
      <c r="H7451" t="s">
        <v>129</v>
      </c>
      <c r="I7451" t="s">
        <v>23</v>
      </c>
      <c r="J7451" t="s">
        <v>60</v>
      </c>
      <c r="K7451" t="s">
        <v>92</v>
      </c>
      <c r="L7451" s="2">
        <v>33022.660000000003</v>
      </c>
      <c r="M7451">
        <v>4</v>
      </c>
      <c r="N7451" s="3">
        <v>0.2</v>
      </c>
      <c r="O7451" s="2">
        <v>27825.279999999999</v>
      </c>
      <c r="P7451" s="2">
        <v>5197.38</v>
      </c>
      <c r="Q7451" t="s">
        <v>37</v>
      </c>
      <c r="R7451" t="s">
        <v>27</v>
      </c>
    </row>
    <row r="7452" spans="1:18" x14ac:dyDescent="0.3">
      <c r="A7452" t="s">
        <v>8850</v>
      </c>
      <c r="B7452" s="1">
        <v>45256</v>
      </c>
      <c r="C7452" s="1" t="str">
        <f>TEXT(Table1[[#This Row],[Order Date]],"yyyy")</f>
        <v>2023</v>
      </c>
      <c r="D7452" t="s">
        <v>1336</v>
      </c>
      <c r="E7452" t="s">
        <v>206</v>
      </c>
      <c r="F7452" t="s">
        <v>20</v>
      </c>
      <c r="G7452" t="s">
        <v>21</v>
      </c>
      <c r="H7452" t="s">
        <v>129</v>
      </c>
      <c r="I7452" t="s">
        <v>83</v>
      </c>
      <c r="J7452" t="s">
        <v>202</v>
      </c>
      <c r="K7452" t="s">
        <v>219</v>
      </c>
      <c r="L7452" s="2">
        <v>320697.03000000003</v>
      </c>
      <c r="M7452">
        <v>8</v>
      </c>
      <c r="N7452" s="3">
        <v>0.3</v>
      </c>
      <c r="O7452" s="2">
        <v>303364</v>
      </c>
      <c r="P7452" s="2">
        <v>17333.03</v>
      </c>
      <c r="Q7452" t="s">
        <v>97</v>
      </c>
      <c r="R7452" t="s">
        <v>55</v>
      </c>
    </row>
    <row r="7453" spans="1:18" x14ac:dyDescent="0.3">
      <c r="A7453" t="s">
        <v>8851</v>
      </c>
      <c r="B7453" s="1">
        <v>44995</v>
      </c>
      <c r="C7453" s="1" t="str">
        <f>TEXT(Table1[[#This Row],[Order Date]],"yyyy")</f>
        <v>2023</v>
      </c>
      <c r="D7453" t="s">
        <v>3509</v>
      </c>
      <c r="E7453" t="s">
        <v>154</v>
      </c>
      <c r="F7453" t="s">
        <v>111</v>
      </c>
      <c r="G7453" t="s">
        <v>169</v>
      </c>
      <c r="H7453" t="s">
        <v>214</v>
      </c>
      <c r="I7453" t="s">
        <v>83</v>
      </c>
      <c r="J7453" t="s">
        <v>155</v>
      </c>
      <c r="K7453" t="s">
        <v>237</v>
      </c>
      <c r="L7453" s="2">
        <v>193177.15</v>
      </c>
      <c r="M7453">
        <v>14</v>
      </c>
      <c r="N7453" s="3">
        <v>0.15</v>
      </c>
      <c r="O7453" s="2">
        <v>130348.82</v>
      </c>
      <c r="P7453" s="2">
        <v>62828.33</v>
      </c>
      <c r="Q7453" t="s">
        <v>86</v>
      </c>
      <c r="R7453" t="s">
        <v>55</v>
      </c>
    </row>
    <row r="7454" spans="1:18" x14ac:dyDescent="0.3">
      <c r="A7454" t="s">
        <v>8852</v>
      </c>
      <c r="B7454" s="1">
        <v>45332</v>
      </c>
      <c r="C7454" s="1" t="str">
        <f>TEXT(Table1[[#This Row],[Order Date]],"yyyy")</f>
        <v>2024</v>
      </c>
      <c r="D7454" t="s">
        <v>2426</v>
      </c>
      <c r="E7454" t="s">
        <v>110</v>
      </c>
      <c r="F7454" t="s">
        <v>20</v>
      </c>
      <c r="G7454" t="s">
        <v>160</v>
      </c>
      <c r="H7454" t="s">
        <v>161</v>
      </c>
      <c r="I7454" t="s">
        <v>83</v>
      </c>
      <c r="J7454" t="s">
        <v>202</v>
      </c>
      <c r="K7454" t="s">
        <v>866</v>
      </c>
      <c r="L7454" s="2">
        <v>236393.37</v>
      </c>
      <c r="M7454">
        <v>7</v>
      </c>
      <c r="N7454" s="3">
        <v>0.15</v>
      </c>
      <c r="O7454" s="2">
        <v>168865.55</v>
      </c>
      <c r="P7454" s="2">
        <v>67527.820000000007</v>
      </c>
      <c r="Q7454" t="s">
        <v>26</v>
      </c>
      <c r="R7454" t="s">
        <v>27</v>
      </c>
    </row>
    <row r="7455" spans="1:18" x14ac:dyDescent="0.3">
      <c r="A7455" t="s">
        <v>8853</v>
      </c>
      <c r="B7455" s="1">
        <v>45121</v>
      </c>
      <c r="C7455" s="1" t="str">
        <f>TEXT(Table1[[#This Row],[Order Date]],"yyyy")</f>
        <v>2023</v>
      </c>
      <c r="D7455" t="s">
        <v>2352</v>
      </c>
      <c r="E7455" t="s">
        <v>1178</v>
      </c>
      <c r="F7455" t="s">
        <v>111</v>
      </c>
      <c r="G7455" t="s">
        <v>112</v>
      </c>
      <c r="H7455" t="s">
        <v>113</v>
      </c>
      <c r="I7455" t="s">
        <v>34</v>
      </c>
      <c r="J7455" t="s">
        <v>45</v>
      </c>
      <c r="K7455" t="s">
        <v>258</v>
      </c>
      <c r="L7455" s="2">
        <v>1948.82</v>
      </c>
      <c r="M7455">
        <v>2</v>
      </c>
      <c r="N7455" s="3">
        <v>0.2</v>
      </c>
      <c r="O7455" s="2">
        <v>1526.46</v>
      </c>
      <c r="P7455" s="2">
        <v>422.36</v>
      </c>
      <c r="Q7455" t="s">
        <v>97</v>
      </c>
      <c r="R7455" t="s">
        <v>55</v>
      </c>
    </row>
    <row r="7456" spans="1:18" x14ac:dyDescent="0.3">
      <c r="A7456" t="s">
        <v>8854</v>
      </c>
      <c r="B7456" s="1">
        <v>45637</v>
      </c>
      <c r="C7456" s="1" t="str">
        <f>TEXT(Table1[[#This Row],[Order Date]],"yyyy")</f>
        <v>2024</v>
      </c>
      <c r="D7456" t="s">
        <v>613</v>
      </c>
      <c r="E7456" t="s">
        <v>675</v>
      </c>
      <c r="F7456" t="s">
        <v>31</v>
      </c>
      <c r="G7456" t="s">
        <v>32</v>
      </c>
      <c r="H7456" t="s">
        <v>175</v>
      </c>
      <c r="I7456" t="s">
        <v>34</v>
      </c>
      <c r="J7456" t="s">
        <v>45</v>
      </c>
      <c r="K7456" t="s">
        <v>223</v>
      </c>
      <c r="L7456" s="2">
        <v>28220.97</v>
      </c>
      <c r="M7456">
        <v>15</v>
      </c>
      <c r="N7456" s="3">
        <v>0.1</v>
      </c>
      <c r="O7456" s="2">
        <v>20197.5</v>
      </c>
      <c r="P7456" s="2">
        <v>8023.47</v>
      </c>
      <c r="Q7456" t="s">
        <v>103</v>
      </c>
      <c r="R7456" t="s">
        <v>55</v>
      </c>
    </row>
    <row r="7457" spans="1:18" x14ac:dyDescent="0.3">
      <c r="A7457" t="s">
        <v>8855</v>
      </c>
      <c r="B7457" s="1">
        <v>45495</v>
      </c>
      <c r="C7457" s="1" t="str">
        <f>TEXT(Table1[[#This Row],[Order Date]],"yyyy")</f>
        <v>2024</v>
      </c>
      <c r="D7457" t="s">
        <v>537</v>
      </c>
      <c r="E7457" t="s">
        <v>503</v>
      </c>
      <c r="F7457" t="s">
        <v>42</v>
      </c>
      <c r="G7457" t="s">
        <v>90</v>
      </c>
      <c r="H7457" t="s">
        <v>91</v>
      </c>
      <c r="I7457" t="s">
        <v>83</v>
      </c>
      <c r="J7457" t="s">
        <v>155</v>
      </c>
      <c r="K7457" t="s">
        <v>156</v>
      </c>
      <c r="L7457" s="2">
        <v>63789.27</v>
      </c>
      <c r="M7457">
        <v>15</v>
      </c>
      <c r="N7457" s="3">
        <v>0.5</v>
      </c>
      <c r="O7457" s="2">
        <v>115285.35</v>
      </c>
      <c r="P7457" s="2">
        <v>-51496.08</v>
      </c>
      <c r="Q7457" t="s">
        <v>47</v>
      </c>
      <c r="R7457" t="s">
        <v>38</v>
      </c>
    </row>
    <row r="7458" spans="1:18" x14ac:dyDescent="0.3">
      <c r="A7458" t="s">
        <v>8856</v>
      </c>
      <c r="B7458" s="1">
        <v>45647</v>
      </c>
      <c r="C7458" s="1" t="str">
        <f>TEXT(Table1[[#This Row],[Order Date]],"yyyy")</f>
        <v>2024</v>
      </c>
      <c r="D7458" t="s">
        <v>2455</v>
      </c>
      <c r="E7458" t="s">
        <v>539</v>
      </c>
      <c r="F7458" t="s">
        <v>20</v>
      </c>
      <c r="G7458" t="s">
        <v>160</v>
      </c>
      <c r="H7458" t="s">
        <v>161</v>
      </c>
      <c r="I7458" t="s">
        <v>23</v>
      </c>
      <c r="J7458" t="s">
        <v>134</v>
      </c>
      <c r="K7458" t="s">
        <v>440</v>
      </c>
      <c r="L7458" s="2">
        <v>24468.79</v>
      </c>
      <c r="M7458">
        <v>2</v>
      </c>
      <c r="N7458" s="3">
        <v>0.4</v>
      </c>
      <c r="O7458" s="2">
        <v>35446.400000000001</v>
      </c>
      <c r="P7458" s="2">
        <v>-10977.61</v>
      </c>
      <c r="Q7458" t="s">
        <v>47</v>
      </c>
      <c r="R7458" t="s">
        <v>55</v>
      </c>
    </row>
    <row r="7459" spans="1:18" x14ac:dyDescent="0.3">
      <c r="A7459" t="s">
        <v>8857</v>
      </c>
      <c r="B7459" s="1">
        <v>44998</v>
      </c>
      <c r="C7459" s="1" t="str">
        <f>TEXT(Table1[[#This Row],[Order Date]],"yyyy")</f>
        <v>2023</v>
      </c>
      <c r="D7459" t="s">
        <v>2955</v>
      </c>
      <c r="E7459" t="s">
        <v>928</v>
      </c>
      <c r="F7459" t="s">
        <v>111</v>
      </c>
      <c r="G7459" t="s">
        <v>112</v>
      </c>
      <c r="H7459" t="s">
        <v>113</v>
      </c>
      <c r="I7459" t="s">
        <v>83</v>
      </c>
      <c r="J7459" t="s">
        <v>155</v>
      </c>
      <c r="K7459" t="s">
        <v>391</v>
      </c>
      <c r="L7459" s="2">
        <v>33586.589999999997</v>
      </c>
      <c r="M7459">
        <v>3</v>
      </c>
      <c r="N7459" s="3">
        <v>0.5</v>
      </c>
      <c r="O7459" s="2">
        <v>60296.43</v>
      </c>
      <c r="P7459" s="2">
        <v>-26709.84</v>
      </c>
      <c r="Q7459" t="s">
        <v>37</v>
      </c>
      <c r="R7459" t="s">
        <v>27</v>
      </c>
    </row>
    <row r="7460" spans="1:18" x14ac:dyDescent="0.3">
      <c r="A7460" t="s">
        <v>8858</v>
      </c>
      <c r="B7460" s="1">
        <v>45226</v>
      </c>
      <c r="C7460" s="1" t="str">
        <f>TEXT(Table1[[#This Row],[Order Date]],"yyyy")</f>
        <v>2023</v>
      </c>
      <c r="D7460" t="s">
        <v>918</v>
      </c>
      <c r="E7460" t="s">
        <v>343</v>
      </c>
      <c r="F7460" t="s">
        <v>31</v>
      </c>
      <c r="G7460" t="s">
        <v>65</v>
      </c>
      <c r="H7460" t="s">
        <v>66</v>
      </c>
      <c r="I7460" t="s">
        <v>83</v>
      </c>
      <c r="J7460" t="s">
        <v>84</v>
      </c>
      <c r="K7460" t="s">
        <v>130</v>
      </c>
      <c r="L7460" s="2">
        <v>123755.11</v>
      </c>
      <c r="M7460">
        <v>15</v>
      </c>
      <c r="N7460" s="3">
        <v>0.15</v>
      </c>
      <c r="O7460" s="2">
        <v>81703.649999999994</v>
      </c>
      <c r="P7460" s="2">
        <v>42051.46</v>
      </c>
      <c r="Q7460" t="s">
        <v>97</v>
      </c>
      <c r="R7460" t="s">
        <v>38</v>
      </c>
    </row>
    <row r="7461" spans="1:18" x14ac:dyDescent="0.3">
      <c r="A7461" t="s">
        <v>8859</v>
      </c>
      <c r="B7461" s="1">
        <v>45190</v>
      </c>
      <c r="C7461" s="1" t="str">
        <f>TEXT(Table1[[#This Row],[Order Date]],"yyyy")</f>
        <v>2023</v>
      </c>
      <c r="D7461" t="s">
        <v>682</v>
      </c>
      <c r="E7461" t="s">
        <v>1207</v>
      </c>
      <c r="F7461" t="s">
        <v>111</v>
      </c>
      <c r="G7461" t="s">
        <v>169</v>
      </c>
      <c r="H7461" t="s">
        <v>214</v>
      </c>
      <c r="I7461" t="s">
        <v>34</v>
      </c>
      <c r="J7461" t="s">
        <v>35</v>
      </c>
      <c r="K7461" t="s">
        <v>914</v>
      </c>
      <c r="L7461" s="2">
        <v>12207.71</v>
      </c>
      <c r="M7461">
        <v>6</v>
      </c>
      <c r="N7461" s="3">
        <v>0.1</v>
      </c>
      <c r="O7461" s="2">
        <v>10203.719999999999</v>
      </c>
      <c r="P7461" s="2">
        <v>2003.99</v>
      </c>
      <c r="Q7461" t="s">
        <v>74</v>
      </c>
      <c r="R7461" t="s">
        <v>27</v>
      </c>
    </row>
    <row r="7462" spans="1:18" x14ac:dyDescent="0.3">
      <c r="A7462" t="s">
        <v>8860</v>
      </c>
      <c r="B7462" s="1">
        <v>45434</v>
      </c>
      <c r="C7462" s="1" t="str">
        <f>TEXT(Table1[[#This Row],[Order Date]],"yyyy")</f>
        <v>2024</v>
      </c>
      <c r="D7462" t="s">
        <v>2130</v>
      </c>
      <c r="E7462" t="s">
        <v>919</v>
      </c>
      <c r="F7462" t="s">
        <v>20</v>
      </c>
      <c r="G7462" t="s">
        <v>179</v>
      </c>
      <c r="H7462" t="s">
        <v>180</v>
      </c>
      <c r="I7462" t="s">
        <v>83</v>
      </c>
      <c r="J7462" t="s">
        <v>155</v>
      </c>
      <c r="K7462" t="s">
        <v>391</v>
      </c>
      <c r="L7462" s="2">
        <v>335489.09999999998</v>
      </c>
      <c r="M7462">
        <v>11</v>
      </c>
      <c r="N7462" s="3">
        <v>0.05</v>
      </c>
      <c r="O7462" s="2">
        <v>200931.61</v>
      </c>
      <c r="P7462" s="2">
        <v>134557.49</v>
      </c>
      <c r="Q7462" t="s">
        <v>97</v>
      </c>
      <c r="R7462" t="s">
        <v>38</v>
      </c>
    </row>
    <row r="7463" spans="1:18" x14ac:dyDescent="0.3">
      <c r="A7463" t="s">
        <v>8861</v>
      </c>
      <c r="B7463" s="1">
        <v>45135</v>
      </c>
      <c r="C7463" s="1" t="str">
        <f>TEXT(Table1[[#This Row],[Order Date]],"yyyy")</f>
        <v>2023</v>
      </c>
      <c r="D7463" t="s">
        <v>2508</v>
      </c>
      <c r="E7463" t="s">
        <v>587</v>
      </c>
      <c r="F7463" t="s">
        <v>31</v>
      </c>
      <c r="G7463" t="s">
        <v>32</v>
      </c>
      <c r="H7463" t="s">
        <v>33</v>
      </c>
      <c r="I7463" t="s">
        <v>83</v>
      </c>
      <c r="J7463" t="s">
        <v>84</v>
      </c>
      <c r="K7463" t="s">
        <v>130</v>
      </c>
      <c r="L7463" s="2">
        <v>426653.2</v>
      </c>
      <c r="M7463">
        <v>7</v>
      </c>
      <c r="N7463" s="3">
        <v>0.2</v>
      </c>
      <c r="O7463" s="2">
        <v>309620.64</v>
      </c>
      <c r="P7463" s="2">
        <v>117032.56</v>
      </c>
      <c r="Q7463" t="s">
        <v>47</v>
      </c>
      <c r="R7463" t="s">
        <v>55</v>
      </c>
    </row>
    <row r="7464" spans="1:18" x14ac:dyDescent="0.3">
      <c r="A7464" t="s">
        <v>8862</v>
      </c>
      <c r="B7464" s="1">
        <v>45386</v>
      </c>
      <c r="C7464" s="1" t="str">
        <f>TEXT(Table1[[#This Row],[Order Date]],"yyyy")</f>
        <v>2024</v>
      </c>
      <c r="D7464" t="s">
        <v>472</v>
      </c>
      <c r="E7464" t="s">
        <v>297</v>
      </c>
      <c r="F7464" t="s">
        <v>31</v>
      </c>
      <c r="G7464" t="s">
        <v>32</v>
      </c>
      <c r="H7464" t="s">
        <v>175</v>
      </c>
      <c r="I7464" t="s">
        <v>23</v>
      </c>
      <c r="J7464" t="s">
        <v>114</v>
      </c>
      <c r="K7464" t="s">
        <v>171</v>
      </c>
      <c r="L7464" s="2">
        <v>18726.66</v>
      </c>
      <c r="M7464">
        <v>3</v>
      </c>
      <c r="N7464" s="3">
        <v>0.4</v>
      </c>
      <c r="O7464" s="2">
        <v>26819.25</v>
      </c>
      <c r="P7464" s="2">
        <v>-8092.59</v>
      </c>
      <c r="Q7464" t="s">
        <v>47</v>
      </c>
      <c r="R7464" t="s">
        <v>27</v>
      </c>
    </row>
    <row r="7465" spans="1:18" x14ac:dyDescent="0.3">
      <c r="A7465" t="s">
        <v>8863</v>
      </c>
      <c r="B7465" s="1">
        <v>45632</v>
      </c>
      <c r="C7465" s="1" t="str">
        <f>TEXT(Table1[[#This Row],[Order Date]],"yyyy")</f>
        <v>2024</v>
      </c>
      <c r="D7465" t="s">
        <v>810</v>
      </c>
      <c r="E7465" t="s">
        <v>244</v>
      </c>
      <c r="F7465" t="s">
        <v>111</v>
      </c>
      <c r="G7465" t="s">
        <v>200</v>
      </c>
      <c r="H7465" t="s">
        <v>363</v>
      </c>
      <c r="I7465" t="s">
        <v>83</v>
      </c>
      <c r="J7465" t="s">
        <v>84</v>
      </c>
      <c r="K7465" t="s">
        <v>181</v>
      </c>
      <c r="L7465" s="2">
        <v>164008.57</v>
      </c>
      <c r="M7465">
        <v>10</v>
      </c>
      <c r="N7465" s="3">
        <v>0.4</v>
      </c>
      <c r="O7465" s="2">
        <v>230264.4</v>
      </c>
      <c r="P7465" s="2">
        <v>-66255.83</v>
      </c>
      <c r="Q7465" t="s">
        <v>37</v>
      </c>
      <c r="R7465" t="s">
        <v>55</v>
      </c>
    </row>
    <row r="7466" spans="1:18" x14ac:dyDescent="0.3">
      <c r="A7466" t="s">
        <v>8864</v>
      </c>
      <c r="B7466" s="1">
        <v>45279</v>
      </c>
      <c r="C7466" s="1" t="str">
        <f>TEXT(Table1[[#This Row],[Order Date]],"yyyy")</f>
        <v>2023</v>
      </c>
      <c r="D7466" t="s">
        <v>980</v>
      </c>
      <c r="E7466" t="s">
        <v>1101</v>
      </c>
      <c r="F7466" t="s">
        <v>111</v>
      </c>
      <c r="G7466" t="s">
        <v>112</v>
      </c>
      <c r="H7466" t="s">
        <v>113</v>
      </c>
      <c r="I7466" t="s">
        <v>34</v>
      </c>
      <c r="J7466" t="s">
        <v>35</v>
      </c>
      <c r="K7466" t="s">
        <v>418</v>
      </c>
      <c r="L7466" s="2">
        <v>11699.25</v>
      </c>
      <c r="M7466">
        <v>13</v>
      </c>
      <c r="N7466" s="3">
        <v>0.3</v>
      </c>
      <c r="O7466" s="2">
        <v>11080.42</v>
      </c>
      <c r="P7466" s="2">
        <v>618.83000000000004</v>
      </c>
      <c r="Q7466" t="s">
        <v>47</v>
      </c>
      <c r="R7466" t="s">
        <v>27</v>
      </c>
    </row>
    <row r="7467" spans="1:18" x14ac:dyDescent="0.3">
      <c r="A7467" t="s">
        <v>8865</v>
      </c>
      <c r="B7467" s="1">
        <v>45605</v>
      </c>
      <c r="C7467" s="1" t="str">
        <f>TEXT(Table1[[#This Row],[Order Date]],"yyyy")</f>
        <v>2024</v>
      </c>
      <c r="D7467" t="s">
        <v>4574</v>
      </c>
      <c r="E7467" t="s">
        <v>278</v>
      </c>
      <c r="F7467" t="s">
        <v>111</v>
      </c>
      <c r="G7467" t="s">
        <v>200</v>
      </c>
      <c r="H7467" t="s">
        <v>363</v>
      </c>
      <c r="I7467" t="s">
        <v>34</v>
      </c>
      <c r="J7467" t="s">
        <v>53</v>
      </c>
      <c r="K7467" t="s">
        <v>54</v>
      </c>
      <c r="L7467" s="2">
        <v>3527.32</v>
      </c>
      <c r="M7467">
        <v>8</v>
      </c>
      <c r="N7467" s="3">
        <v>0.2</v>
      </c>
      <c r="O7467" s="2">
        <v>3226.96</v>
      </c>
      <c r="P7467" s="2">
        <v>300.36</v>
      </c>
      <c r="Q7467" t="s">
        <v>103</v>
      </c>
      <c r="R7467" t="s">
        <v>38</v>
      </c>
    </row>
    <row r="7468" spans="1:18" x14ac:dyDescent="0.3">
      <c r="A7468" t="s">
        <v>8866</v>
      </c>
      <c r="B7468" s="1">
        <v>45328</v>
      </c>
      <c r="C7468" s="1" t="str">
        <f>TEXT(Table1[[#This Row],[Order Date]],"yyyy")</f>
        <v>2024</v>
      </c>
      <c r="D7468" t="s">
        <v>455</v>
      </c>
      <c r="E7468" t="s">
        <v>634</v>
      </c>
      <c r="F7468" t="s">
        <v>42</v>
      </c>
      <c r="G7468" t="s">
        <v>90</v>
      </c>
      <c r="H7468" t="s">
        <v>91</v>
      </c>
      <c r="I7468" t="s">
        <v>23</v>
      </c>
      <c r="J7468" t="s">
        <v>134</v>
      </c>
      <c r="K7468" t="s">
        <v>330</v>
      </c>
      <c r="L7468" s="2">
        <v>11060.94</v>
      </c>
      <c r="M7468">
        <v>8</v>
      </c>
      <c r="N7468" s="3">
        <v>0.5</v>
      </c>
      <c r="O7468" s="2">
        <v>19452.72</v>
      </c>
      <c r="P7468" s="2">
        <v>-8391.7800000000007</v>
      </c>
      <c r="Q7468" t="s">
        <v>74</v>
      </c>
      <c r="R7468" t="s">
        <v>38</v>
      </c>
    </row>
    <row r="7469" spans="1:18" x14ac:dyDescent="0.3">
      <c r="A7469" t="s">
        <v>8867</v>
      </c>
      <c r="B7469" s="1">
        <v>45122</v>
      </c>
      <c r="C7469" s="1" t="str">
        <f>TEXT(Table1[[#This Row],[Order Date]],"yyyy")</f>
        <v>2023</v>
      </c>
      <c r="D7469" t="s">
        <v>2871</v>
      </c>
      <c r="E7469" t="s">
        <v>1087</v>
      </c>
      <c r="F7469" t="s">
        <v>20</v>
      </c>
      <c r="G7469" t="s">
        <v>21</v>
      </c>
      <c r="H7469" t="s">
        <v>129</v>
      </c>
      <c r="I7469" t="s">
        <v>34</v>
      </c>
      <c r="J7469" t="s">
        <v>35</v>
      </c>
      <c r="K7469" t="s">
        <v>515</v>
      </c>
      <c r="L7469" s="2">
        <v>5097.82</v>
      </c>
      <c r="M7469">
        <v>5</v>
      </c>
      <c r="N7469" s="3">
        <v>0.4</v>
      </c>
      <c r="O7469" s="2">
        <v>7228.7</v>
      </c>
      <c r="P7469" s="2">
        <v>-2130.88</v>
      </c>
      <c r="Q7469" t="s">
        <v>37</v>
      </c>
      <c r="R7469" t="s">
        <v>55</v>
      </c>
    </row>
    <row r="7470" spans="1:18" x14ac:dyDescent="0.3">
      <c r="A7470" t="s">
        <v>8868</v>
      </c>
      <c r="B7470" s="1">
        <v>45491</v>
      </c>
      <c r="C7470" s="1" t="str">
        <f>TEXT(Table1[[#This Row],[Order Date]],"yyyy")</f>
        <v>2024</v>
      </c>
      <c r="D7470" t="s">
        <v>1010</v>
      </c>
      <c r="E7470" t="s">
        <v>1615</v>
      </c>
      <c r="F7470" t="s">
        <v>42</v>
      </c>
      <c r="G7470" t="s">
        <v>71</v>
      </c>
      <c r="H7470" t="s">
        <v>72</v>
      </c>
      <c r="I7470" t="s">
        <v>83</v>
      </c>
      <c r="J7470" t="s">
        <v>84</v>
      </c>
      <c r="K7470" t="s">
        <v>691</v>
      </c>
      <c r="L7470" s="2">
        <v>26970.38</v>
      </c>
      <c r="M7470">
        <v>1</v>
      </c>
      <c r="N7470" s="3">
        <v>0.5</v>
      </c>
      <c r="O7470" s="2">
        <v>48413.21</v>
      </c>
      <c r="P7470" s="2">
        <v>-21442.83</v>
      </c>
      <c r="Q7470" t="s">
        <v>103</v>
      </c>
      <c r="R7470" t="s">
        <v>27</v>
      </c>
    </row>
    <row r="7471" spans="1:18" x14ac:dyDescent="0.3">
      <c r="A7471" t="s">
        <v>8869</v>
      </c>
      <c r="B7471" s="1">
        <v>44999</v>
      </c>
      <c r="C7471" s="1" t="str">
        <f>TEXT(Table1[[#This Row],[Order Date]],"yyyy")</f>
        <v>2023</v>
      </c>
      <c r="D7471" t="s">
        <v>1822</v>
      </c>
      <c r="E7471" t="s">
        <v>508</v>
      </c>
      <c r="F7471" t="s">
        <v>20</v>
      </c>
      <c r="G7471" t="s">
        <v>160</v>
      </c>
      <c r="H7471" t="s">
        <v>245</v>
      </c>
      <c r="I7471" t="s">
        <v>83</v>
      </c>
      <c r="J7471" t="s">
        <v>202</v>
      </c>
      <c r="K7471" t="s">
        <v>624</v>
      </c>
      <c r="L7471" s="2">
        <v>1106799.3999999999</v>
      </c>
      <c r="M7471">
        <v>13</v>
      </c>
      <c r="N7471" s="3">
        <v>0</v>
      </c>
      <c r="O7471" s="2">
        <v>621854.35</v>
      </c>
      <c r="P7471" s="2">
        <v>484945.05</v>
      </c>
      <c r="Q7471" t="s">
        <v>37</v>
      </c>
      <c r="R7471" t="s">
        <v>55</v>
      </c>
    </row>
    <row r="7472" spans="1:18" x14ac:dyDescent="0.3">
      <c r="A7472" t="s">
        <v>8870</v>
      </c>
      <c r="B7472" s="1">
        <v>44994</v>
      </c>
      <c r="C7472" s="1" t="str">
        <f>TEXT(Table1[[#This Row],[Order Date]],"yyyy")</f>
        <v>2023</v>
      </c>
      <c r="D7472" t="s">
        <v>3036</v>
      </c>
      <c r="E7472" t="s">
        <v>751</v>
      </c>
      <c r="F7472" t="s">
        <v>111</v>
      </c>
      <c r="G7472" t="s">
        <v>200</v>
      </c>
      <c r="H7472" t="s">
        <v>363</v>
      </c>
      <c r="I7472" t="s">
        <v>23</v>
      </c>
      <c r="J7472" t="s">
        <v>24</v>
      </c>
      <c r="K7472" t="s">
        <v>433</v>
      </c>
      <c r="L7472" s="2">
        <v>16442.240000000002</v>
      </c>
      <c r="M7472">
        <v>11</v>
      </c>
      <c r="N7472" s="3">
        <v>0.5</v>
      </c>
      <c r="O7472" s="2">
        <v>28489.119999999999</v>
      </c>
      <c r="P7472" s="2">
        <v>-12046.88</v>
      </c>
      <c r="Q7472" t="s">
        <v>37</v>
      </c>
      <c r="R7472" t="s">
        <v>55</v>
      </c>
    </row>
    <row r="7473" spans="1:18" x14ac:dyDescent="0.3">
      <c r="A7473" t="s">
        <v>8871</v>
      </c>
      <c r="B7473" s="1">
        <v>45214</v>
      </c>
      <c r="C7473" s="1" t="str">
        <f>TEXT(Table1[[#This Row],[Order Date]],"yyyy")</f>
        <v>2023</v>
      </c>
      <c r="D7473" t="s">
        <v>4040</v>
      </c>
      <c r="E7473" t="s">
        <v>969</v>
      </c>
      <c r="F7473" t="s">
        <v>20</v>
      </c>
      <c r="G7473" t="s">
        <v>179</v>
      </c>
      <c r="H7473" t="s">
        <v>180</v>
      </c>
      <c r="I7473" t="s">
        <v>83</v>
      </c>
      <c r="J7473" t="s">
        <v>119</v>
      </c>
      <c r="K7473" t="s">
        <v>1488</v>
      </c>
      <c r="L7473" s="2">
        <v>93317.440000000002</v>
      </c>
      <c r="M7473">
        <v>3</v>
      </c>
      <c r="N7473" s="3">
        <v>0</v>
      </c>
      <c r="O7473" s="2">
        <v>56931.93</v>
      </c>
      <c r="P7473" s="2">
        <v>36385.51</v>
      </c>
      <c r="Q7473" t="s">
        <v>26</v>
      </c>
      <c r="R7473" t="s">
        <v>27</v>
      </c>
    </row>
    <row r="7474" spans="1:18" x14ac:dyDescent="0.3">
      <c r="A7474" t="s">
        <v>8872</v>
      </c>
      <c r="B7474" s="1">
        <v>45219</v>
      </c>
      <c r="C7474" s="1" t="str">
        <f>TEXT(Table1[[#This Row],[Order Date]],"yyyy")</f>
        <v>2023</v>
      </c>
      <c r="D7474" t="s">
        <v>6870</v>
      </c>
      <c r="E7474" t="s">
        <v>1207</v>
      </c>
      <c r="F7474" t="s">
        <v>31</v>
      </c>
      <c r="G7474" t="s">
        <v>51</v>
      </c>
      <c r="H7474" t="s">
        <v>52</v>
      </c>
      <c r="I7474" t="s">
        <v>34</v>
      </c>
      <c r="J7474" t="s">
        <v>53</v>
      </c>
      <c r="K7474" t="s">
        <v>411</v>
      </c>
      <c r="L7474" s="2">
        <v>3748</v>
      </c>
      <c r="M7474">
        <v>7</v>
      </c>
      <c r="N7474" s="3">
        <v>0.4</v>
      </c>
      <c r="O7474" s="2">
        <v>5639.34</v>
      </c>
      <c r="P7474" s="2">
        <v>-1891.34</v>
      </c>
      <c r="Q7474" t="s">
        <v>86</v>
      </c>
      <c r="R7474" t="s">
        <v>55</v>
      </c>
    </row>
    <row r="7475" spans="1:18" x14ac:dyDescent="0.3">
      <c r="A7475" t="s">
        <v>8873</v>
      </c>
      <c r="B7475" s="1">
        <v>45535</v>
      </c>
      <c r="C7475" s="1" t="str">
        <f>TEXT(Table1[[#This Row],[Order Date]],"yyyy")</f>
        <v>2024</v>
      </c>
      <c r="D7475" t="s">
        <v>3248</v>
      </c>
      <c r="E7475" t="s">
        <v>652</v>
      </c>
      <c r="F7475" t="s">
        <v>20</v>
      </c>
      <c r="G7475" t="s">
        <v>160</v>
      </c>
      <c r="H7475" t="s">
        <v>161</v>
      </c>
      <c r="I7475" t="s">
        <v>23</v>
      </c>
      <c r="J7475" t="s">
        <v>134</v>
      </c>
      <c r="K7475" t="s">
        <v>166</v>
      </c>
      <c r="L7475" s="2">
        <v>19564.57</v>
      </c>
      <c r="M7475">
        <v>5</v>
      </c>
      <c r="N7475" s="3">
        <v>0.2</v>
      </c>
      <c r="O7475" s="2">
        <v>17821.45</v>
      </c>
      <c r="P7475" s="2">
        <v>1743.12</v>
      </c>
      <c r="Q7475" t="s">
        <v>74</v>
      </c>
      <c r="R7475" t="s">
        <v>38</v>
      </c>
    </row>
    <row r="7476" spans="1:18" x14ac:dyDescent="0.3">
      <c r="A7476" t="s">
        <v>8874</v>
      </c>
      <c r="B7476" s="1">
        <v>45064</v>
      </c>
      <c r="C7476" s="1" t="str">
        <f>TEXT(Table1[[#This Row],[Order Date]],"yyyy")</f>
        <v>2023</v>
      </c>
      <c r="D7476" t="s">
        <v>818</v>
      </c>
      <c r="E7476" t="s">
        <v>218</v>
      </c>
      <c r="F7476" t="s">
        <v>42</v>
      </c>
      <c r="G7476" t="s">
        <v>43</v>
      </c>
      <c r="H7476" t="s">
        <v>59</v>
      </c>
      <c r="I7476" t="s">
        <v>83</v>
      </c>
      <c r="J7476" t="s">
        <v>155</v>
      </c>
      <c r="K7476" t="s">
        <v>340</v>
      </c>
      <c r="L7476" s="2">
        <v>384463.83</v>
      </c>
      <c r="M7476">
        <v>7</v>
      </c>
      <c r="N7476" s="3">
        <v>0.15</v>
      </c>
      <c r="O7476" s="2">
        <v>290467.87</v>
      </c>
      <c r="P7476" s="2">
        <v>93995.96</v>
      </c>
      <c r="Q7476" t="s">
        <v>37</v>
      </c>
      <c r="R7476" t="s">
        <v>38</v>
      </c>
    </row>
    <row r="7477" spans="1:18" x14ac:dyDescent="0.3">
      <c r="A7477" t="s">
        <v>8875</v>
      </c>
      <c r="B7477" s="1">
        <v>45272</v>
      </c>
      <c r="C7477" s="1" t="str">
        <f>TEXT(Table1[[#This Row],[Order Date]],"yyyy")</f>
        <v>2023</v>
      </c>
      <c r="D7477" t="s">
        <v>271</v>
      </c>
      <c r="E7477" t="s">
        <v>1198</v>
      </c>
      <c r="F7477" t="s">
        <v>42</v>
      </c>
      <c r="G7477" t="s">
        <v>90</v>
      </c>
      <c r="H7477" t="s">
        <v>91</v>
      </c>
      <c r="I7477" t="s">
        <v>83</v>
      </c>
      <c r="J7477" t="s">
        <v>119</v>
      </c>
      <c r="K7477" t="s">
        <v>462</v>
      </c>
      <c r="L7477" s="2">
        <v>360717.15</v>
      </c>
      <c r="M7477">
        <v>6</v>
      </c>
      <c r="N7477" s="3">
        <v>0.15</v>
      </c>
      <c r="O7477" s="2">
        <v>276447.24</v>
      </c>
      <c r="P7477" s="2">
        <v>84269.91</v>
      </c>
      <c r="Q7477" t="s">
        <v>26</v>
      </c>
      <c r="R7477" t="s">
        <v>27</v>
      </c>
    </row>
    <row r="7478" spans="1:18" x14ac:dyDescent="0.3">
      <c r="A7478" t="s">
        <v>8876</v>
      </c>
      <c r="B7478" s="1">
        <v>45271</v>
      </c>
      <c r="C7478" s="1" t="str">
        <f>TEXT(Table1[[#This Row],[Order Date]],"yyyy")</f>
        <v>2023</v>
      </c>
      <c r="D7478" t="s">
        <v>1450</v>
      </c>
      <c r="E7478" t="s">
        <v>2785</v>
      </c>
      <c r="F7478" t="s">
        <v>20</v>
      </c>
      <c r="G7478" t="s">
        <v>21</v>
      </c>
      <c r="H7478" t="s">
        <v>129</v>
      </c>
      <c r="I7478" t="s">
        <v>34</v>
      </c>
      <c r="J7478" t="s">
        <v>53</v>
      </c>
      <c r="K7478" t="s">
        <v>54</v>
      </c>
      <c r="L7478" s="2">
        <v>19374.900000000001</v>
      </c>
      <c r="M7478">
        <v>14</v>
      </c>
      <c r="N7478" s="3">
        <v>0.05</v>
      </c>
      <c r="O7478" s="2">
        <v>13471.22</v>
      </c>
      <c r="P7478" s="2">
        <v>5903.68</v>
      </c>
      <c r="Q7478" t="s">
        <v>37</v>
      </c>
      <c r="R7478" t="s">
        <v>27</v>
      </c>
    </row>
    <row r="7479" spans="1:18" x14ac:dyDescent="0.3">
      <c r="A7479" t="s">
        <v>8877</v>
      </c>
      <c r="B7479" s="1">
        <v>45286</v>
      </c>
      <c r="C7479" s="1" t="str">
        <f>TEXT(Table1[[#This Row],[Order Date]],"yyyy")</f>
        <v>2023</v>
      </c>
      <c r="D7479" t="s">
        <v>6870</v>
      </c>
      <c r="E7479" t="s">
        <v>339</v>
      </c>
      <c r="F7479" t="s">
        <v>111</v>
      </c>
      <c r="G7479" t="s">
        <v>169</v>
      </c>
      <c r="H7479" t="s">
        <v>170</v>
      </c>
      <c r="I7479" t="s">
        <v>83</v>
      </c>
      <c r="J7479" t="s">
        <v>155</v>
      </c>
      <c r="K7479" t="s">
        <v>237</v>
      </c>
      <c r="L7479" s="2">
        <v>150242.85</v>
      </c>
      <c r="M7479">
        <v>11</v>
      </c>
      <c r="N7479" s="3">
        <v>0.1</v>
      </c>
      <c r="O7479" s="2">
        <v>116965.53</v>
      </c>
      <c r="P7479" s="2">
        <v>33277.32</v>
      </c>
      <c r="Q7479" t="s">
        <v>37</v>
      </c>
      <c r="R7479" t="s">
        <v>38</v>
      </c>
    </row>
    <row r="7480" spans="1:18" x14ac:dyDescent="0.3">
      <c r="A7480" t="s">
        <v>8878</v>
      </c>
      <c r="B7480" s="1">
        <v>45590</v>
      </c>
      <c r="C7480" s="1" t="str">
        <f>TEXT(Table1[[#This Row],[Order Date]],"yyyy")</f>
        <v>2024</v>
      </c>
      <c r="D7480" t="s">
        <v>1521</v>
      </c>
      <c r="E7480" t="s">
        <v>852</v>
      </c>
      <c r="F7480" t="s">
        <v>42</v>
      </c>
      <c r="G7480" t="s">
        <v>43</v>
      </c>
      <c r="H7480" t="s">
        <v>44</v>
      </c>
      <c r="I7480" t="s">
        <v>23</v>
      </c>
      <c r="J7480" t="s">
        <v>60</v>
      </c>
      <c r="K7480" t="s">
        <v>404</v>
      </c>
      <c r="L7480" s="2">
        <v>14730.91</v>
      </c>
      <c r="M7480">
        <v>11</v>
      </c>
      <c r="N7480" s="3">
        <v>0.5</v>
      </c>
      <c r="O7480" s="2">
        <v>25941.85</v>
      </c>
      <c r="P7480" s="2">
        <v>-11210.94</v>
      </c>
      <c r="Q7480" t="s">
        <v>97</v>
      </c>
      <c r="R7480" t="s">
        <v>38</v>
      </c>
    </row>
    <row r="7481" spans="1:18" x14ac:dyDescent="0.3">
      <c r="A7481" t="s">
        <v>8879</v>
      </c>
      <c r="B7481" s="1">
        <v>45233</v>
      </c>
      <c r="C7481" s="1" t="str">
        <f>TEXT(Table1[[#This Row],[Order Date]],"yyyy")</f>
        <v>2023</v>
      </c>
      <c r="D7481" t="s">
        <v>756</v>
      </c>
      <c r="E7481" t="s">
        <v>795</v>
      </c>
      <c r="F7481" t="s">
        <v>42</v>
      </c>
      <c r="G7481" t="s">
        <v>71</v>
      </c>
      <c r="H7481" t="s">
        <v>72</v>
      </c>
      <c r="I7481" t="s">
        <v>23</v>
      </c>
      <c r="J7481" t="s">
        <v>114</v>
      </c>
      <c r="K7481" t="s">
        <v>171</v>
      </c>
      <c r="L7481" s="2">
        <v>139882.28</v>
      </c>
      <c r="M7481">
        <v>8</v>
      </c>
      <c r="N7481" s="3">
        <v>0.15</v>
      </c>
      <c r="O7481" s="2">
        <v>103775.84</v>
      </c>
      <c r="P7481" s="2">
        <v>36106.44</v>
      </c>
      <c r="Q7481" t="s">
        <v>86</v>
      </c>
      <c r="R7481" t="s">
        <v>27</v>
      </c>
    </row>
    <row r="7482" spans="1:18" x14ac:dyDescent="0.3">
      <c r="A7482" t="s">
        <v>8880</v>
      </c>
      <c r="B7482" s="1">
        <v>45212</v>
      </c>
      <c r="C7482" s="1" t="str">
        <f>TEXT(Table1[[#This Row],[Order Date]],"yyyy")</f>
        <v>2023</v>
      </c>
      <c r="D7482" t="s">
        <v>1887</v>
      </c>
      <c r="E7482" t="s">
        <v>439</v>
      </c>
      <c r="F7482" t="s">
        <v>42</v>
      </c>
      <c r="G7482" t="s">
        <v>90</v>
      </c>
      <c r="H7482" t="s">
        <v>91</v>
      </c>
      <c r="I7482" t="s">
        <v>34</v>
      </c>
      <c r="J7482" t="s">
        <v>45</v>
      </c>
      <c r="K7482" t="s">
        <v>46</v>
      </c>
      <c r="L7482" s="2">
        <v>26407.08</v>
      </c>
      <c r="M7482">
        <v>12</v>
      </c>
      <c r="N7482" s="3">
        <v>0.3</v>
      </c>
      <c r="O7482" s="2">
        <v>23108.400000000001</v>
      </c>
      <c r="P7482" s="2">
        <v>3298.68</v>
      </c>
      <c r="Q7482" t="s">
        <v>47</v>
      </c>
      <c r="R7482" t="s">
        <v>27</v>
      </c>
    </row>
    <row r="7483" spans="1:18" x14ac:dyDescent="0.3">
      <c r="A7483" t="s">
        <v>8881</v>
      </c>
      <c r="B7483" s="1">
        <v>45099</v>
      </c>
      <c r="C7483" s="1" t="str">
        <f>TEXT(Table1[[#This Row],[Order Date]],"yyyy")</f>
        <v>2023</v>
      </c>
      <c r="D7483" t="s">
        <v>511</v>
      </c>
      <c r="E7483" t="s">
        <v>522</v>
      </c>
      <c r="F7483" t="s">
        <v>20</v>
      </c>
      <c r="G7483" t="s">
        <v>21</v>
      </c>
      <c r="H7483" t="s">
        <v>129</v>
      </c>
      <c r="I7483" t="s">
        <v>23</v>
      </c>
      <c r="J7483" t="s">
        <v>114</v>
      </c>
      <c r="K7483" t="s">
        <v>171</v>
      </c>
      <c r="L7483" s="2">
        <v>46981.42</v>
      </c>
      <c r="M7483">
        <v>6</v>
      </c>
      <c r="N7483" s="3">
        <v>0.3</v>
      </c>
      <c r="O7483" s="2">
        <v>39557.339999999997</v>
      </c>
      <c r="P7483" s="2">
        <v>7424.08</v>
      </c>
      <c r="Q7483" t="s">
        <v>103</v>
      </c>
      <c r="R7483" t="s">
        <v>38</v>
      </c>
    </row>
    <row r="7484" spans="1:18" x14ac:dyDescent="0.3">
      <c r="A7484" t="s">
        <v>8882</v>
      </c>
      <c r="B7484" s="1">
        <v>45653</v>
      </c>
      <c r="C7484" s="1" t="str">
        <f>TEXT(Table1[[#This Row],[Order Date]],"yyyy")</f>
        <v>2024</v>
      </c>
      <c r="D7484" t="s">
        <v>4742</v>
      </c>
      <c r="E7484" t="s">
        <v>1040</v>
      </c>
      <c r="F7484" t="s">
        <v>20</v>
      </c>
      <c r="G7484" t="s">
        <v>21</v>
      </c>
      <c r="H7484" t="s">
        <v>22</v>
      </c>
      <c r="I7484" t="s">
        <v>83</v>
      </c>
      <c r="J7484" t="s">
        <v>202</v>
      </c>
      <c r="K7484" t="s">
        <v>866</v>
      </c>
      <c r="L7484" s="2">
        <v>739038.2</v>
      </c>
      <c r="M7484">
        <v>12</v>
      </c>
      <c r="N7484" s="3">
        <v>0.15</v>
      </c>
      <c r="O7484" s="2">
        <v>505416.96000000002</v>
      </c>
      <c r="P7484" s="2">
        <v>233621.24</v>
      </c>
      <c r="Q7484" t="s">
        <v>121</v>
      </c>
      <c r="R7484" t="s">
        <v>27</v>
      </c>
    </row>
    <row r="7485" spans="1:18" x14ac:dyDescent="0.3">
      <c r="A7485" t="s">
        <v>8883</v>
      </c>
      <c r="B7485" s="1">
        <v>45512</v>
      </c>
      <c r="C7485" s="1" t="str">
        <f>TEXT(Table1[[#This Row],[Order Date]],"yyyy")</f>
        <v>2024</v>
      </c>
      <c r="D7485" t="s">
        <v>1690</v>
      </c>
      <c r="E7485" t="s">
        <v>573</v>
      </c>
      <c r="F7485" t="s">
        <v>31</v>
      </c>
      <c r="G7485" t="s">
        <v>51</v>
      </c>
      <c r="H7485" t="s">
        <v>52</v>
      </c>
      <c r="I7485" t="s">
        <v>23</v>
      </c>
      <c r="J7485" t="s">
        <v>24</v>
      </c>
      <c r="K7485" t="s">
        <v>450</v>
      </c>
      <c r="L7485" s="2">
        <v>81709.679999999993</v>
      </c>
      <c r="M7485">
        <v>8</v>
      </c>
      <c r="N7485" s="3">
        <v>0.3</v>
      </c>
      <c r="O7485" s="2">
        <v>71613.039999999994</v>
      </c>
      <c r="P7485" s="2">
        <v>10096.64</v>
      </c>
      <c r="Q7485" t="s">
        <v>26</v>
      </c>
      <c r="R7485" t="s">
        <v>38</v>
      </c>
    </row>
    <row r="7486" spans="1:18" x14ac:dyDescent="0.3">
      <c r="A7486" t="s">
        <v>8884</v>
      </c>
      <c r="B7486" s="1">
        <v>45282</v>
      </c>
      <c r="C7486" s="1" t="str">
        <f>TEXT(Table1[[#This Row],[Order Date]],"yyyy")</f>
        <v>2023</v>
      </c>
      <c r="D7486" t="s">
        <v>2642</v>
      </c>
      <c r="E7486" t="s">
        <v>491</v>
      </c>
      <c r="F7486" t="s">
        <v>31</v>
      </c>
      <c r="G7486" t="s">
        <v>51</v>
      </c>
      <c r="H7486" t="s">
        <v>52</v>
      </c>
      <c r="I7486" t="s">
        <v>34</v>
      </c>
      <c r="J7486" t="s">
        <v>53</v>
      </c>
      <c r="K7486" t="s">
        <v>314</v>
      </c>
      <c r="L7486" s="2">
        <v>9142.2900000000009</v>
      </c>
      <c r="M7486">
        <v>5</v>
      </c>
      <c r="N7486" s="3">
        <v>0.05</v>
      </c>
      <c r="O7486" s="2">
        <v>7144.9</v>
      </c>
      <c r="P7486" s="2">
        <v>1997.39</v>
      </c>
      <c r="Q7486" t="s">
        <v>97</v>
      </c>
      <c r="R7486" t="s">
        <v>55</v>
      </c>
    </row>
    <row r="7487" spans="1:18" x14ac:dyDescent="0.3">
      <c r="A7487" t="s">
        <v>8885</v>
      </c>
      <c r="B7487" s="1">
        <v>45256</v>
      </c>
      <c r="C7487" s="1" t="str">
        <f>TEXT(Table1[[#This Row],[Order Date]],"yyyy")</f>
        <v>2023</v>
      </c>
      <c r="D7487" t="s">
        <v>2346</v>
      </c>
      <c r="E7487" t="s">
        <v>1198</v>
      </c>
      <c r="F7487" t="s">
        <v>20</v>
      </c>
      <c r="G7487" t="s">
        <v>179</v>
      </c>
      <c r="H7487" t="s">
        <v>180</v>
      </c>
      <c r="I7487" t="s">
        <v>23</v>
      </c>
      <c r="J7487" t="s">
        <v>114</v>
      </c>
      <c r="K7487" t="s">
        <v>115</v>
      </c>
      <c r="L7487" s="2">
        <v>42486.57</v>
      </c>
      <c r="M7487">
        <v>5</v>
      </c>
      <c r="N7487" s="3">
        <v>0</v>
      </c>
      <c r="O7487" s="2">
        <v>26680.7</v>
      </c>
      <c r="P7487" s="2">
        <v>15805.87</v>
      </c>
      <c r="Q7487" t="s">
        <v>37</v>
      </c>
      <c r="R7487" t="s">
        <v>55</v>
      </c>
    </row>
    <row r="7488" spans="1:18" x14ac:dyDescent="0.3">
      <c r="A7488" t="s">
        <v>8886</v>
      </c>
      <c r="B7488" s="1">
        <v>45124</v>
      </c>
      <c r="C7488" s="1" t="str">
        <f>TEXT(Table1[[#This Row],[Order Date]],"yyyy")</f>
        <v>2023</v>
      </c>
      <c r="D7488" t="s">
        <v>2393</v>
      </c>
      <c r="E7488" t="s">
        <v>257</v>
      </c>
      <c r="F7488" t="s">
        <v>20</v>
      </c>
      <c r="G7488" t="s">
        <v>160</v>
      </c>
      <c r="H7488" t="s">
        <v>161</v>
      </c>
      <c r="I7488" t="s">
        <v>34</v>
      </c>
      <c r="J7488" t="s">
        <v>101</v>
      </c>
      <c r="K7488" t="s">
        <v>254</v>
      </c>
      <c r="L7488" s="2">
        <v>26514.2</v>
      </c>
      <c r="M7488">
        <v>11</v>
      </c>
      <c r="N7488" s="3">
        <v>0.1</v>
      </c>
      <c r="O7488" s="2">
        <v>16924.93</v>
      </c>
      <c r="P7488" s="2">
        <v>9589.27</v>
      </c>
      <c r="Q7488" t="s">
        <v>97</v>
      </c>
      <c r="R7488" t="s">
        <v>38</v>
      </c>
    </row>
    <row r="7489" spans="1:18" x14ac:dyDescent="0.3">
      <c r="A7489" t="s">
        <v>8887</v>
      </c>
      <c r="B7489" s="1">
        <v>45239</v>
      </c>
      <c r="C7489" s="1" t="str">
        <f>TEXT(Table1[[#This Row],[Order Date]],"yyyy")</f>
        <v>2023</v>
      </c>
      <c r="D7489" t="s">
        <v>2549</v>
      </c>
      <c r="E7489" t="s">
        <v>1977</v>
      </c>
      <c r="F7489" t="s">
        <v>42</v>
      </c>
      <c r="G7489" t="s">
        <v>71</v>
      </c>
      <c r="H7489" t="s">
        <v>428</v>
      </c>
      <c r="I7489" t="s">
        <v>23</v>
      </c>
      <c r="J7489" t="s">
        <v>60</v>
      </c>
      <c r="K7489" t="s">
        <v>307</v>
      </c>
      <c r="L7489" s="2">
        <v>100326.58</v>
      </c>
      <c r="M7489">
        <v>7</v>
      </c>
      <c r="N7489" s="3">
        <v>0.3</v>
      </c>
      <c r="O7489" s="2">
        <v>108754.66</v>
      </c>
      <c r="P7489" s="2">
        <v>-8428.08</v>
      </c>
      <c r="Q7489" t="s">
        <v>37</v>
      </c>
      <c r="R7489" t="s">
        <v>27</v>
      </c>
    </row>
    <row r="7490" spans="1:18" x14ac:dyDescent="0.3">
      <c r="A7490" t="s">
        <v>8888</v>
      </c>
      <c r="B7490" s="1">
        <v>45239</v>
      </c>
      <c r="C7490" s="1" t="str">
        <f>TEXT(Table1[[#This Row],[Order Date]],"yyyy")</f>
        <v>2023</v>
      </c>
      <c r="D7490" t="s">
        <v>1355</v>
      </c>
      <c r="E7490" t="s">
        <v>1246</v>
      </c>
      <c r="F7490" t="s">
        <v>20</v>
      </c>
      <c r="G7490" t="s">
        <v>179</v>
      </c>
      <c r="H7490" t="s">
        <v>180</v>
      </c>
      <c r="I7490" t="s">
        <v>83</v>
      </c>
      <c r="J7490" t="s">
        <v>202</v>
      </c>
      <c r="K7490" t="s">
        <v>265</v>
      </c>
      <c r="L7490" s="2">
        <v>29906.57</v>
      </c>
      <c r="M7490">
        <v>2</v>
      </c>
      <c r="N7490" s="3">
        <v>0.5</v>
      </c>
      <c r="O7490" s="2">
        <v>53535.38</v>
      </c>
      <c r="P7490" s="2">
        <v>-23628.81</v>
      </c>
      <c r="Q7490" t="s">
        <v>103</v>
      </c>
      <c r="R7490" t="s">
        <v>55</v>
      </c>
    </row>
    <row r="7491" spans="1:18" x14ac:dyDescent="0.3">
      <c r="A7491" t="s">
        <v>8889</v>
      </c>
      <c r="B7491" s="1">
        <v>44993</v>
      </c>
      <c r="C7491" s="1" t="str">
        <f>TEXT(Table1[[#This Row],[Order Date]],"yyyy")</f>
        <v>2023</v>
      </c>
      <c r="D7491" t="s">
        <v>1942</v>
      </c>
      <c r="E7491" t="s">
        <v>746</v>
      </c>
      <c r="F7491" t="s">
        <v>42</v>
      </c>
      <c r="G7491" t="s">
        <v>71</v>
      </c>
      <c r="H7491" t="s">
        <v>428</v>
      </c>
      <c r="I7491" t="s">
        <v>23</v>
      </c>
      <c r="J7491" t="s">
        <v>134</v>
      </c>
      <c r="K7491" t="s">
        <v>135</v>
      </c>
      <c r="L7491" s="2">
        <v>28392.54</v>
      </c>
      <c r="M7491">
        <v>6</v>
      </c>
      <c r="N7491" s="3">
        <v>0.1</v>
      </c>
      <c r="O7491" s="2">
        <v>21219.119999999999</v>
      </c>
      <c r="P7491" s="2">
        <v>7173.42</v>
      </c>
      <c r="Q7491" t="s">
        <v>86</v>
      </c>
      <c r="R7491" t="s">
        <v>55</v>
      </c>
    </row>
    <row r="7492" spans="1:18" x14ac:dyDescent="0.3">
      <c r="A7492" t="s">
        <v>8890</v>
      </c>
      <c r="B7492" s="1">
        <v>45179</v>
      </c>
      <c r="C7492" s="1" t="str">
        <f>TEXT(Table1[[#This Row],[Order Date]],"yyyy")</f>
        <v>2023</v>
      </c>
      <c r="D7492" t="s">
        <v>2043</v>
      </c>
      <c r="E7492" t="s">
        <v>230</v>
      </c>
      <c r="F7492" t="s">
        <v>31</v>
      </c>
      <c r="G7492" t="s">
        <v>51</v>
      </c>
      <c r="H7492" t="s">
        <v>52</v>
      </c>
      <c r="I7492" t="s">
        <v>23</v>
      </c>
      <c r="J7492" t="s">
        <v>114</v>
      </c>
      <c r="K7492" t="s">
        <v>227</v>
      </c>
      <c r="L7492" s="2">
        <v>163545.07999999999</v>
      </c>
      <c r="M7492">
        <v>8</v>
      </c>
      <c r="N7492" s="3">
        <v>0.15</v>
      </c>
      <c r="O7492" s="2">
        <v>133442.79999999999</v>
      </c>
      <c r="P7492" s="2">
        <v>30102.28</v>
      </c>
      <c r="Q7492" t="s">
        <v>97</v>
      </c>
      <c r="R7492" t="s">
        <v>27</v>
      </c>
    </row>
    <row r="7493" spans="1:18" x14ac:dyDescent="0.3">
      <c r="A7493" t="s">
        <v>8891</v>
      </c>
      <c r="B7493" s="1">
        <v>45075</v>
      </c>
      <c r="C7493" s="1" t="str">
        <f>TEXT(Table1[[#This Row],[Order Date]],"yyyy")</f>
        <v>2023</v>
      </c>
      <c r="D7493" t="s">
        <v>2572</v>
      </c>
      <c r="E7493" t="s">
        <v>282</v>
      </c>
      <c r="F7493" t="s">
        <v>111</v>
      </c>
      <c r="G7493" t="s">
        <v>112</v>
      </c>
      <c r="H7493" t="s">
        <v>113</v>
      </c>
      <c r="I7493" t="s">
        <v>83</v>
      </c>
      <c r="J7493" t="s">
        <v>84</v>
      </c>
      <c r="K7493" t="s">
        <v>939</v>
      </c>
      <c r="L7493" s="2">
        <v>182499.16</v>
      </c>
      <c r="M7493">
        <v>4</v>
      </c>
      <c r="N7493" s="3">
        <v>0</v>
      </c>
      <c r="O7493" s="2">
        <v>133334.92000000001</v>
      </c>
      <c r="P7493" s="2">
        <v>49164.24</v>
      </c>
      <c r="Q7493" t="s">
        <v>121</v>
      </c>
      <c r="R7493" t="s">
        <v>27</v>
      </c>
    </row>
    <row r="7494" spans="1:18" x14ac:dyDescent="0.3">
      <c r="A7494" t="s">
        <v>8892</v>
      </c>
      <c r="B7494" s="1">
        <v>45608</v>
      </c>
      <c r="C7494" s="1" t="str">
        <f>TEXT(Table1[[#This Row],[Order Date]],"yyyy")</f>
        <v>2024</v>
      </c>
      <c r="D7494" t="s">
        <v>1055</v>
      </c>
      <c r="E7494" t="s">
        <v>713</v>
      </c>
      <c r="F7494" t="s">
        <v>20</v>
      </c>
      <c r="G7494" t="s">
        <v>21</v>
      </c>
      <c r="H7494" t="s">
        <v>129</v>
      </c>
      <c r="I7494" t="s">
        <v>83</v>
      </c>
      <c r="J7494" t="s">
        <v>202</v>
      </c>
      <c r="K7494" t="s">
        <v>609</v>
      </c>
      <c r="L7494" s="2">
        <v>377538.27</v>
      </c>
      <c r="M7494">
        <v>12</v>
      </c>
      <c r="N7494" s="3">
        <v>0.15</v>
      </c>
      <c r="O7494" s="2">
        <v>281064.84000000003</v>
      </c>
      <c r="P7494" s="2">
        <v>96473.43</v>
      </c>
      <c r="Q7494" t="s">
        <v>37</v>
      </c>
      <c r="R7494" t="s">
        <v>27</v>
      </c>
    </row>
    <row r="7495" spans="1:18" x14ac:dyDescent="0.3">
      <c r="A7495" t="s">
        <v>8893</v>
      </c>
      <c r="B7495" s="1">
        <v>44949</v>
      </c>
      <c r="C7495" s="1" t="str">
        <f>TEXT(Table1[[#This Row],[Order Date]],"yyyy")</f>
        <v>2023</v>
      </c>
      <c r="D7495" t="s">
        <v>423</v>
      </c>
      <c r="E7495" t="s">
        <v>1040</v>
      </c>
      <c r="F7495" t="s">
        <v>20</v>
      </c>
      <c r="G7495" t="s">
        <v>21</v>
      </c>
      <c r="H7495" t="s">
        <v>129</v>
      </c>
      <c r="I7495" t="s">
        <v>23</v>
      </c>
      <c r="J7495" t="s">
        <v>134</v>
      </c>
      <c r="K7495" t="s">
        <v>440</v>
      </c>
      <c r="L7495" s="2">
        <v>39481.949999999997</v>
      </c>
      <c r="M7495">
        <v>2</v>
      </c>
      <c r="N7495" s="3">
        <v>0.05</v>
      </c>
      <c r="O7495" s="2">
        <v>23747.919999999998</v>
      </c>
      <c r="P7495" s="2">
        <v>15734.03</v>
      </c>
      <c r="Q7495" t="s">
        <v>97</v>
      </c>
      <c r="R7495" t="s">
        <v>27</v>
      </c>
    </row>
    <row r="7496" spans="1:18" x14ac:dyDescent="0.3">
      <c r="A7496" t="s">
        <v>8894</v>
      </c>
      <c r="B7496" s="1">
        <v>45231</v>
      </c>
      <c r="C7496" s="1" t="str">
        <f>TEXT(Table1[[#This Row],[Order Date]],"yyyy")</f>
        <v>2023</v>
      </c>
      <c r="D7496" t="s">
        <v>707</v>
      </c>
      <c r="E7496" t="s">
        <v>1586</v>
      </c>
      <c r="F7496" t="s">
        <v>20</v>
      </c>
      <c r="G7496" t="s">
        <v>160</v>
      </c>
      <c r="H7496" t="s">
        <v>161</v>
      </c>
      <c r="I7496" t="s">
        <v>23</v>
      </c>
      <c r="J7496" t="s">
        <v>60</v>
      </c>
      <c r="K7496" t="s">
        <v>660</v>
      </c>
      <c r="L7496" s="2">
        <v>61266.48</v>
      </c>
      <c r="M7496">
        <v>3</v>
      </c>
      <c r="N7496" s="3">
        <v>0.15</v>
      </c>
      <c r="O7496" s="2">
        <v>48929.4</v>
      </c>
      <c r="P7496" s="2">
        <v>12337.08</v>
      </c>
      <c r="Q7496" t="s">
        <v>26</v>
      </c>
      <c r="R7496" t="s">
        <v>27</v>
      </c>
    </row>
    <row r="7497" spans="1:18" x14ac:dyDescent="0.3">
      <c r="A7497" t="s">
        <v>8895</v>
      </c>
      <c r="B7497" s="1">
        <v>45269</v>
      </c>
      <c r="C7497" s="1" t="str">
        <f>TEXT(Table1[[#This Row],[Order Date]],"yyyy")</f>
        <v>2023</v>
      </c>
      <c r="D7497" t="s">
        <v>3440</v>
      </c>
      <c r="E7497" t="s">
        <v>1277</v>
      </c>
      <c r="F7497" t="s">
        <v>111</v>
      </c>
      <c r="G7497" t="s">
        <v>200</v>
      </c>
      <c r="H7497" t="s">
        <v>363</v>
      </c>
      <c r="I7497" t="s">
        <v>83</v>
      </c>
      <c r="J7497" t="s">
        <v>119</v>
      </c>
      <c r="K7497" t="s">
        <v>215</v>
      </c>
      <c r="L7497" s="2">
        <v>820771.2</v>
      </c>
      <c r="M7497">
        <v>13</v>
      </c>
      <c r="N7497" s="3">
        <v>0.15</v>
      </c>
      <c r="O7497" s="2">
        <v>635137.88</v>
      </c>
      <c r="P7497" s="2">
        <v>185633.32</v>
      </c>
      <c r="Q7497" t="s">
        <v>121</v>
      </c>
      <c r="R7497" t="s">
        <v>38</v>
      </c>
    </row>
    <row r="7498" spans="1:18" x14ac:dyDescent="0.3">
      <c r="A7498" t="s">
        <v>8896</v>
      </c>
      <c r="B7498" s="1">
        <v>45539</v>
      </c>
      <c r="C7498" s="1" t="str">
        <f>TEXT(Table1[[#This Row],[Order Date]],"yyyy")</f>
        <v>2024</v>
      </c>
      <c r="D7498" t="s">
        <v>2656</v>
      </c>
      <c r="E7498" t="s">
        <v>989</v>
      </c>
      <c r="F7498" t="s">
        <v>111</v>
      </c>
      <c r="G7498" t="s">
        <v>200</v>
      </c>
      <c r="H7498" t="s">
        <v>363</v>
      </c>
      <c r="I7498" t="s">
        <v>23</v>
      </c>
      <c r="J7498" t="s">
        <v>24</v>
      </c>
      <c r="K7498" t="s">
        <v>450</v>
      </c>
      <c r="L7498" s="2">
        <v>349419.19</v>
      </c>
      <c r="M7498">
        <v>14</v>
      </c>
      <c r="N7498" s="3">
        <v>0.1</v>
      </c>
      <c r="O7498" s="2">
        <v>223476.12</v>
      </c>
      <c r="P7498" s="2">
        <v>125943.07</v>
      </c>
      <c r="Q7498" t="s">
        <v>86</v>
      </c>
      <c r="R7498" t="s">
        <v>55</v>
      </c>
    </row>
    <row r="7499" spans="1:18" x14ac:dyDescent="0.3">
      <c r="A7499" t="s">
        <v>8897</v>
      </c>
      <c r="B7499" s="1">
        <v>45540</v>
      </c>
      <c r="C7499" s="1" t="str">
        <f>TEXT(Table1[[#This Row],[Order Date]],"yyyy")</f>
        <v>2024</v>
      </c>
      <c r="D7499" t="s">
        <v>2323</v>
      </c>
      <c r="E7499" t="s">
        <v>439</v>
      </c>
      <c r="F7499" t="s">
        <v>111</v>
      </c>
      <c r="G7499" t="s">
        <v>169</v>
      </c>
      <c r="H7499" t="s">
        <v>214</v>
      </c>
      <c r="I7499" t="s">
        <v>23</v>
      </c>
      <c r="J7499" t="s">
        <v>24</v>
      </c>
      <c r="K7499" t="s">
        <v>387</v>
      </c>
      <c r="L7499" s="2">
        <v>115975.27</v>
      </c>
      <c r="M7499">
        <v>7</v>
      </c>
      <c r="N7499" s="3">
        <v>0</v>
      </c>
      <c r="O7499" s="2">
        <v>68820.22</v>
      </c>
      <c r="P7499" s="2">
        <v>47155.05</v>
      </c>
      <c r="Q7499" t="s">
        <v>103</v>
      </c>
      <c r="R7499" t="s">
        <v>55</v>
      </c>
    </row>
    <row r="7500" spans="1:18" x14ac:dyDescent="0.3">
      <c r="A7500" t="s">
        <v>8898</v>
      </c>
      <c r="B7500" s="1">
        <v>45345</v>
      </c>
      <c r="C7500" s="1" t="str">
        <f>TEXT(Table1[[#This Row],[Order Date]],"yyyy")</f>
        <v>2024</v>
      </c>
      <c r="D7500" t="s">
        <v>1319</v>
      </c>
      <c r="E7500" t="s">
        <v>390</v>
      </c>
      <c r="F7500" t="s">
        <v>31</v>
      </c>
      <c r="G7500" t="s">
        <v>65</v>
      </c>
      <c r="H7500" t="s">
        <v>66</v>
      </c>
      <c r="I7500" t="s">
        <v>83</v>
      </c>
      <c r="J7500" t="s">
        <v>202</v>
      </c>
      <c r="K7500" t="s">
        <v>519</v>
      </c>
      <c r="L7500" s="2">
        <v>164719.04999999999</v>
      </c>
      <c r="M7500">
        <v>3</v>
      </c>
      <c r="N7500" s="3">
        <v>0.2</v>
      </c>
      <c r="O7500" s="2">
        <v>133971.69</v>
      </c>
      <c r="P7500" s="2">
        <v>30747.360000000001</v>
      </c>
      <c r="Q7500" t="s">
        <v>37</v>
      </c>
      <c r="R7500" t="s">
        <v>27</v>
      </c>
    </row>
    <row r="7501" spans="1:18" x14ac:dyDescent="0.3">
      <c r="A7501" t="s">
        <v>8899</v>
      </c>
      <c r="B7501" s="1">
        <v>45587</v>
      </c>
      <c r="C7501" s="1" t="str">
        <f>TEXT(Table1[[#This Row],[Order Date]],"yyyy")</f>
        <v>2024</v>
      </c>
      <c r="D7501" t="s">
        <v>4268</v>
      </c>
      <c r="E7501" t="s">
        <v>368</v>
      </c>
      <c r="F7501" t="s">
        <v>42</v>
      </c>
      <c r="G7501" t="s">
        <v>90</v>
      </c>
      <c r="H7501" t="s">
        <v>91</v>
      </c>
      <c r="I7501" t="s">
        <v>83</v>
      </c>
      <c r="J7501" t="s">
        <v>119</v>
      </c>
      <c r="K7501" t="s">
        <v>1166</v>
      </c>
      <c r="L7501" s="2">
        <v>34180.97</v>
      </c>
      <c r="M7501">
        <v>1</v>
      </c>
      <c r="N7501" s="3">
        <v>0.3</v>
      </c>
      <c r="O7501" s="2">
        <v>30149.14</v>
      </c>
      <c r="P7501" s="2">
        <v>4031.83</v>
      </c>
      <c r="Q7501" t="s">
        <v>47</v>
      </c>
      <c r="R7501" t="s">
        <v>27</v>
      </c>
    </row>
    <row r="7502" spans="1:18" x14ac:dyDescent="0.3">
      <c r="A7502" t="s">
        <v>8900</v>
      </c>
      <c r="B7502" s="1">
        <v>45185</v>
      </c>
      <c r="C7502" s="1" t="str">
        <f>TEXT(Table1[[#This Row],[Order Date]],"yyyy")</f>
        <v>2023</v>
      </c>
      <c r="D7502" t="s">
        <v>562</v>
      </c>
      <c r="E7502" t="s">
        <v>346</v>
      </c>
      <c r="F7502" t="s">
        <v>111</v>
      </c>
      <c r="G7502" t="s">
        <v>200</v>
      </c>
      <c r="H7502" t="s">
        <v>363</v>
      </c>
      <c r="I7502" t="s">
        <v>34</v>
      </c>
      <c r="J7502" t="s">
        <v>45</v>
      </c>
      <c r="K7502" t="s">
        <v>303</v>
      </c>
      <c r="L7502" s="2">
        <v>1729.12</v>
      </c>
      <c r="M7502">
        <v>15</v>
      </c>
      <c r="N7502" s="3">
        <v>0.4</v>
      </c>
      <c r="O7502" s="2">
        <v>2561.5500000000002</v>
      </c>
      <c r="P7502" s="2">
        <v>-832.43</v>
      </c>
      <c r="Q7502" t="s">
        <v>74</v>
      </c>
      <c r="R7502" t="s">
        <v>55</v>
      </c>
    </row>
    <row r="7503" spans="1:18" x14ac:dyDescent="0.3">
      <c r="A7503" t="s">
        <v>8901</v>
      </c>
      <c r="B7503" s="1">
        <v>45642</v>
      </c>
      <c r="C7503" s="1" t="str">
        <f>TEXT(Table1[[#This Row],[Order Date]],"yyyy")</f>
        <v>2024</v>
      </c>
      <c r="D7503" t="s">
        <v>2056</v>
      </c>
      <c r="E7503" t="s">
        <v>855</v>
      </c>
      <c r="F7503" t="s">
        <v>42</v>
      </c>
      <c r="G7503" t="s">
        <v>90</v>
      </c>
      <c r="H7503" t="s">
        <v>91</v>
      </c>
      <c r="I7503" t="s">
        <v>34</v>
      </c>
      <c r="J7503" t="s">
        <v>53</v>
      </c>
      <c r="K7503" t="s">
        <v>369</v>
      </c>
      <c r="L7503" s="2">
        <v>5119.07</v>
      </c>
      <c r="M7503">
        <v>8</v>
      </c>
      <c r="N7503" s="3">
        <v>0.2</v>
      </c>
      <c r="O7503" s="2">
        <v>4625.2</v>
      </c>
      <c r="P7503" s="2">
        <v>493.87</v>
      </c>
      <c r="Q7503" t="s">
        <v>97</v>
      </c>
      <c r="R7503" t="s">
        <v>55</v>
      </c>
    </row>
    <row r="7504" spans="1:18" x14ac:dyDescent="0.3">
      <c r="A7504" t="s">
        <v>8902</v>
      </c>
      <c r="B7504" s="1">
        <v>45644</v>
      </c>
      <c r="C7504" s="1" t="str">
        <f>TEXT(Table1[[#This Row],[Order Date]],"yyyy")</f>
        <v>2024</v>
      </c>
      <c r="D7504" t="s">
        <v>40</v>
      </c>
      <c r="E7504" t="s">
        <v>293</v>
      </c>
      <c r="F7504" t="s">
        <v>20</v>
      </c>
      <c r="G7504" t="s">
        <v>179</v>
      </c>
      <c r="H7504" t="s">
        <v>180</v>
      </c>
      <c r="I7504" t="s">
        <v>34</v>
      </c>
      <c r="J7504" t="s">
        <v>101</v>
      </c>
      <c r="K7504" t="s">
        <v>533</v>
      </c>
      <c r="L7504" s="2">
        <v>1746.05</v>
      </c>
      <c r="M7504">
        <v>6</v>
      </c>
      <c r="N7504" s="3">
        <v>0.1</v>
      </c>
      <c r="O7504" s="2">
        <v>1183.74</v>
      </c>
      <c r="P7504" s="2">
        <v>562.30999999999995</v>
      </c>
      <c r="Q7504" t="s">
        <v>121</v>
      </c>
      <c r="R7504" t="s">
        <v>55</v>
      </c>
    </row>
    <row r="7505" spans="1:18" x14ac:dyDescent="0.3">
      <c r="A7505" t="s">
        <v>8903</v>
      </c>
      <c r="B7505" s="1">
        <v>45564</v>
      </c>
      <c r="C7505" s="1" t="str">
        <f>TEXT(Table1[[#This Row],[Order Date]],"yyyy")</f>
        <v>2024</v>
      </c>
      <c r="D7505" t="s">
        <v>1882</v>
      </c>
      <c r="E7505" t="s">
        <v>1037</v>
      </c>
      <c r="F7505" t="s">
        <v>31</v>
      </c>
      <c r="G7505" t="s">
        <v>51</v>
      </c>
      <c r="H7505" t="s">
        <v>52</v>
      </c>
      <c r="I7505" t="s">
        <v>83</v>
      </c>
      <c r="J7505" t="s">
        <v>119</v>
      </c>
      <c r="K7505" t="s">
        <v>215</v>
      </c>
      <c r="L7505" s="2">
        <v>67427.710000000006</v>
      </c>
      <c r="M7505">
        <v>1</v>
      </c>
      <c r="N7505" s="3">
        <v>0.1</v>
      </c>
      <c r="O7505" s="2">
        <v>46710.55</v>
      </c>
      <c r="P7505" s="2">
        <v>20717.16</v>
      </c>
      <c r="Q7505" t="s">
        <v>47</v>
      </c>
      <c r="R7505" t="s">
        <v>27</v>
      </c>
    </row>
    <row r="7506" spans="1:18" x14ac:dyDescent="0.3">
      <c r="A7506" t="s">
        <v>8904</v>
      </c>
      <c r="B7506" s="1">
        <v>45013</v>
      </c>
      <c r="C7506" s="1" t="str">
        <f>TEXT(Table1[[#This Row],[Order Date]],"yyyy")</f>
        <v>2023</v>
      </c>
      <c r="D7506" t="s">
        <v>823</v>
      </c>
      <c r="E7506" t="s">
        <v>593</v>
      </c>
      <c r="F7506" t="s">
        <v>111</v>
      </c>
      <c r="G7506" t="s">
        <v>200</v>
      </c>
      <c r="H7506" t="s">
        <v>201</v>
      </c>
      <c r="I7506" t="s">
        <v>83</v>
      </c>
      <c r="J7506" t="s">
        <v>119</v>
      </c>
      <c r="K7506" t="s">
        <v>462</v>
      </c>
      <c r="L7506" s="2">
        <v>101057.82</v>
      </c>
      <c r="M7506">
        <v>8</v>
      </c>
      <c r="N7506" s="3">
        <v>0.4</v>
      </c>
      <c r="O7506" s="2">
        <v>147223.44</v>
      </c>
      <c r="P7506" s="2">
        <v>-46165.62</v>
      </c>
      <c r="Q7506" t="s">
        <v>47</v>
      </c>
      <c r="R7506" t="s">
        <v>38</v>
      </c>
    </row>
    <row r="7507" spans="1:18" x14ac:dyDescent="0.3">
      <c r="A7507" t="s">
        <v>8905</v>
      </c>
      <c r="B7507" s="1">
        <v>45491</v>
      </c>
      <c r="C7507" s="1" t="str">
        <f>TEXT(Table1[[#This Row],[Order Date]],"yyyy")</f>
        <v>2024</v>
      </c>
      <c r="D7507" t="s">
        <v>2334</v>
      </c>
      <c r="E7507" t="s">
        <v>855</v>
      </c>
      <c r="F7507" t="s">
        <v>20</v>
      </c>
      <c r="G7507" t="s">
        <v>21</v>
      </c>
      <c r="H7507" t="s">
        <v>22</v>
      </c>
      <c r="I7507" t="s">
        <v>34</v>
      </c>
      <c r="J7507" t="s">
        <v>53</v>
      </c>
      <c r="K7507" t="s">
        <v>151</v>
      </c>
      <c r="L7507" s="2">
        <v>24630.95</v>
      </c>
      <c r="M7507">
        <v>12</v>
      </c>
      <c r="N7507" s="3">
        <v>0</v>
      </c>
      <c r="O7507" s="2">
        <v>17862</v>
      </c>
      <c r="P7507" s="2">
        <v>6768.95</v>
      </c>
      <c r="Q7507" t="s">
        <v>121</v>
      </c>
      <c r="R7507" t="s">
        <v>38</v>
      </c>
    </row>
    <row r="7508" spans="1:18" x14ac:dyDescent="0.3">
      <c r="A7508" t="s">
        <v>8906</v>
      </c>
      <c r="B7508" s="1">
        <v>45463</v>
      </c>
      <c r="C7508" s="1" t="str">
        <f>TEXT(Table1[[#This Row],[Order Date]],"yyyy")</f>
        <v>2024</v>
      </c>
      <c r="D7508" t="s">
        <v>684</v>
      </c>
      <c r="E7508" t="s">
        <v>989</v>
      </c>
      <c r="F7508" t="s">
        <v>20</v>
      </c>
      <c r="G7508" t="s">
        <v>160</v>
      </c>
      <c r="H7508" t="s">
        <v>161</v>
      </c>
      <c r="I7508" t="s">
        <v>23</v>
      </c>
      <c r="J7508" t="s">
        <v>60</v>
      </c>
      <c r="K7508" t="s">
        <v>307</v>
      </c>
      <c r="L7508" s="2">
        <v>43314.62</v>
      </c>
      <c r="M7508">
        <v>8</v>
      </c>
      <c r="N7508" s="3">
        <v>0.15</v>
      </c>
      <c r="O7508" s="2">
        <v>30233.360000000001</v>
      </c>
      <c r="P7508" s="2">
        <v>13081.26</v>
      </c>
      <c r="Q7508" t="s">
        <v>47</v>
      </c>
      <c r="R7508" t="s">
        <v>38</v>
      </c>
    </row>
    <row r="7509" spans="1:18" x14ac:dyDescent="0.3">
      <c r="A7509" t="s">
        <v>8907</v>
      </c>
      <c r="B7509" s="1">
        <v>45146</v>
      </c>
      <c r="C7509" s="1" t="str">
        <f>TEXT(Table1[[#This Row],[Order Date]],"yyyy")</f>
        <v>2023</v>
      </c>
      <c r="D7509" t="s">
        <v>1121</v>
      </c>
      <c r="E7509" t="s">
        <v>469</v>
      </c>
      <c r="F7509" t="s">
        <v>42</v>
      </c>
      <c r="G7509" t="s">
        <v>90</v>
      </c>
      <c r="H7509" t="s">
        <v>91</v>
      </c>
      <c r="I7509" t="s">
        <v>83</v>
      </c>
      <c r="J7509" t="s">
        <v>155</v>
      </c>
      <c r="K7509" t="s">
        <v>354</v>
      </c>
      <c r="L7509" s="2">
        <v>869202.63</v>
      </c>
      <c r="M7509">
        <v>14</v>
      </c>
      <c r="N7509" s="3">
        <v>0.05</v>
      </c>
      <c r="O7509" s="2">
        <v>679513.8</v>
      </c>
      <c r="P7509" s="2">
        <v>189688.83</v>
      </c>
      <c r="Q7509" t="s">
        <v>26</v>
      </c>
      <c r="R7509" t="s">
        <v>27</v>
      </c>
    </row>
    <row r="7510" spans="1:18" x14ac:dyDescent="0.3">
      <c r="A7510" t="s">
        <v>8908</v>
      </c>
      <c r="B7510" s="1">
        <v>45587</v>
      </c>
      <c r="C7510" s="1" t="str">
        <f>TEXT(Table1[[#This Row],[Order Date]],"yyyy")</f>
        <v>2024</v>
      </c>
      <c r="D7510" t="s">
        <v>1630</v>
      </c>
      <c r="E7510" t="s">
        <v>1183</v>
      </c>
      <c r="F7510" t="s">
        <v>111</v>
      </c>
      <c r="G7510" t="s">
        <v>112</v>
      </c>
      <c r="H7510" t="s">
        <v>113</v>
      </c>
      <c r="I7510" t="s">
        <v>34</v>
      </c>
      <c r="J7510" t="s">
        <v>101</v>
      </c>
      <c r="K7510" t="s">
        <v>843</v>
      </c>
      <c r="L7510" s="2">
        <v>12541.72</v>
      </c>
      <c r="M7510">
        <v>7</v>
      </c>
      <c r="N7510" s="3">
        <v>0</v>
      </c>
      <c r="O7510" s="2">
        <v>7258.72</v>
      </c>
      <c r="P7510" s="2">
        <v>5283</v>
      </c>
      <c r="Q7510" t="s">
        <v>37</v>
      </c>
      <c r="R7510" t="s">
        <v>38</v>
      </c>
    </row>
    <row r="7511" spans="1:18" x14ac:dyDescent="0.3">
      <c r="A7511" t="s">
        <v>8909</v>
      </c>
      <c r="B7511" s="1">
        <v>45262</v>
      </c>
      <c r="C7511" s="1" t="str">
        <f>TEXT(Table1[[#This Row],[Order Date]],"yyyy")</f>
        <v>2023</v>
      </c>
      <c r="D7511" t="s">
        <v>2523</v>
      </c>
      <c r="E7511" t="s">
        <v>485</v>
      </c>
      <c r="F7511" t="s">
        <v>20</v>
      </c>
      <c r="G7511" t="s">
        <v>21</v>
      </c>
      <c r="H7511" t="s">
        <v>129</v>
      </c>
      <c r="I7511" t="s">
        <v>23</v>
      </c>
      <c r="J7511" t="s">
        <v>134</v>
      </c>
      <c r="K7511" t="s">
        <v>166</v>
      </c>
      <c r="L7511" s="2">
        <v>13878.93</v>
      </c>
      <c r="M7511">
        <v>4</v>
      </c>
      <c r="N7511" s="3">
        <v>0.5</v>
      </c>
      <c r="O7511" s="2">
        <v>25122.880000000001</v>
      </c>
      <c r="P7511" s="2">
        <v>-11243.95</v>
      </c>
      <c r="Q7511" t="s">
        <v>37</v>
      </c>
      <c r="R7511" t="s">
        <v>38</v>
      </c>
    </row>
    <row r="7512" spans="1:18" x14ac:dyDescent="0.3">
      <c r="A7512" t="s">
        <v>8910</v>
      </c>
      <c r="B7512" s="1">
        <v>45266</v>
      </c>
      <c r="C7512" s="1" t="str">
        <f>TEXT(Table1[[#This Row],[Order Date]],"yyyy")</f>
        <v>2023</v>
      </c>
      <c r="D7512" t="s">
        <v>1301</v>
      </c>
      <c r="E7512" t="s">
        <v>659</v>
      </c>
      <c r="F7512" t="s">
        <v>31</v>
      </c>
      <c r="G7512" t="s">
        <v>65</v>
      </c>
      <c r="H7512" t="s">
        <v>78</v>
      </c>
      <c r="I7512" t="s">
        <v>83</v>
      </c>
      <c r="J7512" t="s">
        <v>119</v>
      </c>
      <c r="K7512" t="s">
        <v>215</v>
      </c>
      <c r="L7512" s="2">
        <v>396820.55</v>
      </c>
      <c r="M7512">
        <v>8</v>
      </c>
      <c r="N7512" s="3">
        <v>0.15</v>
      </c>
      <c r="O7512" s="2">
        <v>311835.59999999998</v>
      </c>
      <c r="P7512" s="2">
        <v>84984.95</v>
      </c>
      <c r="Q7512" t="s">
        <v>47</v>
      </c>
      <c r="R7512" t="s">
        <v>38</v>
      </c>
    </row>
    <row r="7513" spans="1:18" x14ac:dyDescent="0.3">
      <c r="A7513" t="s">
        <v>8911</v>
      </c>
      <c r="B7513" s="1">
        <v>44980</v>
      </c>
      <c r="C7513" s="1" t="str">
        <f>TEXT(Table1[[#This Row],[Order Date]],"yyyy")</f>
        <v>2023</v>
      </c>
      <c r="D7513" t="s">
        <v>671</v>
      </c>
      <c r="E7513" t="s">
        <v>249</v>
      </c>
      <c r="F7513" t="s">
        <v>31</v>
      </c>
      <c r="G7513" t="s">
        <v>32</v>
      </c>
      <c r="H7513" t="s">
        <v>175</v>
      </c>
      <c r="I7513" t="s">
        <v>83</v>
      </c>
      <c r="J7513" t="s">
        <v>84</v>
      </c>
      <c r="K7513" t="s">
        <v>211</v>
      </c>
      <c r="L7513" s="2">
        <v>293109.77</v>
      </c>
      <c r="M7513">
        <v>11</v>
      </c>
      <c r="N7513" s="3">
        <v>0</v>
      </c>
      <c r="O7513" s="2">
        <v>196984.04</v>
      </c>
      <c r="P7513" s="2">
        <v>96125.73</v>
      </c>
      <c r="Q7513" t="s">
        <v>86</v>
      </c>
      <c r="R7513" t="s">
        <v>27</v>
      </c>
    </row>
    <row r="7514" spans="1:18" x14ac:dyDescent="0.3">
      <c r="A7514" t="s">
        <v>8912</v>
      </c>
      <c r="B7514" s="1">
        <v>45592</v>
      </c>
      <c r="C7514" s="1" t="str">
        <f>TEXT(Table1[[#This Row],[Order Date]],"yyyy")</f>
        <v>2024</v>
      </c>
      <c r="D7514" t="s">
        <v>548</v>
      </c>
      <c r="E7514" t="s">
        <v>343</v>
      </c>
      <c r="F7514" t="s">
        <v>31</v>
      </c>
      <c r="G7514" t="s">
        <v>65</v>
      </c>
      <c r="H7514" t="s">
        <v>78</v>
      </c>
      <c r="I7514" t="s">
        <v>23</v>
      </c>
      <c r="J7514" t="s">
        <v>24</v>
      </c>
      <c r="K7514" t="s">
        <v>375</v>
      </c>
      <c r="L7514" s="2">
        <v>112819.8</v>
      </c>
      <c r="M7514">
        <v>14</v>
      </c>
      <c r="N7514" s="3">
        <v>0.1</v>
      </c>
      <c r="O7514" s="2">
        <v>74671.520000000004</v>
      </c>
      <c r="P7514" s="2">
        <v>38148.28</v>
      </c>
      <c r="Q7514" t="s">
        <v>74</v>
      </c>
      <c r="R7514" t="s">
        <v>27</v>
      </c>
    </row>
    <row r="7515" spans="1:18" x14ac:dyDescent="0.3">
      <c r="A7515" t="s">
        <v>8913</v>
      </c>
      <c r="B7515" s="1">
        <v>45457</v>
      </c>
      <c r="C7515" s="1" t="str">
        <f>TEXT(Table1[[#This Row],[Order Date]],"yyyy")</f>
        <v>2024</v>
      </c>
      <c r="D7515" t="s">
        <v>700</v>
      </c>
      <c r="E7515" t="s">
        <v>554</v>
      </c>
      <c r="F7515" t="s">
        <v>20</v>
      </c>
      <c r="G7515" t="s">
        <v>21</v>
      </c>
      <c r="H7515" t="s">
        <v>22</v>
      </c>
      <c r="I7515" t="s">
        <v>83</v>
      </c>
      <c r="J7515" t="s">
        <v>84</v>
      </c>
      <c r="K7515" t="s">
        <v>366</v>
      </c>
      <c r="L7515" s="2">
        <v>467973.53</v>
      </c>
      <c r="M7515">
        <v>8</v>
      </c>
      <c r="N7515" s="3">
        <v>0.15</v>
      </c>
      <c r="O7515" s="2">
        <v>324253.84000000003</v>
      </c>
      <c r="P7515" s="2">
        <v>143719.69</v>
      </c>
      <c r="Q7515" t="s">
        <v>103</v>
      </c>
      <c r="R7515" t="s">
        <v>55</v>
      </c>
    </row>
    <row r="7516" spans="1:18" x14ac:dyDescent="0.3">
      <c r="A7516" t="s">
        <v>8914</v>
      </c>
      <c r="B7516" s="1">
        <v>45522</v>
      </c>
      <c r="C7516" s="1" t="str">
        <f>TEXT(Table1[[#This Row],[Order Date]],"yyyy")</f>
        <v>2024</v>
      </c>
      <c r="D7516" t="s">
        <v>782</v>
      </c>
      <c r="E7516" t="s">
        <v>128</v>
      </c>
      <c r="F7516" t="s">
        <v>42</v>
      </c>
      <c r="G7516" t="s">
        <v>71</v>
      </c>
      <c r="H7516" t="s">
        <v>428</v>
      </c>
      <c r="I7516" t="s">
        <v>23</v>
      </c>
      <c r="J7516" t="s">
        <v>24</v>
      </c>
      <c r="K7516" t="s">
        <v>450</v>
      </c>
      <c r="L7516" s="2">
        <v>175148</v>
      </c>
      <c r="M7516">
        <v>9</v>
      </c>
      <c r="N7516" s="3">
        <v>0.05</v>
      </c>
      <c r="O7516" s="2">
        <v>106382.61</v>
      </c>
      <c r="P7516" s="2">
        <v>68765.39</v>
      </c>
      <c r="Q7516" t="s">
        <v>97</v>
      </c>
      <c r="R7516" t="s">
        <v>27</v>
      </c>
    </row>
    <row r="7517" spans="1:18" x14ac:dyDescent="0.3">
      <c r="A7517" t="s">
        <v>8915</v>
      </c>
      <c r="B7517" s="1">
        <v>44957</v>
      </c>
      <c r="C7517" s="1" t="str">
        <f>TEXT(Table1[[#This Row],[Order Date]],"yyyy")</f>
        <v>2023</v>
      </c>
      <c r="D7517" t="s">
        <v>2118</v>
      </c>
      <c r="E7517" t="s">
        <v>1277</v>
      </c>
      <c r="F7517" t="s">
        <v>111</v>
      </c>
      <c r="G7517" t="s">
        <v>200</v>
      </c>
      <c r="H7517" t="s">
        <v>201</v>
      </c>
      <c r="I7517" t="s">
        <v>83</v>
      </c>
      <c r="J7517" t="s">
        <v>119</v>
      </c>
      <c r="K7517" t="s">
        <v>1166</v>
      </c>
      <c r="L7517" s="2">
        <v>112778.78</v>
      </c>
      <c r="M7517">
        <v>15</v>
      </c>
      <c r="N7517" s="3">
        <v>0.4</v>
      </c>
      <c r="O7517" s="2">
        <v>158566.35</v>
      </c>
      <c r="P7517" s="2">
        <v>-45787.57</v>
      </c>
      <c r="Q7517" t="s">
        <v>121</v>
      </c>
      <c r="R7517" t="s">
        <v>38</v>
      </c>
    </row>
    <row r="7518" spans="1:18" x14ac:dyDescent="0.3">
      <c r="A7518" t="s">
        <v>8916</v>
      </c>
      <c r="B7518" s="1">
        <v>45285</v>
      </c>
      <c r="C7518" s="1" t="str">
        <f>TEXT(Table1[[#This Row],[Order Date]],"yyyy")</f>
        <v>2023</v>
      </c>
      <c r="D7518" t="s">
        <v>1793</v>
      </c>
      <c r="E7518" t="s">
        <v>1119</v>
      </c>
      <c r="F7518" t="s">
        <v>111</v>
      </c>
      <c r="G7518" t="s">
        <v>200</v>
      </c>
      <c r="H7518" t="s">
        <v>363</v>
      </c>
      <c r="I7518" t="s">
        <v>34</v>
      </c>
      <c r="J7518" t="s">
        <v>35</v>
      </c>
      <c r="K7518" t="s">
        <v>36</v>
      </c>
      <c r="L7518" s="2">
        <v>9356.7999999999993</v>
      </c>
      <c r="M7518">
        <v>10</v>
      </c>
      <c r="N7518" s="3">
        <v>0.1</v>
      </c>
      <c r="O7518" s="2">
        <v>6781</v>
      </c>
      <c r="P7518" s="2">
        <v>2575.8000000000002</v>
      </c>
      <c r="Q7518" t="s">
        <v>26</v>
      </c>
      <c r="R7518" t="s">
        <v>38</v>
      </c>
    </row>
    <row r="7519" spans="1:18" x14ac:dyDescent="0.3">
      <c r="A7519" t="s">
        <v>8917</v>
      </c>
      <c r="B7519" s="1">
        <v>45573</v>
      </c>
      <c r="C7519" s="1" t="str">
        <f>TEXT(Table1[[#This Row],[Order Date]],"yyyy")</f>
        <v>2024</v>
      </c>
      <c r="D7519" t="s">
        <v>496</v>
      </c>
      <c r="E7519" t="s">
        <v>1277</v>
      </c>
      <c r="F7519" t="s">
        <v>111</v>
      </c>
      <c r="G7519" t="s">
        <v>200</v>
      </c>
      <c r="H7519" t="s">
        <v>201</v>
      </c>
      <c r="I7519" t="s">
        <v>83</v>
      </c>
      <c r="J7519" t="s">
        <v>155</v>
      </c>
      <c r="K7519" t="s">
        <v>340</v>
      </c>
      <c r="L7519" s="2">
        <v>837182.65</v>
      </c>
      <c r="M7519">
        <v>15</v>
      </c>
      <c r="N7519" s="3">
        <v>0</v>
      </c>
      <c r="O7519" s="2">
        <v>499102.35</v>
      </c>
      <c r="P7519" s="2">
        <v>338080.3</v>
      </c>
      <c r="Q7519" t="s">
        <v>47</v>
      </c>
      <c r="R7519" t="s">
        <v>55</v>
      </c>
    </row>
    <row r="7520" spans="1:18" x14ac:dyDescent="0.3">
      <c r="A7520" t="s">
        <v>8918</v>
      </c>
      <c r="B7520" s="1">
        <v>45578</v>
      </c>
      <c r="C7520" s="1" t="str">
        <f>TEXT(Table1[[#This Row],[Order Date]],"yyyy")</f>
        <v>2024</v>
      </c>
      <c r="D7520" t="s">
        <v>960</v>
      </c>
      <c r="E7520" t="s">
        <v>1329</v>
      </c>
      <c r="F7520" t="s">
        <v>111</v>
      </c>
      <c r="G7520" t="s">
        <v>112</v>
      </c>
      <c r="H7520" t="s">
        <v>113</v>
      </c>
      <c r="I7520" t="s">
        <v>83</v>
      </c>
      <c r="J7520" t="s">
        <v>202</v>
      </c>
      <c r="K7520" t="s">
        <v>498</v>
      </c>
      <c r="L7520" s="2">
        <v>309572.15000000002</v>
      </c>
      <c r="M7520">
        <v>9</v>
      </c>
      <c r="N7520" s="3">
        <v>0.3</v>
      </c>
      <c r="O7520" s="2">
        <v>267344.73</v>
      </c>
      <c r="P7520" s="2">
        <v>42227.42</v>
      </c>
      <c r="Q7520" t="s">
        <v>37</v>
      </c>
      <c r="R7520" t="s">
        <v>38</v>
      </c>
    </row>
    <row r="7521" spans="1:18" x14ac:dyDescent="0.3">
      <c r="A7521" t="s">
        <v>8919</v>
      </c>
      <c r="B7521" s="1">
        <v>45207</v>
      </c>
      <c r="C7521" s="1" t="str">
        <f>TEXT(Table1[[#This Row],[Order Date]],"yyyy")</f>
        <v>2023</v>
      </c>
      <c r="D7521" t="s">
        <v>2631</v>
      </c>
      <c r="E7521" t="s">
        <v>427</v>
      </c>
      <c r="F7521" t="s">
        <v>20</v>
      </c>
      <c r="G7521" t="s">
        <v>160</v>
      </c>
      <c r="H7521" t="s">
        <v>161</v>
      </c>
      <c r="I7521" t="s">
        <v>34</v>
      </c>
      <c r="J7521" t="s">
        <v>53</v>
      </c>
      <c r="K7521" t="s">
        <v>555</v>
      </c>
      <c r="L7521" s="2">
        <v>5423.53</v>
      </c>
      <c r="M7521">
        <v>4</v>
      </c>
      <c r="N7521" s="3">
        <v>0.2</v>
      </c>
      <c r="O7521" s="2">
        <v>4030.44</v>
      </c>
      <c r="P7521" s="2">
        <v>1393.09</v>
      </c>
      <c r="Q7521" t="s">
        <v>121</v>
      </c>
      <c r="R7521" t="s">
        <v>27</v>
      </c>
    </row>
    <row r="7522" spans="1:18" x14ac:dyDescent="0.3">
      <c r="A7522" t="s">
        <v>8920</v>
      </c>
      <c r="B7522" s="1">
        <v>44935</v>
      </c>
      <c r="C7522" s="1" t="str">
        <f>TEXT(Table1[[#This Row],[Order Date]],"yyyy")</f>
        <v>2023</v>
      </c>
      <c r="D7522" t="s">
        <v>3151</v>
      </c>
      <c r="E7522" t="s">
        <v>360</v>
      </c>
      <c r="F7522" t="s">
        <v>20</v>
      </c>
      <c r="G7522" t="s">
        <v>160</v>
      </c>
      <c r="H7522" t="s">
        <v>161</v>
      </c>
      <c r="I7522" t="s">
        <v>83</v>
      </c>
      <c r="J7522" t="s">
        <v>202</v>
      </c>
      <c r="K7522" t="s">
        <v>624</v>
      </c>
      <c r="L7522" s="2">
        <v>81588.34</v>
      </c>
      <c r="M7522">
        <v>6</v>
      </c>
      <c r="N7522" s="3">
        <v>0.15</v>
      </c>
      <c r="O7522" s="2">
        <v>59961.54</v>
      </c>
      <c r="P7522" s="2">
        <v>21626.799999999999</v>
      </c>
      <c r="Q7522" t="s">
        <v>26</v>
      </c>
      <c r="R7522" t="s">
        <v>38</v>
      </c>
    </row>
    <row r="7523" spans="1:18" x14ac:dyDescent="0.3">
      <c r="A7523" t="s">
        <v>8921</v>
      </c>
      <c r="B7523" s="1">
        <v>45269</v>
      </c>
      <c r="C7523" s="1" t="str">
        <f>TEXT(Table1[[#This Row],[Order Date]],"yyyy")</f>
        <v>2023</v>
      </c>
      <c r="D7523" t="s">
        <v>3259</v>
      </c>
      <c r="E7523" t="s">
        <v>631</v>
      </c>
      <c r="F7523" t="s">
        <v>42</v>
      </c>
      <c r="G7523" t="s">
        <v>71</v>
      </c>
      <c r="H7523" t="s">
        <v>72</v>
      </c>
      <c r="I7523" t="s">
        <v>34</v>
      </c>
      <c r="J7523" t="s">
        <v>53</v>
      </c>
      <c r="K7523" t="s">
        <v>79</v>
      </c>
      <c r="L7523" s="2">
        <v>1472.27</v>
      </c>
      <c r="M7523">
        <v>15</v>
      </c>
      <c r="N7523" s="3">
        <v>0.4</v>
      </c>
      <c r="O7523" s="2">
        <v>2156.5500000000002</v>
      </c>
      <c r="P7523" s="2">
        <v>-684.28</v>
      </c>
      <c r="Q7523" t="s">
        <v>121</v>
      </c>
      <c r="R7523" t="s">
        <v>27</v>
      </c>
    </row>
    <row r="7524" spans="1:18" x14ac:dyDescent="0.3">
      <c r="A7524" t="s">
        <v>8922</v>
      </c>
      <c r="B7524" s="1">
        <v>45601</v>
      </c>
      <c r="C7524" s="1" t="str">
        <f>TEXT(Table1[[#This Row],[Order Date]],"yyyy")</f>
        <v>2024</v>
      </c>
      <c r="D7524" t="s">
        <v>1641</v>
      </c>
      <c r="E7524" t="s">
        <v>183</v>
      </c>
      <c r="F7524" t="s">
        <v>111</v>
      </c>
      <c r="G7524" t="s">
        <v>200</v>
      </c>
      <c r="H7524" t="s">
        <v>201</v>
      </c>
      <c r="I7524" t="s">
        <v>83</v>
      </c>
      <c r="J7524" t="s">
        <v>84</v>
      </c>
      <c r="K7524" t="s">
        <v>457</v>
      </c>
      <c r="L7524" s="2">
        <v>35451.980000000003</v>
      </c>
      <c r="M7524">
        <v>6</v>
      </c>
      <c r="N7524" s="3">
        <v>0.5</v>
      </c>
      <c r="O7524" s="2">
        <v>61859.82</v>
      </c>
      <c r="P7524" s="2">
        <v>-26407.84</v>
      </c>
      <c r="Q7524" t="s">
        <v>26</v>
      </c>
      <c r="R7524" t="s">
        <v>27</v>
      </c>
    </row>
    <row r="7525" spans="1:18" x14ac:dyDescent="0.3">
      <c r="A7525" t="s">
        <v>8923</v>
      </c>
      <c r="B7525" s="1">
        <v>45361</v>
      </c>
      <c r="C7525" s="1" t="str">
        <f>TEXT(Table1[[#This Row],[Order Date]],"yyyy")</f>
        <v>2024</v>
      </c>
      <c r="D7525" t="s">
        <v>1255</v>
      </c>
      <c r="E7525" t="s">
        <v>1289</v>
      </c>
      <c r="F7525" t="s">
        <v>31</v>
      </c>
      <c r="G7525" t="s">
        <v>65</v>
      </c>
      <c r="H7525" t="s">
        <v>78</v>
      </c>
      <c r="I7525" t="s">
        <v>83</v>
      </c>
      <c r="J7525" t="s">
        <v>119</v>
      </c>
      <c r="K7525" t="s">
        <v>462</v>
      </c>
      <c r="L7525" s="2">
        <v>121380.92</v>
      </c>
      <c r="M7525">
        <v>14</v>
      </c>
      <c r="N7525" s="3">
        <v>0.1</v>
      </c>
      <c r="O7525" s="2">
        <v>82204.639999999999</v>
      </c>
      <c r="P7525" s="2">
        <v>39176.28</v>
      </c>
      <c r="Q7525" t="s">
        <v>97</v>
      </c>
      <c r="R7525" t="s">
        <v>38</v>
      </c>
    </row>
    <row r="7526" spans="1:18" x14ac:dyDescent="0.3">
      <c r="A7526" t="s">
        <v>8924</v>
      </c>
      <c r="B7526" s="1">
        <v>45140</v>
      </c>
      <c r="C7526" s="1" t="str">
        <f>TEXT(Table1[[#This Row],[Order Date]],"yyyy")</f>
        <v>2023</v>
      </c>
      <c r="D7526" t="s">
        <v>3111</v>
      </c>
      <c r="E7526" t="s">
        <v>1624</v>
      </c>
      <c r="F7526" t="s">
        <v>42</v>
      </c>
      <c r="G7526" t="s">
        <v>71</v>
      </c>
      <c r="H7526" t="s">
        <v>428</v>
      </c>
      <c r="I7526" t="s">
        <v>83</v>
      </c>
      <c r="J7526" t="s">
        <v>155</v>
      </c>
      <c r="K7526" t="s">
        <v>550</v>
      </c>
      <c r="L7526" s="2">
        <v>317767.28999999998</v>
      </c>
      <c r="M7526">
        <v>11</v>
      </c>
      <c r="N7526" s="3">
        <v>0.3</v>
      </c>
      <c r="O7526" s="2">
        <v>265868.78999999998</v>
      </c>
      <c r="P7526" s="2">
        <v>51898.5</v>
      </c>
      <c r="Q7526" t="s">
        <v>86</v>
      </c>
      <c r="R7526" t="s">
        <v>38</v>
      </c>
    </row>
    <row r="7527" spans="1:18" x14ac:dyDescent="0.3">
      <c r="A7527" t="s">
        <v>8925</v>
      </c>
      <c r="B7527" s="1">
        <v>45504</v>
      </c>
      <c r="C7527" s="1" t="str">
        <f>TEXT(Table1[[#This Row],[Order Date]],"yyyy")</f>
        <v>2024</v>
      </c>
      <c r="D7527" t="s">
        <v>731</v>
      </c>
      <c r="E7527" t="s">
        <v>333</v>
      </c>
      <c r="F7527" t="s">
        <v>31</v>
      </c>
      <c r="G7527" t="s">
        <v>32</v>
      </c>
      <c r="H7527" t="s">
        <v>175</v>
      </c>
      <c r="I7527" t="s">
        <v>83</v>
      </c>
      <c r="J7527" t="s">
        <v>84</v>
      </c>
      <c r="K7527" t="s">
        <v>130</v>
      </c>
      <c r="L7527" s="2">
        <v>41145.230000000003</v>
      </c>
      <c r="M7527">
        <v>3</v>
      </c>
      <c r="N7527" s="3">
        <v>0.2</v>
      </c>
      <c r="O7527" s="2">
        <v>30931.41</v>
      </c>
      <c r="P7527" s="2">
        <v>10213.82</v>
      </c>
      <c r="Q7527" t="s">
        <v>26</v>
      </c>
      <c r="R7527" t="s">
        <v>27</v>
      </c>
    </row>
    <row r="7528" spans="1:18" x14ac:dyDescent="0.3">
      <c r="A7528" t="s">
        <v>8926</v>
      </c>
      <c r="B7528" s="1">
        <v>45317</v>
      </c>
      <c r="C7528" s="1" t="str">
        <f>TEXT(Table1[[#This Row],[Order Date]],"yyyy")</f>
        <v>2024</v>
      </c>
      <c r="D7528" t="s">
        <v>839</v>
      </c>
      <c r="E7528" t="s">
        <v>1117</v>
      </c>
      <c r="F7528" t="s">
        <v>42</v>
      </c>
      <c r="G7528" t="s">
        <v>43</v>
      </c>
      <c r="H7528" t="s">
        <v>59</v>
      </c>
      <c r="I7528" t="s">
        <v>34</v>
      </c>
      <c r="J7528" t="s">
        <v>45</v>
      </c>
      <c r="K7528" t="s">
        <v>986</v>
      </c>
      <c r="L7528" s="2">
        <v>32535.08</v>
      </c>
      <c r="M7528">
        <v>11</v>
      </c>
      <c r="N7528" s="3">
        <v>0.1</v>
      </c>
      <c r="O7528" s="2">
        <v>20941.03</v>
      </c>
      <c r="P7528" s="2">
        <v>11594.05</v>
      </c>
      <c r="Q7528" t="s">
        <v>74</v>
      </c>
      <c r="R7528" t="s">
        <v>38</v>
      </c>
    </row>
    <row r="7529" spans="1:18" x14ac:dyDescent="0.3">
      <c r="A7529" t="s">
        <v>8927</v>
      </c>
      <c r="B7529" s="1">
        <v>45216</v>
      </c>
      <c r="C7529" s="1" t="str">
        <f>TEXT(Table1[[#This Row],[Order Date]],"yyyy")</f>
        <v>2023</v>
      </c>
      <c r="D7529" t="s">
        <v>950</v>
      </c>
      <c r="E7529" t="s">
        <v>2731</v>
      </c>
      <c r="F7529" t="s">
        <v>111</v>
      </c>
      <c r="G7529" t="s">
        <v>112</v>
      </c>
      <c r="H7529" t="s">
        <v>113</v>
      </c>
      <c r="I7529" t="s">
        <v>34</v>
      </c>
      <c r="J7529" t="s">
        <v>45</v>
      </c>
      <c r="K7529" t="s">
        <v>1001</v>
      </c>
      <c r="L7529" s="2">
        <v>3607.4</v>
      </c>
      <c r="M7529">
        <v>8</v>
      </c>
      <c r="N7529" s="3">
        <v>0.3</v>
      </c>
      <c r="O7529" s="2">
        <v>3894.8</v>
      </c>
      <c r="P7529" s="2">
        <v>-287.39999999999998</v>
      </c>
      <c r="Q7529" t="s">
        <v>47</v>
      </c>
      <c r="R7529" t="s">
        <v>27</v>
      </c>
    </row>
    <row r="7530" spans="1:18" x14ac:dyDescent="0.3">
      <c r="A7530" t="s">
        <v>8928</v>
      </c>
      <c r="B7530" s="1">
        <v>45481</v>
      </c>
      <c r="C7530" s="1" t="str">
        <f>TEXT(Table1[[#This Row],[Order Date]],"yyyy")</f>
        <v>2024</v>
      </c>
      <c r="D7530" t="s">
        <v>930</v>
      </c>
      <c r="E7530" t="s">
        <v>1263</v>
      </c>
      <c r="F7530" t="s">
        <v>31</v>
      </c>
      <c r="G7530" t="s">
        <v>32</v>
      </c>
      <c r="H7530" t="s">
        <v>143</v>
      </c>
      <c r="I7530" t="s">
        <v>23</v>
      </c>
      <c r="J7530" t="s">
        <v>24</v>
      </c>
      <c r="K7530" t="s">
        <v>387</v>
      </c>
      <c r="L7530" s="2">
        <v>168167.55</v>
      </c>
      <c r="M7530">
        <v>15</v>
      </c>
      <c r="N7530" s="3">
        <v>0</v>
      </c>
      <c r="O7530" s="2">
        <v>95617.8</v>
      </c>
      <c r="P7530" s="2">
        <v>72549.75</v>
      </c>
      <c r="Q7530" t="s">
        <v>103</v>
      </c>
      <c r="R7530" t="s">
        <v>27</v>
      </c>
    </row>
    <row r="7531" spans="1:18" x14ac:dyDescent="0.3">
      <c r="A7531" t="s">
        <v>8929</v>
      </c>
      <c r="B7531" s="1">
        <v>45616</v>
      </c>
      <c r="C7531" s="1" t="str">
        <f>TEXT(Table1[[#This Row],[Order Date]],"yyyy")</f>
        <v>2024</v>
      </c>
      <c r="D7531" t="s">
        <v>1250</v>
      </c>
      <c r="E7531" t="s">
        <v>1956</v>
      </c>
      <c r="F7531" t="s">
        <v>20</v>
      </c>
      <c r="G7531" t="s">
        <v>21</v>
      </c>
      <c r="H7531" t="s">
        <v>129</v>
      </c>
      <c r="I7531" t="s">
        <v>34</v>
      </c>
      <c r="J7531" t="s">
        <v>45</v>
      </c>
      <c r="K7531" t="s">
        <v>46</v>
      </c>
      <c r="L7531" s="2">
        <v>18395.89</v>
      </c>
      <c r="M7531">
        <v>10</v>
      </c>
      <c r="N7531" s="3">
        <v>0.15</v>
      </c>
      <c r="O7531" s="2">
        <v>12818.7</v>
      </c>
      <c r="P7531" s="2">
        <v>5577.19</v>
      </c>
      <c r="Q7531" t="s">
        <v>47</v>
      </c>
      <c r="R7531" t="s">
        <v>55</v>
      </c>
    </row>
    <row r="7532" spans="1:18" x14ac:dyDescent="0.3">
      <c r="A7532" t="s">
        <v>8930</v>
      </c>
      <c r="B7532" s="1">
        <v>45629</v>
      </c>
      <c r="C7532" s="1" t="str">
        <f>TEXT(Table1[[#This Row],[Order Date]],"yyyy")</f>
        <v>2024</v>
      </c>
      <c r="D7532" t="s">
        <v>2932</v>
      </c>
      <c r="E7532" t="s">
        <v>566</v>
      </c>
      <c r="F7532" t="s">
        <v>31</v>
      </c>
      <c r="G7532" t="s">
        <v>65</v>
      </c>
      <c r="H7532" t="s">
        <v>78</v>
      </c>
      <c r="I7532" t="s">
        <v>23</v>
      </c>
      <c r="J7532" t="s">
        <v>60</v>
      </c>
      <c r="K7532" t="s">
        <v>323</v>
      </c>
      <c r="L7532" s="2">
        <v>9176</v>
      </c>
      <c r="M7532">
        <v>1</v>
      </c>
      <c r="N7532" s="3">
        <v>0.15</v>
      </c>
      <c r="O7532" s="2">
        <v>6970.06</v>
      </c>
      <c r="P7532" s="2">
        <v>2205.94</v>
      </c>
      <c r="Q7532" t="s">
        <v>103</v>
      </c>
      <c r="R7532" t="s">
        <v>27</v>
      </c>
    </row>
    <row r="7533" spans="1:18" x14ac:dyDescent="0.3">
      <c r="A7533" t="s">
        <v>8931</v>
      </c>
      <c r="B7533" s="1">
        <v>45360</v>
      </c>
      <c r="C7533" s="1" t="str">
        <f>TEXT(Table1[[#This Row],[Order Date]],"yyyy")</f>
        <v>2024</v>
      </c>
      <c r="D7533" t="s">
        <v>2724</v>
      </c>
      <c r="E7533" t="s">
        <v>1067</v>
      </c>
      <c r="F7533" t="s">
        <v>20</v>
      </c>
      <c r="G7533" t="s">
        <v>21</v>
      </c>
      <c r="H7533" t="s">
        <v>22</v>
      </c>
      <c r="I7533" t="s">
        <v>34</v>
      </c>
      <c r="J7533" t="s">
        <v>53</v>
      </c>
      <c r="K7533" t="s">
        <v>620</v>
      </c>
      <c r="L7533" s="2">
        <v>1999.84</v>
      </c>
      <c r="M7533">
        <v>3</v>
      </c>
      <c r="N7533" s="3">
        <v>0.5</v>
      </c>
      <c r="O7533" s="2">
        <v>3462.33</v>
      </c>
      <c r="P7533" s="2">
        <v>-1462.49</v>
      </c>
      <c r="Q7533" t="s">
        <v>103</v>
      </c>
      <c r="R7533" t="s">
        <v>38</v>
      </c>
    </row>
    <row r="7534" spans="1:18" x14ac:dyDescent="0.3">
      <c r="A7534" t="s">
        <v>8932</v>
      </c>
      <c r="B7534" s="1">
        <v>45357</v>
      </c>
      <c r="C7534" s="1" t="str">
        <f>TEXT(Table1[[#This Row],[Order Date]],"yyyy")</f>
        <v>2024</v>
      </c>
      <c r="D7534" t="s">
        <v>3921</v>
      </c>
      <c r="E7534" t="s">
        <v>967</v>
      </c>
      <c r="F7534" t="s">
        <v>31</v>
      </c>
      <c r="G7534" t="s">
        <v>65</v>
      </c>
      <c r="H7534" t="s">
        <v>66</v>
      </c>
      <c r="I7534" t="s">
        <v>34</v>
      </c>
      <c r="J7534" t="s">
        <v>53</v>
      </c>
      <c r="K7534" t="s">
        <v>73</v>
      </c>
      <c r="L7534" s="2">
        <v>15663.93</v>
      </c>
      <c r="M7534">
        <v>15</v>
      </c>
      <c r="N7534" s="3">
        <v>0.5</v>
      </c>
      <c r="O7534" s="2">
        <v>28473.3</v>
      </c>
      <c r="P7534" s="2">
        <v>-12809.37</v>
      </c>
      <c r="Q7534" t="s">
        <v>26</v>
      </c>
      <c r="R7534" t="s">
        <v>55</v>
      </c>
    </row>
    <row r="7535" spans="1:18" x14ac:dyDescent="0.3">
      <c r="A7535" t="s">
        <v>8933</v>
      </c>
      <c r="B7535" s="1">
        <v>45561</v>
      </c>
      <c r="C7535" s="1" t="str">
        <f>TEXT(Table1[[#This Row],[Order Date]],"yyyy")</f>
        <v>2024</v>
      </c>
      <c r="D7535" t="s">
        <v>1103</v>
      </c>
      <c r="E7535" t="s">
        <v>558</v>
      </c>
      <c r="F7535" t="s">
        <v>42</v>
      </c>
      <c r="G7535" t="s">
        <v>43</v>
      </c>
      <c r="H7535" t="s">
        <v>44</v>
      </c>
      <c r="I7535" t="s">
        <v>34</v>
      </c>
      <c r="J7535" t="s">
        <v>101</v>
      </c>
      <c r="K7535" t="s">
        <v>843</v>
      </c>
      <c r="L7535" s="2">
        <v>25799.5</v>
      </c>
      <c r="M7535">
        <v>15</v>
      </c>
      <c r="N7535" s="3">
        <v>0</v>
      </c>
      <c r="O7535" s="2">
        <v>15162.15</v>
      </c>
      <c r="P7535" s="2">
        <v>10637.35</v>
      </c>
      <c r="Q7535" t="s">
        <v>86</v>
      </c>
      <c r="R7535" t="s">
        <v>38</v>
      </c>
    </row>
    <row r="7536" spans="1:18" x14ac:dyDescent="0.3">
      <c r="A7536" t="s">
        <v>8934</v>
      </c>
      <c r="B7536" s="1">
        <v>45084</v>
      </c>
      <c r="C7536" s="1" t="str">
        <f>TEXT(Table1[[#This Row],[Order Date]],"yyyy")</f>
        <v>2023</v>
      </c>
      <c r="D7536" t="s">
        <v>562</v>
      </c>
      <c r="E7536" t="s">
        <v>1150</v>
      </c>
      <c r="F7536" t="s">
        <v>20</v>
      </c>
      <c r="G7536" t="s">
        <v>179</v>
      </c>
      <c r="H7536" t="s">
        <v>180</v>
      </c>
      <c r="I7536" t="s">
        <v>83</v>
      </c>
      <c r="J7536" t="s">
        <v>202</v>
      </c>
      <c r="K7536" t="s">
        <v>866</v>
      </c>
      <c r="L7536" s="2">
        <v>329326.89</v>
      </c>
      <c r="M7536">
        <v>12</v>
      </c>
      <c r="N7536" s="3">
        <v>0.05</v>
      </c>
      <c r="O7536" s="2">
        <v>208120.92</v>
      </c>
      <c r="P7536" s="2">
        <v>121205.97</v>
      </c>
      <c r="Q7536" t="s">
        <v>86</v>
      </c>
      <c r="R7536" t="s">
        <v>38</v>
      </c>
    </row>
    <row r="7537" spans="1:18" x14ac:dyDescent="0.3">
      <c r="A7537" t="s">
        <v>8935</v>
      </c>
      <c r="B7537" s="1">
        <v>45488</v>
      </c>
      <c r="C7537" s="1" t="str">
        <f>TEXT(Table1[[#This Row],[Order Date]],"yyyy")</f>
        <v>2024</v>
      </c>
      <c r="D7537" t="s">
        <v>2443</v>
      </c>
      <c r="E7537" t="s">
        <v>174</v>
      </c>
      <c r="F7537" t="s">
        <v>111</v>
      </c>
      <c r="G7537" t="s">
        <v>112</v>
      </c>
      <c r="H7537" t="s">
        <v>113</v>
      </c>
      <c r="I7537" t="s">
        <v>83</v>
      </c>
      <c r="J7537" t="s">
        <v>119</v>
      </c>
      <c r="K7537" t="s">
        <v>1488</v>
      </c>
      <c r="L7537" s="2">
        <v>240271.21</v>
      </c>
      <c r="M7537">
        <v>10</v>
      </c>
      <c r="N7537" s="3">
        <v>0.3</v>
      </c>
      <c r="O7537" s="2">
        <v>207308.2</v>
      </c>
      <c r="P7537" s="2">
        <v>32963.01</v>
      </c>
      <c r="Q7537" t="s">
        <v>86</v>
      </c>
      <c r="R7537" t="s">
        <v>27</v>
      </c>
    </row>
    <row r="7538" spans="1:18" x14ac:dyDescent="0.3">
      <c r="A7538" t="s">
        <v>8936</v>
      </c>
      <c r="B7538" s="1">
        <v>45285</v>
      </c>
      <c r="C7538" s="1" t="str">
        <f>TEXT(Table1[[#This Row],[Order Date]],"yyyy")</f>
        <v>2023</v>
      </c>
      <c r="D7538" t="s">
        <v>1515</v>
      </c>
      <c r="E7538" t="s">
        <v>414</v>
      </c>
      <c r="F7538" t="s">
        <v>31</v>
      </c>
      <c r="G7538" t="s">
        <v>32</v>
      </c>
      <c r="H7538" t="s">
        <v>175</v>
      </c>
      <c r="I7538" t="s">
        <v>23</v>
      </c>
      <c r="J7538" t="s">
        <v>114</v>
      </c>
      <c r="K7538" t="s">
        <v>147</v>
      </c>
      <c r="L7538" s="2">
        <v>100388.8</v>
      </c>
      <c r="M7538">
        <v>7</v>
      </c>
      <c r="N7538" s="3">
        <v>0.15</v>
      </c>
      <c r="O7538" s="2">
        <v>87382.54</v>
      </c>
      <c r="P7538" s="2">
        <v>13006.26</v>
      </c>
      <c r="Q7538" t="s">
        <v>121</v>
      </c>
      <c r="R7538" t="s">
        <v>55</v>
      </c>
    </row>
    <row r="7539" spans="1:18" x14ac:dyDescent="0.3">
      <c r="A7539" t="s">
        <v>8937</v>
      </c>
      <c r="B7539" s="1">
        <v>45644</v>
      </c>
      <c r="C7539" s="1" t="str">
        <f>TEXT(Table1[[#This Row],[Order Date]],"yyyy")</f>
        <v>2024</v>
      </c>
      <c r="D7539" t="s">
        <v>1123</v>
      </c>
      <c r="E7539" t="s">
        <v>647</v>
      </c>
      <c r="F7539" t="s">
        <v>20</v>
      </c>
      <c r="G7539" t="s">
        <v>179</v>
      </c>
      <c r="H7539" t="s">
        <v>180</v>
      </c>
      <c r="I7539" t="s">
        <v>83</v>
      </c>
      <c r="J7539" t="s">
        <v>202</v>
      </c>
      <c r="K7539" t="s">
        <v>231</v>
      </c>
      <c r="L7539" s="2">
        <v>434671.26</v>
      </c>
      <c r="M7539">
        <v>11</v>
      </c>
      <c r="N7539" s="3">
        <v>0.3</v>
      </c>
      <c r="O7539" s="2">
        <v>421170.86</v>
      </c>
      <c r="P7539" s="2">
        <v>13500.4</v>
      </c>
      <c r="Q7539" t="s">
        <v>47</v>
      </c>
      <c r="R7539" t="s">
        <v>55</v>
      </c>
    </row>
    <row r="7540" spans="1:18" x14ac:dyDescent="0.3">
      <c r="A7540" t="s">
        <v>8938</v>
      </c>
      <c r="B7540" s="1">
        <v>45242</v>
      </c>
      <c r="C7540" s="1" t="str">
        <f>TEXT(Table1[[#This Row],[Order Date]],"yyyy")</f>
        <v>2023</v>
      </c>
      <c r="D7540" t="s">
        <v>2337</v>
      </c>
      <c r="E7540" t="s">
        <v>2098</v>
      </c>
      <c r="F7540" t="s">
        <v>111</v>
      </c>
      <c r="G7540" t="s">
        <v>200</v>
      </c>
      <c r="H7540" t="s">
        <v>201</v>
      </c>
      <c r="I7540" t="s">
        <v>23</v>
      </c>
      <c r="J7540" t="s">
        <v>24</v>
      </c>
      <c r="K7540" t="s">
        <v>387</v>
      </c>
      <c r="L7540" s="2">
        <v>92012.18</v>
      </c>
      <c r="M7540">
        <v>15</v>
      </c>
      <c r="N7540" s="3">
        <v>0.4</v>
      </c>
      <c r="O7540" s="2">
        <v>134418.9</v>
      </c>
      <c r="P7540" s="2">
        <v>-42406.720000000001</v>
      </c>
      <c r="Q7540" t="s">
        <v>37</v>
      </c>
      <c r="R7540" t="s">
        <v>38</v>
      </c>
    </row>
    <row r="7541" spans="1:18" x14ac:dyDescent="0.3">
      <c r="A7541" t="s">
        <v>8939</v>
      </c>
      <c r="B7541" s="1">
        <v>45631</v>
      </c>
      <c r="C7541" s="1" t="str">
        <f>TEXT(Table1[[#This Row],[Order Date]],"yyyy")</f>
        <v>2024</v>
      </c>
      <c r="D7541" t="s">
        <v>1304</v>
      </c>
      <c r="E7541" t="s">
        <v>727</v>
      </c>
      <c r="F7541" t="s">
        <v>20</v>
      </c>
      <c r="G7541" t="s">
        <v>179</v>
      </c>
      <c r="H7541" t="s">
        <v>180</v>
      </c>
      <c r="I7541" t="s">
        <v>23</v>
      </c>
      <c r="J7541" t="s">
        <v>114</v>
      </c>
      <c r="K7541" t="s">
        <v>407</v>
      </c>
      <c r="L7541" s="2">
        <v>164969.70000000001</v>
      </c>
      <c r="M7541">
        <v>13</v>
      </c>
      <c r="N7541" s="3">
        <v>0.1</v>
      </c>
      <c r="O7541" s="2">
        <v>111988.89</v>
      </c>
      <c r="P7541" s="2">
        <v>52980.81</v>
      </c>
      <c r="Q7541" t="s">
        <v>97</v>
      </c>
      <c r="R7541" t="s">
        <v>27</v>
      </c>
    </row>
    <row r="7542" spans="1:18" x14ac:dyDescent="0.3">
      <c r="A7542" t="s">
        <v>8940</v>
      </c>
      <c r="B7542" s="1">
        <v>45377</v>
      </c>
      <c r="C7542" s="1" t="str">
        <f>TEXT(Table1[[#This Row],[Order Date]],"yyyy")</f>
        <v>2024</v>
      </c>
      <c r="D7542" t="s">
        <v>1789</v>
      </c>
      <c r="E7542" t="s">
        <v>774</v>
      </c>
      <c r="F7542" t="s">
        <v>42</v>
      </c>
      <c r="G7542" t="s">
        <v>90</v>
      </c>
      <c r="H7542" t="s">
        <v>91</v>
      </c>
      <c r="I7542" t="s">
        <v>34</v>
      </c>
      <c r="J7542" t="s">
        <v>35</v>
      </c>
      <c r="K7542" t="s">
        <v>418</v>
      </c>
      <c r="L7542" s="2">
        <v>8795.93</v>
      </c>
      <c r="M7542">
        <v>3</v>
      </c>
      <c r="N7542" s="3">
        <v>0.05</v>
      </c>
      <c r="O7542" s="2">
        <v>5991.93</v>
      </c>
      <c r="P7542" s="2">
        <v>2804</v>
      </c>
      <c r="Q7542" t="s">
        <v>97</v>
      </c>
      <c r="R7542" t="s">
        <v>27</v>
      </c>
    </row>
    <row r="7543" spans="1:18" x14ac:dyDescent="0.3">
      <c r="A7543" t="s">
        <v>8941</v>
      </c>
      <c r="B7543" s="1">
        <v>45241</v>
      </c>
      <c r="C7543" s="1" t="str">
        <f>TEXT(Table1[[#This Row],[Order Date]],"yyyy")</f>
        <v>2023</v>
      </c>
      <c r="D7543" t="s">
        <v>2403</v>
      </c>
      <c r="E7543" t="s">
        <v>1173</v>
      </c>
      <c r="F7543" t="s">
        <v>111</v>
      </c>
      <c r="G7543" t="s">
        <v>169</v>
      </c>
      <c r="H7543" t="s">
        <v>170</v>
      </c>
      <c r="I7543" t="s">
        <v>34</v>
      </c>
      <c r="J7543" t="s">
        <v>45</v>
      </c>
      <c r="K7543" t="s">
        <v>46</v>
      </c>
      <c r="L7543" s="2">
        <v>24850.85</v>
      </c>
      <c r="M7543">
        <v>11</v>
      </c>
      <c r="N7543" s="3">
        <v>0.1</v>
      </c>
      <c r="O7543" s="2">
        <v>17084.21</v>
      </c>
      <c r="P7543" s="2">
        <v>7766.64</v>
      </c>
      <c r="Q7543" t="s">
        <v>103</v>
      </c>
      <c r="R7543" t="s">
        <v>55</v>
      </c>
    </row>
    <row r="7544" spans="1:18" x14ac:dyDescent="0.3">
      <c r="A7544" t="s">
        <v>8942</v>
      </c>
      <c r="B7544" s="1">
        <v>45469</v>
      </c>
      <c r="C7544" s="1" t="str">
        <f>TEXT(Table1[[#This Row],[Order Date]],"yyyy")</f>
        <v>2024</v>
      </c>
      <c r="D7544" t="s">
        <v>342</v>
      </c>
      <c r="E7544" t="s">
        <v>543</v>
      </c>
      <c r="F7544" t="s">
        <v>20</v>
      </c>
      <c r="G7544" t="s">
        <v>179</v>
      </c>
      <c r="H7544" t="s">
        <v>180</v>
      </c>
      <c r="I7544" t="s">
        <v>23</v>
      </c>
      <c r="J7544" t="s">
        <v>24</v>
      </c>
      <c r="K7544" t="s">
        <v>714</v>
      </c>
      <c r="L7544" s="2">
        <v>222494.41</v>
      </c>
      <c r="M7544">
        <v>14</v>
      </c>
      <c r="N7544" s="3">
        <v>0.3</v>
      </c>
      <c r="O7544" s="2">
        <v>206984.12</v>
      </c>
      <c r="P7544" s="2">
        <v>15510.29</v>
      </c>
      <c r="Q7544" t="s">
        <v>74</v>
      </c>
      <c r="R7544" t="s">
        <v>38</v>
      </c>
    </row>
    <row r="7545" spans="1:18" x14ac:dyDescent="0.3">
      <c r="A7545" t="s">
        <v>8943</v>
      </c>
      <c r="B7545" s="1">
        <v>45624</v>
      </c>
      <c r="C7545" s="1" t="str">
        <f>TEXT(Table1[[#This Row],[Order Date]],"yyyy")</f>
        <v>2024</v>
      </c>
      <c r="D7545" t="s">
        <v>2052</v>
      </c>
      <c r="E7545" t="s">
        <v>972</v>
      </c>
      <c r="F7545" t="s">
        <v>111</v>
      </c>
      <c r="G7545" t="s">
        <v>112</v>
      </c>
      <c r="H7545" t="s">
        <v>113</v>
      </c>
      <c r="I7545" t="s">
        <v>23</v>
      </c>
      <c r="J7545" t="s">
        <v>24</v>
      </c>
      <c r="K7545" t="s">
        <v>387</v>
      </c>
      <c r="L7545" s="2">
        <v>169971.14</v>
      </c>
      <c r="M7545">
        <v>7</v>
      </c>
      <c r="N7545" s="3">
        <v>0</v>
      </c>
      <c r="O7545" s="2">
        <v>124316.57</v>
      </c>
      <c r="P7545" s="2">
        <v>45654.57</v>
      </c>
      <c r="Q7545" t="s">
        <v>74</v>
      </c>
      <c r="R7545" t="s">
        <v>38</v>
      </c>
    </row>
    <row r="7546" spans="1:18" x14ac:dyDescent="0.3">
      <c r="A7546" t="s">
        <v>8944</v>
      </c>
      <c r="B7546" s="1">
        <v>44949</v>
      </c>
      <c r="C7546" s="1" t="str">
        <f>TEXT(Table1[[#This Row],[Order Date]],"yyyy")</f>
        <v>2023</v>
      </c>
      <c r="D7546" t="s">
        <v>3036</v>
      </c>
      <c r="E7546" t="s">
        <v>1067</v>
      </c>
      <c r="F7546" t="s">
        <v>111</v>
      </c>
      <c r="G7546" t="s">
        <v>169</v>
      </c>
      <c r="H7546" t="s">
        <v>214</v>
      </c>
      <c r="I7546" t="s">
        <v>34</v>
      </c>
      <c r="J7546" t="s">
        <v>101</v>
      </c>
      <c r="K7546" t="s">
        <v>594</v>
      </c>
      <c r="L7546" s="2">
        <v>3149.79</v>
      </c>
      <c r="M7546">
        <v>14</v>
      </c>
      <c r="N7546" s="3">
        <v>0.4</v>
      </c>
      <c r="O7546" s="2">
        <v>4725.42</v>
      </c>
      <c r="P7546" s="2">
        <v>-1575.63</v>
      </c>
      <c r="Q7546" t="s">
        <v>37</v>
      </c>
      <c r="R7546" t="s">
        <v>55</v>
      </c>
    </row>
    <row r="7547" spans="1:18" x14ac:dyDescent="0.3">
      <c r="A7547" t="s">
        <v>8945</v>
      </c>
      <c r="B7547" s="1">
        <v>45276</v>
      </c>
      <c r="C7547" s="1" t="str">
        <f>TEXT(Table1[[#This Row],[Order Date]],"yyyy")</f>
        <v>2023</v>
      </c>
      <c r="D7547" t="s">
        <v>1397</v>
      </c>
      <c r="E7547" t="s">
        <v>905</v>
      </c>
      <c r="F7547" t="s">
        <v>31</v>
      </c>
      <c r="G7547" t="s">
        <v>51</v>
      </c>
      <c r="H7547" t="s">
        <v>52</v>
      </c>
      <c r="I7547" t="s">
        <v>83</v>
      </c>
      <c r="J7547" t="s">
        <v>202</v>
      </c>
      <c r="K7547" t="s">
        <v>250</v>
      </c>
      <c r="L7547" s="2">
        <v>38321.72</v>
      </c>
      <c r="M7547">
        <v>3</v>
      </c>
      <c r="N7547" s="3">
        <v>0.15</v>
      </c>
      <c r="O7547" s="2">
        <v>28757.67</v>
      </c>
      <c r="P7547" s="2">
        <v>9564.0499999999993</v>
      </c>
      <c r="Q7547" t="s">
        <v>103</v>
      </c>
      <c r="R7547" t="s">
        <v>55</v>
      </c>
    </row>
    <row r="7548" spans="1:18" x14ac:dyDescent="0.3">
      <c r="A7548" t="s">
        <v>8946</v>
      </c>
      <c r="B7548" s="1">
        <v>45067</v>
      </c>
      <c r="C7548" s="1" t="str">
        <f>TEXT(Table1[[#This Row],[Order Date]],"yyyy")</f>
        <v>2023</v>
      </c>
      <c r="D7548" t="s">
        <v>349</v>
      </c>
      <c r="E7548" t="s">
        <v>1246</v>
      </c>
      <c r="F7548" t="s">
        <v>111</v>
      </c>
      <c r="G7548" t="s">
        <v>112</v>
      </c>
      <c r="H7548" t="s">
        <v>113</v>
      </c>
      <c r="I7548" t="s">
        <v>83</v>
      </c>
      <c r="J7548" t="s">
        <v>119</v>
      </c>
      <c r="K7548" t="s">
        <v>1488</v>
      </c>
      <c r="L7548" s="2">
        <v>48857.95</v>
      </c>
      <c r="M7548">
        <v>6</v>
      </c>
      <c r="N7548" s="3">
        <v>0.4</v>
      </c>
      <c r="O7548" s="2">
        <v>73721.34</v>
      </c>
      <c r="P7548" s="2">
        <v>-24863.39</v>
      </c>
      <c r="Q7548" t="s">
        <v>97</v>
      </c>
      <c r="R7548" t="s">
        <v>27</v>
      </c>
    </row>
    <row r="7549" spans="1:18" x14ac:dyDescent="0.3">
      <c r="A7549" t="s">
        <v>8947</v>
      </c>
      <c r="B7549" s="1">
        <v>45283</v>
      </c>
      <c r="C7549" s="1" t="str">
        <f>TEXT(Table1[[#This Row],[Order Date]],"yyyy")</f>
        <v>2023</v>
      </c>
      <c r="D7549" t="s">
        <v>644</v>
      </c>
      <c r="E7549" t="s">
        <v>1097</v>
      </c>
      <c r="F7549" t="s">
        <v>31</v>
      </c>
      <c r="G7549" t="s">
        <v>51</v>
      </c>
      <c r="H7549" t="s">
        <v>52</v>
      </c>
      <c r="I7549" t="s">
        <v>34</v>
      </c>
      <c r="J7549" t="s">
        <v>101</v>
      </c>
      <c r="K7549" t="s">
        <v>102</v>
      </c>
      <c r="L7549" s="2">
        <v>5705.18</v>
      </c>
      <c r="M7549">
        <v>14</v>
      </c>
      <c r="N7549" s="3">
        <v>0.2</v>
      </c>
      <c r="O7549" s="2">
        <v>4655.28</v>
      </c>
      <c r="P7549" s="2">
        <v>1049.9000000000001</v>
      </c>
      <c r="Q7549" t="s">
        <v>26</v>
      </c>
      <c r="R7549" t="s">
        <v>27</v>
      </c>
    </row>
    <row r="7550" spans="1:18" x14ac:dyDescent="0.3">
      <c r="A7550" t="s">
        <v>8948</v>
      </c>
      <c r="B7550" s="1">
        <v>45041</v>
      </c>
      <c r="C7550" s="1" t="str">
        <f>TEXT(Table1[[#This Row],[Order Date]],"yyyy")</f>
        <v>2023</v>
      </c>
      <c r="D7550" t="s">
        <v>2580</v>
      </c>
      <c r="E7550" t="s">
        <v>485</v>
      </c>
      <c r="F7550" t="s">
        <v>111</v>
      </c>
      <c r="G7550" t="s">
        <v>200</v>
      </c>
      <c r="H7550" t="s">
        <v>363</v>
      </c>
      <c r="I7550" t="s">
        <v>83</v>
      </c>
      <c r="J7550" t="s">
        <v>119</v>
      </c>
      <c r="K7550" t="s">
        <v>462</v>
      </c>
      <c r="L7550" s="2">
        <v>21363.51</v>
      </c>
      <c r="M7550">
        <v>1</v>
      </c>
      <c r="N7550" s="3">
        <v>0.3</v>
      </c>
      <c r="O7550" s="2">
        <v>20805.439999999999</v>
      </c>
      <c r="P7550" s="2">
        <v>558.07000000000005</v>
      </c>
      <c r="Q7550" t="s">
        <v>47</v>
      </c>
      <c r="R7550" t="s">
        <v>27</v>
      </c>
    </row>
    <row r="7551" spans="1:18" x14ac:dyDescent="0.3">
      <c r="A7551" t="s">
        <v>8949</v>
      </c>
      <c r="B7551" s="1">
        <v>45282</v>
      </c>
      <c r="C7551" s="1" t="str">
        <f>TEXT(Table1[[#This Row],[Order Date]],"yyyy")</f>
        <v>2023</v>
      </c>
      <c r="D7551" t="s">
        <v>1142</v>
      </c>
      <c r="E7551" t="s">
        <v>2098</v>
      </c>
      <c r="F7551" t="s">
        <v>42</v>
      </c>
      <c r="G7551" t="s">
        <v>43</v>
      </c>
      <c r="H7551" t="s">
        <v>44</v>
      </c>
      <c r="I7551" t="s">
        <v>23</v>
      </c>
      <c r="J7551" t="s">
        <v>60</v>
      </c>
      <c r="K7551" t="s">
        <v>378</v>
      </c>
      <c r="L7551" s="2">
        <v>57912.93</v>
      </c>
      <c r="M7551">
        <v>4</v>
      </c>
      <c r="N7551" s="3">
        <v>0.3</v>
      </c>
      <c r="O7551" s="2">
        <v>55548.84</v>
      </c>
      <c r="P7551" s="2">
        <v>2364.09</v>
      </c>
      <c r="Q7551" t="s">
        <v>121</v>
      </c>
      <c r="R7551" t="s">
        <v>38</v>
      </c>
    </row>
    <row r="7552" spans="1:18" x14ac:dyDescent="0.3">
      <c r="A7552" t="s">
        <v>8950</v>
      </c>
      <c r="B7552" s="1">
        <v>45209</v>
      </c>
      <c r="C7552" s="1" t="str">
        <f>TEXT(Table1[[#This Row],[Order Date]],"yyyy")</f>
        <v>2023</v>
      </c>
      <c r="D7552" t="s">
        <v>3884</v>
      </c>
      <c r="E7552" t="s">
        <v>518</v>
      </c>
      <c r="F7552" t="s">
        <v>111</v>
      </c>
      <c r="G7552" t="s">
        <v>169</v>
      </c>
      <c r="H7552" t="s">
        <v>170</v>
      </c>
      <c r="I7552" t="s">
        <v>23</v>
      </c>
      <c r="J7552" t="s">
        <v>114</v>
      </c>
      <c r="K7552" t="s">
        <v>863</v>
      </c>
      <c r="L7552" s="2">
        <v>130128.46</v>
      </c>
      <c r="M7552">
        <v>14</v>
      </c>
      <c r="N7552" s="3">
        <v>0.5</v>
      </c>
      <c r="O7552" s="2">
        <v>236028.66</v>
      </c>
      <c r="P7552" s="2">
        <v>-105900.2</v>
      </c>
      <c r="Q7552" t="s">
        <v>26</v>
      </c>
      <c r="R7552" t="s">
        <v>27</v>
      </c>
    </row>
    <row r="7553" spans="1:18" x14ac:dyDescent="0.3">
      <c r="A7553" t="s">
        <v>8951</v>
      </c>
      <c r="B7553" s="1">
        <v>45245</v>
      </c>
      <c r="C7553" s="1" t="str">
        <f>TEXT(Table1[[#This Row],[Order Date]],"yyyy")</f>
        <v>2023</v>
      </c>
      <c r="D7553" t="s">
        <v>2486</v>
      </c>
      <c r="E7553" t="s">
        <v>1126</v>
      </c>
      <c r="F7553" t="s">
        <v>20</v>
      </c>
      <c r="G7553" t="s">
        <v>179</v>
      </c>
      <c r="H7553" t="s">
        <v>180</v>
      </c>
      <c r="I7553" t="s">
        <v>23</v>
      </c>
      <c r="J7553" t="s">
        <v>134</v>
      </c>
      <c r="K7553" t="s">
        <v>466</v>
      </c>
      <c r="L7553" s="2">
        <v>162327.03</v>
      </c>
      <c r="M7553">
        <v>11</v>
      </c>
      <c r="N7553" s="3">
        <v>0.15</v>
      </c>
      <c r="O7553" s="2">
        <v>113950.98</v>
      </c>
      <c r="P7553" s="2">
        <v>48376.05</v>
      </c>
      <c r="Q7553" t="s">
        <v>121</v>
      </c>
      <c r="R7553" t="s">
        <v>27</v>
      </c>
    </row>
    <row r="7554" spans="1:18" x14ac:dyDescent="0.3">
      <c r="A7554" t="s">
        <v>8952</v>
      </c>
      <c r="B7554" s="1">
        <v>45278</v>
      </c>
      <c r="C7554" s="1" t="str">
        <f>TEXT(Table1[[#This Row],[Order Date]],"yyyy")</f>
        <v>2023</v>
      </c>
      <c r="D7554" t="s">
        <v>2337</v>
      </c>
      <c r="E7554" t="s">
        <v>816</v>
      </c>
      <c r="F7554" t="s">
        <v>20</v>
      </c>
      <c r="G7554" t="s">
        <v>179</v>
      </c>
      <c r="H7554" t="s">
        <v>180</v>
      </c>
      <c r="I7554" t="s">
        <v>34</v>
      </c>
      <c r="J7554" t="s">
        <v>53</v>
      </c>
      <c r="K7554" t="s">
        <v>620</v>
      </c>
      <c r="L7554" s="2">
        <v>885.92</v>
      </c>
      <c r="M7554">
        <v>2</v>
      </c>
      <c r="N7554" s="3">
        <v>0.5</v>
      </c>
      <c r="O7554" s="2">
        <v>1588.42</v>
      </c>
      <c r="P7554" s="2">
        <v>-702.5</v>
      </c>
      <c r="Q7554" t="s">
        <v>26</v>
      </c>
      <c r="R7554" t="s">
        <v>27</v>
      </c>
    </row>
    <row r="7555" spans="1:18" x14ac:dyDescent="0.3">
      <c r="A7555" t="s">
        <v>8953</v>
      </c>
      <c r="B7555" s="1">
        <v>45435</v>
      </c>
      <c r="C7555" s="1" t="str">
        <f>TEXT(Table1[[#This Row],[Order Date]],"yyyy")</f>
        <v>2024</v>
      </c>
      <c r="D7555" t="s">
        <v>1454</v>
      </c>
      <c r="E7555" t="s">
        <v>1058</v>
      </c>
      <c r="F7555" t="s">
        <v>111</v>
      </c>
      <c r="G7555" t="s">
        <v>112</v>
      </c>
      <c r="H7555" t="s">
        <v>113</v>
      </c>
      <c r="I7555" t="s">
        <v>83</v>
      </c>
      <c r="J7555" t="s">
        <v>202</v>
      </c>
      <c r="K7555" t="s">
        <v>219</v>
      </c>
      <c r="L7555" s="2">
        <v>402938.31</v>
      </c>
      <c r="M7555">
        <v>12</v>
      </c>
      <c r="N7555" s="3">
        <v>0.05</v>
      </c>
      <c r="O7555" s="2">
        <v>264905.64</v>
      </c>
      <c r="P7555" s="2">
        <v>138032.67000000001</v>
      </c>
      <c r="Q7555" t="s">
        <v>121</v>
      </c>
      <c r="R7555" t="s">
        <v>55</v>
      </c>
    </row>
    <row r="7556" spans="1:18" x14ac:dyDescent="0.3">
      <c r="A7556" t="s">
        <v>8954</v>
      </c>
      <c r="B7556" s="1">
        <v>45307</v>
      </c>
      <c r="C7556" s="1" t="str">
        <f>TEXT(Table1[[#This Row],[Order Date]],"yyyy")</f>
        <v>2024</v>
      </c>
      <c r="D7556" t="s">
        <v>1561</v>
      </c>
      <c r="E7556" t="s">
        <v>461</v>
      </c>
      <c r="F7556" t="s">
        <v>20</v>
      </c>
      <c r="G7556" t="s">
        <v>179</v>
      </c>
      <c r="H7556" t="s">
        <v>180</v>
      </c>
      <c r="I7556" t="s">
        <v>23</v>
      </c>
      <c r="J7556" t="s">
        <v>60</v>
      </c>
      <c r="K7556" t="s">
        <v>378</v>
      </c>
      <c r="L7556" s="2">
        <v>150006.43</v>
      </c>
      <c r="M7556">
        <v>13</v>
      </c>
      <c r="N7556" s="3">
        <v>0.3</v>
      </c>
      <c r="O7556" s="2">
        <v>161011.37</v>
      </c>
      <c r="P7556" s="2">
        <v>-11004.94</v>
      </c>
      <c r="Q7556" t="s">
        <v>47</v>
      </c>
      <c r="R7556" t="s">
        <v>38</v>
      </c>
    </row>
    <row r="7557" spans="1:18" x14ac:dyDescent="0.3">
      <c r="A7557" t="s">
        <v>8955</v>
      </c>
      <c r="B7557" s="1">
        <v>45484</v>
      </c>
      <c r="C7557" s="1" t="str">
        <f>TEXT(Table1[[#This Row],[Order Date]],"yyyy")</f>
        <v>2024</v>
      </c>
      <c r="D7557" t="s">
        <v>810</v>
      </c>
      <c r="E7557" t="s">
        <v>503</v>
      </c>
      <c r="F7557" t="s">
        <v>31</v>
      </c>
      <c r="G7557" t="s">
        <v>65</v>
      </c>
      <c r="H7557" t="s">
        <v>66</v>
      </c>
      <c r="I7557" t="s">
        <v>23</v>
      </c>
      <c r="J7557" t="s">
        <v>24</v>
      </c>
      <c r="K7557" t="s">
        <v>387</v>
      </c>
      <c r="L7557" s="2">
        <v>167157.43</v>
      </c>
      <c r="M7557">
        <v>10</v>
      </c>
      <c r="N7557" s="3">
        <v>0.1</v>
      </c>
      <c r="O7557" s="2">
        <v>127659.6</v>
      </c>
      <c r="P7557" s="2">
        <v>39497.83</v>
      </c>
      <c r="Q7557" t="s">
        <v>121</v>
      </c>
      <c r="R7557" t="s">
        <v>38</v>
      </c>
    </row>
    <row r="7558" spans="1:18" x14ac:dyDescent="0.3">
      <c r="A7558" t="s">
        <v>8956</v>
      </c>
      <c r="B7558" s="1">
        <v>45202</v>
      </c>
      <c r="C7558" s="1" t="str">
        <f>TEXT(Table1[[#This Row],[Order Date]],"yyyy")</f>
        <v>2023</v>
      </c>
      <c r="D7558" t="s">
        <v>3366</v>
      </c>
      <c r="E7558" t="s">
        <v>774</v>
      </c>
      <c r="F7558" t="s">
        <v>31</v>
      </c>
      <c r="G7558" t="s">
        <v>51</v>
      </c>
      <c r="H7558" t="s">
        <v>52</v>
      </c>
      <c r="I7558" t="s">
        <v>34</v>
      </c>
      <c r="J7558" t="s">
        <v>101</v>
      </c>
      <c r="K7558" t="s">
        <v>594</v>
      </c>
      <c r="L7558" s="2">
        <v>16516.419999999998</v>
      </c>
      <c r="M7558">
        <v>10</v>
      </c>
      <c r="N7558" s="3">
        <v>0</v>
      </c>
      <c r="O7558" s="2">
        <v>11211.1</v>
      </c>
      <c r="P7558" s="2">
        <v>5305.32</v>
      </c>
      <c r="Q7558" t="s">
        <v>37</v>
      </c>
      <c r="R7558" t="s">
        <v>38</v>
      </c>
    </row>
    <row r="7559" spans="1:18" x14ac:dyDescent="0.3">
      <c r="A7559" t="s">
        <v>8957</v>
      </c>
      <c r="B7559" s="1">
        <v>45413</v>
      </c>
      <c r="C7559" s="1" t="str">
        <f>TEXT(Table1[[#This Row],[Order Date]],"yyyy")</f>
        <v>2024</v>
      </c>
      <c r="D7559" t="s">
        <v>776</v>
      </c>
      <c r="E7559" t="s">
        <v>751</v>
      </c>
      <c r="F7559" t="s">
        <v>20</v>
      </c>
      <c r="G7559" t="s">
        <v>179</v>
      </c>
      <c r="H7559" t="s">
        <v>180</v>
      </c>
      <c r="I7559" t="s">
        <v>23</v>
      </c>
      <c r="J7559" t="s">
        <v>24</v>
      </c>
      <c r="K7559" t="s">
        <v>375</v>
      </c>
      <c r="L7559" s="2">
        <v>317110.05</v>
      </c>
      <c r="M7559">
        <v>13</v>
      </c>
      <c r="N7559" s="3">
        <v>0.05</v>
      </c>
      <c r="O7559" s="2">
        <v>239316.61</v>
      </c>
      <c r="P7559" s="2">
        <v>77793.440000000002</v>
      </c>
      <c r="Q7559" t="s">
        <v>37</v>
      </c>
      <c r="R7559" t="s">
        <v>55</v>
      </c>
    </row>
    <row r="7560" spans="1:18" x14ac:dyDescent="0.3">
      <c r="A7560" t="s">
        <v>8958</v>
      </c>
      <c r="B7560" s="1">
        <v>45273</v>
      </c>
      <c r="C7560" s="1" t="str">
        <f>TEXT(Table1[[#This Row],[Order Date]],"yyyy")</f>
        <v>2023</v>
      </c>
      <c r="D7560" t="s">
        <v>164</v>
      </c>
      <c r="E7560" t="s">
        <v>374</v>
      </c>
      <c r="F7560" t="s">
        <v>42</v>
      </c>
      <c r="G7560" t="s">
        <v>90</v>
      </c>
      <c r="H7560" t="s">
        <v>91</v>
      </c>
      <c r="I7560" t="s">
        <v>83</v>
      </c>
      <c r="J7560" t="s">
        <v>84</v>
      </c>
      <c r="K7560" t="s">
        <v>470</v>
      </c>
      <c r="L7560" s="2">
        <v>133444.74</v>
      </c>
      <c r="M7560">
        <v>3</v>
      </c>
      <c r="N7560" s="3">
        <v>0.3</v>
      </c>
      <c r="O7560" s="2">
        <v>134602.92000000001</v>
      </c>
      <c r="P7560" s="2">
        <v>-1158.18</v>
      </c>
      <c r="Q7560" t="s">
        <v>97</v>
      </c>
      <c r="R7560" t="s">
        <v>38</v>
      </c>
    </row>
    <row r="7561" spans="1:18" x14ac:dyDescent="0.3">
      <c r="A7561" t="s">
        <v>8959</v>
      </c>
      <c r="B7561" s="1">
        <v>45232</v>
      </c>
      <c r="C7561" s="1" t="str">
        <f>TEXT(Table1[[#This Row],[Order Date]],"yyyy")</f>
        <v>2023</v>
      </c>
      <c r="D7561" t="s">
        <v>1969</v>
      </c>
      <c r="E7561" t="s">
        <v>128</v>
      </c>
      <c r="F7561" t="s">
        <v>111</v>
      </c>
      <c r="G7561" t="s">
        <v>200</v>
      </c>
      <c r="H7561" t="s">
        <v>363</v>
      </c>
      <c r="I7561" t="s">
        <v>34</v>
      </c>
      <c r="J7561" t="s">
        <v>53</v>
      </c>
      <c r="K7561" t="s">
        <v>620</v>
      </c>
      <c r="L7561" s="2">
        <v>303.77</v>
      </c>
      <c r="M7561">
        <v>1</v>
      </c>
      <c r="N7561" s="3">
        <v>0.5</v>
      </c>
      <c r="O7561" s="2">
        <v>529.25</v>
      </c>
      <c r="P7561" s="2">
        <v>-225.48</v>
      </c>
      <c r="Q7561" t="s">
        <v>121</v>
      </c>
      <c r="R7561" t="s">
        <v>55</v>
      </c>
    </row>
    <row r="7562" spans="1:18" x14ac:dyDescent="0.3">
      <c r="A7562" t="s">
        <v>8960</v>
      </c>
      <c r="B7562" s="1">
        <v>45587</v>
      </c>
      <c r="C7562" s="1" t="str">
        <f>TEXT(Table1[[#This Row],[Order Date]],"yyyy")</f>
        <v>2024</v>
      </c>
      <c r="D7562" t="s">
        <v>1901</v>
      </c>
      <c r="E7562" t="s">
        <v>244</v>
      </c>
      <c r="F7562" t="s">
        <v>20</v>
      </c>
      <c r="G7562" t="s">
        <v>21</v>
      </c>
      <c r="H7562" t="s">
        <v>129</v>
      </c>
      <c r="I7562" t="s">
        <v>34</v>
      </c>
      <c r="J7562" t="s">
        <v>53</v>
      </c>
      <c r="K7562" t="s">
        <v>555</v>
      </c>
      <c r="L7562" s="2">
        <v>2866</v>
      </c>
      <c r="M7562">
        <v>1</v>
      </c>
      <c r="N7562" s="3">
        <v>0.05</v>
      </c>
      <c r="O7562" s="2">
        <v>1997.25</v>
      </c>
      <c r="P7562" s="2">
        <v>868.75</v>
      </c>
      <c r="Q7562" t="s">
        <v>97</v>
      </c>
      <c r="R7562" t="s">
        <v>38</v>
      </c>
    </row>
    <row r="7563" spans="1:18" x14ac:dyDescent="0.3">
      <c r="A7563" t="s">
        <v>8961</v>
      </c>
      <c r="B7563" s="1">
        <v>45573</v>
      </c>
      <c r="C7563" s="1" t="str">
        <f>TEXT(Table1[[#This Row],[Order Date]],"yyyy")</f>
        <v>2024</v>
      </c>
      <c r="D7563" t="s">
        <v>3151</v>
      </c>
      <c r="E7563" t="s">
        <v>1246</v>
      </c>
      <c r="F7563" t="s">
        <v>42</v>
      </c>
      <c r="G7563" t="s">
        <v>71</v>
      </c>
      <c r="H7563" t="s">
        <v>428</v>
      </c>
      <c r="I7563" t="s">
        <v>23</v>
      </c>
      <c r="J7563" t="s">
        <v>24</v>
      </c>
      <c r="K7563" t="s">
        <v>450</v>
      </c>
      <c r="L7563" s="2">
        <v>63589.760000000002</v>
      </c>
      <c r="M7563">
        <v>6</v>
      </c>
      <c r="N7563" s="3">
        <v>0.5</v>
      </c>
      <c r="O7563" s="2">
        <v>111158.7</v>
      </c>
      <c r="P7563" s="2">
        <v>-47568.94</v>
      </c>
      <c r="Q7563" t="s">
        <v>121</v>
      </c>
      <c r="R7563" t="s">
        <v>38</v>
      </c>
    </row>
    <row r="7564" spans="1:18" x14ac:dyDescent="0.3">
      <c r="A7564" t="s">
        <v>8962</v>
      </c>
      <c r="B7564" s="1">
        <v>45243</v>
      </c>
      <c r="C7564" s="1" t="str">
        <f>TEXT(Table1[[#This Row],[Order Date]],"yyyy")</f>
        <v>2023</v>
      </c>
      <c r="D7564" t="s">
        <v>149</v>
      </c>
      <c r="E7564" t="s">
        <v>333</v>
      </c>
      <c r="F7564" t="s">
        <v>20</v>
      </c>
      <c r="G7564" t="s">
        <v>160</v>
      </c>
      <c r="H7564" t="s">
        <v>245</v>
      </c>
      <c r="I7564" t="s">
        <v>83</v>
      </c>
      <c r="J7564" t="s">
        <v>155</v>
      </c>
      <c r="K7564" t="s">
        <v>354</v>
      </c>
      <c r="L7564" s="2">
        <v>591638.91</v>
      </c>
      <c r="M7564">
        <v>15</v>
      </c>
      <c r="N7564" s="3">
        <v>0</v>
      </c>
      <c r="O7564" s="2">
        <v>422119.95</v>
      </c>
      <c r="P7564" s="2">
        <v>169518.96</v>
      </c>
      <c r="Q7564" t="s">
        <v>86</v>
      </c>
      <c r="R7564" t="s">
        <v>55</v>
      </c>
    </row>
    <row r="7565" spans="1:18" x14ac:dyDescent="0.3">
      <c r="A7565" t="s">
        <v>8963</v>
      </c>
      <c r="B7565" s="1">
        <v>45617</v>
      </c>
      <c r="C7565" s="1" t="str">
        <f>TEXT(Table1[[#This Row],[Order Date]],"yyyy")</f>
        <v>2024</v>
      </c>
      <c r="D7565" t="s">
        <v>153</v>
      </c>
      <c r="E7565" t="s">
        <v>1295</v>
      </c>
      <c r="F7565" t="s">
        <v>20</v>
      </c>
      <c r="G7565" t="s">
        <v>21</v>
      </c>
      <c r="H7565" t="s">
        <v>129</v>
      </c>
      <c r="I7565" t="s">
        <v>34</v>
      </c>
      <c r="J7565" t="s">
        <v>53</v>
      </c>
      <c r="K7565" t="s">
        <v>555</v>
      </c>
      <c r="L7565" s="2">
        <v>4354.1099999999997</v>
      </c>
      <c r="M7565">
        <v>14</v>
      </c>
      <c r="N7565" s="3">
        <v>0.15</v>
      </c>
      <c r="O7565" s="2">
        <v>3132.36</v>
      </c>
      <c r="P7565" s="2">
        <v>1221.75</v>
      </c>
      <c r="Q7565" t="s">
        <v>86</v>
      </c>
      <c r="R7565" t="s">
        <v>38</v>
      </c>
    </row>
    <row r="7566" spans="1:18" x14ac:dyDescent="0.3">
      <c r="A7566" t="s">
        <v>8964</v>
      </c>
      <c r="B7566" s="1">
        <v>45264</v>
      </c>
      <c r="C7566" s="1" t="str">
        <f>TEXT(Table1[[#This Row],[Order Date]],"yyyy")</f>
        <v>2023</v>
      </c>
      <c r="D7566" t="s">
        <v>1466</v>
      </c>
      <c r="E7566" t="s">
        <v>647</v>
      </c>
      <c r="F7566" t="s">
        <v>20</v>
      </c>
      <c r="G7566" t="s">
        <v>179</v>
      </c>
      <c r="H7566" t="s">
        <v>180</v>
      </c>
      <c r="I7566" t="s">
        <v>23</v>
      </c>
      <c r="J7566" t="s">
        <v>24</v>
      </c>
      <c r="K7566" t="s">
        <v>450</v>
      </c>
      <c r="L7566" s="2">
        <v>289051.52000000002</v>
      </c>
      <c r="M7566">
        <v>10</v>
      </c>
      <c r="N7566" s="3">
        <v>0.1</v>
      </c>
      <c r="O7566" s="2">
        <v>191067.6</v>
      </c>
      <c r="P7566" s="2">
        <v>97983.92</v>
      </c>
      <c r="Q7566" t="s">
        <v>97</v>
      </c>
      <c r="R7566" t="s">
        <v>55</v>
      </c>
    </row>
    <row r="7567" spans="1:18" x14ac:dyDescent="0.3">
      <c r="A7567" t="s">
        <v>8965</v>
      </c>
      <c r="B7567" s="1">
        <v>45625</v>
      </c>
      <c r="C7567" s="1" t="str">
        <f>TEXT(Table1[[#This Row],[Order Date]],"yyyy")</f>
        <v>2024</v>
      </c>
      <c r="D7567" t="s">
        <v>2512</v>
      </c>
      <c r="E7567" t="s">
        <v>333</v>
      </c>
      <c r="F7567" t="s">
        <v>31</v>
      </c>
      <c r="G7567" t="s">
        <v>65</v>
      </c>
      <c r="H7567" t="s">
        <v>78</v>
      </c>
      <c r="I7567" t="s">
        <v>83</v>
      </c>
      <c r="J7567" t="s">
        <v>119</v>
      </c>
      <c r="K7567" t="s">
        <v>1488</v>
      </c>
      <c r="L7567" s="2">
        <v>434875</v>
      </c>
      <c r="M7567">
        <v>8</v>
      </c>
      <c r="N7567" s="3">
        <v>0.15</v>
      </c>
      <c r="O7567" s="2">
        <v>294429.12</v>
      </c>
      <c r="P7567" s="2">
        <v>140445.88</v>
      </c>
      <c r="Q7567" t="s">
        <v>97</v>
      </c>
      <c r="R7567" t="s">
        <v>38</v>
      </c>
    </row>
    <row r="7568" spans="1:18" x14ac:dyDescent="0.3">
      <c r="A7568" t="s">
        <v>8966</v>
      </c>
      <c r="B7568" s="1">
        <v>45202</v>
      </c>
      <c r="C7568" s="1" t="str">
        <f>TEXT(Table1[[#This Row],[Order Date]],"yyyy")</f>
        <v>2023</v>
      </c>
      <c r="D7568" t="s">
        <v>870</v>
      </c>
      <c r="E7568" t="s">
        <v>222</v>
      </c>
      <c r="F7568" t="s">
        <v>20</v>
      </c>
      <c r="G7568" t="s">
        <v>160</v>
      </c>
      <c r="H7568" t="s">
        <v>245</v>
      </c>
      <c r="I7568" t="s">
        <v>23</v>
      </c>
      <c r="J7568" t="s">
        <v>114</v>
      </c>
      <c r="K7568" t="s">
        <v>115</v>
      </c>
      <c r="L7568" s="2">
        <v>94421.19</v>
      </c>
      <c r="M7568">
        <v>12</v>
      </c>
      <c r="N7568" s="3">
        <v>0.5</v>
      </c>
      <c r="O7568" s="2">
        <v>168668.88</v>
      </c>
      <c r="P7568" s="2">
        <v>-74247.69</v>
      </c>
      <c r="Q7568" t="s">
        <v>121</v>
      </c>
      <c r="R7568" t="s">
        <v>55</v>
      </c>
    </row>
    <row r="7569" spans="1:18" x14ac:dyDescent="0.3">
      <c r="A7569" t="s">
        <v>8967</v>
      </c>
      <c r="B7569" s="1">
        <v>45603</v>
      </c>
      <c r="C7569" s="1" t="str">
        <f>TEXT(Table1[[#This Row],[Order Date]],"yyyy")</f>
        <v>2024</v>
      </c>
      <c r="D7569" t="s">
        <v>444</v>
      </c>
      <c r="E7569" t="s">
        <v>1295</v>
      </c>
      <c r="F7569" t="s">
        <v>31</v>
      </c>
      <c r="G7569" t="s">
        <v>32</v>
      </c>
      <c r="H7569" t="s">
        <v>143</v>
      </c>
      <c r="I7569" t="s">
        <v>23</v>
      </c>
      <c r="J7569" t="s">
        <v>60</v>
      </c>
      <c r="K7569" t="s">
        <v>323</v>
      </c>
      <c r="L7569" s="2">
        <v>39779.5</v>
      </c>
      <c r="M7569">
        <v>10</v>
      </c>
      <c r="N7569" s="3">
        <v>0.2</v>
      </c>
      <c r="O7569" s="2">
        <v>31871.9</v>
      </c>
      <c r="P7569" s="2">
        <v>7907.6</v>
      </c>
      <c r="Q7569" t="s">
        <v>47</v>
      </c>
      <c r="R7569" t="s">
        <v>27</v>
      </c>
    </row>
    <row r="7570" spans="1:18" x14ac:dyDescent="0.3">
      <c r="A7570" t="s">
        <v>8968</v>
      </c>
      <c r="B7570" s="1">
        <v>45606</v>
      </c>
      <c r="C7570" s="1" t="str">
        <f>TEXT(Table1[[#This Row],[Order Date]],"yyyy")</f>
        <v>2024</v>
      </c>
      <c r="D7570" t="s">
        <v>2085</v>
      </c>
      <c r="E7570" t="s">
        <v>1183</v>
      </c>
      <c r="F7570" t="s">
        <v>20</v>
      </c>
      <c r="G7570" t="s">
        <v>160</v>
      </c>
      <c r="H7570" t="s">
        <v>245</v>
      </c>
      <c r="I7570" t="s">
        <v>34</v>
      </c>
      <c r="J7570" t="s">
        <v>35</v>
      </c>
      <c r="K7570" t="s">
        <v>1084</v>
      </c>
      <c r="L7570" s="2">
        <v>11231.25</v>
      </c>
      <c r="M7570">
        <v>11</v>
      </c>
      <c r="N7570" s="3">
        <v>0</v>
      </c>
      <c r="O7570" s="2">
        <v>7958.61</v>
      </c>
      <c r="P7570" s="2">
        <v>3272.64</v>
      </c>
      <c r="Q7570" t="s">
        <v>97</v>
      </c>
      <c r="R7570" t="s">
        <v>38</v>
      </c>
    </row>
    <row r="7571" spans="1:18" x14ac:dyDescent="0.3">
      <c r="A7571" t="s">
        <v>8969</v>
      </c>
      <c r="B7571" s="1">
        <v>45574</v>
      </c>
      <c r="C7571" s="1" t="str">
        <f>TEXT(Table1[[#This Row],[Order Date]],"yyyy")</f>
        <v>2024</v>
      </c>
      <c r="D7571" t="s">
        <v>1462</v>
      </c>
      <c r="E7571" t="s">
        <v>493</v>
      </c>
      <c r="F7571" t="s">
        <v>111</v>
      </c>
      <c r="G7571" t="s">
        <v>200</v>
      </c>
      <c r="H7571" t="s">
        <v>201</v>
      </c>
      <c r="I7571" t="s">
        <v>23</v>
      </c>
      <c r="J7571" t="s">
        <v>24</v>
      </c>
      <c r="K7571" t="s">
        <v>387</v>
      </c>
      <c r="L7571" s="2">
        <v>22875.4</v>
      </c>
      <c r="M7571">
        <v>11</v>
      </c>
      <c r="N7571" s="3">
        <v>0.4</v>
      </c>
      <c r="O7571" s="2">
        <v>33585.86</v>
      </c>
      <c r="P7571" s="2">
        <v>-10710.46</v>
      </c>
      <c r="Q7571" t="s">
        <v>97</v>
      </c>
      <c r="R7571" t="s">
        <v>55</v>
      </c>
    </row>
    <row r="7572" spans="1:18" x14ac:dyDescent="0.3">
      <c r="A7572" t="s">
        <v>8970</v>
      </c>
      <c r="B7572" s="1">
        <v>44970</v>
      </c>
      <c r="C7572" s="1" t="str">
        <f>TEXT(Table1[[#This Row],[Order Date]],"yyyy")</f>
        <v>2023</v>
      </c>
      <c r="D7572" t="s">
        <v>352</v>
      </c>
      <c r="E7572" t="s">
        <v>1171</v>
      </c>
      <c r="F7572" t="s">
        <v>42</v>
      </c>
      <c r="G7572" t="s">
        <v>90</v>
      </c>
      <c r="H7572" t="s">
        <v>91</v>
      </c>
      <c r="I7572" t="s">
        <v>83</v>
      </c>
      <c r="J7572" t="s">
        <v>155</v>
      </c>
      <c r="K7572" t="s">
        <v>1005</v>
      </c>
      <c r="L7572" s="2">
        <v>198635.65</v>
      </c>
      <c r="M7572">
        <v>8</v>
      </c>
      <c r="N7572" s="3">
        <v>0.1</v>
      </c>
      <c r="O7572" s="2">
        <v>143172.56</v>
      </c>
      <c r="P7572" s="2">
        <v>55463.09</v>
      </c>
      <c r="Q7572" t="s">
        <v>37</v>
      </c>
      <c r="R7572" t="s">
        <v>27</v>
      </c>
    </row>
    <row r="7573" spans="1:18" x14ac:dyDescent="0.3">
      <c r="A7573" t="s">
        <v>8971</v>
      </c>
      <c r="B7573" s="1">
        <v>45211</v>
      </c>
      <c r="C7573" s="1" t="str">
        <f>TEXT(Table1[[#This Row],[Order Date]],"yyyy")</f>
        <v>2023</v>
      </c>
      <c r="D7573" t="s">
        <v>1856</v>
      </c>
      <c r="E7573" t="s">
        <v>89</v>
      </c>
      <c r="F7573" t="s">
        <v>20</v>
      </c>
      <c r="G7573" t="s">
        <v>21</v>
      </c>
      <c r="H7573" t="s">
        <v>129</v>
      </c>
      <c r="I7573" t="s">
        <v>23</v>
      </c>
      <c r="J7573" t="s">
        <v>114</v>
      </c>
      <c r="K7573" t="s">
        <v>147</v>
      </c>
      <c r="L7573" s="2">
        <v>59200.05</v>
      </c>
      <c r="M7573">
        <v>4</v>
      </c>
      <c r="N7573" s="3">
        <v>0.3</v>
      </c>
      <c r="O7573" s="2">
        <v>55679.199999999997</v>
      </c>
      <c r="P7573" s="2">
        <v>3520.85</v>
      </c>
      <c r="Q7573" t="s">
        <v>47</v>
      </c>
      <c r="R7573" t="s">
        <v>55</v>
      </c>
    </row>
    <row r="7574" spans="1:18" x14ac:dyDescent="0.3">
      <c r="A7574" t="s">
        <v>8972</v>
      </c>
      <c r="B7574" s="1">
        <v>45396</v>
      </c>
      <c r="C7574" s="1" t="str">
        <f>TEXT(Table1[[#This Row],[Order Date]],"yyyy")</f>
        <v>2024</v>
      </c>
      <c r="D7574" t="s">
        <v>1644</v>
      </c>
      <c r="E7574" t="s">
        <v>322</v>
      </c>
      <c r="F7574" t="s">
        <v>20</v>
      </c>
      <c r="G7574" t="s">
        <v>179</v>
      </c>
      <c r="H7574" t="s">
        <v>180</v>
      </c>
      <c r="I7574" t="s">
        <v>34</v>
      </c>
      <c r="J7574" t="s">
        <v>35</v>
      </c>
      <c r="K7574" t="s">
        <v>67</v>
      </c>
      <c r="L7574" s="2">
        <v>5696.71</v>
      </c>
      <c r="M7574">
        <v>4</v>
      </c>
      <c r="N7574" s="3">
        <v>0.3</v>
      </c>
      <c r="O7574" s="2">
        <v>6171.96</v>
      </c>
      <c r="P7574" s="2">
        <v>-475.25</v>
      </c>
      <c r="Q7574" t="s">
        <v>103</v>
      </c>
      <c r="R7574" t="s">
        <v>55</v>
      </c>
    </row>
    <row r="7575" spans="1:18" x14ac:dyDescent="0.3">
      <c r="A7575" t="s">
        <v>8973</v>
      </c>
      <c r="B7575" s="1">
        <v>45318</v>
      </c>
      <c r="C7575" s="1" t="str">
        <f>TEXT(Table1[[#This Row],[Order Date]],"yyyy")</f>
        <v>2024</v>
      </c>
      <c r="D7575" t="s">
        <v>1673</v>
      </c>
      <c r="E7575" t="s">
        <v>751</v>
      </c>
      <c r="F7575" t="s">
        <v>31</v>
      </c>
      <c r="G7575" t="s">
        <v>65</v>
      </c>
      <c r="H7575" t="s">
        <v>78</v>
      </c>
      <c r="I7575" t="s">
        <v>83</v>
      </c>
      <c r="J7575" t="s">
        <v>119</v>
      </c>
      <c r="K7575" t="s">
        <v>568</v>
      </c>
      <c r="L7575" s="2">
        <v>768084.01</v>
      </c>
      <c r="M7575">
        <v>14</v>
      </c>
      <c r="N7575" s="3">
        <v>0.15</v>
      </c>
      <c r="O7575" s="2">
        <v>529381.16</v>
      </c>
      <c r="P7575" s="2">
        <v>238702.85</v>
      </c>
      <c r="Q7575" t="s">
        <v>37</v>
      </c>
      <c r="R7575" t="s">
        <v>27</v>
      </c>
    </row>
    <row r="7576" spans="1:18" x14ac:dyDescent="0.3">
      <c r="A7576" t="s">
        <v>8974</v>
      </c>
      <c r="B7576" s="1">
        <v>45191</v>
      </c>
      <c r="C7576" s="1" t="str">
        <f>TEXT(Table1[[#This Row],[Order Date]],"yyyy")</f>
        <v>2023</v>
      </c>
      <c r="D7576" t="s">
        <v>417</v>
      </c>
      <c r="E7576" t="s">
        <v>222</v>
      </c>
      <c r="F7576" t="s">
        <v>111</v>
      </c>
      <c r="G7576" t="s">
        <v>169</v>
      </c>
      <c r="H7576" t="s">
        <v>170</v>
      </c>
      <c r="I7576" t="s">
        <v>23</v>
      </c>
      <c r="J7576" t="s">
        <v>60</v>
      </c>
      <c r="K7576" t="s">
        <v>660</v>
      </c>
      <c r="L7576" s="2">
        <v>6945.82</v>
      </c>
      <c r="M7576">
        <v>1</v>
      </c>
      <c r="N7576" s="3">
        <v>0.05</v>
      </c>
      <c r="O7576" s="2">
        <v>4508.97</v>
      </c>
      <c r="P7576" s="2">
        <v>2436.85</v>
      </c>
      <c r="Q7576" t="s">
        <v>103</v>
      </c>
      <c r="R7576" t="s">
        <v>38</v>
      </c>
    </row>
    <row r="7577" spans="1:18" x14ac:dyDescent="0.3">
      <c r="A7577" t="s">
        <v>8975</v>
      </c>
      <c r="B7577" s="1">
        <v>45596</v>
      </c>
      <c r="C7577" s="1" t="str">
        <f>TEXT(Table1[[#This Row],[Order Date]],"yyyy")</f>
        <v>2024</v>
      </c>
      <c r="D7577" t="s">
        <v>707</v>
      </c>
      <c r="E7577" t="s">
        <v>326</v>
      </c>
      <c r="F7577" t="s">
        <v>42</v>
      </c>
      <c r="G7577" t="s">
        <v>71</v>
      </c>
      <c r="H7577" t="s">
        <v>72</v>
      </c>
      <c r="I7577" t="s">
        <v>83</v>
      </c>
      <c r="J7577" t="s">
        <v>84</v>
      </c>
      <c r="K7577" t="s">
        <v>939</v>
      </c>
      <c r="L7577" s="2">
        <v>51131.72</v>
      </c>
      <c r="M7577">
        <v>9</v>
      </c>
      <c r="N7577" s="3">
        <v>0.5</v>
      </c>
      <c r="O7577" s="2">
        <v>85226.4</v>
      </c>
      <c r="P7577" s="2">
        <v>-34094.68</v>
      </c>
      <c r="Q7577" t="s">
        <v>97</v>
      </c>
      <c r="R7577" t="s">
        <v>55</v>
      </c>
    </row>
    <row r="7578" spans="1:18" x14ac:dyDescent="0.3">
      <c r="A7578" t="s">
        <v>8976</v>
      </c>
      <c r="B7578" s="1">
        <v>45165</v>
      </c>
      <c r="C7578" s="1" t="str">
        <f>TEXT(Table1[[#This Row],[Order Date]],"yyyy")</f>
        <v>2023</v>
      </c>
      <c r="D7578" t="s">
        <v>2224</v>
      </c>
      <c r="E7578" t="s">
        <v>992</v>
      </c>
      <c r="F7578" t="s">
        <v>42</v>
      </c>
      <c r="G7578" t="s">
        <v>71</v>
      </c>
      <c r="H7578" t="s">
        <v>428</v>
      </c>
      <c r="I7578" t="s">
        <v>23</v>
      </c>
      <c r="J7578" t="s">
        <v>60</v>
      </c>
      <c r="K7578" t="s">
        <v>764</v>
      </c>
      <c r="L7578" s="2">
        <v>40863.78</v>
      </c>
      <c r="M7578">
        <v>4</v>
      </c>
      <c r="N7578" s="3">
        <v>0.4</v>
      </c>
      <c r="O7578" s="2">
        <v>58462.720000000001</v>
      </c>
      <c r="P7578" s="2">
        <v>-17598.939999999999</v>
      </c>
      <c r="Q7578" t="s">
        <v>97</v>
      </c>
      <c r="R7578" t="s">
        <v>27</v>
      </c>
    </row>
    <row r="7579" spans="1:18" x14ac:dyDescent="0.3">
      <c r="A7579" t="s">
        <v>8977</v>
      </c>
      <c r="B7579" s="1">
        <v>45606</v>
      </c>
      <c r="C7579" s="1" t="str">
        <f>TEXT(Table1[[#This Row],[Order Date]],"yyyy")</f>
        <v>2024</v>
      </c>
      <c r="D7579" t="s">
        <v>860</v>
      </c>
      <c r="E7579" t="s">
        <v>89</v>
      </c>
      <c r="F7579" t="s">
        <v>42</v>
      </c>
      <c r="G7579" t="s">
        <v>90</v>
      </c>
      <c r="H7579" t="s">
        <v>91</v>
      </c>
      <c r="I7579" t="s">
        <v>23</v>
      </c>
      <c r="J7579" t="s">
        <v>60</v>
      </c>
      <c r="K7579" t="s">
        <v>764</v>
      </c>
      <c r="L7579" s="2">
        <v>254198.67</v>
      </c>
      <c r="M7579">
        <v>10</v>
      </c>
      <c r="N7579" s="3">
        <v>0.1</v>
      </c>
      <c r="O7579" s="2">
        <v>160605</v>
      </c>
      <c r="P7579" s="2">
        <v>93593.67</v>
      </c>
      <c r="Q7579" t="s">
        <v>26</v>
      </c>
      <c r="R7579" t="s">
        <v>38</v>
      </c>
    </row>
    <row r="7580" spans="1:18" x14ac:dyDescent="0.3">
      <c r="A7580" t="s">
        <v>8978</v>
      </c>
      <c r="B7580" s="1">
        <v>45654</v>
      </c>
      <c r="C7580" s="1" t="str">
        <f>TEXT(Table1[[#This Row],[Order Date]],"yyyy")</f>
        <v>2024</v>
      </c>
      <c r="D7580" t="s">
        <v>985</v>
      </c>
      <c r="E7580" t="s">
        <v>465</v>
      </c>
      <c r="F7580" t="s">
        <v>42</v>
      </c>
      <c r="G7580" t="s">
        <v>43</v>
      </c>
      <c r="H7580" t="s">
        <v>44</v>
      </c>
      <c r="I7580" t="s">
        <v>23</v>
      </c>
      <c r="J7580" t="s">
        <v>24</v>
      </c>
      <c r="K7580" t="s">
        <v>375</v>
      </c>
      <c r="L7580" s="2">
        <v>33984.71</v>
      </c>
      <c r="M7580">
        <v>2</v>
      </c>
      <c r="N7580" s="3">
        <v>0.05</v>
      </c>
      <c r="O7580" s="2">
        <v>23200.06</v>
      </c>
      <c r="P7580" s="2">
        <v>10784.65</v>
      </c>
      <c r="Q7580" t="s">
        <v>74</v>
      </c>
      <c r="R7580" t="s">
        <v>38</v>
      </c>
    </row>
    <row r="7581" spans="1:18" x14ac:dyDescent="0.3">
      <c r="A7581" t="s">
        <v>8979</v>
      </c>
      <c r="B7581" s="1">
        <v>45214</v>
      </c>
      <c r="C7581" s="1" t="str">
        <f>TEXT(Table1[[#This Row],[Order Date]],"yyyy")</f>
        <v>2023</v>
      </c>
      <c r="D7581" t="s">
        <v>3891</v>
      </c>
      <c r="E7581" t="s">
        <v>50</v>
      </c>
      <c r="F7581" t="s">
        <v>111</v>
      </c>
      <c r="G7581" t="s">
        <v>200</v>
      </c>
      <c r="H7581" t="s">
        <v>201</v>
      </c>
      <c r="I7581" t="s">
        <v>83</v>
      </c>
      <c r="J7581" t="s">
        <v>84</v>
      </c>
      <c r="K7581" t="s">
        <v>691</v>
      </c>
      <c r="L7581" s="2">
        <v>448484.53</v>
      </c>
      <c r="M7581">
        <v>11</v>
      </c>
      <c r="N7581" s="3">
        <v>0.3</v>
      </c>
      <c r="O7581" s="2">
        <v>477017.2</v>
      </c>
      <c r="P7581" s="2">
        <v>-28532.67</v>
      </c>
      <c r="Q7581" t="s">
        <v>47</v>
      </c>
      <c r="R7581" t="s">
        <v>38</v>
      </c>
    </row>
    <row r="7582" spans="1:18" x14ac:dyDescent="0.3">
      <c r="A7582" t="s">
        <v>8980</v>
      </c>
      <c r="B7582" s="1">
        <v>45159</v>
      </c>
      <c r="C7582" s="1" t="str">
        <f>TEXT(Table1[[#This Row],[Order Date]],"yyyy")</f>
        <v>2023</v>
      </c>
      <c r="D7582" t="s">
        <v>1332</v>
      </c>
      <c r="E7582" t="s">
        <v>1277</v>
      </c>
      <c r="F7582" t="s">
        <v>111</v>
      </c>
      <c r="G7582" t="s">
        <v>112</v>
      </c>
      <c r="H7582" t="s">
        <v>113</v>
      </c>
      <c r="I7582" t="s">
        <v>34</v>
      </c>
      <c r="J7582" t="s">
        <v>45</v>
      </c>
      <c r="K7582" t="s">
        <v>46</v>
      </c>
      <c r="L7582" s="2">
        <v>11373.13</v>
      </c>
      <c r="M7582">
        <v>7</v>
      </c>
      <c r="N7582" s="3">
        <v>0.15</v>
      </c>
      <c r="O7582" s="2">
        <v>7991.76</v>
      </c>
      <c r="P7582" s="2">
        <v>3381.37</v>
      </c>
      <c r="Q7582" t="s">
        <v>37</v>
      </c>
      <c r="R7582" t="s">
        <v>27</v>
      </c>
    </row>
    <row r="7583" spans="1:18" x14ac:dyDescent="0.3">
      <c r="A7583" t="s">
        <v>8981</v>
      </c>
      <c r="B7583" s="1">
        <v>45265</v>
      </c>
      <c r="C7583" s="1" t="str">
        <f>TEXT(Table1[[#This Row],[Order Date]],"yyyy")</f>
        <v>2023</v>
      </c>
      <c r="D7583" t="s">
        <v>1062</v>
      </c>
      <c r="E7583" t="s">
        <v>333</v>
      </c>
      <c r="F7583" t="s">
        <v>20</v>
      </c>
      <c r="G7583" t="s">
        <v>21</v>
      </c>
      <c r="H7583" t="s">
        <v>129</v>
      </c>
      <c r="I7583" t="s">
        <v>34</v>
      </c>
      <c r="J7583" t="s">
        <v>101</v>
      </c>
      <c r="K7583" t="s">
        <v>254</v>
      </c>
      <c r="L7583" s="2">
        <v>22192.12</v>
      </c>
      <c r="M7583">
        <v>10</v>
      </c>
      <c r="N7583" s="3">
        <v>0</v>
      </c>
      <c r="O7583" s="2">
        <v>14487.4</v>
      </c>
      <c r="P7583" s="2">
        <v>7704.72</v>
      </c>
      <c r="Q7583" t="s">
        <v>121</v>
      </c>
      <c r="R7583" t="s">
        <v>55</v>
      </c>
    </row>
    <row r="7584" spans="1:18" x14ac:dyDescent="0.3">
      <c r="A7584" t="s">
        <v>8982</v>
      </c>
      <c r="B7584" s="1">
        <v>45555</v>
      </c>
      <c r="C7584" s="1" t="str">
        <f>TEXT(Table1[[#This Row],[Order Date]],"yyyy")</f>
        <v>2024</v>
      </c>
      <c r="D7584" t="s">
        <v>2085</v>
      </c>
      <c r="E7584" t="s">
        <v>1207</v>
      </c>
      <c r="F7584" t="s">
        <v>31</v>
      </c>
      <c r="G7584" t="s">
        <v>65</v>
      </c>
      <c r="H7584" t="s">
        <v>66</v>
      </c>
      <c r="I7584" t="s">
        <v>34</v>
      </c>
      <c r="J7584" t="s">
        <v>45</v>
      </c>
      <c r="K7584" t="s">
        <v>303</v>
      </c>
      <c r="L7584" s="2">
        <v>711.06</v>
      </c>
      <c r="M7584">
        <v>1</v>
      </c>
      <c r="N7584" s="3">
        <v>0.4</v>
      </c>
      <c r="O7584" s="2">
        <v>997.66</v>
      </c>
      <c r="P7584" s="2">
        <v>-286.60000000000002</v>
      </c>
      <c r="Q7584" t="s">
        <v>121</v>
      </c>
      <c r="R7584" t="s">
        <v>55</v>
      </c>
    </row>
    <row r="7585" spans="1:18" x14ac:dyDescent="0.3">
      <c r="A7585" t="s">
        <v>8983</v>
      </c>
      <c r="B7585" s="1">
        <v>44928</v>
      </c>
      <c r="C7585" s="1" t="str">
        <f>TEXT(Table1[[#This Row],[Order Date]],"yyyy")</f>
        <v>2023</v>
      </c>
      <c r="D7585" t="s">
        <v>1076</v>
      </c>
      <c r="E7585" t="s">
        <v>289</v>
      </c>
      <c r="F7585" t="s">
        <v>31</v>
      </c>
      <c r="G7585" t="s">
        <v>65</v>
      </c>
      <c r="H7585" t="s">
        <v>78</v>
      </c>
      <c r="I7585" t="s">
        <v>83</v>
      </c>
      <c r="J7585" t="s">
        <v>155</v>
      </c>
      <c r="K7585" t="s">
        <v>777</v>
      </c>
      <c r="L7585" s="2">
        <v>180373.07</v>
      </c>
      <c r="M7585">
        <v>4</v>
      </c>
      <c r="N7585" s="3">
        <v>0.15</v>
      </c>
      <c r="O7585" s="2">
        <v>131348.84</v>
      </c>
      <c r="P7585" s="2">
        <v>49024.23</v>
      </c>
      <c r="Q7585" t="s">
        <v>26</v>
      </c>
      <c r="R7585" t="s">
        <v>55</v>
      </c>
    </row>
    <row r="7586" spans="1:18" x14ac:dyDescent="0.3">
      <c r="A7586" t="s">
        <v>8984</v>
      </c>
      <c r="B7586" s="1">
        <v>45028</v>
      </c>
      <c r="C7586" s="1" t="str">
        <f>TEXT(Table1[[#This Row],[Order Date]],"yyyy")</f>
        <v>2023</v>
      </c>
      <c r="D7586" t="s">
        <v>3898</v>
      </c>
      <c r="E7586" t="s">
        <v>1480</v>
      </c>
      <c r="F7586" t="s">
        <v>20</v>
      </c>
      <c r="G7586" t="s">
        <v>21</v>
      </c>
      <c r="H7586" t="s">
        <v>22</v>
      </c>
      <c r="I7586" t="s">
        <v>34</v>
      </c>
      <c r="J7586" t="s">
        <v>35</v>
      </c>
      <c r="K7586" t="s">
        <v>96</v>
      </c>
      <c r="L7586" s="2">
        <v>724.73</v>
      </c>
      <c r="M7586">
        <v>4</v>
      </c>
      <c r="N7586" s="3">
        <v>0.05</v>
      </c>
      <c r="O7586" s="2">
        <v>469.6</v>
      </c>
      <c r="P7586" s="2">
        <v>255.13</v>
      </c>
      <c r="Q7586" t="s">
        <v>37</v>
      </c>
      <c r="R7586" t="s">
        <v>27</v>
      </c>
    </row>
    <row r="7587" spans="1:18" x14ac:dyDescent="0.3">
      <c r="A7587" t="s">
        <v>8985</v>
      </c>
      <c r="B7587" s="1">
        <v>45190</v>
      </c>
      <c r="C7587" s="1" t="str">
        <f>TEXT(Table1[[#This Row],[Order Date]],"yyyy")</f>
        <v>2023</v>
      </c>
      <c r="D7587" t="s">
        <v>2047</v>
      </c>
      <c r="E7587" t="s">
        <v>168</v>
      </c>
      <c r="F7587" t="s">
        <v>20</v>
      </c>
      <c r="G7587" t="s">
        <v>160</v>
      </c>
      <c r="H7587" t="s">
        <v>245</v>
      </c>
      <c r="I7587" t="s">
        <v>23</v>
      </c>
      <c r="J7587" t="s">
        <v>134</v>
      </c>
      <c r="K7587" t="s">
        <v>576</v>
      </c>
      <c r="L7587" s="2">
        <v>14468.01</v>
      </c>
      <c r="M7587">
        <v>3</v>
      </c>
      <c r="N7587" s="3">
        <v>0.15</v>
      </c>
      <c r="O7587" s="2">
        <v>10296.209999999999</v>
      </c>
      <c r="P7587" s="2">
        <v>4171.8</v>
      </c>
      <c r="Q7587" t="s">
        <v>37</v>
      </c>
      <c r="R7587" t="s">
        <v>55</v>
      </c>
    </row>
    <row r="7588" spans="1:18" x14ac:dyDescent="0.3">
      <c r="A7588" t="s">
        <v>8986</v>
      </c>
      <c r="B7588" s="1">
        <v>45587</v>
      </c>
      <c r="C7588" s="1" t="str">
        <f>TEXT(Table1[[#This Row],[Order Date]],"yyyy")</f>
        <v>2024</v>
      </c>
      <c r="D7588" t="s">
        <v>256</v>
      </c>
      <c r="E7588" t="s">
        <v>924</v>
      </c>
      <c r="F7588" t="s">
        <v>111</v>
      </c>
      <c r="G7588" t="s">
        <v>169</v>
      </c>
      <c r="H7588" t="s">
        <v>214</v>
      </c>
      <c r="I7588" t="s">
        <v>34</v>
      </c>
      <c r="J7588" t="s">
        <v>45</v>
      </c>
      <c r="K7588" t="s">
        <v>303</v>
      </c>
      <c r="L7588" s="2">
        <v>15920.39</v>
      </c>
      <c r="M7588">
        <v>12</v>
      </c>
      <c r="N7588" s="3">
        <v>0.4</v>
      </c>
      <c r="O7588" s="2">
        <v>23550.84</v>
      </c>
      <c r="P7588" s="2">
        <v>-7630.45</v>
      </c>
      <c r="Q7588" t="s">
        <v>26</v>
      </c>
      <c r="R7588" t="s">
        <v>38</v>
      </c>
    </row>
    <row r="7589" spans="1:18" x14ac:dyDescent="0.3">
      <c r="A7589" t="s">
        <v>8987</v>
      </c>
      <c r="B7589" s="1">
        <v>45243</v>
      </c>
      <c r="C7589" s="1" t="str">
        <f>TEXT(Table1[[#This Row],[Order Date]],"yyyy")</f>
        <v>2023</v>
      </c>
      <c r="D7589" t="s">
        <v>565</v>
      </c>
      <c r="E7589" t="s">
        <v>1097</v>
      </c>
      <c r="F7589" t="s">
        <v>42</v>
      </c>
      <c r="G7589" t="s">
        <v>43</v>
      </c>
      <c r="H7589" t="s">
        <v>44</v>
      </c>
      <c r="I7589" t="s">
        <v>23</v>
      </c>
      <c r="J7589" t="s">
        <v>24</v>
      </c>
      <c r="K7589" t="s">
        <v>433</v>
      </c>
      <c r="L7589" s="2">
        <v>23916.13</v>
      </c>
      <c r="M7589">
        <v>7</v>
      </c>
      <c r="N7589" s="3">
        <v>0.5</v>
      </c>
      <c r="O7589" s="2">
        <v>42021.84</v>
      </c>
      <c r="P7589" s="2">
        <v>-18105.71</v>
      </c>
      <c r="Q7589" t="s">
        <v>121</v>
      </c>
      <c r="R7589" t="s">
        <v>27</v>
      </c>
    </row>
    <row r="7590" spans="1:18" x14ac:dyDescent="0.3">
      <c r="A7590" t="s">
        <v>8988</v>
      </c>
      <c r="B7590" s="1">
        <v>45567</v>
      </c>
      <c r="C7590" s="1" t="str">
        <f>TEXT(Table1[[#This Row],[Order Date]],"yyyy")</f>
        <v>2024</v>
      </c>
      <c r="D7590" t="s">
        <v>870</v>
      </c>
      <c r="E7590" t="s">
        <v>623</v>
      </c>
      <c r="F7590" t="s">
        <v>111</v>
      </c>
      <c r="G7590" t="s">
        <v>200</v>
      </c>
      <c r="H7590" t="s">
        <v>363</v>
      </c>
      <c r="I7590" t="s">
        <v>23</v>
      </c>
      <c r="J7590" t="s">
        <v>134</v>
      </c>
      <c r="K7590" t="s">
        <v>576</v>
      </c>
      <c r="L7590" s="2">
        <v>64546.33</v>
      </c>
      <c r="M7590">
        <v>11</v>
      </c>
      <c r="N7590" s="3">
        <v>0.5</v>
      </c>
      <c r="O7590" s="2">
        <v>116563.15</v>
      </c>
      <c r="P7590" s="2">
        <v>-52016.82</v>
      </c>
      <c r="Q7590" t="s">
        <v>26</v>
      </c>
      <c r="R7590" t="s">
        <v>55</v>
      </c>
    </row>
    <row r="7591" spans="1:18" x14ac:dyDescent="0.3">
      <c r="A7591" t="s">
        <v>8989</v>
      </c>
      <c r="B7591" s="1">
        <v>45411</v>
      </c>
      <c r="C7591" s="1" t="str">
        <f>TEXT(Table1[[#This Row],[Order Date]],"yyyy")</f>
        <v>2024</v>
      </c>
      <c r="D7591" t="s">
        <v>707</v>
      </c>
      <c r="E7591" t="s">
        <v>852</v>
      </c>
      <c r="F7591" t="s">
        <v>111</v>
      </c>
      <c r="G7591" t="s">
        <v>112</v>
      </c>
      <c r="H7591" t="s">
        <v>113</v>
      </c>
      <c r="I7591" t="s">
        <v>34</v>
      </c>
      <c r="J7591" t="s">
        <v>35</v>
      </c>
      <c r="K7591" t="s">
        <v>36</v>
      </c>
      <c r="L7591" s="2">
        <v>23442.53</v>
      </c>
      <c r="M7591">
        <v>10</v>
      </c>
      <c r="N7591" s="3">
        <v>0.2</v>
      </c>
      <c r="O7591" s="2">
        <v>19050.099999999999</v>
      </c>
      <c r="P7591" s="2">
        <v>4392.43</v>
      </c>
      <c r="Q7591" t="s">
        <v>37</v>
      </c>
      <c r="R7591" t="s">
        <v>38</v>
      </c>
    </row>
    <row r="7592" spans="1:18" x14ac:dyDescent="0.3">
      <c r="A7592" t="s">
        <v>8990</v>
      </c>
      <c r="B7592" s="1">
        <v>44930</v>
      </c>
      <c r="C7592" s="1" t="str">
        <f>TEXT(Table1[[#This Row],[Order Date]],"yyyy")</f>
        <v>2023</v>
      </c>
      <c r="D7592" t="s">
        <v>847</v>
      </c>
      <c r="E7592" t="s">
        <v>783</v>
      </c>
      <c r="F7592" t="s">
        <v>20</v>
      </c>
      <c r="G7592" t="s">
        <v>160</v>
      </c>
      <c r="H7592" t="s">
        <v>245</v>
      </c>
      <c r="I7592" t="s">
        <v>34</v>
      </c>
      <c r="J7592" t="s">
        <v>101</v>
      </c>
      <c r="K7592" t="s">
        <v>533</v>
      </c>
      <c r="L7592" s="2">
        <v>454.64</v>
      </c>
      <c r="M7592">
        <v>7</v>
      </c>
      <c r="N7592" s="3">
        <v>0.5</v>
      </c>
      <c r="O7592" s="2">
        <v>803.81</v>
      </c>
      <c r="P7592" s="2">
        <v>-349.17</v>
      </c>
      <c r="Q7592" t="s">
        <v>121</v>
      </c>
      <c r="R7592" t="s">
        <v>27</v>
      </c>
    </row>
    <row r="7593" spans="1:18" x14ac:dyDescent="0.3">
      <c r="A7593" t="s">
        <v>8991</v>
      </c>
      <c r="B7593" s="1">
        <v>45338</v>
      </c>
      <c r="C7593" s="1" t="str">
        <f>TEXT(Table1[[#This Row],[Order Date]],"yyyy")</f>
        <v>2024</v>
      </c>
      <c r="D7593" t="s">
        <v>1572</v>
      </c>
      <c r="E7593" t="s">
        <v>919</v>
      </c>
      <c r="F7593" t="s">
        <v>111</v>
      </c>
      <c r="G7593" t="s">
        <v>169</v>
      </c>
      <c r="H7593" t="s">
        <v>170</v>
      </c>
      <c r="I7593" t="s">
        <v>83</v>
      </c>
      <c r="J7593" t="s">
        <v>202</v>
      </c>
      <c r="K7593" t="s">
        <v>203</v>
      </c>
      <c r="L7593" s="2">
        <v>166835.57999999999</v>
      </c>
      <c r="M7593">
        <v>3</v>
      </c>
      <c r="N7593" s="3">
        <v>0.1</v>
      </c>
      <c r="O7593" s="2">
        <v>104748.63</v>
      </c>
      <c r="P7593" s="2">
        <v>62086.95</v>
      </c>
      <c r="Q7593" t="s">
        <v>97</v>
      </c>
      <c r="R7593" t="s">
        <v>27</v>
      </c>
    </row>
    <row r="7594" spans="1:18" x14ac:dyDescent="0.3">
      <c r="A7594" t="s">
        <v>8992</v>
      </c>
      <c r="B7594" s="1">
        <v>45214</v>
      </c>
      <c r="C7594" s="1" t="str">
        <f>TEXT(Table1[[#This Row],[Order Date]],"yyyy")</f>
        <v>2023</v>
      </c>
      <c r="D7594" t="s">
        <v>2365</v>
      </c>
      <c r="E7594" t="s">
        <v>306</v>
      </c>
      <c r="F7594" t="s">
        <v>111</v>
      </c>
      <c r="G7594" t="s">
        <v>112</v>
      </c>
      <c r="H7594" t="s">
        <v>113</v>
      </c>
      <c r="I7594" t="s">
        <v>23</v>
      </c>
      <c r="J7594" t="s">
        <v>114</v>
      </c>
      <c r="K7594" t="s">
        <v>290</v>
      </c>
      <c r="L7594" s="2">
        <v>340701.66</v>
      </c>
      <c r="M7594">
        <v>12</v>
      </c>
      <c r="N7594" s="3">
        <v>0.1</v>
      </c>
      <c r="O7594" s="2">
        <v>216347.88</v>
      </c>
      <c r="P7594" s="2">
        <v>124353.78</v>
      </c>
      <c r="Q7594" t="s">
        <v>74</v>
      </c>
      <c r="R7594" t="s">
        <v>27</v>
      </c>
    </row>
    <row r="7595" spans="1:18" x14ac:dyDescent="0.3">
      <c r="A7595" t="s">
        <v>8993</v>
      </c>
      <c r="B7595" s="1">
        <v>45352</v>
      </c>
      <c r="C7595" s="1" t="str">
        <f>TEXT(Table1[[#This Row],[Order Date]],"yyyy")</f>
        <v>2024</v>
      </c>
      <c r="D7595" t="s">
        <v>1190</v>
      </c>
      <c r="E7595" t="s">
        <v>800</v>
      </c>
      <c r="F7595" t="s">
        <v>42</v>
      </c>
      <c r="G7595" t="s">
        <v>90</v>
      </c>
      <c r="H7595" t="s">
        <v>91</v>
      </c>
      <c r="I7595" t="s">
        <v>23</v>
      </c>
      <c r="J7595" t="s">
        <v>24</v>
      </c>
      <c r="K7595" t="s">
        <v>375</v>
      </c>
      <c r="L7595" s="2">
        <v>46167.53</v>
      </c>
      <c r="M7595">
        <v>15</v>
      </c>
      <c r="N7595" s="3">
        <v>0.15</v>
      </c>
      <c r="O7595" s="2">
        <v>33227.25</v>
      </c>
      <c r="P7595" s="2">
        <v>12940.28</v>
      </c>
      <c r="Q7595" t="s">
        <v>47</v>
      </c>
      <c r="R7595" t="s">
        <v>55</v>
      </c>
    </row>
    <row r="7596" spans="1:18" x14ac:dyDescent="0.3">
      <c r="A7596" t="s">
        <v>8994</v>
      </c>
      <c r="B7596" s="1">
        <v>45292</v>
      </c>
      <c r="C7596" s="1" t="str">
        <f>TEXT(Table1[[#This Row],[Order Date]],"yyyy")</f>
        <v>2024</v>
      </c>
      <c r="D7596" t="s">
        <v>1440</v>
      </c>
      <c r="E7596" t="s">
        <v>1412</v>
      </c>
      <c r="F7596" t="s">
        <v>20</v>
      </c>
      <c r="G7596" t="s">
        <v>179</v>
      </c>
      <c r="H7596" t="s">
        <v>180</v>
      </c>
      <c r="I7596" t="s">
        <v>23</v>
      </c>
      <c r="J7596" t="s">
        <v>24</v>
      </c>
      <c r="K7596" t="s">
        <v>375</v>
      </c>
      <c r="L7596" s="2">
        <v>185893.1</v>
      </c>
      <c r="M7596">
        <v>13</v>
      </c>
      <c r="N7596" s="3">
        <v>0</v>
      </c>
      <c r="O7596" s="2">
        <v>105443</v>
      </c>
      <c r="P7596" s="2">
        <v>80450.100000000006</v>
      </c>
      <c r="Q7596" t="s">
        <v>103</v>
      </c>
      <c r="R7596" t="s">
        <v>38</v>
      </c>
    </row>
    <row r="7597" spans="1:18" x14ac:dyDescent="0.3">
      <c r="A7597" t="s">
        <v>8995</v>
      </c>
      <c r="B7597" s="1">
        <v>45204</v>
      </c>
      <c r="C7597" s="1" t="str">
        <f>TEXT(Table1[[#This Row],[Order Date]],"yyyy")</f>
        <v>2023</v>
      </c>
      <c r="D7597" t="s">
        <v>6281</v>
      </c>
      <c r="E7597" t="s">
        <v>491</v>
      </c>
      <c r="F7597" t="s">
        <v>42</v>
      </c>
      <c r="G7597" t="s">
        <v>43</v>
      </c>
      <c r="H7597" t="s">
        <v>44</v>
      </c>
      <c r="I7597" t="s">
        <v>83</v>
      </c>
      <c r="J7597" t="s">
        <v>155</v>
      </c>
      <c r="K7597" t="s">
        <v>237</v>
      </c>
      <c r="L7597" s="2">
        <v>50066.31</v>
      </c>
      <c r="M7597">
        <v>11</v>
      </c>
      <c r="N7597" s="3">
        <v>0.4</v>
      </c>
      <c r="O7597" s="2">
        <v>75623.570000000007</v>
      </c>
      <c r="P7597" s="2">
        <v>-25557.26</v>
      </c>
      <c r="Q7597" t="s">
        <v>97</v>
      </c>
      <c r="R7597" t="s">
        <v>55</v>
      </c>
    </row>
    <row r="7598" spans="1:18" x14ac:dyDescent="0.3">
      <c r="A7598" t="s">
        <v>8996</v>
      </c>
      <c r="B7598" s="1">
        <v>45476</v>
      </c>
      <c r="C7598" s="1" t="str">
        <f>TEXT(Table1[[#This Row],[Order Date]],"yyyy")</f>
        <v>2024</v>
      </c>
      <c r="D7598" t="s">
        <v>3085</v>
      </c>
      <c r="E7598" t="s">
        <v>1089</v>
      </c>
      <c r="F7598" t="s">
        <v>42</v>
      </c>
      <c r="G7598" t="s">
        <v>90</v>
      </c>
      <c r="H7598" t="s">
        <v>91</v>
      </c>
      <c r="I7598" t="s">
        <v>83</v>
      </c>
      <c r="J7598" t="s">
        <v>155</v>
      </c>
      <c r="K7598" t="s">
        <v>156</v>
      </c>
      <c r="L7598" s="2">
        <v>217724.64</v>
      </c>
      <c r="M7598">
        <v>12</v>
      </c>
      <c r="N7598" s="3">
        <v>0.4</v>
      </c>
      <c r="O7598" s="2">
        <v>325454.52</v>
      </c>
      <c r="P7598" s="2">
        <v>-107729.88</v>
      </c>
      <c r="Q7598" t="s">
        <v>103</v>
      </c>
      <c r="R7598" t="s">
        <v>55</v>
      </c>
    </row>
    <row r="7599" spans="1:18" x14ac:dyDescent="0.3">
      <c r="A7599" t="s">
        <v>8997</v>
      </c>
      <c r="B7599" s="1">
        <v>45355</v>
      </c>
      <c r="C7599" s="1" t="str">
        <f>TEXT(Table1[[#This Row],[Order Date]],"yyyy")</f>
        <v>2024</v>
      </c>
      <c r="D7599" t="s">
        <v>94</v>
      </c>
      <c r="E7599" t="s">
        <v>1037</v>
      </c>
      <c r="F7599" t="s">
        <v>42</v>
      </c>
      <c r="G7599" t="s">
        <v>43</v>
      </c>
      <c r="H7599" t="s">
        <v>59</v>
      </c>
      <c r="I7599" t="s">
        <v>23</v>
      </c>
      <c r="J7599" t="s">
        <v>24</v>
      </c>
      <c r="K7599" t="s">
        <v>162</v>
      </c>
      <c r="L7599" s="2">
        <v>34962.82</v>
      </c>
      <c r="M7599">
        <v>5</v>
      </c>
      <c r="N7599" s="3">
        <v>0.2</v>
      </c>
      <c r="O7599" s="2">
        <v>27824.400000000001</v>
      </c>
      <c r="P7599" s="2">
        <v>7138.42</v>
      </c>
      <c r="Q7599" t="s">
        <v>74</v>
      </c>
      <c r="R7599" t="s">
        <v>27</v>
      </c>
    </row>
    <row r="7600" spans="1:18" x14ac:dyDescent="0.3">
      <c r="A7600" t="s">
        <v>8998</v>
      </c>
      <c r="B7600" s="1">
        <v>45643</v>
      </c>
      <c r="C7600" s="1" t="str">
        <f>TEXT(Table1[[#This Row],[Order Date]],"yyyy")</f>
        <v>2024</v>
      </c>
      <c r="D7600" t="s">
        <v>2276</v>
      </c>
      <c r="E7600" t="s">
        <v>374</v>
      </c>
      <c r="F7600" t="s">
        <v>111</v>
      </c>
      <c r="G7600" t="s">
        <v>112</v>
      </c>
      <c r="H7600" t="s">
        <v>113</v>
      </c>
      <c r="I7600" t="s">
        <v>34</v>
      </c>
      <c r="J7600" t="s">
        <v>35</v>
      </c>
      <c r="K7600" t="s">
        <v>269</v>
      </c>
      <c r="L7600" s="2">
        <v>5337.34</v>
      </c>
      <c r="M7600">
        <v>10</v>
      </c>
      <c r="N7600" s="3">
        <v>0.2</v>
      </c>
      <c r="O7600" s="2">
        <v>4525.3999999999996</v>
      </c>
      <c r="P7600" s="2">
        <v>811.94</v>
      </c>
      <c r="Q7600" t="s">
        <v>97</v>
      </c>
      <c r="R7600" t="s">
        <v>55</v>
      </c>
    </row>
    <row r="7601" spans="1:18" x14ac:dyDescent="0.3">
      <c r="A7601" t="s">
        <v>8999</v>
      </c>
      <c r="B7601" s="1">
        <v>45628</v>
      </c>
      <c r="C7601" s="1" t="str">
        <f>TEXT(Table1[[#This Row],[Order Date]],"yyyy")</f>
        <v>2024</v>
      </c>
      <c r="D7601" t="s">
        <v>667</v>
      </c>
      <c r="E7601" t="s">
        <v>1829</v>
      </c>
      <c r="F7601" t="s">
        <v>20</v>
      </c>
      <c r="G7601" t="s">
        <v>160</v>
      </c>
      <c r="H7601" t="s">
        <v>161</v>
      </c>
      <c r="I7601" t="s">
        <v>23</v>
      </c>
      <c r="J7601" t="s">
        <v>24</v>
      </c>
      <c r="K7601" t="s">
        <v>433</v>
      </c>
      <c r="L7601" s="2">
        <v>9298.36</v>
      </c>
      <c r="M7601">
        <v>3</v>
      </c>
      <c r="N7601" s="3">
        <v>0.05</v>
      </c>
      <c r="O7601" s="2">
        <v>6439.83</v>
      </c>
      <c r="P7601" s="2">
        <v>2858.53</v>
      </c>
      <c r="Q7601" t="s">
        <v>74</v>
      </c>
      <c r="R7601" t="s">
        <v>55</v>
      </c>
    </row>
    <row r="7602" spans="1:18" x14ac:dyDescent="0.3">
      <c r="A7602" t="s">
        <v>9000</v>
      </c>
      <c r="B7602" s="1">
        <v>45420</v>
      </c>
      <c r="C7602" s="1" t="str">
        <f>TEXT(Table1[[#This Row],[Order Date]],"yyyy")</f>
        <v>2024</v>
      </c>
      <c r="D7602" t="s">
        <v>1728</v>
      </c>
      <c r="E7602" t="s">
        <v>803</v>
      </c>
      <c r="F7602" t="s">
        <v>111</v>
      </c>
      <c r="G7602" t="s">
        <v>169</v>
      </c>
      <c r="H7602" t="s">
        <v>170</v>
      </c>
      <c r="I7602" t="s">
        <v>34</v>
      </c>
      <c r="J7602" t="s">
        <v>101</v>
      </c>
      <c r="K7602" t="s">
        <v>429</v>
      </c>
      <c r="L7602" s="2">
        <v>13780.72</v>
      </c>
      <c r="M7602">
        <v>11</v>
      </c>
      <c r="N7602" s="3">
        <v>0.4</v>
      </c>
      <c r="O7602" s="2">
        <v>20158.71</v>
      </c>
      <c r="P7602" s="2">
        <v>-6377.99</v>
      </c>
      <c r="Q7602" t="s">
        <v>37</v>
      </c>
      <c r="R7602" t="s">
        <v>38</v>
      </c>
    </row>
    <row r="7603" spans="1:18" x14ac:dyDescent="0.3">
      <c r="A7603" t="s">
        <v>9001</v>
      </c>
      <c r="B7603" s="1">
        <v>45160</v>
      </c>
      <c r="C7603" s="1" t="str">
        <f>TEXT(Table1[[#This Row],[Order Date]],"yyyy")</f>
        <v>2023</v>
      </c>
      <c r="D7603" t="s">
        <v>352</v>
      </c>
      <c r="E7603" t="s">
        <v>306</v>
      </c>
      <c r="F7603" t="s">
        <v>42</v>
      </c>
      <c r="G7603" t="s">
        <v>43</v>
      </c>
      <c r="H7603" t="s">
        <v>59</v>
      </c>
      <c r="I7603" t="s">
        <v>34</v>
      </c>
      <c r="J7603" t="s">
        <v>53</v>
      </c>
      <c r="K7603" t="s">
        <v>620</v>
      </c>
      <c r="L7603" s="2">
        <v>1809.63</v>
      </c>
      <c r="M7603">
        <v>7</v>
      </c>
      <c r="N7603" s="3">
        <v>0.3</v>
      </c>
      <c r="O7603" s="2">
        <v>1793.47</v>
      </c>
      <c r="P7603" s="2">
        <v>16.16</v>
      </c>
      <c r="Q7603" t="s">
        <v>97</v>
      </c>
      <c r="R7603" t="s">
        <v>27</v>
      </c>
    </row>
    <row r="7604" spans="1:18" x14ac:dyDescent="0.3">
      <c r="A7604" t="s">
        <v>9002</v>
      </c>
      <c r="B7604" s="1">
        <v>45010</v>
      </c>
      <c r="C7604" s="1" t="str">
        <f>TEXT(Table1[[#This Row],[Order Date]],"yyyy")</f>
        <v>2023</v>
      </c>
      <c r="D7604" t="s">
        <v>4922</v>
      </c>
      <c r="E7604" t="s">
        <v>240</v>
      </c>
      <c r="F7604" t="s">
        <v>31</v>
      </c>
      <c r="G7604" t="s">
        <v>32</v>
      </c>
      <c r="H7604" t="s">
        <v>175</v>
      </c>
      <c r="I7604" t="s">
        <v>23</v>
      </c>
      <c r="J7604" t="s">
        <v>134</v>
      </c>
      <c r="K7604" t="s">
        <v>771</v>
      </c>
      <c r="L7604" s="2">
        <v>139406.26</v>
      </c>
      <c r="M7604">
        <v>12</v>
      </c>
      <c r="N7604" s="3">
        <v>0</v>
      </c>
      <c r="O7604" s="2">
        <v>105351.96</v>
      </c>
      <c r="P7604" s="2">
        <v>34054.300000000003</v>
      </c>
      <c r="Q7604" t="s">
        <v>103</v>
      </c>
      <c r="R7604" t="s">
        <v>38</v>
      </c>
    </row>
    <row r="7605" spans="1:18" x14ac:dyDescent="0.3">
      <c r="A7605" t="s">
        <v>9003</v>
      </c>
      <c r="B7605" s="1">
        <v>45170</v>
      </c>
      <c r="C7605" s="1" t="str">
        <f>TEXT(Table1[[#This Row],[Order Date]],"yyyy")</f>
        <v>2023</v>
      </c>
      <c r="D7605" t="s">
        <v>1053</v>
      </c>
      <c r="E7605" t="s">
        <v>159</v>
      </c>
      <c r="F7605" t="s">
        <v>42</v>
      </c>
      <c r="G7605" t="s">
        <v>71</v>
      </c>
      <c r="H7605" t="s">
        <v>72</v>
      </c>
      <c r="I7605" t="s">
        <v>83</v>
      </c>
      <c r="J7605" t="s">
        <v>155</v>
      </c>
      <c r="K7605" t="s">
        <v>777</v>
      </c>
      <c r="L7605" s="2">
        <v>372834.74</v>
      </c>
      <c r="M7605">
        <v>15</v>
      </c>
      <c r="N7605" s="3">
        <v>0.5</v>
      </c>
      <c r="O7605" s="2">
        <v>637191.9</v>
      </c>
      <c r="P7605" s="2">
        <v>-264357.15999999997</v>
      </c>
      <c r="Q7605" t="s">
        <v>97</v>
      </c>
      <c r="R7605" t="s">
        <v>38</v>
      </c>
    </row>
    <row r="7606" spans="1:18" x14ac:dyDescent="0.3">
      <c r="A7606" t="s">
        <v>9004</v>
      </c>
      <c r="B7606" s="1">
        <v>45269</v>
      </c>
      <c r="C7606" s="1" t="str">
        <f>TEXT(Table1[[#This Row],[Order Date]],"yyyy")</f>
        <v>2023</v>
      </c>
      <c r="D7606" t="s">
        <v>1763</v>
      </c>
      <c r="E7606" t="s">
        <v>234</v>
      </c>
      <c r="F7606" t="s">
        <v>20</v>
      </c>
      <c r="G7606" t="s">
        <v>160</v>
      </c>
      <c r="H7606" t="s">
        <v>245</v>
      </c>
      <c r="I7606" t="s">
        <v>23</v>
      </c>
      <c r="J7606" t="s">
        <v>114</v>
      </c>
      <c r="K7606" t="s">
        <v>863</v>
      </c>
      <c r="L7606" s="2">
        <v>30206.65</v>
      </c>
      <c r="M7606">
        <v>2</v>
      </c>
      <c r="N7606" s="3">
        <v>0.2</v>
      </c>
      <c r="O7606" s="2">
        <v>25572.28</v>
      </c>
      <c r="P7606" s="2">
        <v>4634.37</v>
      </c>
      <c r="Q7606" t="s">
        <v>121</v>
      </c>
      <c r="R7606" t="s">
        <v>27</v>
      </c>
    </row>
    <row r="7607" spans="1:18" x14ac:dyDescent="0.3">
      <c r="A7607" t="s">
        <v>9005</v>
      </c>
      <c r="B7607" s="1">
        <v>45627</v>
      </c>
      <c r="C7607" s="1" t="str">
        <f>TEXT(Table1[[#This Row],[Order Date]],"yyyy")</f>
        <v>2024</v>
      </c>
      <c r="D7607" t="s">
        <v>872</v>
      </c>
      <c r="E7607" t="s">
        <v>302</v>
      </c>
      <c r="F7607" t="s">
        <v>20</v>
      </c>
      <c r="G7607" t="s">
        <v>179</v>
      </c>
      <c r="H7607" t="s">
        <v>180</v>
      </c>
      <c r="I7607" t="s">
        <v>34</v>
      </c>
      <c r="J7607" t="s">
        <v>101</v>
      </c>
      <c r="K7607" t="s">
        <v>254</v>
      </c>
      <c r="L7607" s="2">
        <v>13669.96</v>
      </c>
      <c r="M7607">
        <v>8</v>
      </c>
      <c r="N7607" s="3">
        <v>0.1</v>
      </c>
      <c r="O7607" s="2">
        <v>10807.2</v>
      </c>
      <c r="P7607" s="2">
        <v>2862.76</v>
      </c>
      <c r="Q7607" t="s">
        <v>74</v>
      </c>
      <c r="R7607" t="s">
        <v>27</v>
      </c>
    </row>
    <row r="7608" spans="1:18" x14ac:dyDescent="0.3">
      <c r="A7608" t="s">
        <v>9006</v>
      </c>
      <c r="B7608" s="1">
        <v>45339</v>
      </c>
      <c r="C7608" s="1" t="str">
        <f>TEXT(Table1[[#This Row],[Order Date]],"yyyy")</f>
        <v>2024</v>
      </c>
      <c r="D7608" t="s">
        <v>3065</v>
      </c>
      <c r="E7608" t="s">
        <v>168</v>
      </c>
      <c r="F7608" t="s">
        <v>20</v>
      </c>
      <c r="G7608" t="s">
        <v>21</v>
      </c>
      <c r="H7608" t="s">
        <v>22</v>
      </c>
      <c r="I7608" t="s">
        <v>34</v>
      </c>
      <c r="J7608" t="s">
        <v>45</v>
      </c>
      <c r="K7608" t="s">
        <v>223</v>
      </c>
      <c r="L7608" s="2">
        <v>11045.18</v>
      </c>
      <c r="M7608">
        <v>4</v>
      </c>
      <c r="N7608" s="3">
        <v>0.1</v>
      </c>
      <c r="O7608" s="2">
        <v>6916.72</v>
      </c>
      <c r="P7608" s="2">
        <v>4128.46</v>
      </c>
      <c r="Q7608" t="s">
        <v>74</v>
      </c>
      <c r="R7608" t="s">
        <v>55</v>
      </c>
    </row>
    <row r="7609" spans="1:18" x14ac:dyDescent="0.3">
      <c r="A7609" t="s">
        <v>9007</v>
      </c>
      <c r="B7609" s="1">
        <v>45650</v>
      </c>
      <c r="C7609" s="1" t="str">
        <f>TEXT(Table1[[#This Row],[Order Date]],"yyyy")</f>
        <v>2024</v>
      </c>
      <c r="D7609" t="s">
        <v>2318</v>
      </c>
      <c r="E7609" t="s">
        <v>688</v>
      </c>
      <c r="F7609" t="s">
        <v>111</v>
      </c>
      <c r="G7609" t="s">
        <v>112</v>
      </c>
      <c r="H7609" t="s">
        <v>113</v>
      </c>
      <c r="I7609" t="s">
        <v>23</v>
      </c>
      <c r="J7609" t="s">
        <v>60</v>
      </c>
      <c r="K7609" t="s">
        <v>92</v>
      </c>
      <c r="L7609" s="2">
        <v>47983.42</v>
      </c>
      <c r="M7609">
        <v>3</v>
      </c>
      <c r="N7609" s="3">
        <v>0</v>
      </c>
      <c r="O7609" s="2">
        <v>34726.92</v>
      </c>
      <c r="P7609" s="2">
        <v>13256.5</v>
      </c>
      <c r="Q7609" t="s">
        <v>97</v>
      </c>
      <c r="R7609" t="s">
        <v>55</v>
      </c>
    </row>
    <row r="7610" spans="1:18" x14ac:dyDescent="0.3">
      <c r="A7610" t="s">
        <v>9008</v>
      </c>
      <c r="B7610" s="1">
        <v>45210</v>
      </c>
      <c r="C7610" s="1" t="str">
        <f>TEXT(Table1[[#This Row],[Order Date]],"yyyy")</f>
        <v>2023</v>
      </c>
      <c r="D7610" t="s">
        <v>885</v>
      </c>
      <c r="E7610" t="s">
        <v>642</v>
      </c>
      <c r="F7610" t="s">
        <v>111</v>
      </c>
      <c r="G7610" t="s">
        <v>200</v>
      </c>
      <c r="H7610" t="s">
        <v>201</v>
      </c>
      <c r="I7610" t="s">
        <v>23</v>
      </c>
      <c r="J7610" t="s">
        <v>24</v>
      </c>
      <c r="K7610" t="s">
        <v>714</v>
      </c>
      <c r="L7610" s="2">
        <v>164259.46</v>
      </c>
      <c r="M7610">
        <v>12</v>
      </c>
      <c r="N7610" s="3">
        <v>0.4</v>
      </c>
      <c r="O7610" s="2">
        <v>233716.44</v>
      </c>
      <c r="P7610" s="2">
        <v>-69456.98</v>
      </c>
      <c r="Q7610" t="s">
        <v>37</v>
      </c>
      <c r="R7610" t="s">
        <v>55</v>
      </c>
    </row>
    <row r="7611" spans="1:18" x14ac:dyDescent="0.3">
      <c r="A7611" t="s">
        <v>9009</v>
      </c>
      <c r="B7611" s="1">
        <v>45236</v>
      </c>
      <c r="C7611" s="1" t="str">
        <f>TEXT(Table1[[#This Row],[Order Date]],"yyyy")</f>
        <v>2023</v>
      </c>
      <c r="D7611" t="s">
        <v>2532</v>
      </c>
      <c r="E7611" t="s">
        <v>174</v>
      </c>
      <c r="F7611" t="s">
        <v>111</v>
      </c>
      <c r="G7611" t="s">
        <v>200</v>
      </c>
      <c r="H7611" t="s">
        <v>201</v>
      </c>
      <c r="I7611" t="s">
        <v>83</v>
      </c>
      <c r="J7611" t="s">
        <v>84</v>
      </c>
      <c r="K7611" t="s">
        <v>509</v>
      </c>
      <c r="L7611" s="2">
        <v>78518.429999999993</v>
      </c>
      <c r="M7611">
        <v>9</v>
      </c>
      <c r="N7611" s="3">
        <v>0.4</v>
      </c>
      <c r="O7611" s="2">
        <v>111394.35</v>
      </c>
      <c r="P7611" s="2">
        <v>-32875.919999999998</v>
      </c>
      <c r="Q7611" t="s">
        <v>97</v>
      </c>
      <c r="R7611" t="s">
        <v>27</v>
      </c>
    </row>
    <row r="7612" spans="1:18" x14ac:dyDescent="0.3">
      <c r="A7612" t="s">
        <v>9010</v>
      </c>
      <c r="B7612" s="1">
        <v>45403</v>
      </c>
      <c r="C7612" s="1" t="str">
        <f>TEXT(Table1[[#This Row],[Order Date]],"yyyy")</f>
        <v>2024</v>
      </c>
      <c r="D7612" t="s">
        <v>658</v>
      </c>
      <c r="E7612" t="s">
        <v>142</v>
      </c>
      <c r="F7612" t="s">
        <v>31</v>
      </c>
      <c r="G7612" t="s">
        <v>32</v>
      </c>
      <c r="H7612" t="s">
        <v>33</v>
      </c>
      <c r="I7612" t="s">
        <v>34</v>
      </c>
      <c r="J7612" t="s">
        <v>101</v>
      </c>
      <c r="K7612" t="s">
        <v>347</v>
      </c>
      <c r="L7612" s="2">
        <v>8522.9599999999991</v>
      </c>
      <c r="M7612">
        <v>14</v>
      </c>
      <c r="N7612" s="3">
        <v>0.3</v>
      </c>
      <c r="O7612" s="2">
        <v>9297.26</v>
      </c>
      <c r="P7612" s="2">
        <v>-774.3</v>
      </c>
      <c r="Q7612" t="s">
        <v>121</v>
      </c>
      <c r="R7612" t="s">
        <v>27</v>
      </c>
    </row>
    <row r="7613" spans="1:18" x14ac:dyDescent="0.3">
      <c r="A7613" t="s">
        <v>9011</v>
      </c>
      <c r="B7613" s="1">
        <v>45247</v>
      </c>
      <c r="C7613" s="1" t="str">
        <f>TEXT(Table1[[#This Row],[Order Date]],"yyyy")</f>
        <v>2023</v>
      </c>
      <c r="D7613" t="s">
        <v>502</v>
      </c>
      <c r="E7613" t="s">
        <v>1741</v>
      </c>
      <c r="F7613" t="s">
        <v>31</v>
      </c>
      <c r="G7613" t="s">
        <v>65</v>
      </c>
      <c r="H7613" t="s">
        <v>78</v>
      </c>
      <c r="I7613" t="s">
        <v>34</v>
      </c>
      <c r="J7613" t="s">
        <v>35</v>
      </c>
      <c r="K7613" t="s">
        <v>820</v>
      </c>
      <c r="L7613" s="2">
        <v>15941.31</v>
      </c>
      <c r="M7613">
        <v>10</v>
      </c>
      <c r="N7613" s="3">
        <v>0.05</v>
      </c>
      <c r="O7613" s="2">
        <v>9958.4</v>
      </c>
      <c r="P7613" s="2">
        <v>5982.91</v>
      </c>
      <c r="Q7613" t="s">
        <v>86</v>
      </c>
      <c r="R7613" t="s">
        <v>27</v>
      </c>
    </row>
    <row r="7614" spans="1:18" x14ac:dyDescent="0.3">
      <c r="A7614" t="s">
        <v>9012</v>
      </c>
      <c r="B7614" s="1">
        <v>45167</v>
      </c>
      <c r="C7614" s="1" t="str">
        <f>TEXT(Table1[[#This Row],[Order Date]],"yyyy")</f>
        <v>2023</v>
      </c>
      <c r="D7614" t="s">
        <v>1530</v>
      </c>
      <c r="E7614" t="s">
        <v>482</v>
      </c>
      <c r="F7614" t="s">
        <v>111</v>
      </c>
      <c r="G7614" t="s">
        <v>200</v>
      </c>
      <c r="H7614" t="s">
        <v>201</v>
      </c>
      <c r="I7614" t="s">
        <v>23</v>
      </c>
      <c r="J7614" t="s">
        <v>134</v>
      </c>
      <c r="K7614" t="s">
        <v>576</v>
      </c>
      <c r="L7614" s="2">
        <v>225949.63</v>
      </c>
      <c r="M7614">
        <v>14</v>
      </c>
      <c r="N7614" s="3">
        <v>0.1</v>
      </c>
      <c r="O7614" s="2">
        <v>188836.2</v>
      </c>
      <c r="P7614" s="2">
        <v>37113.43</v>
      </c>
      <c r="Q7614" t="s">
        <v>97</v>
      </c>
      <c r="R7614" t="s">
        <v>27</v>
      </c>
    </row>
    <row r="7615" spans="1:18" x14ac:dyDescent="0.3">
      <c r="A7615" t="s">
        <v>9013</v>
      </c>
      <c r="B7615" s="1">
        <v>45192</v>
      </c>
      <c r="C7615" s="1" t="str">
        <f>TEXT(Table1[[#This Row],[Order Date]],"yyyy")</f>
        <v>2023</v>
      </c>
      <c r="D7615" t="s">
        <v>2071</v>
      </c>
      <c r="E7615" t="s">
        <v>261</v>
      </c>
      <c r="F7615" t="s">
        <v>20</v>
      </c>
      <c r="G7615" t="s">
        <v>179</v>
      </c>
      <c r="H7615" t="s">
        <v>180</v>
      </c>
      <c r="I7615" t="s">
        <v>83</v>
      </c>
      <c r="J7615" t="s">
        <v>202</v>
      </c>
      <c r="K7615" t="s">
        <v>519</v>
      </c>
      <c r="L7615" s="2">
        <v>141323.14000000001</v>
      </c>
      <c r="M7615">
        <v>8</v>
      </c>
      <c r="N7615" s="3">
        <v>0.5</v>
      </c>
      <c r="O7615" s="2">
        <v>237189.44</v>
      </c>
      <c r="P7615" s="2">
        <v>-95866.3</v>
      </c>
      <c r="Q7615" t="s">
        <v>37</v>
      </c>
      <c r="R7615" t="s">
        <v>55</v>
      </c>
    </row>
    <row r="7616" spans="1:18" x14ac:dyDescent="0.3">
      <c r="A7616" t="s">
        <v>9014</v>
      </c>
      <c r="B7616" s="1">
        <v>45643</v>
      </c>
      <c r="C7616" s="1" t="str">
        <f>TEXT(Table1[[#This Row],[Order Date]],"yyyy")</f>
        <v>2024</v>
      </c>
      <c r="D7616" t="s">
        <v>1168</v>
      </c>
      <c r="E7616" t="s">
        <v>1718</v>
      </c>
      <c r="F7616" t="s">
        <v>20</v>
      </c>
      <c r="G7616" t="s">
        <v>160</v>
      </c>
      <c r="H7616" t="s">
        <v>245</v>
      </c>
      <c r="I7616" t="s">
        <v>83</v>
      </c>
      <c r="J7616" t="s">
        <v>202</v>
      </c>
      <c r="K7616" t="s">
        <v>624</v>
      </c>
      <c r="L7616" s="2">
        <v>204343.7</v>
      </c>
      <c r="M7616">
        <v>10</v>
      </c>
      <c r="N7616" s="3">
        <v>0.5</v>
      </c>
      <c r="O7616" s="2">
        <v>357499</v>
      </c>
      <c r="P7616" s="2">
        <v>-153155.29999999999</v>
      </c>
      <c r="Q7616" t="s">
        <v>97</v>
      </c>
      <c r="R7616" t="s">
        <v>55</v>
      </c>
    </row>
    <row r="7617" spans="1:18" x14ac:dyDescent="0.3">
      <c r="A7617" t="s">
        <v>9015</v>
      </c>
      <c r="B7617" s="1">
        <v>45627</v>
      </c>
      <c r="C7617" s="1" t="str">
        <f>TEXT(Table1[[#This Row],[Order Date]],"yyyy")</f>
        <v>2024</v>
      </c>
      <c r="D7617" t="s">
        <v>941</v>
      </c>
      <c r="E7617" t="s">
        <v>919</v>
      </c>
      <c r="F7617" t="s">
        <v>20</v>
      </c>
      <c r="G7617" t="s">
        <v>21</v>
      </c>
      <c r="H7617" t="s">
        <v>129</v>
      </c>
      <c r="I7617" t="s">
        <v>83</v>
      </c>
      <c r="J7617" t="s">
        <v>202</v>
      </c>
      <c r="K7617" t="s">
        <v>624</v>
      </c>
      <c r="L7617" s="2">
        <v>911105.69</v>
      </c>
      <c r="M7617">
        <v>15</v>
      </c>
      <c r="N7617" s="3">
        <v>0.2</v>
      </c>
      <c r="O7617" s="2">
        <v>642528.6</v>
      </c>
      <c r="P7617" s="2">
        <v>268577.09000000003</v>
      </c>
      <c r="Q7617" t="s">
        <v>97</v>
      </c>
      <c r="R7617" t="s">
        <v>27</v>
      </c>
    </row>
    <row r="7618" spans="1:18" x14ac:dyDescent="0.3">
      <c r="A7618" t="s">
        <v>9016</v>
      </c>
      <c r="B7618" s="1">
        <v>45619</v>
      </c>
      <c r="C7618" s="1" t="str">
        <f>TEXT(Table1[[#This Row],[Order Date]],"yyyy")</f>
        <v>2024</v>
      </c>
      <c r="D7618" t="s">
        <v>529</v>
      </c>
      <c r="E7618" t="s">
        <v>2098</v>
      </c>
      <c r="F7618" t="s">
        <v>20</v>
      </c>
      <c r="G7618" t="s">
        <v>21</v>
      </c>
      <c r="H7618" t="s">
        <v>22</v>
      </c>
      <c r="I7618" t="s">
        <v>83</v>
      </c>
      <c r="J7618" t="s">
        <v>119</v>
      </c>
      <c r="K7618" t="s">
        <v>316</v>
      </c>
      <c r="L7618" s="2">
        <v>73273.16</v>
      </c>
      <c r="M7618">
        <v>3</v>
      </c>
      <c r="N7618" s="3">
        <v>0.05</v>
      </c>
      <c r="O7618" s="2">
        <v>54357.87</v>
      </c>
      <c r="P7618" s="2">
        <v>18915.29</v>
      </c>
      <c r="Q7618" t="s">
        <v>37</v>
      </c>
      <c r="R7618" t="s">
        <v>27</v>
      </c>
    </row>
    <row r="7619" spans="1:18" x14ac:dyDescent="0.3">
      <c r="A7619" t="s">
        <v>9017</v>
      </c>
      <c r="B7619" s="1">
        <v>45361</v>
      </c>
      <c r="C7619" s="1" t="str">
        <f>TEXT(Table1[[#This Row],[Order Date]],"yyyy")</f>
        <v>2024</v>
      </c>
      <c r="D7619" t="s">
        <v>1203</v>
      </c>
      <c r="E7619" t="s">
        <v>1741</v>
      </c>
      <c r="F7619" t="s">
        <v>42</v>
      </c>
      <c r="G7619" t="s">
        <v>43</v>
      </c>
      <c r="H7619" t="s">
        <v>44</v>
      </c>
      <c r="I7619" t="s">
        <v>34</v>
      </c>
      <c r="J7619" t="s">
        <v>101</v>
      </c>
      <c r="K7619" t="s">
        <v>347</v>
      </c>
      <c r="L7619" s="2">
        <v>5451.05</v>
      </c>
      <c r="M7619">
        <v>3</v>
      </c>
      <c r="N7619" s="3">
        <v>0.3</v>
      </c>
      <c r="O7619" s="2">
        <v>4890.72</v>
      </c>
      <c r="P7619" s="2">
        <v>560.33000000000004</v>
      </c>
      <c r="Q7619" t="s">
        <v>97</v>
      </c>
      <c r="R7619" t="s">
        <v>27</v>
      </c>
    </row>
    <row r="7620" spans="1:18" x14ac:dyDescent="0.3">
      <c r="A7620" t="s">
        <v>9018</v>
      </c>
      <c r="B7620" s="1">
        <v>45489</v>
      </c>
      <c r="C7620" s="1" t="str">
        <f>TEXT(Table1[[#This Row],[Order Date]],"yyyy")</f>
        <v>2024</v>
      </c>
      <c r="D7620" t="s">
        <v>1537</v>
      </c>
      <c r="E7620" t="s">
        <v>716</v>
      </c>
      <c r="F7620" t="s">
        <v>111</v>
      </c>
      <c r="G7620" t="s">
        <v>169</v>
      </c>
      <c r="H7620" t="s">
        <v>214</v>
      </c>
      <c r="I7620" t="s">
        <v>83</v>
      </c>
      <c r="J7620" t="s">
        <v>119</v>
      </c>
      <c r="K7620" t="s">
        <v>462</v>
      </c>
      <c r="L7620" s="2">
        <v>794246.68</v>
      </c>
      <c r="M7620">
        <v>15</v>
      </c>
      <c r="N7620" s="3">
        <v>0.2</v>
      </c>
      <c r="O7620" s="2">
        <v>577198.05000000005</v>
      </c>
      <c r="P7620" s="2">
        <v>217048.63</v>
      </c>
      <c r="Q7620" t="s">
        <v>121</v>
      </c>
      <c r="R7620" t="s">
        <v>27</v>
      </c>
    </row>
    <row r="7621" spans="1:18" x14ac:dyDescent="0.3">
      <c r="A7621" t="s">
        <v>9019</v>
      </c>
      <c r="B7621" s="1">
        <v>44970</v>
      </c>
      <c r="C7621" s="1" t="str">
        <f>TEXT(Table1[[#This Row],[Order Date]],"yyyy")</f>
        <v>2023</v>
      </c>
      <c r="D7621" t="s">
        <v>636</v>
      </c>
      <c r="E7621" t="s">
        <v>1424</v>
      </c>
      <c r="F7621" t="s">
        <v>111</v>
      </c>
      <c r="G7621" t="s">
        <v>169</v>
      </c>
      <c r="H7621" t="s">
        <v>214</v>
      </c>
      <c r="I7621" t="s">
        <v>23</v>
      </c>
      <c r="J7621" t="s">
        <v>24</v>
      </c>
      <c r="K7621" t="s">
        <v>433</v>
      </c>
      <c r="L7621" s="2">
        <v>78660.259999999995</v>
      </c>
      <c r="M7621">
        <v>8</v>
      </c>
      <c r="N7621" s="3">
        <v>0.1</v>
      </c>
      <c r="O7621" s="2">
        <v>50820.480000000003</v>
      </c>
      <c r="P7621" s="2">
        <v>27839.78</v>
      </c>
      <c r="Q7621" t="s">
        <v>97</v>
      </c>
      <c r="R7621" t="s">
        <v>55</v>
      </c>
    </row>
    <row r="7622" spans="1:18" x14ac:dyDescent="0.3">
      <c r="A7622" t="s">
        <v>9020</v>
      </c>
      <c r="B7622" s="1">
        <v>45215</v>
      </c>
      <c r="C7622" s="1" t="str">
        <f>TEXT(Table1[[#This Row],[Order Date]],"yyyy")</f>
        <v>2023</v>
      </c>
      <c r="D7622" t="s">
        <v>1815</v>
      </c>
      <c r="E7622" t="s">
        <v>322</v>
      </c>
      <c r="F7622" t="s">
        <v>20</v>
      </c>
      <c r="G7622" t="s">
        <v>21</v>
      </c>
      <c r="H7622" t="s">
        <v>22</v>
      </c>
      <c r="I7622" t="s">
        <v>34</v>
      </c>
      <c r="J7622" t="s">
        <v>53</v>
      </c>
      <c r="K7622" t="s">
        <v>73</v>
      </c>
      <c r="L7622" s="2">
        <v>8208.2000000000007</v>
      </c>
      <c r="M7622">
        <v>5</v>
      </c>
      <c r="N7622" s="3">
        <v>0.3</v>
      </c>
      <c r="O7622" s="2">
        <v>6929.15</v>
      </c>
      <c r="P7622" s="2">
        <v>1279.05</v>
      </c>
      <c r="Q7622" t="s">
        <v>26</v>
      </c>
      <c r="R7622" t="s">
        <v>55</v>
      </c>
    </row>
    <row r="7623" spans="1:18" x14ac:dyDescent="0.3">
      <c r="A7623" t="s">
        <v>9021</v>
      </c>
      <c r="B7623" s="1">
        <v>45263</v>
      </c>
      <c r="C7623" s="1" t="str">
        <f>TEXT(Table1[[#This Row],[Order Date]],"yyyy")</f>
        <v>2023</v>
      </c>
      <c r="D7623" t="s">
        <v>2078</v>
      </c>
      <c r="E7623" t="s">
        <v>138</v>
      </c>
      <c r="F7623" t="s">
        <v>31</v>
      </c>
      <c r="G7623" t="s">
        <v>65</v>
      </c>
      <c r="H7623" t="s">
        <v>78</v>
      </c>
      <c r="I7623" t="s">
        <v>83</v>
      </c>
      <c r="J7623" t="s">
        <v>202</v>
      </c>
      <c r="K7623" t="s">
        <v>219</v>
      </c>
      <c r="L7623" s="2">
        <v>429446.14</v>
      </c>
      <c r="M7623">
        <v>11</v>
      </c>
      <c r="N7623" s="3">
        <v>0.2</v>
      </c>
      <c r="O7623" s="2">
        <v>396186.89</v>
      </c>
      <c r="P7623" s="2">
        <v>33259.25</v>
      </c>
      <c r="Q7623" t="s">
        <v>37</v>
      </c>
      <c r="R7623" t="s">
        <v>55</v>
      </c>
    </row>
    <row r="7624" spans="1:18" x14ac:dyDescent="0.3">
      <c r="A7624" t="s">
        <v>9022</v>
      </c>
      <c r="B7624" s="1">
        <v>45218</v>
      </c>
      <c r="C7624" s="1" t="str">
        <f>TEXT(Table1[[#This Row],[Order Date]],"yyyy")</f>
        <v>2023</v>
      </c>
      <c r="D7624" t="s">
        <v>2792</v>
      </c>
      <c r="E7624" t="s">
        <v>1480</v>
      </c>
      <c r="F7624" t="s">
        <v>42</v>
      </c>
      <c r="G7624" t="s">
        <v>71</v>
      </c>
      <c r="H7624" t="s">
        <v>72</v>
      </c>
      <c r="I7624" t="s">
        <v>83</v>
      </c>
      <c r="J7624" t="s">
        <v>84</v>
      </c>
      <c r="K7624" t="s">
        <v>939</v>
      </c>
      <c r="L7624" s="2">
        <v>75998.34</v>
      </c>
      <c r="M7624">
        <v>4</v>
      </c>
      <c r="N7624" s="3">
        <v>0.5</v>
      </c>
      <c r="O7624" s="2">
        <v>131799.76</v>
      </c>
      <c r="P7624" s="2">
        <v>-55801.42</v>
      </c>
      <c r="Q7624" t="s">
        <v>86</v>
      </c>
      <c r="R7624" t="s">
        <v>38</v>
      </c>
    </row>
    <row r="7625" spans="1:18" x14ac:dyDescent="0.3">
      <c r="A7625" t="s">
        <v>9023</v>
      </c>
      <c r="B7625" s="1">
        <v>45160</v>
      </c>
      <c r="C7625" s="1" t="str">
        <f>TEXT(Table1[[#This Row],[Order Date]],"yyyy")</f>
        <v>2023</v>
      </c>
      <c r="D7625" t="s">
        <v>2486</v>
      </c>
      <c r="E7625" t="s">
        <v>919</v>
      </c>
      <c r="F7625" t="s">
        <v>111</v>
      </c>
      <c r="G7625" t="s">
        <v>200</v>
      </c>
      <c r="H7625" t="s">
        <v>363</v>
      </c>
      <c r="I7625" t="s">
        <v>23</v>
      </c>
      <c r="J7625" t="s">
        <v>60</v>
      </c>
      <c r="K7625" t="s">
        <v>241</v>
      </c>
      <c r="L7625" s="2">
        <v>197112.54</v>
      </c>
      <c r="M7625">
        <v>10</v>
      </c>
      <c r="N7625" s="3">
        <v>0.1</v>
      </c>
      <c r="O7625" s="2">
        <v>145041.4</v>
      </c>
      <c r="P7625" s="2">
        <v>52071.14</v>
      </c>
      <c r="Q7625" t="s">
        <v>26</v>
      </c>
      <c r="R7625" t="s">
        <v>55</v>
      </c>
    </row>
    <row r="7626" spans="1:18" x14ac:dyDescent="0.3">
      <c r="A7626" t="s">
        <v>9024</v>
      </c>
      <c r="B7626" s="1">
        <v>45592</v>
      </c>
      <c r="C7626" s="1" t="str">
        <f>TEXT(Table1[[#This Row],[Order Date]],"yyyy")</f>
        <v>2024</v>
      </c>
      <c r="D7626" t="s">
        <v>507</v>
      </c>
      <c r="E7626" t="s">
        <v>964</v>
      </c>
      <c r="F7626" t="s">
        <v>20</v>
      </c>
      <c r="G7626" t="s">
        <v>160</v>
      </c>
      <c r="H7626" t="s">
        <v>245</v>
      </c>
      <c r="I7626" t="s">
        <v>23</v>
      </c>
      <c r="J7626" t="s">
        <v>114</v>
      </c>
      <c r="K7626" t="s">
        <v>171</v>
      </c>
      <c r="L7626" s="2">
        <v>103707.13</v>
      </c>
      <c r="M7626">
        <v>14</v>
      </c>
      <c r="N7626" s="3">
        <v>0.4</v>
      </c>
      <c r="O7626" s="2">
        <v>145226.76</v>
      </c>
      <c r="P7626" s="2">
        <v>-41519.629999999997</v>
      </c>
      <c r="Q7626" t="s">
        <v>37</v>
      </c>
      <c r="R7626" t="s">
        <v>55</v>
      </c>
    </row>
    <row r="7627" spans="1:18" x14ac:dyDescent="0.3">
      <c r="A7627" t="s">
        <v>9025</v>
      </c>
      <c r="B7627" s="1">
        <v>45102</v>
      </c>
      <c r="C7627" s="1" t="str">
        <f>TEXT(Table1[[#This Row],[Order Date]],"yyyy")</f>
        <v>2023</v>
      </c>
      <c r="D7627" t="s">
        <v>3375</v>
      </c>
      <c r="E7627" t="s">
        <v>1012</v>
      </c>
      <c r="F7627" t="s">
        <v>31</v>
      </c>
      <c r="G7627" t="s">
        <v>51</v>
      </c>
      <c r="H7627" t="s">
        <v>52</v>
      </c>
      <c r="I7627" t="s">
        <v>34</v>
      </c>
      <c r="J7627" t="s">
        <v>35</v>
      </c>
      <c r="K7627" t="s">
        <v>36</v>
      </c>
      <c r="L7627" s="2">
        <v>8525.92</v>
      </c>
      <c r="M7627">
        <v>15</v>
      </c>
      <c r="N7627" s="3">
        <v>0</v>
      </c>
      <c r="O7627" s="2">
        <v>4879.3500000000004</v>
      </c>
      <c r="P7627" s="2">
        <v>3646.57</v>
      </c>
      <c r="Q7627" t="s">
        <v>86</v>
      </c>
      <c r="R7627" t="s">
        <v>38</v>
      </c>
    </row>
    <row r="7628" spans="1:18" x14ac:dyDescent="0.3">
      <c r="A7628" t="s">
        <v>9026</v>
      </c>
      <c r="B7628" s="1">
        <v>45244</v>
      </c>
      <c r="C7628" s="1" t="str">
        <f>TEXT(Table1[[#This Row],[Order Date]],"yyyy")</f>
        <v>2023</v>
      </c>
      <c r="D7628" t="s">
        <v>810</v>
      </c>
      <c r="E7628" t="s">
        <v>705</v>
      </c>
      <c r="F7628" t="s">
        <v>111</v>
      </c>
      <c r="G7628" t="s">
        <v>169</v>
      </c>
      <c r="H7628" t="s">
        <v>170</v>
      </c>
      <c r="I7628" t="s">
        <v>23</v>
      </c>
      <c r="J7628" t="s">
        <v>24</v>
      </c>
      <c r="K7628" t="s">
        <v>294</v>
      </c>
      <c r="L7628" s="2">
        <v>26448.03</v>
      </c>
      <c r="M7628">
        <v>3</v>
      </c>
      <c r="N7628" s="3">
        <v>0.2</v>
      </c>
      <c r="O7628" s="2">
        <v>24145.23</v>
      </c>
      <c r="P7628" s="2">
        <v>2302.8000000000002</v>
      </c>
      <c r="Q7628" t="s">
        <v>26</v>
      </c>
      <c r="R7628" t="s">
        <v>27</v>
      </c>
    </row>
    <row r="7629" spans="1:18" x14ac:dyDescent="0.3">
      <c r="A7629" t="s">
        <v>9027</v>
      </c>
      <c r="B7629" s="1">
        <v>45250</v>
      </c>
      <c r="C7629" s="1" t="str">
        <f>TEXT(Table1[[#This Row],[Order Date]],"yyyy")</f>
        <v>2023</v>
      </c>
      <c r="D7629" t="s">
        <v>132</v>
      </c>
      <c r="E7629" t="s">
        <v>508</v>
      </c>
      <c r="F7629" t="s">
        <v>31</v>
      </c>
      <c r="G7629" t="s">
        <v>32</v>
      </c>
      <c r="H7629" t="s">
        <v>175</v>
      </c>
      <c r="I7629" t="s">
        <v>34</v>
      </c>
      <c r="J7629" t="s">
        <v>45</v>
      </c>
      <c r="K7629" t="s">
        <v>303</v>
      </c>
      <c r="L7629" s="2">
        <v>17818.169999999998</v>
      </c>
      <c r="M7629">
        <v>11</v>
      </c>
      <c r="N7629" s="3">
        <v>0</v>
      </c>
      <c r="O7629" s="2">
        <v>12177.22</v>
      </c>
      <c r="P7629" s="2">
        <v>5640.95</v>
      </c>
      <c r="Q7629" t="s">
        <v>86</v>
      </c>
      <c r="R7629" t="s">
        <v>38</v>
      </c>
    </row>
    <row r="7630" spans="1:18" x14ac:dyDescent="0.3">
      <c r="A7630" t="s">
        <v>9028</v>
      </c>
      <c r="B7630" s="1">
        <v>45096</v>
      </c>
      <c r="C7630" s="1" t="str">
        <f>TEXT(Table1[[#This Row],[Order Date]],"yyyy")</f>
        <v>2023</v>
      </c>
      <c r="D7630" t="s">
        <v>815</v>
      </c>
      <c r="E7630" t="s">
        <v>1956</v>
      </c>
      <c r="F7630" t="s">
        <v>20</v>
      </c>
      <c r="G7630" t="s">
        <v>21</v>
      </c>
      <c r="H7630" t="s">
        <v>129</v>
      </c>
      <c r="I7630" t="s">
        <v>34</v>
      </c>
      <c r="J7630" t="s">
        <v>45</v>
      </c>
      <c r="K7630" t="s">
        <v>546</v>
      </c>
      <c r="L7630" s="2">
        <v>12785.1</v>
      </c>
      <c r="M7630">
        <v>9</v>
      </c>
      <c r="N7630" s="3">
        <v>0.1</v>
      </c>
      <c r="O7630" s="2">
        <v>8115.3</v>
      </c>
      <c r="P7630" s="2">
        <v>4669.8</v>
      </c>
      <c r="Q7630" t="s">
        <v>26</v>
      </c>
      <c r="R7630" t="s">
        <v>38</v>
      </c>
    </row>
    <row r="7631" spans="1:18" x14ac:dyDescent="0.3">
      <c r="A7631" t="s">
        <v>9029</v>
      </c>
      <c r="B7631" s="1">
        <v>45073</v>
      </c>
      <c r="C7631" s="1" t="str">
        <f>TEXT(Table1[[#This Row],[Order Date]],"yyyy")</f>
        <v>2023</v>
      </c>
      <c r="D7631" t="s">
        <v>1369</v>
      </c>
      <c r="E7631" t="s">
        <v>774</v>
      </c>
      <c r="F7631" t="s">
        <v>31</v>
      </c>
      <c r="G7631" t="s">
        <v>51</v>
      </c>
      <c r="H7631" t="s">
        <v>52</v>
      </c>
      <c r="I7631" t="s">
        <v>23</v>
      </c>
      <c r="J7631" t="s">
        <v>114</v>
      </c>
      <c r="K7631" t="s">
        <v>147</v>
      </c>
      <c r="L7631" s="2">
        <v>275601.34999999998</v>
      </c>
      <c r="M7631">
        <v>12</v>
      </c>
      <c r="N7631" s="3">
        <v>0.15</v>
      </c>
      <c r="O7631" s="2">
        <v>190109.88</v>
      </c>
      <c r="P7631" s="2">
        <v>85491.47</v>
      </c>
      <c r="Q7631" t="s">
        <v>26</v>
      </c>
      <c r="R7631" t="s">
        <v>38</v>
      </c>
    </row>
    <row r="7632" spans="1:18" x14ac:dyDescent="0.3">
      <c r="A7632" t="s">
        <v>9030</v>
      </c>
      <c r="B7632" s="1">
        <v>45608</v>
      </c>
      <c r="C7632" s="1" t="str">
        <f>TEXT(Table1[[#This Row],[Order Date]],"yyyy")</f>
        <v>2024</v>
      </c>
      <c r="D7632" t="s">
        <v>1780</v>
      </c>
      <c r="E7632" t="s">
        <v>1755</v>
      </c>
      <c r="F7632" t="s">
        <v>42</v>
      </c>
      <c r="G7632" t="s">
        <v>90</v>
      </c>
      <c r="H7632" t="s">
        <v>91</v>
      </c>
      <c r="I7632" t="s">
        <v>83</v>
      </c>
      <c r="J7632" t="s">
        <v>202</v>
      </c>
      <c r="K7632" t="s">
        <v>609</v>
      </c>
      <c r="L7632" s="2">
        <v>393950.43</v>
      </c>
      <c r="M7632">
        <v>11</v>
      </c>
      <c r="N7632" s="3">
        <v>0.3</v>
      </c>
      <c r="O7632" s="2">
        <v>384570.12</v>
      </c>
      <c r="P7632" s="2">
        <v>9380.31</v>
      </c>
      <c r="Q7632" t="s">
        <v>37</v>
      </c>
      <c r="R7632" t="s">
        <v>55</v>
      </c>
    </row>
    <row r="7633" spans="1:18" x14ac:dyDescent="0.3">
      <c r="A7633" t="s">
        <v>9031</v>
      </c>
      <c r="B7633" s="1">
        <v>45632</v>
      </c>
      <c r="C7633" s="1" t="str">
        <f>TEXT(Table1[[#This Row],[Order Date]],"yyyy")</f>
        <v>2024</v>
      </c>
      <c r="D7633" t="s">
        <v>1873</v>
      </c>
      <c r="E7633" t="s">
        <v>969</v>
      </c>
      <c r="F7633" t="s">
        <v>20</v>
      </c>
      <c r="G7633" t="s">
        <v>179</v>
      </c>
      <c r="H7633" t="s">
        <v>180</v>
      </c>
      <c r="I7633" t="s">
        <v>83</v>
      </c>
      <c r="J7633" t="s">
        <v>84</v>
      </c>
      <c r="K7633" t="s">
        <v>470</v>
      </c>
      <c r="L7633" s="2">
        <v>26466.75</v>
      </c>
      <c r="M7633">
        <v>1</v>
      </c>
      <c r="N7633" s="3">
        <v>0</v>
      </c>
      <c r="O7633" s="2">
        <v>16463.400000000001</v>
      </c>
      <c r="P7633" s="2">
        <v>10003.35</v>
      </c>
      <c r="Q7633" t="s">
        <v>86</v>
      </c>
      <c r="R7633" t="s">
        <v>55</v>
      </c>
    </row>
    <row r="7634" spans="1:18" x14ac:dyDescent="0.3">
      <c r="A7634" t="s">
        <v>9032</v>
      </c>
      <c r="B7634" s="1">
        <v>45233</v>
      </c>
      <c r="C7634" s="1" t="str">
        <f>TEXT(Table1[[#This Row],[Order Date]],"yyyy")</f>
        <v>2023</v>
      </c>
      <c r="D7634" t="s">
        <v>1163</v>
      </c>
      <c r="E7634" t="s">
        <v>893</v>
      </c>
      <c r="F7634" t="s">
        <v>42</v>
      </c>
      <c r="G7634" t="s">
        <v>90</v>
      </c>
      <c r="H7634" t="s">
        <v>91</v>
      </c>
      <c r="I7634" t="s">
        <v>34</v>
      </c>
      <c r="J7634" t="s">
        <v>101</v>
      </c>
      <c r="K7634" t="s">
        <v>207</v>
      </c>
      <c r="L7634" s="2">
        <v>3822.59</v>
      </c>
      <c r="M7634">
        <v>9</v>
      </c>
      <c r="N7634" s="3">
        <v>0.4</v>
      </c>
      <c r="O7634" s="2">
        <v>5550.75</v>
      </c>
      <c r="P7634" s="2">
        <v>-1728.16</v>
      </c>
      <c r="Q7634" t="s">
        <v>121</v>
      </c>
      <c r="R7634" t="s">
        <v>55</v>
      </c>
    </row>
    <row r="7635" spans="1:18" x14ac:dyDescent="0.3">
      <c r="A7635" t="s">
        <v>9033</v>
      </c>
      <c r="B7635" s="1">
        <v>45592</v>
      </c>
      <c r="C7635" s="1" t="str">
        <f>TEXT(Table1[[#This Row],[Order Date]],"yyyy")</f>
        <v>2024</v>
      </c>
      <c r="D7635" t="s">
        <v>505</v>
      </c>
      <c r="E7635" t="s">
        <v>900</v>
      </c>
      <c r="F7635" t="s">
        <v>42</v>
      </c>
      <c r="G7635" t="s">
        <v>71</v>
      </c>
      <c r="H7635" t="s">
        <v>72</v>
      </c>
      <c r="I7635" t="s">
        <v>34</v>
      </c>
      <c r="J7635" t="s">
        <v>45</v>
      </c>
      <c r="K7635" t="s">
        <v>223</v>
      </c>
      <c r="L7635" s="2">
        <v>1563.36</v>
      </c>
      <c r="M7635">
        <v>5</v>
      </c>
      <c r="N7635" s="3">
        <v>0.05</v>
      </c>
      <c r="O7635" s="2">
        <v>991.6</v>
      </c>
      <c r="P7635" s="2">
        <v>571.76</v>
      </c>
      <c r="Q7635" t="s">
        <v>74</v>
      </c>
      <c r="R7635" t="s">
        <v>55</v>
      </c>
    </row>
    <row r="7636" spans="1:18" x14ac:dyDescent="0.3">
      <c r="A7636" t="s">
        <v>9034</v>
      </c>
      <c r="B7636" s="1">
        <v>45647</v>
      </c>
      <c r="C7636" s="1" t="str">
        <f>TEXT(Table1[[#This Row],[Order Date]],"yyyy")</f>
        <v>2024</v>
      </c>
      <c r="D7636" t="s">
        <v>2608</v>
      </c>
      <c r="E7636" t="s">
        <v>910</v>
      </c>
      <c r="F7636" t="s">
        <v>20</v>
      </c>
      <c r="G7636" t="s">
        <v>21</v>
      </c>
      <c r="H7636" t="s">
        <v>22</v>
      </c>
      <c r="I7636" t="s">
        <v>23</v>
      </c>
      <c r="J7636" t="s">
        <v>134</v>
      </c>
      <c r="K7636" t="s">
        <v>415</v>
      </c>
      <c r="L7636" s="2">
        <v>111974.52</v>
      </c>
      <c r="M7636">
        <v>7</v>
      </c>
      <c r="N7636" s="3">
        <v>0.1</v>
      </c>
      <c r="O7636" s="2">
        <v>92840.51</v>
      </c>
      <c r="P7636" s="2">
        <v>19134.009999999998</v>
      </c>
      <c r="Q7636" t="s">
        <v>103</v>
      </c>
      <c r="R7636" t="s">
        <v>55</v>
      </c>
    </row>
    <row r="7637" spans="1:18" x14ac:dyDescent="0.3">
      <c r="A7637" t="s">
        <v>9035</v>
      </c>
      <c r="B7637" s="1">
        <v>45353</v>
      </c>
      <c r="C7637" s="1" t="str">
        <f>TEXT(Table1[[#This Row],[Order Date]],"yyyy")</f>
        <v>2024</v>
      </c>
      <c r="D7637" t="s">
        <v>1319</v>
      </c>
      <c r="E7637" t="s">
        <v>1153</v>
      </c>
      <c r="F7637" t="s">
        <v>111</v>
      </c>
      <c r="G7637" t="s">
        <v>112</v>
      </c>
      <c r="H7637" t="s">
        <v>113</v>
      </c>
      <c r="I7637" t="s">
        <v>34</v>
      </c>
      <c r="J7637" t="s">
        <v>45</v>
      </c>
      <c r="K7637" t="s">
        <v>223</v>
      </c>
      <c r="L7637" s="2">
        <v>10700.29</v>
      </c>
      <c r="M7637">
        <v>12</v>
      </c>
      <c r="N7637" s="3">
        <v>0.5</v>
      </c>
      <c r="O7637" s="2">
        <v>19354.68</v>
      </c>
      <c r="P7637" s="2">
        <v>-8654.39</v>
      </c>
      <c r="Q7637" t="s">
        <v>121</v>
      </c>
      <c r="R7637" t="s">
        <v>55</v>
      </c>
    </row>
    <row r="7638" spans="1:18" x14ac:dyDescent="0.3">
      <c r="A7638" t="s">
        <v>9036</v>
      </c>
      <c r="B7638" s="1">
        <v>45310</v>
      </c>
      <c r="C7638" s="1" t="str">
        <f>TEXT(Table1[[#This Row],[Order Date]],"yyyy")</f>
        <v>2024</v>
      </c>
      <c r="D7638" t="s">
        <v>406</v>
      </c>
      <c r="E7638" t="s">
        <v>685</v>
      </c>
      <c r="F7638" t="s">
        <v>20</v>
      </c>
      <c r="G7638" t="s">
        <v>160</v>
      </c>
      <c r="H7638" t="s">
        <v>245</v>
      </c>
      <c r="I7638" t="s">
        <v>34</v>
      </c>
      <c r="J7638" t="s">
        <v>35</v>
      </c>
      <c r="K7638" t="s">
        <v>418</v>
      </c>
      <c r="L7638" s="2">
        <v>9132.5499999999993</v>
      </c>
      <c r="M7638">
        <v>7</v>
      </c>
      <c r="N7638" s="3">
        <v>0.15</v>
      </c>
      <c r="O7638" s="2">
        <v>6601.14</v>
      </c>
      <c r="P7638" s="2">
        <v>2531.41</v>
      </c>
      <c r="Q7638" t="s">
        <v>37</v>
      </c>
      <c r="R7638" t="s">
        <v>27</v>
      </c>
    </row>
    <row r="7639" spans="1:18" x14ac:dyDescent="0.3">
      <c r="A7639" t="s">
        <v>9037</v>
      </c>
      <c r="B7639" s="1">
        <v>45215</v>
      </c>
      <c r="C7639" s="1" t="str">
        <f>TEXT(Table1[[#This Row],[Order Date]],"yyyy")</f>
        <v>2023</v>
      </c>
      <c r="D7639" t="s">
        <v>1027</v>
      </c>
      <c r="E7639" t="s">
        <v>306</v>
      </c>
      <c r="F7639" t="s">
        <v>31</v>
      </c>
      <c r="G7639" t="s">
        <v>51</v>
      </c>
      <c r="H7639" t="s">
        <v>52</v>
      </c>
      <c r="I7639" t="s">
        <v>83</v>
      </c>
      <c r="J7639" t="s">
        <v>155</v>
      </c>
      <c r="K7639" t="s">
        <v>156</v>
      </c>
      <c r="L7639" s="2">
        <v>319557.40999999997</v>
      </c>
      <c r="M7639">
        <v>6</v>
      </c>
      <c r="N7639" s="3">
        <v>0.05</v>
      </c>
      <c r="O7639" s="2">
        <v>213279.72</v>
      </c>
      <c r="P7639" s="2">
        <v>106277.69</v>
      </c>
      <c r="Q7639" t="s">
        <v>121</v>
      </c>
      <c r="R7639" t="s">
        <v>27</v>
      </c>
    </row>
    <row r="7640" spans="1:18" x14ac:dyDescent="0.3">
      <c r="A7640" t="s">
        <v>9038</v>
      </c>
      <c r="B7640" s="1">
        <v>45261</v>
      </c>
      <c r="C7640" s="1" t="str">
        <f>TEXT(Table1[[#This Row],[Order Date]],"yyyy")</f>
        <v>2023</v>
      </c>
      <c r="D7640" t="s">
        <v>292</v>
      </c>
      <c r="E7640" t="s">
        <v>106</v>
      </c>
      <c r="F7640" t="s">
        <v>20</v>
      </c>
      <c r="G7640" t="s">
        <v>179</v>
      </c>
      <c r="H7640" t="s">
        <v>180</v>
      </c>
      <c r="I7640" t="s">
        <v>83</v>
      </c>
      <c r="J7640" t="s">
        <v>202</v>
      </c>
      <c r="K7640" t="s">
        <v>866</v>
      </c>
      <c r="L7640" s="2">
        <v>527835.64</v>
      </c>
      <c r="M7640">
        <v>14</v>
      </c>
      <c r="N7640" s="3">
        <v>0.15</v>
      </c>
      <c r="O7640" s="2">
        <v>349526.8</v>
      </c>
      <c r="P7640" s="2">
        <v>178308.84</v>
      </c>
      <c r="Q7640" t="s">
        <v>74</v>
      </c>
      <c r="R7640" t="s">
        <v>38</v>
      </c>
    </row>
    <row r="7641" spans="1:18" x14ac:dyDescent="0.3">
      <c r="A7641" t="s">
        <v>9039</v>
      </c>
      <c r="B7641" s="1">
        <v>45601</v>
      </c>
      <c r="C7641" s="1" t="str">
        <f>TEXT(Table1[[#This Row],[Order Date]],"yyyy")</f>
        <v>2024</v>
      </c>
      <c r="D7641" t="s">
        <v>153</v>
      </c>
      <c r="E7641" t="s">
        <v>396</v>
      </c>
      <c r="F7641" t="s">
        <v>20</v>
      </c>
      <c r="G7641" t="s">
        <v>160</v>
      </c>
      <c r="H7641" t="s">
        <v>245</v>
      </c>
      <c r="I7641" t="s">
        <v>83</v>
      </c>
      <c r="J7641" t="s">
        <v>202</v>
      </c>
      <c r="K7641" t="s">
        <v>219</v>
      </c>
      <c r="L7641" s="2">
        <v>286853.09000000003</v>
      </c>
      <c r="M7641">
        <v>7</v>
      </c>
      <c r="N7641" s="3">
        <v>0</v>
      </c>
      <c r="O7641" s="2">
        <v>168243.32</v>
      </c>
      <c r="P7641" s="2">
        <v>118609.77</v>
      </c>
      <c r="Q7641" t="s">
        <v>37</v>
      </c>
      <c r="R7641" t="s">
        <v>27</v>
      </c>
    </row>
    <row r="7642" spans="1:18" x14ac:dyDescent="0.3">
      <c r="A7642" t="s">
        <v>9040</v>
      </c>
      <c r="B7642" s="1">
        <v>45644</v>
      </c>
      <c r="C7642" s="1" t="str">
        <f>TEXT(Table1[[#This Row],[Order Date]],"yyyy")</f>
        <v>2024</v>
      </c>
      <c r="D7642" t="s">
        <v>3091</v>
      </c>
      <c r="E7642" t="s">
        <v>723</v>
      </c>
      <c r="F7642" t="s">
        <v>111</v>
      </c>
      <c r="G7642" t="s">
        <v>112</v>
      </c>
      <c r="H7642" t="s">
        <v>113</v>
      </c>
      <c r="I7642" t="s">
        <v>83</v>
      </c>
      <c r="J7642" t="s">
        <v>84</v>
      </c>
      <c r="K7642" t="s">
        <v>211</v>
      </c>
      <c r="L7642" s="2">
        <v>188391.96</v>
      </c>
      <c r="M7642">
        <v>10</v>
      </c>
      <c r="N7642" s="3">
        <v>0</v>
      </c>
      <c r="O7642" s="2">
        <v>113865.8</v>
      </c>
      <c r="P7642" s="2">
        <v>74526.16</v>
      </c>
      <c r="Q7642" t="s">
        <v>121</v>
      </c>
      <c r="R7642" t="s">
        <v>27</v>
      </c>
    </row>
    <row r="7643" spans="1:18" x14ac:dyDescent="0.3">
      <c r="A7643" t="s">
        <v>9041</v>
      </c>
      <c r="B7643" s="1">
        <v>45221</v>
      </c>
      <c r="C7643" s="1" t="str">
        <f>TEXT(Table1[[#This Row],[Order Date]],"yyyy")</f>
        <v>2023</v>
      </c>
      <c r="D7643" t="s">
        <v>1373</v>
      </c>
      <c r="E7643" t="s">
        <v>473</v>
      </c>
      <c r="F7643" t="s">
        <v>31</v>
      </c>
      <c r="G7643" t="s">
        <v>51</v>
      </c>
      <c r="H7643" t="s">
        <v>52</v>
      </c>
      <c r="I7643" t="s">
        <v>23</v>
      </c>
      <c r="J7643" t="s">
        <v>134</v>
      </c>
      <c r="K7643" t="s">
        <v>415</v>
      </c>
      <c r="L7643" s="2">
        <v>8446.57</v>
      </c>
      <c r="M7643">
        <v>1</v>
      </c>
      <c r="N7643" s="3">
        <v>0.4</v>
      </c>
      <c r="O7643" s="2">
        <v>12104.3</v>
      </c>
      <c r="P7643" s="2">
        <v>-3657.73</v>
      </c>
      <c r="Q7643" t="s">
        <v>86</v>
      </c>
      <c r="R7643" t="s">
        <v>55</v>
      </c>
    </row>
    <row r="7644" spans="1:18" x14ac:dyDescent="0.3">
      <c r="A7644" t="s">
        <v>9042</v>
      </c>
      <c r="B7644" s="1">
        <v>45263</v>
      </c>
      <c r="C7644" s="1" t="str">
        <f>TEXT(Table1[[#This Row],[Order Date]],"yyyy")</f>
        <v>2023</v>
      </c>
      <c r="D7644" t="s">
        <v>3696</v>
      </c>
      <c r="E7644" t="s">
        <v>319</v>
      </c>
      <c r="F7644" t="s">
        <v>31</v>
      </c>
      <c r="G7644" t="s">
        <v>32</v>
      </c>
      <c r="H7644" t="s">
        <v>143</v>
      </c>
      <c r="I7644" t="s">
        <v>83</v>
      </c>
      <c r="J7644" t="s">
        <v>155</v>
      </c>
      <c r="K7644" t="s">
        <v>237</v>
      </c>
      <c r="L7644" s="2">
        <v>368104.58</v>
      </c>
      <c r="M7644">
        <v>6</v>
      </c>
      <c r="N7644" s="3">
        <v>0</v>
      </c>
      <c r="O7644" s="2">
        <v>225389.82</v>
      </c>
      <c r="P7644" s="2">
        <v>142714.76</v>
      </c>
      <c r="Q7644" t="s">
        <v>97</v>
      </c>
      <c r="R7644" t="s">
        <v>27</v>
      </c>
    </row>
    <row r="7645" spans="1:18" x14ac:dyDescent="0.3">
      <c r="A7645" t="s">
        <v>9043</v>
      </c>
      <c r="B7645" s="1">
        <v>45222</v>
      </c>
      <c r="C7645" s="1" t="str">
        <f>TEXT(Table1[[#This Row],[Order Date]],"yyyy")</f>
        <v>2023</v>
      </c>
      <c r="D7645" t="s">
        <v>825</v>
      </c>
      <c r="E7645" t="s">
        <v>1173</v>
      </c>
      <c r="F7645" t="s">
        <v>111</v>
      </c>
      <c r="G7645" t="s">
        <v>112</v>
      </c>
      <c r="H7645" t="s">
        <v>113</v>
      </c>
      <c r="I7645" t="s">
        <v>83</v>
      </c>
      <c r="J7645" t="s">
        <v>202</v>
      </c>
      <c r="K7645" t="s">
        <v>250</v>
      </c>
      <c r="L7645" s="2">
        <v>71919.67</v>
      </c>
      <c r="M7645">
        <v>3</v>
      </c>
      <c r="N7645" s="3">
        <v>0</v>
      </c>
      <c r="O7645" s="2">
        <v>49100.82</v>
      </c>
      <c r="P7645" s="2">
        <v>22818.85</v>
      </c>
      <c r="Q7645" t="s">
        <v>121</v>
      </c>
      <c r="R7645" t="s">
        <v>55</v>
      </c>
    </row>
    <row r="7646" spans="1:18" x14ac:dyDescent="0.3">
      <c r="A7646" t="s">
        <v>9044</v>
      </c>
      <c r="B7646" s="1">
        <v>45427</v>
      </c>
      <c r="C7646" s="1" t="str">
        <f>TEXT(Table1[[#This Row],[Order Date]],"yyyy")</f>
        <v>2024</v>
      </c>
      <c r="D7646" t="s">
        <v>834</v>
      </c>
      <c r="E7646" t="s">
        <v>268</v>
      </c>
      <c r="F7646" t="s">
        <v>20</v>
      </c>
      <c r="G7646" t="s">
        <v>160</v>
      </c>
      <c r="H7646" t="s">
        <v>245</v>
      </c>
      <c r="I7646" t="s">
        <v>83</v>
      </c>
      <c r="J7646" t="s">
        <v>202</v>
      </c>
      <c r="K7646" t="s">
        <v>265</v>
      </c>
      <c r="L7646" s="2">
        <v>74654.720000000001</v>
      </c>
      <c r="M7646">
        <v>4</v>
      </c>
      <c r="N7646" s="3">
        <v>0.15</v>
      </c>
      <c r="O7646" s="2">
        <v>67454.52</v>
      </c>
      <c r="P7646" s="2">
        <v>7200.2</v>
      </c>
      <c r="Q7646" t="s">
        <v>74</v>
      </c>
      <c r="R7646" t="s">
        <v>38</v>
      </c>
    </row>
    <row r="7647" spans="1:18" x14ac:dyDescent="0.3">
      <c r="A7647" t="s">
        <v>9045</v>
      </c>
      <c r="B7647" s="1">
        <v>45387</v>
      </c>
      <c r="C7647" s="1" t="str">
        <f>TEXT(Table1[[#This Row],[Order Date]],"yyyy")</f>
        <v>2024</v>
      </c>
      <c r="D7647" t="s">
        <v>1617</v>
      </c>
      <c r="E7647" t="s">
        <v>1058</v>
      </c>
      <c r="F7647" t="s">
        <v>20</v>
      </c>
      <c r="G7647" t="s">
        <v>21</v>
      </c>
      <c r="H7647" t="s">
        <v>22</v>
      </c>
      <c r="I7647" t="s">
        <v>23</v>
      </c>
      <c r="J7647" t="s">
        <v>60</v>
      </c>
      <c r="K7647" t="s">
        <v>323</v>
      </c>
      <c r="L7647" s="2">
        <v>256052.1</v>
      </c>
      <c r="M7647">
        <v>14</v>
      </c>
      <c r="N7647" s="3">
        <v>0.2</v>
      </c>
      <c r="O7647" s="2">
        <v>226253.02</v>
      </c>
      <c r="P7647" s="2">
        <v>29799.08</v>
      </c>
      <c r="Q7647" t="s">
        <v>121</v>
      </c>
      <c r="R7647" t="s">
        <v>55</v>
      </c>
    </row>
    <row r="7648" spans="1:18" x14ac:dyDescent="0.3">
      <c r="A7648" t="s">
        <v>9046</v>
      </c>
      <c r="B7648" s="1">
        <v>45550</v>
      </c>
      <c r="C7648" s="1" t="str">
        <f>TEXT(Table1[[#This Row],[Order Date]],"yyyy")</f>
        <v>2024</v>
      </c>
      <c r="D7648" t="s">
        <v>1163</v>
      </c>
      <c r="E7648" t="s">
        <v>189</v>
      </c>
      <c r="F7648" t="s">
        <v>31</v>
      </c>
      <c r="G7648" t="s">
        <v>32</v>
      </c>
      <c r="H7648" t="s">
        <v>33</v>
      </c>
      <c r="I7648" t="s">
        <v>23</v>
      </c>
      <c r="J7648" t="s">
        <v>24</v>
      </c>
      <c r="K7648" t="s">
        <v>433</v>
      </c>
      <c r="L7648" s="2">
        <v>23717.16</v>
      </c>
      <c r="M7648">
        <v>1</v>
      </c>
      <c r="N7648" s="3">
        <v>0</v>
      </c>
      <c r="O7648" s="2">
        <v>16652.02</v>
      </c>
      <c r="P7648" s="2">
        <v>7065.14</v>
      </c>
      <c r="Q7648" t="s">
        <v>103</v>
      </c>
      <c r="R7648" t="s">
        <v>55</v>
      </c>
    </row>
    <row r="7649" spans="1:18" x14ac:dyDescent="0.3">
      <c r="A7649" t="s">
        <v>9047</v>
      </c>
      <c r="B7649" s="1">
        <v>45567</v>
      </c>
      <c r="C7649" s="1" t="str">
        <f>TEXT(Table1[[#This Row],[Order Date]],"yyyy")</f>
        <v>2024</v>
      </c>
      <c r="D7649" t="s">
        <v>851</v>
      </c>
      <c r="E7649" t="s">
        <v>935</v>
      </c>
      <c r="F7649" t="s">
        <v>111</v>
      </c>
      <c r="G7649" t="s">
        <v>200</v>
      </c>
      <c r="H7649" t="s">
        <v>363</v>
      </c>
      <c r="I7649" t="s">
        <v>83</v>
      </c>
      <c r="J7649" t="s">
        <v>155</v>
      </c>
      <c r="K7649" t="s">
        <v>777</v>
      </c>
      <c r="L7649" s="2">
        <v>77119.33</v>
      </c>
      <c r="M7649">
        <v>13</v>
      </c>
      <c r="N7649" s="3">
        <v>0.15</v>
      </c>
      <c r="O7649" s="2">
        <v>65807.429999999993</v>
      </c>
      <c r="P7649" s="2">
        <v>11311.9</v>
      </c>
      <c r="Q7649" t="s">
        <v>47</v>
      </c>
      <c r="R7649" t="s">
        <v>27</v>
      </c>
    </row>
    <row r="7650" spans="1:18" x14ac:dyDescent="0.3">
      <c r="A7650" t="s">
        <v>9048</v>
      </c>
      <c r="B7650" s="1">
        <v>45233</v>
      </c>
      <c r="C7650" s="1" t="str">
        <f>TEXT(Table1[[#This Row],[Order Date]],"yyyy")</f>
        <v>2023</v>
      </c>
      <c r="D7650" t="s">
        <v>1252</v>
      </c>
      <c r="E7650" t="s">
        <v>727</v>
      </c>
      <c r="F7650" t="s">
        <v>31</v>
      </c>
      <c r="G7650" t="s">
        <v>51</v>
      </c>
      <c r="H7650" t="s">
        <v>52</v>
      </c>
      <c r="I7650" t="s">
        <v>23</v>
      </c>
      <c r="J7650" t="s">
        <v>114</v>
      </c>
      <c r="K7650" t="s">
        <v>147</v>
      </c>
      <c r="L7650" s="2">
        <v>231396.35</v>
      </c>
      <c r="M7650">
        <v>12</v>
      </c>
      <c r="N7650" s="3">
        <v>0.1</v>
      </c>
      <c r="O7650" s="2">
        <v>193416.72</v>
      </c>
      <c r="P7650" s="2">
        <v>37979.629999999997</v>
      </c>
      <c r="Q7650" t="s">
        <v>121</v>
      </c>
      <c r="R7650" t="s">
        <v>27</v>
      </c>
    </row>
    <row r="7651" spans="1:18" x14ac:dyDescent="0.3">
      <c r="A7651" t="s">
        <v>9049</v>
      </c>
      <c r="B7651" s="1">
        <v>45046</v>
      </c>
      <c r="C7651" s="1" t="str">
        <f>TEXT(Table1[[#This Row],[Order Date]],"yyyy")</f>
        <v>2023</v>
      </c>
      <c r="D7651" t="s">
        <v>1429</v>
      </c>
      <c r="E7651" t="s">
        <v>1421</v>
      </c>
      <c r="F7651" t="s">
        <v>42</v>
      </c>
      <c r="G7651" t="s">
        <v>90</v>
      </c>
      <c r="H7651" t="s">
        <v>91</v>
      </c>
      <c r="I7651" t="s">
        <v>34</v>
      </c>
      <c r="J7651" t="s">
        <v>53</v>
      </c>
      <c r="K7651" t="s">
        <v>369</v>
      </c>
      <c r="L7651" s="2">
        <v>12566.06</v>
      </c>
      <c r="M7651">
        <v>12</v>
      </c>
      <c r="N7651" s="3">
        <v>0.2</v>
      </c>
      <c r="O7651" s="2">
        <v>8747.0400000000009</v>
      </c>
      <c r="P7651" s="2">
        <v>3819.02</v>
      </c>
      <c r="Q7651" t="s">
        <v>86</v>
      </c>
      <c r="R7651" t="s">
        <v>55</v>
      </c>
    </row>
    <row r="7652" spans="1:18" x14ac:dyDescent="0.3">
      <c r="A7652" t="s">
        <v>9050</v>
      </c>
      <c r="B7652" s="1">
        <v>45614</v>
      </c>
      <c r="C7652" s="1" t="str">
        <f>TEXT(Table1[[#This Row],[Order Date]],"yyyy")</f>
        <v>2024</v>
      </c>
      <c r="D7652" t="s">
        <v>1069</v>
      </c>
      <c r="E7652" t="s">
        <v>1310</v>
      </c>
      <c r="F7652" t="s">
        <v>111</v>
      </c>
      <c r="G7652" t="s">
        <v>112</v>
      </c>
      <c r="H7652" t="s">
        <v>113</v>
      </c>
      <c r="I7652" t="s">
        <v>23</v>
      </c>
      <c r="J7652" t="s">
        <v>114</v>
      </c>
      <c r="K7652" t="s">
        <v>147</v>
      </c>
      <c r="L7652" s="2">
        <v>170076.07</v>
      </c>
      <c r="M7652">
        <v>9</v>
      </c>
      <c r="N7652" s="3">
        <v>0.1</v>
      </c>
      <c r="O7652" s="2">
        <v>117408.87</v>
      </c>
      <c r="P7652" s="2">
        <v>52667.199999999997</v>
      </c>
      <c r="Q7652" t="s">
        <v>26</v>
      </c>
      <c r="R7652" t="s">
        <v>27</v>
      </c>
    </row>
    <row r="7653" spans="1:18" x14ac:dyDescent="0.3">
      <c r="A7653" t="s">
        <v>9051</v>
      </c>
      <c r="B7653" s="1">
        <v>44963</v>
      </c>
      <c r="C7653" s="1" t="str">
        <f>TEXT(Table1[[#This Row],[Order Date]],"yyyy")</f>
        <v>2023</v>
      </c>
      <c r="D7653" t="s">
        <v>2393</v>
      </c>
      <c r="E7653" t="s">
        <v>1097</v>
      </c>
      <c r="F7653" t="s">
        <v>31</v>
      </c>
      <c r="G7653" t="s">
        <v>65</v>
      </c>
      <c r="H7653" t="s">
        <v>78</v>
      </c>
      <c r="I7653" t="s">
        <v>34</v>
      </c>
      <c r="J7653" t="s">
        <v>101</v>
      </c>
      <c r="K7653" t="s">
        <v>347</v>
      </c>
      <c r="L7653" s="2">
        <v>2572.2800000000002</v>
      </c>
      <c r="M7653">
        <v>5</v>
      </c>
      <c r="N7653" s="3">
        <v>0.5</v>
      </c>
      <c r="O7653" s="2">
        <v>4553.1000000000004</v>
      </c>
      <c r="P7653" s="2">
        <v>-1980.82</v>
      </c>
      <c r="Q7653" t="s">
        <v>74</v>
      </c>
      <c r="R7653" t="s">
        <v>55</v>
      </c>
    </row>
    <row r="7654" spans="1:18" x14ac:dyDescent="0.3">
      <c r="A7654" t="s">
        <v>9052</v>
      </c>
      <c r="B7654" s="1">
        <v>45314</v>
      </c>
      <c r="C7654" s="1" t="str">
        <f>TEXT(Table1[[#This Row],[Order Date]],"yyyy")</f>
        <v>2024</v>
      </c>
      <c r="D7654" t="s">
        <v>1882</v>
      </c>
      <c r="E7654" t="s">
        <v>746</v>
      </c>
      <c r="F7654" t="s">
        <v>42</v>
      </c>
      <c r="G7654" t="s">
        <v>43</v>
      </c>
      <c r="H7654" t="s">
        <v>59</v>
      </c>
      <c r="I7654" t="s">
        <v>23</v>
      </c>
      <c r="J7654" t="s">
        <v>134</v>
      </c>
      <c r="K7654" t="s">
        <v>330</v>
      </c>
      <c r="L7654" s="2">
        <v>46625.41</v>
      </c>
      <c r="M7654">
        <v>10</v>
      </c>
      <c r="N7654" s="3">
        <v>0.2</v>
      </c>
      <c r="O7654" s="2">
        <v>35169.800000000003</v>
      </c>
      <c r="P7654" s="2">
        <v>11455.61</v>
      </c>
      <c r="Q7654" t="s">
        <v>86</v>
      </c>
      <c r="R7654" t="s">
        <v>55</v>
      </c>
    </row>
    <row r="7655" spans="1:18" x14ac:dyDescent="0.3">
      <c r="A7655" t="s">
        <v>9053</v>
      </c>
      <c r="B7655" s="1">
        <v>45201</v>
      </c>
      <c r="C7655" s="1" t="str">
        <f>TEXT(Table1[[#This Row],[Order Date]],"yyyy")</f>
        <v>2023</v>
      </c>
      <c r="D7655" t="s">
        <v>2753</v>
      </c>
      <c r="E7655" t="s">
        <v>795</v>
      </c>
      <c r="F7655" t="s">
        <v>31</v>
      </c>
      <c r="G7655" t="s">
        <v>51</v>
      </c>
      <c r="H7655" t="s">
        <v>52</v>
      </c>
      <c r="I7655" t="s">
        <v>34</v>
      </c>
      <c r="J7655" t="s">
        <v>53</v>
      </c>
      <c r="K7655" t="s">
        <v>73</v>
      </c>
      <c r="L7655" s="2">
        <v>15070.9</v>
      </c>
      <c r="M7655">
        <v>14</v>
      </c>
      <c r="N7655" s="3">
        <v>0.05</v>
      </c>
      <c r="O7655" s="2">
        <v>9641.24</v>
      </c>
      <c r="P7655" s="2">
        <v>5429.66</v>
      </c>
      <c r="Q7655" t="s">
        <v>47</v>
      </c>
      <c r="R7655" t="s">
        <v>38</v>
      </c>
    </row>
    <row r="7656" spans="1:18" x14ac:dyDescent="0.3">
      <c r="A7656" t="s">
        <v>9054</v>
      </c>
      <c r="B7656" s="1">
        <v>45117</v>
      </c>
      <c r="C7656" s="1" t="str">
        <f>TEXT(Table1[[#This Row],[Order Date]],"yyyy")</f>
        <v>2023</v>
      </c>
      <c r="D7656" t="s">
        <v>1731</v>
      </c>
      <c r="E7656" t="s">
        <v>852</v>
      </c>
      <c r="F7656" t="s">
        <v>111</v>
      </c>
      <c r="G7656" t="s">
        <v>169</v>
      </c>
      <c r="H7656" t="s">
        <v>170</v>
      </c>
      <c r="I7656" t="s">
        <v>83</v>
      </c>
      <c r="J7656" t="s">
        <v>84</v>
      </c>
      <c r="K7656" t="s">
        <v>691</v>
      </c>
      <c r="L7656" s="2">
        <v>241976.34</v>
      </c>
      <c r="M7656">
        <v>12</v>
      </c>
      <c r="N7656" s="3">
        <v>0.3</v>
      </c>
      <c r="O7656" s="2">
        <v>225215.76</v>
      </c>
      <c r="P7656" s="2">
        <v>16760.580000000002</v>
      </c>
      <c r="Q7656" t="s">
        <v>26</v>
      </c>
      <c r="R7656" t="s">
        <v>27</v>
      </c>
    </row>
    <row r="7657" spans="1:18" x14ac:dyDescent="0.3">
      <c r="A7657" t="s">
        <v>9055</v>
      </c>
      <c r="B7657" s="1">
        <v>45206</v>
      </c>
      <c r="C7657" s="1" t="str">
        <f>TEXT(Table1[[#This Row],[Order Date]],"yyyy")</f>
        <v>2023</v>
      </c>
      <c r="D7657" t="s">
        <v>1250</v>
      </c>
      <c r="E7657" t="s">
        <v>178</v>
      </c>
      <c r="F7657" t="s">
        <v>42</v>
      </c>
      <c r="G7657" t="s">
        <v>90</v>
      </c>
      <c r="H7657" t="s">
        <v>91</v>
      </c>
      <c r="I7657" t="s">
        <v>23</v>
      </c>
      <c r="J7657" t="s">
        <v>134</v>
      </c>
      <c r="K7657" t="s">
        <v>415</v>
      </c>
      <c r="L7657" s="2">
        <v>124856.16</v>
      </c>
      <c r="M7657">
        <v>11</v>
      </c>
      <c r="N7657" s="3">
        <v>0.4</v>
      </c>
      <c r="O7657" s="2">
        <v>176892.43</v>
      </c>
      <c r="P7657" s="2">
        <v>-52036.27</v>
      </c>
      <c r="Q7657" t="s">
        <v>86</v>
      </c>
      <c r="R7657" t="s">
        <v>38</v>
      </c>
    </row>
    <row r="7658" spans="1:18" x14ac:dyDescent="0.3">
      <c r="A7658" t="s">
        <v>9056</v>
      </c>
      <c r="B7658" s="1">
        <v>45468</v>
      </c>
      <c r="C7658" s="1" t="str">
        <f>TEXT(Table1[[#This Row],[Order Date]],"yyyy")</f>
        <v>2024</v>
      </c>
      <c r="D7658" t="s">
        <v>145</v>
      </c>
      <c r="E7658" t="s">
        <v>100</v>
      </c>
      <c r="F7658" t="s">
        <v>42</v>
      </c>
      <c r="G7658" t="s">
        <v>71</v>
      </c>
      <c r="H7658" t="s">
        <v>72</v>
      </c>
      <c r="I7658" t="s">
        <v>34</v>
      </c>
      <c r="J7658" t="s">
        <v>35</v>
      </c>
      <c r="K7658" t="s">
        <v>418</v>
      </c>
      <c r="L7658" s="2">
        <v>5941.1</v>
      </c>
      <c r="M7658">
        <v>6</v>
      </c>
      <c r="N7658" s="3">
        <v>0.15</v>
      </c>
      <c r="O7658" s="2">
        <v>4020.24</v>
      </c>
      <c r="P7658" s="2">
        <v>1920.86</v>
      </c>
      <c r="Q7658" t="s">
        <v>37</v>
      </c>
      <c r="R7658" t="s">
        <v>27</v>
      </c>
    </row>
    <row r="7659" spans="1:18" x14ac:dyDescent="0.3">
      <c r="A7659" t="s">
        <v>9057</v>
      </c>
      <c r="B7659" s="1">
        <v>45624</v>
      </c>
      <c r="C7659" s="1" t="str">
        <f>TEXT(Table1[[#This Row],[Order Date]],"yyyy")</f>
        <v>2024</v>
      </c>
      <c r="D7659" t="s">
        <v>301</v>
      </c>
      <c r="E7659" t="s">
        <v>70</v>
      </c>
      <c r="F7659" t="s">
        <v>42</v>
      </c>
      <c r="G7659" t="s">
        <v>90</v>
      </c>
      <c r="H7659" t="s">
        <v>91</v>
      </c>
      <c r="I7659" t="s">
        <v>83</v>
      </c>
      <c r="J7659" t="s">
        <v>202</v>
      </c>
      <c r="K7659" t="s">
        <v>609</v>
      </c>
      <c r="L7659" s="2">
        <v>49995.96</v>
      </c>
      <c r="M7659">
        <v>1</v>
      </c>
      <c r="N7659" s="3">
        <v>0.05</v>
      </c>
      <c r="O7659" s="2">
        <v>38128.25</v>
      </c>
      <c r="P7659" s="2">
        <v>11867.71</v>
      </c>
      <c r="Q7659" t="s">
        <v>74</v>
      </c>
      <c r="R7659" t="s">
        <v>38</v>
      </c>
    </row>
    <row r="7660" spans="1:18" x14ac:dyDescent="0.3">
      <c r="A7660" t="s">
        <v>9058</v>
      </c>
      <c r="B7660" s="1">
        <v>45474</v>
      </c>
      <c r="C7660" s="1" t="str">
        <f>TEXT(Table1[[#This Row],[Order Date]],"yyyy")</f>
        <v>2024</v>
      </c>
      <c r="D7660" t="s">
        <v>966</v>
      </c>
      <c r="E7660" t="s">
        <v>357</v>
      </c>
      <c r="F7660" t="s">
        <v>20</v>
      </c>
      <c r="G7660" t="s">
        <v>21</v>
      </c>
      <c r="H7660" t="s">
        <v>22</v>
      </c>
      <c r="I7660" t="s">
        <v>23</v>
      </c>
      <c r="J7660" t="s">
        <v>134</v>
      </c>
      <c r="K7660" t="s">
        <v>440</v>
      </c>
      <c r="L7660" s="2">
        <v>129073.77</v>
      </c>
      <c r="M7660">
        <v>8</v>
      </c>
      <c r="N7660" s="3">
        <v>0</v>
      </c>
      <c r="O7660" s="2">
        <v>80115.44</v>
      </c>
      <c r="P7660" s="2">
        <v>48958.33</v>
      </c>
      <c r="Q7660" t="s">
        <v>103</v>
      </c>
      <c r="R7660" t="s">
        <v>38</v>
      </c>
    </row>
    <row r="7661" spans="1:18" x14ac:dyDescent="0.3">
      <c r="A7661" t="s">
        <v>9059</v>
      </c>
      <c r="B7661" s="1">
        <v>44949</v>
      </c>
      <c r="C7661" s="1" t="str">
        <f>TEXT(Table1[[#This Row],[Order Date]],"yyyy")</f>
        <v>2023</v>
      </c>
      <c r="D7661" t="s">
        <v>229</v>
      </c>
      <c r="E7661" t="s">
        <v>1207</v>
      </c>
      <c r="F7661" t="s">
        <v>111</v>
      </c>
      <c r="G7661" t="s">
        <v>169</v>
      </c>
      <c r="H7661" t="s">
        <v>214</v>
      </c>
      <c r="I7661" t="s">
        <v>34</v>
      </c>
      <c r="J7661" t="s">
        <v>101</v>
      </c>
      <c r="K7661" t="s">
        <v>286</v>
      </c>
      <c r="L7661" s="2">
        <v>24718.85</v>
      </c>
      <c r="M7661">
        <v>11</v>
      </c>
      <c r="N7661" s="3">
        <v>0.1</v>
      </c>
      <c r="O7661" s="2">
        <v>17768.189999999999</v>
      </c>
      <c r="P7661" s="2">
        <v>6950.66</v>
      </c>
      <c r="Q7661" t="s">
        <v>121</v>
      </c>
      <c r="R7661" t="s">
        <v>27</v>
      </c>
    </row>
    <row r="7662" spans="1:18" x14ac:dyDescent="0.3">
      <c r="A7662" t="s">
        <v>9060</v>
      </c>
      <c r="B7662" s="1">
        <v>45589</v>
      </c>
      <c r="C7662" s="1" t="str">
        <f>TEXT(Table1[[#This Row],[Order Date]],"yyyy")</f>
        <v>2024</v>
      </c>
      <c r="D7662" t="s">
        <v>1304</v>
      </c>
      <c r="E7662" t="s">
        <v>2439</v>
      </c>
      <c r="F7662" t="s">
        <v>31</v>
      </c>
      <c r="G7662" t="s">
        <v>65</v>
      </c>
      <c r="H7662" t="s">
        <v>78</v>
      </c>
      <c r="I7662" t="s">
        <v>83</v>
      </c>
      <c r="J7662" t="s">
        <v>119</v>
      </c>
      <c r="K7662" t="s">
        <v>215</v>
      </c>
      <c r="L7662" s="2">
        <v>82001.960000000006</v>
      </c>
      <c r="M7662">
        <v>2</v>
      </c>
      <c r="N7662" s="3">
        <v>0.3</v>
      </c>
      <c r="O7662" s="2">
        <v>77665.98</v>
      </c>
      <c r="P7662" s="2">
        <v>4335.9799999999996</v>
      </c>
      <c r="Q7662" t="s">
        <v>26</v>
      </c>
      <c r="R7662" t="s">
        <v>38</v>
      </c>
    </row>
    <row r="7663" spans="1:18" x14ac:dyDescent="0.3">
      <c r="A7663" t="s">
        <v>9061</v>
      </c>
      <c r="B7663" s="1">
        <v>45064</v>
      </c>
      <c r="C7663" s="1" t="str">
        <f>TEXT(Table1[[#This Row],[Order Date]],"yyyy")</f>
        <v>2023</v>
      </c>
      <c r="D7663" t="s">
        <v>1591</v>
      </c>
      <c r="E7663" t="s">
        <v>1131</v>
      </c>
      <c r="F7663" t="s">
        <v>42</v>
      </c>
      <c r="G7663" t="s">
        <v>43</v>
      </c>
      <c r="H7663" t="s">
        <v>44</v>
      </c>
      <c r="I7663" t="s">
        <v>23</v>
      </c>
      <c r="J7663" t="s">
        <v>134</v>
      </c>
      <c r="K7663" t="s">
        <v>246</v>
      </c>
      <c r="L7663" s="2">
        <v>27437.34</v>
      </c>
      <c r="M7663">
        <v>5</v>
      </c>
      <c r="N7663" s="3">
        <v>0.2</v>
      </c>
      <c r="O7663" s="2">
        <v>20284.099999999999</v>
      </c>
      <c r="P7663" s="2">
        <v>7153.24</v>
      </c>
      <c r="Q7663" t="s">
        <v>37</v>
      </c>
      <c r="R7663" t="s">
        <v>38</v>
      </c>
    </row>
    <row r="7664" spans="1:18" x14ac:dyDescent="0.3">
      <c r="A7664" t="s">
        <v>9062</v>
      </c>
      <c r="B7664" s="1">
        <v>45638</v>
      </c>
      <c r="C7664" s="1" t="str">
        <f>TEXT(Table1[[#This Row],[Order Date]],"yyyy")</f>
        <v>2024</v>
      </c>
      <c r="D7664" t="s">
        <v>2737</v>
      </c>
      <c r="E7664" t="s">
        <v>1113</v>
      </c>
      <c r="F7664" t="s">
        <v>42</v>
      </c>
      <c r="G7664" t="s">
        <v>71</v>
      </c>
      <c r="H7664" t="s">
        <v>428</v>
      </c>
      <c r="I7664" t="s">
        <v>34</v>
      </c>
      <c r="J7664" t="s">
        <v>35</v>
      </c>
      <c r="K7664" t="s">
        <v>67</v>
      </c>
      <c r="L7664" s="2">
        <v>7265.01</v>
      </c>
      <c r="M7664">
        <v>11</v>
      </c>
      <c r="N7664" s="3">
        <v>0.4</v>
      </c>
      <c r="O7664" s="2">
        <v>10697.28</v>
      </c>
      <c r="P7664" s="2">
        <v>-3432.27</v>
      </c>
      <c r="Q7664" t="s">
        <v>103</v>
      </c>
      <c r="R7664" t="s">
        <v>55</v>
      </c>
    </row>
    <row r="7665" spans="1:18" x14ac:dyDescent="0.3">
      <c r="A7665" t="s">
        <v>9063</v>
      </c>
      <c r="B7665" s="1">
        <v>44984</v>
      </c>
      <c r="C7665" s="1" t="str">
        <f>TEXT(Table1[[#This Row],[Order Date]],"yyyy")</f>
        <v>2023</v>
      </c>
      <c r="D7665" t="s">
        <v>1125</v>
      </c>
      <c r="E7665" t="s">
        <v>118</v>
      </c>
      <c r="F7665" t="s">
        <v>31</v>
      </c>
      <c r="G7665" t="s">
        <v>65</v>
      </c>
      <c r="H7665" t="s">
        <v>66</v>
      </c>
      <c r="I7665" t="s">
        <v>34</v>
      </c>
      <c r="J7665" t="s">
        <v>35</v>
      </c>
      <c r="K7665" t="s">
        <v>67</v>
      </c>
      <c r="L7665" s="2">
        <v>10131.790000000001</v>
      </c>
      <c r="M7665">
        <v>4</v>
      </c>
      <c r="N7665" s="3">
        <v>0.15</v>
      </c>
      <c r="O7665" s="2">
        <v>7704.84</v>
      </c>
      <c r="P7665" s="2">
        <v>2426.9499999999998</v>
      </c>
      <c r="Q7665" t="s">
        <v>37</v>
      </c>
      <c r="R7665" t="s">
        <v>27</v>
      </c>
    </row>
    <row r="7666" spans="1:18" x14ac:dyDescent="0.3">
      <c r="A7666" t="s">
        <v>9064</v>
      </c>
      <c r="B7666" s="1">
        <v>45636</v>
      </c>
      <c r="C7666" s="1" t="str">
        <f>TEXT(Table1[[#This Row],[Order Date]],"yyyy")</f>
        <v>2024</v>
      </c>
      <c r="D7666" t="s">
        <v>3261</v>
      </c>
      <c r="E7666" t="s">
        <v>1755</v>
      </c>
      <c r="F7666" t="s">
        <v>111</v>
      </c>
      <c r="G7666" t="s">
        <v>200</v>
      </c>
      <c r="H7666" t="s">
        <v>363</v>
      </c>
      <c r="I7666" t="s">
        <v>83</v>
      </c>
      <c r="J7666" t="s">
        <v>119</v>
      </c>
      <c r="K7666" t="s">
        <v>190</v>
      </c>
      <c r="L7666" s="2">
        <v>280447.32</v>
      </c>
      <c r="M7666">
        <v>12</v>
      </c>
      <c r="N7666" s="3">
        <v>0.4</v>
      </c>
      <c r="O7666" s="2">
        <v>424425.96</v>
      </c>
      <c r="P7666" s="2">
        <v>-143978.64000000001</v>
      </c>
      <c r="Q7666" t="s">
        <v>86</v>
      </c>
      <c r="R7666" t="s">
        <v>38</v>
      </c>
    </row>
    <row r="7667" spans="1:18" x14ac:dyDescent="0.3">
      <c r="A7667" t="s">
        <v>9065</v>
      </c>
      <c r="B7667" s="1">
        <v>45212</v>
      </c>
      <c r="C7667" s="1" t="str">
        <f>TEXT(Table1[[#This Row],[Order Date]],"yyyy")</f>
        <v>2023</v>
      </c>
      <c r="D7667" t="s">
        <v>2792</v>
      </c>
      <c r="E7667" t="s">
        <v>1458</v>
      </c>
      <c r="F7667" t="s">
        <v>111</v>
      </c>
      <c r="G7667" t="s">
        <v>112</v>
      </c>
      <c r="H7667" t="s">
        <v>113</v>
      </c>
      <c r="I7667" t="s">
        <v>83</v>
      </c>
      <c r="J7667" t="s">
        <v>202</v>
      </c>
      <c r="K7667" t="s">
        <v>624</v>
      </c>
      <c r="L7667" s="2">
        <v>86310.69</v>
      </c>
      <c r="M7667">
        <v>15</v>
      </c>
      <c r="N7667" s="3">
        <v>0.3</v>
      </c>
      <c r="O7667" s="2">
        <v>86839.35</v>
      </c>
      <c r="P7667" s="2">
        <v>-528.66</v>
      </c>
      <c r="Q7667" t="s">
        <v>47</v>
      </c>
      <c r="R7667" t="s">
        <v>38</v>
      </c>
    </row>
    <row r="7668" spans="1:18" x14ac:dyDescent="0.3">
      <c r="A7668" t="s">
        <v>9066</v>
      </c>
      <c r="B7668" s="1">
        <v>45627</v>
      </c>
      <c r="C7668" s="1" t="str">
        <f>TEXT(Table1[[#This Row],[Order Date]],"yyyy")</f>
        <v>2024</v>
      </c>
      <c r="D7668" t="s">
        <v>3458</v>
      </c>
      <c r="E7668" t="s">
        <v>659</v>
      </c>
      <c r="F7668" t="s">
        <v>111</v>
      </c>
      <c r="G7668" t="s">
        <v>200</v>
      </c>
      <c r="H7668" t="s">
        <v>201</v>
      </c>
      <c r="I7668" t="s">
        <v>23</v>
      </c>
      <c r="J7668" t="s">
        <v>24</v>
      </c>
      <c r="K7668" t="s">
        <v>433</v>
      </c>
      <c r="L7668" s="2">
        <v>71686.37</v>
      </c>
      <c r="M7668">
        <v>4</v>
      </c>
      <c r="N7668" s="3">
        <v>0.15</v>
      </c>
      <c r="O7668" s="2">
        <v>54855.56</v>
      </c>
      <c r="P7668" s="2">
        <v>16830.810000000001</v>
      </c>
      <c r="Q7668" t="s">
        <v>47</v>
      </c>
      <c r="R7668" t="s">
        <v>27</v>
      </c>
    </row>
    <row r="7669" spans="1:18" x14ac:dyDescent="0.3">
      <c r="A7669" t="s">
        <v>9067</v>
      </c>
      <c r="B7669" s="1">
        <v>45201</v>
      </c>
      <c r="C7669" s="1" t="str">
        <f>TEXT(Table1[[#This Row],[Order Date]],"yyyy")</f>
        <v>2023</v>
      </c>
      <c r="D7669" t="s">
        <v>1515</v>
      </c>
      <c r="E7669" t="s">
        <v>124</v>
      </c>
      <c r="F7669" t="s">
        <v>31</v>
      </c>
      <c r="G7669" t="s">
        <v>32</v>
      </c>
      <c r="H7669" t="s">
        <v>33</v>
      </c>
      <c r="I7669" t="s">
        <v>83</v>
      </c>
      <c r="J7669" t="s">
        <v>155</v>
      </c>
      <c r="K7669" t="s">
        <v>1005</v>
      </c>
      <c r="L7669" s="2">
        <v>179743.02</v>
      </c>
      <c r="M7669">
        <v>13</v>
      </c>
      <c r="N7669" s="3">
        <v>0.5</v>
      </c>
      <c r="O7669" s="2">
        <v>312242.84000000003</v>
      </c>
      <c r="P7669" s="2">
        <v>-132499.82</v>
      </c>
      <c r="Q7669" t="s">
        <v>74</v>
      </c>
      <c r="R7669" t="s">
        <v>38</v>
      </c>
    </row>
    <row r="7670" spans="1:18" x14ac:dyDescent="0.3">
      <c r="A7670" t="s">
        <v>9068</v>
      </c>
      <c r="B7670" s="1">
        <v>45572</v>
      </c>
      <c r="C7670" s="1" t="str">
        <f>TEXT(Table1[[#This Row],[Order Date]],"yyyy")</f>
        <v>2024</v>
      </c>
      <c r="D7670" t="s">
        <v>1017</v>
      </c>
      <c r="E7670" t="s">
        <v>1435</v>
      </c>
      <c r="F7670" t="s">
        <v>42</v>
      </c>
      <c r="G7670" t="s">
        <v>71</v>
      </c>
      <c r="H7670" t="s">
        <v>428</v>
      </c>
      <c r="I7670" t="s">
        <v>83</v>
      </c>
      <c r="J7670" t="s">
        <v>155</v>
      </c>
      <c r="K7670" t="s">
        <v>340</v>
      </c>
      <c r="L7670" s="2">
        <v>594183.63</v>
      </c>
      <c r="M7670">
        <v>15</v>
      </c>
      <c r="N7670" s="3">
        <v>0.2</v>
      </c>
      <c r="O7670" s="2">
        <v>438206.25</v>
      </c>
      <c r="P7670" s="2">
        <v>155977.38</v>
      </c>
      <c r="Q7670" t="s">
        <v>74</v>
      </c>
      <c r="R7670" t="s">
        <v>38</v>
      </c>
    </row>
    <row r="7671" spans="1:18" x14ac:dyDescent="0.3">
      <c r="A7671" t="s">
        <v>9069</v>
      </c>
      <c r="B7671" s="1">
        <v>45112</v>
      </c>
      <c r="C7671" s="1" t="str">
        <f>TEXT(Table1[[#This Row],[Order Date]],"yyyy")</f>
        <v>2023</v>
      </c>
      <c r="D7671" t="s">
        <v>229</v>
      </c>
      <c r="E7671" t="s">
        <v>543</v>
      </c>
      <c r="F7671" t="s">
        <v>20</v>
      </c>
      <c r="G7671" t="s">
        <v>179</v>
      </c>
      <c r="H7671" t="s">
        <v>180</v>
      </c>
      <c r="I7671" t="s">
        <v>23</v>
      </c>
      <c r="J7671" t="s">
        <v>60</v>
      </c>
      <c r="K7671" t="s">
        <v>323</v>
      </c>
      <c r="L7671" s="2">
        <v>72435.320000000007</v>
      </c>
      <c r="M7671">
        <v>6</v>
      </c>
      <c r="N7671" s="3">
        <v>0.05</v>
      </c>
      <c r="O7671" s="2">
        <v>47937.120000000003</v>
      </c>
      <c r="P7671" s="2">
        <v>24498.2</v>
      </c>
      <c r="Q7671" t="s">
        <v>86</v>
      </c>
      <c r="R7671" t="s">
        <v>55</v>
      </c>
    </row>
    <row r="7672" spans="1:18" x14ac:dyDescent="0.3">
      <c r="A7672" t="s">
        <v>9070</v>
      </c>
      <c r="B7672" s="1">
        <v>45046</v>
      </c>
      <c r="C7672" s="1" t="str">
        <f>TEXT(Table1[[#This Row],[Order Date]],"yyyy")</f>
        <v>2023</v>
      </c>
      <c r="D7672" t="s">
        <v>1959</v>
      </c>
      <c r="E7672" t="s">
        <v>346</v>
      </c>
      <c r="F7672" t="s">
        <v>42</v>
      </c>
      <c r="G7672" t="s">
        <v>71</v>
      </c>
      <c r="H7672" t="s">
        <v>428</v>
      </c>
      <c r="I7672" t="s">
        <v>23</v>
      </c>
      <c r="J7672" t="s">
        <v>114</v>
      </c>
      <c r="K7672" t="s">
        <v>275</v>
      </c>
      <c r="L7672" s="2">
        <v>254622.36</v>
      </c>
      <c r="M7672">
        <v>13</v>
      </c>
      <c r="N7672" s="3">
        <v>0.15</v>
      </c>
      <c r="O7672" s="2">
        <v>171489.24</v>
      </c>
      <c r="P7672" s="2">
        <v>83133.119999999995</v>
      </c>
      <c r="Q7672" t="s">
        <v>97</v>
      </c>
      <c r="R7672" t="s">
        <v>38</v>
      </c>
    </row>
    <row r="7673" spans="1:18" x14ac:dyDescent="0.3">
      <c r="A7673" t="s">
        <v>9071</v>
      </c>
      <c r="B7673" s="1">
        <v>45639</v>
      </c>
      <c r="C7673" s="1" t="str">
        <f>TEXT(Table1[[#This Row],[Order Date]],"yyyy")</f>
        <v>2024</v>
      </c>
      <c r="D7673" t="s">
        <v>6893</v>
      </c>
      <c r="E7673" t="s">
        <v>893</v>
      </c>
      <c r="F7673" t="s">
        <v>31</v>
      </c>
      <c r="G7673" t="s">
        <v>32</v>
      </c>
      <c r="H7673" t="s">
        <v>143</v>
      </c>
      <c r="I7673" t="s">
        <v>34</v>
      </c>
      <c r="J7673" t="s">
        <v>101</v>
      </c>
      <c r="K7673" t="s">
        <v>286</v>
      </c>
      <c r="L7673" s="2">
        <v>5534.41</v>
      </c>
      <c r="M7673">
        <v>15</v>
      </c>
      <c r="N7673" s="3">
        <v>0.4</v>
      </c>
      <c r="O7673" s="2">
        <v>7955.25</v>
      </c>
      <c r="P7673" s="2">
        <v>-2420.84</v>
      </c>
      <c r="Q7673" t="s">
        <v>103</v>
      </c>
      <c r="R7673" t="s">
        <v>38</v>
      </c>
    </row>
    <row r="7674" spans="1:18" x14ac:dyDescent="0.3">
      <c r="A7674" t="s">
        <v>9072</v>
      </c>
      <c r="B7674" s="1">
        <v>45560</v>
      </c>
      <c r="C7674" s="1" t="str">
        <f>TEXT(Table1[[#This Row],[Order Date]],"yyyy")</f>
        <v>2024</v>
      </c>
      <c r="D7674" t="s">
        <v>2369</v>
      </c>
      <c r="E7674" t="s">
        <v>1394</v>
      </c>
      <c r="F7674" t="s">
        <v>111</v>
      </c>
      <c r="G7674" t="s">
        <v>169</v>
      </c>
      <c r="H7674" t="s">
        <v>214</v>
      </c>
      <c r="I7674" t="s">
        <v>34</v>
      </c>
      <c r="J7674" t="s">
        <v>101</v>
      </c>
      <c r="K7674" t="s">
        <v>429</v>
      </c>
      <c r="L7674" s="2">
        <v>1653.82</v>
      </c>
      <c r="M7674">
        <v>3</v>
      </c>
      <c r="N7674" s="3">
        <v>0.2</v>
      </c>
      <c r="O7674" s="2">
        <v>1524.03</v>
      </c>
      <c r="P7674" s="2">
        <v>129.79</v>
      </c>
      <c r="Q7674" t="s">
        <v>37</v>
      </c>
      <c r="R7674" t="s">
        <v>55</v>
      </c>
    </row>
    <row r="7675" spans="1:18" x14ac:dyDescent="0.3">
      <c r="A7675" t="s">
        <v>9073</v>
      </c>
      <c r="B7675" s="1">
        <v>45644</v>
      </c>
      <c r="C7675" s="1" t="str">
        <f>TEXT(Table1[[#This Row],[Order Date]],"yyyy")</f>
        <v>2024</v>
      </c>
      <c r="D7675" t="s">
        <v>2230</v>
      </c>
      <c r="E7675" t="s">
        <v>100</v>
      </c>
      <c r="F7675" t="s">
        <v>20</v>
      </c>
      <c r="G7675" t="s">
        <v>179</v>
      </c>
      <c r="H7675" t="s">
        <v>180</v>
      </c>
      <c r="I7675" t="s">
        <v>83</v>
      </c>
      <c r="J7675" t="s">
        <v>202</v>
      </c>
      <c r="K7675" t="s">
        <v>866</v>
      </c>
      <c r="L7675" s="2">
        <v>577822.61</v>
      </c>
      <c r="M7675">
        <v>12</v>
      </c>
      <c r="N7675" s="3">
        <v>0.1</v>
      </c>
      <c r="O7675" s="2">
        <v>375027.84</v>
      </c>
      <c r="P7675" s="2">
        <v>202794.77</v>
      </c>
      <c r="Q7675" t="s">
        <v>97</v>
      </c>
      <c r="R7675" t="s">
        <v>55</v>
      </c>
    </row>
    <row r="7676" spans="1:18" x14ac:dyDescent="0.3">
      <c r="A7676" t="s">
        <v>9074</v>
      </c>
      <c r="B7676" s="1">
        <v>45175</v>
      </c>
      <c r="C7676" s="1" t="str">
        <f>TEXT(Table1[[#This Row],[Order Date]],"yyyy")</f>
        <v>2023</v>
      </c>
      <c r="D7676" t="s">
        <v>1468</v>
      </c>
      <c r="E7676" t="s">
        <v>473</v>
      </c>
      <c r="F7676" t="s">
        <v>42</v>
      </c>
      <c r="G7676" t="s">
        <v>90</v>
      </c>
      <c r="H7676" t="s">
        <v>91</v>
      </c>
      <c r="I7676" t="s">
        <v>34</v>
      </c>
      <c r="J7676" t="s">
        <v>45</v>
      </c>
      <c r="K7676" t="s">
        <v>986</v>
      </c>
      <c r="L7676" s="2">
        <v>4712.07</v>
      </c>
      <c r="M7676">
        <v>8</v>
      </c>
      <c r="N7676" s="3">
        <v>0.4</v>
      </c>
      <c r="O7676" s="2">
        <v>6896.48</v>
      </c>
      <c r="P7676" s="2">
        <v>-2184.41</v>
      </c>
      <c r="Q7676" t="s">
        <v>47</v>
      </c>
      <c r="R7676" t="s">
        <v>55</v>
      </c>
    </row>
    <row r="7677" spans="1:18" x14ac:dyDescent="0.3">
      <c r="A7677" t="s">
        <v>9075</v>
      </c>
      <c r="B7677" s="1">
        <v>45187</v>
      </c>
      <c r="C7677" s="1" t="str">
        <f>TEXT(Table1[[#This Row],[Order Date]],"yyyy")</f>
        <v>2023</v>
      </c>
      <c r="D7677" t="s">
        <v>2943</v>
      </c>
      <c r="E7677" t="s">
        <v>1678</v>
      </c>
      <c r="F7677" t="s">
        <v>111</v>
      </c>
      <c r="G7677" t="s">
        <v>200</v>
      </c>
      <c r="H7677" t="s">
        <v>363</v>
      </c>
      <c r="I7677" t="s">
        <v>83</v>
      </c>
      <c r="J7677" t="s">
        <v>155</v>
      </c>
      <c r="K7677" t="s">
        <v>1005</v>
      </c>
      <c r="L7677" s="2">
        <v>657814.17000000004</v>
      </c>
      <c r="M7677">
        <v>12</v>
      </c>
      <c r="N7677" s="3">
        <v>0.05</v>
      </c>
      <c r="O7677" s="2">
        <v>461339.04</v>
      </c>
      <c r="P7677" s="2">
        <v>196475.13</v>
      </c>
      <c r="Q7677" t="s">
        <v>47</v>
      </c>
      <c r="R7677" t="s">
        <v>55</v>
      </c>
    </row>
    <row r="7678" spans="1:18" x14ac:dyDescent="0.3">
      <c r="A7678" t="s">
        <v>9076</v>
      </c>
      <c r="B7678" s="1">
        <v>44995</v>
      </c>
      <c r="C7678" s="1" t="str">
        <f>TEXT(Table1[[#This Row],[Order Date]],"yyyy")</f>
        <v>2023</v>
      </c>
      <c r="D7678" t="s">
        <v>1175</v>
      </c>
      <c r="E7678" t="s">
        <v>1376</v>
      </c>
      <c r="F7678" t="s">
        <v>31</v>
      </c>
      <c r="G7678" t="s">
        <v>51</v>
      </c>
      <c r="H7678" t="s">
        <v>52</v>
      </c>
      <c r="I7678" t="s">
        <v>23</v>
      </c>
      <c r="J7678" t="s">
        <v>114</v>
      </c>
      <c r="K7678" t="s">
        <v>227</v>
      </c>
      <c r="L7678" s="2">
        <v>112083.18</v>
      </c>
      <c r="M7678">
        <v>13</v>
      </c>
      <c r="N7678" s="3">
        <v>0.5</v>
      </c>
      <c r="O7678" s="2">
        <v>195409.11</v>
      </c>
      <c r="P7678" s="2">
        <v>-83325.929999999993</v>
      </c>
      <c r="Q7678" t="s">
        <v>97</v>
      </c>
      <c r="R7678" t="s">
        <v>38</v>
      </c>
    </row>
    <row r="7679" spans="1:18" x14ac:dyDescent="0.3">
      <c r="A7679" t="s">
        <v>9077</v>
      </c>
      <c r="B7679" s="1">
        <v>45245</v>
      </c>
      <c r="C7679" s="1" t="str">
        <f>TEXT(Table1[[#This Row],[Order Date]],"yyyy")</f>
        <v>2023</v>
      </c>
      <c r="D7679" t="s">
        <v>1440</v>
      </c>
      <c r="E7679" t="s">
        <v>142</v>
      </c>
      <c r="F7679" t="s">
        <v>111</v>
      </c>
      <c r="G7679" t="s">
        <v>169</v>
      </c>
      <c r="H7679" t="s">
        <v>170</v>
      </c>
      <c r="I7679" t="s">
        <v>23</v>
      </c>
      <c r="J7679" t="s">
        <v>24</v>
      </c>
      <c r="K7679" t="s">
        <v>25</v>
      </c>
      <c r="L7679" s="2">
        <v>22400.18</v>
      </c>
      <c r="M7679">
        <v>2</v>
      </c>
      <c r="N7679" s="3">
        <v>0.1</v>
      </c>
      <c r="O7679" s="2">
        <v>15179.6</v>
      </c>
      <c r="P7679" s="2">
        <v>7220.58</v>
      </c>
      <c r="Q7679" t="s">
        <v>103</v>
      </c>
      <c r="R7679" t="s">
        <v>55</v>
      </c>
    </row>
    <row r="7680" spans="1:18" x14ac:dyDescent="0.3">
      <c r="A7680" t="s">
        <v>9078</v>
      </c>
      <c r="B7680" s="1">
        <v>45582</v>
      </c>
      <c r="C7680" s="1" t="str">
        <f>TEXT(Table1[[#This Row],[Order Date]],"yyyy")</f>
        <v>2024</v>
      </c>
      <c r="D7680" t="s">
        <v>1466</v>
      </c>
      <c r="E7680" t="s">
        <v>1925</v>
      </c>
      <c r="F7680" t="s">
        <v>111</v>
      </c>
      <c r="G7680" t="s">
        <v>200</v>
      </c>
      <c r="H7680" t="s">
        <v>201</v>
      </c>
      <c r="I7680" t="s">
        <v>23</v>
      </c>
      <c r="J7680" t="s">
        <v>60</v>
      </c>
      <c r="K7680" t="s">
        <v>241</v>
      </c>
      <c r="L7680" s="2">
        <v>64004.27</v>
      </c>
      <c r="M7680">
        <v>3</v>
      </c>
      <c r="N7680" s="3">
        <v>0.1</v>
      </c>
      <c r="O7680" s="2">
        <v>44316.21</v>
      </c>
      <c r="P7680" s="2">
        <v>19688.060000000001</v>
      </c>
      <c r="Q7680" t="s">
        <v>26</v>
      </c>
      <c r="R7680" t="s">
        <v>55</v>
      </c>
    </row>
    <row r="7681" spans="1:18" x14ac:dyDescent="0.3">
      <c r="A7681" t="s">
        <v>9079</v>
      </c>
      <c r="B7681" s="1">
        <v>45483</v>
      </c>
      <c r="C7681" s="1" t="str">
        <f>TEXT(Table1[[#This Row],[Order Date]],"yyyy")</f>
        <v>2024</v>
      </c>
      <c r="D7681" t="s">
        <v>2085</v>
      </c>
      <c r="E7681" t="s">
        <v>893</v>
      </c>
      <c r="F7681" t="s">
        <v>42</v>
      </c>
      <c r="G7681" t="s">
        <v>43</v>
      </c>
      <c r="H7681" t="s">
        <v>59</v>
      </c>
      <c r="I7681" t="s">
        <v>23</v>
      </c>
      <c r="J7681" t="s">
        <v>60</v>
      </c>
      <c r="K7681" t="s">
        <v>307</v>
      </c>
      <c r="L7681" s="2">
        <v>153629.28</v>
      </c>
      <c r="M7681">
        <v>9</v>
      </c>
      <c r="N7681" s="3">
        <v>0.2</v>
      </c>
      <c r="O7681" s="2">
        <v>109561.41</v>
      </c>
      <c r="P7681" s="2">
        <v>44067.87</v>
      </c>
      <c r="Q7681" t="s">
        <v>26</v>
      </c>
      <c r="R7681" t="s">
        <v>55</v>
      </c>
    </row>
    <row r="7682" spans="1:18" x14ac:dyDescent="0.3">
      <c r="A7682" t="s">
        <v>9080</v>
      </c>
      <c r="B7682" s="1">
        <v>45264</v>
      </c>
      <c r="C7682" s="1" t="str">
        <f>TEXT(Table1[[#This Row],[Order Date]],"yyyy")</f>
        <v>2023</v>
      </c>
      <c r="D7682" t="s">
        <v>1036</v>
      </c>
      <c r="E7682" t="s">
        <v>881</v>
      </c>
      <c r="F7682" t="s">
        <v>111</v>
      </c>
      <c r="G7682" t="s">
        <v>112</v>
      </c>
      <c r="H7682" t="s">
        <v>113</v>
      </c>
      <c r="I7682" t="s">
        <v>23</v>
      </c>
      <c r="J7682" t="s">
        <v>134</v>
      </c>
      <c r="K7682" t="s">
        <v>771</v>
      </c>
      <c r="L7682" s="2">
        <v>58273.56</v>
      </c>
      <c r="M7682">
        <v>4</v>
      </c>
      <c r="N7682" s="3">
        <v>0.2</v>
      </c>
      <c r="O7682" s="2">
        <v>46804.36</v>
      </c>
      <c r="P7682" s="2">
        <v>11469.2</v>
      </c>
      <c r="Q7682" t="s">
        <v>47</v>
      </c>
      <c r="R7682" t="s">
        <v>27</v>
      </c>
    </row>
    <row r="7683" spans="1:18" x14ac:dyDescent="0.3">
      <c r="A7683" t="s">
        <v>9081</v>
      </c>
      <c r="B7683" s="1">
        <v>45103</v>
      </c>
      <c r="C7683" s="1" t="str">
        <f>TEXT(Table1[[#This Row],[Order Date]],"yyyy")</f>
        <v>2023</v>
      </c>
      <c r="D7683" t="s">
        <v>1743</v>
      </c>
      <c r="E7683" t="s">
        <v>757</v>
      </c>
      <c r="F7683" t="s">
        <v>20</v>
      </c>
      <c r="G7683" t="s">
        <v>179</v>
      </c>
      <c r="H7683" t="s">
        <v>180</v>
      </c>
      <c r="I7683" t="s">
        <v>34</v>
      </c>
      <c r="J7683" t="s">
        <v>35</v>
      </c>
      <c r="K7683" t="s">
        <v>96</v>
      </c>
      <c r="L7683" s="2">
        <v>24435.63</v>
      </c>
      <c r="M7683">
        <v>15</v>
      </c>
      <c r="N7683" s="3">
        <v>0.3</v>
      </c>
      <c r="O7683" s="2">
        <v>24216.45</v>
      </c>
      <c r="P7683" s="2">
        <v>219.18</v>
      </c>
      <c r="Q7683" t="s">
        <v>97</v>
      </c>
      <c r="R7683" t="s">
        <v>55</v>
      </c>
    </row>
    <row r="7684" spans="1:18" x14ac:dyDescent="0.3">
      <c r="A7684" t="s">
        <v>9082</v>
      </c>
      <c r="B7684" s="1">
        <v>45387</v>
      </c>
      <c r="C7684" s="1" t="str">
        <f>TEXT(Table1[[#This Row],[Order Date]],"yyyy")</f>
        <v>2024</v>
      </c>
      <c r="D7684" t="s">
        <v>3223</v>
      </c>
      <c r="E7684" t="s">
        <v>1173</v>
      </c>
      <c r="F7684" t="s">
        <v>31</v>
      </c>
      <c r="G7684" t="s">
        <v>51</v>
      </c>
      <c r="H7684" t="s">
        <v>52</v>
      </c>
      <c r="I7684" t="s">
        <v>83</v>
      </c>
      <c r="J7684" t="s">
        <v>119</v>
      </c>
      <c r="K7684" t="s">
        <v>316</v>
      </c>
      <c r="L7684" s="2">
        <v>330249.11</v>
      </c>
      <c r="M7684">
        <v>11</v>
      </c>
      <c r="N7684" s="3">
        <v>0.4</v>
      </c>
      <c r="O7684" s="2">
        <v>470895.04</v>
      </c>
      <c r="P7684" s="2">
        <v>-140645.93</v>
      </c>
      <c r="Q7684" t="s">
        <v>26</v>
      </c>
      <c r="R7684" t="s">
        <v>55</v>
      </c>
    </row>
    <row r="7685" spans="1:18" x14ac:dyDescent="0.3">
      <c r="A7685" t="s">
        <v>9083</v>
      </c>
      <c r="B7685" s="1">
        <v>45046</v>
      </c>
      <c r="C7685" s="1" t="str">
        <f>TEXT(Table1[[#This Row],[Order Date]],"yyyy")</f>
        <v>2023</v>
      </c>
      <c r="D7685" t="s">
        <v>5080</v>
      </c>
      <c r="E7685" t="s">
        <v>919</v>
      </c>
      <c r="F7685" t="s">
        <v>31</v>
      </c>
      <c r="G7685" t="s">
        <v>32</v>
      </c>
      <c r="H7685" t="s">
        <v>33</v>
      </c>
      <c r="I7685" t="s">
        <v>83</v>
      </c>
      <c r="J7685" t="s">
        <v>119</v>
      </c>
      <c r="K7685" t="s">
        <v>316</v>
      </c>
      <c r="L7685" s="2">
        <v>117100.04</v>
      </c>
      <c r="M7685">
        <v>7</v>
      </c>
      <c r="N7685" s="3">
        <v>0.5</v>
      </c>
      <c r="O7685" s="2">
        <v>197776.81</v>
      </c>
      <c r="P7685" s="2">
        <v>-80676.77</v>
      </c>
      <c r="Q7685" t="s">
        <v>86</v>
      </c>
      <c r="R7685" t="s">
        <v>38</v>
      </c>
    </row>
    <row r="7686" spans="1:18" x14ac:dyDescent="0.3">
      <c r="A7686" t="s">
        <v>9084</v>
      </c>
      <c r="B7686" s="1">
        <v>45564</v>
      </c>
      <c r="C7686" s="1" t="str">
        <f>TEXT(Table1[[#This Row],[Order Date]],"yyyy")</f>
        <v>2024</v>
      </c>
      <c r="D7686" t="s">
        <v>3205</v>
      </c>
      <c r="E7686" t="s">
        <v>445</v>
      </c>
      <c r="F7686" t="s">
        <v>31</v>
      </c>
      <c r="G7686" t="s">
        <v>32</v>
      </c>
      <c r="H7686" t="s">
        <v>33</v>
      </c>
      <c r="I7686" t="s">
        <v>83</v>
      </c>
      <c r="J7686" t="s">
        <v>119</v>
      </c>
      <c r="K7686" t="s">
        <v>215</v>
      </c>
      <c r="L7686" s="2">
        <v>25327</v>
      </c>
      <c r="M7686">
        <v>1</v>
      </c>
      <c r="N7686" s="3">
        <v>0.3</v>
      </c>
      <c r="O7686" s="2">
        <v>22370.06</v>
      </c>
      <c r="P7686" s="2">
        <v>2956.94</v>
      </c>
      <c r="Q7686" t="s">
        <v>74</v>
      </c>
      <c r="R7686" t="s">
        <v>27</v>
      </c>
    </row>
    <row r="7687" spans="1:18" x14ac:dyDescent="0.3">
      <c r="A7687" t="s">
        <v>9085</v>
      </c>
      <c r="B7687" s="1">
        <v>45255</v>
      </c>
      <c r="C7687" s="1" t="str">
        <f>TEXT(Table1[[#This Row],[Order Date]],"yyyy")</f>
        <v>2023</v>
      </c>
      <c r="D7687" t="s">
        <v>2824</v>
      </c>
      <c r="E7687" t="s">
        <v>902</v>
      </c>
      <c r="F7687" t="s">
        <v>111</v>
      </c>
      <c r="G7687" t="s">
        <v>169</v>
      </c>
      <c r="H7687" t="s">
        <v>214</v>
      </c>
      <c r="I7687" t="s">
        <v>23</v>
      </c>
      <c r="J7687" t="s">
        <v>134</v>
      </c>
      <c r="K7687" t="s">
        <v>139</v>
      </c>
      <c r="L7687" s="2">
        <v>158694.60999999999</v>
      </c>
      <c r="M7687">
        <v>8</v>
      </c>
      <c r="N7687" s="3">
        <v>0.15</v>
      </c>
      <c r="O7687" s="2">
        <v>107849.12</v>
      </c>
      <c r="P7687" s="2">
        <v>50845.49</v>
      </c>
      <c r="Q7687" t="s">
        <v>121</v>
      </c>
      <c r="R7687" t="s">
        <v>55</v>
      </c>
    </row>
    <row r="7688" spans="1:18" x14ac:dyDescent="0.3">
      <c r="A7688" t="s">
        <v>9086</v>
      </c>
      <c r="B7688" s="1">
        <v>45645</v>
      </c>
      <c r="C7688" s="1" t="str">
        <f>TEXT(Table1[[#This Row],[Order Date]],"yyyy")</f>
        <v>2024</v>
      </c>
      <c r="D7688" t="s">
        <v>2362</v>
      </c>
      <c r="E7688" t="s">
        <v>710</v>
      </c>
      <c r="F7688" t="s">
        <v>31</v>
      </c>
      <c r="G7688" t="s">
        <v>65</v>
      </c>
      <c r="H7688" t="s">
        <v>66</v>
      </c>
      <c r="I7688" t="s">
        <v>23</v>
      </c>
      <c r="J7688" t="s">
        <v>134</v>
      </c>
      <c r="K7688" t="s">
        <v>440</v>
      </c>
      <c r="L7688" s="2">
        <v>224890.11</v>
      </c>
      <c r="M7688">
        <v>15</v>
      </c>
      <c r="N7688" s="3">
        <v>0.2</v>
      </c>
      <c r="O7688" s="2">
        <v>201025.05</v>
      </c>
      <c r="P7688" s="2">
        <v>23865.06</v>
      </c>
      <c r="Q7688" t="s">
        <v>26</v>
      </c>
      <c r="R7688" t="s">
        <v>38</v>
      </c>
    </row>
    <row r="7689" spans="1:18" x14ac:dyDescent="0.3">
      <c r="A7689" t="s">
        <v>9087</v>
      </c>
      <c r="B7689" s="1">
        <v>44944</v>
      </c>
      <c r="C7689" s="1" t="str">
        <f>TEXT(Table1[[#This Row],[Order Date]],"yyyy")</f>
        <v>2023</v>
      </c>
      <c r="D7689" t="s">
        <v>362</v>
      </c>
      <c r="E7689" t="s">
        <v>1402</v>
      </c>
      <c r="F7689" t="s">
        <v>42</v>
      </c>
      <c r="G7689" t="s">
        <v>90</v>
      </c>
      <c r="H7689" t="s">
        <v>91</v>
      </c>
      <c r="I7689" t="s">
        <v>83</v>
      </c>
      <c r="J7689" t="s">
        <v>119</v>
      </c>
      <c r="K7689" t="s">
        <v>120</v>
      </c>
      <c r="L7689" s="2">
        <v>61521.58</v>
      </c>
      <c r="M7689">
        <v>5</v>
      </c>
      <c r="N7689" s="3">
        <v>0.5</v>
      </c>
      <c r="O7689" s="2">
        <v>111425.65</v>
      </c>
      <c r="P7689" s="2">
        <v>-49904.07</v>
      </c>
      <c r="Q7689" t="s">
        <v>47</v>
      </c>
      <c r="R7689" t="s">
        <v>38</v>
      </c>
    </row>
    <row r="7690" spans="1:18" x14ac:dyDescent="0.3">
      <c r="A7690" t="s">
        <v>9088</v>
      </c>
      <c r="B7690" s="1">
        <v>45634</v>
      </c>
      <c r="C7690" s="1" t="str">
        <f>TEXT(Table1[[#This Row],[Order Date]],"yyyy")</f>
        <v>2024</v>
      </c>
      <c r="D7690" t="s">
        <v>1813</v>
      </c>
      <c r="E7690" t="s">
        <v>1531</v>
      </c>
      <c r="F7690" t="s">
        <v>111</v>
      </c>
      <c r="G7690" t="s">
        <v>169</v>
      </c>
      <c r="H7690" t="s">
        <v>170</v>
      </c>
      <c r="I7690" t="s">
        <v>83</v>
      </c>
      <c r="J7690" t="s">
        <v>84</v>
      </c>
      <c r="K7690" t="s">
        <v>470</v>
      </c>
      <c r="L7690" s="2">
        <v>179947.15</v>
      </c>
      <c r="M7690">
        <v>15</v>
      </c>
      <c r="N7690" s="3">
        <v>0.3</v>
      </c>
      <c r="O7690" s="2">
        <v>188890.8</v>
      </c>
      <c r="P7690" s="2">
        <v>-8943.65</v>
      </c>
      <c r="Q7690" t="s">
        <v>26</v>
      </c>
      <c r="R7690" t="s">
        <v>55</v>
      </c>
    </row>
    <row r="7691" spans="1:18" x14ac:dyDescent="0.3">
      <c r="A7691" t="s">
        <v>9089</v>
      </c>
      <c r="B7691" s="1">
        <v>45447</v>
      </c>
      <c r="C7691" s="1" t="str">
        <f>TEXT(Table1[[#This Row],[Order Date]],"yyyy")</f>
        <v>2024</v>
      </c>
      <c r="D7691" t="s">
        <v>248</v>
      </c>
      <c r="E7691" t="s">
        <v>1402</v>
      </c>
      <c r="F7691" t="s">
        <v>20</v>
      </c>
      <c r="G7691" t="s">
        <v>160</v>
      </c>
      <c r="H7691" t="s">
        <v>245</v>
      </c>
      <c r="I7691" t="s">
        <v>83</v>
      </c>
      <c r="J7691" t="s">
        <v>155</v>
      </c>
      <c r="K7691" t="s">
        <v>391</v>
      </c>
      <c r="L7691" s="2">
        <v>453109.21</v>
      </c>
      <c r="M7691">
        <v>13</v>
      </c>
      <c r="N7691" s="3">
        <v>0.3</v>
      </c>
      <c r="O7691" s="2">
        <v>439336.43</v>
      </c>
      <c r="P7691" s="2">
        <v>13772.78</v>
      </c>
      <c r="Q7691" t="s">
        <v>37</v>
      </c>
      <c r="R7691" t="s">
        <v>38</v>
      </c>
    </row>
    <row r="7692" spans="1:18" x14ac:dyDescent="0.3">
      <c r="A7692" t="s">
        <v>9090</v>
      </c>
      <c r="B7692" s="1">
        <v>45279</v>
      </c>
      <c r="C7692" s="1" t="str">
        <f>TEXT(Table1[[#This Row],[Order Date]],"yyyy")</f>
        <v>2023</v>
      </c>
      <c r="D7692" t="s">
        <v>2824</v>
      </c>
      <c r="E7692" t="s">
        <v>1204</v>
      </c>
      <c r="F7692" t="s">
        <v>111</v>
      </c>
      <c r="G7692" t="s">
        <v>169</v>
      </c>
      <c r="H7692" t="s">
        <v>214</v>
      </c>
      <c r="I7692" t="s">
        <v>34</v>
      </c>
      <c r="J7692" t="s">
        <v>35</v>
      </c>
      <c r="K7692" t="s">
        <v>67</v>
      </c>
      <c r="L7692" s="2">
        <v>6310.44</v>
      </c>
      <c r="M7692">
        <v>4</v>
      </c>
      <c r="N7692" s="3">
        <v>0.15</v>
      </c>
      <c r="O7692" s="2">
        <v>4463.68</v>
      </c>
      <c r="P7692" s="2">
        <v>1846.76</v>
      </c>
      <c r="Q7692" t="s">
        <v>97</v>
      </c>
      <c r="R7692" t="s">
        <v>27</v>
      </c>
    </row>
    <row r="7693" spans="1:18" x14ac:dyDescent="0.3">
      <c r="A7693" t="s">
        <v>9091</v>
      </c>
      <c r="B7693" s="1">
        <v>45267</v>
      </c>
      <c r="C7693" s="1" t="str">
        <f>TEXT(Table1[[#This Row],[Order Date]],"yyyy")</f>
        <v>2023</v>
      </c>
      <c r="D7693" t="s">
        <v>1274</v>
      </c>
      <c r="E7693" t="s">
        <v>360</v>
      </c>
      <c r="F7693" t="s">
        <v>42</v>
      </c>
      <c r="G7693" t="s">
        <v>43</v>
      </c>
      <c r="H7693" t="s">
        <v>44</v>
      </c>
      <c r="I7693" t="s">
        <v>83</v>
      </c>
      <c r="J7693" t="s">
        <v>202</v>
      </c>
      <c r="K7693" t="s">
        <v>250</v>
      </c>
      <c r="L7693" s="2">
        <v>303093.19</v>
      </c>
      <c r="M7693">
        <v>14</v>
      </c>
      <c r="N7693" s="3">
        <v>0.5</v>
      </c>
      <c r="O7693" s="2">
        <v>516330.92</v>
      </c>
      <c r="P7693" s="2">
        <v>-213237.73</v>
      </c>
      <c r="Q7693" t="s">
        <v>74</v>
      </c>
      <c r="R7693" t="s">
        <v>38</v>
      </c>
    </row>
    <row r="7694" spans="1:18" x14ac:dyDescent="0.3">
      <c r="A7694" t="s">
        <v>9092</v>
      </c>
      <c r="B7694" s="1">
        <v>45589</v>
      </c>
      <c r="C7694" s="1" t="str">
        <f>TEXT(Table1[[#This Row],[Order Date]],"yyyy")</f>
        <v>2024</v>
      </c>
      <c r="D7694" t="s">
        <v>3168</v>
      </c>
      <c r="E7694" t="s">
        <v>741</v>
      </c>
      <c r="F7694" t="s">
        <v>20</v>
      </c>
      <c r="G7694" t="s">
        <v>160</v>
      </c>
      <c r="H7694" t="s">
        <v>245</v>
      </c>
      <c r="I7694" t="s">
        <v>23</v>
      </c>
      <c r="J7694" t="s">
        <v>134</v>
      </c>
      <c r="K7694" t="s">
        <v>576</v>
      </c>
      <c r="L7694" s="2">
        <v>142670.12</v>
      </c>
      <c r="M7694">
        <v>14</v>
      </c>
      <c r="N7694" s="3">
        <v>0.05</v>
      </c>
      <c r="O7694" s="2">
        <v>109956.84</v>
      </c>
      <c r="P7694" s="2">
        <v>32713.279999999999</v>
      </c>
      <c r="Q7694" t="s">
        <v>74</v>
      </c>
      <c r="R7694" t="s">
        <v>38</v>
      </c>
    </row>
    <row r="7695" spans="1:18" x14ac:dyDescent="0.3">
      <c r="A7695" t="s">
        <v>9093</v>
      </c>
      <c r="B7695" s="1">
        <v>45546</v>
      </c>
      <c r="C7695" s="1" t="str">
        <f>TEXT(Table1[[#This Row],[Order Date]],"yyyy")</f>
        <v>2024</v>
      </c>
      <c r="D7695" t="s">
        <v>1086</v>
      </c>
      <c r="E7695" t="s">
        <v>381</v>
      </c>
      <c r="F7695" t="s">
        <v>111</v>
      </c>
      <c r="G7695" t="s">
        <v>169</v>
      </c>
      <c r="H7695" t="s">
        <v>214</v>
      </c>
      <c r="I7695" t="s">
        <v>23</v>
      </c>
      <c r="J7695" t="s">
        <v>24</v>
      </c>
      <c r="K7695" t="s">
        <v>450</v>
      </c>
      <c r="L7695" s="2">
        <v>29126.85</v>
      </c>
      <c r="M7695">
        <v>1</v>
      </c>
      <c r="N7695" s="3">
        <v>0</v>
      </c>
      <c r="O7695" s="2">
        <v>16471.68</v>
      </c>
      <c r="P7695" s="2">
        <v>12655.17</v>
      </c>
      <c r="Q7695" t="s">
        <v>103</v>
      </c>
      <c r="R7695" t="s">
        <v>38</v>
      </c>
    </row>
    <row r="7696" spans="1:18" x14ac:dyDescent="0.3">
      <c r="A7696" t="s">
        <v>9094</v>
      </c>
      <c r="B7696" s="1">
        <v>45400</v>
      </c>
      <c r="C7696" s="1" t="str">
        <f>TEXT(Table1[[#This Row],[Order Date]],"yyyy")</f>
        <v>2024</v>
      </c>
      <c r="D7696" t="s">
        <v>790</v>
      </c>
      <c r="E7696" t="s">
        <v>1281</v>
      </c>
      <c r="F7696" t="s">
        <v>31</v>
      </c>
      <c r="G7696" t="s">
        <v>51</v>
      </c>
      <c r="H7696" t="s">
        <v>52</v>
      </c>
      <c r="I7696" t="s">
        <v>83</v>
      </c>
      <c r="J7696" t="s">
        <v>155</v>
      </c>
      <c r="K7696" t="s">
        <v>237</v>
      </c>
      <c r="L7696" s="2">
        <v>137988.56</v>
      </c>
      <c r="M7696">
        <v>3</v>
      </c>
      <c r="N7696" s="3">
        <v>0</v>
      </c>
      <c r="O7696" s="2">
        <v>89989.41</v>
      </c>
      <c r="P7696" s="2">
        <v>47999.15</v>
      </c>
      <c r="Q7696" t="s">
        <v>121</v>
      </c>
      <c r="R7696" t="s">
        <v>27</v>
      </c>
    </row>
    <row r="7697" spans="1:18" x14ac:dyDescent="0.3">
      <c r="A7697" t="s">
        <v>9095</v>
      </c>
      <c r="B7697" s="1">
        <v>45215</v>
      </c>
      <c r="C7697" s="1" t="str">
        <f>TEXT(Table1[[#This Row],[Order Date]],"yyyy")</f>
        <v>2023</v>
      </c>
      <c r="D7697" t="s">
        <v>3292</v>
      </c>
      <c r="E7697" t="s">
        <v>1281</v>
      </c>
      <c r="F7697" t="s">
        <v>31</v>
      </c>
      <c r="G7697" t="s">
        <v>32</v>
      </c>
      <c r="H7697" t="s">
        <v>143</v>
      </c>
      <c r="I7697" t="s">
        <v>83</v>
      </c>
      <c r="J7697" t="s">
        <v>84</v>
      </c>
      <c r="K7697" t="s">
        <v>939</v>
      </c>
      <c r="L7697" s="2">
        <v>142927.62</v>
      </c>
      <c r="M7697">
        <v>10</v>
      </c>
      <c r="N7697" s="3">
        <v>0.15</v>
      </c>
      <c r="O7697" s="2">
        <v>120722.3</v>
      </c>
      <c r="P7697" s="2">
        <v>22205.32</v>
      </c>
      <c r="Q7697" t="s">
        <v>97</v>
      </c>
      <c r="R7697" t="s">
        <v>27</v>
      </c>
    </row>
    <row r="7698" spans="1:18" x14ac:dyDescent="0.3">
      <c r="A7698" t="s">
        <v>9096</v>
      </c>
      <c r="B7698" s="1">
        <v>44966</v>
      </c>
      <c r="C7698" s="1" t="str">
        <f>TEXT(Table1[[#This Row],[Order Date]],"yyyy")</f>
        <v>2023</v>
      </c>
      <c r="D7698" t="s">
        <v>2429</v>
      </c>
      <c r="E7698" t="s">
        <v>479</v>
      </c>
      <c r="F7698" t="s">
        <v>42</v>
      </c>
      <c r="G7698" t="s">
        <v>43</v>
      </c>
      <c r="H7698" t="s">
        <v>44</v>
      </c>
      <c r="I7698" t="s">
        <v>34</v>
      </c>
      <c r="J7698" t="s">
        <v>101</v>
      </c>
      <c r="K7698" t="s">
        <v>107</v>
      </c>
      <c r="L7698" s="2">
        <v>3321.88</v>
      </c>
      <c r="M7698">
        <v>7</v>
      </c>
      <c r="N7698" s="3">
        <v>0.5</v>
      </c>
      <c r="O7698" s="2">
        <v>5667.27</v>
      </c>
      <c r="P7698" s="2">
        <v>-2345.39</v>
      </c>
      <c r="Q7698" t="s">
        <v>121</v>
      </c>
      <c r="R7698" t="s">
        <v>38</v>
      </c>
    </row>
    <row r="7699" spans="1:18" x14ac:dyDescent="0.3">
      <c r="A7699" t="s">
        <v>9097</v>
      </c>
      <c r="B7699" s="1">
        <v>45557</v>
      </c>
      <c r="C7699" s="1" t="str">
        <f>TEXT(Table1[[#This Row],[Order Date]],"yyyy")</f>
        <v>2024</v>
      </c>
      <c r="D7699" t="s">
        <v>687</v>
      </c>
      <c r="E7699" t="s">
        <v>257</v>
      </c>
      <c r="F7699" t="s">
        <v>31</v>
      </c>
      <c r="G7699" t="s">
        <v>51</v>
      </c>
      <c r="H7699" t="s">
        <v>52</v>
      </c>
      <c r="I7699" t="s">
        <v>23</v>
      </c>
      <c r="J7699" t="s">
        <v>60</v>
      </c>
      <c r="K7699" t="s">
        <v>404</v>
      </c>
      <c r="L7699" s="2">
        <v>25469.360000000001</v>
      </c>
      <c r="M7699">
        <v>2</v>
      </c>
      <c r="N7699" s="3">
        <v>0</v>
      </c>
      <c r="O7699" s="2">
        <v>19342.64</v>
      </c>
      <c r="P7699" s="2">
        <v>6126.72</v>
      </c>
      <c r="Q7699" t="s">
        <v>47</v>
      </c>
      <c r="R7699" t="s">
        <v>55</v>
      </c>
    </row>
    <row r="7700" spans="1:18" x14ac:dyDescent="0.3">
      <c r="A7700" t="s">
        <v>9098</v>
      </c>
      <c r="B7700" s="1">
        <v>44954</v>
      </c>
      <c r="C7700" s="1" t="str">
        <f>TEXT(Table1[[#This Row],[Order Date]],"yyyy")</f>
        <v>2023</v>
      </c>
      <c r="D7700" t="s">
        <v>2290</v>
      </c>
      <c r="E7700" t="s">
        <v>981</v>
      </c>
      <c r="F7700" t="s">
        <v>42</v>
      </c>
      <c r="G7700" t="s">
        <v>90</v>
      </c>
      <c r="H7700" t="s">
        <v>91</v>
      </c>
      <c r="I7700" t="s">
        <v>83</v>
      </c>
      <c r="J7700" t="s">
        <v>155</v>
      </c>
      <c r="K7700" t="s">
        <v>156</v>
      </c>
      <c r="L7700" s="2">
        <v>79792.509999999995</v>
      </c>
      <c r="M7700">
        <v>4</v>
      </c>
      <c r="N7700" s="3">
        <v>0.2</v>
      </c>
      <c r="O7700" s="2">
        <v>66565.679999999993</v>
      </c>
      <c r="P7700" s="2">
        <v>13226.83</v>
      </c>
      <c r="Q7700" t="s">
        <v>37</v>
      </c>
      <c r="R7700" t="s">
        <v>27</v>
      </c>
    </row>
    <row r="7701" spans="1:18" x14ac:dyDescent="0.3">
      <c r="A7701" t="s">
        <v>9099</v>
      </c>
      <c r="B7701" s="1">
        <v>45578</v>
      </c>
      <c r="C7701" s="1" t="str">
        <f>TEXT(Table1[[#This Row],[Order Date]],"yyyy")</f>
        <v>2024</v>
      </c>
      <c r="D7701" t="s">
        <v>1130</v>
      </c>
      <c r="E7701" t="s">
        <v>186</v>
      </c>
      <c r="F7701" t="s">
        <v>31</v>
      </c>
      <c r="G7701" t="s">
        <v>65</v>
      </c>
      <c r="H7701" t="s">
        <v>66</v>
      </c>
      <c r="I7701" t="s">
        <v>34</v>
      </c>
      <c r="J7701" t="s">
        <v>101</v>
      </c>
      <c r="K7701" t="s">
        <v>254</v>
      </c>
      <c r="L7701" s="2">
        <v>14718.83</v>
      </c>
      <c r="M7701">
        <v>6</v>
      </c>
      <c r="N7701" s="3">
        <v>0.2</v>
      </c>
      <c r="O7701" s="2">
        <v>10955.1</v>
      </c>
      <c r="P7701" s="2">
        <v>3763.73</v>
      </c>
      <c r="Q7701" t="s">
        <v>121</v>
      </c>
      <c r="R7701" t="s">
        <v>55</v>
      </c>
    </row>
    <row r="7702" spans="1:18" x14ac:dyDescent="0.3">
      <c r="A7702" t="s">
        <v>9100</v>
      </c>
      <c r="B7702" s="1">
        <v>45297</v>
      </c>
      <c r="C7702" s="1" t="str">
        <f>TEXT(Table1[[#This Row],[Order Date]],"yyyy")</f>
        <v>2024</v>
      </c>
      <c r="D7702" t="s">
        <v>2436</v>
      </c>
      <c r="E7702" t="s">
        <v>377</v>
      </c>
      <c r="F7702" t="s">
        <v>111</v>
      </c>
      <c r="G7702" t="s">
        <v>169</v>
      </c>
      <c r="H7702" t="s">
        <v>214</v>
      </c>
      <c r="I7702" t="s">
        <v>83</v>
      </c>
      <c r="J7702" t="s">
        <v>155</v>
      </c>
      <c r="K7702" t="s">
        <v>340</v>
      </c>
      <c r="L7702" s="2">
        <v>609065.94999999995</v>
      </c>
      <c r="M7702">
        <v>13</v>
      </c>
      <c r="N7702" s="3">
        <v>0.05</v>
      </c>
      <c r="O7702" s="2">
        <v>406763.76</v>
      </c>
      <c r="P7702" s="2">
        <v>202302.19</v>
      </c>
      <c r="Q7702" t="s">
        <v>97</v>
      </c>
      <c r="R7702" t="s">
        <v>27</v>
      </c>
    </row>
    <row r="7703" spans="1:18" x14ac:dyDescent="0.3">
      <c r="A7703" t="s">
        <v>9101</v>
      </c>
      <c r="B7703" s="1">
        <v>45581</v>
      </c>
      <c r="C7703" s="1" t="str">
        <f>TEXT(Table1[[#This Row],[Order Date]],"yyyy")</f>
        <v>2024</v>
      </c>
      <c r="D7703" t="s">
        <v>557</v>
      </c>
      <c r="E7703" t="s">
        <v>1877</v>
      </c>
      <c r="F7703" t="s">
        <v>20</v>
      </c>
      <c r="G7703" t="s">
        <v>179</v>
      </c>
      <c r="H7703" t="s">
        <v>180</v>
      </c>
      <c r="I7703" t="s">
        <v>23</v>
      </c>
      <c r="J7703" t="s">
        <v>134</v>
      </c>
      <c r="K7703" t="s">
        <v>135</v>
      </c>
      <c r="L7703" s="2">
        <v>59319.41</v>
      </c>
      <c r="M7703">
        <v>6</v>
      </c>
      <c r="N7703" s="3">
        <v>0.2</v>
      </c>
      <c r="O7703" s="2">
        <v>54775.26</v>
      </c>
      <c r="P7703" s="2">
        <v>4544.1499999999996</v>
      </c>
      <c r="Q7703" t="s">
        <v>97</v>
      </c>
      <c r="R7703" t="s">
        <v>38</v>
      </c>
    </row>
    <row r="7704" spans="1:18" x14ac:dyDescent="0.3">
      <c r="A7704" t="s">
        <v>9102</v>
      </c>
      <c r="B7704" s="1">
        <v>45513</v>
      </c>
      <c r="C7704" s="1" t="str">
        <f>TEXT(Table1[[#This Row],[Order Date]],"yyyy")</f>
        <v>2024</v>
      </c>
      <c r="D7704" t="s">
        <v>1259</v>
      </c>
      <c r="E7704" t="s">
        <v>1139</v>
      </c>
      <c r="F7704" t="s">
        <v>20</v>
      </c>
      <c r="G7704" t="s">
        <v>160</v>
      </c>
      <c r="H7704" t="s">
        <v>245</v>
      </c>
      <c r="I7704" t="s">
        <v>34</v>
      </c>
      <c r="J7704" t="s">
        <v>101</v>
      </c>
      <c r="K7704" t="s">
        <v>843</v>
      </c>
      <c r="L7704" s="2">
        <v>12974.83</v>
      </c>
      <c r="M7704">
        <v>9</v>
      </c>
      <c r="N7704" s="3">
        <v>0.2</v>
      </c>
      <c r="O7704" s="2">
        <v>10163.61</v>
      </c>
      <c r="P7704" s="2">
        <v>2811.22</v>
      </c>
      <c r="Q7704" t="s">
        <v>37</v>
      </c>
      <c r="R7704" t="s">
        <v>55</v>
      </c>
    </row>
    <row r="7705" spans="1:18" x14ac:dyDescent="0.3">
      <c r="A7705" t="s">
        <v>9103</v>
      </c>
      <c r="B7705" s="1">
        <v>45574</v>
      </c>
      <c r="C7705" s="1" t="str">
        <f>TEXT(Table1[[#This Row],[Order Date]],"yyyy")</f>
        <v>2024</v>
      </c>
      <c r="D7705" t="s">
        <v>960</v>
      </c>
      <c r="E7705" t="s">
        <v>1412</v>
      </c>
      <c r="F7705" t="s">
        <v>31</v>
      </c>
      <c r="G7705" t="s">
        <v>51</v>
      </c>
      <c r="H7705" t="s">
        <v>52</v>
      </c>
      <c r="I7705" t="s">
        <v>83</v>
      </c>
      <c r="J7705" t="s">
        <v>119</v>
      </c>
      <c r="K7705" t="s">
        <v>462</v>
      </c>
      <c r="L7705" s="2">
        <v>230478.11</v>
      </c>
      <c r="M7705">
        <v>10</v>
      </c>
      <c r="N7705" s="3">
        <v>0.4</v>
      </c>
      <c r="O7705" s="2">
        <v>323943.7</v>
      </c>
      <c r="P7705" s="2">
        <v>-93465.59</v>
      </c>
      <c r="Q7705" t="s">
        <v>47</v>
      </c>
      <c r="R7705" t="s">
        <v>55</v>
      </c>
    </row>
    <row r="7706" spans="1:18" x14ac:dyDescent="0.3">
      <c r="A7706" t="s">
        <v>9104</v>
      </c>
      <c r="B7706" s="1">
        <v>45216</v>
      </c>
      <c r="C7706" s="1" t="str">
        <f>TEXT(Table1[[#This Row],[Order Date]],"yyyy")</f>
        <v>2023</v>
      </c>
      <c r="D7706" t="s">
        <v>2063</v>
      </c>
      <c r="E7706" t="s">
        <v>1977</v>
      </c>
      <c r="F7706" t="s">
        <v>42</v>
      </c>
      <c r="G7706" t="s">
        <v>71</v>
      </c>
      <c r="H7706" t="s">
        <v>428</v>
      </c>
      <c r="I7706" t="s">
        <v>83</v>
      </c>
      <c r="J7706" t="s">
        <v>155</v>
      </c>
      <c r="K7706" t="s">
        <v>391</v>
      </c>
      <c r="L7706" s="2">
        <v>220749.8</v>
      </c>
      <c r="M7706">
        <v>7</v>
      </c>
      <c r="N7706" s="3">
        <v>0.1</v>
      </c>
      <c r="O7706" s="2">
        <v>183531.11</v>
      </c>
      <c r="P7706" s="2">
        <v>37218.69</v>
      </c>
      <c r="Q7706" t="s">
        <v>121</v>
      </c>
      <c r="R7706" t="s">
        <v>38</v>
      </c>
    </row>
    <row r="7707" spans="1:18" x14ac:dyDescent="0.3">
      <c r="A7707" t="s">
        <v>9105</v>
      </c>
      <c r="B7707" s="1">
        <v>45269</v>
      </c>
      <c r="C7707" s="1" t="str">
        <f>TEXT(Table1[[#This Row],[Order Date]],"yyyy")</f>
        <v>2023</v>
      </c>
      <c r="D7707" t="s">
        <v>2642</v>
      </c>
      <c r="E7707" t="s">
        <v>1829</v>
      </c>
      <c r="F7707" t="s">
        <v>20</v>
      </c>
      <c r="G7707" t="s">
        <v>179</v>
      </c>
      <c r="H7707" t="s">
        <v>180</v>
      </c>
      <c r="I7707" t="s">
        <v>23</v>
      </c>
      <c r="J7707" t="s">
        <v>60</v>
      </c>
      <c r="K7707" t="s">
        <v>323</v>
      </c>
      <c r="L7707" s="2">
        <v>113698.06</v>
      </c>
      <c r="M7707">
        <v>10</v>
      </c>
      <c r="N7707" s="3">
        <v>0.2</v>
      </c>
      <c r="O7707" s="2">
        <v>79666.600000000006</v>
      </c>
      <c r="P7707" s="2">
        <v>34031.46</v>
      </c>
      <c r="Q7707" t="s">
        <v>121</v>
      </c>
      <c r="R7707" t="s">
        <v>27</v>
      </c>
    </row>
    <row r="7708" spans="1:18" x14ac:dyDescent="0.3">
      <c r="A7708" t="s">
        <v>9106</v>
      </c>
      <c r="B7708" s="1">
        <v>45160</v>
      </c>
      <c r="C7708" s="1" t="str">
        <f>TEXT(Table1[[#This Row],[Order Date]],"yyyy")</f>
        <v>2023</v>
      </c>
      <c r="D7708" t="s">
        <v>1242</v>
      </c>
      <c r="E7708" t="s">
        <v>1153</v>
      </c>
      <c r="F7708" t="s">
        <v>111</v>
      </c>
      <c r="G7708" t="s">
        <v>112</v>
      </c>
      <c r="H7708" t="s">
        <v>113</v>
      </c>
      <c r="I7708" t="s">
        <v>34</v>
      </c>
      <c r="J7708" t="s">
        <v>53</v>
      </c>
      <c r="K7708" t="s">
        <v>151</v>
      </c>
      <c r="L7708" s="2">
        <v>39687.96</v>
      </c>
      <c r="M7708">
        <v>14</v>
      </c>
      <c r="N7708" s="3">
        <v>0</v>
      </c>
      <c r="O7708" s="2">
        <v>24691.52</v>
      </c>
      <c r="P7708" s="2">
        <v>14996.44</v>
      </c>
      <c r="Q7708" t="s">
        <v>74</v>
      </c>
      <c r="R7708" t="s">
        <v>27</v>
      </c>
    </row>
    <row r="7709" spans="1:18" x14ac:dyDescent="0.3">
      <c r="A7709" t="s">
        <v>9107</v>
      </c>
      <c r="B7709" s="1">
        <v>45575</v>
      </c>
      <c r="C7709" s="1" t="str">
        <f>TEXT(Table1[[#This Row],[Order Date]],"yyyy")</f>
        <v>2024</v>
      </c>
      <c r="D7709" t="s">
        <v>1743</v>
      </c>
      <c r="E7709" t="s">
        <v>732</v>
      </c>
      <c r="F7709" t="s">
        <v>111</v>
      </c>
      <c r="G7709" t="s">
        <v>200</v>
      </c>
      <c r="H7709" t="s">
        <v>363</v>
      </c>
      <c r="I7709" t="s">
        <v>34</v>
      </c>
      <c r="J7709" t="s">
        <v>45</v>
      </c>
      <c r="K7709" t="s">
        <v>258</v>
      </c>
      <c r="L7709" s="2">
        <v>31637.88</v>
      </c>
      <c r="M7709">
        <v>12</v>
      </c>
      <c r="N7709" s="3">
        <v>0.1</v>
      </c>
      <c r="O7709" s="2">
        <v>22758.84</v>
      </c>
      <c r="P7709" s="2">
        <v>8879.0400000000009</v>
      </c>
      <c r="Q7709" t="s">
        <v>26</v>
      </c>
      <c r="R7709" t="s">
        <v>55</v>
      </c>
    </row>
    <row r="7710" spans="1:18" x14ac:dyDescent="0.3">
      <c r="A7710" t="s">
        <v>9108</v>
      </c>
      <c r="B7710" s="1">
        <v>45286</v>
      </c>
      <c r="C7710" s="1" t="str">
        <f>TEXT(Table1[[#This Row],[Order Date]],"yyyy")</f>
        <v>2023</v>
      </c>
      <c r="D7710" t="s">
        <v>1195</v>
      </c>
      <c r="E7710" t="s">
        <v>1037</v>
      </c>
      <c r="F7710" t="s">
        <v>42</v>
      </c>
      <c r="G7710" t="s">
        <v>43</v>
      </c>
      <c r="H7710" t="s">
        <v>44</v>
      </c>
      <c r="I7710" t="s">
        <v>23</v>
      </c>
      <c r="J7710" t="s">
        <v>114</v>
      </c>
      <c r="K7710" t="s">
        <v>171</v>
      </c>
      <c r="L7710" s="2">
        <v>35774.78</v>
      </c>
      <c r="M7710">
        <v>8</v>
      </c>
      <c r="N7710" s="3">
        <v>0.4</v>
      </c>
      <c r="O7710" s="2">
        <v>51860.639999999999</v>
      </c>
      <c r="P7710" s="2">
        <v>-16085.86</v>
      </c>
      <c r="Q7710" t="s">
        <v>121</v>
      </c>
      <c r="R7710" t="s">
        <v>27</v>
      </c>
    </row>
    <row r="7711" spans="1:18" x14ac:dyDescent="0.3">
      <c r="A7711" t="s">
        <v>9109</v>
      </c>
      <c r="B7711" s="1">
        <v>45597</v>
      </c>
      <c r="C7711" s="1" t="str">
        <f>TEXT(Table1[[#This Row],[Order Date]],"yyyy")</f>
        <v>2024</v>
      </c>
      <c r="D7711" t="s">
        <v>687</v>
      </c>
      <c r="E7711" t="s">
        <v>100</v>
      </c>
      <c r="F7711" t="s">
        <v>31</v>
      </c>
      <c r="G7711" t="s">
        <v>65</v>
      </c>
      <c r="H7711" t="s">
        <v>78</v>
      </c>
      <c r="I7711" t="s">
        <v>83</v>
      </c>
      <c r="J7711" t="s">
        <v>119</v>
      </c>
      <c r="K7711" t="s">
        <v>1166</v>
      </c>
      <c r="L7711" s="2">
        <v>766158.45</v>
      </c>
      <c r="M7711">
        <v>12</v>
      </c>
      <c r="N7711" s="3">
        <v>0.15</v>
      </c>
      <c r="O7711" s="2">
        <v>502954.08</v>
      </c>
      <c r="P7711" s="2">
        <v>263204.37</v>
      </c>
      <c r="Q7711" t="s">
        <v>74</v>
      </c>
      <c r="R7711" t="s">
        <v>27</v>
      </c>
    </row>
    <row r="7712" spans="1:18" x14ac:dyDescent="0.3">
      <c r="A7712" t="s">
        <v>9110</v>
      </c>
      <c r="B7712" s="1">
        <v>45586</v>
      </c>
      <c r="C7712" s="1" t="str">
        <f>TEXT(Table1[[#This Row],[Order Date]],"yyyy")</f>
        <v>2024</v>
      </c>
      <c r="D7712" t="s">
        <v>1687</v>
      </c>
      <c r="E7712" t="s">
        <v>893</v>
      </c>
      <c r="F7712" t="s">
        <v>111</v>
      </c>
      <c r="G7712" t="s">
        <v>169</v>
      </c>
      <c r="H7712" t="s">
        <v>214</v>
      </c>
      <c r="I7712" t="s">
        <v>34</v>
      </c>
      <c r="J7712" t="s">
        <v>101</v>
      </c>
      <c r="K7712" t="s">
        <v>429</v>
      </c>
      <c r="L7712" s="2">
        <v>3350.39</v>
      </c>
      <c r="M7712">
        <v>15</v>
      </c>
      <c r="N7712" s="3">
        <v>0.05</v>
      </c>
      <c r="O7712" s="2">
        <v>2186.25</v>
      </c>
      <c r="P7712" s="2">
        <v>1164.1400000000001</v>
      </c>
      <c r="Q7712" t="s">
        <v>86</v>
      </c>
      <c r="R7712" t="s">
        <v>27</v>
      </c>
    </row>
    <row r="7713" spans="1:18" x14ac:dyDescent="0.3">
      <c r="A7713" t="s">
        <v>9111</v>
      </c>
      <c r="B7713" s="1">
        <v>44954</v>
      </c>
      <c r="C7713" s="1" t="str">
        <f>TEXT(Table1[[#This Row],[Order Date]],"yyyy")</f>
        <v>2023</v>
      </c>
      <c r="D7713" t="s">
        <v>2981</v>
      </c>
      <c r="E7713" t="s">
        <v>522</v>
      </c>
      <c r="F7713" t="s">
        <v>20</v>
      </c>
      <c r="G7713" t="s">
        <v>160</v>
      </c>
      <c r="H7713" t="s">
        <v>245</v>
      </c>
      <c r="I7713" t="s">
        <v>34</v>
      </c>
      <c r="J7713" t="s">
        <v>101</v>
      </c>
      <c r="K7713" t="s">
        <v>594</v>
      </c>
      <c r="L7713" s="2">
        <v>14945.96</v>
      </c>
      <c r="M7713">
        <v>10</v>
      </c>
      <c r="N7713" s="3">
        <v>0.2</v>
      </c>
      <c r="O7713" s="2">
        <v>12296.7</v>
      </c>
      <c r="P7713" s="2">
        <v>2649.26</v>
      </c>
      <c r="Q7713" t="s">
        <v>47</v>
      </c>
      <c r="R7713" t="s">
        <v>38</v>
      </c>
    </row>
    <row r="7714" spans="1:18" x14ac:dyDescent="0.3">
      <c r="A7714" t="s">
        <v>9112</v>
      </c>
      <c r="B7714" s="1">
        <v>45330</v>
      </c>
      <c r="C7714" s="1" t="str">
        <f>TEXT(Table1[[#This Row],[Order Date]],"yyyy")</f>
        <v>2024</v>
      </c>
      <c r="D7714" t="s">
        <v>851</v>
      </c>
      <c r="E7714" t="s">
        <v>1040</v>
      </c>
      <c r="F7714" t="s">
        <v>31</v>
      </c>
      <c r="G7714" t="s">
        <v>65</v>
      </c>
      <c r="H7714" t="s">
        <v>78</v>
      </c>
      <c r="I7714" t="s">
        <v>34</v>
      </c>
      <c r="J7714" t="s">
        <v>35</v>
      </c>
      <c r="K7714" t="s">
        <v>36</v>
      </c>
      <c r="L7714" s="2">
        <v>4540.42</v>
      </c>
      <c r="M7714">
        <v>4</v>
      </c>
      <c r="N7714" s="3">
        <v>0.5</v>
      </c>
      <c r="O7714" s="2">
        <v>7665.88</v>
      </c>
      <c r="P7714" s="2">
        <v>-3125.46</v>
      </c>
      <c r="Q7714" t="s">
        <v>37</v>
      </c>
      <c r="R7714" t="s">
        <v>55</v>
      </c>
    </row>
    <row r="7715" spans="1:18" x14ac:dyDescent="0.3">
      <c r="A7715" t="s">
        <v>9113</v>
      </c>
      <c r="B7715" s="1">
        <v>45643</v>
      </c>
      <c r="C7715" s="1" t="str">
        <f>TEXT(Table1[[#This Row],[Order Date]],"yyyy")</f>
        <v>2024</v>
      </c>
      <c r="D7715" t="s">
        <v>1761</v>
      </c>
      <c r="E7715" t="s">
        <v>1008</v>
      </c>
      <c r="F7715" t="s">
        <v>31</v>
      </c>
      <c r="G7715" t="s">
        <v>32</v>
      </c>
      <c r="H7715" t="s">
        <v>33</v>
      </c>
      <c r="I7715" t="s">
        <v>23</v>
      </c>
      <c r="J7715" t="s">
        <v>24</v>
      </c>
      <c r="K7715" t="s">
        <v>25</v>
      </c>
      <c r="L7715" s="2">
        <v>11977.91</v>
      </c>
      <c r="M7715">
        <v>2</v>
      </c>
      <c r="N7715" s="3">
        <v>0.3</v>
      </c>
      <c r="O7715" s="2">
        <v>11622.68</v>
      </c>
      <c r="P7715" s="2">
        <v>355.23</v>
      </c>
      <c r="Q7715" t="s">
        <v>47</v>
      </c>
      <c r="R7715" t="s">
        <v>38</v>
      </c>
    </row>
    <row r="7716" spans="1:18" x14ac:dyDescent="0.3">
      <c r="A7716" t="s">
        <v>9114</v>
      </c>
      <c r="B7716" s="1">
        <v>45262</v>
      </c>
      <c r="C7716" s="1" t="str">
        <f>TEXT(Table1[[#This Row],[Order Date]],"yyyy")</f>
        <v>2023</v>
      </c>
      <c r="D7716" t="s">
        <v>338</v>
      </c>
      <c r="E7716" t="s">
        <v>353</v>
      </c>
      <c r="F7716" t="s">
        <v>42</v>
      </c>
      <c r="G7716" t="s">
        <v>71</v>
      </c>
      <c r="H7716" t="s">
        <v>72</v>
      </c>
      <c r="I7716" t="s">
        <v>23</v>
      </c>
      <c r="J7716" t="s">
        <v>134</v>
      </c>
      <c r="K7716" t="s">
        <v>166</v>
      </c>
      <c r="L7716" s="2">
        <v>42952.6</v>
      </c>
      <c r="M7716">
        <v>8</v>
      </c>
      <c r="N7716" s="3">
        <v>0.05</v>
      </c>
      <c r="O7716" s="2">
        <v>31972.32</v>
      </c>
      <c r="P7716" s="2">
        <v>10980.28</v>
      </c>
      <c r="Q7716" t="s">
        <v>86</v>
      </c>
      <c r="R7716" t="s">
        <v>38</v>
      </c>
    </row>
    <row r="7717" spans="1:18" x14ac:dyDescent="0.3">
      <c r="A7717" t="s">
        <v>9115</v>
      </c>
      <c r="B7717" s="1">
        <v>45506</v>
      </c>
      <c r="C7717" s="1" t="str">
        <f>TEXT(Table1[[#This Row],[Order Date]],"yyyy")</f>
        <v>2024</v>
      </c>
      <c r="D7717" t="s">
        <v>664</v>
      </c>
      <c r="E7717" t="s">
        <v>900</v>
      </c>
      <c r="F7717" t="s">
        <v>31</v>
      </c>
      <c r="G7717" t="s">
        <v>51</v>
      </c>
      <c r="H7717" t="s">
        <v>52</v>
      </c>
      <c r="I7717" t="s">
        <v>83</v>
      </c>
      <c r="J7717" t="s">
        <v>119</v>
      </c>
      <c r="K7717" t="s">
        <v>462</v>
      </c>
      <c r="L7717" s="2">
        <v>197846.38</v>
      </c>
      <c r="M7717">
        <v>9</v>
      </c>
      <c r="N7717" s="3">
        <v>0.1</v>
      </c>
      <c r="O7717" s="2">
        <v>131380.82999999999</v>
      </c>
      <c r="P7717" s="2">
        <v>66465.55</v>
      </c>
      <c r="Q7717" t="s">
        <v>97</v>
      </c>
      <c r="R7717" t="s">
        <v>38</v>
      </c>
    </row>
    <row r="7718" spans="1:18" x14ac:dyDescent="0.3">
      <c r="A7718" t="s">
        <v>9116</v>
      </c>
      <c r="B7718" s="1">
        <v>45469</v>
      </c>
      <c r="C7718" s="1" t="str">
        <f>TEXT(Table1[[#This Row],[Order Date]],"yyyy")</f>
        <v>2024</v>
      </c>
      <c r="D7718" t="s">
        <v>1579</v>
      </c>
      <c r="E7718" t="s">
        <v>249</v>
      </c>
      <c r="F7718" t="s">
        <v>42</v>
      </c>
      <c r="G7718" t="s">
        <v>90</v>
      </c>
      <c r="H7718" t="s">
        <v>91</v>
      </c>
      <c r="I7718" t="s">
        <v>34</v>
      </c>
      <c r="J7718" t="s">
        <v>101</v>
      </c>
      <c r="K7718" t="s">
        <v>533</v>
      </c>
      <c r="L7718" s="2">
        <v>5542.75</v>
      </c>
      <c r="M7718">
        <v>5</v>
      </c>
      <c r="N7718" s="3">
        <v>0.2</v>
      </c>
      <c r="O7718" s="2">
        <v>4623.3</v>
      </c>
      <c r="P7718" s="2">
        <v>919.45</v>
      </c>
      <c r="Q7718" t="s">
        <v>37</v>
      </c>
      <c r="R7718" t="s">
        <v>38</v>
      </c>
    </row>
    <row r="7719" spans="1:18" x14ac:dyDescent="0.3">
      <c r="A7719" t="s">
        <v>9117</v>
      </c>
      <c r="B7719" s="1">
        <v>44963</v>
      </c>
      <c r="C7719" s="1" t="str">
        <f>TEXT(Table1[[#This Row],[Order Date]],"yyyy")</f>
        <v>2023</v>
      </c>
      <c r="D7719" t="s">
        <v>849</v>
      </c>
      <c r="E7719" t="s">
        <v>322</v>
      </c>
      <c r="F7719" t="s">
        <v>20</v>
      </c>
      <c r="G7719" t="s">
        <v>21</v>
      </c>
      <c r="H7719" t="s">
        <v>22</v>
      </c>
      <c r="I7719" t="s">
        <v>34</v>
      </c>
      <c r="J7719" t="s">
        <v>53</v>
      </c>
      <c r="K7719" t="s">
        <v>79</v>
      </c>
      <c r="L7719" s="2">
        <v>6997.17</v>
      </c>
      <c r="M7719">
        <v>12</v>
      </c>
      <c r="N7719" s="3">
        <v>0.5</v>
      </c>
      <c r="O7719" s="2">
        <v>12518.88</v>
      </c>
      <c r="P7719" s="2">
        <v>-5521.71</v>
      </c>
      <c r="Q7719" t="s">
        <v>37</v>
      </c>
      <c r="R7719" t="s">
        <v>27</v>
      </c>
    </row>
    <row r="7720" spans="1:18" x14ac:dyDescent="0.3">
      <c r="A7720" t="s">
        <v>9118</v>
      </c>
      <c r="B7720" s="1">
        <v>45156</v>
      </c>
      <c r="C7720" s="1" t="str">
        <f>TEXT(Table1[[#This Row],[Order Date]],"yyyy")</f>
        <v>2023</v>
      </c>
      <c r="D7720" t="s">
        <v>2778</v>
      </c>
      <c r="E7720" t="s">
        <v>1480</v>
      </c>
      <c r="F7720" t="s">
        <v>31</v>
      </c>
      <c r="G7720" t="s">
        <v>32</v>
      </c>
      <c r="H7720" t="s">
        <v>33</v>
      </c>
      <c r="I7720" t="s">
        <v>23</v>
      </c>
      <c r="J7720" t="s">
        <v>24</v>
      </c>
      <c r="K7720" t="s">
        <v>433</v>
      </c>
      <c r="L7720" s="2">
        <v>74708.009999999995</v>
      </c>
      <c r="M7720">
        <v>7</v>
      </c>
      <c r="N7720" s="3">
        <v>0</v>
      </c>
      <c r="O7720" s="2">
        <v>50679.02</v>
      </c>
      <c r="P7720" s="2">
        <v>24028.99</v>
      </c>
      <c r="Q7720" t="s">
        <v>86</v>
      </c>
      <c r="R7720" t="s">
        <v>27</v>
      </c>
    </row>
    <row r="7721" spans="1:18" x14ac:dyDescent="0.3">
      <c r="A7721" t="s">
        <v>9119</v>
      </c>
      <c r="B7721" s="1">
        <v>45265</v>
      </c>
      <c r="C7721" s="1" t="str">
        <f>TEXT(Table1[[#This Row],[Order Date]],"yyyy")</f>
        <v>2023</v>
      </c>
      <c r="D7721" t="s">
        <v>2290</v>
      </c>
      <c r="E7721" t="s">
        <v>1678</v>
      </c>
      <c r="F7721" t="s">
        <v>111</v>
      </c>
      <c r="G7721" t="s">
        <v>200</v>
      </c>
      <c r="H7721" t="s">
        <v>201</v>
      </c>
      <c r="I7721" t="s">
        <v>34</v>
      </c>
      <c r="J7721" t="s">
        <v>35</v>
      </c>
      <c r="K7721" t="s">
        <v>36</v>
      </c>
      <c r="L7721" s="2">
        <v>10369.31</v>
      </c>
      <c r="M7721">
        <v>4</v>
      </c>
      <c r="N7721" s="3">
        <v>0.15</v>
      </c>
      <c r="O7721" s="2">
        <v>7178</v>
      </c>
      <c r="P7721" s="2">
        <v>3191.31</v>
      </c>
      <c r="Q7721" t="s">
        <v>26</v>
      </c>
      <c r="R7721" t="s">
        <v>38</v>
      </c>
    </row>
    <row r="7722" spans="1:18" x14ac:dyDescent="0.3">
      <c r="A7722" t="s">
        <v>9120</v>
      </c>
      <c r="B7722" s="1">
        <v>45580</v>
      </c>
      <c r="C7722" s="1" t="str">
        <f>TEXT(Table1[[#This Row],[Order Date]],"yyyy")</f>
        <v>2024</v>
      </c>
      <c r="D7722" t="s">
        <v>876</v>
      </c>
      <c r="E7722" t="s">
        <v>1310</v>
      </c>
      <c r="F7722" t="s">
        <v>111</v>
      </c>
      <c r="G7722" t="s">
        <v>200</v>
      </c>
      <c r="H7722" t="s">
        <v>201</v>
      </c>
      <c r="I7722" t="s">
        <v>23</v>
      </c>
      <c r="J7722" t="s">
        <v>114</v>
      </c>
      <c r="K7722" t="s">
        <v>227</v>
      </c>
      <c r="L7722" s="2">
        <v>208040.88</v>
      </c>
      <c r="M7722">
        <v>15</v>
      </c>
      <c r="N7722" s="3">
        <v>0.4</v>
      </c>
      <c r="O7722" s="2">
        <v>296027.55</v>
      </c>
      <c r="P7722" s="2">
        <v>-87986.67</v>
      </c>
      <c r="Q7722" t="s">
        <v>86</v>
      </c>
      <c r="R7722" t="s">
        <v>27</v>
      </c>
    </row>
    <row r="7723" spans="1:18" x14ac:dyDescent="0.3">
      <c r="A7723" t="s">
        <v>9121</v>
      </c>
      <c r="B7723" s="1">
        <v>45522</v>
      </c>
      <c r="C7723" s="1" t="str">
        <f>TEXT(Table1[[#This Row],[Order Date]],"yyyy")</f>
        <v>2024</v>
      </c>
      <c r="D7723" t="s">
        <v>1774</v>
      </c>
      <c r="E7723" t="s">
        <v>476</v>
      </c>
      <c r="F7723" t="s">
        <v>42</v>
      </c>
      <c r="G7723" t="s">
        <v>71</v>
      </c>
      <c r="H7723" t="s">
        <v>72</v>
      </c>
      <c r="I7723" t="s">
        <v>34</v>
      </c>
      <c r="J7723" t="s">
        <v>101</v>
      </c>
      <c r="K7723" t="s">
        <v>254</v>
      </c>
      <c r="L7723" s="2">
        <v>7255.3</v>
      </c>
      <c r="M7723">
        <v>14</v>
      </c>
      <c r="N7723" s="3">
        <v>0.1</v>
      </c>
      <c r="O7723" s="2">
        <v>5648.44</v>
      </c>
      <c r="P7723" s="2">
        <v>1606.86</v>
      </c>
      <c r="Q7723" t="s">
        <v>26</v>
      </c>
      <c r="R7723" t="s">
        <v>38</v>
      </c>
    </row>
    <row r="7724" spans="1:18" x14ac:dyDescent="0.3">
      <c r="A7724" t="s">
        <v>9122</v>
      </c>
      <c r="B7724" s="1">
        <v>45474</v>
      </c>
      <c r="C7724" s="1" t="str">
        <f>TEXT(Table1[[#This Row],[Order Date]],"yyyy")</f>
        <v>2024</v>
      </c>
      <c r="D7724" t="s">
        <v>2232</v>
      </c>
      <c r="E7724" t="s">
        <v>421</v>
      </c>
      <c r="F7724" t="s">
        <v>42</v>
      </c>
      <c r="G7724" t="s">
        <v>71</v>
      </c>
      <c r="H7724" t="s">
        <v>72</v>
      </c>
      <c r="I7724" t="s">
        <v>83</v>
      </c>
      <c r="J7724" t="s">
        <v>84</v>
      </c>
      <c r="K7724" t="s">
        <v>939</v>
      </c>
      <c r="L7724" s="2">
        <v>91368.27</v>
      </c>
      <c r="M7724">
        <v>4</v>
      </c>
      <c r="N7724" s="3">
        <v>0.5</v>
      </c>
      <c r="O7724" s="2">
        <v>153567.88</v>
      </c>
      <c r="P7724" s="2">
        <v>-62199.61</v>
      </c>
      <c r="Q7724" t="s">
        <v>86</v>
      </c>
      <c r="R7724" t="s">
        <v>38</v>
      </c>
    </row>
    <row r="7725" spans="1:18" x14ac:dyDescent="0.3">
      <c r="A7725" t="s">
        <v>9123</v>
      </c>
      <c r="B7725" s="1">
        <v>45031</v>
      </c>
      <c r="C7725" s="1" t="str">
        <f>TEXT(Table1[[#This Row],[Order Date]],"yyyy")</f>
        <v>2023</v>
      </c>
      <c r="D7725" t="s">
        <v>1062</v>
      </c>
      <c r="E7725" t="s">
        <v>916</v>
      </c>
      <c r="F7725" t="s">
        <v>111</v>
      </c>
      <c r="G7725" t="s">
        <v>200</v>
      </c>
      <c r="H7725" t="s">
        <v>201</v>
      </c>
      <c r="I7725" t="s">
        <v>34</v>
      </c>
      <c r="J7725" t="s">
        <v>101</v>
      </c>
      <c r="K7725" t="s">
        <v>207</v>
      </c>
      <c r="L7725" s="2">
        <v>5649</v>
      </c>
      <c r="M7725">
        <v>6</v>
      </c>
      <c r="N7725" s="3">
        <v>0.2</v>
      </c>
      <c r="O7725" s="2">
        <v>4214.28</v>
      </c>
      <c r="P7725" s="2">
        <v>1434.72</v>
      </c>
      <c r="Q7725" t="s">
        <v>103</v>
      </c>
      <c r="R7725" t="s">
        <v>38</v>
      </c>
    </row>
    <row r="7726" spans="1:18" x14ac:dyDescent="0.3">
      <c r="A7726" t="s">
        <v>9124</v>
      </c>
      <c r="B7726" s="1">
        <v>45638</v>
      </c>
      <c r="C7726" s="1" t="str">
        <f>TEXT(Table1[[#This Row],[Order Date]],"yyyy")</f>
        <v>2024</v>
      </c>
      <c r="D7726" t="s">
        <v>1060</v>
      </c>
      <c r="E7726" t="s">
        <v>655</v>
      </c>
      <c r="F7726" t="s">
        <v>20</v>
      </c>
      <c r="G7726" t="s">
        <v>160</v>
      </c>
      <c r="H7726" t="s">
        <v>161</v>
      </c>
      <c r="I7726" t="s">
        <v>23</v>
      </c>
      <c r="J7726" t="s">
        <v>114</v>
      </c>
      <c r="K7726" t="s">
        <v>290</v>
      </c>
      <c r="L7726" s="2">
        <v>64222.34</v>
      </c>
      <c r="M7726">
        <v>6</v>
      </c>
      <c r="N7726" s="3">
        <v>0.5</v>
      </c>
      <c r="O7726" s="2">
        <v>114887.52</v>
      </c>
      <c r="P7726" s="2">
        <v>-50665.18</v>
      </c>
      <c r="Q7726" t="s">
        <v>37</v>
      </c>
      <c r="R7726" t="s">
        <v>27</v>
      </c>
    </row>
    <row r="7727" spans="1:18" x14ac:dyDescent="0.3">
      <c r="A7727" t="s">
        <v>9125</v>
      </c>
      <c r="B7727" s="1">
        <v>45277</v>
      </c>
      <c r="C7727" s="1" t="str">
        <f>TEXT(Table1[[#This Row],[Order Date]],"yyyy")</f>
        <v>2023</v>
      </c>
      <c r="D7727" t="s">
        <v>1149</v>
      </c>
      <c r="E7727" t="s">
        <v>64</v>
      </c>
      <c r="F7727" t="s">
        <v>111</v>
      </c>
      <c r="G7727" t="s">
        <v>169</v>
      </c>
      <c r="H7727" t="s">
        <v>170</v>
      </c>
      <c r="I7727" t="s">
        <v>23</v>
      </c>
      <c r="J7727" t="s">
        <v>24</v>
      </c>
      <c r="K7727" t="s">
        <v>450</v>
      </c>
      <c r="L7727" s="2">
        <v>12942.03</v>
      </c>
      <c r="M7727">
        <v>1</v>
      </c>
      <c r="N7727" s="3">
        <v>0.15</v>
      </c>
      <c r="O7727" s="2">
        <v>10530.62</v>
      </c>
      <c r="P7727" s="2">
        <v>2411.41</v>
      </c>
      <c r="Q7727" t="s">
        <v>97</v>
      </c>
      <c r="R7727" t="s">
        <v>55</v>
      </c>
    </row>
    <row r="7728" spans="1:18" x14ac:dyDescent="0.3">
      <c r="A7728" t="s">
        <v>9126</v>
      </c>
      <c r="B7728" s="1">
        <v>45519</v>
      </c>
      <c r="C7728" s="1" t="str">
        <f>TEXT(Table1[[#This Row],[Order Date]],"yyyy")</f>
        <v>2024</v>
      </c>
      <c r="D7728" t="s">
        <v>1621</v>
      </c>
      <c r="E7728" t="s">
        <v>453</v>
      </c>
      <c r="F7728" t="s">
        <v>42</v>
      </c>
      <c r="G7728" t="s">
        <v>43</v>
      </c>
      <c r="H7728" t="s">
        <v>59</v>
      </c>
      <c r="I7728" t="s">
        <v>83</v>
      </c>
      <c r="J7728" t="s">
        <v>119</v>
      </c>
      <c r="K7728" t="s">
        <v>1488</v>
      </c>
      <c r="L7728" s="2">
        <v>1045392.32</v>
      </c>
      <c r="M7728">
        <v>15</v>
      </c>
      <c r="N7728" s="3">
        <v>0.2</v>
      </c>
      <c r="O7728" s="2">
        <v>737505.75</v>
      </c>
      <c r="P7728" s="2">
        <v>307886.57</v>
      </c>
      <c r="Q7728" t="s">
        <v>121</v>
      </c>
      <c r="R7728" t="s">
        <v>38</v>
      </c>
    </row>
    <row r="7729" spans="1:18" x14ac:dyDescent="0.3">
      <c r="A7729" t="s">
        <v>9127</v>
      </c>
      <c r="B7729" s="1">
        <v>45288</v>
      </c>
      <c r="C7729" s="1" t="str">
        <f>TEXT(Table1[[#This Row],[Order Date]],"yyyy")</f>
        <v>2023</v>
      </c>
      <c r="D7729" t="s">
        <v>1307</v>
      </c>
      <c r="E7729" t="s">
        <v>456</v>
      </c>
      <c r="F7729" t="s">
        <v>20</v>
      </c>
      <c r="G7729" t="s">
        <v>179</v>
      </c>
      <c r="H7729" t="s">
        <v>180</v>
      </c>
      <c r="I7729" t="s">
        <v>23</v>
      </c>
      <c r="J7729" t="s">
        <v>60</v>
      </c>
      <c r="K7729" t="s">
        <v>307</v>
      </c>
      <c r="L7729" s="2">
        <v>154144.26999999999</v>
      </c>
      <c r="M7729">
        <v>12</v>
      </c>
      <c r="N7729" s="3">
        <v>0.15</v>
      </c>
      <c r="O7729" s="2">
        <v>121738.32</v>
      </c>
      <c r="P7729" s="2">
        <v>32405.95</v>
      </c>
      <c r="Q7729" t="s">
        <v>121</v>
      </c>
      <c r="R7729" t="s">
        <v>55</v>
      </c>
    </row>
    <row r="7730" spans="1:18" x14ac:dyDescent="0.3">
      <c r="A7730" t="s">
        <v>9128</v>
      </c>
      <c r="B7730" s="1">
        <v>45099</v>
      </c>
      <c r="C7730" s="1" t="str">
        <f>TEXT(Table1[[#This Row],[Order Date]],"yyyy")</f>
        <v>2023</v>
      </c>
      <c r="D7730" t="s">
        <v>596</v>
      </c>
      <c r="E7730" t="s">
        <v>282</v>
      </c>
      <c r="F7730" t="s">
        <v>42</v>
      </c>
      <c r="G7730" t="s">
        <v>90</v>
      </c>
      <c r="H7730" t="s">
        <v>91</v>
      </c>
      <c r="I7730" t="s">
        <v>83</v>
      </c>
      <c r="J7730" t="s">
        <v>119</v>
      </c>
      <c r="K7730" t="s">
        <v>462</v>
      </c>
      <c r="L7730" s="2">
        <v>413235.81</v>
      </c>
      <c r="M7730">
        <v>14</v>
      </c>
      <c r="N7730" s="3">
        <v>0.2</v>
      </c>
      <c r="O7730" s="2">
        <v>329471.24</v>
      </c>
      <c r="P7730" s="2">
        <v>83764.570000000007</v>
      </c>
      <c r="Q7730" t="s">
        <v>47</v>
      </c>
      <c r="R7730" t="s">
        <v>38</v>
      </c>
    </row>
    <row r="7731" spans="1:18" x14ac:dyDescent="0.3">
      <c r="A7731" t="s">
        <v>9129</v>
      </c>
      <c r="B7731" s="1">
        <v>44990</v>
      </c>
      <c r="C7731" s="1" t="str">
        <f>TEXT(Table1[[#This Row],[Order Date]],"yyyy")</f>
        <v>2023</v>
      </c>
      <c r="D7731" t="s">
        <v>338</v>
      </c>
      <c r="E7731" t="s">
        <v>746</v>
      </c>
      <c r="F7731" t="s">
        <v>42</v>
      </c>
      <c r="G7731" t="s">
        <v>71</v>
      </c>
      <c r="H7731" t="s">
        <v>428</v>
      </c>
      <c r="I7731" t="s">
        <v>23</v>
      </c>
      <c r="J7731" t="s">
        <v>24</v>
      </c>
      <c r="K7731" t="s">
        <v>433</v>
      </c>
      <c r="L7731" s="2">
        <v>109549.07</v>
      </c>
      <c r="M7731">
        <v>13</v>
      </c>
      <c r="N7731" s="3">
        <v>0.5</v>
      </c>
      <c r="O7731" s="2">
        <v>186201.99</v>
      </c>
      <c r="P7731" s="2">
        <v>-76652.92</v>
      </c>
      <c r="Q7731" t="s">
        <v>37</v>
      </c>
      <c r="R7731" t="s">
        <v>27</v>
      </c>
    </row>
    <row r="7732" spans="1:18" x14ac:dyDescent="0.3">
      <c r="A7732" t="s">
        <v>9130</v>
      </c>
      <c r="B7732" s="1">
        <v>45400</v>
      </c>
      <c r="C7732" s="1" t="str">
        <f>TEXT(Table1[[#This Row],[Order Date]],"yyyy")</f>
        <v>2024</v>
      </c>
      <c r="D7732" t="s">
        <v>605</v>
      </c>
      <c r="E7732" t="s">
        <v>1755</v>
      </c>
      <c r="F7732" t="s">
        <v>42</v>
      </c>
      <c r="G7732" t="s">
        <v>43</v>
      </c>
      <c r="H7732" t="s">
        <v>59</v>
      </c>
      <c r="I7732" t="s">
        <v>83</v>
      </c>
      <c r="J7732" t="s">
        <v>84</v>
      </c>
      <c r="K7732" t="s">
        <v>130</v>
      </c>
      <c r="L7732" s="2">
        <v>28867.65</v>
      </c>
      <c r="M7732">
        <v>1</v>
      </c>
      <c r="N7732" s="3">
        <v>0.4</v>
      </c>
      <c r="O7732" s="2">
        <v>42611.839999999997</v>
      </c>
      <c r="P7732" s="2">
        <v>-13744.19</v>
      </c>
      <c r="Q7732" t="s">
        <v>26</v>
      </c>
      <c r="R7732" t="s">
        <v>27</v>
      </c>
    </row>
    <row r="7733" spans="1:18" x14ac:dyDescent="0.3">
      <c r="A7733" t="s">
        <v>9131</v>
      </c>
      <c r="B7733" s="1">
        <v>45212</v>
      </c>
      <c r="C7733" s="1" t="str">
        <f>TEXT(Table1[[#This Row],[Order Date]],"yyyy")</f>
        <v>2023</v>
      </c>
      <c r="D7733" t="s">
        <v>1190</v>
      </c>
      <c r="E7733" t="s">
        <v>808</v>
      </c>
      <c r="F7733" t="s">
        <v>111</v>
      </c>
      <c r="G7733" t="s">
        <v>200</v>
      </c>
      <c r="H7733" t="s">
        <v>201</v>
      </c>
      <c r="I7733" t="s">
        <v>83</v>
      </c>
      <c r="J7733" t="s">
        <v>119</v>
      </c>
      <c r="K7733" t="s">
        <v>190</v>
      </c>
      <c r="L7733" s="2">
        <v>467676.7</v>
      </c>
      <c r="M7733">
        <v>8</v>
      </c>
      <c r="N7733" s="3">
        <v>0.1</v>
      </c>
      <c r="O7733" s="2">
        <v>340182.48</v>
      </c>
      <c r="P7733" s="2">
        <v>127494.22</v>
      </c>
      <c r="Q7733" t="s">
        <v>37</v>
      </c>
      <c r="R7733" t="s">
        <v>55</v>
      </c>
    </row>
    <row r="7734" spans="1:18" x14ac:dyDescent="0.3">
      <c r="A7734" t="s">
        <v>9132</v>
      </c>
      <c r="B7734" s="1">
        <v>45231</v>
      </c>
      <c r="C7734" s="1" t="str">
        <f>TEXT(Table1[[#This Row],[Order Date]],"yyyy")</f>
        <v>2023</v>
      </c>
      <c r="D7734" t="s">
        <v>29</v>
      </c>
      <c r="E7734" t="s">
        <v>783</v>
      </c>
      <c r="F7734" t="s">
        <v>111</v>
      </c>
      <c r="G7734" t="s">
        <v>112</v>
      </c>
      <c r="H7734" t="s">
        <v>113</v>
      </c>
      <c r="I7734" t="s">
        <v>23</v>
      </c>
      <c r="J7734" t="s">
        <v>114</v>
      </c>
      <c r="K7734" t="s">
        <v>540</v>
      </c>
      <c r="L7734" s="2">
        <v>101090.19</v>
      </c>
      <c r="M7734">
        <v>10</v>
      </c>
      <c r="N7734" s="3">
        <v>0.2</v>
      </c>
      <c r="O7734" s="2">
        <v>81927.3</v>
      </c>
      <c r="P7734" s="2">
        <v>19162.89</v>
      </c>
      <c r="Q7734" t="s">
        <v>121</v>
      </c>
      <c r="R7734" t="s">
        <v>38</v>
      </c>
    </row>
    <row r="7735" spans="1:18" x14ac:dyDescent="0.3">
      <c r="A7735" t="s">
        <v>9133</v>
      </c>
      <c r="B7735" s="1">
        <v>45459</v>
      </c>
      <c r="C7735" s="1" t="str">
        <f>TEXT(Table1[[#This Row],[Order Date]],"yyyy")</f>
        <v>2024</v>
      </c>
      <c r="D7735" t="s">
        <v>682</v>
      </c>
      <c r="E7735" t="s">
        <v>678</v>
      </c>
      <c r="F7735" t="s">
        <v>20</v>
      </c>
      <c r="G7735" t="s">
        <v>21</v>
      </c>
      <c r="H7735" t="s">
        <v>129</v>
      </c>
      <c r="I7735" t="s">
        <v>34</v>
      </c>
      <c r="J7735" t="s">
        <v>45</v>
      </c>
      <c r="K7735" t="s">
        <v>1001</v>
      </c>
      <c r="L7735" s="2">
        <v>12886.12</v>
      </c>
      <c r="M7735">
        <v>14</v>
      </c>
      <c r="N7735" s="3">
        <v>0.2</v>
      </c>
      <c r="O7735" s="2">
        <v>9536.1</v>
      </c>
      <c r="P7735" s="2">
        <v>3350.02</v>
      </c>
      <c r="Q7735" t="s">
        <v>103</v>
      </c>
      <c r="R7735" t="s">
        <v>38</v>
      </c>
    </row>
    <row r="7736" spans="1:18" x14ac:dyDescent="0.3">
      <c r="A7736" t="s">
        <v>9134</v>
      </c>
      <c r="B7736" s="1">
        <v>45262</v>
      </c>
      <c r="C7736" s="1" t="str">
        <f>TEXT(Table1[[#This Row],[Order Date]],"yyyy")</f>
        <v>2023</v>
      </c>
      <c r="D7736" t="s">
        <v>1774</v>
      </c>
      <c r="E7736" t="s">
        <v>1424</v>
      </c>
      <c r="F7736" t="s">
        <v>111</v>
      </c>
      <c r="G7736" t="s">
        <v>200</v>
      </c>
      <c r="H7736" t="s">
        <v>201</v>
      </c>
      <c r="I7736" t="s">
        <v>34</v>
      </c>
      <c r="J7736" t="s">
        <v>53</v>
      </c>
      <c r="K7736" t="s">
        <v>911</v>
      </c>
      <c r="L7736" s="2">
        <v>576.21</v>
      </c>
      <c r="M7736">
        <v>6</v>
      </c>
      <c r="N7736" s="3">
        <v>0.4</v>
      </c>
      <c r="O7736" s="2">
        <v>821.88</v>
      </c>
      <c r="P7736" s="2">
        <v>-245.67</v>
      </c>
      <c r="Q7736" t="s">
        <v>103</v>
      </c>
      <c r="R7736" t="s">
        <v>38</v>
      </c>
    </row>
    <row r="7737" spans="1:18" x14ac:dyDescent="0.3">
      <c r="A7737" t="s">
        <v>9135</v>
      </c>
      <c r="B7737" s="1">
        <v>45630</v>
      </c>
      <c r="C7737" s="1" t="str">
        <f>TEXT(Table1[[#This Row],[Order Date]],"yyyy")</f>
        <v>2024</v>
      </c>
      <c r="D7737" t="s">
        <v>2455</v>
      </c>
      <c r="E7737" t="s">
        <v>222</v>
      </c>
      <c r="F7737" t="s">
        <v>111</v>
      </c>
      <c r="G7737" t="s">
        <v>112</v>
      </c>
      <c r="H7737" t="s">
        <v>113</v>
      </c>
      <c r="I7737" t="s">
        <v>34</v>
      </c>
      <c r="J7737" t="s">
        <v>101</v>
      </c>
      <c r="K7737" t="s">
        <v>102</v>
      </c>
      <c r="L7737" s="2">
        <v>11100.35</v>
      </c>
      <c r="M7737">
        <v>9</v>
      </c>
      <c r="N7737" s="3">
        <v>0.4</v>
      </c>
      <c r="O7737" s="2">
        <v>16718.759999999998</v>
      </c>
      <c r="P7737" s="2">
        <v>-5618.41</v>
      </c>
      <c r="Q7737" t="s">
        <v>26</v>
      </c>
      <c r="R7737" t="s">
        <v>55</v>
      </c>
    </row>
    <row r="7738" spans="1:18" x14ac:dyDescent="0.3">
      <c r="A7738" t="s">
        <v>9136</v>
      </c>
      <c r="B7738" s="1">
        <v>45603</v>
      </c>
      <c r="C7738" s="1" t="str">
        <f>TEXT(Table1[[#This Row],[Order Date]],"yyyy")</f>
        <v>2024</v>
      </c>
      <c r="D7738" t="s">
        <v>256</v>
      </c>
      <c r="E7738" t="s">
        <v>877</v>
      </c>
      <c r="F7738" t="s">
        <v>42</v>
      </c>
      <c r="G7738" t="s">
        <v>43</v>
      </c>
      <c r="H7738" t="s">
        <v>44</v>
      </c>
      <c r="I7738" t="s">
        <v>34</v>
      </c>
      <c r="J7738" t="s">
        <v>53</v>
      </c>
      <c r="K7738" t="s">
        <v>73</v>
      </c>
      <c r="L7738" s="2">
        <v>27530.32</v>
      </c>
      <c r="M7738">
        <v>13</v>
      </c>
      <c r="N7738" s="3">
        <v>0</v>
      </c>
      <c r="O7738" s="2">
        <v>17138.29</v>
      </c>
      <c r="P7738" s="2">
        <v>10392.030000000001</v>
      </c>
      <c r="Q7738" t="s">
        <v>47</v>
      </c>
      <c r="R7738" t="s">
        <v>27</v>
      </c>
    </row>
    <row r="7739" spans="1:18" x14ac:dyDescent="0.3">
      <c r="A7739" t="s">
        <v>9137</v>
      </c>
      <c r="B7739" s="1">
        <v>45247</v>
      </c>
      <c r="C7739" s="1" t="str">
        <f>TEXT(Table1[[#This Row],[Order Date]],"yyyy")</f>
        <v>2023</v>
      </c>
      <c r="D7739" t="s">
        <v>1740</v>
      </c>
      <c r="E7739" t="s">
        <v>82</v>
      </c>
      <c r="F7739" t="s">
        <v>111</v>
      </c>
      <c r="G7739" t="s">
        <v>169</v>
      </c>
      <c r="H7739" t="s">
        <v>214</v>
      </c>
      <c r="I7739" t="s">
        <v>23</v>
      </c>
      <c r="J7739" t="s">
        <v>114</v>
      </c>
      <c r="K7739" t="s">
        <v>863</v>
      </c>
      <c r="L7739" s="2">
        <v>57624.43</v>
      </c>
      <c r="M7739">
        <v>10</v>
      </c>
      <c r="N7739" s="3">
        <v>0.2</v>
      </c>
      <c r="O7739" s="2">
        <v>45279.3</v>
      </c>
      <c r="P7739" s="2">
        <v>12345.13</v>
      </c>
      <c r="Q7739" t="s">
        <v>37</v>
      </c>
      <c r="R7739" t="s">
        <v>27</v>
      </c>
    </row>
    <row r="7740" spans="1:18" x14ac:dyDescent="0.3">
      <c r="A7740" t="s">
        <v>9138</v>
      </c>
      <c r="B7740" s="1">
        <v>45287</v>
      </c>
      <c r="C7740" s="1" t="str">
        <f>TEXT(Table1[[#This Row],[Order Date]],"yyyy")</f>
        <v>2023</v>
      </c>
      <c r="D7740" t="s">
        <v>535</v>
      </c>
      <c r="E7740" t="s">
        <v>655</v>
      </c>
      <c r="F7740" t="s">
        <v>31</v>
      </c>
      <c r="G7740" t="s">
        <v>65</v>
      </c>
      <c r="H7740" t="s">
        <v>78</v>
      </c>
      <c r="I7740" t="s">
        <v>23</v>
      </c>
      <c r="J7740" t="s">
        <v>134</v>
      </c>
      <c r="K7740" t="s">
        <v>576</v>
      </c>
      <c r="L7740" s="2">
        <v>73780.490000000005</v>
      </c>
      <c r="M7740">
        <v>13</v>
      </c>
      <c r="N7740" s="3">
        <v>0.4</v>
      </c>
      <c r="O7740" s="2">
        <v>111098.91</v>
      </c>
      <c r="P7740" s="2">
        <v>-37318.42</v>
      </c>
      <c r="Q7740" t="s">
        <v>86</v>
      </c>
      <c r="R7740" t="s">
        <v>55</v>
      </c>
    </row>
    <row r="7741" spans="1:18" x14ac:dyDescent="0.3">
      <c r="A7741" t="s">
        <v>9139</v>
      </c>
      <c r="B7741" s="1">
        <v>45518</v>
      </c>
      <c r="C7741" s="1" t="str">
        <f>TEXT(Table1[[#This Row],[Order Date]],"yyyy")</f>
        <v>2024</v>
      </c>
      <c r="D7741" t="s">
        <v>1602</v>
      </c>
      <c r="E7741" t="s">
        <v>928</v>
      </c>
      <c r="F7741" t="s">
        <v>42</v>
      </c>
      <c r="G7741" t="s">
        <v>90</v>
      </c>
      <c r="H7741" t="s">
        <v>91</v>
      </c>
      <c r="I7741" t="s">
        <v>83</v>
      </c>
      <c r="J7741" t="s">
        <v>155</v>
      </c>
      <c r="K7741" t="s">
        <v>237</v>
      </c>
      <c r="L7741" s="2">
        <v>281246.08000000002</v>
      </c>
      <c r="M7741">
        <v>15</v>
      </c>
      <c r="N7741" s="3">
        <v>0.2</v>
      </c>
      <c r="O7741" s="2">
        <v>215418.75</v>
      </c>
      <c r="P7741" s="2">
        <v>65827.33</v>
      </c>
      <c r="Q7741" t="s">
        <v>86</v>
      </c>
      <c r="R7741" t="s">
        <v>55</v>
      </c>
    </row>
    <row r="7742" spans="1:18" x14ac:dyDescent="0.3">
      <c r="A7742" t="s">
        <v>9140</v>
      </c>
      <c r="B7742" s="1">
        <v>44959</v>
      </c>
      <c r="C7742" s="1" t="str">
        <f>TEXT(Table1[[#This Row],[Order Date]],"yyyy")</f>
        <v>2023</v>
      </c>
      <c r="D7742" t="s">
        <v>2193</v>
      </c>
      <c r="E7742" t="s">
        <v>665</v>
      </c>
      <c r="F7742" t="s">
        <v>31</v>
      </c>
      <c r="G7742" t="s">
        <v>32</v>
      </c>
      <c r="H7742" t="s">
        <v>143</v>
      </c>
      <c r="I7742" t="s">
        <v>23</v>
      </c>
      <c r="J7742" t="s">
        <v>24</v>
      </c>
      <c r="K7742" t="s">
        <v>273</v>
      </c>
      <c r="L7742" s="2">
        <v>164110.62</v>
      </c>
      <c r="M7742">
        <v>8</v>
      </c>
      <c r="N7742" s="3">
        <v>0.05</v>
      </c>
      <c r="O7742" s="2">
        <v>115832</v>
      </c>
      <c r="P7742" s="2">
        <v>48278.62</v>
      </c>
      <c r="Q7742" t="s">
        <v>37</v>
      </c>
      <c r="R7742" t="s">
        <v>55</v>
      </c>
    </row>
    <row r="7743" spans="1:18" x14ac:dyDescent="0.3">
      <c r="A7743" t="s">
        <v>9141</v>
      </c>
      <c r="B7743" s="1">
        <v>45287</v>
      </c>
      <c r="C7743" s="1" t="str">
        <f>TEXT(Table1[[#This Row],[Order Date]],"yyyy")</f>
        <v>2023</v>
      </c>
      <c r="D7743" t="s">
        <v>2250</v>
      </c>
      <c r="E7743" t="s">
        <v>210</v>
      </c>
      <c r="F7743" t="s">
        <v>42</v>
      </c>
      <c r="G7743" t="s">
        <v>71</v>
      </c>
      <c r="H7743" t="s">
        <v>72</v>
      </c>
      <c r="I7743" t="s">
        <v>34</v>
      </c>
      <c r="J7743" t="s">
        <v>101</v>
      </c>
      <c r="K7743" t="s">
        <v>429</v>
      </c>
      <c r="L7743" s="2">
        <v>4967.07</v>
      </c>
      <c r="M7743">
        <v>3</v>
      </c>
      <c r="N7743" s="3">
        <v>0.15</v>
      </c>
      <c r="O7743" s="2">
        <v>3479.91</v>
      </c>
      <c r="P7743" s="2">
        <v>1487.16</v>
      </c>
      <c r="Q7743" t="s">
        <v>37</v>
      </c>
      <c r="R7743" t="s">
        <v>55</v>
      </c>
    </row>
    <row r="7744" spans="1:18" x14ac:dyDescent="0.3">
      <c r="A7744" t="s">
        <v>9142</v>
      </c>
      <c r="B7744" s="1">
        <v>45193</v>
      </c>
      <c r="C7744" s="1" t="str">
        <f>TEXT(Table1[[#This Row],[Order Date]],"yyyy")</f>
        <v>2023</v>
      </c>
      <c r="D7744" t="s">
        <v>3261</v>
      </c>
      <c r="E7744" t="s">
        <v>234</v>
      </c>
      <c r="F7744" t="s">
        <v>20</v>
      </c>
      <c r="G7744" t="s">
        <v>179</v>
      </c>
      <c r="H7744" t="s">
        <v>180</v>
      </c>
      <c r="I7744" t="s">
        <v>23</v>
      </c>
      <c r="J7744" t="s">
        <v>24</v>
      </c>
      <c r="K7744" t="s">
        <v>294</v>
      </c>
      <c r="L7744" s="2">
        <v>14237.89</v>
      </c>
      <c r="M7744">
        <v>1</v>
      </c>
      <c r="N7744" s="3">
        <v>0.3</v>
      </c>
      <c r="O7744" s="2">
        <v>12431.99</v>
      </c>
      <c r="P7744" s="2">
        <v>1805.9</v>
      </c>
      <c r="Q7744" t="s">
        <v>121</v>
      </c>
      <c r="R7744" t="s">
        <v>27</v>
      </c>
    </row>
    <row r="7745" spans="1:18" x14ac:dyDescent="0.3">
      <c r="A7745" t="s">
        <v>9143</v>
      </c>
      <c r="B7745" s="1">
        <v>45591</v>
      </c>
      <c r="C7745" s="1" t="str">
        <f>TEXT(Table1[[#This Row],[Order Date]],"yyyy")</f>
        <v>2024</v>
      </c>
      <c r="D7745" t="s">
        <v>1626</v>
      </c>
      <c r="E7745" t="s">
        <v>608</v>
      </c>
      <c r="F7745" t="s">
        <v>111</v>
      </c>
      <c r="G7745" t="s">
        <v>112</v>
      </c>
      <c r="H7745" t="s">
        <v>113</v>
      </c>
      <c r="I7745" t="s">
        <v>83</v>
      </c>
      <c r="J7745" t="s">
        <v>202</v>
      </c>
      <c r="K7745" t="s">
        <v>866</v>
      </c>
      <c r="L7745" s="2">
        <v>12893.29</v>
      </c>
      <c r="M7745">
        <v>4</v>
      </c>
      <c r="N7745" s="3">
        <v>0.5</v>
      </c>
      <c r="O7745" s="2">
        <v>22326.52</v>
      </c>
      <c r="P7745" s="2">
        <v>-9433.23</v>
      </c>
      <c r="Q7745" t="s">
        <v>37</v>
      </c>
      <c r="R7745" t="s">
        <v>55</v>
      </c>
    </row>
    <row r="7746" spans="1:18" x14ac:dyDescent="0.3">
      <c r="A7746" t="s">
        <v>9144</v>
      </c>
      <c r="B7746" s="1">
        <v>45642</v>
      </c>
      <c r="C7746" s="1" t="str">
        <f>TEXT(Table1[[#This Row],[Order Date]],"yyyy")</f>
        <v>2024</v>
      </c>
      <c r="D7746" t="s">
        <v>980</v>
      </c>
      <c r="E7746" t="s">
        <v>100</v>
      </c>
      <c r="F7746" t="s">
        <v>42</v>
      </c>
      <c r="G7746" t="s">
        <v>71</v>
      </c>
      <c r="H7746" t="s">
        <v>72</v>
      </c>
      <c r="I7746" t="s">
        <v>83</v>
      </c>
      <c r="J7746" t="s">
        <v>155</v>
      </c>
      <c r="K7746" t="s">
        <v>279</v>
      </c>
      <c r="L7746" s="2">
        <v>215625.02</v>
      </c>
      <c r="M7746">
        <v>4</v>
      </c>
      <c r="N7746" s="3">
        <v>0</v>
      </c>
      <c r="O7746" s="2">
        <v>126933.08</v>
      </c>
      <c r="P7746" s="2">
        <v>88691.94</v>
      </c>
      <c r="Q7746" t="s">
        <v>37</v>
      </c>
      <c r="R7746" t="s">
        <v>38</v>
      </c>
    </row>
    <row r="7747" spans="1:18" x14ac:dyDescent="0.3">
      <c r="A7747" t="s">
        <v>9145</v>
      </c>
      <c r="B7747" s="1">
        <v>45621</v>
      </c>
      <c r="C7747" s="1" t="str">
        <f>TEXT(Table1[[#This Row],[Order Date]],"yyyy")</f>
        <v>2024</v>
      </c>
      <c r="D7747" t="s">
        <v>500</v>
      </c>
      <c r="E7747" t="s">
        <v>910</v>
      </c>
      <c r="F7747" t="s">
        <v>111</v>
      </c>
      <c r="G7747" t="s">
        <v>200</v>
      </c>
      <c r="H7747" t="s">
        <v>201</v>
      </c>
      <c r="I7747" t="s">
        <v>34</v>
      </c>
      <c r="J7747" t="s">
        <v>101</v>
      </c>
      <c r="K7747" t="s">
        <v>429</v>
      </c>
      <c r="L7747" s="2">
        <v>2236.56</v>
      </c>
      <c r="M7747">
        <v>5</v>
      </c>
      <c r="N7747" s="3">
        <v>0</v>
      </c>
      <c r="O7747" s="2">
        <v>1283.6500000000001</v>
      </c>
      <c r="P7747" s="2">
        <v>952.91</v>
      </c>
      <c r="Q7747" t="s">
        <v>37</v>
      </c>
      <c r="R7747" t="s">
        <v>38</v>
      </c>
    </row>
    <row r="7748" spans="1:18" x14ac:dyDescent="0.3">
      <c r="A7748" t="s">
        <v>9146</v>
      </c>
      <c r="B7748" s="1">
        <v>45245</v>
      </c>
      <c r="C7748" s="1" t="str">
        <f>TEXT(Table1[[#This Row],[Order Date]],"yyyy")</f>
        <v>2023</v>
      </c>
      <c r="D7748" t="s">
        <v>4301</v>
      </c>
      <c r="E7748" t="s">
        <v>476</v>
      </c>
      <c r="F7748" t="s">
        <v>42</v>
      </c>
      <c r="G7748" t="s">
        <v>90</v>
      </c>
      <c r="H7748" t="s">
        <v>91</v>
      </c>
      <c r="I7748" t="s">
        <v>83</v>
      </c>
      <c r="J7748" t="s">
        <v>119</v>
      </c>
      <c r="K7748" t="s">
        <v>977</v>
      </c>
      <c r="L7748" s="2">
        <v>124668.9</v>
      </c>
      <c r="M7748">
        <v>6</v>
      </c>
      <c r="N7748" s="3">
        <v>0.4</v>
      </c>
      <c r="O7748" s="2">
        <v>181872.12</v>
      </c>
      <c r="P7748" s="2">
        <v>-57203.22</v>
      </c>
      <c r="Q7748" t="s">
        <v>97</v>
      </c>
      <c r="R7748" t="s">
        <v>55</v>
      </c>
    </row>
    <row r="7749" spans="1:18" x14ac:dyDescent="0.3">
      <c r="A7749" t="s">
        <v>9147</v>
      </c>
      <c r="B7749" s="1">
        <v>45628</v>
      </c>
      <c r="C7749" s="1" t="str">
        <f>TEXT(Table1[[#This Row],[Order Date]],"yyyy")</f>
        <v>2024</v>
      </c>
      <c r="D7749" t="s">
        <v>2743</v>
      </c>
      <c r="E7749" t="s">
        <v>593</v>
      </c>
      <c r="F7749" t="s">
        <v>42</v>
      </c>
      <c r="G7749" t="s">
        <v>90</v>
      </c>
      <c r="H7749" t="s">
        <v>91</v>
      </c>
      <c r="I7749" t="s">
        <v>83</v>
      </c>
      <c r="J7749" t="s">
        <v>84</v>
      </c>
      <c r="K7749" t="s">
        <v>181</v>
      </c>
      <c r="L7749" s="2">
        <v>96060.81</v>
      </c>
      <c r="M7749">
        <v>5</v>
      </c>
      <c r="N7749" s="3">
        <v>0.4</v>
      </c>
      <c r="O7749" s="2">
        <v>142226.65</v>
      </c>
      <c r="P7749" s="2">
        <v>-46165.84</v>
      </c>
      <c r="Q7749" t="s">
        <v>47</v>
      </c>
      <c r="R7749" t="s">
        <v>27</v>
      </c>
    </row>
    <row r="7750" spans="1:18" x14ac:dyDescent="0.3">
      <c r="A7750" t="s">
        <v>9148</v>
      </c>
      <c r="B7750" s="1">
        <v>45223</v>
      </c>
      <c r="C7750" s="1" t="str">
        <f>TEXT(Table1[[#This Row],[Order Date]],"yyyy")</f>
        <v>2023</v>
      </c>
      <c r="D7750" t="s">
        <v>2139</v>
      </c>
      <c r="E7750" t="s">
        <v>1263</v>
      </c>
      <c r="F7750" t="s">
        <v>42</v>
      </c>
      <c r="G7750" t="s">
        <v>43</v>
      </c>
      <c r="H7750" t="s">
        <v>44</v>
      </c>
      <c r="I7750" t="s">
        <v>34</v>
      </c>
      <c r="J7750" t="s">
        <v>53</v>
      </c>
      <c r="K7750" t="s">
        <v>369</v>
      </c>
      <c r="L7750" s="2">
        <v>558.88</v>
      </c>
      <c r="M7750">
        <v>2</v>
      </c>
      <c r="N7750" s="3">
        <v>0.5</v>
      </c>
      <c r="O7750" s="2">
        <v>997.66</v>
      </c>
      <c r="P7750" s="2">
        <v>-438.78</v>
      </c>
      <c r="Q7750" t="s">
        <v>74</v>
      </c>
      <c r="R7750" t="s">
        <v>55</v>
      </c>
    </row>
    <row r="7751" spans="1:18" x14ac:dyDescent="0.3">
      <c r="A7751" t="s">
        <v>9149</v>
      </c>
      <c r="B7751" s="1">
        <v>45202</v>
      </c>
      <c r="C7751" s="1" t="str">
        <f>TEXT(Table1[[#This Row],[Order Date]],"yyyy")</f>
        <v>2023</v>
      </c>
      <c r="D7751" t="s">
        <v>1668</v>
      </c>
      <c r="E7751" t="s">
        <v>1178</v>
      </c>
      <c r="F7751" t="s">
        <v>111</v>
      </c>
      <c r="G7751" t="s">
        <v>200</v>
      </c>
      <c r="H7751" t="s">
        <v>201</v>
      </c>
      <c r="I7751" t="s">
        <v>34</v>
      </c>
      <c r="J7751" t="s">
        <v>101</v>
      </c>
      <c r="K7751" t="s">
        <v>594</v>
      </c>
      <c r="L7751" s="2">
        <v>1359.87</v>
      </c>
      <c r="M7751">
        <v>9</v>
      </c>
      <c r="N7751" s="3">
        <v>0.5</v>
      </c>
      <c r="O7751" s="2">
        <v>2356.83</v>
      </c>
      <c r="P7751" s="2">
        <v>-996.96</v>
      </c>
      <c r="Q7751" t="s">
        <v>74</v>
      </c>
      <c r="R7751" t="s">
        <v>38</v>
      </c>
    </row>
    <row r="7752" spans="1:18" x14ac:dyDescent="0.3">
      <c r="A7752" t="s">
        <v>9150</v>
      </c>
      <c r="B7752" s="1">
        <v>45234</v>
      </c>
      <c r="C7752" s="1" t="str">
        <f>TEXT(Table1[[#This Row],[Order Date]],"yyyy")</f>
        <v>2023</v>
      </c>
      <c r="D7752" t="s">
        <v>1777</v>
      </c>
      <c r="E7752" t="s">
        <v>165</v>
      </c>
      <c r="F7752" t="s">
        <v>42</v>
      </c>
      <c r="G7752" t="s">
        <v>90</v>
      </c>
      <c r="H7752" t="s">
        <v>91</v>
      </c>
      <c r="I7752" t="s">
        <v>34</v>
      </c>
      <c r="J7752" t="s">
        <v>101</v>
      </c>
      <c r="K7752" t="s">
        <v>843</v>
      </c>
      <c r="L7752" s="2">
        <v>10188.620000000001</v>
      </c>
      <c r="M7752">
        <v>5</v>
      </c>
      <c r="N7752" s="3">
        <v>0.15</v>
      </c>
      <c r="O7752" s="2">
        <v>8143.15</v>
      </c>
      <c r="P7752" s="2">
        <v>2045.47</v>
      </c>
      <c r="Q7752" t="s">
        <v>97</v>
      </c>
      <c r="R7752" t="s">
        <v>38</v>
      </c>
    </row>
    <row r="7753" spans="1:18" x14ac:dyDescent="0.3">
      <c r="A7753" t="s">
        <v>9151</v>
      </c>
      <c r="B7753" s="1">
        <v>45395</v>
      </c>
      <c r="C7753" s="1" t="str">
        <f>TEXT(Table1[[#This Row],[Order Date]],"yyyy")</f>
        <v>2024</v>
      </c>
      <c r="D7753" t="s">
        <v>3638</v>
      </c>
      <c r="E7753" t="s">
        <v>1329</v>
      </c>
      <c r="F7753" t="s">
        <v>31</v>
      </c>
      <c r="G7753" t="s">
        <v>32</v>
      </c>
      <c r="H7753" t="s">
        <v>175</v>
      </c>
      <c r="I7753" t="s">
        <v>23</v>
      </c>
      <c r="J7753" t="s">
        <v>24</v>
      </c>
      <c r="K7753" t="s">
        <v>25</v>
      </c>
      <c r="L7753" s="2">
        <v>28420.76</v>
      </c>
      <c r="M7753">
        <v>3</v>
      </c>
      <c r="N7753" s="3">
        <v>0.05</v>
      </c>
      <c r="O7753" s="2">
        <v>21582.36</v>
      </c>
      <c r="P7753" s="2">
        <v>6838.4</v>
      </c>
      <c r="Q7753" t="s">
        <v>86</v>
      </c>
      <c r="R7753" t="s">
        <v>38</v>
      </c>
    </row>
    <row r="7754" spans="1:18" x14ac:dyDescent="0.3">
      <c r="A7754" t="s">
        <v>9152</v>
      </c>
      <c r="B7754" s="1">
        <v>45573</v>
      </c>
      <c r="C7754" s="1" t="str">
        <f>TEXT(Table1[[#This Row],[Order Date]],"yyyy")</f>
        <v>2024</v>
      </c>
      <c r="D7754" t="s">
        <v>402</v>
      </c>
      <c r="E7754" t="s">
        <v>723</v>
      </c>
      <c r="F7754" t="s">
        <v>42</v>
      </c>
      <c r="G7754" t="s">
        <v>43</v>
      </c>
      <c r="H7754" t="s">
        <v>59</v>
      </c>
      <c r="I7754" t="s">
        <v>83</v>
      </c>
      <c r="J7754" t="s">
        <v>119</v>
      </c>
      <c r="K7754" t="s">
        <v>1488</v>
      </c>
      <c r="L7754" s="2">
        <v>187060.43</v>
      </c>
      <c r="M7754">
        <v>6</v>
      </c>
      <c r="N7754" s="3">
        <v>0.4</v>
      </c>
      <c r="O7754" s="2">
        <v>270883.5</v>
      </c>
      <c r="P7754" s="2">
        <v>-83823.070000000007</v>
      </c>
      <c r="Q7754" t="s">
        <v>47</v>
      </c>
      <c r="R7754" t="s">
        <v>55</v>
      </c>
    </row>
    <row r="7755" spans="1:18" x14ac:dyDescent="0.3">
      <c r="A7755" t="s">
        <v>9153</v>
      </c>
      <c r="B7755" s="1">
        <v>45578</v>
      </c>
      <c r="C7755" s="1" t="str">
        <f>TEXT(Table1[[#This Row],[Order Date]],"yyyy")</f>
        <v>2024</v>
      </c>
      <c r="D7755" t="s">
        <v>4892</v>
      </c>
      <c r="E7755" t="s">
        <v>926</v>
      </c>
      <c r="F7755" t="s">
        <v>111</v>
      </c>
      <c r="G7755" t="s">
        <v>112</v>
      </c>
      <c r="H7755" t="s">
        <v>113</v>
      </c>
      <c r="I7755" t="s">
        <v>83</v>
      </c>
      <c r="J7755" t="s">
        <v>119</v>
      </c>
      <c r="K7755" t="s">
        <v>316</v>
      </c>
      <c r="L7755" s="2">
        <v>355331.95</v>
      </c>
      <c r="M7755">
        <v>13</v>
      </c>
      <c r="N7755" s="3">
        <v>0.2</v>
      </c>
      <c r="O7755" s="2">
        <v>299056.68</v>
      </c>
      <c r="P7755" s="2">
        <v>56275.27</v>
      </c>
      <c r="Q7755" t="s">
        <v>47</v>
      </c>
      <c r="R7755" t="s">
        <v>55</v>
      </c>
    </row>
    <row r="7756" spans="1:18" x14ac:dyDescent="0.3">
      <c r="A7756" t="s">
        <v>9154</v>
      </c>
      <c r="B7756" s="1">
        <v>45466</v>
      </c>
      <c r="C7756" s="1" t="str">
        <f>TEXT(Table1[[#This Row],[Order Date]],"yyyy")</f>
        <v>2024</v>
      </c>
      <c r="D7756" t="s">
        <v>1226</v>
      </c>
      <c r="E7756" t="s">
        <v>1435</v>
      </c>
      <c r="F7756" t="s">
        <v>20</v>
      </c>
      <c r="G7756" t="s">
        <v>21</v>
      </c>
      <c r="H7756" t="s">
        <v>22</v>
      </c>
      <c r="I7756" t="s">
        <v>83</v>
      </c>
      <c r="J7756" t="s">
        <v>155</v>
      </c>
      <c r="K7756" t="s">
        <v>156</v>
      </c>
      <c r="L7756" s="2">
        <v>641055.46</v>
      </c>
      <c r="M7756">
        <v>11</v>
      </c>
      <c r="N7756" s="3">
        <v>0.15</v>
      </c>
      <c r="O7756" s="2">
        <v>490164.18</v>
      </c>
      <c r="P7756" s="2">
        <v>150891.28</v>
      </c>
      <c r="Q7756" t="s">
        <v>47</v>
      </c>
      <c r="R7756" t="s">
        <v>27</v>
      </c>
    </row>
    <row r="7757" spans="1:18" x14ac:dyDescent="0.3">
      <c r="A7757" t="s">
        <v>9155</v>
      </c>
      <c r="B7757" s="1">
        <v>45434</v>
      </c>
      <c r="C7757" s="1" t="str">
        <f>TEXT(Table1[[#This Row],[Order Date]],"yyyy")</f>
        <v>2024</v>
      </c>
      <c r="D7757" t="s">
        <v>1351</v>
      </c>
      <c r="E7757" t="s">
        <v>272</v>
      </c>
      <c r="F7757" t="s">
        <v>31</v>
      </c>
      <c r="G7757" t="s">
        <v>65</v>
      </c>
      <c r="H7757" t="s">
        <v>66</v>
      </c>
      <c r="I7757" t="s">
        <v>83</v>
      </c>
      <c r="J7757" t="s">
        <v>119</v>
      </c>
      <c r="K7757" t="s">
        <v>568</v>
      </c>
      <c r="L7757" s="2">
        <v>518439.14</v>
      </c>
      <c r="M7757">
        <v>8</v>
      </c>
      <c r="N7757" s="3">
        <v>0.1</v>
      </c>
      <c r="O7757" s="2">
        <v>380314.8</v>
      </c>
      <c r="P7757" s="2">
        <v>138124.34</v>
      </c>
      <c r="Q7757" t="s">
        <v>86</v>
      </c>
      <c r="R7757" t="s">
        <v>38</v>
      </c>
    </row>
    <row r="7758" spans="1:18" x14ac:dyDescent="0.3">
      <c r="A7758" t="s">
        <v>9156</v>
      </c>
      <c r="B7758" s="1">
        <v>45601</v>
      </c>
      <c r="C7758" s="1" t="str">
        <f>TEXT(Table1[[#This Row],[Order Date]],"yyyy")</f>
        <v>2024</v>
      </c>
      <c r="D7758" t="s">
        <v>815</v>
      </c>
      <c r="E7758" t="s">
        <v>1678</v>
      </c>
      <c r="F7758" t="s">
        <v>42</v>
      </c>
      <c r="G7758" t="s">
        <v>90</v>
      </c>
      <c r="H7758" t="s">
        <v>91</v>
      </c>
      <c r="I7758" t="s">
        <v>34</v>
      </c>
      <c r="J7758" t="s">
        <v>35</v>
      </c>
      <c r="K7758" t="s">
        <v>515</v>
      </c>
      <c r="L7758" s="2">
        <v>828.37</v>
      </c>
      <c r="M7758">
        <v>6</v>
      </c>
      <c r="N7758" s="3">
        <v>0.15</v>
      </c>
      <c r="O7758" s="2">
        <v>687.48</v>
      </c>
      <c r="P7758" s="2">
        <v>140.88999999999999</v>
      </c>
      <c r="Q7758" t="s">
        <v>74</v>
      </c>
      <c r="R7758" t="s">
        <v>55</v>
      </c>
    </row>
    <row r="7759" spans="1:18" x14ac:dyDescent="0.3">
      <c r="A7759" t="s">
        <v>9157</v>
      </c>
      <c r="B7759" s="1">
        <v>45082</v>
      </c>
      <c r="C7759" s="1" t="str">
        <f>TEXT(Table1[[#This Row],[Order Date]],"yyyy")</f>
        <v>2023</v>
      </c>
      <c r="D7759" t="s">
        <v>682</v>
      </c>
      <c r="E7759" t="s">
        <v>964</v>
      </c>
      <c r="F7759" t="s">
        <v>20</v>
      </c>
      <c r="G7759" t="s">
        <v>160</v>
      </c>
      <c r="H7759" t="s">
        <v>161</v>
      </c>
      <c r="I7759" t="s">
        <v>34</v>
      </c>
      <c r="J7759" t="s">
        <v>45</v>
      </c>
      <c r="K7759" t="s">
        <v>303</v>
      </c>
      <c r="L7759" s="2">
        <v>35049.629999999997</v>
      </c>
      <c r="M7759">
        <v>14</v>
      </c>
      <c r="N7759" s="3">
        <v>0</v>
      </c>
      <c r="O7759" s="2">
        <v>26605.74</v>
      </c>
      <c r="P7759" s="2">
        <v>8443.89</v>
      </c>
      <c r="Q7759" t="s">
        <v>37</v>
      </c>
      <c r="R7759" t="s">
        <v>38</v>
      </c>
    </row>
    <row r="7760" spans="1:18" x14ac:dyDescent="0.3">
      <c r="A7760" t="s">
        <v>9158</v>
      </c>
      <c r="B7760" s="1">
        <v>45411</v>
      </c>
      <c r="C7760" s="1" t="str">
        <f>TEXT(Table1[[#This Row],[Order Date]],"yyyy")</f>
        <v>2024</v>
      </c>
      <c r="D7760" t="s">
        <v>2303</v>
      </c>
      <c r="E7760" t="s">
        <v>424</v>
      </c>
      <c r="F7760" t="s">
        <v>31</v>
      </c>
      <c r="G7760" t="s">
        <v>51</v>
      </c>
      <c r="H7760" t="s">
        <v>52</v>
      </c>
      <c r="I7760" t="s">
        <v>23</v>
      </c>
      <c r="J7760" t="s">
        <v>134</v>
      </c>
      <c r="K7760" t="s">
        <v>166</v>
      </c>
      <c r="L7760" s="2">
        <v>139300.10999999999</v>
      </c>
      <c r="M7760">
        <v>5</v>
      </c>
      <c r="N7760" s="3">
        <v>0.05</v>
      </c>
      <c r="O7760" s="2">
        <v>94136.6</v>
      </c>
      <c r="P7760" s="2">
        <v>45163.51</v>
      </c>
      <c r="Q7760" t="s">
        <v>37</v>
      </c>
      <c r="R7760" t="s">
        <v>55</v>
      </c>
    </row>
    <row r="7761" spans="1:18" x14ac:dyDescent="0.3">
      <c r="A7761" t="s">
        <v>9159</v>
      </c>
      <c r="B7761" s="1">
        <v>45603</v>
      </c>
      <c r="C7761" s="1" t="str">
        <f>TEXT(Table1[[#This Row],[Order Date]],"yyyy")</f>
        <v>2024</v>
      </c>
      <c r="D7761" t="s">
        <v>1091</v>
      </c>
      <c r="E7761" t="s">
        <v>346</v>
      </c>
      <c r="F7761" t="s">
        <v>111</v>
      </c>
      <c r="G7761" t="s">
        <v>112</v>
      </c>
      <c r="H7761" t="s">
        <v>113</v>
      </c>
      <c r="I7761" t="s">
        <v>83</v>
      </c>
      <c r="J7761" t="s">
        <v>119</v>
      </c>
      <c r="K7761" t="s">
        <v>120</v>
      </c>
      <c r="L7761" s="2">
        <v>42678.46</v>
      </c>
      <c r="M7761">
        <v>5</v>
      </c>
      <c r="N7761" s="3">
        <v>0.15</v>
      </c>
      <c r="O7761" s="2">
        <v>31597</v>
      </c>
      <c r="P7761" s="2">
        <v>11081.46</v>
      </c>
      <c r="Q7761" t="s">
        <v>97</v>
      </c>
      <c r="R7761" t="s">
        <v>55</v>
      </c>
    </row>
    <row r="7762" spans="1:18" x14ac:dyDescent="0.3">
      <c r="A7762" t="s">
        <v>9160</v>
      </c>
      <c r="B7762" s="1">
        <v>45637</v>
      </c>
      <c r="C7762" s="1" t="str">
        <f>TEXT(Table1[[#This Row],[Order Date]],"yyyy")</f>
        <v>2024</v>
      </c>
      <c r="D7762" t="s">
        <v>834</v>
      </c>
      <c r="E7762" t="s">
        <v>19</v>
      </c>
      <c r="F7762" t="s">
        <v>20</v>
      </c>
      <c r="G7762" t="s">
        <v>21</v>
      </c>
      <c r="H7762" t="s">
        <v>129</v>
      </c>
      <c r="I7762" t="s">
        <v>23</v>
      </c>
      <c r="J7762" t="s">
        <v>24</v>
      </c>
      <c r="K7762" t="s">
        <v>714</v>
      </c>
      <c r="L7762" s="2">
        <v>172732.17</v>
      </c>
      <c r="M7762">
        <v>10</v>
      </c>
      <c r="N7762" s="3">
        <v>0.15</v>
      </c>
      <c r="O7762" s="2">
        <v>140299.79999999999</v>
      </c>
      <c r="P7762" s="2">
        <v>32432.37</v>
      </c>
      <c r="Q7762" t="s">
        <v>103</v>
      </c>
      <c r="R7762" t="s">
        <v>55</v>
      </c>
    </row>
    <row r="7763" spans="1:18" x14ac:dyDescent="0.3">
      <c r="A7763" t="s">
        <v>9161</v>
      </c>
      <c r="B7763" s="1">
        <v>45587</v>
      </c>
      <c r="C7763" s="1" t="str">
        <f>TEXT(Table1[[#This Row],[Order Date]],"yyyy")</f>
        <v>2024</v>
      </c>
      <c r="D7763" t="s">
        <v>4892</v>
      </c>
      <c r="E7763" t="s">
        <v>244</v>
      </c>
      <c r="F7763" t="s">
        <v>31</v>
      </c>
      <c r="G7763" t="s">
        <v>32</v>
      </c>
      <c r="H7763" t="s">
        <v>33</v>
      </c>
      <c r="I7763" t="s">
        <v>83</v>
      </c>
      <c r="J7763" t="s">
        <v>155</v>
      </c>
      <c r="K7763" t="s">
        <v>1005</v>
      </c>
      <c r="L7763" s="2">
        <v>448118.44</v>
      </c>
      <c r="M7763">
        <v>13</v>
      </c>
      <c r="N7763" s="3">
        <v>0.05</v>
      </c>
      <c r="O7763" s="2">
        <v>338125.06</v>
      </c>
      <c r="P7763" s="2">
        <v>109993.38</v>
      </c>
      <c r="Q7763" t="s">
        <v>86</v>
      </c>
      <c r="R7763" t="s">
        <v>55</v>
      </c>
    </row>
    <row r="7764" spans="1:18" x14ac:dyDescent="0.3">
      <c r="A7764" t="s">
        <v>9162</v>
      </c>
      <c r="B7764" s="1">
        <v>45538</v>
      </c>
      <c r="C7764" s="1" t="str">
        <f>TEXT(Table1[[#This Row],[Order Date]],"yyyy")</f>
        <v>2024</v>
      </c>
      <c r="D7764" t="s">
        <v>1644</v>
      </c>
      <c r="E7764" t="s">
        <v>432</v>
      </c>
      <c r="F7764" t="s">
        <v>31</v>
      </c>
      <c r="G7764" t="s">
        <v>51</v>
      </c>
      <c r="H7764" t="s">
        <v>52</v>
      </c>
      <c r="I7764" t="s">
        <v>34</v>
      </c>
      <c r="J7764" t="s">
        <v>53</v>
      </c>
      <c r="K7764" t="s">
        <v>314</v>
      </c>
      <c r="L7764" s="2">
        <v>4861.4399999999996</v>
      </c>
      <c r="M7764">
        <v>7</v>
      </c>
      <c r="N7764" s="3">
        <v>0.3</v>
      </c>
      <c r="O7764" s="2">
        <v>5085.92</v>
      </c>
      <c r="P7764" s="2">
        <v>-224.48</v>
      </c>
      <c r="Q7764" t="s">
        <v>26</v>
      </c>
      <c r="R7764" t="s">
        <v>55</v>
      </c>
    </row>
    <row r="7765" spans="1:18" x14ac:dyDescent="0.3">
      <c r="A7765" t="s">
        <v>9163</v>
      </c>
      <c r="B7765" s="1">
        <v>44972</v>
      </c>
      <c r="C7765" s="1" t="str">
        <f>TEXT(Table1[[#This Row],[Order Date]],"yyyy")</f>
        <v>2023</v>
      </c>
      <c r="D7765" t="s">
        <v>2483</v>
      </c>
      <c r="E7765" t="s">
        <v>526</v>
      </c>
      <c r="F7765" t="s">
        <v>42</v>
      </c>
      <c r="G7765" t="s">
        <v>90</v>
      </c>
      <c r="H7765" t="s">
        <v>91</v>
      </c>
      <c r="I7765" t="s">
        <v>83</v>
      </c>
      <c r="J7765" t="s">
        <v>84</v>
      </c>
      <c r="K7765" t="s">
        <v>691</v>
      </c>
      <c r="L7765" s="2">
        <v>186736.61</v>
      </c>
      <c r="M7765">
        <v>3</v>
      </c>
      <c r="N7765" s="3">
        <v>0.1</v>
      </c>
      <c r="O7765" s="2">
        <v>122979.54</v>
      </c>
      <c r="P7765" s="2">
        <v>63757.07</v>
      </c>
      <c r="Q7765" t="s">
        <v>47</v>
      </c>
      <c r="R7765" t="s">
        <v>55</v>
      </c>
    </row>
    <row r="7766" spans="1:18" x14ac:dyDescent="0.3">
      <c r="A7766" t="s">
        <v>9164</v>
      </c>
      <c r="B7766" s="1">
        <v>45555</v>
      </c>
      <c r="C7766" s="1" t="str">
        <f>TEXT(Table1[[#This Row],[Order Date]],"yyyy")</f>
        <v>2024</v>
      </c>
      <c r="D7766" t="s">
        <v>1687</v>
      </c>
      <c r="E7766" t="s">
        <v>593</v>
      </c>
      <c r="F7766" t="s">
        <v>31</v>
      </c>
      <c r="G7766" t="s">
        <v>65</v>
      </c>
      <c r="H7766" t="s">
        <v>66</v>
      </c>
      <c r="I7766" t="s">
        <v>23</v>
      </c>
      <c r="J7766" t="s">
        <v>24</v>
      </c>
      <c r="K7766" t="s">
        <v>294</v>
      </c>
      <c r="L7766" s="2">
        <v>353494.44</v>
      </c>
      <c r="M7766">
        <v>15</v>
      </c>
      <c r="N7766" s="3">
        <v>0.15</v>
      </c>
      <c r="O7766" s="2">
        <v>266280.90000000002</v>
      </c>
      <c r="P7766" s="2">
        <v>87213.54</v>
      </c>
      <c r="Q7766" t="s">
        <v>74</v>
      </c>
      <c r="R7766" t="s">
        <v>27</v>
      </c>
    </row>
    <row r="7767" spans="1:18" x14ac:dyDescent="0.3">
      <c r="A7767" t="s">
        <v>9165</v>
      </c>
      <c r="B7767" s="1">
        <v>44960</v>
      </c>
      <c r="C7767" s="1" t="str">
        <f>TEXT(Table1[[#This Row],[Order Date]],"yyyy")</f>
        <v>2023</v>
      </c>
      <c r="D7767" t="s">
        <v>2450</v>
      </c>
      <c r="E7767" t="s">
        <v>350</v>
      </c>
      <c r="F7767" t="s">
        <v>111</v>
      </c>
      <c r="G7767" t="s">
        <v>200</v>
      </c>
      <c r="H7767" t="s">
        <v>201</v>
      </c>
      <c r="I7767" t="s">
        <v>23</v>
      </c>
      <c r="J7767" t="s">
        <v>60</v>
      </c>
      <c r="K7767" t="s">
        <v>307</v>
      </c>
      <c r="L7767" s="2">
        <v>108771.03</v>
      </c>
      <c r="M7767">
        <v>6</v>
      </c>
      <c r="N7767" s="3">
        <v>0.1</v>
      </c>
      <c r="O7767" s="2">
        <v>84327.78</v>
      </c>
      <c r="P7767" s="2">
        <v>24443.25</v>
      </c>
      <c r="Q7767" t="s">
        <v>26</v>
      </c>
      <c r="R7767" t="s">
        <v>38</v>
      </c>
    </row>
    <row r="7768" spans="1:18" x14ac:dyDescent="0.3">
      <c r="A7768" t="s">
        <v>9166</v>
      </c>
      <c r="B7768" s="1">
        <v>45572</v>
      </c>
      <c r="C7768" s="1" t="str">
        <f>TEXT(Table1[[#This Row],[Order Date]],"yyyy")</f>
        <v>2024</v>
      </c>
      <c r="D7768" t="s">
        <v>1953</v>
      </c>
      <c r="E7768" t="s">
        <v>738</v>
      </c>
      <c r="F7768" t="s">
        <v>31</v>
      </c>
      <c r="G7768" t="s">
        <v>51</v>
      </c>
      <c r="H7768" t="s">
        <v>52</v>
      </c>
      <c r="I7768" t="s">
        <v>34</v>
      </c>
      <c r="J7768" t="s">
        <v>35</v>
      </c>
      <c r="K7768" t="s">
        <v>36</v>
      </c>
      <c r="L7768" s="2">
        <v>21687.200000000001</v>
      </c>
      <c r="M7768">
        <v>8</v>
      </c>
      <c r="N7768" s="3">
        <v>0.15</v>
      </c>
      <c r="O7768" s="2">
        <v>15061.44</v>
      </c>
      <c r="P7768" s="2">
        <v>6625.76</v>
      </c>
      <c r="Q7768" t="s">
        <v>121</v>
      </c>
      <c r="R7768" t="s">
        <v>27</v>
      </c>
    </row>
    <row r="7769" spans="1:18" x14ac:dyDescent="0.3">
      <c r="A7769" t="s">
        <v>9167</v>
      </c>
      <c r="B7769" s="1">
        <v>45568</v>
      </c>
      <c r="C7769" s="1" t="str">
        <f>TEXT(Table1[[#This Row],[Order Date]],"yyyy")</f>
        <v>2024</v>
      </c>
      <c r="D7769" t="s">
        <v>1901</v>
      </c>
      <c r="E7769" t="s">
        <v>310</v>
      </c>
      <c r="F7769" t="s">
        <v>20</v>
      </c>
      <c r="G7769" t="s">
        <v>160</v>
      </c>
      <c r="H7769" t="s">
        <v>245</v>
      </c>
      <c r="I7769" t="s">
        <v>23</v>
      </c>
      <c r="J7769" t="s">
        <v>24</v>
      </c>
      <c r="K7769" t="s">
        <v>581</v>
      </c>
      <c r="L7769" s="2">
        <v>61906</v>
      </c>
      <c r="M7769">
        <v>7</v>
      </c>
      <c r="N7769" s="3">
        <v>0.05</v>
      </c>
      <c r="O7769" s="2">
        <v>49379.54</v>
      </c>
      <c r="P7769" s="2">
        <v>12526.46</v>
      </c>
      <c r="Q7769" t="s">
        <v>97</v>
      </c>
      <c r="R7769" t="s">
        <v>38</v>
      </c>
    </row>
    <row r="7770" spans="1:18" x14ac:dyDescent="0.3">
      <c r="A7770" t="s">
        <v>9168</v>
      </c>
      <c r="B7770" s="1">
        <v>45427</v>
      </c>
      <c r="C7770" s="1" t="str">
        <f>TEXT(Table1[[#This Row],[Order Date]],"yyyy")</f>
        <v>2024</v>
      </c>
      <c r="D7770" t="s">
        <v>5326</v>
      </c>
      <c r="E7770" t="s">
        <v>793</v>
      </c>
      <c r="F7770" t="s">
        <v>42</v>
      </c>
      <c r="G7770" t="s">
        <v>43</v>
      </c>
      <c r="H7770" t="s">
        <v>59</v>
      </c>
      <c r="I7770" t="s">
        <v>23</v>
      </c>
      <c r="J7770" t="s">
        <v>134</v>
      </c>
      <c r="K7770" t="s">
        <v>139</v>
      </c>
      <c r="L7770" s="2">
        <v>203640.72</v>
      </c>
      <c r="M7770">
        <v>11</v>
      </c>
      <c r="N7770" s="3">
        <v>0.1</v>
      </c>
      <c r="O7770" s="2">
        <v>144611.06</v>
      </c>
      <c r="P7770" s="2">
        <v>59029.66</v>
      </c>
      <c r="Q7770" t="s">
        <v>97</v>
      </c>
      <c r="R7770" t="s">
        <v>27</v>
      </c>
    </row>
    <row r="7771" spans="1:18" x14ac:dyDescent="0.3">
      <c r="A7771" t="s">
        <v>9169</v>
      </c>
      <c r="B7771" s="1">
        <v>45445</v>
      </c>
      <c r="C7771" s="1" t="str">
        <f>TEXT(Table1[[#This Row],[Order Date]],"yyyy")</f>
        <v>2024</v>
      </c>
      <c r="D7771" t="s">
        <v>2824</v>
      </c>
      <c r="E7771" t="s">
        <v>587</v>
      </c>
      <c r="F7771" t="s">
        <v>42</v>
      </c>
      <c r="G7771" t="s">
        <v>71</v>
      </c>
      <c r="H7771" t="s">
        <v>72</v>
      </c>
      <c r="I7771" t="s">
        <v>23</v>
      </c>
      <c r="J7771" t="s">
        <v>134</v>
      </c>
      <c r="K7771" t="s">
        <v>135</v>
      </c>
      <c r="L7771" s="2">
        <v>15065.57</v>
      </c>
      <c r="M7771">
        <v>3</v>
      </c>
      <c r="N7771" s="3">
        <v>0.4</v>
      </c>
      <c r="O7771" s="2">
        <v>21622.77</v>
      </c>
      <c r="P7771" s="2">
        <v>-6557.2</v>
      </c>
      <c r="Q7771" t="s">
        <v>86</v>
      </c>
      <c r="R7771" t="s">
        <v>55</v>
      </c>
    </row>
    <row r="7772" spans="1:18" x14ac:dyDescent="0.3">
      <c r="A7772" t="s">
        <v>9170</v>
      </c>
      <c r="B7772" s="1">
        <v>45585</v>
      </c>
      <c r="C7772" s="1" t="str">
        <f>TEXT(Table1[[#This Row],[Order Date]],"yyyy")</f>
        <v>2024</v>
      </c>
      <c r="D7772" t="s">
        <v>449</v>
      </c>
      <c r="E7772" t="s">
        <v>910</v>
      </c>
      <c r="F7772" t="s">
        <v>31</v>
      </c>
      <c r="G7772" t="s">
        <v>51</v>
      </c>
      <c r="H7772" t="s">
        <v>52</v>
      </c>
      <c r="I7772" t="s">
        <v>83</v>
      </c>
      <c r="J7772" t="s">
        <v>119</v>
      </c>
      <c r="K7772" t="s">
        <v>190</v>
      </c>
      <c r="L7772" s="2">
        <v>213267.21</v>
      </c>
      <c r="M7772">
        <v>3</v>
      </c>
      <c r="N7772" s="3">
        <v>0.05</v>
      </c>
      <c r="O7772" s="2">
        <v>141672.42000000001</v>
      </c>
      <c r="P7772" s="2">
        <v>71594.789999999994</v>
      </c>
      <c r="Q7772" t="s">
        <v>74</v>
      </c>
      <c r="R7772" t="s">
        <v>38</v>
      </c>
    </row>
    <row r="7773" spans="1:18" x14ac:dyDescent="0.3">
      <c r="A7773" t="s">
        <v>9171</v>
      </c>
      <c r="B7773" s="1">
        <v>45235</v>
      </c>
      <c r="C7773" s="1" t="str">
        <f>TEXT(Table1[[#This Row],[Order Date]],"yyyy")</f>
        <v>2023</v>
      </c>
      <c r="D7773" t="s">
        <v>818</v>
      </c>
      <c r="E7773" t="s">
        <v>1188</v>
      </c>
      <c r="F7773" t="s">
        <v>42</v>
      </c>
      <c r="G7773" t="s">
        <v>71</v>
      </c>
      <c r="H7773" t="s">
        <v>428</v>
      </c>
      <c r="I7773" t="s">
        <v>23</v>
      </c>
      <c r="J7773" t="s">
        <v>60</v>
      </c>
      <c r="K7773" t="s">
        <v>378</v>
      </c>
      <c r="L7773" s="2">
        <v>89655.57</v>
      </c>
      <c r="M7773">
        <v>10</v>
      </c>
      <c r="N7773" s="3">
        <v>0.1</v>
      </c>
      <c r="O7773" s="2">
        <v>71569.600000000006</v>
      </c>
      <c r="P7773" s="2">
        <v>18085.97</v>
      </c>
      <c r="Q7773" t="s">
        <v>47</v>
      </c>
      <c r="R7773" t="s">
        <v>55</v>
      </c>
    </row>
    <row r="7774" spans="1:18" x14ac:dyDescent="0.3">
      <c r="A7774" t="s">
        <v>9172</v>
      </c>
      <c r="B7774" s="1">
        <v>45285</v>
      </c>
      <c r="C7774" s="1" t="str">
        <f>TEXT(Table1[[#This Row],[Order Date]],"yyyy")</f>
        <v>2023</v>
      </c>
      <c r="D7774" t="s">
        <v>18</v>
      </c>
      <c r="E7774" t="s">
        <v>905</v>
      </c>
      <c r="F7774" t="s">
        <v>20</v>
      </c>
      <c r="G7774" t="s">
        <v>21</v>
      </c>
      <c r="H7774" t="s">
        <v>22</v>
      </c>
      <c r="I7774" t="s">
        <v>83</v>
      </c>
      <c r="J7774" t="s">
        <v>84</v>
      </c>
      <c r="K7774" t="s">
        <v>130</v>
      </c>
      <c r="L7774" s="2">
        <v>33986.800000000003</v>
      </c>
      <c r="M7774">
        <v>1</v>
      </c>
      <c r="N7774" s="3">
        <v>0.05</v>
      </c>
      <c r="O7774" s="2">
        <v>24291.51</v>
      </c>
      <c r="P7774" s="2">
        <v>9695.2900000000009</v>
      </c>
      <c r="Q7774" t="s">
        <v>74</v>
      </c>
      <c r="R7774" t="s">
        <v>55</v>
      </c>
    </row>
    <row r="7775" spans="1:18" x14ac:dyDescent="0.3">
      <c r="A7775" t="s">
        <v>9173</v>
      </c>
      <c r="B7775" s="1">
        <v>45163</v>
      </c>
      <c r="C7775" s="1" t="str">
        <f>TEXT(Table1[[#This Row],[Order Date]],"yyyy")</f>
        <v>2023</v>
      </c>
      <c r="D7775" t="s">
        <v>1761</v>
      </c>
      <c r="E7775" t="s">
        <v>360</v>
      </c>
      <c r="F7775" t="s">
        <v>20</v>
      </c>
      <c r="G7775" t="s">
        <v>21</v>
      </c>
      <c r="H7775" t="s">
        <v>22</v>
      </c>
      <c r="I7775" t="s">
        <v>23</v>
      </c>
      <c r="J7775" t="s">
        <v>60</v>
      </c>
      <c r="K7775" t="s">
        <v>307</v>
      </c>
      <c r="L7775" s="2">
        <v>58595.76</v>
      </c>
      <c r="M7775">
        <v>10</v>
      </c>
      <c r="N7775" s="3">
        <v>0</v>
      </c>
      <c r="O7775" s="2">
        <v>37960.9</v>
      </c>
      <c r="P7775" s="2">
        <v>20634.86</v>
      </c>
      <c r="Q7775" t="s">
        <v>121</v>
      </c>
      <c r="R7775" t="s">
        <v>27</v>
      </c>
    </row>
    <row r="7776" spans="1:18" x14ac:dyDescent="0.3">
      <c r="A7776" t="s">
        <v>9174</v>
      </c>
      <c r="B7776" s="1">
        <v>45616</v>
      </c>
      <c r="C7776" s="1" t="str">
        <f>TEXT(Table1[[#This Row],[Order Date]],"yyyy")</f>
        <v>2024</v>
      </c>
      <c r="D7776" t="s">
        <v>1833</v>
      </c>
      <c r="E7776" t="s">
        <v>1653</v>
      </c>
      <c r="F7776" t="s">
        <v>42</v>
      </c>
      <c r="G7776" t="s">
        <v>43</v>
      </c>
      <c r="H7776" t="s">
        <v>44</v>
      </c>
      <c r="I7776" t="s">
        <v>83</v>
      </c>
      <c r="J7776" t="s">
        <v>119</v>
      </c>
      <c r="K7776" t="s">
        <v>1166</v>
      </c>
      <c r="L7776" s="2">
        <v>149851.76999999999</v>
      </c>
      <c r="M7776">
        <v>8</v>
      </c>
      <c r="N7776" s="3">
        <v>0.5</v>
      </c>
      <c r="O7776" s="2">
        <v>255118.4</v>
      </c>
      <c r="P7776" s="2">
        <v>-105266.63</v>
      </c>
      <c r="Q7776" t="s">
        <v>74</v>
      </c>
      <c r="R7776" t="s">
        <v>38</v>
      </c>
    </row>
    <row r="7777" spans="1:18" x14ac:dyDescent="0.3">
      <c r="A7777" t="s">
        <v>9175</v>
      </c>
      <c r="B7777" s="1">
        <v>45281</v>
      </c>
      <c r="C7777" s="1" t="str">
        <f>TEXT(Table1[[#This Row],[Order Date]],"yyyy")</f>
        <v>2023</v>
      </c>
      <c r="D7777" t="s">
        <v>680</v>
      </c>
      <c r="E7777" t="s">
        <v>1402</v>
      </c>
      <c r="F7777" t="s">
        <v>31</v>
      </c>
      <c r="G7777" t="s">
        <v>51</v>
      </c>
      <c r="H7777" t="s">
        <v>52</v>
      </c>
      <c r="I7777" t="s">
        <v>23</v>
      </c>
      <c r="J7777" t="s">
        <v>114</v>
      </c>
      <c r="K7777" t="s">
        <v>115</v>
      </c>
      <c r="L7777" s="2">
        <v>51939.86</v>
      </c>
      <c r="M7777">
        <v>4</v>
      </c>
      <c r="N7777" s="3">
        <v>0.1</v>
      </c>
      <c r="O7777" s="2">
        <v>32332.12</v>
      </c>
      <c r="P7777" s="2">
        <v>19607.740000000002</v>
      </c>
      <c r="Q7777" t="s">
        <v>74</v>
      </c>
      <c r="R7777" t="s">
        <v>27</v>
      </c>
    </row>
    <row r="7778" spans="1:18" x14ac:dyDescent="0.3">
      <c r="A7778" t="s">
        <v>9176</v>
      </c>
      <c r="B7778" s="1">
        <v>45501</v>
      </c>
      <c r="C7778" s="1" t="str">
        <f>TEXT(Table1[[#This Row],[Order Date]],"yyyy")</f>
        <v>2024</v>
      </c>
      <c r="D7778" t="s">
        <v>2429</v>
      </c>
      <c r="E7778" t="s">
        <v>264</v>
      </c>
      <c r="F7778" t="s">
        <v>31</v>
      </c>
      <c r="G7778" t="s">
        <v>32</v>
      </c>
      <c r="H7778" t="s">
        <v>175</v>
      </c>
      <c r="I7778" t="s">
        <v>34</v>
      </c>
      <c r="J7778" t="s">
        <v>53</v>
      </c>
      <c r="K7778" t="s">
        <v>411</v>
      </c>
      <c r="L7778" s="2">
        <v>9919.74</v>
      </c>
      <c r="M7778">
        <v>10</v>
      </c>
      <c r="N7778" s="3">
        <v>0.15</v>
      </c>
      <c r="O7778" s="2">
        <v>8498.7999999999993</v>
      </c>
      <c r="P7778" s="2">
        <v>1420.94</v>
      </c>
      <c r="Q7778" t="s">
        <v>103</v>
      </c>
      <c r="R7778" t="s">
        <v>38</v>
      </c>
    </row>
    <row r="7779" spans="1:18" x14ac:dyDescent="0.3">
      <c r="A7779" t="s">
        <v>9177</v>
      </c>
      <c r="B7779" s="1">
        <v>44935</v>
      </c>
      <c r="C7779" s="1" t="str">
        <f>TEXT(Table1[[#This Row],[Order Date]],"yyyy")</f>
        <v>2023</v>
      </c>
      <c r="D7779" t="s">
        <v>862</v>
      </c>
      <c r="E7779" t="s">
        <v>835</v>
      </c>
      <c r="F7779" t="s">
        <v>31</v>
      </c>
      <c r="G7779" t="s">
        <v>32</v>
      </c>
      <c r="H7779" t="s">
        <v>33</v>
      </c>
      <c r="I7779" t="s">
        <v>83</v>
      </c>
      <c r="J7779" t="s">
        <v>155</v>
      </c>
      <c r="K7779" t="s">
        <v>279</v>
      </c>
      <c r="L7779" s="2">
        <v>414083.68</v>
      </c>
      <c r="M7779">
        <v>13</v>
      </c>
      <c r="N7779" s="3">
        <v>0.3</v>
      </c>
      <c r="O7779" s="2">
        <v>341999.71</v>
      </c>
      <c r="P7779" s="2">
        <v>72083.97</v>
      </c>
      <c r="Q7779" t="s">
        <v>121</v>
      </c>
      <c r="R7779" t="s">
        <v>55</v>
      </c>
    </row>
    <row r="7780" spans="1:18" x14ac:dyDescent="0.3">
      <c r="A7780" t="s">
        <v>9178</v>
      </c>
      <c r="B7780" s="1">
        <v>45579</v>
      </c>
      <c r="C7780" s="1" t="str">
        <f>TEXT(Table1[[#This Row],[Order Date]],"yyyy")</f>
        <v>2024</v>
      </c>
      <c r="D7780" t="s">
        <v>389</v>
      </c>
      <c r="E7780" t="s">
        <v>268</v>
      </c>
      <c r="F7780" t="s">
        <v>111</v>
      </c>
      <c r="G7780" t="s">
        <v>169</v>
      </c>
      <c r="H7780" t="s">
        <v>214</v>
      </c>
      <c r="I7780" t="s">
        <v>23</v>
      </c>
      <c r="J7780" t="s">
        <v>60</v>
      </c>
      <c r="K7780" t="s">
        <v>552</v>
      </c>
      <c r="L7780" s="2">
        <v>118041.86</v>
      </c>
      <c r="M7780">
        <v>10</v>
      </c>
      <c r="N7780" s="3">
        <v>0.2</v>
      </c>
      <c r="O7780" s="2">
        <v>84474</v>
      </c>
      <c r="P7780" s="2">
        <v>33567.86</v>
      </c>
      <c r="Q7780" t="s">
        <v>86</v>
      </c>
      <c r="R7780" t="s">
        <v>38</v>
      </c>
    </row>
    <row r="7781" spans="1:18" x14ac:dyDescent="0.3">
      <c r="A7781" t="s">
        <v>9179</v>
      </c>
      <c r="B7781" s="1">
        <v>44966</v>
      </c>
      <c r="C7781" s="1" t="str">
        <f>TEXT(Table1[[#This Row],[Order Date]],"yyyy")</f>
        <v>2023</v>
      </c>
      <c r="D7781" t="s">
        <v>888</v>
      </c>
      <c r="E7781" t="s">
        <v>1615</v>
      </c>
      <c r="F7781" t="s">
        <v>111</v>
      </c>
      <c r="G7781" t="s">
        <v>200</v>
      </c>
      <c r="H7781" t="s">
        <v>363</v>
      </c>
      <c r="I7781" t="s">
        <v>23</v>
      </c>
      <c r="J7781" t="s">
        <v>24</v>
      </c>
      <c r="K7781" t="s">
        <v>273</v>
      </c>
      <c r="L7781" s="2">
        <v>62391.23</v>
      </c>
      <c r="M7781">
        <v>5</v>
      </c>
      <c r="N7781" s="3">
        <v>0.05</v>
      </c>
      <c r="O7781" s="2">
        <v>39576.75</v>
      </c>
      <c r="P7781" s="2">
        <v>22814.48</v>
      </c>
      <c r="Q7781" t="s">
        <v>86</v>
      </c>
      <c r="R7781" t="s">
        <v>27</v>
      </c>
    </row>
    <row r="7782" spans="1:18" x14ac:dyDescent="0.3">
      <c r="A7782" t="s">
        <v>9180</v>
      </c>
      <c r="B7782" s="1">
        <v>45619</v>
      </c>
      <c r="C7782" s="1" t="str">
        <f>TEXT(Table1[[#This Row],[Order Date]],"yyyy")</f>
        <v>2024</v>
      </c>
      <c r="D7782" t="s">
        <v>1086</v>
      </c>
      <c r="E7782" t="s">
        <v>1829</v>
      </c>
      <c r="F7782" t="s">
        <v>111</v>
      </c>
      <c r="G7782" t="s">
        <v>112</v>
      </c>
      <c r="H7782" t="s">
        <v>113</v>
      </c>
      <c r="I7782" t="s">
        <v>34</v>
      </c>
      <c r="J7782" t="s">
        <v>45</v>
      </c>
      <c r="K7782" t="s">
        <v>1024</v>
      </c>
      <c r="L7782" s="2">
        <v>20300.900000000001</v>
      </c>
      <c r="M7782">
        <v>12</v>
      </c>
      <c r="N7782" s="3">
        <v>0.15</v>
      </c>
      <c r="O7782" s="2">
        <v>15079.2</v>
      </c>
      <c r="P7782" s="2">
        <v>5221.7</v>
      </c>
      <c r="Q7782" t="s">
        <v>26</v>
      </c>
      <c r="R7782" t="s">
        <v>27</v>
      </c>
    </row>
    <row r="7783" spans="1:18" x14ac:dyDescent="0.3">
      <c r="A7783" t="s">
        <v>9181</v>
      </c>
      <c r="B7783" s="1">
        <v>45611</v>
      </c>
      <c r="C7783" s="1" t="str">
        <f>TEXT(Table1[[#This Row],[Order Date]],"yyyy")</f>
        <v>2024</v>
      </c>
      <c r="D7783" t="s">
        <v>3517</v>
      </c>
      <c r="E7783" t="s">
        <v>795</v>
      </c>
      <c r="F7783" t="s">
        <v>42</v>
      </c>
      <c r="G7783" t="s">
        <v>90</v>
      </c>
      <c r="H7783" t="s">
        <v>91</v>
      </c>
      <c r="I7783" t="s">
        <v>34</v>
      </c>
      <c r="J7783" t="s">
        <v>53</v>
      </c>
      <c r="K7783" t="s">
        <v>555</v>
      </c>
      <c r="L7783" s="2">
        <v>12955.13</v>
      </c>
      <c r="M7783">
        <v>9</v>
      </c>
      <c r="N7783" s="3">
        <v>0.2</v>
      </c>
      <c r="O7783" s="2">
        <v>11802.96</v>
      </c>
      <c r="P7783" s="2">
        <v>1152.17</v>
      </c>
      <c r="Q7783" t="s">
        <v>37</v>
      </c>
      <c r="R7783" t="s">
        <v>55</v>
      </c>
    </row>
    <row r="7784" spans="1:18" x14ac:dyDescent="0.3">
      <c r="A7784" t="s">
        <v>9182</v>
      </c>
      <c r="B7784" s="1">
        <v>45576</v>
      </c>
      <c r="C7784" s="1" t="str">
        <f>TEXT(Table1[[#This Row],[Order Date]],"yyyy")</f>
        <v>2024</v>
      </c>
      <c r="D7784" t="s">
        <v>892</v>
      </c>
      <c r="E7784" t="s">
        <v>154</v>
      </c>
      <c r="F7784" t="s">
        <v>20</v>
      </c>
      <c r="G7784" t="s">
        <v>160</v>
      </c>
      <c r="H7784" t="s">
        <v>245</v>
      </c>
      <c r="I7784" t="s">
        <v>34</v>
      </c>
      <c r="J7784" t="s">
        <v>53</v>
      </c>
      <c r="K7784" t="s">
        <v>555</v>
      </c>
      <c r="L7784" s="2">
        <v>5782.99</v>
      </c>
      <c r="M7784">
        <v>10</v>
      </c>
      <c r="N7784" s="3">
        <v>0</v>
      </c>
      <c r="O7784" s="2">
        <v>3347</v>
      </c>
      <c r="P7784" s="2">
        <v>2435.9899999999998</v>
      </c>
      <c r="Q7784" t="s">
        <v>103</v>
      </c>
      <c r="R7784" t="s">
        <v>55</v>
      </c>
    </row>
    <row r="7785" spans="1:18" x14ac:dyDescent="0.3">
      <c r="A7785" t="s">
        <v>9183</v>
      </c>
      <c r="B7785" s="1">
        <v>45501</v>
      </c>
      <c r="C7785" s="1" t="str">
        <f>TEXT(Table1[[#This Row],[Order Date]],"yyyy")</f>
        <v>2024</v>
      </c>
      <c r="D7785" t="s">
        <v>2416</v>
      </c>
      <c r="E7785" t="s">
        <v>1877</v>
      </c>
      <c r="F7785" t="s">
        <v>31</v>
      </c>
      <c r="G7785" t="s">
        <v>32</v>
      </c>
      <c r="H7785" t="s">
        <v>143</v>
      </c>
      <c r="I7785" t="s">
        <v>34</v>
      </c>
      <c r="J7785" t="s">
        <v>35</v>
      </c>
      <c r="K7785" t="s">
        <v>269</v>
      </c>
      <c r="L7785" s="2">
        <v>9016.0400000000009</v>
      </c>
      <c r="M7785">
        <v>9</v>
      </c>
      <c r="N7785" s="3">
        <v>0.5</v>
      </c>
      <c r="O7785" s="2">
        <v>16248.69</v>
      </c>
      <c r="P7785" s="2">
        <v>-7232.65</v>
      </c>
      <c r="Q7785" t="s">
        <v>103</v>
      </c>
      <c r="R7785" t="s">
        <v>55</v>
      </c>
    </row>
    <row r="7786" spans="1:18" x14ac:dyDescent="0.3">
      <c r="A7786" t="s">
        <v>9184</v>
      </c>
      <c r="B7786" s="1">
        <v>45187</v>
      </c>
      <c r="C7786" s="1" t="str">
        <f>TEXT(Table1[[#This Row],[Order Date]],"yyyy")</f>
        <v>2023</v>
      </c>
      <c r="D7786" t="s">
        <v>658</v>
      </c>
      <c r="E7786" t="s">
        <v>272</v>
      </c>
      <c r="F7786" t="s">
        <v>111</v>
      </c>
      <c r="G7786" t="s">
        <v>169</v>
      </c>
      <c r="H7786" t="s">
        <v>214</v>
      </c>
      <c r="I7786" t="s">
        <v>83</v>
      </c>
      <c r="J7786" t="s">
        <v>84</v>
      </c>
      <c r="K7786" t="s">
        <v>691</v>
      </c>
      <c r="L7786" s="2">
        <v>65016.45</v>
      </c>
      <c r="M7786">
        <v>7</v>
      </c>
      <c r="N7786" s="3">
        <v>0.1</v>
      </c>
      <c r="O7786" s="2">
        <v>48227.34</v>
      </c>
      <c r="P7786" s="2">
        <v>16789.11</v>
      </c>
      <c r="Q7786" t="s">
        <v>86</v>
      </c>
      <c r="R7786" t="s">
        <v>27</v>
      </c>
    </row>
    <row r="7787" spans="1:18" x14ac:dyDescent="0.3">
      <c r="A7787" t="s">
        <v>9185</v>
      </c>
      <c r="B7787" s="1">
        <v>45002</v>
      </c>
      <c r="C7787" s="1" t="str">
        <f>TEXT(Table1[[#This Row],[Order Date]],"yyyy")</f>
        <v>2023</v>
      </c>
      <c r="D7787" t="s">
        <v>938</v>
      </c>
      <c r="E7787" t="s">
        <v>1094</v>
      </c>
      <c r="F7787" t="s">
        <v>42</v>
      </c>
      <c r="G7787" t="s">
        <v>71</v>
      </c>
      <c r="H7787" t="s">
        <v>72</v>
      </c>
      <c r="I7787" t="s">
        <v>34</v>
      </c>
      <c r="J7787" t="s">
        <v>45</v>
      </c>
      <c r="K7787" t="s">
        <v>303</v>
      </c>
      <c r="L7787" s="2">
        <v>9913.23</v>
      </c>
      <c r="M7787">
        <v>11</v>
      </c>
      <c r="N7787" s="3">
        <v>0.4</v>
      </c>
      <c r="O7787" s="2">
        <v>14960.22</v>
      </c>
      <c r="P7787" s="2">
        <v>-5046.99</v>
      </c>
      <c r="Q7787" t="s">
        <v>37</v>
      </c>
      <c r="R7787" t="s">
        <v>27</v>
      </c>
    </row>
    <row r="7788" spans="1:18" x14ac:dyDescent="0.3">
      <c r="A7788" t="s">
        <v>9186</v>
      </c>
      <c r="B7788" s="1">
        <v>45286</v>
      </c>
      <c r="C7788" s="1" t="str">
        <f>TEXT(Table1[[#This Row],[Order Date]],"yyyy")</f>
        <v>2023</v>
      </c>
      <c r="D7788" t="s">
        <v>542</v>
      </c>
      <c r="E7788" t="s">
        <v>485</v>
      </c>
      <c r="F7788" t="s">
        <v>20</v>
      </c>
      <c r="G7788" t="s">
        <v>160</v>
      </c>
      <c r="H7788" t="s">
        <v>245</v>
      </c>
      <c r="I7788" t="s">
        <v>34</v>
      </c>
      <c r="J7788" t="s">
        <v>101</v>
      </c>
      <c r="K7788" t="s">
        <v>843</v>
      </c>
      <c r="L7788" s="2">
        <v>4838.5600000000004</v>
      </c>
      <c r="M7788">
        <v>14</v>
      </c>
      <c r="N7788" s="3">
        <v>0.4</v>
      </c>
      <c r="O7788" s="2">
        <v>7120.26</v>
      </c>
      <c r="P7788" s="2">
        <v>-2281.6999999999998</v>
      </c>
      <c r="Q7788" t="s">
        <v>37</v>
      </c>
      <c r="R7788" t="s">
        <v>38</v>
      </c>
    </row>
    <row r="7789" spans="1:18" x14ac:dyDescent="0.3">
      <c r="A7789" t="s">
        <v>9187</v>
      </c>
      <c r="B7789" s="1">
        <v>45472</v>
      </c>
      <c r="C7789" s="1" t="str">
        <f>TEXT(Table1[[#This Row],[Order Date]],"yyyy")</f>
        <v>2024</v>
      </c>
      <c r="D7789" t="s">
        <v>2215</v>
      </c>
      <c r="E7789" t="s">
        <v>946</v>
      </c>
      <c r="F7789" t="s">
        <v>42</v>
      </c>
      <c r="G7789" t="s">
        <v>90</v>
      </c>
      <c r="H7789" t="s">
        <v>91</v>
      </c>
      <c r="I7789" t="s">
        <v>23</v>
      </c>
      <c r="J7789" t="s">
        <v>24</v>
      </c>
      <c r="K7789" t="s">
        <v>162</v>
      </c>
      <c r="L7789" s="2">
        <v>84062.11</v>
      </c>
      <c r="M7789">
        <v>9</v>
      </c>
      <c r="N7789" s="3">
        <v>0.1</v>
      </c>
      <c r="O7789" s="2">
        <v>67018.95</v>
      </c>
      <c r="P7789" s="2">
        <v>17043.16</v>
      </c>
      <c r="Q7789" t="s">
        <v>74</v>
      </c>
      <c r="R7789" t="s">
        <v>38</v>
      </c>
    </row>
    <row r="7790" spans="1:18" x14ac:dyDescent="0.3">
      <c r="A7790" t="s">
        <v>9188</v>
      </c>
      <c r="B7790" s="1">
        <v>45640</v>
      </c>
      <c r="C7790" s="1" t="str">
        <f>TEXT(Table1[[#This Row],[Order Date]],"yyyy")</f>
        <v>2024</v>
      </c>
      <c r="D7790" t="s">
        <v>1163</v>
      </c>
      <c r="E7790" t="s">
        <v>313</v>
      </c>
      <c r="F7790" t="s">
        <v>42</v>
      </c>
      <c r="G7790" t="s">
        <v>43</v>
      </c>
      <c r="H7790" t="s">
        <v>44</v>
      </c>
      <c r="I7790" t="s">
        <v>83</v>
      </c>
      <c r="J7790" t="s">
        <v>155</v>
      </c>
      <c r="K7790" t="s">
        <v>279</v>
      </c>
      <c r="L7790" s="2">
        <v>518000.91</v>
      </c>
      <c r="M7790">
        <v>8</v>
      </c>
      <c r="N7790" s="3">
        <v>0</v>
      </c>
      <c r="O7790" s="2">
        <v>326254.88</v>
      </c>
      <c r="P7790" s="2">
        <v>191746.03</v>
      </c>
      <c r="Q7790" t="s">
        <v>121</v>
      </c>
      <c r="R7790" t="s">
        <v>55</v>
      </c>
    </row>
    <row r="7791" spans="1:18" x14ac:dyDescent="0.3">
      <c r="A7791" t="s">
        <v>9189</v>
      </c>
      <c r="B7791" s="1">
        <v>45642</v>
      </c>
      <c r="C7791" s="1" t="str">
        <f>TEXT(Table1[[#This Row],[Order Date]],"yyyy")</f>
        <v>2024</v>
      </c>
      <c r="D7791" t="s">
        <v>1319</v>
      </c>
      <c r="E7791" t="s">
        <v>95</v>
      </c>
      <c r="F7791" t="s">
        <v>111</v>
      </c>
      <c r="G7791" t="s">
        <v>112</v>
      </c>
      <c r="H7791" t="s">
        <v>113</v>
      </c>
      <c r="I7791" t="s">
        <v>83</v>
      </c>
      <c r="J7791" t="s">
        <v>202</v>
      </c>
      <c r="K7791" t="s">
        <v>624</v>
      </c>
      <c r="L7791" s="2">
        <v>245040.97</v>
      </c>
      <c r="M7791">
        <v>8</v>
      </c>
      <c r="N7791" s="3">
        <v>0.15</v>
      </c>
      <c r="O7791" s="2">
        <v>177863.76</v>
      </c>
      <c r="P7791" s="2">
        <v>67177.210000000006</v>
      </c>
      <c r="Q7791" t="s">
        <v>74</v>
      </c>
      <c r="R7791" t="s">
        <v>38</v>
      </c>
    </row>
    <row r="7792" spans="1:18" x14ac:dyDescent="0.3">
      <c r="A7792" t="s">
        <v>9190</v>
      </c>
      <c r="B7792" s="1">
        <v>45510</v>
      </c>
      <c r="C7792" s="1" t="str">
        <f>TEXT(Table1[[#This Row],[Order Date]],"yyyy")</f>
        <v>2024</v>
      </c>
      <c r="D7792" t="s">
        <v>1835</v>
      </c>
      <c r="E7792" t="s">
        <v>1480</v>
      </c>
      <c r="F7792" t="s">
        <v>31</v>
      </c>
      <c r="G7792" t="s">
        <v>51</v>
      </c>
      <c r="H7792" t="s">
        <v>52</v>
      </c>
      <c r="I7792" t="s">
        <v>23</v>
      </c>
      <c r="J7792" t="s">
        <v>24</v>
      </c>
      <c r="K7792" t="s">
        <v>433</v>
      </c>
      <c r="L7792" s="2">
        <v>243250.15</v>
      </c>
      <c r="M7792">
        <v>14</v>
      </c>
      <c r="N7792" s="3">
        <v>0.15</v>
      </c>
      <c r="O7792" s="2">
        <v>186365.9</v>
      </c>
      <c r="P7792" s="2">
        <v>56884.25</v>
      </c>
      <c r="Q7792" t="s">
        <v>97</v>
      </c>
      <c r="R7792" t="s">
        <v>27</v>
      </c>
    </row>
    <row r="7793" spans="1:18" x14ac:dyDescent="0.3">
      <c r="A7793" t="s">
        <v>9191</v>
      </c>
      <c r="B7793" s="1">
        <v>45653</v>
      </c>
      <c r="C7793" s="1" t="str">
        <f>TEXT(Table1[[#This Row],[Order Date]],"yyyy")</f>
        <v>2024</v>
      </c>
      <c r="D7793" t="s">
        <v>1268</v>
      </c>
      <c r="E7793" t="s">
        <v>414</v>
      </c>
      <c r="F7793" t="s">
        <v>31</v>
      </c>
      <c r="G7793" t="s">
        <v>51</v>
      </c>
      <c r="H7793" t="s">
        <v>52</v>
      </c>
      <c r="I7793" t="s">
        <v>83</v>
      </c>
      <c r="J7793" t="s">
        <v>84</v>
      </c>
      <c r="K7793" t="s">
        <v>211</v>
      </c>
      <c r="L7793" s="2">
        <v>874350.74</v>
      </c>
      <c r="M7793">
        <v>11</v>
      </c>
      <c r="N7793" s="3">
        <v>0.05</v>
      </c>
      <c r="O7793" s="2">
        <v>538233.63</v>
      </c>
      <c r="P7793" s="2">
        <v>336117.11</v>
      </c>
      <c r="Q7793" t="s">
        <v>121</v>
      </c>
      <c r="R7793" t="s">
        <v>27</v>
      </c>
    </row>
    <row r="7794" spans="1:18" x14ac:dyDescent="0.3">
      <c r="A7794" t="s">
        <v>9192</v>
      </c>
      <c r="B7794" s="1">
        <v>45654</v>
      </c>
      <c r="C7794" s="1" t="str">
        <f>TEXT(Table1[[#This Row],[Order Date]],"yyyy")</f>
        <v>2024</v>
      </c>
      <c r="D7794" t="s">
        <v>596</v>
      </c>
      <c r="E7794" t="s">
        <v>522</v>
      </c>
      <c r="F7794" t="s">
        <v>31</v>
      </c>
      <c r="G7794" t="s">
        <v>32</v>
      </c>
      <c r="H7794" t="s">
        <v>175</v>
      </c>
      <c r="I7794" t="s">
        <v>34</v>
      </c>
      <c r="J7794" t="s">
        <v>101</v>
      </c>
      <c r="K7794" t="s">
        <v>347</v>
      </c>
      <c r="L7794" s="2">
        <v>889.16</v>
      </c>
      <c r="M7794">
        <v>2</v>
      </c>
      <c r="N7794" s="3">
        <v>0</v>
      </c>
      <c r="O7794" s="2">
        <v>656.4</v>
      </c>
      <c r="P7794" s="2">
        <v>232.76</v>
      </c>
      <c r="Q7794" t="s">
        <v>121</v>
      </c>
      <c r="R7794" t="s">
        <v>55</v>
      </c>
    </row>
    <row r="7795" spans="1:18" x14ac:dyDescent="0.3">
      <c r="A7795" t="s">
        <v>9193</v>
      </c>
      <c r="B7795" s="1">
        <v>45082</v>
      </c>
      <c r="C7795" s="1" t="str">
        <f>TEXT(Table1[[#This Row],[Order Date]],"yyyy")</f>
        <v>2023</v>
      </c>
      <c r="D7795" t="s">
        <v>754</v>
      </c>
      <c r="E7795" t="s">
        <v>1729</v>
      </c>
      <c r="F7795" t="s">
        <v>31</v>
      </c>
      <c r="G7795" t="s">
        <v>65</v>
      </c>
      <c r="H7795" t="s">
        <v>78</v>
      </c>
      <c r="I7795" t="s">
        <v>34</v>
      </c>
      <c r="J7795" t="s">
        <v>35</v>
      </c>
      <c r="K7795" t="s">
        <v>418</v>
      </c>
      <c r="L7795" s="2">
        <v>16992.91</v>
      </c>
      <c r="M7795">
        <v>14</v>
      </c>
      <c r="N7795" s="3">
        <v>0.1</v>
      </c>
      <c r="O7795" s="2">
        <v>14058.52</v>
      </c>
      <c r="P7795" s="2">
        <v>2934.39</v>
      </c>
      <c r="Q7795" t="s">
        <v>37</v>
      </c>
      <c r="R7795" t="s">
        <v>27</v>
      </c>
    </row>
    <row r="7796" spans="1:18" x14ac:dyDescent="0.3">
      <c r="A7796" t="s">
        <v>9194</v>
      </c>
      <c r="B7796" s="1">
        <v>45216</v>
      </c>
      <c r="C7796" s="1" t="str">
        <f>TEXT(Table1[[#This Row],[Order Date]],"yyyy")</f>
        <v>2023</v>
      </c>
      <c r="D7796" t="s">
        <v>2300</v>
      </c>
      <c r="E7796" t="s">
        <v>77</v>
      </c>
      <c r="F7796" t="s">
        <v>20</v>
      </c>
      <c r="G7796" t="s">
        <v>179</v>
      </c>
      <c r="H7796" t="s">
        <v>180</v>
      </c>
      <c r="I7796" t="s">
        <v>34</v>
      </c>
      <c r="J7796" t="s">
        <v>45</v>
      </c>
      <c r="K7796" t="s">
        <v>546</v>
      </c>
      <c r="L7796" s="2">
        <v>1789.11</v>
      </c>
      <c r="M7796">
        <v>5</v>
      </c>
      <c r="N7796" s="3">
        <v>0.2</v>
      </c>
      <c r="O7796" s="2">
        <v>1576.2</v>
      </c>
      <c r="P7796" s="2">
        <v>212.91</v>
      </c>
      <c r="Q7796" t="s">
        <v>121</v>
      </c>
      <c r="R7796" t="s">
        <v>38</v>
      </c>
    </row>
    <row r="7797" spans="1:18" x14ac:dyDescent="0.3">
      <c r="A7797" t="s">
        <v>9195</v>
      </c>
      <c r="B7797" s="1">
        <v>45200</v>
      </c>
      <c r="C7797" s="1" t="str">
        <f>TEXT(Table1[[#This Row],[Order Date]],"yyyy")</f>
        <v>2023</v>
      </c>
      <c r="D7797" t="s">
        <v>1309</v>
      </c>
      <c r="E7797" t="s">
        <v>1087</v>
      </c>
      <c r="F7797" t="s">
        <v>111</v>
      </c>
      <c r="G7797" t="s">
        <v>169</v>
      </c>
      <c r="H7797" t="s">
        <v>214</v>
      </c>
      <c r="I7797" t="s">
        <v>83</v>
      </c>
      <c r="J7797" t="s">
        <v>202</v>
      </c>
      <c r="K7797" t="s">
        <v>498</v>
      </c>
      <c r="L7797" s="2">
        <v>76686.03</v>
      </c>
      <c r="M7797">
        <v>2</v>
      </c>
      <c r="N7797" s="3">
        <v>0.3</v>
      </c>
      <c r="O7797" s="2">
        <v>83909.96</v>
      </c>
      <c r="P7797" s="2">
        <v>-7223.93</v>
      </c>
      <c r="Q7797" t="s">
        <v>86</v>
      </c>
      <c r="R7797" t="s">
        <v>55</v>
      </c>
    </row>
    <row r="7798" spans="1:18" x14ac:dyDescent="0.3">
      <c r="A7798" t="s">
        <v>9196</v>
      </c>
      <c r="B7798" s="1">
        <v>45490</v>
      </c>
      <c r="C7798" s="1" t="str">
        <f>TEXT(Table1[[#This Row],[Order Date]],"yyyy")</f>
        <v>2024</v>
      </c>
      <c r="D7798" t="s">
        <v>2114</v>
      </c>
      <c r="E7798" t="s">
        <v>306</v>
      </c>
      <c r="F7798" t="s">
        <v>31</v>
      </c>
      <c r="G7798" t="s">
        <v>65</v>
      </c>
      <c r="H7798" t="s">
        <v>78</v>
      </c>
      <c r="I7798" t="s">
        <v>83</v>
      </c>
      <c r="J7798" t="s">
        <v>84</v>
      </c>
      <c r="K7798" t="s">
        <v>85</v>
      </c>
      <c r="L7798" s="2">
        <v>141921.79</v>
      </c>
      <c r="M7798">
        <v>5</v>
      </c>
      <c r="N7798" s="3">
        <v>0.3</v>
      </c>
      <c r="O7798" s="2">
        <v>132452.54999999999</v>
      </c>
      <c r="P7798" s="2">
        <v>9469.24</v>
      </c>
      <c r="Q7798" t="s">
        <v>47</v>
      </c>
      <c r="R7798" t="s">
        <v>55</v>
      </c>
    </row>
    <row r="7799" spans="1:18" x14ac:dyDescent="0.3">
      <c r="A7799" t="s">
        <v>9197</v>
      </c>
      <c r="B7799" s="1">
        <v>45471</v>
      </c>
      <c r="C7799" s="1" t="str">
        <f>TEXT(Table1[[#This Row],[Order Date]],"yyyy")</f>
        <v>2024</v>
      </c>
      <c r="D7799" t="s">
        <v>1533</v>
      </c>
      <c r="E7799" t="s">
        <v>1586</v>
      </c>
      <c r="F7799" t="s">
        <v>111</v>
      </c>
      <c r="G7799" t="s">
        <v>169</v>
      </c>
      <c r="H7799" t="s">
        <v>170</v>
      </c>
      <c r="I7799" t="s">
        <v>34</v>
      </c>
      <c r="J7799" t="s">
        <v>35</v>
      </c>
      <c r="K7799" t="s">
        <v>36</v>
      </c>
      <c r="L7799" s="2">
        <v>775.82</v>
      </c>
      <c r="M7799">
        <v>1</v>
      </c>
      <c r="N7799" s="3">
        <v>0.15</v>
      </c>
      <c r="O7799" s="2">
        <v>663.37</v>
      </c>
      <c r="P7799" s="2">
        <v>112.45</v>
      </c>
      <c r="Q7799" t="s">
        <v>86</v>
      </c>
      <c r="R7799" t="s">
        <v>38</v>
      </c>
    </row>
    <row r="7800" spans="1:18" x14ac:dyDescent="0.3">
      <c r="A7800" t="s">
        <v>9198</v>
      </c>
      <c r="B7800" s="1">
        <v>45033</v>
      </c>
      <c r="C7800" s="1" t="str">
        <f>TEXT(Table1[[#This Row],[Order Date]],"yyyy")</f>
        <v>2023</v>
      </c>
      <c r="D7800" t="s">
        <v>2486</v>
      </c>
      <c r="E7800" t="s">
        <v>1004</v>
      </c>
      <c r="F7800" t="s">
        <v>31</v>
      </c>
      <c r="G7800" t="s">
        <v>65</v>
      </c>
      <c r="H7800" t="s">
        <v>66</v>
      </c>
      <c r="I7800" t="s">
        <v>83</v>
      </c>
      <c r="J7800" t="s">
        <v>84</v>
      </c>
      <c r="K7800" t="s">
        <v>211</v>
      </c>
      <c r="L7800" s="2">
        <v>224620.88</v>
      </c>
      <c r="M7800">
        <v>7</v>
      </c>
      <c r="N7800" s="3">
        <v>0.1</v>
      </c>
      <c r="O7800" s="2">
        <v>177070.53</v>
      </c>
      <c r="P7800" s="2">
        <v>47550.35</v>
      </c>
      <c r="Q7800" t="s">
        <v>121</v>
      </c>
      <c r="R7800" t="s">
        <v>27</v>
      </c>
    </row>
    <row r="7801" spans="1:18" x14ac:dyDescent="0.3">
      <c r="A7801" t="s">
        <v>9199</v>
      </c>
      <c r="B7801" s="1">
        <v>45145</v>
      </c>
      <c r="C7801" s="1" t="str">
        <f>TEXT(Table1[[#This Row],[Order Date]],"yyyy")</f>
        <v>2023</v>
      </c>
      <c r="D7801" t="s">
        <v>2508</v>
      </c>
      <c r="E7801" t="s">
        <v>133</v>
      </c>
      <c r="F7801" t="s">
        <v>111</v>
      </c>
      <c r="G7801" t="s">
        <v>200</v>
      </c>
      <c r="H7801" t="s">
        <v>201</v>
      </c>
      <c r="I7801" t="s">
        <v>23</v>
      </c>
      <c r="J7801" t="s">
        <v>24</v>
      </c>
      <c r="K7801" t="s">
        <v>273</v>
      </c>
      <c r="L7801" s="2">
        <v>236996.73</v>
      </c>
      <c r="M7801">
        <v>9</v>
      </c>
      <c r="N7801" s="3">
        <v>0.1</v>
      </c>
      <c r="O7801" s="2">
        <v>174283.56</v>
      </c>
      <c r="P7801" s="2">
        <v>62713.17</v>
      </c>
      <c r="Q7801" t="s">
        <v>97</v>
      </c>
      <c r="R7801" t="s">
        <v>38</v>
      </c>
    </row>
    <row r="7802" spans="1:18" x14ac:dyDescent="0.3">
      <c r="A7802" t="s">
        <v>9200</v>
      </c>
      <c r="B7802" s="1">
        <v>45502</v>
      </c>
      <c r="C7802" s="1" t="str">
        <f>TEXT(Table1[[#This Row],[Order Date]],"yyyy")</f>
        <v>2024</v>
      </c>
      <c r="D7802" t="s">
        <v>296</v>
      </c>
      <c r="E7802" t="s">
        <v>1888</v>
      </c>
      <c r="F7802" t="s">
        <v>111</v>
      </c>
      <c r="G7802" t="s">
        <v>200</v>
      </c>
      <c r="H7802" t="s">
        <v>363</v>
      </c>
      <c r="I7802" t="s">
        <v>83</v>
      </c>
      <c r="J7802" t="s">
        <v>119</v>
      </c>
      <c r="K7802" t="s">
        <v>316</v>
      </c>
      <c r="L7802" s="2">
        <v>79803.899999999994</v>
      </c>
      <c r="M7802">
        <v>6</v>
      </c>
      <c r="N7802" s="3">
        <v>0.2</v>
      </c>
      <c r="O7802" s="2">
        <v>71002.679999999993</v>
      </c>
      <c r="P7802" s="2">
        <v>8801.2199999999993</v>
      </c>
      <c r="Q7802" t="s">
        <v>121</v>
      </c>
      <c r="R7802" t="s">
        <v>55</v>
      </c>
    </row>
    <row r="7803" spans="1:18" x14ac:dyDescent="0.3">
      <c r="A7803" t="s">
        <v>9201</v>
      </c>
      <c r="B7803" s="1">
        <v>45238</v>
      </c>
      <c r="C7803" s="1" t="str">
        <f>TEXT(Table1[[#This Row],[Order Date]],"yyyy")</f>
        <v>2023</v>
      </c>
      <c r="D7803" t="s">
        <v>731</v>
      </c>
      <c r="E7803" t="s">
        <v>230</v>
      </c>
      <c r="F7803" t="s">
        <v>20</v>
      </c>
      <c r="G7803" t="s">
        <v>160</v>
      </c>
      <c r="H7803" t="s">
        <v>245</v>
      </c>
      <c r="I7803" t="s">
        <v>83</v>
      </c>
      <c r="J7803" t="s">
        <v>202</v>
      </c>
      <c r="K7803" t="s">
        <v>203</v>
      </c>
      <c r="L7803" s="2">
        <v>374411.1</v>
      </c>
      <c r="M7803">
        <v>13</v>
      </c>
      <c r="N7803" s="3">
        <v>0</v>
      </c>
      <c r="O7803" s="2">
        <v>281779.55</v>
      </c>
      <c r="P7803" s="2">
        <v>92631.55</v>
      </c>
      <c r="Q7803" t="s">
        <v>37</v>
      </c>
      <c r="R7803" t="s">
        <v>55</v>
      </c>
    </row>
    <row r="7804" spans="1:18" x14ac:dyDescent="0.3">
      <c r="A7804" t="s">
        <v>9202</v>
      </c>
      <c r="B7804" s="1">
        <v>45244</v>
      </c>
      <c r="C7804" s="1" t="str">
        <f>TEXT(Table1[[#This Row],[Order Date]],"yyyy")</f>
        <v>2023</v>
      </c>
      <c r="D7804" t="s">
        <v>1230</v>
      </c>
      <c r="E7804" t="s">
        <v>1153</v>
      </c>
      <c r="F7804" t="s">
        <v>31</v>
      </c>
      <c r="G7804" t="s">
        <v>32</v>
      </c>
      <c r="H7804" t="s">
        <v>33</v>
      </c>
      <c r="I7804" t="s">
        <v>83</v>
      </c>
      <c r="J7804" t="s">
        <v>119</v>
      </c>
      <c r="K7804" t="s">
        <v>568</v>
      </c>
      <c r="L7804" s="2">
        <v>319909.38</v>
      </c>
      <c r="M7804">
        <v>11</v>
      </c>
      <c r="N7804" s="3">
        <v>0.4</v>
      </c>
      <c r="O7804" s="2">
        <v>481318.86</v>
      </c>
      <c r="P7804" s="2">
        <v>-161409.48000000001</v>
      </c>
      <c r="Q7804" t="s">
        <v>37</v>
      </c>
      <c r="R7804" t="s">
        <v>55</v>
      </c>
    </row>
    <row r="7805" spans="1:18" x14ac:dyDescent="0.3">
      <c r="A7805" t="s">
        <v>9203</v>
      </c>
      <c r="B7805" s="1">
        <v>45283</v>
      </c>
      <c r="C7805" s="1" t="str">
        <f>TEXT(Table1[[#This Row],[Order Date]],"yyyy")</f>
        <v>2023</v>
      </c>
      <c r="D7805" t="s">
        <v>2549</v>
      </c>
      <c r="E7805" t="s">
        <v>1204</v>
      </c>
      <c r="F7805" t="s">
        <v>20</v>
      </c>
      <c r="G7805" t="s">
        <v>160</v>
      </c>
      <c r="H7805" t="s">
        <v>161</v>
      </c>
      <c r="I7805" t="s">
        <v>34</v>
      </c>
      <c r="J7805" t="s">
        <v>53</v>
      </c>
      <c r="K7805" t="s">
        <v>620</v>
      </c>
      <c r="L7805" s="2">
        <v>247.82</v>
      </c>
      <c r="M7805">
        <v>4</v>
      </c>
      <c r="N7805" s="3">
        <v>0.5</v>
      </c>
      <c r="O7805" s="2">
        <v>427.28</v>
      </c>
      <c r="P7805" s="2">
        <v>-179.46</v>
      </c>
      <c r="Q7805" t="s">
        <v>37</v>
      </c>
      <c r="R7805" t="s">
        <v>55</v>
      </c>
    </row>
    <row r="7806" spans="1:18" x14ac:dyDescent="0.3">
      <c r="A7806" t="s">
        <v>9204</v>
      </c>
      <c r="B7806" s="1">
        <v>44976</v>
      </c>
      <c r="C7806" s="1" t="str">
        <f>TEXT(Table1[[#This Row],[Order Date]],"yyyy")</f>
        <v>2023</v>
      </c>
      <c r="D7806" t="s">
        <v>478</v>
      </c>
      <c r="E7806" t="s">
        <v>350</v>
      </c>
      <c r="F7806" t="s">
        <v>42</v>
      </c>
      <c r="G7806" t="s">
        <v>71</v>
      </c>
      <c r="H7806" t="s">
        <v>428</v>
      </c>
      <c r="I7806" t="s">
        <v>83</v>
      </c>
      <c r="J7806" t="s">
        <v>84</v>
      </c>
      <c r="K7806" t="s">
        <v>691</v>
      </c>
      <c r="L7806" s="2">
        <v>1106166.73</v>
      </c>
      <c r="M7806">
        <v>14</v>
      </c>
      <c r="N7806" s="3">
        <v>0</v>
      </c>
      <c r="O7806" s="2">
        <v>619247.02</v>
      </c>
      <c r="P7806" s="2">
        <v>486919.71</v>
      </c>
      <c r="Q7806" t="s">
        <v>103</v>
      </c>
      <c r="R7806" t="s">
        <v>27</v>
      </c>
    </row>
    <row r="7807" spans="1:18" x14ac:dyDescent="0.3">
      <c r="A7807" t="s">
        <v>9205</v>
      </c>
      <c r="B7807" s="1">
        <v>45261</v>
      </c>
      <c r="C7807" s="1" t="str">
        <f>TEXT(Table1[[#This Row],[Order Date]],"yyyy")</f>
        <v>2023</v>
      </c>
      <c r="D7807" t="s">
        <v>830</v>
      </c>
      <c r="E7807" t="s">
        <v>41</v>
      </c>
      <c r="F7807" t="s">
        <v>31</v>
      </c>
      <c r="G7807" t="s">
        <v>51</v>
      </c>
      <c r="H7807" t="s">
        <v>52</v>
      </c>
      <c r="I7807" t="s">
        <v>23</v>
      </c>
      <c r="J7807" t="s">
        <v>24</v>
      </c>
      <c r="K7807" t="s">
        <v>162</v>
      </c>
      <c r="L7807" s="2">
        <v>33584.129999999997</v>
      </c>
      <c r="M7807">
        <v>10</v>
      </c>
      <c r="N7807" s="3">
        <v>0.4</v>
      </c>
      <c r="O7807" s="2">
        <v>49630.5</v>
      </c>
      <c r="P7807" s="2">
        <v>-16046.37</v>
      </c>
      <c r="Q7807" t="s">
        <v>26</v>
      </c>
      <c r="R7807" t="s">
        <v>55</v>
      </c>
    </row>
    <row r="7808" spans="1:18" x14ac:dyDescent="0.3">
      <c r="A7808" t="s">
        <v>9206</v>
      </c>
      <c r="B7808" s="1">
        <v>45495</v>
      </c>
      <c r="C7808" s="1" t="str">
        <f>TEXT(Table1[[#This Row],[Order Date]],"yyyy")</f>
        <v>2024</v>
      </c>
      <c r="D7808" t="s">
        <v>537</v>
      </c>
      <c r="E7808" t="s">
        <v>1037</v>
      </c>
      <c r="F7808" t="s">
        <v>20</v>
      </c>
      <c r="G7808" t="s">
        <v>160</v>
      </c>
      <c r="H7808" t="s">
        <v>245</v>
      </c>
      <c r="I7808" t="s">
        <v>83</v>
      </c>
      <c r="J7808" t="s">
        <v>119</v>
      </c>
      <c r="K7808" t="s">
        <v>215</v>
      </c>
      <c r="L7808" s="2">
        <v>260225.01</v>
      </c>
      <c r="M7808">
        <v>9</v>
      </c>
      <c r="N7808" s="3">
        <v>0.2</v>
      </c>
      <c r="O7808" s="2">
        <v>191420.55</v>
      </c>
      <c r="P7808" s="2">
        <v>68804.460000000006</v>
      </c>
      <c r="Q7808" t="s">
        <v>86</v>
      </c>
      <c r="R7808" t="s">
        <v>38</v>
      </c>
    </row>
    <row r="7809" spans="1:18" x14ac:dyDescent="0.3">
      <c r="A7809" t="s">
        <v>9207</v>
      </c>
      <c r="B7809" s="1">
        <v>45347</v>
      </c>
      <c r="C7809" s="1" t="str">
        <f>TEXT(Table1[[#This Row],[Order Date]],"yyyy")</f>
        <v>2024</v>
      </c>
      <c r="D7809" t="s">
        <v>1542</v>
      </c>
      <c r="E7809" t="s">
        <v>1042</v>
      </c>
      <c r="F7809" t="s">
        <v>42</v>
      </c>
      <c r="G7809" t="s">
        <v>43</v>
      </c>
      <c r="H7809" t="s">
        <v>59</v>
      </c>
      <c r="I7809" t="s">
        <v>34</v>
      </c>
      <c r="J7809" t="s">
        <v>53</v>
      </c>
      <c r="K7809" t="s">
        <v>54</v>
      </c>
      <c r="L7809" s="2">
        <v>23495.040000000001</v>
      </c>
      <c r="M7809">
        <v>10</v>
      </c>
      <c r="N7809" s="3">
        <v>0</v>
      </c>
      <c r="O7809" s="2">
        <v>14231.9</v>
      </c>
      <c r="P7809" s="2">
        <v>9263.14</v>
      </c>
      <c r="Q7809" t="s">
        <v>74</v>
      </c>
      <c r="R7809" t="s">
        <v>38</v>
      </c>
    </row>
    <row r="7810" spans="1:18" x14ac:dyDescent="0.3">
      <c r="A7810" t="s">
        <v>9208</v>
      </c>
      <c r="B7810" s="1">
        <v>45505</v>
      </c>
      <c r="C7810" s="1" t="str">
        <f>TEXT(Table1[[#This Row],[Order Date]],"yyyy")</f>
        <v>2024</v>
      </c>
      <c r="D7810" t="s">
        <v>847</v>
      </c>
      <c r="E7810" t="s">
        <v>558</v>
      </c>
      <c r="F7810" t="s">
        <v>31</v>
      </c>
      <c r="G7810" t="s">
        <v>65</v>
      </c>
      <c r="H7810" t="s">
        <v>66</v>
      </c>
      <c r="I7810" t="s">
        <v>83</v>
      </c>
      <c r="J7810" t="s">
        <v>202</v>
      </c>
      <c r="K7810" t="s">
        <v>624</v>
      </c>
      <c r="L7810" s="2">
        <v>83052.73</v>
      </c>
      <c r="M7810">
        <v>4</v>
      </c>
      <c r="N7810" s="3">
        <v>0.5</v>
      </c>
      <c r="O7810" s="2">
        <v>142153.92000000001</v>
      </c>
      <c r="P7810" s="2">
        <v>-59101.19</v>
      </c>
      <c r="Q7810" t="s">
        <v>103</v>
      </c>
      <c r="R7810" t="s">
        <v>38</v>
      </c>
    </row>
    <row r="7811" spans="1:18" x14ac:dyDescent="0.3">
      <c r="A7811" t="s">
        <v>9209</v>
      </c>
      <c r="B7811" s="1">
        <v>45170</v>
      </c>
      <c r="C7811" s="1" t="str">
        <f>TEXT(Table1[[#This Row],[Order Date]],"yyyy")</f>
        <v>2023</v>
      </c>
      <c r="D7811" t="s">
        <v>759</v>
      </c>
      <c r="E7811" t="s">
        <v>1846</v>
      </c>
      <c r="F7811" t="s">
        <v>111</v>
      </c>
      <c r="G7811" t="s">
        <v>200</v>
      </c>
      <c r="H7811" t="s">
        <v>363</v>
      </c>
      <c r="I7811" t="s">
        <v>83</v>
      </c>
      <c r="J7811" t="s">
        <v>155</v>
      </c>
      <c r="K7811" t="s">
        <v>334</v>
      </c>
      <c r="L7811" s="2">
        <v>31227.26</v>
      </c>
      <c r="M7811">
        <v>1</v>
      </c>
      <c r="N7811" s="3">
        <v>0.15</v>
      </c>
      <c r="O7811" s="2">
        <v>21706.42</v>
      </c>
      <c r="P7811" s="2">
        <v>9520.84</v>
      </c>
      <c r="Q7811" t="s">
        <v>26</v>
      </c>
      <c r="R7811" t="s">
        <v>55</v>
      </c>
    </row>
    <row r="7812" spans="1:18" x14ac:dyDescent="0.3">
      <c r="A7812" t="s">
        <v>9210</v>
      </c>
      <c r="B7812" s="1">
        <v>45262</v>
      </c>
      <c r="C7812" s="1" t="str">
        <f>TEXT(Table1[[#This Row],[Order Date]],"yyyy")</f>
        <v>2023</v>
      </c>
      <c r="D7812" t="s">
        <v>2184</v>
      </c>
      <c r="E7812" t="s">
        <v>1188</v>
      </c>
      <c r="F7812" t="s">
        <v>42</v>
      </c>
      <c r="G7812" t="s">
        <v>90</v>
      </c>
      <c r="H7812" t="s">
        <v>91</v>
      </c>
      <c r="I7812" t="s">
        <v>83</v>
      </c>
      <c r="J7812" t="s">
        <v>84</v>
      </c>
      <c r="K7812" t="s">
        <v>366</v>
      </c>
      <c r="L7812" s="2">
        <v>265572.11</v>
      </c>
      <c r="M7812">
        <v>14</v>
      </c>
      <c r="N7812" s="3">
        <v>0.4</v>
      </c>
      <c r="O7812" s="2">
        <v>400784.72</v>
      </c>
      <c r="P7812" s="2">
        <v>-135212.60999999999</v>
      </c>
      <c r="Q7812" t="s">
        <v>86</v>
      </c>
      <c r="R7812" t="s">
        <v>38</v>
      </c>
    </row>
    <row r="7813" spans="1:18" x14ac:dyDescent="0.3">
      <c r="A7813" t="s">
        <v>9211</v>
      </c>
      <c r="B7813" s="1">
        <v>45602</v>
      </c>
      <c r="C7813" s="1" t="str">
        <f>TEXT(Table1[[#This Row],[Order Date]],"yyyy")</f>
        <v>2024</v>
      </c>
      <c r="D7813" t="s">
        <v>904</v>
      </c>
      <c r="E7813" t="s">
        <v>19</v>
      </c>
      <c r="F7813" t="s">
        <v>31</v>
      </c>
      <c r="G7813" t="s">
        <v>51</v>
      </c>
      <c r="H7813" t="s">
        <v>52</v>
      </c>
      <c r="I7813" t="s">
        <v>23</v>
      </c>
      <c r="J7813" t="s">
        <v>114</v>
      </c>
      <c r="K7813" t="s">
        <v>863</v>
      </c>
      <c r="L7813" s="2">
        <v>17301.310000000001</v>
      </c>
      <c r="M7813">
        <v>13</v>
      </c>
      <c r="N7813" s="3">
        <v>0.5</v>
      </c>
      <c r="O7813" s="2">
        <v>29831.1</v>
      </c>
      <c r="P7813" s="2">
        <v>-12529.79</v>
      </c>
      <c r="Q7813" t="s">
        <v>74</v>
      </c>
      <c r="R7813" t="s">
        <v>27</v>
      </c>
    </row>
    <row r="7814" spans="1:18" x14ac:dyDescent="0.3">
      <c r="A7814" t="s">
        <v>9212</v>
      </c>
      <c r="B7814" s="1">
        <v>45577</v>
      </c>
      <c r="C7814" s="1" t="str">
        <f>TEXT(Table1[[#This Row],[Order Date]],"yyyy")</f>
        <v>2024</v>
      </c>
      <c r="D7814" t="s">
        <v>393</v>
      </c>
      <c r="E7814" t="s">
        <v>732</v>
      </c>
      <c r="F7814" t="s">
        <v>42</v>
      </c>
      <c r="G7814" t="s">
        <v>71</v>
      </c>
      <c r="H7814" t="s">
        <v>428</v>
      </c>
      <c r="I7814" t="s">
        <v>83</v>
      </c>
      <c r="J7814" t="s">
        <v>155</v>
      </c>
      <c r="K7814" t="s">
        <v>340</v>
      </c>
      <c r="L7814" s="2">
        <v>184693.29</v>
      </c>
      <c r="M7814">
        <v>5</v>
      </c>
      <c r="N7814" s="3">
        <v>0.2</v>
      </c>
      <c r="O7814" s="2">
        <v>131429</v>
      </c>
      <c r="P7814" s="2">
        <v>53264.29</v>
      </c>
      <c r="Q7814" t="s">
        <v>86</v>
      </c>
      <c r="R7814" t="s">
        <v>38</v>
      </c>
    </row>
    <row r="7815" spans="1:18" x14ac:dyDescent="0.3">
      <c r="A7815" t="s">
        <v>9213</v>
      </c>
      <c r="B7815" s="1">
        <v>45651</v>
      </c>
      <c r="C7815" s="1" t="str">
        <f>TEXT(Table1[[#This Row],[Order Date]],"yyyy")</f>
        <v>2024</v>
      </c>
      <c r="D7815" t="s">
        <v>3817</v>
      </c>
      <c r="E7815" t="s">
        <v>1402</v>
      </c>
      <c r="F7815" t="s">
        <v>20</v>
      </c>
      <c r="G7815" t="s">
        <v>160</v>
      </c>
      <c r="H7815" t="s">
        <v>161</v>
      </c>
      <c r="I7815" t="s">
        <v>23</v>
      </c>
      <c r="J7815" t="s">
        <v>24</v>
      </c>
      <c r="K7815" t="s">
        <v>387</v>
      </c>
      <c r="L7815" s="2">
        <v>127207.15</v>
      </c>
      <c r="M7815">
        <v>11</v>
      </c>
      <c r="N7815" s="3">
        <v>0.3</v>
      </c>
      <c r="O7815" s="2">
        <v>111860.65</v>
      </c>
      <c r="P7815" s="2">
        <v>15346.5</v>
      </c>
      <c r="Q7815" t="s">
        <v>103</v>
      </c>
      <c r="R7815" t="s">
        <v>38</v>
      </c>
    </row>
    <row r="7816" spans="1:18" x14ac:dyDescent="0.3">
      <c r="A7816" t="s">
        <v>9214</v>
      </c>
      <c r="B7816" s="1">
        <v>45542</v>
      </c>
      <c r="C7816" s="1" t="str">
        <f>TEXT(Table1[[#This Row],[Order Date]],"yyyy")</f>
        <v>2024</v>
      </c>
      <c r="D7816" t="s">
        <v>3673</v>
      </c>
      <c r="E7816" t="s">
        <v>647</v>
      </c>
      <c r="F7816" t="s">
        <v>20</v>
      </c>
      <c r="G7816" t="s">
        <v>21</v>
      </c>
      <c r="H7816" t="s">
        <v>22</v>
      </c>
      <c r="I7816" t="s">
        <v>23</v>
      </c>
      <c r="J7816" t="s">
        <v>134</v>
      </c>
      <c r="K7816" t="s">
        <v>139</v>
      </c>
      <c r="L7816" s="2">
        <v>22837.06</v>
      </c>
      <c r="M7816">
        <v>6</v>
      </c>
      <c r="N7816" s="3">
        <v>0.15</v>
      </c>
      <c r="O7816" s="2">
        <v>20479.740000000002</v>
      </c>
      <c r="P7816" s="2">
        <v>2357.3200000000002</v>
      </c>
      <c r="Q7816" t="s">
        <v>74</v>
      </c>
      <c r="R7816" t="s">
        <v>27</v>
      </c>
    </row>
    <row r="7817" spans="1:18" x14ac:dyDescent="0.3">
      <c r="A7817" t="s">
        <v>9215</v>
      </c>
      <c r="B7817" s="1">
        <v>45237</v>
      </c>
      <c r="C7817" s="1" t="str">
        <f>TEXT(Table1[[#This Row],[Order Date]],"yyyy")</f>
        <v>2023</v>
      </c>
      <c r="D7817" t="s">
        <v>2061</v>
      </c>
      <c r="E7817" t="s">
        <v>1074</v>
      </c>
      <c r="F7817" t="s">
        <v>20</v>
      </c>
      <c r="G7817" t="s">
        <v>179</v>
      </c>
      <c r="H7817" t="s">
        <v>180</v>
      </c>
      <c r="I7817" t="s">
        <v>23</v>
      </c>
      <c r="J7817" t="s">
        <v>24</v>
      </c>
      <c r="K7817" t="s">
        <v>450</v>
      </c>
      <c r="L7817" s="2">
        <v>16232.86</v>
      </c>
      <c r="M7817">
        <v>5</v>
      </c>
      <c r="N7817" s="3">
        <v>0.15</v>
      </c>
      <c r="O7817" s="2">
        <v>11102.35</v>
      </c>
      <c r="P7817" s="2">
        <v>5130.51</v>
      </c>
      <c r="Q7817" t="s">
        <v>74</v>
      </c>
      <c r="R7817" t="s">
        <v>27</v>
      </c>
    </row>
    <row r="7818" spans="1:18" x14ac:dyDescent="0.3">
      <c r="A7818" t="s">
        <v>9216</v>
      </c>
      <c r="B7818" s="1">
        <v>45570</v>
      </c>
      <c r="C7818" s="1" t="str">
        <f>TEXT(Table1[[#This Row],[Order Date]],"yyyy")</f>
        <v>2024</v>
      </c>
      <c r="D7818" t="s">
        <v>756</v>
      </c>
      <c r="E7818" t="s">
        <v>1925</v>
      </c>
      <c r="F7818" t="s">
        <v>42</v>
      </c>
      <c r="G7818" t="s">
        <v>90</v>
      </c>
      <c r="H7818" t="s">
        <v>91</v>
      </c>
      <c r="I7818" t="s">
        <v>34</v>
      </c>
      <c r="J7818" t="s">
        <v>53</v>
      </c>
      <c r="K7818" t="s">
        <v>620</v>
      </c>
      <c r="L7818" s="2">
        <v>841.08</v>
      </c>
      <c r="M7818">
        <v>1</v>
      </c>
      <c r="N7818" s="3">
        <v>0.2</v>
      </c>
      <c r="O7818" s="2">
        <v>807.68</v>
      </c>
      <c r="P7818" s="2">
        <v>33.4</v>
      </c>
      <c r="Q7818" t="s">
        <v>121</v>
      </c>
      <c r="R7818" t="s">
        <v>55</v>
      </c>
    </row>
    <row r="7819" spans="1:18" x14ac:dyDescent="0.3">
      <c r="A7819" t="s">
        <v>9217</v>
      </c>
      <c r="B7819" s="1">
        <v>45288</v>
      </c>
      <c r="C7819" s="1" t="str">
        <f>TEXT(Table1[[#This Row],[Order Date]],"yyyy")</f>
        <v>2023</v>
      </c>
      <c r="D7819" t="s">
        <v>630</v>
      </c>
      <c r="E7819" t="s">
        <v>1435</v>
      </c>
      <c r="F7819" t="s">
        <v>111</v>
      </c>
      <c r="G7819" t="s">
        <v>169</v>
      </c>
      <c r="H7819" t="s">
        <v>170</v>
      </c>
      <c r="I7819" t="s">
        <v>83</v>
      </c>
      <c r="J7819" t="s">
        <v>202</v>
      </c>
      <c r="K7819" t="s">
        <v>219</v>
      </c>
      <c r="L7819" s="2">
        <v>174143.07</v>
      </c>
      <c r="M7819">
        <v>3</v>
      </c>
      <c r="N7819" s="3">
        <v>0.1</v>
      </c>
      <c r="O7819" s="2">
        <v>145162.41</v>
      </c>
      <c r="P7819" s="2">
        <v>28980.66</v>
      </c>
      <c r="Q7819" t="s">
        <v>103</v>
      </c>
      <c r="R7819" t="s">
        <v>55</v>
      </c>
    </row>
    <row r="7820" spans="1:18" x14ac:dyDescent="0.3">
      <c r="A7820" t="s">
        <v>9218</v>
      </c>
      <c r="B7820" s="1">
        <v>45231</v>
      </c>
      <c r="C7820" s="1" t="str">
        <f>TEXT(Table1[[#This Row],[Order Date]],"yyyy")</f>
        <v>2023</v>
      </c>
      <c r="D7820" t="s">
        <v>1815</v>
      </c>
      <c r="E7820" t="s">
        <v>1089</v>
      </c>
      <c r="F7820" t="s">
        <v>31</v>
      </c>
      <c r="G7820" t="s">
        <v>51</v>
      </c>
      <c r="H7820" t="s">
        <v>52</v>
      </c>
      <c r="I7820" t="s">
        <v>83</v>
      </c>
      <c r="J7820" t="s">
        <v>119</v>
      </c>
      <c r="K7820" t="s">
        <v>1488</v>
      </c>
      <c r="L7820" s="2">
        <v>201963.61</v>
      </c>
      <c r="M7820">
        <v>4</v>
      </c>
      <c r="N7820" s="3">
        <v>0.05</v>
      </c>
      <c r="O7820" s="2">
        <v>144607.72</v>
      </c>
      <c r="P7820" s="2">
        <v>57355.89</v>
      </c>
      <c r="Q7820" t="s">
        <v>47</v>
      </c>
      <c r="R7820" t="s">
        <v>55</v>
      </c>
    </row>
    <row r="7821" spans="1:18" x14ac:dyDescent="0.3">
      <c r="A7821" t="s">
        <v>9219</v>
      </c>
      <c r="B7821" s="1">
        <v>45309</v>
      </c>
      <c r="C7821" s="1" t="str">
        <f>TEXT(Table1[[#This Row],[Order Date]],"yyyy")</f>
        <v>2024</v>
      </c>
      <c r="D7821" t="s">
        <v>2713</v>
      </c>
      <c r="E7821" t="s">
        <v>384</v>
      </c>
      <c r="F7821" t="s">
        <v>20</v>
      </c>
      <c r="G7821" t="s">
        <v>160</v>
      </c>
      <c r="H7821" t="s">
        <v>161</v>
      </c>
      <c r="I7821" t="s">
        <v>34</v>
      </c>
      <c r="J7821" t="s">
        <v>101</v>
      </c>
      <c r="K7821" t="s">
        <v>102</v>
      </c>
      <c r="L7821" s="2">
        <v>18823.98</v>
      </c>
      <c r="M7821">
        <v>6</v>
      </c>
      <c r="N7821" s="3">
        <v>0</v>
      </c>
      <c r="O7821" s="2">
        <v>10770.3</v>
      </c>
      <c r="P7821" s="2">
        <v>8053.68</v>
      </c>
      <c r="Q7821" t="s">
        <v>47</v>
      </c>
      <c r="R7821" t="s">
        <v>27</v>
      </c>
    </row>
    <row r="7822" spans="1:18" x14ac:dyDescent="0.3">
      <c r="A7822" t="s">
        <v>9220</v>
      </c>
      <c r="B7822" s="1">
        <v>45504</v>
      </c>
      <c r="C7822" s="1" t="str">
        <f>TEXT(Table1[[#This Row],[Order Date]],"yyyy")</f>
        <v>2024</v>
      </c>
      <c r="D7822" t="s">
        <v>1460</v>
      </c>
      <c r="E7822" t="s">
        <v>1877</v>
      </c>
      <c r="F7822" t="s">
        <v>111</v>
      </c>
      <c r="G7822" t="s">
        <v>169</v>
      </c>
      <c r="H7822" t="s">
        <v>214</v>
      </c>
      <c r="I7822" t="s">
        <v>34</v>
      </c>
      <c r="J7822" t="s">
        <v>45</v>
      </c>
      <c r="K7822" t="s">
        <v>1001</v>
      </c>
      <c r="L7822" s="2">
        <v>8999.86</v>
      </c>
      <c r="M7822">
        <v>8</v>
      </c>
      <c r="N7822" s="3">
        <v>0.1</v>
      </c>
      <c r="O7822" s="2">
        <v>6372.96</v>
      </c>
      <c r="P7822" s="2">
        <v>2626.9</v>
      </c>
      <c r="Q7822" t="s">
        <v>26</v>
      </c>
      <c r="R7822" t="s">
        <v>55</v>
      </c>
    </row>
    <row r="7823" spans="1:18" x14ac:dyDescent="0.3">
      <c r="A7823" t="s">
        <v>9221</v>
      </c>
      <c r="B7823" s="1">
        <v>45463</v>
      </c>
      <c r="C7823" s="1" t="str">
        <f>TEXT(Table1[[#This Row],[Order Date]],"yyyy")</f>
        <v>2024</v>
      </c>
      <c r="D7823" t="s">
        <v>1057</v>
      </c>
      <c r="E7823" t="s">
        <v>967</v>
      </c>
      <c r="F7823" t="s">
        <v>31</v>
      </c>
      <c r="G7823" t="s">
        <v>65</v>
      </c>
      <c r="H7823" t="s">
        <v>78</v>
      </c>
      <c r="I7823" t="s">
        <v>83</v>
      </c>
      <c r="J7823" t="s">
        <v>202</v>
      </c>
      <c r="K7823" t="s">
        <v>624</v>
      </c>
      <c r="L7823" s="2">
        <v>141934.6</v>
      </c>
      <c r="M7823">
        <v>13</v>
      </c>
      <c r="N7823" s="3">
        <v>0</v>
      </c>
      <c r="O7823" s="2">
        <v>92831.18</v>
      </c>
      <c r="P7823" s="2">
        <v>49103.42</v>
      </c>
      <c r="Q7823" t="s">
        <v>26</v>
      </c>
      <c r="R7823" t="s">
        <v>38</v>
      </c>
    </row>
    <row r="7824" spans="1:18" x14ac:dyDescent="0.3">
      <c r="A7824" t="s">
        <v>9222</v>
      </c>
      <c r="B7824" s="1">
        <v>45551</v>
      </c>
      <c r="C7824" s="1" t="str">
        <f>TEXT(Table1[[#This Row],[Order Date]],"yyyy")</f>
        <v>2024</v>
      </c>
      <c r="D7824" t="s">
        <v>1123</v>
      </c>
      <c r="E7824" t="s">
        <v>1042</v>
      </c>
      <c r="F7824" t="s">
        <v>20</v>
      </c>
      <c r="G7824" t="s">
        <v>179</v>
      </c>
      <c r="H7824" t="s">
        <v>180</v>
      </c>
      <c r="I7824" t="s">
        <v>34</v>
      </c>
      <c r="J7824" t="s">
        <v>35</v>
      </c>
      <c r="K7824" t="s">
        <v>36</v>
      </c>
      <c r="L7824" s="2">
        <v>17367.5</v>
      </c>
      <c r="M7824">
        <v>8</v>
      </c>
      <c r="N7824" s="3">
        <v>0.05</v>
      </c>
      <c r="O7824" s="2">
        <v>11307.12</v>
      </c>
      <c r="P7824" s="2">
        <v>6060.38</v>
      </c>
      <c r="Q7824" t="s">
        <v>97</v>
      </c>
      <c r="R7824" t="s">
        <v>27</v>
      </c>
    </row>
    <row r="7825" spans="1:18" x14ac:dyDescent="0.3">
      <c r="A7825" t="s">
        <v>9223</v>
      </c>
      <c r="B7825" s="1">
        <v>45632</v>
      </c>
      <c r="C7825" s="1" t="str">
        <f>TEXT(Table1[[#This Row],[Order Date]],"yyyy")</f>
        <v>2024</v>
      </c>
      <c r="D7825" t="s">
        <v>810</v>
      </c>
      <c r="E7825" t="s">
        <v>469</v>
      </c>
      <c r="F7825" t="s">
        <v>20</v>
      </c>
      <c r="G7825" t="s">
        <v>21</v>
      </c>
      <c r="H7825" t="s">
        <v>129</v>
      </c>
      <c r="I7825" t="s">
        <v>34</v>
      </c>
      <c r="J7825" t="s">
        <v>101</v>
      </c>
      <c r="K7825" t="s">
        <v>429</v>
      </c>
      <c r="L7825" s="2">
        <v>1658.31</v>
      </c>
      <c r="M7825">
        <v>4</v>
      </c>
      <c r="N7825" s="3">
        <v>0.4</v>
      </c>
      <c r="O7825" s="2">
        <v>2434.1999999999998</v>
      </c>
      <c r="P7825" s="2">
        <v>-775.89</v>
      </c>
      <c r="Q7825" t="s">
        <v>86</v>
      </c>
      <c r="R7825" t="s">
        <v>27</v>
      </c>
    </row>
    <row r="7826" spans="1:18" x14ac:dyDescent="0.3">
      <c r="A7826" t="s">
        <v>9224</v>
      </c>
      <c r="B7826" s="1">
        <v>45233</v>
      </c>
      <c r="C7826" s="1" t="str">
        <f>TEXT(Table1[[#This Row],[Order Date]],"yyyy")</f>
        <v>2023</v>
      </c>
      <c r="D7826" t="s">
        <v>818</v>
      </c>
      <c r="E7826" t="s">
        <v>665</v>
      </c>
      <c r="F7826" t="s">
        <v>20</v>
      </c>
      <c r="G7826" t="s">
        <v>179</v>
      </c>
      <c r="H7826" t="s">
        <v>180</v>
      </c>
      <c r="I7826" t="s">
        <v>34</v>
      </c>
      <c r="J7826" t="s">
        <v>35</v>
      </c>
      <c r="K7826" t="s">
        <v>515</v>
      </c>
      <c r="L7826" s="2">
        <v>13500.5</v>
      </c>
      <c r="M7826">
        <v>10</v>
      </c>
      <c r="N7826" s="3">
        <v>0.2</v>
      </c>
      <c r="O7826" s="2">
        <v>11147.1</v>
      </c>
      <c r="P7826" s="2">
        <v>2353.4</v>
      </c>
      <c r="Q7826" t="s">
        <v>26</v>
      </c>
      <c r="R7826" t="s">
        <v>27</v>
      </c>
    </row>
    <row r="7827" spans="1:18" x14ac:dyDescent="0.3">
      <c r="A7827" t="s">
        <v>9225</v>
      </c>
      <c r="B7827" s="1">
        <v>45224</v>
      </c>
      <c r="C7827" s="1" t="str">
        <f>TEXT(Table1[[#This Row],[Order Date]],"yyyy")</f>
        <v>2023</v>
      </c>
      <c r="D7827" t="s">
        <v>883</v>
      </c>
      <c r="E7827" t="s">
        <v>1037</v>
      </c>
      <c r="F7827" t="s">
        <v>31</v>
      </c>
      <c r="G7827" t="s">
        <v>51</v>
      </c>
      <c r="H7827" t="s">
        <v>52</v>
      </c>
      <c r="I7827" t="s">
        <v>83</v>
      </c>
      <c r="J7827" t="s">
        <v>84</v>
      </c>
      <c r="K7827" t="s">
        <v>366</v>
      </c>
      <c r="L7827" s="2">
        <v>26572.28</v>
      </c>
      <c r="M7827">
        <v>2</v>
      </c>
      <c r="N7827" s="3">
        <v>0.1</v>
      </c>
      <c r="O7827" s="2">
        <v>21350</v>
      </c>
      <c r="P7827" s="2">
        <v>5222.28</v>
      </c>
      <c r="Q7827" t="s">
        <v>37</v>
      </c>
      <c r="R7827" t="s">
        <v>55</v>
      </c>
    </row>
    <row r="7828" spans="1:18" x14ac:dyDescent="0.3">
      <c r="A7828" t="s">
        <v>9226</v>
      </c>
      <c r="B7828" s="1">
        <v>45478</v>
      </c>
      <c r="C7828" s="1" t="str">
        <f>TEXT(Table1[[#This Row],[Order Date]],"yyyy")</f>
        <v>2024</v>
      </c>
      <c r="D7828" t="s">
        <v>1809</v>
      </c>
      <c r="E7828" t="s">
        <v>1424</v>
      </c>
      <c r="F7828" t="s">
        <v>111</v>
      </c>
      <c r="G7828" t="s">
        <v>112</v>
      </c>
      <c r="H7828" t="s">
        <v>113</v>
      </c>
      <c r="I7828" t="s">
        <v>83</v>
      </c>
      <c r="J7828" t="s">
        <v>202</v>
      </c>
      <c r="K7828" t="s">
        <v>203</v>
      </c>
      <c r="L7828" s="2">
        <v>148521.53</v>
      </c>
      <c r="M7828">
        <v>10</v>
      </c>
      <c r="N7828" s="3">
        <v>0.2</v>
      </c>
      <c r="O7828" s="2">
        <v>107509.1</v>
      </c>
      <c r="P7828" s="2">
        <v>41012.43</v>
      </c>
      <c r="Q7828" t="s">
        <v>103</v>
      </c>
      <c r="R7828" t="s">
        <v>38</v>
      </c>
    </row>
    <row r="7829" spans="1:18" x14ac:dyDescent="0.3">
      <c r="A7829" t="s">
        <v>9227</v>
      </c>
      <c r="B7829" s="1">
        <v>45600</v>
      </c>
      <c r="C7829" s="1" t="str">
        <f>TEXT(Table1[[#This Row],[Order Date]],"yyyy")</f>
        <v>2024</v>
      </c>
      <c r="D7829" t="s">
        <v>1418</v>
      </c>
      <c r="E7829" t="s">
        <v>82</v>
      </c>
      <c r="F7829" t="s">
        <v>42</v>
      </c>
      <c r="G7829" t="s">
        <v>71</v>
      </c>
      <c r="H7829" t="s">
        <v>428</v>
      </c>
      <c r="I7829" t="s">
        <v>34</v>
      </c>
      <c r="J7829" t="s">
        <v>101</v>
      </c>
      <c r="K7829" t="s">
        <v>594</v>
      </c>
      <c r="L7829" s="2">
        <v>23913.81</v>
      </c>
      <c r="M7829">
        <v>13</v>
      </c>
      <c r="N7829" s="3">
        <v>0.2</v>
      </c>
      <c r="O7829" s="2">
        <v>19355.05</v>
      </c>
      <c r="P7829" s="2">
        <v>4558.76</v>
      </c>
      <c r="Q7829" t="s">
        <v>74</v>
      </c>
      <c r="R7829" t="s">
        <v>27</v>
      </c>
    </row>
    <row r="7830" spans="1:18" x14ac:dyDescent="0.3">
      <c r="A7830" t="s">
        <v>9228</v>
      </c>
      <c r="B7830" s="1">
        <v>45624</v>
      </c>
      <c r="C7830" s="1" t="str">
        <f>TEXT(Table1[[#This Row],[Order Date]],"yyyy")</f>
        <v>2024</v>
      </c>
      <c r="D7830" t="s">
        <v>583</v>
      </c>
      <c r="E7830" t="s">
        <v>183</v>
      </c>
      <c r="F7830" t="s">
        <v>31</v>
      </c>
      <c r="G7830" t="s">
        <v>65</v>
      </c>
      <c r="H7830" t="s">
        <v>78</v>
      </c>
      <c r="I7830" t="s">
        <v>83</v>
      </c>
      <c r="J7830" t="s">
        <v>119</v>
      </c>
      <c r="K7830" t="s">
        <v>462</v>
      </c>
      <c r="L7830" s="2">
        <v>144827.63</v>
      </c>
      <c r="M7830">
        <v>12</v>
      </c>
      <c r="N7830" s="3">
        <v>0.1</v>
      </c>
      <c r="O7830" s="2">
        <v>96113.16</v>
      </c>
      <c r="P7830" s="2">
        <v>48714.47</v>
      </c>
      <c r="Q7830" t="s">
        <v>86</v>
      </c>
      <c r="R7830" t="s">
        <v>27</v>
      </c>
    </row>
    <row r="7831" spans="1:18" x14ac:dyDescent="0.3">
      <c r="A7831" t="s">
        <v>9229</v>
      </c>
      <c r="B7831" s="1">
        <v>45498</v>
      </c>
      <c r="C7831" s="1" t="str">
        <f>TEXT(Table1[[#This Row],[Order Date]],"yyyy")</f>
        <v>2024</v>
      </c>
      <c r="D7831" t="s">
        <v>1071</v>
      </c>
      <c r="E7831" t="s">
        <v>343</v>
      </c>
      <c r="F7831" t="s">
        <v>42</v>
      </c>
      <c r="G7831" t="s">
        <v>43</v>
      </c>
      <c r="H7831" t="s">
        <v>44</v>
      </c>
      <c r="I7831" t="s">
        <v>83</v>
      </c>
      <c r="J7831" t="s">
        <v>155</v>
      </c>
      <c r="K7831" t="s">
        <v>340</v>
      </c>
      <c r="L7831" s="2">
        <v>211095.67</v>
      </c>
      <c r="M7831">
        <v>7</v>
      </c>
      <c r="N7831" s="3">
        <v>0.2</v>
      </c>
      <c r="O7831" s="2">
        <v>176382.57</v>
      </c>
      <c r="P7831" s="2">
        <v>34713.1</v>
      </c>
      <c r="Q7831" t="s">
        <v>86</v>
      </c>
      <c r="R7831" t="s">
        <v>55</v>
      </c>
    </row>
    <row r="7832" spans="1:18" x14ac:dyDescent="0.3">
      <c r="A7832" t="s">
        <v>9230</v>
      </c>
      <c r="B7832" s="1">
        <v>44959</v>
      </c>
      <c r="C7832" s="1" t="str">
        <f>TEXT(Table1[[#This Row],[Order Date]],"yyyy")</f>
        <v>2023</v>
      </c>
      <c r="D7832" t="s">
        <v>565</v>
      </c>
      <c r="E7832" t="s">
        <v>2172</v>
      </c>
      <c r="F7832" t="s">
        <v>31</v>
      </c>
      <c r="G7832" t="s">
        <v>51</v>
      </c>
      <c r="H7832" t="s">
        <v>52</v>
      </c>
      <c r="I7832" t="s">
        <v>83</v>
      </c>
      <c r="J7832" t="s">
        <v>202</v>
      </c>
      <c r="K7832" t="s">
        <v>609</v>
      </c>
      <c r="L7832" s="2">
        <v>321415.96999999997</v>
      </c>
      <c r="M7832">
        <v>12</v>
      </c>
      <c r="N7832" s="3">
        <v>0.3</v>
      </c>
      <c r="O7832" s="2">
        <v>259606.2</v>
      </c>
      <c r="P7832" s="2">
        <v>61809.77</v>
      </c>
      <c r="Q7832" t="s">
        <v>47</v>
      </c>
      <c r="R7832" t="s">
        <v>55</v>
      </c>
    </row>
    <row r="7833" spans="1:18" x14ac:dyDescent="0.3">
      <c r="A7833" t="s">
        <v>9231</v>
      </c>
      <c r="B7833" s="1">
        <v>45317</v>
      </c>
      <c r="C7833" s="1" t="str">
        <f>TEXT(Table1[[#This Row],[Order Date]],"yyyy")</f>
        <v>2024</v>
      </c>
      <c r="D7833" t="s">
        <v>3194</v>
      </c>
      <c r="E7833" t="s">
        <v>210</v>
      </c>
      <c r="F7833" t="s">
        <v>31</v>
      </c>
      <c r="G7833" t="s">
        <v>51</v>
      </c>
      <c r="H7833" t="s">
        <v>52</v>
      </c>
      <c r="I7833" t="s">
        <v>23</v>
      </c>
      <c r="J7833" t="s">
        <v>24</v>
      </c>
      <c r="K7833" t="s">
        <v>375</v>
      </c>
      <c r="L7833" s="2">
        <v>33486.49</v>
      </c>
      <c r="M7833">
        <v>13</v>
      </c>
      <c r="N7833" s="3">
        <v>0.3</v>
      </c>
      <c r="O7833" s="2">
        <v>29682.9</v>
      </c>
      <c r="P7833" s="2">
        <v>3803.59</v>
      </c>
      <c r="Q7833" t="s">
        <v>121</v>
      </c>
      <c r="R7833" t="s">
        <v>55</v>
      </c>
    </row>
    <row r="7834" spans="1:18" x14ac:dyDescent="0.3">
      <c r="A7834" t="s">
        <v>9232</v>
      </c>
      <c r="B7834" s="1">
        <v>45601</v>
      </c>
      <c r="C7834" s="1" t="str">
        <f>TEXT(Table1[[#This Row],[Order Date]],"yyyy")</f>
        <v>2024</v>
      </c>
      <c r="D7834" t="s">
        <v>1521</v>
      </c>
      <c r="E7834" t="s">
        <v>926</v>
      </c>
      <c r="F7834" t="s">
        <v>31</v>
      </c>
      <c r="G7834" t="s">
        <v>32</v>
      </c>
      <c r="H7834" t="s">
        <v>175</v>
      </c>
      <c r="I7834" t="s">
        <v>83</v>
      </c>
      <c r="J7834" t="s">
        <v>202</v>
      </c>
      <c r="K7834" t="s">
        <v>519</v>
      </c>
      <c r="L7834" s="2">
        <v>172810.65</v>
      </c>
      <c r="M7834">
        <v>11</v>
      </c>
      <c r="N7834" s="3">
        <v>0.5</v>
      </c>
      <c r="O7834" s="2">
        <v>290451.26</v>
      </c>
      <c r="P7834" s="2">
        <v>-117640.61</v>
      </c>
      <c r="Q7834" t="s">
        <v>121</v>
      </c>
      <c r="R7834" t="s">
        <v>27</v>
      </c>
    </row>
    <row r="7835" spans="1:18" x14ac:dyDescent="0.3">
      <c r="A7835" t="s">
        <v>9233</v>
      </c>
      <c r="B7835" s="1">
        <v>45231</v>
      </c>
      <c r="C7835" s="1" t="str">
        <f>TEXT(Table1[[#This Row],[Order Date]],"yyyy")</f>
        <v>2023</v>
      </c>
      <c r="D7835" t="s">
        <v>1983</v>
      </c>
      <c r="E7835" t="s">
        <v>2340</v>
      </c>
      <c r="F7835" t="s">
        <v>42</v>
      </c>
      <c r="G7835" t="s">
        <v>90</v>
      </c>
      <c r="H7835" t="s">
        <v>91</v>
      </c>
      <c r="I7835" t="s">
        <v>23</v>
      </c>
      <c r="J7835" t="s">
        <v>114</v>
      </c>
      <c r="K7835" t="s">
        <v>115</v>
      </c>
      <c r="L7835" s="2">
        <v>91426.68</v>
      </c>
      <c r="M7835">
        <v>12</v>
      </c>
      <c r="N7835" s="3">
        <v>0.4</v>
      </c>
      <c r="O7835" s="2">
        <v>137947.20000000001</v>
      </c>
      <c r="P7835" s="2">
        <v>-46520.52</v>
      </c>
      <c r="Q7835" t="s">
        <v>74</v>
      </c>
      <c r="R7835" t="s">
        <v>38</v>
      </c>
    </row>
    <row r="7836" spans="1:18" x14ac:dyDescent="0.3">
      <c r="A7836" t="s">
        <v>9234</v>
      </c>
      <c r="B7836" s="1">
        <v>45201</v>
      </c>
      <c r="C7836" s="1" t="str">
        <f>TEXT(Table1[[#This Row],[Order Date]],"yyyy")</f>
        <v>2023</v>
      </c>
      <c r="D7836" t="s">
        <v>1815</v>
      </c>
      <c r="E7836" t="s">
        <v>230</v>
      </c>
      <c r="F7836" t="s">
        <v>42</v>
      </c>
      <c r="G7836" t="s">
        <v>90</v>
      </c>
      <c r="H7836" t="s">
        <v>91</v>
      </c>
      <c r="I7836" t="s">
        <v>83</v>
      </c>
      <c r="J7836" t="s">
        <v>155</v>
      </c>
      <c r="K7836" t="s">
        <v>156</v>
      </c>
      <c r="L7836" s="2">
        <v>196547.9</v>
      </c>
      <c r="M7836">
        <v>5</v>
      </c>
      <c r="N7836" s="3">
        <v>0.3</v>
      </c>
      <c r="O7836" s="2">
        <v>189086.5</v>
      </c>
      <c r="P7836" s="2">
        <v>7461.4</v>
      </c>
      <c r="Q7836" t="s">
        <v>74</v>
      </c>
      <c r="R7836" t="s">
        <v>38</v>
      </c>
    </row>
    <row r="7837" spans="1:18" x14ac:dyDescent="0.3">
      <c r="A7837" t="s">
        <v>9235</v>
      </c>
      <c r="B7837" s="1">
        <v>45013</v>
      </c>
      <c r="C7837" s="1" t="str">
        <f>TEXT(Table1[[#This Row],[Order Date]],"yyyy")</f>
        <v>2023</v>
      </c>
      <c r="D7837" t="s">
        <v>3103</v>
      </c>
      <c r="E7837" t="s">
        <v>142</v>
      </c>
      <c r="F7837" t="s">
        <v>20</v>
      </c>
      <c r="G7837" t="s">
        <v>21</v>
      </c>
      <c r="H7837" t="s">
        <v>22</v>
      </c>
      <c r="I7837" t="s">
        <v>34</v>
      </c>
      <c r="J7837" t="s">
        <v>101</v>
      </c>
      <c r="K7837" t="s">
        <v>254</v>
      </c>
      <c r="L7837" s="2">
        <v>4674.05</v>
      </c>
      <c r="M7837">
        <v>4</v>
      </c>
      <c r="N7837" s="3">
        <v>0.4</v>
      </c>
      <c r="O7837" s="2">
        <v>6854.48</v>
      </c>
      <c r="P7837" s="2">
        <v>-2180.4299999999998</v>
      </c>
      <c r="Q7837" t="s">
        <v>47</v>
      </c>
      <c r="R7837" t="s">
        <v>27</v>
      </c>
    </row>
    <row r="7838" spans="1:18" x14ac:dyDescent="0.3">
      <c r="A7838" t="s">
        <v>9236</v>
      </c>
      <c r="B7838" s="1">
        <v>45420</v>
      </c>
      <c r="C7838" s="1" t="str">
        <f>TEXT(Table1[[#This Row],[Order Date]],"yyyy")</f>
        <v>2024</v>
      </c>
      <c r="D7838" t="s">
        <v>1142</v>
      </c>
      <c r="E7838" t="s">
        <v>1718</v>
      </c>
      <c r="F7838" t="s">
        <v>111</v>
      </c>
      <c r="G7838" t="s">
        <v>169</v>
      </c>
      <c r="H7838" t="s">
        <v>170</v>
      </c>
      <c r="I7838" t="s">
        <v>83</v>
      </c>
      <c r="J7838" t="s">
        <v>202</v>
      </c>
      <c r="K7838" t="s">
        <v>498</v>
      </c>
      <c r="L7838" s="2">
        <v>156678.81</v>
      </c>
      <c r="M7838">
        <v>3</v>
      </c>
      <c r="N7838" s="3">
        <v>0.3</v>
      </c>
      <c r="O7838" s="2">
        <v>130917.36</v>
      </c>
      <c r="P7838" s="2">
        <v>25761.45</v>
      </c>
      <c r="Q7838" t="s">
        <v>86</v>
      </c>
      <c r="R7838" t="s">
        <v>55</v>
      </c>
    </row>
    <row r="7839" spans="1:18" x14ac:dyDescent="0.3">
      <c r="A7839" t="s">
        <v>9237</v>
      </c>
      <c r="B7839" s="1">
        <v>45130</v>
      </c>
      <c r="C7839" s="1" t="str">
        <f>TEXT(Table1[[#This Row],[Order Date]],"yyyy")</f>
        <v>2023</v>
      </c>
      <c r="D7839" t="s">
        <v>1031</v>
      </c>
      <c r="E7839" t="s">
        <v>751</v>
      </c>
      <c r="F7839" t="s">
        <v>31</v>
      </c>
      <c r="G7839" t="s">
        <v>65</v>
      </c>
      <c r="H7839" t="s">
        <v>78</v>
      </c>
      <c r="I7839" t="s">
        <v>34</v>
      </c>
      <c r="J7839" t="s">
        <v>53</v>
      </c>
      <c r="K7839" t="s">
        <v>79</v>
      </c>
      <c r="L7839" s="2">
        <v>10483.76</v>
      </c>
      <c r="M7839">
        <v>7</v>
      </c>
      <c r="N7839" s="3">
        <v>0</v>
      </c>
      <c r="O7839" s="2">
        <v>7157.85</v>
      </c>
      <c r="P7839" s="2">
        <v>3325.91</v>
      </c>
      <c r="Q7839" t="s">
        <v>86</v>
      </c>
      <c r="R7839" t="s">
        <v>38</v>
      </c>
    </row>
    <row r="7840" spans="1:18" x14ac:dyDescent="0.3">
      <c r="A7840" t="s">
        <v>9238</v>
      </c>
      <c r="B7840" s="1">
        <v>44942</v>
      </c>
      <c r="C7840" s="1" t="str">
        <f>TEXT(Table1[[#This Row],[Order Date]],"yyyy")</f>
        <v>2023</v>
      </c>
      <c r="D7840" t="s">
        <v>1177</v>
      </c>
      <c r="E7840" t="s">
        <v>336</v>
      </c>
      <c r="F7840" t="s">
        <v>42</v>
      </c>
      <c r="G7840" t="s">
        <v>90</v>
      </c>
      <c r="H7840" t="s">
        <v>91</v>
      </c>
      <c r="I7840" t="s">
        <v>34</v>
      </c>
      <c r="J7840" t="s">
        <v>45</v>
      </c>
      <c r="K7840" t="s">
        <v>125</v>
      </c>
      <c r="L7840" s="2">
        <v>17984.259999999998</v>
      </c>
      <c r="M7840">
        <v>13</v>
      </c>
      <c r="N7840" s="3">
        <v>0.3</v>
      </c>
      <c r="O7840" s="2">
        <v>19719.57</v>
      </c>
      <c r="P7840" s="2">
        <v>-1735.31</v>
      </c>
      <c r="Q7840" t="s">
        <v>97</v>
      </c>
      <c r="R7840" t="s">
        <v>55</v>
      </c>
    </row>
    <row r="7841" spans="1:18" x14ac:dyDescent="0.3">
      <c r="A7841" t="s">
        <v>9239</v>
      </c>
      <c r="B7841" s="1">
        <v>44969</v>
      </c>
      <c r="C7841" s="1" t="str">
        <f>TEXT(Table1[[#This Row],[Order Date]],"yyyy")</f>
        <v>2023</v>
      </c>
      <c r="D7841" t="s">
        <v>883</v>
      </c>
      <c r="E7841" t="s">
        <v>563</v>
      </c>
      <c r="F7841" t="s">
        <v>111</v>
      </c>
      <c r="G7841" t="s">
        <v>200</v>
      </c>
      <c r="H7841" t="s">
        <v>363</v>
      </c>
      <c r="I7841" t="s">
        <v>34</v>
      </c>
      <c r="J7841" t="s">
        <v>53</v>
      </c>
      <c r="K7841" t="s">
        <v>411</v>
      </c>
      <c r="L7841" s="2">
        <v>11309.63</v>
      </c>
      <c r="M7841">
        <v>5</v>
      </c>
      <c r="N7841" s="3">
        <v>0.1</v>
      </c>
      <c r="O7841" s="2">
        <v>8750.1</v>
      </c>
      <c r="P7841" s="2">
        <v>2559.5300000000002</v>
      </c>
      <c r="Q7841" t="s">
        <v>37</v>
      </c>
      <c r="R7841" t="s">
        <v>55</v>
      </c>
    </row>
    <row r="7842" spans="1:18" x14ac:dyDescent="0.3">
      <c r="A7842" t="s">
        <v>9240</v>
      </c>
      <c r="B7842" s="1">
        <v>45125</v>
      </c>
      <c r="C7842" s="1" t="str">
        <f>TEXT(Table1[[#This Row],[Order Date]],"yyyy")</f>
        <v>2023</v>
      </c>
      <c r="D7842" t="s">
        <v>1121</v>
      </c>
      <c r="E7842" t="s">
        <v>652</v>
      </c>
      <c r="F7842" t="s">
        <v>42</v>
      </c>
      <c r="G7842" t="s">
        <v>43</v>
      </c>
      <c r="H7842" t="s">
        <v>44</v>
      </c>
      <c r="I7842" t="s">
        <v>34</v>
      </c>
      <c r="J7842" t="s">
        <v>101</v>
      </c>
      <c r="K7842" t="s">
        <v>533</v>
      </c>
      <c r="L7842" s="2">
        <v>9906.5400000000009</v>
      </c>
      <c r="M7842">
        <v>7</v>
      </c>
      <c r="N7842" s="3">
        <v>0.3</v>
      </c>
      <c r="O7842" s="2">
        <v>7875.35</v>
      </c>
      <c r="P7842" s="2">
        <v>2031.19</v>
      </c>
      <c r="Q7842" t="s">
        <v>26</v>
      </c>
      <c r="R7842" t="s">
        <v>38</v>
      </c>
    </row>
    <row r="7843" spans="1:18" x14ac:dyDescent="0.3">
      <c r="A7843" t="s">
        <v>9241</v>
      </c>
      <c r="B7843" s="1">
        <v>45655</v>
      </c>
      <c r="C7843" s="1" t="str">
        <f>TEXT(Table1[[#This Row],[Order Date]],"yyyy")</f>
        <v>2024</v>
      </c>
      <c r="D7843" t="s">
        <v>1513</v>
      </c>
      <c r="E7843" t="s">
        <v>403</v>
      </c>
      <c r="F7843" t="s">
        <v>20</v>
      </c>
      <c r="G7843" t="s">
        <v>21</v>
      </c>
      <c r="H7843" t="s">
        <v>22</v>
      </c>
      <c r="I7843" t="s">
        <v>83</v>
      </c>
      <c r="J7843" t="s">
        <v>155</v>
      </c>
      <c r="K7843" t="s">
        <v>354</v>
      </c>
      <c r="L7843" s="2">
        <v>48001.32</v>
      </c>
      <c r="M7843">
        <v>9</v>
      </c>
      <c r="N7843" s="3">
        <v>0.4</v>
      </c>
      <c r="O7843" s="2">
        <v>70750.350000000006</v>
      </c>
      <c r="P7843" s="2">
        <v>-22749.03</v>
      </c>
      <c r="Q7843" t="s">
        <v>47</v>
      </c>
      <c r="R7843" t="s">
        <v>27</v>
      </c>
    </row>
    <row r="7844" spans="1:18" x14ac:dyDescent="0.3">
      <c r="A7844" t="s">
        <v>9242</v>
      </c>
      <c r="B7844" s="1">
        <v>45617</v>
      </c>
      <c r="C7844" s="1" t="str">
        <f>TEXT(Table1[[#This Row],[Order Date]],"yyyy")</f>
        <v>2024</v>
      </c>
      <c r="D7844" t="s">
        <v>217</v>
      </c>
      <c r="E7844" t="s">
        <v>1888</v>
      </c>
      <c r="F7844" t="s">
        <v>20</v>
      </c>
      <c r="G7844" t="s">
        <v>179</v>
      </c>
      <c r="H7844" t="s">
        <v>180</v>
      </c>
      <c r="I7844" t="s">
        <v>34</v>
      </c>
      <c r="J7844" t="s">
        <v>45</v>
      </c>
      <c r="K7844" t="s">
        <v>986</v>
      </c>
      <c r="L7844" s="2">
        <v>4662.2</v>
      </c>
      <c r="M7844">
        <v>5</v>
      </c>
      <c r="N7844" s="3">
        <v>0.4</v>
      </c>
      <c r="O7844" s="2">
        <v>7043.15</v>
      </c>
      <c r="P7844" s="2">
        <v>-2380.9499999999998</v>
      </c>
      <c r="Q7844" t="s">
        <v>37</v>
      </c>
      <c r="R7844" t="s">
        <v>27</v>
      </c>
    </row>
    <row r="7845" spans="1:18" x14ac:dyDescent="0.3">
      <c r="A7845" t="s">
        <v>9243</v>
      </c>
      <c r="B7845" s="1">
        <v>45227</v>
      </c>
      <c r="C7845" s="1" t="str">
        <f>TEXT(Table1[[#This Row],[Order Date]],"yyyy")</f>
        <v>2023</v>
      </c>
      <c r="D7845" t="s">
        <v>1373</v>
      </c>
      <c r="E7845" t="s">
        <v>89</v>
      </c>
      <c r="F7845" t="s">
        <v>42</v>
      </c>
      <c r="G7845" t="s">
        <v>43</v>
      </c>
      <c r="H7845" t="s">
        <v>59</v>
      </c>
      <c r="I7845" t="s">
        <v>34</v>
      </c>
      <c r="J7845" t="s">
        <v>45</v>
      </c>
      <c r="K7845" t="s">
        <v>695</v>
      </c>
      <c r="L7845" s="2">
        <v>6900.47</v>
      </c>
      <c r="M7845">
        <v>5</v>
      </c>
      <c r="N7845" s="3">
        <v>0.05</v>
      </c>
      <c r="O7845" s="2">
        <v>5137.2</v>
      </c>
      <c r="P7845" s="2">
        <v>1763.27</v>
      </c>
      <c r="Q7845" t="s">
        <v>47</v>
      </c>
      <c r="R7845" t="s">
        <v>55</v>
      </c>
    </row>
    <row r="7846" spans="1:18" x14ac:dyDescent="0.3">
      <c r="A7846" t="s">
        <v>9244</v>
      </c>
      <c r="B7846" s="1">
        <v>45588</v>
      </c>
      <c r="C7846" s="1" t="str">
        <f>TEXT(Table1[[#This Row],[Order Date]],"yyyy")</f>
        <v>2024</v>
      </c>
      <c r="D7846" t="s">
        <v>825</v>
      </c>
      <c r="E7846" t="s">
        <v>196</v>
      </c>
      <c r="F7846" t="s">
        <v>20</v>
      </c>
      <c r="G7846" t="s">
        <v>21</v>
      </c>
      <c r="H7846" t="s">
        <v>129</v>
      </c>
      <c r="I7846" t="s">
        <v>83</v>
      </c>
      <c r="J7846" t="s">
        <v>155</v>
      </c>
      <c r="K7846" t="s">
        <v>1005</v>
      </c>
      <c r="L7846" s="2">
        <v>13938.36</v>
      </c>
      <c r="M7846">
        <v>1</v>
      </c>
      <c r="N7846" s="3">
        <v>0.5</v>
      </c>
      <c r="O7846" s="2">
        <v>23638.66</v>
      </c>
      <c r="P7846" s="2">
        <v>-9700.2999999999993</v>
      </c>
      <c r="Q7846" t="s">
        <v>103</v>
      </c>
      <c r="R7846" t="s">
        <v>27</v>
      </c>
    </row>
    <row r="7847" spans="1:18" x14ac:dyDescent="0.3">
      <c r="A7847" t="s">
        <v>9245</v>
      </c>
      <c r="B7847" s="1">
        <v>45268</v>
      </c>
      <c r="C7847" s="1" t="str">
        <f>TEXT(Table1[[#This Row],[Order Date]],"yyyy")</f>
        <v>2023</v>
      </c>
      <c r="D7847" t="s">
        <v>971</v>
      </c>
      <c r="E7847" t="s">
        <v>1885</v>
      </c>
      <c r="F7847" t="s">
        <v>20</v>
      </c>
      <c r="G7847" t="s">
        <v>21</v>
      </c>
      <c r="H7847" t="s">
        <v>129</v>
      </c>
      <c r="I7847" t="s">
        <v>23</v>
      </c>
      <c r="J7847" t="s">
        <v>24</v>
      </c>
      <c r="K7847" t="s">
        <v>25</v>
      </c>
      <c r="L7847" s="2">
        <v>57511.5</v>
      </c>
      <c r="M7847">
        <v>8</v>
      </c>
      <c r="N7847" s="3">
        <v>0</v>
      </c>
      <c r="O7847" s="2">
        <v>36712.080000000002</v>
      </c>
      <c r="P7847" s="2">
        <v>20799.419999999998</v>
      </c>
      <c r="Q7847" t="s">
        <v>121</v>
      </c>
      <c r="R7847" t="s">
        <v>27</v>
      </c>
    </row>
    <row r="7848" spans="1:18" x14ac:dyDescent="0.3">
      <c r="A7848" t="s">
        <v>9246</v>
      </c>
      <c r="B7848" s="1">
        <v>45482</v>
      </c>
      <c r="C7848" s="1" t="str">
        <f>TEXT(Table1[[#This Row],[Order Date]],"yyyy")</f>
        <v>2024</v>
      </c>
      <c r="D7848" t="s">
        <v>1815</v>
      </c>
      <c r="E7848" t="s">
        <v>410</v>
      </c>
      <c r="F7848" t="s">
        <v>42</v>
      </c>
      <c r="G7848" t="s">
        <v>43</v>
      </c>
      <c r="H7848" t="s">
        <v>44</v>
      </c>
      <c r="I7848" t="s">
        <v>83</v>
      </c>
      <c r="J7848" t="s">
        <v>155</v>
      </c>
      <c r="K7848" t="s">
        <v>777</v>
      </c>
      <c r="L7848" s="2">
        <v>469468.79</v>
      </c>
      <c r="M7848">
        <v>11</v>
      </c>
      <c r="N7848" s="3">
        <v>0.2</v>
      </c>
      <c r="O7848" s="2">
        <v>448132.3</v>
      </c>
      <c r="P7848" s="2">
        <v>21336.49</v>
      </c>
      <c r="Q7848" t="s">
        <v>37</v>
      </c>
      <c r="R7848" t="s">
        <v>27</v>
      </c>
    </row>
    <row r="7849" spans="1:18" x14ac:dyDescent="0.3">
      <c r="A7849" t="s">
        <v>9247</v>
      </c>
      <c r="B7849" s="1">
        <v>44953</v>
      </c>
      <c r="C7849" s="1" t="str">
        <f>TEXT(Table1[[#This Row],[Order Date]],"yyyy")</f>
        <v>2023</v>
      </c>
      <c r="D7849" t="s">
        <v>1180</v>
      </c>
      <c r="E7849" t="s">
        <v>910</v>
      </c>
      <c r="F7849" t="s">
        <v>111</v>
      </c>
      <c r="G7849" t="s">
        <v>200</v>
      </c>
      <c r="H7849" t="s">
        <v>201</v>
      </c>
      <c r="I7849" t="s">
        <v>34</v>
      </c>
      <c r="J7849" t="s">
        <v>35</v>
      </c>
      <c r="K7849" t="s">
        <v>96</v>
      </c>
      <c r="L7849" s="2">
        <v>13115.48</v>
      </c>
      <c r="M7849">
        <v>5</v>
      </c>
      <c r="N7849" s="3">
        <v>0</v>
      </c>
      <c r="O7849" s="2">
        <v>8223.6</v>
      </c>
      <c r="P7849" s="2">
        <v>4891.88</v>
      </c>
      <c r="Q7849" t="s">
        <v>37</v>
      </c>
      <c r="R7849" t="s">
        <v>55</v>
      </c>
    </row>
    <row r="7850" spans="1:18" x14ac:dyDescent="0.3">
      <c r="A7850" t="s">
        <v>9248</v>
      </c>
      <c r="B7850" s="1">
        <v>45644</v>
      </c>
      <c r="C7850" s="1" t="str">
        <f>TEXT(Table1[[#This Row],[Order Date]],"yyyy")</f>
        <v>2024</v>
      </c>
      <c r="D7850" t="s">
        <v>950</v>
      </c>
      <c r="E7850" t="s">
        <v>234</v>
      </c>
      <c r="F7850" t="s">
        <v>31</v>
      </c>
      <c r="G7850" t="s">
        <v>65</v>
      </c>
      <c r="H7850" t="s">
        <v>78</v>
      </c>
      <c r="I7850" t="s">
        <v>83</v>
      </c>
      <c r="J7850" t="s">
        <v>155</v>
      </c>
      <c r="K7850" t="s">
        <v>279</v>
      </c>
      <c r="L7850" s="2">
        <v>562499.81000000006</v>
      </c>
      <c r="M7850">
        <v>13</v>
      </c>
      <c r="N7850" s="3">
        <v>0.15</v>
      </c>
      <c r="O7850" s="2">
        <v>382414.63</v>
      </c>
      <c r="P7850" s="2">
        <v>180085.18</v>
      </c>
      <c r="Q7850" t="s">
        <v>86</v>
      </c>
      <c r="R7850" t="s">
        <v>55</v>
      </c>
    </row>
    <row r="7851" spans="1:18" x14ac:dyDescent="0.3">
      <c r="A7851" t="s">
        <v>9249</v>
      </c>
      <c r="B7851" s="1">
        <v>45040</v>
      </c>
      <c r="C7851" s="1" t="str">
        <f>TEXT(Table1[[#This Row],[Order Date]],"yyyy")</f>
        <v>2023</v>
      </c>
      <c r="D7851" t="s">
        <v>1542</v>
      </c>
      <c r="E7851" t="s">
        <v>469</v>
      </c>
      <c r="F7851" t="s">
        <v>111</v>
      </c>
      <c r="G7851" t="s">
        <v>200</v>
      </c>
      <c r="H7851" t="s">
        <v>201</v>
      </c>
      <c r="I7851" t="s">
        <v>23</v>
      </c>
      <c r="J7851" t="s">
        <v>134</v>
      </c>
      <c r="K7851" t="s">
        <v>246</v>
      </c>
      <c r="L7851" s="2">
        <v>92800.58</v>
      </c>
      <c r="M7851">
        <v>8</v>
      </c>
      <c r="N7851" s="3">
        <v>0</v>
      </c>
      <c r="O7851" s="2">
        <v>67153.52</v>
      </c>
      <c r="P7851" s="2">
        <v>25647.06</v>
      </c>
      <c r="Q7851" t="s">
        <v>97</v>
      </c>
      <c r="R7851" t="s">
        <v>38</v>
      </c>
    </row>
    <row r="7852" spans="1:18" x14ac:dyDescent="0.3">
      <c r="A7852" t="s">
        <v>9250</v>
      </c>
      <c r="B7852" s="1">
        <v>45212</v>
      </c>
      <c r="C7852" s="1" t="str">
        <f>TEXT(Table1[[#This Row],[Order Date]],"yyyy")</f>
        <v>2023</v>
      </c>
      <c r="D7852" t="s">
        <v>892</v>
      </c>
      <c r="E7852" t="s">
        <v>1692</v>
      </c>
      <c r="F7852" t="s">
        <v>20</v>
      </c>
      <c r="G7852" t="s">
        <v>21</v>
      </c>
      <c r="H7852" t="s">
        <v>22</v>
      </c>
      <c r="I7852" t="s">
        <v>23</v>
      </c>
      <c r="J7852" t="s">
        <v>24</v>
      </c>
      <c r="K7852" t="s">
        <v>387</v>
      </c>
      <c r="L7852" s="2">
        <v>75445.53</v>
      </c>
      <c r="M7852">
        <v>10</v>
      </c>
      <c r="N7852" s="3">
        <v>0.3</v>
      </c>
      <c r="O7852" s="2">
        <v>75583.899999999994</v>
      </c>
      <c r="P7852" s="2">
        <v>-138.37</v>
      </c>
      <c r="Q7852" t="s">
        <v>26</v>
      </c>
      <c r="R7852" t="s">
        <v>27</v>
      </c>
    </row>
    <row r="7853" spans="1:18" x14ac:dyDescent="0.3">
      <c r="A7853" t="s">
        <v>9251</v>
      </c>
      <c r="B7853" s="1">
        <v>45223</v>
      </c>
      <c r="C7853" s="1" t="str">
        <f>TEXT(Table1[[#This Row],[Order Date]],"yyyy")</f>
        <v>2023</v>
      </c>
      <c r="D7853" t="s">
        <v>2463</v>
      </c>
      <c r="E7853" t="s">
        <v>1289</v>
      </c>
      <c r="F7853" t="s">
        <v>111</v>
      </c>
      <c r="G7853" t="s">
        <v>200</v>
      </c>
      <c r="H7853" t="s">
        <v>363</v>
      </c>
      <c r="I7853" t="s">
        <v>83</v>
      </c>
      <c r="J7853" t="s">
        <v>119</v>
      </c>
      <c r="K7853" t="s">
        <v>215</v>
      </c>
      <c r="L7853" s="2">
        <v>141866.91</v>
      </c>
      <c r="M7853">
        <v>13</v>
      </c>
      <c r="N7853" s="3">
        <v>0.05</v>
      </c>
      <c r="O7853" s="2">
        <v>106634.32</v>
      </c>
      <c r="P7853" s="2">
        <v>35232.589999999997</v>
      </c>
      <c r="Q7853" t="s">
        <v>86</v>
      </c>
      <c r="R7853" t="s">
        <v>38</v>
      </c>
    </row>
    <row r="7854" spans="1:18" x14ac:dyDescent="0.3">
      <c r="A7854" t="s">
        <v>9252</v>
      </c>
      <c r="B7854" s="1">
        <v>45575</v>
      </c>
      <c r="C7854" s="1" t="str">
        <f>TEXT(Table1[[#This Row],[Order Date]],"yyyy")</f>
        <v>2024</v>
      </c>
      <c r="D7854" t="s">
        <v>3601</v>
      </c>
      <c r="E7854" t="s">
        <v>921</v>
      </c>
      <c r="F7854" t="s">
        <v>20</v>
      </c>
      <c r="G7854" t="s">
        <v>179</v>
      </c>
      <c r="H7854" t="s">
        <v>180</v>
      </c>
      <c r="I7854" t="s">
        <v>83</v>
      </c>
      <c r="J7854" t="s">
        <v>202</v>
      </c>
      <c r="K7854" t="s">
        <v>203</v>
      </c>
      <c r="L7854" s="2">
        <v>144771.57</v>
      </c>
      <c r="M7854">
        <v>4</v>
      </c>
      <c r="N7854" s="3">
        <v>0.1</v>
      </c>
      <c r="O7854" s="2">
        <v>108830.96</v>
      </c>
      <c r="P7854" s="2">
        <v>35940.61</v>
      </c>
      <c r="Q7854" t="s">
        <v>121</v>
      </c>
      <c r="R7854" t="s">
        <v>38</v>
      </c>
    </row>
    <row r="7855" spans="1:18" x14ac:dyDescent="0.3">
      <c r="A7855" t="s">
        <v>9253</v>
      </c>
      <c r="B7855" s="1">
        <v>45098</v>
      </c>
      <c r="C7855" s="1" t="str">
        <f>TEXT(Table1[[#This Row],[Order Date]],"yyyy")</f>
        <v>2023</v>
      </c>
      <c r="D7855" t="s">
        <v>1190</v>
      </c>
      <c r="E7855" t="s">
        <v>196</v>
      </c>
      <c r="F7855" t="s">
        <v>111</v>
      </c>
      <c r="G7855" t="s">
        <v>112</v>
      </c>
      <c r="H7855" t="s">
        <v>113</v>
      </c>
      <c r="I7855" t="s">
        <v>23</v>
      </c>
      <c r="J7855" t="s">
        <v>114</v>
      </c>
      <c r="K7855" t="s">
        <v>115</v>
      </c>
      <c r="L7855" s="2">
        <v>17011.759999999998</v>
      </c>
      <c r="M7855">
        <v>1</v>
      </c>
      <c r="N7855" s="3">
        <v>0.1</v>
      </c>
      <c r="O7855" s="2">
        <v>11196.35</v>
      </c>
      <c r="P7855" s="2">
        <v>5815.41</v>
      </c>
      <c r="Q7855" t="s">
        <v>97</v>
      </c>
      <c r="R7855" t="s">
        <v>55</v>
      </c>
    </row>
    <row r="7856" spans="1:18" x14ac:dyDescent="0.3">
      <c r="A7856" t="s">
        <v>9254</v>
      </c>
      <c r="B7856" s="1">
        <v>45390</v>
      </c>
      <c r="C7856" s="1" t="str">
        <f>TEXT(Table1[[#This Row],[Order Date]],"yyyy")</f>
        <v>2024</v>
      </c>
      <c r="D7856" t="s">
        <v>1553</v>
      </c>
      <c r="E7856" t="s">
        <v>665</v>
      </c>
      <c r="F7856" t="s">
        <v>42</v>
      </c>
      <c r="G7856" t="s">
        <v>43</v>
      </c>
      <c r="H7856" t="s">
        <v>44</v>
      </c>
      <c r="I7856" t="s">
        <v>34</v>
      </c>
      <c r="J7856" t="s">
        <v>45</v>
      </c>
      <c r="K7856" t="s">
        <v>125</v>
      </c>
      <c r="L7856" s="2">
        <v>6536.2</v>
      </c>
      <c r="M7856">
        <v>13</v>
      </c>
      <c r="N7856" s="3">
        <v>0.1</v>
      </c>
      <c r="O7856" s="2">
        <v>4165.33</v>
      </c>
      <c r="P7856" s="2">
        <v>2370.87</v>
      </c>
      <c r="Q7856" t="s">
        <v>74</v>
      </c>
      <c r="R7856" t="s">
        <v>55</v>
      </c>
    </row>
    <row r="7857" spans="1:18" x14ac:dyDescent="0.3">
      <c r="A7857" t="s">
        <v>9255</v>
      </c>
      <c r="B7857" s="1">
        <v>45143</v>
      </c>
      <c r="C7857" s="1" t="str">
        <f>TEXT(Table1[[#This Row],[Order Date]],"yyyy")</f>
        <v>2023</v>
      </c>
      <c r="D7857" t="s">
        <v>2778</v>
      </c>
      <c r="E7857" t="s">
        <v>226</v>
      </c>
      <c r="F7857" t="s">
        <v>20</v>
      </c>
      <c r="G7857" t="s">
        <v>160</v>
      </c>
      <c r="H7857" t="s">
        <v>161</v>
      </c>
      <c r="I7857" t="s">
        <v>34</v>
      </c>
      <c r="J7857" t="s">
        <v>101</v>
      </c>
      <c r="K7857" t="s">
        <v>286</v>
      </c>
      <c r="L7857" s="2">
        <v>14943.34</v>
      </c>
      <c r="M7857">
        <v>6</v>
      </c>
      <c r="N7857" s="3">
        <v>0</v>
      </c>
      <c r="O7857" s="2">
        <v>10952.64</v>
      </c>
      <c r="P7857" s="2">
        <v>3990.7</v>
      </c>
      <c r="Q7857" t="s">
        <v>103</v>
      </c>
      <c r="R7857" t="s">
        <v>55</v>
      </c>
    </row>
    <row r="7858" spans="1:18" x14ac:dyDescent="0.3">
      <c r="A7858" t="s">
        <v>9256</v>
      </c>
      <c r="B7858" s="1">
        <v>45252</v>
      </c>
      <c r="C7858" s="1" t="str">
        <f>TEXT(Table1[[#This Row],[Order Date]],"yyyy")</f>
        <v>2023</v>
      </c>
      <c r="D7858" t="s">
        <v>3145</v>
      </c>
      <c r="E7858" t="s">
        <v>1281</v>
      </c>
      <c r="F7858" t="s">
        <v>20</v>
      </c>
      <c r="G7858" t="s">
        <v>160</v>
      </c>
      <c r="H7858" t="s">
        <v>245</v>
      </c>
      <c r="I7858" t="s">
        <v>34</v>
      </c>
      <c r="J7858" t="s">
        <v>45</v>
      </c>
      <c r="K7858" t="s">
        <v>46</v>
      </c>
      <c r="L7858" s="2">
        <v>528</v>
      </c>
      <c r="M7858">
        <v>1</v>
      </c>
      <c r="N7858" s="3">
        <v>0.05</v>
      </c>
      <c r="O7858" s="2">
        <v>351.23</v>
      </c>
      <c r="P7858" s="2">
        <v>176.77</v>
      </c>
      <c r="Q7858" t="s">
        <v>37</v>
      </c>
      <c r="R7858" t="s">
        <v>55</v>
      </c>
    </row>
    <row r="7859" spans="1:18" x14ac:dyDescent="0.3">
      <c r="A7859" t="s">
        <v>9257</v>
      </c>
      <c r="B7859" s="1">
        <v>45576</v>
      </c>
      <c r="C7859" s="1" t="str">
        <f>TEXT(Table1[[#This Row],[Order Date]],"yyyy")</f>
        <v>2024</v>
      </c>
      <c r="D7859" t="s">
        <v>2642</v>
      </c>
      <c r="E7859" t="s">
        <v>350</v>
      </c>
      <c r="F7859" t="s">
        <v>31</v>
      </c>
      <c r="G7859" t="s">
        <v>32</v>
      </c>
      <c r="H7859" t="s">
        <v>143</v>
      </c>
      <c r="I7859" t="s">
        <v>83</v>
      </c>
      <c r="J7859" t="s">
        <v>119</v>
      </c>
      <c r="K7859" t="s">
        <v>215</v>
      </c>
      <c r="L7859" s="2">
        <v>107988.15</v>
      </c>
      <c r="M7859">
        <v>5</v>
      </c>
      <c r="N7859" s="3">
        <v>0.4</v>
      </c>
      <c r="O7859" s="2">
        <v>159482.65</v>
      </c>
      <c r="P7859" s="2">
        <v>-51494.5</v>
      </c>
      <c r="Q7859" t="s">
        <v>26</v>
      </c>
      <c r="R7859" t="s">
        <v>27</v>
      </c>
    </row>
    <row r="7860" spans="1:18" x14ac:dyDescent="0.3">
      <c r="A7860" t="s">
        <v>9258</v>
      </c>
      <c r="B7860" s="1">
        <v>45165</v>
      </c>
      <c r="C7860" s="1" t="str">
        <f>TEXT(Table1[[#This Row],[Order Date]],"yyyy")</f>
        <v>2023</v>
      </c>
      <c r="D7860" t="s">
        <v>615</v>
      </c>
      <c r="E7860" t="s">
        <v>1289</v>
      </c>
      <c r="F7860" t="s">
        <v>42</v>
      </c>
      <c r="G7860" t="s">
        <v>43</v>
      </c>
      <c r="H7860" t="s">
        <v>59</v>
      </c>
      <c r="I7860" t="s">
        <v>83</v>
      </c>
      <c r="J7860" t="s">
        <v>84</v>
      </c>
      <c r="K7860" t="s">
        <v>366</v>
      </c>
      <c r="L7860" s="2">
        <v>24190.83</v>
      </c>
      <c r="M7860">
        <v>5</v>
      </c>
      <c r="N7860" s="3">
        <v>0.4</v>
      </c>
      <c r="O7860" s="2">
        <v>36040.550000000003</v>
      </c>
      <c r="P7860" s="2">
        <v>-11849.72</v>
      </c>
      <c r="Q7860" t="s">
        <v>97</v>
      </c>
      <c r="R7860" t="s">
        <v>55</v>
      </c>
    </row>
    <row r="7861" spans="1:18" x14ac:dyDescent="0.3">
      <c r="A7861" t="s">
        <v>9259</v>
      </c>
      <c r="B7861" s="1">
        <v>45098</v>
      </c>
      <c r="C7861" s="1" t="str">
        <f>TEXT(Table1[[#This Row],[Order Date]],"yyyy")</f>
        <v>2023</v>
      </c>
      <c r="D7861" t="s">
        <v>2523</v>
      </c>
      <c r="E7861" t="s">
        <v>240</v>
      </c>
      <c r="F7861" t="s">
        <v>20</v>
      </c>
      <c r="G7861" t="s">
        <v>179</v>
      </c>
      <c r="H7861" t="s">
        <v>180</v>
      </c>
      <c r="I7861" t="s">
        <v>83</v>
      </c>
      <c r="J7861" t="s">
        <v>155</v>
      </c>
      <c r="K7861" t="s">
        <v>156</v>
      </c>
      <c r="L7861" s="2">
        <v>439983.33</v>
      </c>
      <c r="M7861">
        <v>10</v>
      </c>
      <c r="N7861" s="3">
        <v>0.05</v>
      </c>
      <c r="O7861" s="2">
        <v>348365.6</v>
      </c>
      <c r="P7861" s="2">
        <v>91617.73</v>
      </c>
      <c r="Q7861" t="s">
        <v>37</v>
      </c>
      <c r="R7861" t="s">
        <v>38</v>
      </c>
    </row>
    <row r="7862" spans="1:18" x14ac:dyDescent="0.3">
      <c r="A7862" t="s">
        <v>9260</v>
      </c>
      <c r="B7862" s="1">
        <v>45428</v>
      </c>
      <c r="C7862" s="1" t="str">
        <f>TEXT(Table1[[#This Row],[Order Date]],"yyyy")</f>
        <v>2024</v>
      </c>
      <c r="D7862" t="s">
        <v>3601</v>
      </c>
      <c r="E7862" t="s">
        <v>751</v>
      </c>
      <c r="F7862" t="s">
        <v>42</v>
      </c>
      <c r="G7862" t="s">
        <v>90</v>
      </c>
      <c r="H7862" t="s">
        <v>91</v>
      </c>
      <c r="I7862" t="s">
        <v>23</v>
      </c>
      <c r="J7862" t="s">
        <v>60</v>
      </c>
      <c r="K7862" t="s">
        <v>660</v>
      </c>
      <c r="L7862" s="2">
        <v>73767.850000000006</v>
      </c>
      <c r="M7862">
        <v>9</v>
      </c>
      <c r="N7862" s="3">
        <v>0.5</v>
      </c>
      <c r="O7862" s="2">
        <v>123423.93</v>
      </c>
      <c r="P7862" s="2">
        <v>-49656.08</v>
      </c>
      <c r="Q7862" t="s">
        <v>103</v>
      </c>
      <c r="R7862" t="s">
        <v>55</v>
      </c>
    </row>
    <row r="7863" spans="1:18" x14ac:dyDescent="0.3">
      <c r="A7863" t="s">
        <v>9261</v>
      </c>
      <c r="B7863" s="1">
        <v>45646</v>
      </c>
      <c r="C7863" s="1" t="str">
        <f>TEXT(Table1[[#This Row],[Order Date]],"yyyy")</f>
        <v>2024</v>
      </c>
      <c r="D7863" t="s">
        <v>615</v>
      </c>
      <c r="E7863" t="s">
        <v>1183</v>
      </c>
      <c r="F7863" t="s">
        <v>20</v>
      </c>
      <c r="G7863" t="s">
        <v>160</v>
      </c>
      <c r="H7863" t="s">
        <v>245</v>
      </c>
      <c r="I7863" t="s">
        <v>83</v>
      </c>
      <c r="J7863" t="s">
        <v>119</v>
      </c>
      <c r="K7863" t="s">
        <v>190</v>
      </c>
      <c r="L7863" s="2">
        <v>204677.7</v>
      </c>
      <c r="M7863">
        <v>8</v>
      </c>
      <c r="N7863" s="3">
        <v>0.1</v>
      </c>
      <c r="O7863" s="2">
        <v>128092.64</v>
      </c>
      <c r="P7863" s="2">
        <v>76585.06</v>
      </c>
      <c r="Q7863" t="s">
        <v>103</v>
      </c>
      <c r="R7863" t="s">
        <v>27</v>
      </c>
    </row>
    <row r="7864" spans="1:18" x14ac:dyDescent="0.3">
      <c r="A7864" t="s">
        <v>9262</v>
      </c>
      <c r="B7864" s="1">
        <v>45214</v>
      </c>
      <c r="C7864" s="1" t="str">
        <f>TEXT(Table1[[#This Row],[Order Date]],"yyyy")</f>
        <v>2023</v>
      </c>
      <c r="D7864" t="s">
        <v>1621</v>
      </c>
      <c r="E7864" t="s">
        <v>1183</v>
      </c>
      <c r="F7864" t="s">
        <v>111</v>
      </c>
      <c r="G7864" t="s">
        <v>112</v>
      </c>
      <c r="H7864" t="s">
        <v>113</v>
      </c>
      <c r="I7864" t="s">
        <v>83</v>
      </c>
      <c r="J7864" t="s">
        <v>155</v>
      </c>
      <c r="K7864" t="s">
        <v>334</v>
      </c>
      <c r="L7864" s="2">
        <v>891724.35</v>
      </c>
      <c r="M7864">
        <v>13</v>
      </c>
      <c r="N7864" s="3">
        <v>0.1</v>
      </c>
      <c r="O7864" s="2">
        <v>566783.23</v>
      </c>
      <c r="P7864" s="2">
        <v>324941.12</v>
      </c>
      <c r="Q7864" t="s">
        <v>26</v>
      </c>
      <c r="R7864" t="s">
        <v>38</v>
      </c>
    </row>
    <row r="7865" spans="1:18" x14ac:dyDescent="0.3">
      <c r="A7865" t="s">
        <v>9263</v>
      </c>
      <c r="B7865" s="1">
        <v>45126</v>
      </c>
      <c r="C7865" s="1" t="str">
        <f>TEXT(Table1[[#This Row],[Order Date]],"yyyy")</f>
        <v>2023</v>
      </c>
      <c r="D7865" t="s">
        <v>99</v>
      </c>
      <c r="E7865" t="s">
        <v>456</v>
      </c>
      <c r="F7865" t="s">
        <v>20</v>
      </c>
      <c r="G7865" t="s">
        <v>160</v>
      </c>
      <c r="H7865" t="s">
        <v>161</v>
      </c>
      <c r="I7865" t="s">
        <v>83</v>
      </c>
      <c r="J7865" t="s">
        <v>155</v>
      </c>
      <c r="K7865" t="s">
        <v>340</v>
      </c>
      <c r="L7865" s="2">
        <v>321180.71999999997</v>
      </c>
      <c r="M7865">
        <v>9</v>
      </c>
      <c r="N7865" s="3">
        <v>0.3</v>
      </c>
      <c r="O7865" s="2">
        <v>288215.09999999998</v>
      </c>
      <c r="P7865" s="2">
        <v>32965.620000000003</v>
      </c>
      <c r="Q7865" t="s">
        <v>37</v>
      </c>
      <c r="R7865" t="s">
        <v>55</v>
      </c>
    </row>
    <row r="7866" spans="1:18" x14ac:dyDescent="0.3">
      <c r="A7866" t="s">
        <v>9264</v>
      </c>
      <c r="B7866" s="1">
        <v>45217</v>
      </c>
      <c r="C7866" s="1" t="str">
        <f>TEXT(Table1[[#This Row],[Order Date]],"yyyy")</f>
        <v>2023</v>
      </c>
      <c r="D7866" t="s">
        <v>545</v>
      </c>
      <c r="E7866" t="s">
        <v>278</v>
      </c>
      <c r="F7866" t="s">
        <v>20</v>
      </c>
      <c r="G7866" t="s">
        <v>160</v>
      </c>
      <c r="H7866" t="s">
        <v>161</v>
      </c>
      <c r="I7866" t="s">
        <v>83</v>
      </c>
      <c r="J7866" t="s">
        <v>119</v>
      </c>
      <c r="K7866" t="s">
        <v>462</v>
      </c>
      <c r="L7866" s="2">
        <v>756497.81</v>
      </c>
      <c r="M7866">
        <v>13</v>
      </c>
      <c r="N7866" s="3">
        <v>0.1</v>
      </c>
      <c r="O7866" s="2">
        <v>578938.1</v>
      </c>
      <c r="P7866" s="2">
        <v>177559.71</v>
      </c>
      <c r="Q7866" t="s">
        <v>103</v>
      </c>
      <c r="R7866" t="s">
        <v>55</v>
      </c>
    </row>
    <row r="7867" spans="1:18" x14ac:dyDescent="0.3">
      <c r="A7867" t="s">
        <v>9265</v>
      </c>
      <c r="B7867" s="1">
        <v>45651</v>
      </c>
      <c r="C7867" s="1" t="str">
        <f>TEXT(Table1[[#This Row],[Order Date]],"yyyy")</f>
        <v>2024</v>
      </c>
      <c r="D7867" t="s">
        <v>4343</v>
      </c>
      <c r="E7867" t="s">
        <v>1615</v>
      </c>
      <c r="F7867" t="s">
        <v>31</v>
      </c>
      <c r="G7867" t="s">
        <v>32</v>
      </c>
      <c r="H7867" t="s">
        <v>175</v>
      </c>
      <c r="I7867" t="s">
        <v>34</v>
      </c>
      <c r="J7867" t="s">
        <v>45</v>
      </c>
      <c r="K7867" t="s">
        <v>46</v>
      </c>
      <c r="L7867" s="2">
        <v>3849.26</v>
      </c>
      <c r="M7867">
        <v>5</v>
      </c>
      <c r="N7867" s="3">
        <v>0.2</v>
      </c>
      <c r="O7867" s="2">
        <v>2763.5</v>
      </c>
      <c r="P7867" s="2">
        <v>1085.76</v>
      </c>
      <c r="Q7867" t="s">
        <v>37</v>
      </c>
      <c r="R7867" t="s">
        <v>38</v>
      </c>
    </row>
    <row r="7868" spans="1:18" x14ac:dyDescent="0.3">
      <c r="A7868" t="s">
        <v>9266</v>
      </c>
      <c r="B7868" s="1">
        <v>45235</v>
      </c>
      <c r="C7868" s="1" t="str">
        <f>TEXT(Table1[[#This Row],[Order Date]],"yyyy")</f>
        <v>2023</v>
      </c>
      <c r="D7868" t="s">
        <v>1159</v>
      </c>
      <c r="E7868" t="s">
        <v>573</v>
      </c>
      <c r="F7868" t="s">
        <v>20</v>
      </c>
      <c r="G7868" t="s">
        <v>160</v>
      </c>
      <c r="H7868" t="s">
        <v>245</v>
      </c>
      <c r="I7868" t="s">
        <v>34</v>
      </c>
      <c r="J7868" t="s">
        <v>35</v>
      </c>
      <c r="K7868" t="s">
        <v>914</v>
      </c>
      <c r="L7868" s="2">
        <v>5753.14</v>
      </c>
      <c r="M7868">
        <v>9</v>
      </c>
      <c r="N7868" s="3">
        <v>0.05</v>
      </c>
      <c r="O7868" s="2">
        <v>4230.8100000000004</v>
      </c>
      <c r="P7868" s="2">
        <v>1522.33</v>
      </c>
      <c r="Q7868" t="s">
        <v>74</v>
      </c>
      <c r="R7868" t="s">
        <v>55</v>
      </c>
    </row>
    <row r="7869" spans="1:18" x14ac:dyDescent="0.3">
      <c r="A7869" t="s">
        <v>9267</v>
      </c>
      <c r="B7869" s="1">
        <v>45185</v>
      </c>
      <c r="C7869" s="1" t="str">
        <f>TEXT(Table1[[#This Row],[Order Date]],"yyyy")</f>
        <v>2023</v>
      </c>
      <c r="D7869" t="s">
        <v>352</v>
      </c>
      <c r="E7869" t="s">
        <v>563</v>
      </c>
      <c r="F7869" t="s">
        <v>111</v>
      </c>
      <c r="G7869" t="s">
        <v>200</v>
      </c>
      <c r="H7869" t="s">
        <v>363</v>
      </c>
      <c r="I7869" t="s">
        <v>23</v>
      </c>
      <c r="J7869" t="s">
        <v>60</v>
      </c>
      <c r="K7869" t="s">
        <v>323</v>
      </c>
      <c r="L7869" s="2">
        <v>4987.5200000000004</v>
      </c>
      <c r="M7869">
        <v>1</v>
      </c>
      <c r="N7869" s="3">
        <v>0.15</v>
      </c>
      <c r="O7869" s="2">
        <v>4064.95</v>
      </c>
      <c r="P7869" s="2">
        <v>922.57</v>
      </c>
      <c r="Q7869" t="s">
        <v>37</v>
      </c>
      <c r="R7869" t="s">
        <v>38</v>
      </c>
    </row>
    <row r="7870" spans="1:18" x14ac:dyDescent="0.3">
      <c r="A7870" t="s">
        <v>9268</v>
      </c>
      <c r="B7870" s="1">
        <v>45327</v>
      </c>
      <c r="C7870" s="1" t="str">
        <f>TEXT(Table1[[#This Row],[Order Date]],"yyyy")</f>
        <v>2024</v>
      </c>
      <c r="D7870" t="s">
        <v>359</v>
      </c>
      <c r="E7870" t="s">
        <v>465</v>
      </c>
      <c r="F7870" t="s">
        <v>20</v>
      </c>
      <c r="G7870" t="s">
        <v>160</v>
      </c>
      <c r="H7870" t="s">
        <v>161</v>
      </c>
      <c r="I7870" t="s">
        <v>83</v>
      </c>
      <c r="J7870" t="s">
        <v>155</v>
      </c>
      <c r="K7870" t="s">
        <v>279</v>
      </c>
      <c r="L7870" s="2">
        <v>222210.3</v>
      </c>
      <c r="M7870">
        <v>8</v>
      </c>
      <c r="N7870" s="3">
        <v>0.4</v>
      </c>
      <c r="O7870" s="2">
        <v>323991.76</v>
      </c>
      <c r="P7870" s="2">
        <v>-101781.46</v>
      </c>
      <c r="Q7870" t="s">
        <v>47</v>
      </c>
      <c r="R7870" t="s">
        <v>38</v>
      </c>
    </row>
    <row r="7871" spans="1:18" x14ac:dyDescent="0.3">
      <c r="A7871" t="s">
        <v>9269</v>
      </c>
      <c r="B7871" s="1">
        <v>45610</v>
      </c>
      <c r="C7871" s="1" t="str">
        <f>TEXT(Table1[[#This Row],[Order Date]],"yyyy")</f>
        <v>2024</v>
      </c>
      <c r="D7871" t="s">
        <v>1835</v>
      </c>
      <c r="E7871" t="s">
        <v>774</v>
      </c>
      <c r="F7871" t="s">
        <v>42</v>
      </c>
      <c r="G7871" t="s">
        <v>43</v>
      </c>
      <c r="H7871" t="s">
        <v>44</v>
      </c>
      <c r="I7871" t="s">
        <v>23</v>
      </c>
      <c r="J7871" t="s">
        <v>24</v>
      </c>
      <c r="K7871" t="s">
        <v>273</v>
      </c>
      <c r="L7871" s="2">
        <v>13380.04</v>
      </c>
      <c r="M7871">
        <v>10</v>
      </c>
      <c r="N7871" s="3">
        <v>0.5</v>
      </c>
      <c r="O7871" s="2">
        <v>24102.799999999999</v>
      </c>
      <c r="P7871" s="2">
        <v>-10722.76</v>
      </c>
      <c r="Q7871" t="s">
        <v>97</v>
      </c>
      <c r="R7871" t="s">
        <v>55</v>
      </c>
    </row>
    <row r="7872" spans="1:18" x14ac:dyDescent="0.3">
      <c r="A7872" t="s">
        <v>9270</v>
      </c>
      <c r="B7872" s="1">
        <v>45587</v>
      </c>
      <c r="C7872" s="1" t="str">
        <f>TEXT(Table1[[#This Row],[Order Date]],"yyyy")</f>
        <v>2024</v>
      </c>
      <c r="D7872" t="s">
        <v>1969</v>
      </c>
      <c r="E7872" t="s">
        <v>905</v>
      </c>
      <c r="F7872" t="s">
        <v>42</v>
      </c>
      <c r="G7872" t="s">
        <v>71</v>
      </c>
      <c r="H7872" t="s">
        <v>428</v>
      </c>
      <c r="I7872" t="s">
        <v>23</v>
      </c>
      <c r="J7872" t="s">
        <v>60</v>
      </c>
      <c r="K7872" t="s">
        <v>61</v>
      </c>
      <c r="L7872" s="2">
        <v>44542.16</v>
      </c>
      <c r="M7872">
        <v>7</v>
      </c>
      <c r="N7872" s="3">
        <v>0.2</v>
      </c>
      <c r="O7872" s="2">
        <v>36915.760000000002</v>
      </c>
      <c r="P7872" s="2">
        <v>7626.4</v>
      </c>
      <c r="Q7872" t="s">
        <v>37</v>
      </c>
      <c r="R7872" t="s">
        <v>27</v>
      </c>
    </row>
    <row r="7873" spans="1:18" x14ac:dyDescent="0.3">
      <c r="A7873" t="s">
        <v>9271</v>
      </c>
      <c r="B7873" s="1">
        <v>45124</v>
      </c>
      <c r="C7873" s="1" t="str">
        <f>TEXT(Table1[[#This Row],[Order Date]],"yyyy")</f>
        <v>2023</v>
      </c>
      <c r="D7873" t="s">
        <v>2246</v>
      </c>
      <c r="E7873" t="s">
        <v>532</v>
      </c>
      <c r="F7873" t="s">
        <v>31</v>
      </c>
      <c r="G7873" t="s">
        <v>65</v>
      </c>
      <c r="H7873" t="s">
        <v>78</v>
      </c>
      <c r="I7873" t="s">
        <v>34</v>
      </c>
      <c r="J7873" t="s">
        <v>45</v>
      </c>
      <c r="K7873" t="s">
        <v>1024</v>
      </c>
      <c r="L7873" s="2">
        <v>283.67</v>
      </c>
      <c r="M7873">
        <v>1</v>
      </c>
      <c r="N7873" s="3">
        <v>0.15</v>
      </c>
      <c r="O7873" s="2">
        <v>235.2</v>
      </c>
      <c r="P7873" s="2">
        <v>48.47</v>
      </c>
      <c r="Q7873" t="s">
        <v>47</v>
      </c>
      <c r="R7873" t="s">
        <v>55</v>
      </c>
    </row>
    <row r="7874" spans="1:18" x14ac:dyDescent="0.3">
      <c r="A7874" t="s">
        <v>9272</v>
      </c>
      <c r="B7874" s="1">
        <v>45482</v>
      </c>
      <c r="C7874" s="1" t="str">
        <f>TEXT(Table1[[#This Row],[Order Date]],"yyyy")</f>
        <v>2024</v>
      </c>
      <c r="D7874" t="s">
        <v>2523</v>
      </c>
      <c r="E7874" t="s">
        <v>1008</v>
      </c>
      <c r="F7874" t="s">
        <v>111</v>
      </c>
      <c r="G7874" t="s">
        <v>112</v>
      </c>
      <c r="H7874" t="s">
        <v>113</v>
      </c>
      <c r="I7874" t="s">
        <v>83</v>
      </c>
      <c r="J7874" t="s">
        <v>202</v>
      </c>
      <c r="K7874" t="s">
        <v>498</v>
      </c>
      <c r="L7874" s="2">
        <v>168321.19</v>
      </c>
      <c r="M7874">
        <v>9</v>
      </c>
      <c r="N7874" s="3">
        <v>0.4</v>
      </c>
      <c r="O7874" s="2">
        <v>233896.32000000001</v>
      </c>
      <c r="P7874" s="2">
        <v>-65575.13</v>
      </c>
      <c r="Q7874" t="s">
        <v>97</v>
      </c>
      <c r="R7874" t="s">
        <v>27</v>
      </c>
    </row>
    <row r="7875" spans="1:18" x14ac:dyDescent="0.3">
      <c r="A7875" t="s">
        <v>9273</v>
      </c>
      <c r="B7875" s="1">
        <v>45159</v>
      </c>
      <c r="C7875" s="1" t="str">
        <f>TEXT(Table1[[#This Row],[Order Date]],"yyyy")</f>
        <v>2023</v>
      </c>
      <c r="D7875" t="s">
        <v>2180</v>
      </c>
      <c r="E7875" t="s">
        <v>785</v>
      </c>
      <c r="F7875" t="s">
        <v>20</v>
      </c>
      <c r="G7875" t="s">
        <v>179</v>
      </c>
      <c r="H7875" t="s">
        <v>180</v>
      </c>
      <c r="I7875" t="s">
        <v>23</v>
      </c>
      <c r="J7875" t="s">
        <v>114</v>
      </c>
      <c r="K7875" t="s">
        <v>275</v>
      </c>
      <c r="L7875" s="2">
        <v>150737.57</v>
      </c>
      <c r="M7875">
        <v>15</v>
      </c>
      <c r="N7875" s="3">
        <v>0.05</v>
      </c>
      <c r="O7875" s="2">
        <v>114866.4</v>
      </c>
      <c r="P7875" s="2">
        <v>35871.17</v>
      </c>
      <c r="Q7875" t="s">
        <v>121</v>
      </c>
      <c r="R7875" t="s">
        <v>55</v>
      </c>
    </row>
    <row r="7876" spans="1:18" x14ac:dyDescent="0.3">
      <c r="A7876" t="s">
        <v>9274</v>
      </c>
      <c r="B7876" s="1">
        <v>45224</v>
      </c>
      <c r="C7876" s="1" t="str">
        <f>TEXT(Table1[[#This Row],[Order Date]],"yyyy")</f>
        <v>2023</v>
      </c>
      <c r="D7876" t="s">
        <v>1513</v>
      </c>
      <c r="E7876" t="s">
        <v>368</v>
      </c>
      <c r="F7876" t="s">
        <v>31</v>
      </c>
      <c r="G7876" t="s">
        <v>65</v>
      </c>
      <c r="H7876" t="s">
        <v>78</v>
      </c>
      <c r="I7876" t="s">
        <v>83</v>
      </c>
      <c r="J7876" t="s">
        <v>155</v>
      </c>
      <c r="K7876" t="s">
        <v>334</v>
      </c>
      <c r="L7876" s="2">
        <v>128388.73</v>
      </c>
      <c r="M7876">
        <v>8</v>
      </c>
      <c r="N7876" s="3">
        <v>0.15</v>
      </c>
      <c r="O7876" s="2">
        <v>109344.64</v>
      </c>
      <c r="P7876" s="2">
        <v>19044.09</v>
      </c>
      <c r="Q7876" t="s">
        <v>47</v>
      </c>
      <c r="R7876" t="s">
        <v>27</v>
      </c>
    </row>
    <row r="7877" spans="1:18" x14ac:dyDescent="0.3">
      <c r="A7877" t="s">
        <v>9275</v>
      </c>
      <c r="B7877" s="1">
        <v>45217</v>
      </c>
      <c r="C7877" s="1" t="str">
        <f>TEXT(Table1[[#This Row],[Order Date]],"yyyy")</f>
        <v>2023</v>
      </c>
      <c r="D7877" t="s">
        <v>3541</v>
      </c>
      <c r="E7877" t="s">
        <v>297</v>
      </c>
      <c r="F7877" t="s">
        <v>20</v>
      </c>
      <c r="G7877" t="s">
        <v>179</v>
      </c>
      <c r="H7877" t="s">
        <v>180</v>
      </c>
      <c r="I7877" t="s">
        <v>83</v>
      </c>
      <c r="J7877" t="s">
        <v>84</v>
      </c>
      <c r="K7877" t="s">
        <v>939</v>
      </c>
      <c r="L7877" s="2">
        <v>735175.31</v>
      </c>
      <c r="M7877">
        <v>15</v>
      </c>
      <c r="N7877" s="3">
        <v>0.05</v>
      </c>
      <c r="O7877" s="2">
        <v>534382.05000000005</v>
      </c>
      <c r="P7877" s="2">
        <v>200793.26</v>
      </c>
      <c r="Q7877" t="s">
        <v>97</v>
      </c>
      <c r="R7877" t="s">
        <v>55</v>
      </c>
    </row>
    <row r="7878" spans="1:18" x14ac:dyDescent="0.3">
      <c r="A7878" t="s">
        <v>9276</v>
      </c>
      <c r="B7878" s="1">
        <v>45624</v>
      </c>
      <c r="C7878" s="1" t="str">
        <f>TEXT(Table1[[#This Row],[Order Date]],"yyyy")</f>
        <v>2024</v>
      </c>
      <c r="D7878" t="s">
        <v>29</v>
      </c>
      <c r="E7878" t="s">
        <v>1734</v>
      </c>
      <c r="F7878" t="s">
        <v>31</v>
      </c>
      <c r="G7878" t="s">
        <v>51</v>
      </c>
      <c r="H7878" t="s">
        <v>52</v>
      </c>
      <c r="I7878" t="s">
        <v>23</v>
      </c>
      <c r="J7878" t="s">
        <v>24</v>
      </c>
      <c r="K7878" t="s">
        <v>273</v>
      </c>
      <c r="L7878" s="2">
        <v>209586.54</v>
      </c>
      <c r="M7878">
        <v>9</v>
      </c>
      <c r="N7878" s="3">
        <v>0.1</v>
      </c>
      <c r="O7878" s="2">
        <v>159436.98000000001</v>
      </c>
      <c r="P7878" s="2">
        <v>50149.56</v>
      </c>
      <c r="Q7878" t="s">
        <v>103</v>
      </c>
      <c r="R7878" t="s">
        <v>27</v>
      </c>
    </row>
    <row r="7879" spans="1:18" x14ac:dyDescent="0.3">
      <c r="A7879" t="s">
        <v>9277</v>
      </c>
      <c r="B7879" s="1">
        <v>45113</v>
      </c>
      <c r="C7879" s="1" t="str">
        <f>TEXT(Table1[[#This Row],[Order Date]],"yyyy")</f>
        <v>2023</v>
      </c>
      <c r="D7879" t="s">
        <v>4324</v>
      </c>
      <c r="E7879" t="s">
        <v>183</v>
      </c>
      <c r="F7879" t="s">
        <v>20</v>
      </c>
      <c r="G7879" t="s">
        <v>21</v>
      </c>
      <c r="H7879" t="s">
        <v>129</v>
      </c>
      <c r="I7879" t="s">
        <v>23</v>
      </c>
      <c r="J7879" t="s">
        <v>24</v>
      </c>
      <c r="K7879" t="s">
        <v>581</v>
      </c>
      <c r="L7879" s="2">
        <v>77369.77</v>
      </c>
      <c r="M7879">
        <v>3</v>
      </c>
      <c r="N7879" s="3">
        <v>0.15</v>
      </c>
      <c r="O7879" s="2">
        <v>59064.33</v>
      </c>
      <c r="P7879" s="2">
        <v>18305.439999999999</v>
      </c>
      <c r="Q7879" t="s">
        <v>121</v>
      </c>
      <c r="R7879" t="s">
        <v>38</v>
      </c>
    </row>
    <row r="7880" spans="1:18" x14ac:dyDescent="0.3">
      <c r="A7880" t="s">
        <v>9278</v>
      </c>
      <c r="B7880" s="1">
        <v>45205</v>
      </c>
      <c r="C7880" s="1" t="str">
        <f>TEXT(Table1[[#This Row],[Order Date]],"yyyy")</f>
        <v>2023</v>
      </c>
      <c r="D7880" t="s">
        <v>2339</v>
      </c>
      <c r="E7880" t="s">
        <v>1977</v>
      </c>
      <c r="F7880" t="s">
        <v>42</v>
      </c>
      <c r="G7880" t="s">
        <v>90</v>
      </c>
      <c r="H7880" t="s">
        <v>91</v>
      </c>
      <c r="I7880" t="s">
        <v>34</v>
      </c>
      <c r="J7880" t="s">
        <v>45</v>
      </c>
      <c r="K7880" t="s">
        <v>546</v>
      </c>
      <c r="L7880" s="2">
        <v>10496.1</v>
      </c>
      <c r="M7880">
        <v>9</v>
      </c>
      <c r="N7880" s="3">
        <v>0.4</v>
      </c>
      <c r="O7880" s="2">
        <v>15018.12</v>
      </c>
      <c r="P7880" s="2">
        <v>-4522.0200000000004</v>
      </c>
      <c r="Q7880" t="s">
        <v>26</v>
      </c>
      <c r="R7880" t="s">
        <v>38</v>
      </c>
    </row>
    <row r="7881" spans="1:18" x14ac:dyDescent="0.3">
      <c r="A7881" t="s">
        <v>9279</v>
      </c>
      <c r="B7881" s="1">
        <v>45136</v>
      </c>
      <c r="C7881" s="1" t="str">
        <f>TEXT(Table1[[#This Row],[Order Date]],"yyyy")</f>
        <v>2023</v>
      </c>
      <c r="D7881" t="s">
        <v>1851</v>
      </c>
      <c r="E7881" t="s">
        <v>1281</v>
      </c>
      <c r="F7881" t="s">
        <v>20</v>
      </c>
      <c r="G7881" t="s">
        <v>179</v>
      </c>
      <c r="H7881" t="s">
        <v>180</v>
      </c>
      <c r="I7881" t="s">
        <v>34</v>
      </c>
      <c r="J7881" t="s">
        <v>45</v>
      </c>
      <c r="K7881" t="s">
        <v>303</v>
      </c>
      <c r="L7881" s="2">
        <v>11332.53</v>
      </c>
      <c r="M7881">
        <v>10</v>
      </c>
      <c r="N7881" s="3">
        <v>0.05</v>
      </c>
      <c r="O7881" s="2">
        <v>7592.1</v>
      </c>
      <c r="P7881" s="2">
        <v>3740.43</v>
      </c>
      <c r="Q7881" t="s">
        <v>47</v>
      </c>
      <c r="R7881" t="s">
        <v>55</v>
      </c>
    </row>
    <row r="7882" spans="1:18" x14ac:dyDescent="0.3">
      <c r="A7882" t="s">
        <v>9280</v>
      </c>
      <c r="B7882" s="1">
        <v>45114</v>
      </c>
      <c r="C7882" s="1" t="str">
        <f>TEXT(Table1[[#This Row],[Order Date]],"yyyy")</f>
        <v>2023</v>
      </c>
      <c r="D7882" t="s">
        <v>2883</v>
      </c>
      <c r="E7882" t="s">
        <v>928</v>
      </c>
      <c r="F7882" t="s">
        <v>20</v>
      </c>
      <c r="G7882" t="s">
        <v>21</v>
      </c>
      <c r="H7882" t="s">
        <v>22</v>
      </c>
      <c r="I7882" t="s">
        <v>34</v>
      </c>
      <c r="J7882" t="s">
        <v>101</v>
      </c>
      <c r="K7882" t="s">
        <v>254</v>
      </c>
      <c r="L7882" s="2">
        <v>7949.38</v>
      </c>
      <c r="M7882">
        <v>6</v>
      </c>
      <c r="N7882" s="3">
        <v>0.4</v>
      </c>
      <c r="O7882" s="2">
        <v>11476.02</v>
      </c>
      <c r="P7882" s="2">
        <v>-3526.64</v>
      </c>
      <c r="Q7882" t="s">
        <v>121</v>
      </c>
      <c r="R7882" t="s">
        <v>27</v>
      </c>
    </row>
    <row r="7883" spans="1:18" x14ac:dyDescent="0.3">
      <c r="A7883" t="s">
        <v>9281</v>
      </c>
      <c r="B7883" s="1">
        <v>45255</v>
      </c>
      <c r="C7883" s="1" t="str">
        <f>TEXT(Table1[[#This Row],[Order Date]],"yyyy")</f>
        <v>2023</v>
      </c>
      <c r="D7883" t="s">
        <v>94</v>
      </c>
      <c r="E7883" t="s">
        <v>293</v>
      </c>
      <c r="F7883" t="s">
        <v>20</v>
      </c>
      <c r="G7883" t="s">
        <v>160</v>
      </c>
      <c r="H7883" t="s">
        <v>161</v>
      </c>
      <c r="I7883" t="s">
        <v>34</v>
      </c>
      <c r="J7883" t="s">
        <v>35</v>
      </c>
      <c r="K7883" t="s">
        <v>269</v>
      </c>
      <c r="L7883" s="2">
        <v>34599.64</v>
      </c>
      <c r="M7883">
        <v>13</v>
      </c>
      <c r="N7883" s="3">
        <v>0</v>
      </c>
      <c r="O7883" s="2">
        <v>20599.669999999998</v>
      </c>
      <c r="P7883" s="2">
        <v>13999.97</v>
      </c>
      <c r="Q7883" t="s">
        <v>97</v>
      </c>
      <c r="R7883" t="s">
        <v>55</v>
      </c>
    </row>
    <row r="7884" spans="1:18" x14ac:dyDescent="0.3">
      <c r="A7884" t="s">
        <v>9282</v>
      </c>
      <c r="B7884" s="1">
        <v>45210</v>
      </c>
      <c r="C7884" s="1" t="str">
        <f>TEXT(Table1[[#This Row],[Order Date]],"yyyy")</f>
        <v>2023</v>
      </c>
      <c r="D7884" t="s">
        <v>2220</v>
      </c>
      <c r="E7884" t="s">
        <v>2731</v>
      </c>
      <c r="F7884" t="s">
        <v>111</v>
      </c>
      <c r="G7884" t="s">
        <v>112</v>
      </c>
      <c r="H7884" t="s">
        <v>113</v>
      </c>
      <c r="I7884" t="s">
        <v>83</v>
      </c>
      <c r="J7884" t="s">
        <v>119</v>
      </c>
      <c r="K7884" t="s">
        <v>190</v>
      </c>
      <c r="L7884" s="2">
        <v>134048.93</v>
      </c>
      <c r="M7884">
        <v>10</v>
      </c>
      <c r="N7884" s="3">
        <v>0.3</v>
      </c>
      <c r="O7884" s="2">
        <v>121787.5</v>
      </c>
      <c r="P7884" s="2">
        <v>12261.43</v>
      </c>
      <c r="Q7884" t="s">
        <v>97</v>
      </c>
      <c r="R7884" t="s">
        <v>55</v>
      </c>
    </row>
    <row r="7885" spans="1:18" x14ac:dyDescent="0.3">
      <c r="A7885" t="s">
        <v>9283</v>
      </c>
      <c r="B7885" s="1">
        <v>45361</v>
      </c>
      <c r="C7885" s="1" t="str">
        <f>TEXT(Table1[[#This Row],[Order Date]],"yyyy")</f>
        <v>2024</v>
      </c>
      <c r="D7885" t="s">
        <v>2928</v>
      </c>
      <c r="E7885" t="s">
        <v>905</v>
      </c>
      <c r="F7885" t="s">
        <v>31</v>
      </c>
      <c r="G7885" t="s">
        <v>32</v>
      </c>
      <c r="H7885" t="s">
        <v>175</v>
      </c>
      <c r="I7885" t="s">
        <v>34</v>
      </c>
      <c r="J7885" t="s">
        <v>45</v>
      </c>
      <c r="K7885" t="s">
        <v>125</v>
      </c>
      <c r="L7885" s="2">
        <v>13400.1</v>
      </c>
      <c r="M7885">
        <v>12</v>
      </c>
      <c r="N7885" s="3">
        <v>0</v>
      </c>
      <c r="O7885" s="2">
        <v>8360.4</v>
      </c>
      <c r="P7885" s="2">
        <v>5039.7</v>
      </c>
      <c r="Q7885" t="s">
        <v>26</v>
      </c>
      <c r="R7885" t="s">
        <v>55</v>
      </c>
    </row>
    <row r="7886" spans="1:18" x14ac:dyDescent="0.3">
      <c r="A7886" t="s">
        <v>9284</v>
      </c>
      <c r="B7886" s="1">
        <v>45622</v>
      </c>
      <c r="C7886" s="1" t="str">
        <f>TEXT(Table1[[#This Row],[Order Date]],"yyyy")</f>
        <v>2024</v>
      </c>
      <c r="D7886" t="s">
        <v>1772</v>
      </c>
      <c r="E7886" t="s">
        <v>1692</v>
      </c>
      <c r="F7886" t="s">
        <v>20</v>
      </c>
      <c r="G7886" t="s">
        <v>160</v>
      </c>
      <c r="H7886" t="s">
        <v>161</v>
      </c>
      <c r="I7886" t="s">
        <v>34</v>
      </c>
      <c r="J7886" t="s">
        <v>45</v>
      </c>
      <c r="K7886" t="s">
        <v>258</v>
      </c>
      <c r="L7886" s="2">
        <v>34043.07</v>
      </c>
      <c r="M7886">
        <v>15</v>
      </c>
      <c r="N7886" s="3">
        <v>0</v>
      </c>
      <c r="O7886" s="2">
        <v>20541.3</v>
      </c>
      <c r="P7886" s="2">
        <v>13501.77</v>
      </c>
      <c r="Q7886" t="s">
        <v>37</v>
      </c>
      <c r="R7886" t="s">
        <v>27</v>
      </c>
    </row>
    <row r="7887" spans="1:18" x14ac:dyDescent="0.3">
      <c r="A7887" t="s">
        <v>9285</v>
      </c>
      <c r="B7887" s="1">
        <v>45269</v>
      </c>
      <c r="C7887" s="1" t="str">
        <f>TEXT(Table1[[#This Row],[Order Date]],"yyyy")</f>
        <v>2023</v>
      </c>
      <c r="D7887" t="s">
        <v>1630</v>
      </c>
      <c r="E7887" t="s">
        <v>573</v>
      </c>
      <c r="F7887" t="s">
        <v>20</v>
      </c>
      <c r="G7887" t="s">
        <v>179</v>
      </c>
      <c r="H7887" t="s">
        <v>180</v>
      </c>
      <c r="I7887" t="s">
        <v>83</v>
      </c>
      <c r="J7887" t="s">
        <v>202</v>
      </c>
      <c r="K7887" t="s">
        <v>219</v>
      </c>
      <c r="L7887" s="2">
        <v>211677.02</v>
      </c>
      <c r="M7887">
        <v>8</v>
      </c>
      <c r="N7887" s="3">
        <v>0</v>
      </c>
      <c r="O7887" s="2">
        <v>141661.76000000001</v>
      </c>
      <c r="P7887" s="2">
        <v>70015.259999999995</v>
      </c>
      <c r="Q7887" t="s">
        <v>37</v>
      </c>
      <c r="R7887" t="s">
        <v>38</v>
      </c>
    </row>
    <row r="7888" spans="1:18" x14ac:dyDescent="0.3">
      <c r="A7888" t="s">
        <v>9286</v>
      </c>
      <c r="B7888" s="1">
        <v>45619</v>
      </c>
      <c r="C7888" s="1" t="str">
        <f>TEXT(Table1[[#This Row],[Order Date]],"yyyy")</f>
        <v>2024</v>
      </c>
      <c r="D7888" t="s">
        <v>3926</v>
      </c>
      <c r="E7888" t="s">
        <v>723</v>
      </c>
      <c r="F7888" t="s">
        <v>20</v>
      </c>
      <c r="G7888" t="s">
        <v>179</v>
      </c>
      <c r="H7888" t="s">
        <v>180</v>
      </c>
      <c r="I7888" t="s">
        <v>34</v>
      </c>
      <c r="J7888" t="s">
        <v>53</v>
      </c>
      <c r="K7888" t="s">
        <v>54</v>
      </c>
      <c r="L7888" s="2">
        <v>5110.17</v>
      </c>
      <c r="M7888">
        <v>9</v>
      </c>
      <c r="N7888" s="3">
        <v>0.2</v>
      </c>
      <c r="O7888" s="2">
        <v>3869.82</v>
      </c>
      <c r="P7888" s="2">
        <v>1240.3499999999999</v>
      </c>
      <c r="Q7888" t="s">
        <v>74</v>
      </c>
      <c r="R7888" t="s">
        <v>38</v>
      </c>
    </row>
    <row r="7889" spans="1:18" x14ac:dyDescent="0.3">
      <c r="A7889" t="s">
        <v>9287</v>
      </c>
      <c r="B7889" s="1">
        <v>45569</v>
      </c>
      <c r="C7889" s="1" t="str">
        <f>TEXT(Table1[[#This Row],[Order Date]],"yyyy")</f>
        <v>2024</v>
      </c>
      <c r="D7889" t="s">
        <v>356</v>
      </c>
      <c r="E7889" t="s">
        <v>310</v>
      </c>
      <c r="F7889" t="s">
        <v>42</v>
      </c>
      <c r="G7889" t="s">
        <v>43</v>
      </c>
      <c r="H7889" t="s">
        <v>59</v>
      </c>
      <c r="I7889" t="s">
        <v>34</v>
      </c>
      <c r="J7889" t="s">
        <v>35</v>
      </c>
      <c r="K7889" t="s">
        <v>914</v>
      </c>
      <c r="L7889" s="2">
        <v>16423.73</v>
      </c>
      <c r="M7889">
        <v>8</v>
      </c>
      <c r="N7889" s="3">
        <v>0.2</v>
      </c>
      <c r="O7889" s="2">
        <v>14926.48</v>
      </c>
      <c r="P7889" s="2">
        <v>1497.25</v>
      </c>
      <c r="Q7889" t="s">
        <v>47</v>
      </c>
      <c r="R7889" t="s">
        <v>27</v>
      </c>
    </row>
    <row r="7890" spans="1:18" x14ac:dyDescent="0.3">
      <c r="A7890" t="s">
        <v>9288</v>
      </c>
      <c r="B7890" s="1">
        <v>45056</v>
      </c>
      <c r="C7890" s="1" t="str">
        <f>TEXT(Table1[[#This Row],[Order Date]],"yyyy")</f>
        <v>2023</v>
      </c>
      <c r="D7890" t="s">
        <v>2586</v>
      </c>
      <c r="E7890" t="s">
        <v>967</v>
      </c>
      <c r="F7890" t="s">
        <v>111</v>
      </c>
      <c r="G7890" t="s">
        <v>200</v>
      </c>
      <c r="H7890" t="s">
        <v>201</v>
      </c>
      <c r="I7890" t="s">
        <v>23</v>
      </c>
      <c r="J7890" t="s">
        <v>60</v>
      </c>
      <c r="K7890" t="s">
        <v>552</v>
      </c>
      <c r="L7890" s="2">
        <v>226371.67</v>
      </c>
      <c r="M7890">
        <v>8</v>
      </c>
      <c r="N7890" s="3">
        <v>0.05</v>
      </c>
      <c r="O7890" s="2">
        <v>146118.64000000001</v>
      </c>
      <c r="P7890" s="2">
        <v>80253.03</v>
      </c>
      <c r="Q7890" t="s">
        <v>26</v>
      </c>
      <c r="R7890" t="s">
        <v>27</v>
      </c>
    </row>
    <row r="7891" spans="1:18" x14ac:dyDescent="0.3">
      <c r="A7891" t="s">
        <v>9289</v>
      </c>
      <c r="B7891" s="1">
        <v>45061</v>
      </c>
      <c r="C7891" s="1" t="str">
        <f>TEXT(Table1[[#This Row],[Order Date]],"yyyy")</f>
        <v>2023</v>
      </c>
      <c r="D7891" t="s">
        <v>3746</v>
      </c>
      <c r="E7891" t="s">
        <v>1058</v>
      </c>
      <c r="F7891" t="s">
        <v>31</v>
      </c>
      <c r="G7891" t="s">
        <v>51</v>
      </c>
      <c r="H7891" t="s">
        <v>52</v>
      </c>
      <c r="I7891" t="s">
        <v>34</v>
      </c>
      <c r="J7891" t="s">
        <v>101</v>
      </c>
      <c r="K7891" t="s">
        <v>286</v>
      </c>
      <c r="L7891" s="2">
        <v>8231.51</v>
      </c>
      <c r="M7891">
        <v>12</v>
      </c>
      <c r="N7891" s="3">
        <v>0.4</v>
      </c>
      <c r="O7891" s="2">
        <v>11469.6</v>
      </c>
      <c r="P7891" s="2">
        <v>-3238.09</v>
      </c>
      <c r="Q7891" t="s">
        <v>103</v>
      </c>
      <c r="R7891" t="s">
        <v>27</v>
      </c>
    </row>
    <row r="7892" spans="1:18" x14ac:dyDescent="0.3">
      <c r="A7892" t="s">
        <v>9290</v>
      </c>
      <c r="B7892" s="1">
        <v>45327</v>
      </c>
      <c r="C7892" s="1" t="str">
        <f>TEXT(Table1[[#This Row],[Order Date]],"yyyy")</f>
        <v>2024</v>
      </c>
      <c r="D7892" t="s">
        <v>413</v>
      </c>
      <c r="E7892" t="s">
        <v>989</v>
      </c>
      <c r="F7892" t="s">
        <v>20</v>
      </c>
      <c r="G7892" t="s">
        <v>160</v>
      </c>
      <c r="H7892" t="s">
        <v>245</v>
      </c>
      <c r="I7892" t="s">
        <v>34</v>
      </c>
      <c r="J7892" t="s">
        <v>53</v>
      </c>
      <c r="K7892" t="s">
        <v>73</v>
      </c>
      <c r="L7892" s="2">
        <v>9696</v>
      </c>
      <c r="M7892">
        <v>7</v>
      </c>
      <c r="N7892" s="3">
        <v>0.1</v>
      </c>
      <c r="O7892" s="2">
        <v>6959.82</v>
      </c>
      <c r="P7892" s="2">
        <v>2736.18</v>
      </c>
      <c r="Q7892" t="s">
        <v>103</v>
      </c>
      <c r="R7892" t="s">
        <v>27</v>
      </c>
    </row>
    <row r="7893" spans="1:18" x14ac:dyDescent="0.3">
      <c r="A7893" t="s">
        <v>9291</v>
      </c>
      <c r="B7893" s="1">
        <v>45643</v>
      </c>
      <c r="C7893" s="1" t="str">
        <f>TEXT(Table1[[#This Row],[Order Date]],"yyyy")</f>
        <v>2024</v>
      </c>
      <c r="D7893" t="s">
        <v>1912</v>
      </c>
      <c r="E7893" t="s">
        <v>302</v>
      </c>
      <c r="F7893" t="s">
        <v>20</v>
      </c>
      <c r="G7893" t="s">
        <v>21</v>
      </c>
      <c r="H7893" t="s">
        <v>22</v>
      </c>
      <c r="I7893" t="s">
        <v>83</v>
      </c>
      <c r="J7893" t="s">
        <v>155</v>
      </c>
      <c r="K7893" t="s">
        <v>340</v>
      </c>
      <c r="L7893" s="2">
        <v>857976.52</v>
      </c>
      <c r="M7893">
        <v>13</v>
      </c>
      <c r="N7893" s="3">
        <v>0.05</v>
      </c>
      <c r="O7893" s="2">
        <v>565959.55000000005</v>
      </c>
      <c r="P7893" s="2">
        <v>292016.96999999997</v>
      </c>
      <c r="Q7893" t="s">
        <v>86</v>
      </c>
      <c r="R7893" t="s">
        <v>55</v>
      </c>
    </row>
    <row r="7894" spans="1:18" x14ac:dyDescent="0.3">
      <c r="A7894" t="s">
        <v>9292</v>
      </c>
      <c r="B7894" s="1">
        <v>45355</v>
      </c>
      <c r="C7894" s="1" t="str">
        <f>TEXT(Table1[[#This Row],[Order Date]],"yyyy")</f>
        <v>2024</v>
      </c>
      <c r="D7894" t="s">
        <v>380</v>
      </c>
      <c r="E7894" t="s">
        <v>1224</v>
      </c>
      <c r="F7894" t="s">
        <v>20</v>
      </c>
      <c r="G7894" t="s">
        <v>21</v>
      </c>
      <c r="H7894" t="s">
        <v>22</v>
      </c>
      <c r="I7894" t="s">
        <v>23</v>
      </c>
      <c r="J7894" t="s">
        <v>24</v>
      </c>
      <c r="K7894" t="s">
        <v>714</v>
      </c>
      <c r="L7894" s="2">
        <v>91715.520000000004</v>
      </c>
      <c r="M7894">
        <v>15</v>
      </c>
      <c r="N7894" s="3">
        <v>0.2</v>
      </c>
      <c r="O7894" s="2">
        <v>80487.899999999994</v>
      </c>
      <c r="P7894" s="2">
        <v>11227.62</v>
      </c>
      <c r="Q7894" t="s">
        <v>86</v>
      </c>
      <c r="R7894" t="s">
        <v>38</v>
      </c>
    </row>
    <row r="7895" spans="1:18" x14ac:dyDescent="0.3">
      <c r="A7895" t="s">
        <v>9293</v>
      </c>
      <c r="B7895" s="1">
        <v>44989</v>
      </c>
      <c r="C7895" s="1" t="str">
        <f>TEXT(Table1[[#This Row],[Order Date]],"yyyy")</f>
        <v>2023</v>
      </c>
      <c r="D7895" t="s">
        <v>2071</v>
      </c>
      <c r="E7895" t="s">
        <v>1008</v>
      </c>
      <c r="F7895" t="s">
        <v>20</v>
      </c>
      <c r="G7895" t="s">
        <v>179</v>
      </c>
      <c r="H7895" t="s">
        <v>180</v>
      </c>
      <c r="I7895" t="s">
        <v>83</v>
      </c>
      <c r="J7895" t="s">
        <v>84</v>
      </c>
      <c r="K7895" t="s">
        <v>509</v>
      </c>
      <c r="L7895" s="2">
        <v>991458.63</v>
      </c>
      <c r="M7895">
        <v>13</v>
      </c>
      <c r="N7895" s="3">
        <v>0</v>
      </c>
      <c r="O7895" s="2">
        <v>638222.65</v>
      </c>
      <c r="P7895" s="2">
        <v>353235.98</v>
      </c>
      <c r="Q7895" t="s">
        <v>37</v>
      </c>
      <c r="R7895" t="s">
        <v>55</v>
      </c>
    </row>
    <row r="7896" spans="1:18" x14ac:dyDescent="0.3">
      <c r="A7896" t="s">
        <v>9294</v>
      </c>
      <c r="B7896" s="1">
        <v>45135</v>
      </c>
      <c r="C7896" s="1" t="str">
        <f>TEXT(Table1[[#This Row],[Order Date]],"yyyy")</f>
        <v>2023</v>
      </c>
      <c r="D7896" t="s">
        <v>779</v>
      </c>
      <c r="E7896" t="s">
        <v>297</v>
      </c>
      <c r="F7896" t="s">
        <v>31</v>
      </c>
      <c r="G7896" t="s">
        <v>32</v>
      </c>
      <c r="H7896" t="s">
        <v>143</v>
      </c>
      <c r="I7896" t="s">
        <v>83</v>
      </c>
      <c r="J7896" t="s">
        <v>84</v>
      </c>
      <c r="K7896" t="s">
        <v>181</v>
      </c>
      <c r="L7896" s="2">
        <v>75458.62</v>
      </c>
      <c r="M7896">
        <v>11</v>
      </c>
      <c r="N7896" s="3">
        <v>0.5</v>
      </c>
      <c r="O7896" s="2">
        <v>134580.38</v>
      </c>
      <c r="P7896" s="2">
        <v>-59121.760000000002</v>
      </c>
      <c r="Q7896" t="s">
        <v>97</v>
      </c>
      <c r="R7896" t="s">
        <v>38</v>
      </c>
    </row>
    <row r="7897" spans="1:18" x14ac:dyDescent="0.3">
      <c r="A7897" t="s">
        <v>9295</v>
      </c>
      <c r="B7897" s="1">
        <v>45544</v>
      </c>
      <c r="C7897" s="1" t="str">
        <f>TEXT(Table1[[#This Row],[Order Date]],"yyyy")</f>
        <v>2024</v>
      </c>
      <c r="D7897" t="s">
        <v>2928</v>
      </c>
      <c r="E7897" t="s">
        <v>563</v>
      </c>
      <c r="F7897" t="s">
        <v>20</v>
      </c>
      <c r="G7897" t="s">
        <v>160</v>
      </c>
      <c r="H7897" t="s">
        <v>245</v>
      </c>
      <c r="I7897" t="s">
        <v>83</v>
      </c>
      <c r="J7897" t="s">
        <v>155</v>
      </c>
      <c r="K7897" t="s">
        <v>391</v>
      </c>
      <c r="L7897" s="2">
        <v>32608.880000000001</v>
      </c>
      <c r="M7897">
        <v>3</v>
      </c>
      <c r="N7897" s="3">
        <v>0.4</v>
      </c>
      <c r="O7897" s="2">
        <v>46698.33</v>
      </c>
      <c r="P7897" s="2">
        <v>-14089.45</v>
      </c>
      <c r="Q7897" t="s">
        <v>97</v>
      </c>
      <c r="R7897" t="s">
        <v>27</v>
      </c>
    </row>
    <row r="7898" spans="1:18" x14ac:dyDescent="0.3">
      <c r="A7898" t="s">
        <v>9296</v>
      </c>
      <c r="B7898" s="1">
        <v>45464</v>
      </c>
      <c r="C7898" s="1" t="str">
        <f>TEXT(Table1[[#This Row],[Order Date]],"yyyy")</f>
        <v>2024</v>
      </c>
      <c r="D7898" t="s">
        <v>671</v>
      </c>
      <c r="E7898" t="s">
        <v>1846</v>
      </c>
      <c r="F7898" t="s">
        <v>20</v>
      </c>
      <c r="G7898" t="s">
        <v>160</v>
      </c>
      <c r="H7898" t="s">
        <v>245</v>
      </c>
      <c r="I7898" t="s">
        <v>34</v>
      </c>
      <c r="J7898" t="s">
        <v>101</v>
      </c>
      <c r="K7898" t="s">
        <v>286</v>
      </c>
      <c r="L7898" s="2">
        <v>1384.64</v>
      </c>
      <c r="M7898">
        <v>1</v>
      </c>
      <c r="N7898" s="3">
        <v>0.4</v>
      </c>
      <c r="O7898" s="2">
        <v>1964.29</v>
      </c>
      <c r="P7898" s="2">
        <v>-579.65</v>
      </c>
      <c r="Q7898" t="s">
        <v>37</v>
      </c>
      <c r="R7898" t="s">
        <v>55</v>
      </c>
    </row>
    <row r="7899" spans="1:18" x14ac:dyDescent="0.3">
      <c r="A7899" t="s">
        <v>9297</v>
      </c>
      <c r="B7899" s="1">
        <v>45201</v>
      </c>
      <c r="C7899" s="1" t="str">
        <f>TEXT(Table1[[#This Row],[Order Date]],"yyyy")</f>
        <v>2023</v>
      </c>
      <c r="D7899" t="s">
        <v>2416</v>
      </c>
      <c r="E7899" t="s">
        <v>816</v>
      </c>
      <c r="F7899" t="s">
        <v>20</v>
      </c>
      <c r="G7899" t="s">
        <v>179</v>
      </c>
      <c r="H7899" t="s">
        <v>180</v>
      </c>
      <c r="I7899" t="s">
        <v>83</v>
      </c>
      <c r="J7899" t="s">
        <v>84</v>
      </c>
      <c r="K7899" t="s">
        <v>130</v>
      </c>
      <c r="L7899" s="2">
        <v>270149.59999999998</v>
      </c>
      <c r="M7899">
        <v>15</v>
      </c>
      <c r="N7899" s="3">
        <v>0.2</v>
      </c>
      <c r="O7899" s="2">
        <v>198855.9</v>
      </c>
      <c r="P7899" s="2">
        <v>71293.7</v>
      </c>
      <c r="Q7899" t="s">
        <v>47</v>
      </c>
      <c r="R7899" t="s">
        <v>38</v>
      </c>
    </row>
    <row r="7900" spans="1:18" x14ac:dyDescent="0.3">
      <c r="A7900" t="s">
        <v>9298</v>
      </c>
      <c r="B7900" s="1">
        <v>45484</v>
      </c>
      <c r="C7900" s="1" t="str">
        <f>TEXT(Table1[[#This Row],[Order Date]],"yyyy")</f>
        <v>2024</v>
      </c>
      <c r="D7900" t="s">
        <v>4689</v>
      </c>
      <c r="E7900" t="s">
        <v>716</v>
      </c>
      <c r="F7900" t="s">
        <v>20</v>
      </c>
      <c r="G7900" t="s">
        <v>179</v>
      </c>
      <c r="H7900" t="s">
        <v>180</v>
      </c>
      <c r="I7900" t="s">
        <v>34</v>
      </c>
      <c r="J7900" t="s">
        <v>45</v>
      </c>
      <c r="K7900" t="s">
        <v>1001</v>
      </c>
      <c r="L7900" s="2">
        <v>17180.240000000002</v>
      </c>
      <c r="M7900">
        <v>10</v>
      </c>
      <c r="N7900" s="3">
        <v>0.05</v>
      </c>
      <c r="O7900" s="2">
        <v>12959.9</v>
      </c>
      <c r="P7900" s="2">
        <v>4220.34</v>
      </c>
      <c r="Q7900" t="s">
        <v>86</v>
      </c>
      <c r="R7900" t="s">
        <v>27</v>
      </c>
    </row>
    <row r="7901" spans="1:18" x14ac:dyDescent="0.3">
      <c r="A7901" t="s">
        <v>9299</v>
      </c>
      <c r="B7901" s="1">
        <v>45637</v>
      </c>
      <c r="C7901" s="1" t="str">
        <f>TEXT(Table1[[#This Row],[Order Date]],"yyyy")</f>
        <v>2024</v>
      </c>
      <c r="D7901" t="s">
        <v>2743</v>
      </c>
      <c r="E7901" t="s">
        <v>189</v>
      </c>
      <c r="F7901" t="s">
        <v>111</v>
      </c>
      <c r="G7901" t="s">
        <v>112</v>
      </c>
      <c r="H7901" t="s">
        <v>113</v>
      </c>
      <c r="I7901" t="s">
        <v>83</v>
      </c>
      <c r="J7901" t="s">
        <v>84</v>
      </c>
      <c r="K7901" t="s">
        <v>691</v>
      </c>
      <c r="L7901" s="2">
        <v>26558.25</v>
      </c>
      <c r="M7901">
        <v>2</v>
      </c>
      <c r="N7901" s="3">
        <v>0.05</v>
      </c>
      <c r="O7901" s="2">
        <v>16150.58</v>
      </c>
      <c r="P7901" s="2">
        <v>10407.67</v>
      </c>
      <c r="Q7901" t="s">
        <v>74</v>
      </c>
      <c r="R7901" t="s">
        <v>27</v>
      </c>
    </row>
    <row r="7902" spans="1:18" x14ac:dyDescent="0.3">
      <c r="A7902" t="s">
        <v>9300</v>
      </c>
      <c r="B7902" s="1">
        <v>45591</v>
      </c>
      <c r="C7902" s="1" t="str">
        <f>TEXT(Table1[[#This Row],[Order Date]],"yyyy")</f>
        <v>2024</v>
      </c>
      <c r="D7902" t="s">
        <v>1854</v>
      </c>
      <c r="E7902" t="s">
        <v>780</v>
      </c>
      <c r="F7902" t="s">
        <v>42</v>
      </c>
      <c r="G7902" t="s">
        <v>71</v>
      </c>
      <c r="H7902" t="s">
        <v>428</v>
      </c>
      <c r="I7902" t="s">
        <v>34</v>
      </c>
      <c r="J7902" t="s">
        <v>53</v>
      </c>
      <c r="K7902" t="s">
        <v>555</v>
      </c>
      <c r="L7902" s="2">
        <v>4651.17</v>
      </c>
      <c r="M7902">
        <v>7</v>
      </c>
      <c r="N7902" s="3">
        <v>0.4</v>
      </c>
      <c r="O7902" s="2">
        <v>6538.28</v>
      </c>
      <c r="P7902" s="2">
        <v>-1887.11</v>
      </c>
      <c r="Q7902" t="s">
        <v>37</v>
      </c>
      <c r="R7902" t="s">
        <v>38</v>
      </c>
    </row>
    <row r="7903" spans="1:18" x14ac:dyDescent="0.3">
      <c r="A7903" t="s">
        <v>9301</v>
      </c>
      <c r="B7903" s="1">
        <v>45285</v>
      </c>
      <c r="C7903" s="1" t="str">
        <f>TEXT(Table1[[#This Row],[Order Date]],"yyyy")</f>
        <v>2023</v>
      </c>
      <c r="D7903" t="s">
        <v>1265</v>
      </c>
      <c r="E7903" t="s">
        <v>377</v>
      </c>
      <c r="F7903" t="s">
        <v>31</v>
      </c>
      <c r="G7903" t="s">
        <v>32</v>
      </c>
      <c r="H7903" t="s">
        <v>175</v>
      </c>
      <c r="I7903" t="s">
        <v>83</v>
      </c>
      <c r="J7903" t="s">
        <v>84</v>
      </c>
      <c r="K7903" t="s">
        <v>457</v>
      </c>
      <c r="L7903" s="2">
        <v>423429.57</v>
      </c>
      <c r="M7903">
        <v>6</v>
      </c>
      <c r="N7903" s="3">
        <v>0.1</v>
      </c>
      <c r="O7903" s="2">
        <v>266017.2</v>
      </c>
      <c r="P7903" s="2">
        <v>157412.37</v>
      </c>
      <c r="Q7903" t="s">
        <v>74</v>
      </c>
      <c r="R7903" t="s">
        <v>55</v>
      </c>
    </row>
    <row r="7904" spans="1:18" x14ac:dyDescent="0.3">
      <c r="A7904" t="s">
        <v>9302</v>
      </c>
      <c r="B7904" s="1">
        <v>45028</v>
      </c>
      <c r="C7904" s="1" t="str">
        <f>TEXT(Table1[[#This Row],[Order Date]],"yyyy")</f>
        <v>2023</v>
      </c>
      <c r="D7904" t="s">
        <v>2078</v>
      </c>
      <c r="E7904" t="s">
        <v>465</v>
      </c>
      <c r="F7904" t="s">
        <v>31</v>
      </c>
      <c r="G7904" t="s">
        <v>32</v>
      </c>
      <c r="H7904" t="s">
        <v>33</v>
      </c>
      <c r="I7904" t="s">
        <v>23</v>
      </c>
      <c r="J7904" t="s">
        <v>60</v>
      </c>
      <c r="K7904" t="s">
        <v>552</v>
      </c>
      <c r="L7904" s="2">
        <v>82195.350000000006</v>
      </c>
      <c r="M7904">
        <v>15</v>
      </c>
      <c r="N7904" s="3">
        <v>0.1</v>
      </c>
      <c r="O7904" s="2">
        <v>53002.2</v>
      </c>
      <c r="P7904" s="2">
        <v>29193.15</v>
      </c>
      <c r="Q7904" t="s">
        <v>97</v>
      </c>
      <c r="R7904" t="s">
        <v>55</v>
      </c>
    </row>
    <row r="7905" spans="1:18" x14ac:dyDescent="0.3">
      <c r="A7905" t="s">
        <v>9303</v>
      </c>
      <c r="B7905" s="1">
        <v>45499</v>
      </c>
      <c r="C7905" s="1" t="str">
        <f>TEXT(Table1[[#This Row],[Order Date]],"yyyy")</f>
        <v>2024</v>
      </c>
      <c r="D7905" t="s">
        <v>2209</v>
      </c>
      <c r="E7905" t="s">
        <v>183</v>
      </c>
      <c r="F7905" t="s">
        <v>20</v>
      </c>
      <c r="G7905" t="s">
        <v>179</v>
      </c>
      <c r="H7905" t="s">
        <v>180</v>
      </c>
      <c r="I7905" t="s">
        <v>34</v>
      </c>
      <c r="J7905" t="s">
        <v>45</v>
      </c>
      <c r="K7905" t="s">
        <v>223</v>
      </c>
      <c r="L7905" s="2">
        <v>7632.19</v>
      </c>
      <c r="M7905">
        <v>11</v>
      </c>
      <c r="N7905" s="3">
        <v>0.4</v>
      </c>
      <c r="O7905" s="2">
        <v>10801.12</v>
      </c>
      <c r="P7905" s="2">
        <v>-3168.93</v>
      </c>
      <c r="Q7905" t="s">
        <v>103</v>
      </c>
      <c r="R7905" t="s">
        <v>55</v>
      </c>
    </row>
    <row r="7906" spans="1:18" x14ac:dyDescent="0.3">
      <c r="A7906" t="s">
        <v>9304</v>
      </c>
      <c r="B7906" s="1">
        <v>45242</v>
      </c>
      <c r="C7906" s="1" t="str">
        <f>TEXT(Table1[[#This Row],[Order Date]],"yyyy")</f>
        <v>2023</v>
      </c>
      <c r="D7906" t="s">
        <v>810</v>
      </c>
      <c r="E7906" t="s">
        <v>645</v>
      </c>
      <c r="F7906" t="s">
        <v>20</v>
      </c>
      <c r="G7906" t="s">
        <v>21</v>
      </c>
      <c r="H7906" t="s">
        <v>129</v>
      </c>
      <c r="I7906" t="s">
        <v>23</v>
      </c>
      <c r="J7906" t="s">
        <v>60</v>
      </c>
      <c r="K7906" t="s">
        <v>552</v>
      </c>
      <c r="L7906" s="2">
        <v>6616.29</v>
      </c>
      <c r="M7906">
        <v>2</v>
      </c>
      <c r="N7906" s="3">
        <v>0.1</v>
      </c>
      <c r="O7906" s="2">
        <v>5121.4399999999996</v>
      </c>
      <c r="P7906" s="2">
        <v>1494.85</v>
      </c>
      <c r="Q7906" t="s">
        <v>47</v>
      </c>
      <c r="R7906" t="s">
        <v>38</v>
      </c>
    </row>
    <row r="7907" spans="1:18" x14ac:dyDescent="0.3">
      <c r="A7907" t="s">
        <v>9305</v>
      </c>
      <c r="B7907" s="1">
        <v>45193</v>
      </c>
      <c r="C7907" s="1" t="str">
        <f>TEXT(Table1[[#This Row],[Order Date]],"yyyy")</f>
        <v>2023</v>
      </c>
      <c r="D7907" t="s">
        <v>1336</v>
      </c>
      <c r="E7907" t="s">
        <v>2439</v>
      </c>
      <c r="F7907" t="s">
        <v>20</v>
      </c>
      <c r="G7907" t="s">
        <v>179</v>
      </c>
      <c r="H7907" t="s">
        <v>180</v>
      </c>
      <c r="I7907" t="s">
        <v>83</v>
      </c>
      <c r="J7907" t="s">
        <v>155</v>
      </c>
      <c r="K7907" t="s">
        <v>391</v>
      </c>
      <c r="L7907" s="2">
        <v>81294.490000000005</v>
      </c>
      <c r="M7907">
        <v>8</v>
      </c>
      <c r="N7907" s="3">
        <v>0.5</v>
      </c>
      <c r="O7907" s="2">
        <v>143278.72</v>
      </c>
      <c r="P7907" s="2">
        <v>-61984.23</v>
      </c>
      <c r="Q7907" t="s">
        <v>47</v>
      </c>
      <c r="R7907" t="s">
        <v>38</v>
      </c>
    </row>
    <row r="7908" spans="1:18" x14ac:dyDescent="0.3">
      <c r="A7908" t="s">
        <v>9306</v>
      </c>
      <c r="B7908" s="1">
        <v>45237</v>
      </c>
      <c r="C7908" s="1" t="str">
        <f>TEXT(Table1[[#This Row],[Order Date]],"yyyy")</f>
        <v>2023</v>
      </c>
      <c r="D7908" t="s">
        <v>2881</v>
      </c>
      <c r="E7908" t="s">
        <v>1729</v>
      </c>
      <c r="F7908" t="s">
        <v>111</v>
      </c>
      <c r="G7908" t="s">
        <v>200</v>
      </c>
      <c r="H7908" t="s">
        <v>201</v>
      </c>
      <c r="I7908" t="s">
        <v>83</v>
      </c>
      <c r="J7908" t="s">
        <v>202</v>
      </c>
      <c r="K7908" t="s">
        <v>203</v>
      </c>
      <c r="L7908" s="2">
        <v>324196.89</v>
      </c>
      <c r="M7908">
        <v>10</v>
      </c>
      <c r="N7908" s="3">
        <v>0.4</v>
      </c>
      <c r="O7908" s="2">
        <v>469338.4</v>
      </c>
      <c r="P7908" s="2">
        <v>-145141.51</v>
      </c>
      <c r="Q7908" t="s">
        <v>74</v>
      </c>
      <c r="R7908" t="s">
        <v>55</v>
      </c>
    </row>
    <row r="7909" spans="1:18" x14ac:dyDescent="0.3">
      <c r="A7909" t="s">
        <v>9307</v>
      </c>
      <c r="B7909" s="1">
        <v>45030</v>
      </c>
      <c r="C7909" s="1" t="str">
        <f>TEXT(Table1[[#This Row],[Order Date]],"yyyy")</f>
        <v>2023</v>
      </c>
      <c r="D7909" t="s">
        <v>3541</v>
      </c>
      <c r="E7909" t="s">
        <v>1037</v>
      </c>
      <c r="F7909" t="s">
        <v>20</v>
      </c>
      <c r="G7909" t="s">
        <v>160</v>
      </c>
      <c r="H7909" t="s">
        <v>161</v>
      </c>
      <c r="I7909" t="s">
        <v>23</v>
      </c>
      <c r="J7909" t="s">
        <v>60</v>
      </c>
      <c r="K7909" t="s">
        <v>241</v>
      </c>
      <c r="L7909" s="2">
        <v>70103.92</v>
      </c>
      <c r="M7909">
        <v>11</v>
      </c>
      <c r="N7909" s="3">
        <v>0.05</v>
      </c>
      <c r="O7909" s="2">
        <v>44884.84</v>
      </c>
      <c r="P7909" s="2">
        <v>25219.08</v>
      </c>
      <c r="Q7909" t="s">
        <v>103</v>
      </c>
      <c r="R7909" t="s">
        <v>27</v>
      </c>
    </row>
    <row r="7910" spans="1:18" x14ac:dyDescent="0.3">
      <c r="A7910" t="s">
        <v>9308</v>
      </c>
      <c r="B7910" s="1">
        <v>45497</v>
      </c>
      <c r="C7910" s="1" t="str">
        <f>TEXT(Table1[[#This Row],[Order Date]],"yyyy")</f>
        <v>2024</v>
      </c>
      <c r="D7910" t="s">
        <v>1468</v>
      </c>
      <c r="E7910" t="s">
        <v>1117</v>
      </c>
      <c r="F7910" t="s">
        <v>111</v>
      </c>
      <c r="G7910" t="s">
        <v>200</v>
      </c>
      <c r="H7910" t="s">
        <v>363</v>
      </c>
      <c r="I7910" t="s">
        <v>34</v>
      </c>
      <c r="J7910" t="s">
        <v>35</v>
      </c>
      <c r="K7910" t="s">
        <v>1084</v>
      </c>
      <c r="L7910" s="2">
        <v>34424.629999999997</v>
      </c>
      <c r="M7910">
        <v>14</v>
      </c>
      <c r="N7910" s="3">
        <v>0.05</v>
      </c>
      <c r="O7910" s="2">
        <v>22693.72</v>
      </c>
      <c r="P7910" s="2">
        <v>11730.91</v>
      </c>
      <c r="Q7910" t="s">
        <v>97</v>
      </c>
      <c r="R7910" t="s">
        <v>27</v>
      </c>
    </row>
    <row r="7911" spans="1:18" x14ac:dyDescent="0.3">
      <c r="A7911" t="s">
        <v>9309</v>
      </c>
      <c r="B7911" s="1">
        <v>45235</v>
      </c>
      <c r="C7911" s="1" t="str">
        <f>TEXT(Table1[[#This Row],[Order Date]],"yyyy")</f>
        <v>2023</v>
      </c>
      <c r="D7911" t="s">
        <v>1270</v>
      </c>
      <c r="E7911" t="s">
        <v>106</v>
      </c>
      <c r="F7911" t="s">
        <v>20</v>
      </c>
      <c r="G7911" t="s">
        <v>160</v>
      </c>
      <c r="H7911" t="s">
        <v>161</v>
      </c>
      <c r="I7911" t="s">
        <v>83</v>
      </c>
      <c r="J7911" t="s">
        <v>119</v>
      </c>
      <c r="K7911" t="s">
        <v>977</v>
      </c>
      <c r="L7911" s="2">
        <v>53832.55</v>
      </c>
      <c r="M7911">
        <v>1</v>
      </c>
      <c r="N7911" s="3">
        <v>0.3</v>
      </c>
      <c r="O7911" s="2">
        <v>48534.16</v>
      </c>
      <c r="P7911" s="2">
        <v>5298.39</v>
      </c>
      <c r="Q7911" t="s">
        <v>121</v>
      </c>
      <c r="R7911" t="s">
        <v>27</v>
      </c>
    </row>
    <row r="7912" spans="1:18" x14ac:dyDescent="0.3">
      <c r="A7912" t="s">
        <v>9310</v>
      </c>
      <c r="B7912" s="1">
        <v>45215</v>
      </c>
      <c r="C7912" s="1" t="str">
        <f>TEXT(Table1[[#This Row],[Order Date]],"yyyy")</f>
        <v>2023</v>
      </c>
      <c r="D7912" t="s">
        <v>400</v>
      </c>
      <c r="E7912" t="s">
        <v>539</v>
      </c>
      <c r="F7912" t="s">
        <v>42</v>
      </c>
      <c r="G7912" t="s">
        <v>71</v>
      </c>
      <c r="H7912" t="s">
        <v>428</v>
      </c>
      <c r="I7912" t="s">
        <v>34</v>
      </c>
      <c r="J7912" t="s">
        <v>35</v>
      </c>
      <c r="K7912" t="s">
        <v>720</v>
      </c>
      <c r="L7912" s="2">
        <v>673.27</v>
      </c>
      <c r="M7912">
        <v>1</v>
      </c>
      <c r="N7912" s="3">
        <v>0.1</v>
      </c>
      <c r="O7912" s="2">
        <v>507.69</v>
      </c>
      <c r="P7912" s="2">
        <v>165.58</v>
      </c>
      <c r="Q7912" t="s">
        <v>86</v>
      </c>
      <c r="R7912" t="s">
        <v>27</v>
      </c>
    </row>
    <row r="7913" spans="1:18" x14ac:dyDescent="0.3">
      <c r="A7913" t="s">
        <v>9311</v>
      </c>
      <c r="B7913" s="1">
        <v>45258</v>
      </c>
      <c r="C7913" s="1" t="str">
        <f>TEXT(Table1[[#This Row],[Order Date]],"yyyy")</f>
        <v>2023</v>
      </c>
      <c r="D7913" t="s">
        <v>3065</v>
      </c>
      <c r="E7913" t="s">
        <v>785</v>
      </c>
      <c r="F7913" t="s">
        <v>20</v>
      </c>
      <c r="G7913" t="s">
        <v>160</v>
      </c>
      <c r="H7913" t="s">
        <v>161</v>
      </c>
      <c r="I7913" t="s">
        <v>23</v>
      </c>
      <c r="J7913" t="s">
        <v>24</v>
      </c>
      <c r="K7913" t="s">
        <v>433</v>
      </c>
      <c r="L7913" s="2">
        <v>63789.61</v>
      </c>
      <c r="M7913">
        <v>12</v>
      </c>
      <c r="N7913" s="3">
        <v>0.1</v>
      </c>
      <c r="O7913" s="2">
        <v>50591.28</v>
      </c>
      <c r="P7913" s="2">
        <v>13198.33</v>
      </c>
      <c r="Q7913" t="s">
        <v>103</v>
      </c>
      <c r="R7913" t="s">
        <v>38</v>
      </c>
    </row>
    <row r="7914" spans="1:18" x14ac:dyDescent="0.3">
      <c r="A7914" t="s">
        <v>9312</v>
      </c>
      <c r="B7914" s="1">
        <v>44944</v>
      </c>
      <c r="C7914" s="1" t="str">
        <f>TEXT(Table1[[#This Row],[Order Date]],"yyyy")</f>
        <v>2023</v>
      </c>
      <c r="D7914" t="s">
        <v>596</v>
      </c>
      <c r="E7914" t="s">
        <v>1178</v>
      </c>
      <c r="F7914" t="s">
        <v>42</v>
      </c>
      <c r="G7914" t="s">
        <v>90</v>
      </c>
      <c r="H7914" t="s">
        <v>91</v>
      </c>
      <c r="I7914" t="s">
        <v>34</v>
      </c>
      <c r="J7914" t="s">
        <v>53</v>
      </c>
      <c r="K7914" t="s">
        <v>151</v>
      </c>
      <c r="L7914" s="2">
        <v>28477.59</v>
      </c>
      <c r="M7914">
        <v>12</v>
      </c>
      <c r="N7914" s="3">
        <v>0.2</v>
      </c>
      <c r="O7914" s="2">
        <v>21308.16</v>
      </c>
      <c r="P7914" s="2">
        <v>7169.43</v>
      </c>
      <c r="Q7914" t="s">
        <v>103</v>
      </c>
      <c r="R7914" t="s">
        <v>55</v>
      </c>
    </row>
    <row r="7915" spans="1:18" x14ac:dyDescent="0.3">
      <c r="A7915" t="s">
        <v>9313</v>
      </c>
      <c r="B7915" s="1">
        <v>45630</v>
      </c>
      <c r="C7915" s="1" t="str">
        <f>TEXT(Table1[[#This Row],[Order Date]],"yyyy")</f>
        <v>2024</v>
      </c>
      <c r="D7915" t="s">
        <v>1493</v>
      </c>
      <c r="E7915" t="s">
        <v>1615</v>
      </c>
      <c r="F7915" t="s">
        <v>31</v>
      </c>
      <c r="G7915" t="s">
        <v>32</v>
      </c>
      <c r="H7915" t="s">
        <v>175</v>
      </c>
      <c r="I7915" t="s">
        <v>34</v>
      </c>
      <c r="J7915" t="s">
        <v>45</v>
      </c>
      <c r="K7915" t="s">
        <v>46</v>
      </c>
      <c r="L7915" s="2">
        <v>2075.71</v>
      </c>
      <c r="M7915">
        <v>1</v>
      </c>
      <c r="N7915" s="3">
        <v>0.1</v>
      </c>
      <c r="O7915" s="2">
        <v>1472.15</v>
      </c>
      <c r="P7915" s="2">
        <v>603.55999999999995</v>
      </c>
      <c r="Q7915" t="s">
        <v>121</v>
      </c>
      <c r="R7915" t="s">
        <v>38</v>
      </c>
    </row>
    <row r="7916" spans="1:18" x14ac:dyDescent="0.3">
      <c r="A7916" t="s">
        <v>9314</v>
      </c>
      <c r="B7916" s="1">
        <v>45425</v>
      </c>
      <c r="C7916" s="1" t="str">
        <f>TEXT(Table1[[#This Row],[Order Date]],"yyyy")</f>
        <v>2024</v>
      </c>
      <c r="D7916" t="s">
        <v>413</v>
      </c>
      <c r="E7916" t="s">
        <v>1705</v>
      </c>
      <c r="F7916" t="s">
        <v>111</v>
      </c>
      <c r="G7916" t="s">
        <v>169</v>
      </c>
      <c r="H7916" t="s">
        <v>170</v>
      </c>
      <c r="I7916" t="s">
        <v>23</v>
      </c>
      <c r="J7916" t="s">
        <v>60</v>
      </c>
      <c r="K7916" t="s">
        <v>61</v>
      </c>
      <c r="L7916" s="2">
        <v>97243.61</v>
      </c>
      <c r="M7916">
        <v>4</v>
      </c>
      <c r="N7916" s="3">
        <v>0</v>
      </c>
      <c r="O7916" s="2">
        <v>71159.839999999997</v>
      </c>
      <c r="P7916" s="2">
        <v>26083.77</v>
      </c>
      <c r="Q7916" t="s">
        <v>37</v>
      </c>
      <c r="R7916" t="s">
        <v>55</v>
      </c>
    </row>
    <row r="7917" spans="1:18" x14ac:dyDescent="0.3">
      <c r="A7917" t="s">
        <v>9315</v>
      </c>
      <c r="B7917" s="1">
        <v>45568</v>
      </c>
      <c r="C7917" s="1" t="str">
        <f>TEXT(Table1[[#This Row],[Order Date]],"yyyy")</f>
        <v>2024</v>
      </c>
      <c r="D7917" t="s">
        <v>1468</v>
      </c>
      <c r="E7917" t="s">
        <v>738</v>
      </c>
      <c r="F7917" t="s">
        <v>20</v>
      </c>
      <c r="G7917" t="s">
        <v>21</v>
      </c>
      <c r="H7917" t="s">
        <v>129</v>
      </c>
      <c r="I7917" t="s">
        <v>23</v>
      </c>
      <c r="J7917" t="s">
        <v>114</v>
      </c>
      <c r="K7917" t="s">
        <v>147</v>
      </c>
      <c r="L7917" s="2">
        <v>11158.95</v>
      </c>
      <c r="M7917">
        <v>1</v>
      </c>
      <c r="N7917" s="3">
        <v>0.3</v>
      </c>
      <c r="O7917" s="2">
        <v>10380.459999999999</v>
      </c>
      <c r="P7917" s="2">
        <v>778.49</v>
      </c>
      <c r="Q7917" t="s">
        <v>97</v>
      </c>
      <c r="R7917" t="s">
        <v>27</v>
      </c>
    </row>
    <row r="7918" spans="1:18" x14ac:dyDescent="0.3">
      <c r="A7918" t="s">
        <v>9316</v>
      </c>
      <c r="B7918" s="1">
        <v>45285</v>
      </c>
      <c r="C7918" s="1" t="str">
        <f>TEXT(Table1[[#This Row],[Order Date]],"yyyy")</f>
        <v>2023</v>
      </c>
      <c r="D7918" t="s">
        <v>301</v>
      </c>
      <c r="E7918" t="s">
        <v>2340</v>
      </c>
      <c r="F7918" t="s">
        <v>31</v>
      </c>
      <c r="G7918" t="s">
        <v>51</v>
      </c>
      <c r="H7918" t="s">
        <v>52</v>
      </c>
      <c r="I7918" t="s">
        <v>83</v>
      </c>
      <c r="J7918" t="s">
        <v>119</v>
      </c>
      <c r="K7918" t="s">
        <v>568</v>
      </c>
      <c r="L7918" s="2">
        <v>177694.33</v>
      </c>
      <c r="M7918">
        <v>3</v>
      </c>
      <c r="N7918" s="3">
        <v>0.05</v>
      </c>
      <c r="O7918" s="2">
        <v>122713.08</v>
      </c>
      <c r="P7918" s="2">
        <v>54981.25</v>
      </c>
      <c r="Q7918" t="s">
        <v>47</v>
      </c>
      <c r="R7918" t="s">
        <v>55</v>
      </c>
    </row>
    <row r="7919" spans="1:18" x14ac:dyDescent="0.3">
      <c r="A7919" t="s">
        <v>9317</v>
      </c>
      <c r="B7919" s="1">
        <v>45246</v>
      </c>
      <c r="C7919" s="1" t="str">
        <f>TEXT(Table1[[#This Row],[Order Date]],"yyyy")</f>
        <v>2023</v>
      </c>
      <c r="D7919" t="s">
        <v>729</v>
      </c>
      <c r="E7919" t="s">
        <v>410</v>
      </c>
      <c r="F7919" t="s">
        <v>20</v>
      </c>
      <c r="G7919" t="s">
        <v>160</v>
      </c>
      <c r="H7919" t="s">
        <v>161</v>
      </c>
      <c r="I7919" t="s">
        <v>83</v>
      </c>
      <c r="J7919" t="s">
        <v>202</v>
      </c>
      <c r="K7919" t="s">
        <v>231</v>
      </c>
      <c r="L7919" s="2">
        <v>7669.57</v>
      </c>
      <c r="M7919">
        <v>1</v>
      </c>
      <c r="N7919" s="3">
        <v>0.3</v>
      </c>
      <c r="O7919" s="2">
        <v>8217.07</v>
      </c>
      <c r="P7919" s="2">
        <v>-547.5</v>
      </c>
      <c r="Q7919" t="s">
        <v>121</v>
      </c>
      <c r="R7919" t="s">
        <v>27</v>
      </c>
    </row>
    <row r="7920" spans="1:18" x14ac:dyDescent="0.3">
      <c r="A7920" t="s">
        <v>9318</v>
      </c>
      <c r="B7920" s="1">
        <v>45581</v>
      </c>
      <c r="C7920" s="1" t="str">
        <f>TEXT(Table1[[#This Row],[Order Date]],"yyyy")</f>
        <v>2024</v>
      </c>
      <c r="D7920" t="s">
        <v>2346</v>
      </c>
      <c r="E7920" t="s">
        <v>128</v>
      </c>
      <c r="F7920" t="s">
        <v>111</v>
      </c>
      <c r="G7920" t="s">
        <v>200</v>
      </c>
      <c r="H7920" t="s">
        <v>201</v>
      </c>
      <c r="I7920" t="s">
        <v>34</v>
      </c>
      <c r="J7920" t="s">
        <v>45</v>
      </c>
      <c r="K7920" t="s">
        <v>303</v>
      </c>
      <c r="L7920" s="2">
        <v>40947.56</v>
      </c>
      <c r="M7920">
        <v>13</v>
      </c>
      <c r="N7920" s="3">
        <v>0.05</v>
      </c>
      <c r="O7920" s="2">
        <v>24323.78</v>
      </c>
      <c r="P7920" s="2">
        <v>16623.78</v>
      </c>
      <c r="Q7920" t="s">
        <v>47</v>
      </c>
      <c r="R7920" t="s">
        <v>55</v>
      </c>
    </row>
    <row r="7921" spans="1:18" x14ac:dyDescent="0.3">
      <c r="A7921" t="s">
        <v>9319</v>
      </c>
      <c r="B7921" s="1">
        <v>45281</v>
      </c>
      <c r="C7921" s="1" t="str">
        <f>TEXT(Table1[[#This Row],[Order Date]],"yyyy")</f>
        <v>2023</v>
      </c>
      <c r="D7921" t="s">
        <v>1414</v>
      </c>
      <c r="E7921" t="s">
        <v>1171</v>
      </c>
      <c r="F7921" t="s">
        <v>31</v>
      </c>
      <c r="G7921" t="s">
        <v>51</v>
      </c>
      <c r="H7921" t="s">
        <v>52</v>
      </c>
      <c r="I7921" t="s">
        <v>34</v>
      </c>
      <c r="J7921" t="s">
        <v>101</v>
      </c>
      <c r="K7921" t="s">
        <v>286</v>
      </c>
      <c r="L7921" s="2">
        <v>6568.33</v>
      </c>
      <c r="M7921">
        <v>7</v>
      </c>
      <c r="N7921" s="3">
        <v>0.5</v>
      </c>
      <c r="O7921" s="2">
        <v>11901.33</v>
      </c>
      <c r="P7921" s="2">
        <v>-5333</v>
      </c>
      <c r="Q7921" t="s">
        <v>47</v>
      </c>
      <c r="R7921" t="s">
        <v>27</v>
      </c>
    </row>
    <row r="7922" spans="1:18" x14ac:dyDescent="0.3">
      <c r="A7922" t="s">
        <v>9320</v>
      </c>
      <c r="B7922" s="1">
        <v>45459</v>
      </c>
      <c r="C7922" s="1" t="str">
        <f>TEXT(Table1[[#This Row],[Order Date]],"yyyy")</f>
        <v>2024</v>
      </c>
      <c r="D7922" t="s">
        <v>700</v>
      </c>
      <c r="E7922" t="s">
        <v>916</v>
      </c>
      <c r="F7922" t="s">
        <v>42</v>
      </c>
      <c r="G7922" t="s">
        <v>90</v>
      </c>
      <c r="H7922" t="s">
        <v>91</v>
      </c>
      <c r="I7922" t="s">
        <v>23</v>
      </c>
      <c r="J7922" t="s">
        <v>60</v>
      </c>
      <c r="K7922" t="s">
        <v>552</v>
      </c>
      <c r="L7922" s="2">
        <v>103756.39</v>
      </c>
      <c r="M7922">
        <v>7</v>
      </c>
      <c r="N7922" s="3">
        <v>0.2</v>
      </c>
      <c r="O7922" s="2">
        <v>84087.29</v>
      </c>
      <c r="P7922" s="2">
        <v>19669.099999999999</v>
      </c>
      <c r="Q7922" t="s">
        <v>97</v>
      </c>
      <c r="R7922" t="s">
        <v>38</v>
      </c>
    </row>
    <row r="7923" spans="1:18" x14ac:dyDescent="0.3">
      <c r="A7923" t="s">
        <v>9321</v>
      </c>
      <c r="B7923" s="1">
        <v>45282</v>
      </c>
      <c r="C7923" s="1" t="str">
        <f>TEXT(Table1[[#This Row],[Order Date]],"yyyy")</f>
        <v>2023</v>
      </c>
      <c r="D7923" t="s">
        <v>948</v>
      </c>
      <c r="E7923" t="s">
        <v>427</v>
      </c>
      <c r="F7923" t="s">
        <v>31</v>
      </c>
      <c r="G7923" t="s">
        <v>32</v>
      </c>
      <c r="H7923" t="s">
        <v>33</v>
      </c>
      <c r="I7923" t="s">
        <v>23</v>
      </c>
      <c r="J7923" t="s">
        <v>114</v>
      </c>
      <c r="K7923" t="s">
        <v>788</v>
      </c>
      <c r="L7923" s="2">
        <v>191324.47</v>
      </c>
      <c r="M7923">
        <v>6</v>
      </c>
      <c r="N7923" s="3">
        <v>0.05</v>
      </c>
      <c r="O7923" s="2">
        <v>113700.84</v>
      </c>
      <c r="P7923" s="2">
        <v>77623.63</v>
      </c>
      <c r="Q7923" t="s">
        <v>47</v>
      </c>
      <c r="R7923" t="s">
        <v>38</v>
      </c>
    </row>
    <row r="7924" spans="1:18" x14ac:dyDescent="0.3">
      <c r="A7924" t="s">
        <v>9322</v>
      </c>
      <c r="B7924" s="1">
        <v>45046</v>
      </c>
      <c r="C7924" s="1" t="str">
        <f>TEXT(Table1[[#This Row],[Order Date]],"yyyy")</f>
        <v>2023</v>
      </c>
      <c r="D7924" t="s">
        <v>1355</v>
      </c>
      <c r="E7924" t="s">
        <v>183</v>
      </c>
      <c r="F7924" t="s">
        <v>31</v>
      </c>
      <c r="G7924" t="s">
        <v>51</v>
      </c>
      <c r="H7924" t="s">
        <v>52</v>
      </c>
      <c r="I7924" t="s">
        <v>34</v>
      </c>
      <c r="J7924" t="s">
        <v>101</v>
      </c>
      <c r="K7924" t="s">
        <v>843</v>
      </c>
      <c r="L7924" s="2">
        <v>14303.4</v>
      </c>
      <c r="M7924">
        <v>15</v>
      </c>
      <c r="N7924" s="3">
        <v>0.3</v>
      </c>
      <c r="O7924" s="2">
        <v>12006.75</v>
      </c>
      <c r="P7924" s="2">
        <v>2296.65</v>
      </c>
      <c r="Q7924" t="s">
        <v>26</v>
      </c>
      <c r="R7924" t="s">
        <v>38</v>
      </c>
    </row>
    <row r="7925" spans="1:18" x14ac:dyDescent="0.3">
      <c r="A7925" t="s">
        <v>9323</v>
      </c>
      <c r="B7925" s="1">
        <v>45598</v>
      </c>
      <c r="C7925" s="1" t="str">
        <f>TEXT(Table1[[#This Row],[Order Date]],"yyyy")</f>
        <v>2024</v>
      </c>
      <c r="D7925" t="s">
        <v>1223</v>
      </c>
      <c r="E7925" t="s">
        <v>881</v>
      </c>
      <c r="F7925" t="s">
        <v>111</v>
      </c>
      <c r="G7925" t="s">
        <v>200</v>
      </c>
      <c r="H7925" t="s">
        <v>201</v>
      </c>
      <c r="I7925" t="s">
        <v>83</v>
      </c>
      <c r="J7925" t="s">
        <v>84</v>
      </c>
      <c r="K7925" t="s">
        <v>85</v>
      </c>
      <c r="L7925" s="2">
        <v>38776.870000000003</v>
      </c>
      <c r="M7925">
        <v>2</v>
      </c>
      <c r="N7925" s="3">
        <v>0.5</v>
      </c>
      <c r="O7925" s="2">
        <v>64807.68</v>
      </c>
      <c r="P7925" s="2">
        <v>-26030.81</v>
      </c>
      <c r="Q7925" t="s">
        <v>86</v>
      </c>
      <c r="R7925" t="s">
        <v>55</v>
      </c>
    </row>
    <row r="7926" spans="1:18" x14ac:dyDescent="0.3">
      <c r="A7926" t="s">
        <v>9324</v>
      </c>
      <c r="B7926" s="1">
        <v>45630</v>
      </c>
      <c r="C7926" s="1" t="str">
        <f>TEXT(Table1[[#This Row],[Order Date]],"yyyy")</f>
        <v>2024</v>
      </c>
      <c r="D7926" t="s">
        <v>1312</v>
      </c>
      <c r="E7926" t="s">
        <v>70</v>
      </c>
      <c r="F7926" t="s">
        <v>42</v>
      </c>
      <c r="G7926" t="s">
        <v>71</v>
      </c>
      <c r="H7926" t="s">
        <v>72</v>
      </c>
      <c r="I7926" t="s">
        <v>23</v>
      </c>
      <c r="J7926" t="s">
        <v>134</v>
      </c>
      <c r="K7926" t="s">
        <v>135</v>
      </c>
      <c r="L7926" s="2">
        <v>81851.350000000006</v>
      </c>
      <c r="M7926">
        <v>4</v>
      </c>
      <c r="N7926" s="3">
        <v>0</v>
      </c>
      <c r="O7926" s="2">
        <v>61183.519999999997</v>
      </c>
      <c r="P7926" s="2">
        <v>20667.830000000002</v>
      </c>
      <c r="Q7926" t="s">
        <v>103</v>
      </c>
      <c r="R7926" t="s">
        <v>38</v>
      </c>
    </row>
    <row r="7927" spans="1:18" x14ac:dyDescent="0.3">
      <c r="A7927" t="s">
        <v>9325</v>
      </c>
      <c r="B7927" s="1">
        <v>45552</v>
      </c>
      <c r="C7927" s="1" t="str">
        <f>TEXT(Table1[[#This Row],[Order Date]],"yyyy")</f>
        <v>2024</v>
      </c>
      <c r="D7927" t="s">
        <v>1392</v>
      </c>
      <c r="E7927" t="s">
        <v>1678</v>
      </c>
      <c r="F7927" t="s">
        <v>31</v>
      </c>
      <c r="G7927" t="s">
        <v>65</v>
      </c>
      <c r="H7927" t="s">
        <v>66</v>
      </c>
      <c r="I7927" t="s">
        <v>83</v>
      </c>
      <c r="J7927" t="s">
        <v>155</v>
      </c>
      <c r="K7927" t="s">
        <v>156</v>
      </c>
      <c r="L7927" s="2">
        <v>56424.54</v>
      </c>
      <c r="M7927">
        <v>2</v>
      </c>
      <c r="N7927" s="3">
        <v>0.3</v>
      </c>
      <c r="O7927" s="2">
        <v>46823.34</v>
      </c>
      <c r="P7927" s="2">
        <v>9601.2000000000007</v>
      </c>
      <c r="Q7927" t="s">
        <v>26</v>
      </c>
      <c r="R7927" t="s">
        <v>38</v>
      </c>
    </row>
    <row r="7928" spans="1:18" x14ac:dyDescent="0.3">
      <c r="A7928" t="s">
        <v>9326</v>
      </c>
      <c r="B7928" s="1">
        <v>45644</v>
      </c>
      <c r="C7928" s="1" t="str">
        <f>TEXT(Table1[[#This Row],[Order Date]],"yyyy")</f>
        <v>2024</v>
      </c>
      <c r="D7928" t="s">
        <v>952</v>
      </c>
      <c r="E7928" t="s">
        <v>230</v>
      </c>
      <c r="F7928" t="s">
        <v>111</v>
      </c>
      <c r="G7928" t="s">
        <v>200</v>
      </c>
      <c r="H7928" t="s">
        <v>363</v>
      </c>
      <c r="I7928" t="s">
        <v>34</v>
      </c>
      <c r="J7928" t="s">
        <v>45</v>
      </c>
      <c r="K7928" t="s">
        <v>223</v>
      </c>
      <c r="L7928" s="2">
        <v>3819.05</v>
      </c>
      <c r="M7928">
        <v>2</v>
      </c>
      <c r="N7928" s="3">
        <v>0.2</v>
      </c>
      <c r="O7928" s="2">
        <v>3379.64</v>
      </c>
      <c r="P7928" s="2">
        <v>439.41</v>
      </c>
      <c r="Q7928" t="s">
        <v>74</v>
      </c>
      <c r="R7928" t="s">
        <v>27</v>
      </c>
    </row>
    <row r="7929" spans="1:18" x14ac:dyDescent="0.3">
      <c r="A7929" t="s">
        <v>9327</v>
      </c>
      <c r="B7929" s="1">
        <v>45219</v>
      </c>
      <c r="C7929" s="1" t="str">
        <f>TEXT(Table1[[#This Row],[Order Date]],"yyyy")</f>
        <v>2023</v>
      </c>
      <c r="D7929" t="s">
        <v>1835</v>
      </c>
      <c r="E7929" t="s">
        <v>2340</v>
      </c>
      <c r="F7929" t="s">
        <v>42</v>
      </c>
      <c r="G7929" t="s">
        <v>71</v>
      </c>
      <c r="H7929" t="s">
        <v>428</v>
      </c>
      <c r="I7929" t="s">
        <v>23</v>
      </c>
      <c r="J7929" t="s">
        <v>114</v>
      </c>
      <c r="K7929" t="s">
        <v>171</v>
      </c>
      <c r="L7929" s="2">
        <v>84799.81</v>
      </c>
      <c r="M7929">
        <v>7</v>
      </c>
      <c r="N7929" s="3">
        <v>0.05</v>
      </c>
      <c r="O7929" s="2">
        <v>50148.77</v>
      </c>
      <c r="P7929" s="2">
        <v>34651.040000000001</v>
      </c>
      <c r="Q7929" t="s">
        <v>121</v>
      </c>
      <c r="R7929" t="s">
        <v>55</v>
      </c>
    </row>
    <row r="7930" spans="1:18" x14ac:dyDescent="0.3">
      <c r="A7930" t="s">
        <v>9328</v>
      </c>
      <c r="B7930" s="1">
        <v>45487</v>
      </c>
      <c r="C7930" s="1" t="str">
        <f>TEXT(Table1[[#This Row],[Order Date]],"yyyy")</f>
        <v>2024</v>
      </c>
      <c r="D7930" t="s">
        <v>4613</v>
      </c>
      <c r="E7930" t="s">
        <v>396</v>
      </c>
      <c r="F7930" t="s">
        <v>31</v>
      </c>
      <c r="G7930" t="s">
        <v>65</v>
      </c>
      <c r="H7930" t="s">
        <v>66</v>
      </c>
      <c r="I7930" t="s">
        <v>83</v>
      </c>
      <c r="J7930" t="s">
        <v>202</v>
      </c>
      <c r="K7930" t="s">
        <v>219</v>
      </c>
      <c r="L7930" s="2">
        <v>53800.24</v>
      </c>
      <c r="M7930">
        <v>1</v>
      </c>
      <c r="N7930" s="3">
        <v>0.1</v>
      </c>
      <c r="O7930" s="2">
        <v>45329.34</v>
      </c>
      <c r="P7930" s="2">
        <v>8470.9</v>
      </c>
      <c r="Q7930" t="s">
        <v>26</v>
      </c>
      <c r="R7930" t="s">
        <v>27</v>
      </c>
    </row>
    <row r="7931" spans="1:18" x14ac:dyDescent="0.3">
      <c r="A7931" t="s">
        <v>9329</v>
      </c>
      <c r="B7931" s="1">
        <v>45422</v>
      </c>
      <c r="C7931" s="1" t="str">
        <f>TEXT(Table1[[#This Row],[Order Date]],"yyyy")</f>
        <v>2024</v>
      </c>
      <c r="D7931" t="s">
        <v>3036</v>
      </c>
      <c r="E7931" t="s">
        <v>1531</v>
      </c>
      <c r="F7931" t="s">
        <v>42</v>
      </c>
      <c r="G7931" t="s">
        <v>43</v>
      </c>
      <c r="H7931" t="s">
        <v>44</v>
      </c>
      <c r="I7931" t="s">
        <v>34</v>
      </c>
      <c r="J7931" t="s">
        <v>53</v>
      </c>
      <c r="K7931" t="s">
        <v>369</v>
      </c>
      <c r="L7931" s="2">
        <v>11135.92</v>
      </c>
      <c r="M7931">
        <v>6</v>
      </c>
      <c r="N7931" s="3">
        <v>0.1</v>
      </c>
      <c r="O7931" s="2">
        <v>7155.36</v>
      </c>
      <c r="P7931" s="2">
        <v>3980.56</v>
      </c>
      <c r="Q7931" t="s">
        <v>26</v>
      </c>
      <c r="R7931" t="s">
        <v>55</v>
      </c>
    </row>
    <row r="7932" spans="1:18" x14ac:dyDescent="0.3">
      <c r="A7932" t="s">
        <v>9330</v>
      </c>
      <c r="B7932" s="1">
        <v>45387</v>
      </c>
      <c r="C7932" s="1" t="str">
        <f>TEXT(Table1[[#This Row],[Order Date]],"yyyy")</f>
        <v>2024</v>
      </c>
      <c r="D7932" t="s">
        <v>1589</v>
      </c>
      <c r="E7932" t="s">
        <v>41</v>
      </c>
      <c r="F7932" t="s">
        <v>42</v>
      </c>
      <c r="G7932" t="s">
        <v>43</v>
      </c>
      <c r="H7932" t="s">
        <v>44</v>
      </c>
      <c r="I7932" t="s">
        <v>23</v>
      </c>
      <c r="J7932" t="s">
        <v>60</v>
      </c>
      <c r="K7932" t="s">
        <v>307</v>
      </c>
      <c r="L7932" s="2">
        <v>112690.89</v>
      </c>
      <c r="M7932">
        <v>14</v>
      </c>
      <c r="N7932" s="3">
        <v>0.4</v>
      </c>
      <c r="O7932" s="2">
        <v>169530.48</v>
      </c>
      <c r="P7932" s="2">
        <v>-56839.59</v>
      </c>
      <c r="Q7932" t="s">
        <v>37</v>
      </c>
      <c r="R7932" t="s">
        <v>27</v>
      </c>
    </row>
    <row r="7933" spans="1:18" x14ac:dyDescent="0.3">
      <c r="A7933" t="s">
        <v>9331</v>
      </c>
      <c r="B7933" s="1">
        <v>45096</v>
      </c>
      <c r="C7933" s="1" t="str">
        <f>TEXT(Table1[[#This Row],[Order Date]],"yyyy")</f>
        <v>2023</v>
      </c>
      <c r="D7933" t="s">
        <v>2639</v>
      </c>
      <c r="E7933" t="s">
        <v>100</v>
      </c>
      <c r="F7933" t="s">
        <v>20</v>
      </c>
      <c r="G7933" t="s">
        <v>160</v>
      </c>
      <c r="H7933" t="s">
        <v>161</v>
      </c>
      <c r="I7933" t="s">
        <v>83</v>
      </c>
      <c r="J7933" t="s">
        <v>155</v>
      </c>
      <c r="K7933" t="s">
        <v>354</v>
      </c>
      <c r="L7933" s="2">
        <v>1034640.2</v>
      </c>
      <c r="M7933">
        <v>15</v>
      </c>
      <c r="N7933" s="3">
        <v>0</v>
      </c>
      <c r="O7933" s="2">
        <v>581148</v>
      </c>
      <c r="P7933" s="2">
        <v>453492.2</v>
      </c>
      <c r="Q7933" t="s">
        <v>37</v>
      </c>
      <c r="R7933" t="s">
        <v>38</v>
      </c>
    </row>
    <row r="7934" spans="1:18" x14ac:dyDescent="0.3">
      <c r="A7934" t="s">
        <v>9332</v>
      </c>
      <c r="B7934" s="1">
        <v>45636</v>
      </c>
      <c r="C7934" s="1" t="str">
        <f>TEXT(Table1[[#This Row],[Order Date]],"yyyy")</f>
        <v>2024</v>
      </c>
      <c r="D7934" t="s">
        <v>2498</v>
      </c>
      <c r="E7934" t="s">
        <v>1394</v>
      </c>
      <c r="F7934" t="s">
        <v>42</v>
      </c>
      <c r="G7934" t="s">
        <v>43</v>
      </c>
      <c r="H7934" t="s">
        <v>44</v>
      </c>
      <c r="I7934" t="s">
        <v>83</v>
      </c>
      <c r="J7934" t="s">
        <v>84</v>
      </c>
      <c r="K7934" t="s">
        <v>130</v>
      </c>
      <c r="L7934" s="2">
        <v>162489.39000000001</v>
      </c>
      <c r="M7934">
        <v>13</v>
      </c>
      <c r="N7934" s="3">
        <v>0</v>
      </c>
      <c r="O7934" s="2">
        <v>118640.34</v>
      </c>
      <c r="P7934" s="2">
        <v>43849.05</v>
      </c>
      <c r="Q7934" t="s">
        <v>74</v>
      </c>
      <c r="R7934" t="s">
        <v>27</v>
      </c>
    </row>
    <row r="7935" spans="1:18" x14ac:dyDescent="0.3">
      <c r="A7935" t="s">
        <v>9333</v>
      </c>
      <c r="B7935" s="1">
        <v>45220</v>
      </c>
      <c r="C7935" s="1" t="str">
        <f>TEXT(Table1[[#This Row],[Order Date]],"yyyy")</f>
        <v>2023</v>
      </c>
      <c r="D7935" t="s">
        <v>1498</v>
      </c>
      <c r="E7935" t="s">
        <v>902</v>
      </c>
      <c r="F7935" t="s">
        <v>31</v>
      </c>
      <c r="G7935" t="s">
        <v>65</v>
      </c>
      <c r="H7935" t="s">
        <v>78</v>
      </c>
      <c r="I7935" t="s">
        <v>23</v>
      </c>
      <c r="J7935" t="s">
        <v>134</v>
      </c>
      <c r="K7935" t="s">
        <v>139</v>
      </c>
      <c r="L7935" s="2">
        <v>35211.57</v>
      </c>
      <c r="M7935">
        <v>4</v>
      </c>
      <c r="N7935" s="3">
        <v>0.1</v>
      </c>
      <c r="O7935" s="2">
        <v>26086.04</v>
      </c>
      <c r="P7935" s="2">
        <v>9125.5300000000007</v>
      </c>
      <c r="Q7935" t="s">
        <v>97</v>
      </c>
      <c r="R7935" t="s">
        <v>27</v>
      </c>
    </row>
    <row r="7936" spans="1:18" x14ac:dyDescent="0.3">
      <c r="A7936" t="s">
        <v>9334</v>
      </c>
      <c r="B7936" s="1">
        <v>45393</v>
      </c>
      <c r="C7936" s="1" t="str">
        <f>TEXT(Table1[[#This Row],[Order Date]],"yyyy")</f>
        <v>2024</v>
      </c>
      <c r="D7936" t="s">
        <v>1572</v>
      </c>
      <c r="E7936" t="s">
        <v>655</v>
      </c>
      <c r="F7936" t="s">
        <v>31</v>
      </c>
      <c r="G7936" t="s">
        <v>51</v>
      </c>
      <c r="H7936" t="s">
        <v>52</v>
      </c>
      <c r="I7936" t="s">
        <v>23</v>
      </c>
      <c r="J7936" t="s">
        <v>114</v>
      </c>
      <c r="K7936" t="s">
        <v>540</v>
      </c>
      <c r="L7936" s="2">
        <v>195241.91</v>
      </c>
      <c r="M7936">
        <v>12</v>
      </c>
      <c r="N7936" s="3">
        <v>0</v>
      </c>
      <c r="O7936" s="2">
        <v>138220.32</v>
      </c>
      <c r="P7936" s="2">
        <v>57021.59</v>
      </c>
      <c r="Q7936" t="s">
        <v>97</v>
      </c>
      <c r="R7936" t="s">
        <v>38</v>
      </c>
    </row>
    <row r="7937" spans="1:18" x14ac:dyDescent="0.3">
      <c r="A7937" t="s">
        <v>9335</v>
      </c>
      <c r="B7937" s="1">
        <v>44988</v>
      </c>
      <c r="C7937" s="1" t="str">
        <f>TEXT(Table1[[#This Row],[Order Date]],"yyyy")</f>
        <v>2023</v>
      </c>
      <c r="D7937" t="s">
        <v>3519</v>
      </c>
      <c r="E7937" t="s">
        <v>989</v>
      </c>
      <c r="F7937" t="s">
        <v>42</v>
      </c>
      <c r="G7937" t="s">
        <v>71</v>
      </c>
      <c r="H7937" t="s">
        <v>428</v>
      </c>
      <c r="I7937" t="s">
        <v>23</v>
      </c>
      <c r="J7937" t="s">
        <v>24</v>
      </c>
      <c r="K7937" t="s">
        <v>162</v>
      </c>
      <c r="L7937" s="2">
        <v>147650.70000000001</v>
      </c>
      <c r="M7937">
        <v>13</v>
      </c>
      <c r="N7937" s="3">
        <v>0.2</v>
      </c>
      <c r="O7937" s="2">
        <v>114774.79</v>
      </c>
      <c r="P7937" s="2">
        <v>32875.910000000003</v>
      </c>
      <c r="Q7937" t="s">
        <v>103</v>
      </c>
      <c r="R7937" t="s">
        <v>27</v>
      </c>
    </row>
    <row r="7938" spans="1:18" x14ac:dyDescent="0.3">
      <c r="A7938" t="s">
        <v>9336</v>
      </c>
      <c r="B7938" s="1">
        <v>45313</v>
      </c>
      <c r="C7938" s="1" t="str">
        <f>TEXT(Table1[[#This Row],[Order Date]],"yyyy")</f>
        <v>2024</v>
      </c>
      <c r="D7938" t="s">
        <v>1142</v>
      </c>
      <c r="E7938" t="s">
        <v>1692</v>
      </c>
      <c r="F7938" t="s">
        <v>31</v>
      </c>
      <c r="G7938" t="s">
        <v>65</v>
      </c>
      <c r="H7938" t="s">
        <v>78</v>
      </c>
      <c r="I7938" t="s">
        <v>34</v>
      </c>
      <c r="J7938" t="s">
        <v>45</v>
      </c>
      <c r="K7938" t="s">
        <v>303</v>
      </c>
      <c r="L7938" s="2">
        <v>1458</v>
      </c>
      <c r="M7938">
        <v>1</v>
      </c>
      <c r="N7938" s="3">
        <v>0.15</v>
      </c>
      <c r="O7938" s="2">
        <v>1127.5</v>
      </c>
      <c r="P7938" s="2">
        <v>330.5</v>
      </c>
      <c r="Q7938" t="s">
        <v>74</v>
      </c>
      <c r="R7938" t="s">
        <v>38</v>
      </c>
    </row>
    <row r="7939" spans="1:18" x14ac:dyDescent="0.3">
      <c r="A7939" t="s">
        <v>9337</v>
      </c>
      <c r="B7939" s="1">
        <v>45644</v>
      </c>
      <c r="C7939" s="1" t="str">
        <f>TEXT(Table1[[#This Row],[Order Date]],"yyyy")</f>
        <v>2024</v>
      </c>
      <c r="D7939" t="s">
        <v>3111</v>
      </c>
      <c r="E7939" t="s">
        <v>1859</v>
      </c>
      <c r="F7939" t="s">
        <v>111</v>
      </c>
      <c r="G7939" t="s">
        <v>200</v>
      </c>
      <c r="H7939" t="s">
        <v>201</v>
      </c>
      <c r="I7939" t="s">
        <v>83</v>
      </c>
      <c r="J7939" t="s">
        <v>202</v>
      </c>
      <c r="K7939" t="s">
        <v>498</v>
      </c>
      <c r="L7939" s="2">
        <v>54059.65</v>
      </c>
      <c r="M7939">
        <v>2</v>
      </c>
      <c r="N7939" s="3">
        <v>0.4</v>
      </c>
      <c r="O7939" s="2">
        <v>81214.94</v>
      </c>
      <c r="P7939" s="2">
        <v>-27155.29</v>
      </c>
      <c r="Q7939" t="s">
        <v>74</v>
      </c>
      <c r="R7939" t="s">
        <v>55</v>
      </c>
    </row>
    <row r="7940" spans="1:18" x14ac:dyDescent="0.3">
      <c r="A7940" t="s">
        <v>9338</v>
      </c>
      <c r="B7940" s="1">
        <v>45582</v>
      </c>
      <c r="C7940" s="1" t="str">
        <f>TEXT(Table1[[#This Row],[Order Date]],"yyyy")</f>
        <v>2024</v>
      </c>
      <c r="D7940" t="s">
        <v>1464</v>
      </c>
      <c r="E7940" t="s">
        <v>1008</v>
      </c>
      <c r="F7940" t="s">
        <v>31</v>
      </c>
      <c r="G7940" t="s">
        <v>51</v>
      </c>
      <c r="H7940" t="s">
        <v>52</v>
      </c>
      <c r="I7940" t="s">
        <v>34</v>
      </c>
      <c r="J7940" t="s">
        <v>101</v>
      </c>
      <c r="K7940" t="s">
        <v>843</v>
      </c>
      <c r="L7940" s="2">
        <v>3348.19</v>
      </c>
      <c r="M7940">
        <v>5</v>
      </c>
      <c r="N7940" s="3">
        <v>0.1</v>
      </c>
      <c r="O7940" s="2">
        <v>2085.75</v>
      </c>
      <c r="P7940" s="2">
        <v>1262.44</v>
      </c>
      <c r="Q7940" t="s">
        <v>26</v>
      </c>
      <c r="R7940" t="s">
        <v>55</v>
      </c>
    </row>
    <row r="7941" spans="1:18" x14ac:dyDescent="0.3">
      <c r="A7941" t="s">
        <v>9339</v>
      </c>
      <c r="B7941" s="1">
        <v>45179</v>
      </c>
      <c r="C7941" s="1" t="str">
        <f>TEXT(Table1[[#This Row],[Order Date]],"yyyy")</f>
        <v>2023</v>
      </c>
      <c r="D7941" t="s">
        <v>1353</v>
      </c>
      <c r="E7941" t="s">
        <v>453</v>
      </c>
      <c r="F7941" t="s">
        <v>20</v>
      </c>
      <c r="G7941" t="s">
        <v>21</v>
      </c>
      <c r="H7941" t="s">
        <v>22</v>
      </c>
      <c r="I7941" t="s">
        <v>83</v>
      </c>
      <c r="J7941" t="s">
        <v>155</v>
      </c>
      <c r="K7941" t="s">
        <v>156</v>
      </c>
      <c r="L7941" s="2">
        <v>181762.95</v>
      </c>
      <c r="M7941">
        <v>15</v>
      </c>
      <c r="N7941" s="3">
        <v>0</v>
      </c>
      <c r="O7941" s="2">
        <v>117394.5</v>
      </c>
      <c r="P7941" s="2">
        <v>64368.45</v>
      </c>
      <c r="Q7941" t="s">
        <v>97</v>
      </c>
      <c r="R7941" t="s">
        <v>55</v>
      </c>
    </row>
    <row r="7942" spans="1:18" x14ac:dyDescent="0.3">
      <c r="A7942" t="s">
        <v>9340</v>
      </c>
      <c r="B7942" s="1">
        <v>45197</v>
      </c>
      <c r="C7942" s="1" t="str">
        <f>TEXT(Table1[[#This Row],[Order Date]],"yyyy")</f>
        <v>2023</v>
      </c>
      <c r="D7942" t="s">
        <v>3118</v>
      </c>
      <c r="E7942" t="s">
        <v>1925</v>
      </c>
      <c r="F7942" t="s">
        <v>42</v>
      </c>
      <c r="G7942" t="s">
        <v>43</v>
      </c>
      <c r="H7942" t="s">
        <v>59</v>
      </c>
      <c r="I7942" t="s">
        <v>23</v>
      </c>
      <c r="J7942" t="s">
        <v>114</v>
      </c>
      <c r="K7942" t="s">
        <v>115</v>
      </c>
      <c r="L7942" s="2">
        <v>150209.12</v>
      </c>
      <c r="M7942">
        <v>14</v>
      </c>
      <c r="N7942" s="3">
        <v>0.4</v>
      </c>
      <c r="O7942" s="2">
        <v>225567.3</v>
      </c>
      <c r="P7942" s="2">
        <v>-75358.179999999993</v>
      </c>
      <c r="Q7942" t="s">
        <v>74</v>
      </c>
      <c r="R7942" t="s">
        <v>27</v>
      </c>
    </row>
    <row r="7943" spans="1:18" x14ac:dyDescent="0.3">
      <c r="A7943" t="s">
        <v>9341</v>
      </c>
      <c r="B7943" s="1">
        <v>45423</v>
      </c>
      <c r="C7943" s="1" t="str">
        <f>TEXT(Table1[[#This Row],[Order Date]],"yyyy")</f>
        <v>2024</v>
      </c>
      <c r="D7943" t="s">
        <v>3539</v>
      </c>
      <c r="E7943" t="s">
        <v>1480</v>
      </c>
      <c r="F7943" t="s">
        <v>31</v>
      </c>
      <c r="G7943" t="s">
        <v>51</v>
      </c>
      <c r="H7943" t="s">
        <v>52</v>
      </c>
      <c r="I7943" t="s">
        <v>23</v>
      </c>
      <c r="J7943" t="s">
        <v>114</v>
      </c>
      <c r="K7943" t="s">
        <v>540</v>
      </c>
      <c r="L7943" s="2">
        <v>62759.76</v>
      </c>
      <c r="M7943">
        <v>7</v>
      </c>
      <c r="N7943" s="3">
        <v>0.4</v>
      </c>
      <c r="O7943" s="2">
        <v>93059.19</v>
      </c>
      <c r="P7943" s="2">
        <v>-30299.43</v>
      </c>
      <c r="Q7943" t="s">
        <v>37</v>
      </c>
      <c r="R7943" t="s">
        <v>55</v>
      </c>
    </row>
    <row r="7944" spans="1:18" x14ac:dyDescent="0.3">
      <c r="A7944" t="s">
        <v>9342</v>
      </c>
      <c r="B7944" s="1">
        <v>45584</v>
      </c>
      <c r="C7944" s="1" t="str">
        <f>TEXT(Table1[[#This Row],[Order Date]],"yyyy")</f>
        <v>2024</v>
      </c>
      <c r="D7944" t="s">
        <v>654</v>
      </c>
      <c r="E7944" t="s">
        <v>659</v>
      </c>
      <c r="F7944" t="s">
        <v>42</v>
      </c>
      <c r="G7944" t="s">
        <v>90</v>
      </c>
      <c r="H7944" t="s">
        <v>91</v>
      </c>
      <c r="I7944" t="s">
        <v>23</v>
      </c>
      <c r="J7944" t="s">
        <v>24</v>
      </c>
      <c r="K7944" t="s">
        <v>433</v>
      </c>
      <c r="L7944" s="2">
        <v>284029.38</v>
      </c>
      <c r="M7944">
        <v>14</v>
      </c>
      <c r="N7944" s="3">
        <v>0.3</v>
      </c>
      <c r="O7944" s="2">
        <v>255863.86</v>
      </c>
      <c r="P7944" s="2">
        <v>28165.52</v>
      </c>
      <c r="Q7944" t="s">
        <v>47</v>
      </c>
      <c r="R7944" t="s">
        <v>27</v>
      </c>
    </row>
    <row r="7945" spans="1:18" x14ac:dyDescent="0.3">
      <c r="A7945" t="s">
        <v>9343</v>
      </c>
      <c r="B7945" s="1">
        <v>45507</v>
      </c>
      <c r="C7945" s="1" t="str">
        <f>TEXT(Table1[[#This Row],[Order Date]],"yyyy")</f>
        <v>2024</v>
      </c>
      <c r="D7945" t="s">
        <v>40</v>
      </c>
      <c r="E7945" t="s">
        <v>89</v>
      </c>
      <c r="F7945" t="s">
        <v>31</v>
      </c>
      <c r="G7945" t="s">
        <v>51</v>
      </c>
      <c r="H7945" t="s">
        <v>52</v>
      </c>
      <c r="I7945" t="s">
        <v>34</v>
      </c>
      <c r="J7945" t="s">
        <v>35</v>
      </c>
      <c r="K7945" t="s">
        <v>269</v>
      </c>
      <c r="L7945" s="2">
        <v>2862.91</v>
      </c>
      <c r="M7945">
        <v>2</v>
      </c>
      <c r="N7945" s="3">
        <v>0</v>
      </c>
      <c r="O7945" s="2">
        <v>1683.42</v>
      </c>
      <c r="P7945" s="2">
        <v>1179.49</v>
      </c>
      <c r="Q7945" t="s">
        <v>86</v>
      </c>
      <c r="R7945" t="s">
        <v>55</v>
      </c>
    </row>
    <row r="7946" spans="1:18" x14ac:dyDescent="0.3">
      <c r="A7946" t="s">
        <v>9344</v>
      </c>
      <c r="B7946" s="1">
        <v>45359</v>
      </c>
      <c r="C7946" s="1" t="str">
        <f>TEXT(Table1[[#This Row],[Order Date]],"yyyy")</f>
        <v>2024</v>
      </c>
      <c r="D7946" t="s">
        <v>3517</v>
      </c>
      <c r="E7946" t="s">
        <v>893</v>
      </c>
      <c r="F7946" t="s">
        <v>31</v>
      </c>
      <c r="G7946" t="s">
        <v>32</v>
      </c>
      <c r="H7946" t="s">
        <v>143</v>
      </c>
      <c r="I7946" t="s">
        <v>34</v>
      </c>
      <c r="J7946" t="s">
        <v>35</v>
      </c>
      <c r="K7946" t="s">
        <v>67</v>
      </c>
      <c r="L7946" s="2">
        <v>6750.64</v>
      </c>
      <c r="M7946">
        <v>9</v>
      </c>
      <c r="N7946" s="3">
        <v>0.2</v>
      </c>
      <c r="O7946" s="2">
        <v>5739.21</v>
      </c>
      <c r="P7946" s="2">
        <v>1011.43</v>
      </c>
      <c r="Q7946" t="s">
        <v>47</v>
      </c>
      <c r="R7946" t="s">
        <v>38</v>
      </c>
    </row>
    <row r="7947" spans="1:18" x14ac:dyDescent="0.3">
      <c r="A7947" t="s">
        <v>9345</v>
      </c>
      <c r="B7947" s="1">
        <v>45366</v>
      </c>
      <c r="C7947" s="1" t="str">
        <f>TEXT(Table1[[#This Row],[Order Date]],"yyyy")</f>
        <v>2024</v>
      </c>
      <c r="D7947" t="s">
        <v>1819</v>
      </c>
      <c r="E7947" t="s">
        <v>2075</v>
      </c>
      <c r="F7947" t="s">
        <v>42</v>
      </c>
      <c r="G7947" t="s">
        <v>71</v>
      </c>
      <c r="H7947" t="s">
        <v>72</v>
      </c>
      <c r="I7947" t="s">
        <v>34</v>
      </c>
      <c r="J7947" t="s">
        <v>45</v>
      </c>
      <c r="K7947" t="s">
        <v>986</v>
      </c>
      <c r="L7947" s="2">
        <v>14591.89</v>
      </c>
      <c r="M7947">
        <v>9</v>
      </c>
      <c r="N7947" s="3">
        <v>0.05</v>
      </c>
      <c r="O7947" s="2">
        <v>11620.62</v>
      </c>
      <c r="P7947" s="2">
        <v>2971.27</v>
      </c>
      <c r="Q7947" t="s">
        <v>47</v>
      </c>
      <c r="R7947" t="s">
        <v>55</v>
      </c>
    </row>
    <row r="7948" spans="1:18" x14ac:dyDescent="0.3">
      <c r="A7948" t="s">
        <v>9346</v>
      </c>
      <c r="B7948" s="1">
        <v>45585</v>
      </c>
      <c r="C7948" s="1" t="str">
        <f>TEXT(Table1[[#This Row],[Order Date]],"yyyy")</f>
        <v>2024</v>
      </c>
      <c r="D7948" t="s">
        <v>1285</v>
      </c>
      <c r="E7948" t="s">
        <v>590</v>
      </c>
      <c r="F7948" t="s">
        <v>42</v>
      </c>
      <c r="G7948" t="s">
        <v>90</v>
      </c>
      <c r="H7948" t="s">
        <v>91</v>
      </c>
      <c r="I7948" t="s">
        <v>23</v>
      </c>
      <c r="J7948" t="s">
        <v>24</v>
      </c>
      <c r="K7948" t="s">
        <v>450</v>
      </c>
      <c r="L7948" s="2">
        <v>103629.67</v>
      </c>
      <c r="M7948">
        <v>12</v>
      </c>
      <c r="N7948" s="3">
        <v>0.4</v>
      </c>
      <c r="O7948" s="2">
        <v>145403.04</v>
      </c>
      <c r="P7948" s="2">
        <v>-41773.370000000003</v>
      </c>
      <c r="Q7948" t="s">
        <v>86</v>
      </c>
      <c r="R7948" t="s">
        <v>27</v>
      </c>
    </row>
    <row r="7949" spans="1:18" x14ac:dyDescent="0.3">
      <c r="A7949" t="s">
        <v>9347</v>
      </c>
      <c r="B7949" s="1">
        <v>45634</v>
      </c>
      <c r="C7949" s="1" t="str">
        <f>TEXT(Table1[[#This Row],[Order Date]],"yyyy")</f>
        <v>2024</v>
      </c>
      <c r="D7949" t="s">
        <v>3080</v>
      </c>
      <c r="E7949" t="s">
        <v>678</v>
      </c>
      <c r="F7949" t="s">
        <v>42</v>
      </c>
      <c r="G7949" t="s">
        <v>90</v>
      </c>
      <c r="H7949" t="s">
        <v>91</v>
      </c>
      <c r="I7949" t="s">
        <v>83</v>
      </c>
      <c r="J7949" t="s">
        <v>119</v>
      </c>
      <c r="K7949" t="s">
        <v>316</v>
      </c>
      <c r="L7949" s="2">
        <v>192252.84</v>
      </c>
      <c r="M7949">
        <v>6</v>
      </c>
      <c r="N7949" s="3">
        <v>0.3</v>
      </c>
      <c r="O7949" s="2">
        <v>203550.66</v>
      </c>
      <c r="P7949" s="2">
        <v>-11297.82</v>
      </c>
      <c r="Q7949" t="s">
        <v>121</v>
      </c>
      <c r="R7949" t="s">
        <v>55</v>
      </c>
    </row>
    <row r="7950" spans="1:18" x14ac:dyDescent="0.3">
      <c r="A7950" t="s">
        <v>9348</v>
      </c>
      <c r="B7950" s="1">
        <v>45622</v>
      </c>
      <c r="C7950" s="1" t="str">
        <f>TEXT(Table1[[#This Row],[Order Date]],"yyyy")</f>
        <v>2024</v>
      </c>
      <c r="D7950" t="s">
        <v>601</v>
      </c>
      <c r="E7950" t="s">
        <v>902</v>
      </c>
      <c r="F7950" t="s">
        <v>20</v>
      </c>
      <c r="G7950" t="s">
        <v>160</v>
      </c>
      <c r="H7950" t="s">
        <v>245</v>
      </c>
      <c r="I7950" t="s">
        <v>23</v>
      </c>
      <c r="J7950" t="s">
        <v>134</v>
      </c>
      <c r="K7950" t="s">
        <v>466</v>
      </c>
      <c r="L7950" s="2">
        <v>151244.44</v>
      </c>
      <c r="M7950">
        <v>14</v>
      </c>
      <c r="N7950" s="3">
        <v>0.1</v>
      </c>
      <c r="O7950" s="2">
        <v>127751.4</v>
      </c>
      <c r="P7950" s="2">
        <v>23493.040000000001</v>
      </c>
      <c r="Q7950" t="s">
        <v>103</v>
      </c>
      <c r="R7950" t="s">
        <v>55</v>
      </c>
    </row>
    <row r="7951" spans="1:18" x14ac:dyDescent="0.3">
      <c r="A7951" t="s">
        <v>9349</v>
      </c>
      <c r="B7951" s="1">
        <v>45609</v>
      </c>
      <c r="C7951" s="1" t="str">
        <f>TEXT(Table1[[#This Row],[Order Date]],"yyyy")</f>
        <v>2024</v>
      </c>
      <c r="D7951" t="s">
        <v>983</v>
      </c>
      <c r="E7951" t="s">
        <v>1042</v>
      </c>
      <c r="F7951" t="s">
        <v>20</v>
      </c>
      <c r="G7951" t="s">
        <v>21</v>
      </c>
      <c r="H7951" t="s">
        <v>129</v>
      </c>
      <c r="I7951" t="s">
        <v>83</v>
      </c>
      <c r="J7951" t="s">
        <v>155</v>
      </c>
      <c r="K7951" t="s">
        <v>1005</v>
      </c>
      <c r="L7951" s="2">
        <v>202992.15</v>
      </c>
      <c r="M7951">
        <v>5</v>
      </c>
      <c r="N7951" s="3">
        <v>0.05</v>
      </c>
      <c r="O7951" s="2">
        <v>145097.70000000001</v>
      </c>
      <c r="P7951" s="2">
        <v>57894.45</v>
      </c>
      <c r="Q7951" t="s">
        <v>26</v>
      </c>
      <c r="R7951" t="s">
        <v>55</v>
      </c>
    </row>
    <row r="7952" spans="1:18" x14ac:dyDescent="0.3">
      <c r="A7952" t="s">
        <v>9350</v>
      </c>
      <c r="B7952" s="1">
        <v>45600</v>
      </c>
      <c r="C7952" s="1" t="str">
        <f>TEXT(Table1[[#This Row],[Order Date]],"yyyy")</f>
        <v>2024</v>
      </c>
      <c r="D7952" t="s">
        <v>2608</v>
      </c>
      <c r="E7952" t="s">
        <v>751</v>
      </c>
      <c r="F7952" t="s">
        <v>20</v>
      </c>
      <c r="G7952" t="s">
        <v>160</v>
      </c>
      <c r="H7952" t="s">
        <v>161</v>
      </c>
      <c r="I7952" t="s">
        <v>83</v>
      </c>
      <c r="J7952" t="s">
        <v>84</v>
      </c>
      <c r="K7952" t="s">
        <v>939</v>
      </c>
      <c r="L7952" s="2">
        <v>799512.18</v>
      </c>
      <c r="M7952">
        <v>11</v>
      </c>
      <c r="N7952" s="3">
        <v>0</v>
      </c>
      <c r="O7952" s="2">
        <v>525910.55000000005</v>
      </c>
      <c r="P7952" s="2">
        <v>273601.63</v>
      </c>
      <c r="Q7952" t="s">
        <v>26</v>
      </c>
      <c r="R7952" t="s">
        <v>27</v>
      </c>
    </row>
    <row r="7953" spans="1:18" x14ac:dyDescent="0.3">
      <c r="A7953" t="s">
        <v>9351</v>
      </c>
      <c r="B7953" s="1">
        <v>45329</v>
      </c>
      <c r="C7953" s="1" t="str">
        <f>TEXT(Table1[[#This Row],[Order Date]],"yyyy")</f>
        <v>2024</v>
      </c>
      <c r="D7953" t="s">
        <v>2156</v>
      </c>
      <c r="E7953" t="s">
        <v>1089</v>
      </c>
      <c r="F7953" t="s">
        <v>31</v>
      </c>
      <c r="G7953" t="s">
        <v>51</v>
      </c>
      <c r="H7953" t="s">
        <v>52</v>
      </c>
      <c r="I7953" t="s">
        <v>83</v>
      </c>
      <c r="J7953" t="s">
        <v>119</v>
      </c>
      <c r="K7953" t="s">
        <v>527</v>
      </c>
      <c r="L7953" s="2">
        <v>317988.71000000002</v>
      </c>
      <c r="M7953">
        <v>12</v>
      </c>
      <c r="N7953" s="3">
        <v>0.05</v>
      </c>
      <c r="O7953" s="2">
        <v>204275.76</v>
      </c>
      <c r="P7953" s="2">
        <v>113712.95</v>
      </c>
      <c r="Q7953" t="s">
        <v>121</v>
      </c>
      <c r="R7953" t="s">
        <v>55</v>
      </c>
    </row>
    <row r="7954" spans="1:18" x14ac:dyDescent="0.3">
      <c r="A7954" t="s">
        <v>9352</v>
      </c>
      <c r="B7954" s="1">
        <v>45497</v>
      </c>
      <c r="C7954" s="1" t="str">
        <f>TEXT(Table1[[#This Row],[Order Date]],"yyyy")</f>
        <v>2024</v>
      </c>
      <c r="D7954" t="s">
        <v>1017</v>
      </c>
      <c r="E7954" t="s">
        <v>1131</v>
      </c>
      <c r="F7954" t="s">
        <v>42</v>
      </c>
      <c r="G7954" t="s">
        <v>71</v>
      </c>
      <c r="H7954" t="s">
        <v>428</v>
      </c>
      <c r="I7954" t="s">
        <v>23</v>
      </c>
      <c r="J7954" t="s">
        <v>114</v>
      </c>
      <c r="K7954" t="s">
        <v>540</v>
      </c>
      <c r="L7954" s="2">
        <v>254788.96</v>
      </c>
      <c r="M7954">
        <v>13</v>
      </c>
      <c r="N7954" s="3">
        <v>0.2</v>
      </c>
      <c r="O7954" s="2">
        <v>202011.29</v>
      </c>
      <c r="P7954" s="2">
        <v>52777.67</v>
      </c>
      <c r="Q7954" t="s">
        <v>86</v>
      </c>
      <c r="R7954" t="s">
        <v>55</v>
      </c>
    </row>
    <row r="7955" spans="1:18" x14ac:dyDescent="0.3">
      <c r="A7955" t="s">
        <v>9353</v>
      </c>
      <c r="B7955" s="1">
        <v>45247</v>
      </c>
      <c r="C7955" s="1" t="str">
        <f>TEXT(Table1[[#This Row],[Order Date]],"yyyy")</f>
        <v>2023</v>
      </c>
      <c r="D7955" t="s">
        <v>825</v>
      </c>
      <c r="E7955" t="s">
        <v>2439</v>
      </c>
      <c r="F7955" t="s">
        <v>111</v>
      </c>
      <c r="G7955" t="s">
        <v>169</v>
      </c>
      <c r="H7955" t="s">
        <v>214</v>
      </c>
      <c r="I7955" t="s">
        <v>34</v>
      </c>
      <c r="J7955" t="s">
        <v>101</v>
      </c>
      <c r="K7955" t="s">
        <v>107</v>
      </c>
      <c r="L7955" s="2">
        <v>1290.98</v>
      </c>
      <c r="M7955">
        <v>4</v>
      </c>
      <c r="N7955" s="3">
        <v>0.2</v>
      </c>
      <c r="O7955" s="2">
        <v>1038.8399999999999</v>
      </c>
      <c r="P7955" s="2">
        <v>252.14</v>
      </c>
      <c r="Q7955" t="s">
        <v>74</v>
      </c>
      <c r="R7955" t="s">
        <v>55</v>
      </c>
    </row>
    <row r="7956" spans="1:18" x14ac:dyDescent="0.3">
      <c r="A7956" t="s">
        <v>9354</v>
      </c>
      <c r="B7956" s="1">
        <v>45516</v>
      </c>
      <c r="C7956" s="1" t="str">
        <f>TEXT(Table1[[#This Row],[Order Date]],"yyyy")</f>
        <v>2024</v>
      </c>
      <c r="D7956" t="s">
        <v>3201</v>
      </c>
      <c r="E7956" t="s">
        <v>608</v>
      </c>
      <c r="F7956" t="s">
        <v>111</v>
      </c>
      <c r="G7956" t="s">
        <v>112</v>
      </c>
      <c r="H7956" t="s">
        <v>113</v>
      </c>
      <c r="I7956" t="s">
        <v>83</v>
      </c>
      <c r="J7956" t="s">
        <v>84</v>
      </c>
      <c r="K7956" t="s">
        <v>211</v>
      </c>
      <c r="L7956" s="2">
        <v>177885.17</v>
      </c>
      <c r="M7956">
        <v>6</v>
      </c>
      <c r="N7956" s="3">
        <v>0.1</v>
      </c>
      <c r="O7956" s="2">
        <v>134586.84</v>
      </c>
      <c r="P7956" s="2">
        <v>43298.33</v>
      </c>
      <c r="Q7956" t="s">
        <v>103</v>
      </c>
      <c r="R7956" t="s">
        <v>55</v>
      </c>
    </row>
    <row r="7957" spans="1:18" x14ac:dyDescent="0.3">
      <c r="A7957" t="s">
        <v>9355</v>
      </c>
      <c r="B7957" s="1">
        <v>45216</v>
      </c>
      <c r="C7957" s="1" t="str">
        <f>TEXT(Table1[[#This Row],[Order Date]],"yyyy")</f>
        <v>2023</v>
      </c>
      <c r="D7957" t="s">
        <v>1076</v>
      </c>
      <c r="E7957" t="s">
        <v>421</v>
      </c>
      <c r="F7957" t="s">
        <v>20</v>
      </c>
      <c r="G7957" t="s">
        <v>179</v>
      </c>
      <c r="H7957" t="s">
        <v>180</v>
      </c>
      <c r="I7957" t="s">
        <v>23</v>
      </c>
      <c r="J7957" t="s">
        <v>114</v>
      </c>
      <c r="K7957" t="s">
        <v>290</v>
      </c>
      <c r="L7957" s="2">
        <v>15569.92</v>
      </c>
      <c r="M7957">
        <v>6</v>
      </c>
      <c r="N7957" s="3">
        <v>0.3</v>
      </c>
      <c r="O7957" s="2">
        <v>16572.96</v>
      </c>
      <c r="P7957" s="2">
        <v>-1003.04</v>
      </c>
      <c r="Q7957" t="s">
        <v>47</v>
      </c>
      <c r="R7957" t="s">
        <v>55</v>
      </c>
    </row>
    <row r="7958" spans="1:18" x14ac:dyDescent="0.3">
      <c r="A7958" t="s">
        <v>9356</v>
      </c>
      <c r="B7958" s="1">
        <v>45276</v>
      </c>
      <c r="C7958" s="1" t="str">
        <f>TEXT(Table1[[#This Row],[Order Date]],"yyyy")</f>
        <v>2023</v>
      </c>
      <c r="D7958" t="s">
        <v>472</v>
      </c>
      <c r="E7958" t="s">
        <v>877</v>
      </c>
      <c r="F7958" t="s">
        <v>20</v>
      </c>
      <c r="G7958" t="s">
        <v>179</v>
      </c>
      <c r="H7958" t="s">
        <v>180</v>
      </c>
      <c r="I7958" t="s">
        <v>83</v>
      </c>
      <c r="J7958" t="s">
        <v>119</v>
      </c>
      <c r="K7958" t="s">
        <v>568</v>
      </c>
      <c r="L7958" s="2">
        <v>12036.98</v>
      </c>
      <c r="M7958">
        <v>1</v>
      </c>
      <c r="N7958" s="3">
        <v>0.3</v>
      </c>
      <c r="O7958" s="2">
        <v>10429.84</v>
      </c>
      <c r="P7958" s="2">
        <v>1607.14</v>
      </c>
      <c r="Q7958" t="s">
        <v>47</v>
      </c>
      <c r="R7958" t="s">
        <v>27</v>
      </c>
    </row>
    <row r="7959" spans="1:18" x14ac:dyDescent="0.3">
      <c r="A7959" t="s">
        <v>9357</v>
      </c>
      <c r="B7959" s="1">
        <v>45567</v>
      </c>
      <c r="C7959" s="1" t="str">
        <f>TEXT(Table1[[#This Row],[Order Date]],"yyyy")</f>
        <v>2024</v>
      </c>
      <c r="D7959" t="s">
        <v>239</v>
      </c>
      <c r="E7959" t="s">
        <v>2172</v>
      </c>
      <c r="F7959" t="s">
        <v>111</v>
      </c>
      <c r="G7959" t="s">
        <v>112</v>
      </c>
      <c r="H7959" t="s">
        <v>113</v>
      </c>
      <c r="I7959" t="s">
        <v>83</v>
      </c>
      <c r="J7959" t="s">
        <v>202</v>
      </c>
      <c r="K7959" t="s">
        <v>203</v>
      </c>
      <c r="L7959" s="2">
        <v>347457</v>
      </c>
      <c r="M7959">
        <v>14</v>
      </c>
      <c r="N7959" s="3">
        <v>0.5</v>
      </c>
      <c r="O7959" s="2">
        <v>622216.69999999995</v>
      </c>
      <c r="P7959" s="2">
        <v>-274759.7</v>
      </c>
      <c r="Q7959" t="s">
        <v>97</v>
      </c>
      <c r="R7959" t="s">
        <v>55</v>
      </c>
    </row>
    <row r="7960" spans="1:18" x14ac:dyDescent="0.3">
      <c r="A7960" t="s">
        <v>9358</v>
      </c>
      <c r="B7960" s="1">
        <v>45582</v>
      </c>
      <c r="C7960" s="1" t="str">
        <f>TEXT(Table1[[#This Row],[Order Date]],"yyyy")</f>
        <v>2024</v>
      </c>
      <c r="D7960" t="s">
        <v>787</v>
      </c>
      <c r="E7960" t="s">
        <v>427</v>
      </c>
      <c r="F7960" t="s">
        <v>111</v>
      </c>
      <c r="G7960" t="s">
        <v>112</v>
      </c>
      <c r="H7960" t="s">
        <v>113</v>
      </c>
      <c r="I7960" t="s">
        <v>23</v>
      </c>
      <c r="J7960" t="s">
        <v>134</v>
      </c>
      <c r="K7960" t="s">
        <v>440</v>
      </c>
      <c r="L7960" s="2">
        <v>38059.550000000003</v>
      </c>
      <c r="M7960">
        <v>2</v>
      </c>
      <c r="N7960" s="3">
        <v>0.15</v>
      </c>
      <c r="O7960" s="2">
        <v>28785.84</v>
      </c>
      <c r="P7960" s="2">
        <v>9273.7099999999991</v>
      </c>
      <c r="Q7960" t="s">
        <v>26</v>
      </c>
      <c r="R7960" t="s">
        <v>55</v>
      </c>
    </row>
    <row r="7961" spans="1:18" x14ac:dyDescent="0.3">
      <c r="A7961" t="s">
        <v>9359</v>
      </c>
      <c r="B7961" s="1">
        <v>45410</v>
      </c>
      <c r="C7961" s="1" t="str">
        <f>TEXT(Table1[[#This Row],[Order Date]],"yyyy")</f>
        <v>2024</v>
      </c>
      <c r="D7961" t="s">
        <v>545</v>
      </c>
      <c r="E7961" t="s">
        <v>479</v>
      </c>
      <c r="F7961" t="s">
        <v>111</v>
      </c>
      <c r="G7961" t="s">
        <v>200</v>
      </c>
      <c r="H7961" t="s">
        <v>201</v>
      </c>
      <c r="I7961" t="s">
        <v>23</v>
      </c>
      <c r="J7961" t="s">
        <v>60</v>
      </c>
      <c r="K7961" t="s">
        <v>660</v>
      </c>
      <c r="L7961" s="2">
        <v>166568.35999999999</v>
      </c>
      <c r="M7961">
        <v>12</v>
      </c>
      <c r="N7961" s="3">
        <v>0.1</v>
      </c>
      <c r="O7961" s="2">
        <v>115736.88</v>
      </c>
      <c r="P7961" s="2">
        <v>50831.48</v>
      </c>
      <c r="Q7961" t="s">
        <v>26</v>
      </c>
      <c r="R7961" t="s">
        <v>38</v>
      </c>
    </row>
    <row r="7962" spans="1:18" x14ac:dyDescent="0.3">
      <c r="A7962" t="s">
        <v>9360</v>
      </c>
      <c r="B7962" s="1">
        <v>45394</v>
      </c>
      <c r="C7962" s="1" t="str">
        <f>TEXT(Table1[[#This Row],[Order Date]],"yyyy")</f>
        <v>2024</v>
      </c>
      <c r="D7962" t="s">
        <v>1373</v>
      </c>
      <c r="E7962" t="s">
        <v>816</v>
      </c>
      <c r="F7962" t="s">
        <v>20</v>
      </c>
      <c r="G7962" t="s">
        <v>160</v>
      </c>
      <c r="H7962" t="s">
        <v>245</v>
      </c>
      <c r="I7962" t="s">
        <v>23</v>
      </c>
      <c r="J7962" t="s">
        <v>24</v>
      </c>
      <c r="K7962" t="s">
        <v>581</v>
      </c>
      <c r="L7962" s="2">
        <v>51373.09</v>
      </c>
      <c r="M7962">
        <v>4</v>
      </c>
      <c r="N7962" s="3">
        <v>0.05</v>
      </c>
      <c r="O7962" s="2">
        <v>33901.440000000002</v>
      </c>
      <c r="P7962" s="2">
        <v>17471.650000000001</v>
      </c>
      <c r="Q7962" t="s">
        <v>97</v>
      </c>
      <c r="R7962" t="s">
        <v>55</v>
      </c>
    </row>
    <row r="7963" spans="1:18" x14ac:dyDescent="0.3">
      <c r="A7963" t="s">
        <v>9361</v>
      </c>
      <c r="B7963" s="1">
        <v>45576</v>
      </c>
      <c r="C7963" s="1" t="str">
        <f>TEXT(Table1[[#This Row],[Order Date]],"yyyy")</f>
        <v>2024</v>
      </c>
      <c r="D7963" t="s">
        <v>3632</v>
      </c>
      <c r="E7963" t="s">
        <v>253</v>
      </c>
      <c r="F7963" t="s">
        <v>42</v>
      </c>
      <c r="G7963" t="s">
        <v>71</v>
      </c>
      <c r="H7963" t="s">
        <v>428</v>
      </c>
      <c r="I7963" t="s">
        <v>83</v>
      </c>
      <c r="J7963" t="s">
        <v>202</v>
      </c>
      <c r="K7963" t="s">
        <v>866</v>
      </c>
      <c r="L7963" s="2">
        <v>79167.240000000005</v>
      </c>
      <c r="M7963">
        <v>5</v>
      </c>
      <c r="N7963" s="3">
        <v>0.3</v>
      </c>
      <c r="O7963" s="2">
        <v>70098.2</v>
      </c>
      <c r="P7963" s="2">
        <v>9069.0400000000009</v>
      </c>
      <c r="Q7963" t="s">
        <v>47</v>
      </c>
      <c r="R7963" t="s">
        <v>38</v>
      </c>
    </row>
    <row r="7964" spans="1:18" x14ac:dyDescent="0.3">
      <c r="A7964" t="s">
        <v>9362</v>
      </c>
      <c r="B7964" s="1">
        <v>45179</v>
      </c>
      <c r="C7964" s="1" t="str">
        <f>TEXT(Table1[[#This Row],[Order Date]],"yyyy")</f>
        <v>2023</v>
      </c>
      <c r="D7964" t="s">
        <v>974</v>
      </c>
      <c r="E7964" t="s">
        <v>1281</v>
      </c>
      <c r="F7964" t="s">
        <v>20</v>
      </c>
      <c r="G7964" t="s">
        <v>160</v>
      </c>
      <c r="H7964" t="s">
        <v>245</v>
      </c>
      <c r="I7964" t="s">
        <v>34</v>
      </c>
      <c r="J7964" t="s">
        <v>35</v>
      </c>
      <c r="K7964" t="s">
        <v>418</v>
      </c>
      <c r="L7964" s="2">
        <v>11042.83</v>
      </c>
      <c r="M7964">
        <v>7</v>
      </c>
      <c r="N7964" s="3">
        <v>0.05</v>
      </c>
      <c r="O7964" s="2">
        <v>8673</v>
      </c>
      <c r="P7964" s="2">
        <v>2369.83</v>
      </c>
      <c r="Q7964" t="s">
        <v>74</v>
      </c>
      <c r="R7964" t="s">
        <v>38</v>
      </c>
    </row>
    <row r="7965" spans="1:18" x14ac:dyDescent="0.3">
      <c r="A7965" t="s">
        <v>9363</v>
      </c>
      <c r="B7965" s="1">
        <v>45589</v>
      </c>
      <c r="C7965" s="1" t="str">
        <f>TEXT(Table1[[#This Row],[Order Date]],"yyyy")</f>
        <v>2024</v>
      </c>
      <c r="D7965" t="s">
        <v>3036</v>
      </c>
      <c r="E7965" t="s">
        <v>3314</v>
      </c>
      <c r="F7965" t="s">
        <v>42</v>
      </c>
      <c r="G7965" t="s">
        <v>43</v>
      </c>
      <c r="H7965" t="s">
        <v>59</v>
      </c>
      <c r="I7965" t="s">
        <v>23</v>
      </c>
      <c r="J7965" t="s">
        <v>60</v>
      </c>
      <c r="K7965" t="s">
        <v>378</v>
      </c>
      <c r="L7965" s="2">
        <v>29165.58</v>
      </c>
      <c r="M7965">
        <v>11</v>
      </c>
      <c r="N7965" s="3">
        <v>0.15</v>
      </c>
      <c r="O7965" s="2">
        <v>23072.61</v>
      </c>
      <c r="P7965" s="2">
        <v>6092.97</v>
      </c>
      <c r="Q7965" t="s">
        <v>86</v>
      </c>
      <c r="R7965" t="s">
        <v>55</v>
      </c>
    </row>
    <row r="7966" spans="1:18" x14ac:dyDescent="0.3">
      <c r="A7966" t="s">
        <v>9364</v>
      </c>
      <c r="B7966" s="1">
        <v>45188</v>
      </c>
      <c r="C7966" s="1" t="str">
        <f>TEXT(Table1[[#This Row],[Order Date]],"yyyy")</f>
        <v>2023</v>
      </c>
      <c r="D7966" t="s">
        <v>1894</v>
      </c>
      <c r="E7966" t="s">
        <v>522</v>
      </c>
      <c r="F7966" t="s">
        <v>42</v>
      </c>
      <c r="G7966" t="s">
        <v>43</v>
      </c>
      <c r="H7966" t="s">
        <v>59</v>
      </c>
      <c r="I7966" t="s">
        <v>83</v>
      </c>
      <c r="J7966" t="s">
        <v>119</v>
      </c>
      <c r="K7966" t="s">
        <v>977</v>
      </c>
      <c r="L7966" s="2">
        <v>309585.15000000002</v>
      </c>
      <c r="M7966">
        <v>7</v>
      </c>
      <c r="N7966" s="3">
        <v>0.1</v>
      </c>
      <c r="O7966" s="2">
        <v>230794.34</v>
      </c>
      <c r="P7966" s="2">
        <v>78790.81</v>
      </c>
      <c r="Q7966" t="s">
        <v>47</v>
      </c>
      <c r="R7966" t="s">
        <v>27</v>
      </c>
    </row>
    <row r="7967" spans="1:18" x14ac:dyDescent="0.3">
      <c r="A7967" t="s">
        <v>9365</v>
      </c>
      <c r="B7967" s="1">
        <v>45153</v>
      </c>
      <c r="C7967" s="1" t="str">
        <f>TEXT(Table1[[#This Row],[Order Date]],"yyyy")</f>
        <v>2023</v>
      </c>
      <c r="D7967" t="s">
        <v>658</v>
      </c>
      <c r="E7967" t="s">
        <v>306</v>
      </c>
      <c r="F7967" t="s">
        <v>111</v>
      </c>
      <c r="G7967" t="s">
        <v>112</v>
      </c>
      <c r="H7967" t="s">
        <v>113</v>
      </c>
      <c r="I7967" t="s">
        <v>23</v>
      </c>
      <c r="J7967" t="s">
        <v>60</v>
      </c>
      <c r="K7967" t="s">
        <v>61</v>
      </c>
      <c r="L7967" s="2">
        <v>204094.34</v>
      </c>
      <c r="M7967">
        <v>10</v>
      </c>
      <c r="N7967" s="3">
        <v>0.3</v>
      </c>
      <c r="O7967" s="2">
        <v>162508.70000000001</v>
      </c>
      <c r="P7967" s="2">
        <v>41585.64</v>
      </c>
      <c r="Q7967" t="s">
        <v>97</v>
      </c>
      <c r="R7967" t="s">
        <v>27</v>
      </c>
    </row>
    <row r="7968" spans="1:18" x14ac:dyDescent="0.3">
      <c r="A7968" t="s">
        <v>9366</v>
      </c>
      <c r="B7968" s="1">
        <v>45427</v>
      </c>
      <c r="C7968" s="1" t="str">
        <f>TEXT(Table1[[#This Row],[Order Date]],"yyyy")</f>
        <v>2024</v>
      </c>
      <c r="D7968" t="s">
        <v>1819</v>
      </c>
      <c r="E7968" t="s">
        <v>1394</v>
      </c>
      <c r="F7968" t="s">
        <v>111</v>
      </c>
      <c r="G7968" t="s">
        <v>169</v>
      </c>
      <c r="H7968" t="s">
        <v>170</v>
      </c>
      <c r="I7968" t="s">
        <v>34</v>
      </c>
      <c r="J7968" t="s">
        <v>45</v>
      </c>
      <c r="K7968" t="s">
        <v>1001</v>
      </c>
      <c r="L7968" s="2">
        <v>3587.2</v>
      </c>
      <c r="M7968">
        <v>2</v>
      </c>
      <c r="N7968" s="3">
        <v>0.15</v>
      </c>
      <c r="O7968" s="2">
        <v>2711.32</v>
      </c>
      <c r="P7968" s="2">
        <v>875.88</v>
      </c>
      <c r="Q7968" t="s">
        <v>37</v>
      </c>
      <c r="R7968" t="s">
        <v>27</v>
      </c>
    </row>
    <row r="7969" spans="1:18" x14ac:dyDescent="0.3">
      <c r="A7969" t="s">
        <v>9367</v>
      </c>
      <c r="B7969" s="1">
        <v>45245</v>
      </c>
      <c r="C7969" s="1" t="str">
        <f>TEXT(Table1[[#This Row],[Order Date]],"yyyy")</f>
        <v>2023</v>
      </c>
      <c r="D7969" t="s">
        <v>63</v>
      </c>
      <c r="E7969" t="s">
        <v>353</v>
      </c>
      <c r="F7969" t="s">
        <v>42</v>
      </c>
      <c r="G7969" t="s">
        <v>43</v>
      </c>
      <c r="H7969" t="s">
        <v>59</v>
      </c>
      <c r="I7969" t="s">
        <v>34</v>
      </c>
      <c r="J7969" t="s">
        <v>101</v>
      </c>
      <c r="K7969" t="s">
        <v>254</v>
      </c>
      <c r="L7969" s="2">
        <v>2550.6</v>
      </c>
      <c r="M7969">
        <v>7</v>
      </c>
      <c r="N7969" s="3">
        <v>0.4</v>
      </c>
      <c r="O7969" s="2">
        <v>3669.47</v>
      </c>
      <c r="P7969" s="2">
        <v>-1118.8699999999999</v>
      </c>
      <c r="Q7969" t="s">
        <v>86</v>
      </c>
      <c r="R7969" t="s">
        <v>27</v>
      </c>
    </row>
    <row r="7970" spans="1:18" x14ac:dyDescent="0.3">
      <c r="A7970" t="s">
        <v>9368</v>
      </c>
      <c r="B7970" s="1">
        <v>45247</v>
      </c>
      <c r="C7970" s="1" t="str">
        <f>TEXT(Table1[[#This Row],[Order Date]],"yyyy")</f>
        <v>2023</v>
      </c>
      <c r="D7970" t="s">
        <v>754</v>
      </c>
      <c r="E7970" t="s">
        <v>1339</v>
      </c>
      <c r="F7970" t="s">
        <v>42</v>
      </c>
      <c r="G7970" t="s">
        <v>43</v>
      </c>
      <c r="H7970" t="s">
        <v>59</v>
      </c>
      <c r="I7970" t="s">
        <v>83</v>
      </c>
      <c r="J7970" t="s">
        <v>155</v>
      </c>
      <c r="K7970" t="s">
        <v>334</v>
      </c>
      <c r="L7970" s="2">
        <v>57587.34</v>
      </c>
      <c r="M7970">
        <v>1</v>
      </c>
      <c r="N7970" s="3">
        <v>0.1</v>
      </c>
      <c r="O7970" s="2">
        <v>45364.92</v>
      </c>
      <c r="P7970" s="2">
        <v>12222.42</v>
      </c>
      <c r="Q7970" t="s">
        <v>26</v>
      </c>
      <c r="R7970" t="s">
        <v>27</v>
      </c>
    </row>
    <row r="7971" spans="1:18" x14ac:dyDescent="0.3">
      <c r="A7971" t="s">
        <v>9369</v>
      </c>
      <c r="B7971" s="1">
        <v>45620</v>
      </c>
      <c r="C7971" s="1" t="str">
        <f>TEXT(Table1[[#This Row],[Order Date]],"yyyy")</f>
        <v>2024</v>
      </c>
      <c r="D7971" t="s">
        <v>636</v>
      </c>
      <c r="E7971" t="s">
        <v>634</v>
      </c>
      <c r="F7971" t="s">
        <v>20</v>
      </c>
      <c r="G7971" t="s">
        <v>160</v>
      </c>
      <c r="H7971" t="s">
        <v>245</v>
      </c>
      <c r="I7971" t="s">
        <v>23</v>
      </c>
      <c r="J7971" t="s">
        <v>114</v>
      </c>
      <c r="K7971" t="s">
        <v>788</v>
      </c>
      <c r="L7971" s="2">
        <v>9869.08</v>
      </c>
      <c r="M7971">
        <v>2</v>
      </c>
      <c r="N7971" s="3">
        <v>0.15</v>
      </c>
      <c r="O7971" s="2">
        <v>8621.2800000000007</v>
      </c>
      <c r="P7971" s="2">
        <v>1247.8</v>
      </c>
      <c r="Q7971" t="s">
        <v>74</v>
      </c>
      <c r="R7971" t="s">
        <v>27</v>
      </c>
    </row>
    <row r="7972" spans="1:18" x14ac:dyDescent="0.3">
      <c r="A7972" t="s">
        <v>9370</v>
      </c>
      <c r="B7972" s="1">
        <v>45089</v>
      </c>
      <c r="C7972" s="1" t="str">
        <f>TEXT(Table1[[#This Row],[Order Date]],"yyyy")</f>
        <v>2023</v>
      </c>
      <c r="D7972" t="s">
        <v>580</v>
      </c>
      <c r="E7972" t="s">
        <v>1483</v>
      </c>
      <c r="F7972" t="s">
        <v>111</v>
      </c>
      <c r="G7972" t="s">
        <v>112</v>
      </c>
      <c r="H7972" t="s">
        <v>113</v>
      </c>
      <c r="I7972" t="s">
        <v>34</v>
      </c>
      <c r="J7972" t="s">
        <v>35</v>
      </c>
      <c r="K7972" t="s">
        <v>418</v>
      </c>
      <c r="L7972" s="2">
        <v>8307.01</v>
      </c>
      <c r="M7972">
        <v>7</v>
      </c>
      <c r="N7972" s="3">
        <v>0.1</v>
      </c>
      <c r="O7972" s="2">
        <v>6141.1</v>
      </c>
      <c r="P7972" s="2">
        <v>2165.91</v>
      </c>
      <c r="Q7972" t="s">
        <v>26</v>
      </c>
      <c r="R7972" t="s">
        <v>27</v>
      </c>
    </row>
    <row r="7973" spans="1:18" x14ac:dyDescent="0.3">
      <c r="A7973" t="s">
        <v>9371</v>
      </c>
      <c r="B7973" s="1">
        <v>45647</v>
      </c>
      <c r="C7973" s="1" t="str">
        <f>TEXT(Table1[[#This Row],[Order Date]],"yyyy")</f>
        <v>2024</v>
      </c>
      <c r="D7973" t="s">
        <v>1569</v>
      </c>
      <c r="E7973" t="s">
        <v>926</v>
      </c>
      <c r="F7973" t="s">
        <v>31</v>
      </c>
      <c r="G7973" t="s">
        <v>51</v>
      </c>
      <c r="H7973" t="s">
        <v>52</v>
      </c>
      <c r="I7973" t="s">
        <v>83</v>
      </c>
      <c r="J7973" t="s">
        <v>119</v>
      </c>
      <c r="K7973" t="s">
        <v>1488</v>
      </c>
      <c r="L7973" s="2">
        <v>95944.57</v>
      </c>
      <c r="M7973">
        <v>4</v>
      </c>
      <c r="N7973" s="3">
        <v>0.5</v>
      </c>
      <c r="O7973" s="2">
        <v>169365.8</v>
      </c>
      <c r="P7973" s="2">
        <v>-73421.23</v>
      </c>
      <c r="Q7973" t="s">
        <v>103</v>
      </c>
      <c r="R7973" t="s">
        <v>55</v>
      </c>
    </row>
    <row r="7974" spans="1:18" x14ac:dyDescent="0.3">
      <c r="A7974" t="s">
        <v>9372</v>
      </c>
      <c r="B7974" s="1">
        <v>45602</v>
      </c>
      <c r="C7974" s="1" t="str">
        <f>TEXT(Table1[[#This Row],[Order Date]],"yyyy")</f>
        <v>2024</v>
      </c>
      <c r="D7974" t="s">
        <v>583</v>
      </c>
      <c r="E7974" t="s">
        <v>1224</v>
      </c>
      <c r="F7974" t="s">
        <v>42</v>
      </c>
      <c r="G7974" t="s">
        <v>71</v>
      </c>
      <c r="H7974" t="s">
        <v>72</v>
      </c>
      <c r="I7974" t="s">
        <v>34</v>
      </c>
      <c r="J7974" t="s">
        <v>53</v>
      </c>
      <c r="K7974" t="s">
        <v>911</v>
      </c>
      <c r="L7974" s="2">
        <v>7260.94</v>
      </c>
      <c r="M7974">
        <v>14</v>
      </c>
      <c r="N7974" s="3">
        <v>0.1</v>
      </c>
      <c r="O7974" s="2">
        <v>5225.92</v>
      </c>
      <c r="P7974" s="2">
        <v>2035.02</v>
      </c>
      <c r="Q7974" t="s">
        <v>97</v>
      </c>
      <c r="R7974" t="s">
        <v>55</v>
      </c>
    </row>
    <row r="7975" spans="1:18" x14ac:dyDescent="0.3">
      <c r="A7975" t="s">
        <v>9373</v>
      </c>
      <c r="B7975" s="1">
        <v>45504</v>
      </c>
      <c r="C7975" s="1" t="str">
        <f>TEXT(Table1[[#This Row],[Order Date]],"yyyy")</f>
        <v>2024</v>
      </c>
      <c r="D7975" t="s">
        <v>649</v>
      </c>
      <c r="E7975" t="s">
        <v>1131</v>
      </c>
      <c r="F7975" t="s">
        <v>31</v>
      </c>
      <c r="G7975" t="s">
        <v>51</v>
      </c>
      <c r="H7975" t="s">
        <v>52</v>
      </c>
      <c r="I7975" t="s">
        <v>83</v>
      </c>
      <c r="J7975" t="s">
        <v>202</v>
      </c>
      <c r="K7975" t="s">
        <v>866</v>
      </c>
      <c r="L7975" s="2">
        <v>302055.65999999997</v>
      </c>
      <c r="M7975">
        <v>13</v>
      </c>
      <c r="N7975" s="3">
        <v>0.15</v>
      </c>
      <c r="O7975" s="2">
        <v>266533.02</v>
      </c>
      <c r="P7975" s="2">
        <v>35522.639999999999</v>
      </c>
      <c r="Q7975" t="s">
        <v>97</v>
      </c>
      <c r="R7975" t="s">
        <v>55</v>
      </c>
    </row>
    <row r="7976" spans="1:18" x14ac:dyDescent="0.3">
      <c r="A7976" t="s">
        <v>9374</v>
      </c>
      <c r="B7976" s="1">
        <v>45167</v>
      </c>
      <c r="C7976" s="1" t="str">
        <f>TEXT(Table1[[#This Row],[Order Date]],"yyyy")</f>
        <v>2023</v>
      </c>
      <c r="D7976" t="s">
        <v>874</v>
      </c>
      <c r="E7976" t="s">
        <v>1094</v>
      </c>
      <c r="F7976" t="s">
        <v>42</v>
      </c>
      <c r="G7976" t="s">
        <v>71</v>
      </c>
      <c r="H7976" t="s">
        <v>72</v>
      </c>
      <c r="I7976" t="s">
        <v>23</v>
      </c>
      <c r="J7976" t="s">
        <v>24</v>
      </c>
      <c r="K7976" t="s">
        <v>25</v>
      </c>
      <c r="L7976" s="2">
        <v>5998.97</v>
      </c>
      <c r="M7976">
        <v>2</v>
      </c>
      <c r="N7976" s="3">
        <v>0.5</v>
      </c>
      <c r="O7976" s="2">
        <v>10297.6</v>
      </c>
      <c r="P7976" s="2">
        <v>-4298.63</v>
      </c>
      <c r="Q7976" t="s">
        <v>103</v>
      </c>
      <c r="R7976" t="s">
        <v>27</v>
      </c>
    </row>
    <row r="7977" spans="1:18" x14ac:dyDescent="0.3">
      <c r="A7977" t="s">
        <v>9375</v>
      </c>
      <c r="B7977" s="1">
        <v>45258</v>
      </c>
      <c r="C7977" s="1" t="str">
        <f>TEXT(Table1[[#This Row],[Order Date]],"yyyy")</f>
        <v>2023</v>
      </c>
      <c r="D7977" t="s">
        <v>2184</v>
      </c>
      <c r="E7977" t="s">
        <v>961</v>
      </c>
      <c r="F7977" t="s">
        <v>111</v>
      </c>
      <c r="G7977" t="s">
        <v>112</v>
      </c>
      <c r="H7977" t="s">
        <v>113</v>
      </c>
      <c r="I7977" t="s">
        <v>23</v>
      </c>
      <c r="J7977" t="s">
        <v>24</v>
      </c>
      <c r="K7977" t="s">
        <v>273</v>
      </c>
      <c r="L7977" s="2">
        <v>70615.600000000006</v>
      </c>
      <c r="M7977">
        <v>14</v>
      </c>
      <c r="N7977" s="3">
        <v>0.5</v>
      </c>
      <c r="O7977" s="2">
        <v>120178.94</v>
      </c>
      <c r="P7977" s="2">
        <v>-49563.34</v>
      </c>
      <c r="Q7977" t="s">
        <v>47</v>
      </c>
      <c r="R7977" t="s">
        <v>38</v>
      </c>
    </row>
    <row r="7978" spans="1:18" x14ac:dyDescent="0.3">
      <c r="A7978" t="s">
        <v>9376</v>
      </c>
      <c r="B7978" s="1">
        <v>45631</v>
      </c>
      <c r="C7978" s="1" t="str">
        <f>TEXT(Table1[[#This Row],[Order Date]],"yyyy")</f>
        <v>2024</v>
      </c>
      <c r="D7978" t="s">
        <v>109</v>
      </c>
      <c r="E7978" t="s">
        <v>278</v>
      </c>
      <c r="F7978" t="s">
        <v>42</v>
      </c>
      <c r="G7978" t="s">
        <v>43</v>
      </c>
      <c r="H7978" t="s">
        <v>59</v>
      </c>
      <c r="I7978" t="s">
        <v>23</v>
      </c>
      <c r="J7978" t="s">
        <v>24</v>
      </c>
      <c r="K7978" t="s">
        <v>162</v>
      </c>
      <c r="L7978" s="2">
        <v>58988.2</v>
      </c>
      <c r="M7978">
        <v>3</v>
      </c>
      <c r="N7978" s="3">
        <v>0.2</v>
      </c>
      <c r="O7978" s="2">
        <v>41755.5</v>
      </c>
      <c r="P7978" s="2">
        <v>17232.7</v>
      </c>
      <c r="Q7978" t="s">
        <v>74</v>
      </c>
      <c r="R7978" t="s">
        <v>38</v>
      </c>
    </row>
    <row r="7979" spans="1:18" x14ac:dyDescent="0.3">
      <c r="A7979" t="s">
        <v>9377</v>
      </c>
      <c r="B7979" s="1">
        <v>45631</v>
      </c>
      <c r="C7979" s="1" t="str">
        <f>TEXT(Table1[[#This Row],[Order Date]],"yyyy")</f>
        <v>2024</v>
      </c>
      <c r="D7979" t="s">
        <v>288</v>
      </c>
      <c r="E7979" t="s">
        <v>623</v>
      </c>
      <c r="F7979" t="s">
        <v>20</v>
      </c>
      <c r="G7979" t="s">
        <v>179</v>
      </c>
      <c r="H7979" t="s">
        <v>180</v>
      </c>
      <c r="I7979" t="s">
        <v>34</v>
      </c>
      <c r="J7979" t="s">
        <v>101</v>
      </c>
      <c r="K7979" t="s">
        <v>207</v>
      </c>
      <c r="L7979" s="2">
        <v>29100.38</v>
      </c>
      <c r="M7979">
        <v>11</v>
      </c>
      <c r="N7979" s="3">
        <v>0</v>
      </c>
      <c r="O7979" s="2">
        <v>16196.4</v>
      </c>
      <c r="P7979" s="2">
        <v>12903.98</v>
      </c>
      <c r="Q7979" t="s">
        <v>26</v>
      </c>
      <c r="R7979" t="s">
        <v>38</v>
      </c>
    </row>
    <row r="7980" spans="1:18" x14ac:dyDescent="0.3">
      <c r="A7980" t="s">
        <v>9378</v>
      </c>
      <c r="B7980" s="1">
        <v>45266</v>
      </c>
      <c r="C7980" s="1" t="str">
        <f>TEXT(Table1[[#This Row],[Order Date]],"yyyy")</f>
        <v>2023</v>
      </c>
      <c r="D7980" t="s">
        <v>934</v>
      </c>
      <c r="E7980" t="s">
        <v>1956</v>
      </c>
      <c r="F7980" t="s">
        <v>42</v>
      </c>
      <c r="G7980" t="s">
        <v>71</v>
      </c>
      <c r="H7980" t="s">
        <v>428</v>
      </c>
      <c r="I7980" t="s">
        <v>34</v>
      </c>
      <c r="J7980" t="s">
        <v>101</v>
      </c>
      <c r="K7980" t="s">
        <v>286</v>
      </c>
      <c r="L7980" s="2">
        <v>3775.01</v>
      </c>
      <c r="M7980">
        <v>2</v>
      </c>
      <c r="N7980" s="3">
        <v>0.15</v>
      </c>
      <c r="O7980" s="2">
        <v>2965.56</v>
      </c>
      <c r="P7980" s="2">
        <v>809.45</v>
      </c>
      <c r="Q7980" t="s">
        <v>74</v>
      </c>
      <c r="R7980" t="s">
        <v>55</v>
      </c>
    </row>
    <row r="7981" spans="1:18" x14ac:dyDescent="0.3">
      <c r="A7981" t="s">
        <v>9379</v>
      </c>
      <c r="B7981" s="1">
        <v>45527</v>
      </c>
      <c r="C7981" s="1" t="str">
        <f>TEXT(Table1[[#This Row],[Order Date]],"yyyy")</f>
        <v>2024</v>
      </c>
      <c r="D7981" t="s">
        <v>2824</v>
      </c>
      <c r="E7981" t="s">
        <v>549</v>
      </c>
      <c r="F7981" t="s">
        <v>42</v>
      </c>
      <c r="G7981" t="s">
        <v>43</v>
      </c>
      <c r="H7981" t="s">
        <v>59</v>
      </c>
      <c r="I7981" t="s">
        <v>23</v>
      </c>
      <c r="J7981" t="s">
        <v>60</v>
      </c>
      <c r="K7981" t="s">
        <v>552</v>
      </c>
      <c r="L7981" s="2">
        <v>6086.04</v>
      </c>
      <c r="M7981">
        <v>1</v>
      </c>
      <c r="N7981" s="3">
        <v>0.1</v>
      </c>
      <c r="O7981" s="2">
        <v>4120.96</v>
      </c>
      <c r="P7981" s="2">
        <v>1965.08</v>
      </c>
      <c r="Q7981" t="s">
        <v>37</v>
      </c>
      <c r="R7981" t="s">
        <v>38</v>
      </c>
    </row>
    <row r="7982" spans="1:18" x14ac:dyDescent="0.3">
      <c r="A7982" t="s">
        <v>9380</v>
      </c>
      <c r="B7982" s="1">
        <v>45170</v>
      </c>
      <c r="C7982" s="1" t="str">
        <f>TEXT(Table1[[#This Row],[Order Date]],"yyyy")</f>
        <v>2023</v>
      </c>
      <c r="D7982" t="s">
        <v>3259</v>
      </c>
      <c r="E7982" t="s">
        <v>1191</v>
      </c>
      <c r="F7982" t="s">
        <v>111</v>
      </c>
      <c r="G7982" t="s">
        <v>200</v>
      </c>
      <c r="H7982" t="s">
        <v>363</v>
      </c>
      <c r="I7982" t="s">
        <v>34</v>
      </c>
      <c r="J7982" t="s">
        <v>35</v>
      </c>
      <c r="K7982" t="s">
        <v>67</v>
      </c>
      <c r="L7982" s="2">
        <v>1182.49</v>
      </c>
      <c r="M7982">
        <v>4</v>
      </c>
      <c r="N7982" s="3">
        <v>0.05</v>
      </c>
      <c r="O7982" s="2">
        <v>872.24</v>
      </c>
      <c r="P7982" s="2">
        <v>310.25</v>
      </c>
      <c r="Q7982" t="s">
        <v>121</v>
      </c>
      <c r="R7982" t="s">
        <v>27</v>
      </c>
    </row>
    <row r="7983" spans="1:18" x14ac:dyDescent="0.3">
      <c r="A7983" t="s">
        <v>9381</v>
      </c>
      <c r="B7983" s="1">
        <v>44956</v>
      </c>
      <c r="C7983" s="1" t="str">
        <f>TEXT(Table1[[#This Row],[Order Date]],"yyyy")</f>
        <v>2023</v>
      </c>
      <c r="D7983" t="s">
        <v>373</v>
      </c>
      <c r="E7983" t="s">
        <v>414</v>
      </c>
      <c r="F7983" t="s">
        <v>20</v>
      </c>
      <c r="G7983" t="s">
        <v>21</v>
      </c>
      <c r="H7983" t="s">
        <v>129</v>
      </c>
      <c r="I7983" t="s">
        <v>34</v>
      </c>
      <c r="J7983" t="s">
        <v>101</v>
      </c>
      <c r="K7983" t="s">
        <v>107</v>
      </c>
      <c r="L7983" s="2">
        <v>8001.38</v>
      </c>
      <c r="M7983">
        <v>8</v>
      </c>
      <c r="N7983" s="3">
        <v>0.4</v>
      </c>
      <c r="O7983" s="2">
        <v>11685.12</v>
      </c>
      <c r="P7983" s="2">
        <v>-3683.74</v>
      </c>
      <c r="Q7983" t="s">
        <v>47</v>
      </c>
      <c r="R7983" t="s">
        <v>55</v>
      </c>
    </row>
    <row r="7984" spans="1:18" x14ac:dyDescent="0.3">
      <c r="A7984" t="s">
        <v>9382</v>
      </c>
      <c r="B7984" s="1">
        <v>45210</v>
      </c>
      <c r="C7984" s="1" t="str">
        <f>TEXT(Table1[[#This Row],[Order Date]],"yyyy")</f>
        <v>2023</v>
      </c>
      <c r="D7984" t="s">
        <v>2512</v>
      </c>
      <c r="E7984" t="s">
        <v>2731</v>
      </c>
      <c r="F7984" t="s">
        <v>111</v>
      </c>
      <c r="G7984" t="s">
        <v>200</v>
      </c>
      <c r="H7984" t="s">
        <v>363</v>
      </c>
      <c r="I7984" t="s">
        <v>34</v>
      </c>
      <c r="J7984" t="s">
        <v>53</v>
      </c>
      <c r="K7984" t="s">
        <v>54</v>
      </c>
      <c r="L7984" s="2">
        <v>4273.83</v>
      </c>
      <c r="M7984">
        <v>15</v>
      </c>
      <c r="N7984" s="3">
        <v>0.5</v>
      </c>
      <c r="O7984" s="2">
        <v>7670.25</v>
      </c>
      <c r="P7984" s="2">
        <v>-3396.42</v>
      </c>
      <c r="Q7984" t="s">
        <v>103</v>
      </c>
      <c r="R7984" t="s">
        <v>55</v>
      </c>
    </row>
    <row r="7985" spans="1:18" x14ac:dyDescent="0.3">
      <c r="A7985" t="s">
        <v>9383</v>
      </c>
      <c r="B7985" s="1">
        <v>45577</v>
      </c>
      <c r="C7985" s="1" t="str">
        <f>TEXT(Table1[[#This Row],[Order Date]],"yyyy")</f>
        <v>2024</v>
      </c>
      <c r="D7985" t="s">
        <v>2561</v>
      </c>
      <c r="E7985" t="s">
        <v>705</v>
      </c>
      <c r="F7985" t="s">
        <v>42</v>
      </c>
      <c r="G7985" t="s">
        <v>43</v>
      </c>
      <c r="H7985" t="s">
        <v>44</v>
      </c>
      <c r="I7985" t="s">
        <v>23</v>
      </c>
      <c r="J7985" t="s">
        <v>60</v>
      </c>
      <c r="K7985" t="s">
        <v>378</v>
      </c>
      <c r="L7985" s="2">
        <v>40003.57</v>
      </c>
      <c r="M7985">
        <v>3</v>
      </c>
      <c r="N7985" s="3">
        <v>0.1</v>
      </c>
      <c r="O7985" s="2">
        <v>28340.58</v>
      </c>
      <c r="P7985" s="2">
        <v>11662.99</v>
      </c>
      <c r="Q7985" t="s">
        <v>86</v>
      </c>
      <c r="R7985" t="s">
        <v>55</v>
      </c>
    </row>
    <row r="7986" spans="1:18" x14ac:dyDescent="0.3">
      <c r="A7986" t="s">
        <v>9384</v>
      </c>
      <c r="B7986" s="1">
        <v>45217</v>
      </c>
      <c r="C7986" s="1" t="str">
        <f>TEXT(Table1[[#This Row],[Order Date]],"yyyy")</f>
        <v>2023</v>
      </c>
      <c r="D7986" t="s">
        <v>756</v>
      </c>
      <c r="E7986" t="s">
        <v>623</v>
      </c>
      <c r="F7986" t="s">
        <v>111</v>
      </c>
      <c r="G7986" t="s">
        <v>169</v>
      </c>
      <c r="H7986" t="s">
        <v>170</v>
      </c>
      <c r="I7986" t="s">
        <v>34</v>
      </c>
      <c r="J7986" t="s">
        <v>45</v>
      </c>
      <c r="K7986" t="s">
        <v>1024</v>
      </c>
      <c r="L7986" s="2">
        <v>6046.61</v>
      </c>
      <c r="M7986">
        <v>4</v>
      </c>
      <c r="N7986" s="3">
        <v>0.1</v>
      </c>
      <c r="O7986" s="2">
        <v>4286.76</v>
      </c>
      <c r="P7986" s="2">
        <v>1759.85</v>
      </c>
      <c r="Q7986" t="s">
        <v>74</v>
      </c>
      <c r="R7986" t="s">
        <v>55</v>
      </c>
    </row>
    <row r="7987" spans="1:18" x14ac:dyDescent="0.3">
      <c r="A7987" t="s">
        <v>9385</v>
      </c>
      <c r="B7987" s="1">
        <v>45186</v>
      </c>
      <c r="C7987" s="1" t="str">
        <f>TEXT(Table1[[#This Row],[Order Date]],"yyyy")</f>
        <v>2023</v>
      </c>
      <c r="D7987" t="s">
        <v>613</v>
      </c>
      <c r="E7987" t="s">
        <v>813</v>
      </c>
      <c r="F7987" t="s">
        <v>31</v>
      </c>
      <c r="G7987" t="s">
        <v>65</v>
      </c>
      <c r="H7987" t="s">
        <v>66</v>
      </c>
      <c r="I7987" t="s">
        <v>23</v>
      </c>
      <c r="J7987" t="s">
        <v>24</v>
      </c>
      <c r="K7987" t="s">
        <v>433</v>
      </c>
      <c r="L7987" s="2">
        <v>154992.51999999999</v>
      </c>
      <c r="M7987">
        <v>10</v>
      </c>
      <c r="N7987" s="3">
        <v>0.2</v>
      </c>
      <c r="O7987" s="2">
        <v>145366.79999999999</v>
      </c>
      <c r="P7987" s="2">
        <v>9625.7199999999993</v>
      </c>
      <c r="Q7987" t="s">
        <v>86</v>
      </c>
      <c r="R7987" t="s">
        <v>55</v>
      </c>
    </row>
    <row r="7988" spans="1:18" x14ac:dyDescent="0.3">
      <c r="A7988" t="s">
        <v>9386</v>
      </c>
      <c r="B7988" s="1">
        <v>45186</v>
      </c>
      <c r="C7988" s="1" t="str">
        <f>TEXT(Table1[[#This Row],[Order Date]],"yyyy")</f>
        <v>2023</v>
      </c>
      <c r="D7988" t="s">
        <v>2359</v>
      </c>
      <c r="E7988" t="s">
        <v>178</v>
      </c>
      <c r="F7988" t="s">
        <v>20</v>
      </c>
      <c r="G7988" t="s">
        <v>179</v>
      </c>
      <c r="H7988" t="s">
        <v>180</v>
      </c>
      <c r="I7988" t="s">
        <v>34</v>
      </c>
      <c r="J7988" t="s">
        <v>35</v>
      </c>
      <c r="K7988" t="s">
        <v>36</v>
      </c>
      <c r="L7988" s="2">
        <v>20536.900000000001</v>
      </c>
      <c r="M7988">
        <v>10</v>
      </c>
      <c r="N7988" s="3">
        <v>0</v>
      </c>
      <c r="O7988" s="2">
        <v>11838.4</v>
      </c>
      <c r="P7988" s="2">
        <v>8698.5</v>
      </c>
      <c r="Q7988" t="s">
        <v>103</v>
      </c>
      <c r="R7988" t="s">
        <v>55</v>
      </c>
    </row>
    <row r="7989" spans="1:18" x14ac:dyDescent="0.3">
      <c r="A7989" t="s">
        <v>9387</v>
      </c>
      <c r="B7989" s="1">
        <v>45110</v>
      </c>
      <c r="C7989" s="1" t="str">
        <f>TEXT(Table1[[#This Row],[Order Date]],"yyyy")</f>
        <v>2023</v>
      </c>
      <c r="D7989" t="s">
        <v>1569</v>
      </c>
      <c r="E7989" t="s">
        <v>1885</v>
      </c>
      <c r="F7989" t="s">
        <v>31</v>
      </c>
      <c r="G7989" t="s">
        <v>51</v>
      </c>
      <c r="H7989" t="s">
        <v>52</v>
      </c>
      <c r="I7989" t="s">
        <v>83</v>
      </c>
      <c r="J7989" t="s">
        <v>155</v>
      </c>
      <c r="K7989" t="s">
        <v>279</v>
      </c>
      <c r="L7989" s="2">
        <v>249809.44</v>
      </c>
      <c r="M7989">
        <v>11</v>
      </c>
      <c r="N7989" s="3">
        <v>0.2</v>
      </c>
      <c r="O7989" s="2">
        <v>202734.07</v>
      </c>
      <c r="P7989" s="2">
        <v>47075.37</v>
      </c>
      <c r="Q7989" t="s">
        <v>86</v>
      </c>
      <c r="R7989" t="s">
        <v>38</v>
      </c>
    </row>
    <row r="7990" spans="1:18" x14ac:dyDescent="0.3">
      <c r="A7990" t="s">
        <v>9388</v>
      </c>
      <c r="B7990" s="1">
        <v>45215</v>
      </c>
      <c r="C7990" s="1" t="str">
        <f>TEXT(Table1[[#This Row],[Order Date]],"yyyy")</f>
        <v>2023</v>
      </c>
      <c r="D7990" t="s">
        <v>1583</v>
      </c>
      <c r="E7990" t="s">
        <v>329</v>
      </c>
      <c r="F7990" t="s">
        <v>42</v>
      </c>
      <c r="G7990" t="s">
        <v>43</v>
      </c>
      <c r="H7990" t="s">
        <v>44</v>
      </c>
      <c r="I7990" t="s">
        <v>83</v>
      </c>
      <c r="J7990" t="s">
        <v>202</v>
      </c>
      <c r="K7990" t="s">
        <v>250</v>
      </c>
      <c r="L7990" s="2">
        <v>30302.23</v>
      </c>
      <c r="M7990">
        <v>2</v>
      </c>
      <c r="N7990" s="3">
        <v>0.3</v>
      </c>
      <c r="O7990" s="2">
        <v>31901.5</v>
      </c>
      <c r="P7990" s="2">
        <v>-1599.27</v>
      </c>
      <c r="Q7990" t="s">
        <v>37</v>
      </c>
      <c r="R7990" t="s">
        <v>55</v>
      </c>
    </row>
    <row r="7991" spans="1:18" x14ac:dyDescent="0.3">
      <c r="A7991" t="s">
        <v>9389</v>
      </c>
      <c r="B7991" s="1">
        <v>45210</v>
      </c>
      <c r="C7991" s="1" t="str">
        <f>TEXT(Table1[[#This Row],[Order Date]],"yyyy")</f>
        <v>2023</v>
      </c>
      <c r="D7991" t="s">
        <v>815</v>
      </c>
      <c r="E7991" t="s">
        <v>946</v>
      </c>
      <c r="F7991" t="s">
        <v>31</v>
      </c>
      <c r="G7991" t="s">
        <v>32</v>
      </c>
      <c r="H7991" t="s">
        <v>143</v>
      </c>
      <c r="I7991" t="s">
        <v>34</v>
      </c>
      <c r="J7991" t="s">
        <v>45</v>
      </c>
      <c r="K7991" t="s">
        <v>1001</v>
      </c>
      <c r="L7991" s="2">
        <v>2155.69</v>
      </c>
      <c r="M7991">
        <v>3</v>
      </c>
      <c r="N7991" s="3">
        <v>0.1</v>
      </c>
      <c r="O7991" s="2">
        <v>1612.65</v>
      </c>
      <c r="P7991" s="2">
        <v>543.04</v>
      </c>
      <c r="Q7991" t="s">
        <v>86</v>
      </c>
      <c r="R7991" t="s">
        <v>38</v>
      </c>
    </row>
    <row r="7992" spans="1:18" x14ac:dyDescent="0.3">
      <c r="A7992" t="s">
        <v>9390</v>
      </c>
      <c r="B7992" s="1">
        <v>45369</v>
      </c>
      <c r="C7992" s="1" t="str">
        <f>TEXT(Table1[[#This Row],[Order Date]],"yyyy")</f>
        <v>2024</v>
      </c>
      <c r="D7992" t="s">
        <v>1819</v>
      </c>
      <c r="E7992" t="s">
        <v>532</v>
      </c>
      <c r="F7992" t="s">
        <v>31</v>
      </c>
      <c r="G7992" t="s">
        <v>51</v>
      </c>
      <c r="H7992" t="s">
        <v>52</v>
      </c>
      <c r="I7992" t="s">
        <v>34</v>
      </c>
      <c r="J7992" t="s">
        <v>35</v>
      </c>
      <c r="K7992" t="s">
        <v>96</v>
      </c>
      <c r="L7992" s="2">
        <v>13008.18</v>
      </c>
      <c r="M7992">
        <v>14</v>
      </c>
      <c r="N7992" s="3">
        <v>0.1</v>
      </c>
      <c r="O7992" s="2">
        <v>11098.22</v>
      </c>
      <c r="P7992" s="2">
        <v>1909.96</v>
      </c>
      <c r="Q7992" t="s">
        <v>74</v>
      </c>
      <c r="R7992" t="s">
        <v>27</v>
      </c>
    </row>
    <row r="7993" spans="1:18" x14ac:dyDescent="0.3">
      <c r="A7993" t="s">
        <v>9391</v>
      </c>
      <c r="B7993" s="1">
        <v>45364</v>
      </c>
      <c r="C7993" s="1" t="str">
        <f>TEXT(Table1[[#This Row],[Order Date]],"yyyy")</f>
        <v>2024</v>
      </c>
      <c r="D7993" t="s">
        <v>2985</v>
      </c>
      <c r="E7993" t="s">
        <v>432</v>
      </c>
      <c r="F7993" t="s">
        <v>42</v>
      </c>
      <c r="G7993" t="s">
        <v>43</v>
      </c>
      <c r="H7993" t="s">
        <v>59</v>
      </c>
      <c r="I7993" t="s">
        <v>83</v>
      </c>
      <c r="J7993" t="s">
        <v>119</v>
      </c>
      <c r="K7993" t="s">
        <v>977</v>
      </c>
      <c r="L7993" s="2">
        <v>165517.71</v>
      </c>
      <c r="M7993">
        <v>3</v>
      </c>
      <c r="N7993" s="3">
        <v>0.15</v>
      </c>
      <c r="O7993" s="2">
        <v>130732.29</v>
      </c>
      <c r="P7993" s="2">
        <v>34785.42</v>
      </c>
      <c r="Q7993" t="s">
        <v>74</v>
      </c>
      <c r="R7993" t="s">
        <v>27</v>
      </c>
    </row>
    <row r="7994" spans="1:18" x14ac:dyDescent="0.3">
      <c r="A7994" t="s">
        <v>9392</v>
      </c>
      <c r="B7994" s="1">
        <v>45528</v>
      </c>
      <c r="C7994" s="1" t="str">
        <f>TEXT(Table1[[#This Row],[Order Date]],"yyyy")</f>
        <v>2024</v>
      </c>
      <c r="D7994" t="s">
        <v>4307</v>
      </c>
      <c r="E7994" t="s">
        <v>150</v>
      </c>
      <c r="F7994" t="s">
        <v>42</v>
      </c>
      <c r="G7994" t="s">
        <v>90</v>
      </c>
      <c r="H7994" t="s">
        <v>91</v>
      </c>
      <c r="I7994" t="s">
        <v>23</v>
      </c>
      <c r="J7994" t="s">
        <v>114</v>
      </c>
      <c r="K7994" t="s">
        <v>407</v>
      </c>
      <c r="L7994" s="2">
        <v>30826.19</v>
      </c>
      <c r="M7994">
        <v>5</v>
      </c>
      <c r="N7994" s="3">
        <v>0.3</v>
      </c>
      <c r="O7994" s="2">
        <v>30301.8</v>
      </c>
      <c r="P7994" s="2">
        <v>524.39</v>
      </c>
      <c r="Q7994" t="s">
        <v>121</v>
      </c>
      <c r="R7994" t="s">
        <v>55</v>
      </c>
    </row>
    <row r="7995" spans="1:18" x14ac:dyDescent="0.3">
      <c r="A7995" t="s">
        <v>9393</v>
      </c>
      <c r="B7995" s="1">
        <v>44966</v>
      </c>
      <c r="C7995" s="1" t="str">
        <f>TEXT(Table1[[#This Row],[Order Date]],"yyyy")</f>
        <v>2023</v>
      </c>
      <c r="D7995" t="s">
        <v>3085</v>
      </c>
      <c r="E7995" t="s">
        <v>491</v>
      </c>
      <c r="F7995" t="s">
        <v>42</v>
      </c>
      <c r="G7995" t="s">
        <v>71</v>
      </c>
      <c r="H7995" t="s">
        <v>428</v>
      </c>
      <c r="I7995" t="s">
        <v>83</v>
      </c>
      <c r="J7995" t="s">
        <v>155</v>
      </c>
      <c r="K7995" t="s">
        <v>550</v>
      </c>
      <c r="L7995" s="2">
        <v>405296.2</v>
      </c>
      <c r="M7995">
        <v>7</v>
      </c>
      <c r="N7995" s="3">
        <v>0.15</v>
      </c>
      <c r="O7995" s="2">
        <v>329627.40999999997</v>
      </c>
      <c r="P7995" s="2">
        <v>75668.789999999994</v>
      </c>
      <c r="Q7995" t="s">
        <v>121</v>
      </c>
      <c r="R7995" t="s">
        <v>27</v>
      </c>
    </row>
    <row r="7996" spans="1:18" x14ac:dyDescent="0.3">
      <c r="A7996" t="s">
        <v>9394</v>
      </c>
      <c r="B7996" s="1">
        <v>45410</v>
      </c>
      <c r="C7996" s="1" t="str">
        <f>TEXT(Table1[[#This Row],[Order Date]],"yyyy")</f>
        <v>2024</v>
      </c>
      <c r="D7996" t="s">
        <v>2202</v>
      </c>
      <c r="E7996" t="s">
        <v>183</v>
      </c>
      <c r="F7996" t="s">
        <v>20</v>
      </c>
      <c r="G7996" t="s">
        <v>160</v>
      </c>
      <c r="H7996" t="s">
        <v>161</v>
      </c>
      <c r="I7996" t="s">
        <v>23</v>
      </c>
      <c r="J7996" t="s">
        <v>114</v>
      </c>
      <c r="K7996" t="s">
        <v>540</v>
      </c>
      <c r="L7996" s="2">
        <v>38225.050000000003</v>
      </c>
      <c r="M7996">
        <v>12</v>
      </c>
      <c r="N7996" s="3">
        <v>0.15</v>
      </c>
      <c r="O7996" s="2">
        <v>32353.56</v>
      </c>
      <c r="P7996" s="2">
        <v>5871.49</v>
      </c>
      <c r="Q7996" t="s">
        <v>37</v>
      </c>
      <c r="R7996" t="s">
        <v>38</v>
      </c>
    </row>
    <row r="7997" spans="1:18" x14ac:dyDescent="0.3">
      <c r="A7997" t="s">
        <v>9395</v>
      </c>
      <c r="B7997" s="1">
        <v>45633</v>
      </c>
      <c r="C7997" s="1" t="str">
        <f>TEXT(Table1[[#This Row],[Order Date]],"yyyy")</f>
        <v>2024</v>
      </c>
      <c r="D7997" t="s">
        <v>1819</v>
      </c>
      <c r="E7997" t="s">
        <v>110</v>
      </c>
      <c r="F7997" t="s">
        <v>111</v>
      </c>
      <c r="G7997" t="s">
        <v>112</v>
      </c>
      <c r="H7997" t="s">
        <v>113</v>
      </c>
      <c r="I7997" t="s">
        <v>83</v>
      </c>
      <c r="J7997" t="s">
        <v>202</v>
      </c>
      <c r="K7997" t="s">
        <v>866</v>
      </c>
      <c r="L7997" s="2">
        <v>85338.09</v>
      </c>
      <c r="M7997">
        <v>2</v>
      </c>
      <c r="N7997" s="3">
        <v>0.1</v>
      </c>
      <c r="O7997" s="2">
        <v>68153.56</v>
      </c>
      <c r="P7997" s="2">
        <v>17184.53</v>
      </c>
      <c r="Q7997" t="s">
        <v>37</v>
      </c>
      <c r="R7997" t="s">
        <v>27</v>
      </c>
    </row>
    <row r="7998" spans="1:18" x14ac:dyDescent="0.3">
      <c r="A7998" t="s">
        <v>9396</v>
      </c>
      <c r="B7998" s="1">
        <v>45129</v>
      </c>
      <c r="C7998" s="1" t="str">
        <f>TEXT(Table1[[#This Row],[Order Date]],"yyyy")</f>
        <v>2023</v>
      </c>
      <c r="D7998" t="s">
        <v>1581</v>
      </c>
      <c r="E7998" t="s">
        <v>647</v>
      </c>
      <c r="F7998" t="s">
        <v>42</v>
      </c>
      <c r="G7998" t="s">
        <v>90</v>
      </c>
      <c r="H7998" t="s">
        <v>91</v>
      </c>
      <c r="I7998" t="s">
        <v>83</v>
      </c>
      <c r="J7998" t="s">
        <v>119</v>
      </c>
      <c r="K7998" t="s">
        <v>215</v>
      </c>
      <c r="L7998" s="2">
        <v>707835.87</v>
      </c>
      <c r="M7998">
        <v>15</v>
      </c>
      <c r="N7998" s="3">
        <v>0.15</v>
      </c>
      <c r="O7998" s="2">
        <v>477371.4</v>
      </c>
      <c r="P7998" s="2">
        <v>230464.47</v>
      </c>
      <c r="Q7998" t="s">
        <v>97</v>
      </c>
      <c r="R7998" t="s">
        <v>27</v>
      </c>
    </row>
    <row r="7999" spans="1:18" x14ac:dyDescent="0.3">
      <c r="A7999" t="s">
        <v>9397</v>
      </c>
      <c r="B7999" s="1">
        <v>45605</v>
      </c>
      <c r="C7999" s="1" t="str">
        <f>TEXT(Table1[[#This Row],[Order Date]],"yyyy")</f>
        <v>2024</v>
      </c>
      <c r="D7999" t="s">
        <v>1168</v>
      </c>
      <c r="E7999" t="s">
        <v>1653</v>
      </c>
      <c r="F7999" t="s">
        <v>111</v>
      </c>
      <c r="G7999" t="s">
        <v>169</v>
      </c>
      <c r="H7999" t="s">
        <v>214</v>
      </c>
      <c r="I7999" t="s">
        <v>34</v>
      </c>
      <c r="J7999" t="s">
        <v>45</v>
      </c>
      <c r="K7999" t="s">
        <v>1001</v>
      </c>
      <c r="L7999" s="2">
        <v>903.61</v>
      </c>
      <c r="M7999">
        <v>7</v>
      </c>
      <c r="N7999" s="3">
        <v>0.5</v>
      </c>
      <c r="O7999" s="2">
        <v>1541.96</v>
      </c>
      <c r="P7999" s="2">
        <v>-638.35</v>
      </c>
      <c r="Q7999" t="s">
        <v>121</v>
      </c>
      <c r="R7999" t="s">
        <v>27</v>
      </c>
    </row>
    <row r="8000" spans="1:18" x14ac:dyDescent="0.3">
      <c r="A8000" t="s">
        <v>9398</v>
      </c>
      <c r="B8000" s="1">
        <v>45300</v>
      </c>
      <c r="C8000" s="1" t="str">
        <f>TEXT(Table1[[#This Row],[Order Date]],"yyyy")</f>
        <v>2024</v>
      </c>
      <c r="D8000" t="s">
        <v>707</v>
      </c>
      <c r="E8000" t="s">
        <v>1171</v>
      </c>
      <c r="F8000" t="s">
        <v>42</v>
      </c>
      <c r="G8000" t="s">
        <v>71</v>
      </c>
      <c r="H8000" t="s">
        <v>72</v>
      </c>
      <c r="I8000" t="s">
        <v>23</v>
      </c>
      <c r="J8000" t="s">
        <v>24</v>
      </c>
      <c r="K8000" t="s">
        <v>387</v>
      </c>
      <c r="L8000" s="2">
        <v>82608.69</v>
      </c>
      <c r="M8000">
        <v>14</v>
      </c>
      <c r="N8000" s="3">
        <v>0.15</v>
      </c>
      <c r="O8000" s="2">
        <v>59945.760000000002</v>
      </c>
      <c r="P8000" s="2">
        <v>22662.93</v>
      </c>
      <c r="Q8000" t="s">
        <v>103</v>
      </c>
      <c r="R8000" t="s">
        <v>55</v>
      </c>
    </row>
    <row r="8001" spans="1:18" x14ac:dyDescent="0.3">
      <c r="A8001" t="s">
        <v>9399</v>
      </c>
      <c r="B8001" s="1">
        <v>45102</v>
      </c>
      <c r="C8001" s="1" t="str">
        <f>TEXT(Table1[[#This Row],[Order Date]],"yyyy")</f>
        <v>2023</v>
      </c>
      <c r="D8001" t="s">
        <v>417</v>
      </c>
      <c r="E8001" t="s">
        <v>732</v>
      </c>
      <c r="F8001" t="s">
        <v>20</v>
      </c>
      <c r="G8001" t="s">
        <v>21</v>
      </c>
      <c r="H8001" t="s">
        <v>22</v>
      </c>
      <c r="I8001" t="s">
        <v>34</v>
      </c>
      <c r="J8001" t="s">
        <v>53</v>
      </c>
      <c r="K8001" t="s">
        <v>369</v>
      </c>
      <c r="L8001" s="2">
        <v>3919.99</v>
      </c>
      <c r="M8001">
        <v>4</v>
      </c>
      <c r="N8001" s="3">
        <v>0.4</v>
      </c>
      <c r="O8001" s="2">
        <v>5483</v>
      </c>
      <c r="P8001" s="2">
        <v>-1563.01</v>
      </c>
      <c r="Q8001" t="s">
        <v>74</v>
      </c>
      <c r="R8001" t="s">
        <v>27</v>
      </c>
    </row>
    <row r="8002" spans="1:18" x14ac:dyDescent="0.3">
      <c r="A8002" t="s">
        <v>9400</v>
      </c>
      <c r="B8002" s="1">
        <v>45181</v>
      </c>
      <c r="C8002" s="1" t="str">
        <f>TEXT(Table1[[#This Row],[Order Date]],"yyyy")</f>
        <v>2023</v>
      </c>
      <c r="D8002" t="s">
        <v>1448</v>
      </c>
      <c r="E8002" t="s">
        <v>1653</v>
      </c>
      <c r="F8002" t="s">
        <v>31</v>
      </c>
      <c r="G8002" t="s">
        <v>65</v>
      </c>
      <c r="H8002" t="s">
        <v>78</v>
      </c>
      <c r="I8002" t="s">
        <v>23</v>
      </c>
      <c r="J8002" t="s">
        <v>114</v>
      </c>
      <c r="K8002" t="s">
        <v>115</v>
      </c>
      <c r="L8002" s="2">
        <v>99571.57</v>
      </c>
      <c r="M8002">
        <v>10</v>
      </c>
      <c r="N8002" s="3">
        <v>0</v>
      </c>
      <c r="O8002" s="2">
        <v>64256.7</v>
      </c>
      <c r="P8002" s="2">
        <v>35314.870000000003</v>
      </c>
      <c r="Q8002" t="s">
        <v>74</v>
      </c>
      <c r="R8002" t="s">
        <v>27</v>
      </c>
    </row>
    <row r="8003" spans="1:18" x14ac:dyDescent="0.3">
      <c r="A8003" t="s">
        <v>9401</v>
      </c>
      <c r="B8003" s="1">
        <v>45002</v>
      </c>
      <c r="C8003" s="1" t="str">
        <f>TEXT(Table1[[#This Row],[Order Date]],"yyyy")</f>
        <v>2023</v>
      </c>
      <c r="D8003" t="s">
        <v>664</v>
      </c>
      <c r="E8003" t="s">
        <v>1188</v>
      </c>
      <c r="F8003" t="s">
        <v>20</v>
      </c>
      <c r="G8003" t="s">
        <v>160</v>
      </c>
      <c r="H8003" t="s">
        <v>245</v>
      </c>
      <c r="I8003" t="s">
        <v>34</v>
      </c>
      <c r="J8003" t="s">
        <v>53</v>
      </c>
      <c r="K8003" t="s">
        <v>73</v>
      </c>
      <c r="L8003" s="2">
        <v>4709.22</v>
      </c>
      <c r="M8003">
        <v>15</v>
      </c>
      <c r="N8003" s="3">
        <v>0</v>
      </c>
      <c r="O8003" s="2">
        <v>3214.5</v>
      </c>
      <c r="P8003" s="2">
        <v>1494.72</v>
      </c>
      <c r="Q8003" t="s">
        <v>103</v>
      </c>
      <c r="R8003" t="s">
        <v>55</v>
      </c>
    </row>
    <row r="8004" spans="1:18" x14ac:dyDescent="0.3">
      <c r="A8004" t="s">
        <v>9402</v>
      </c>
      <c r="B8004" s="1">
        <v>45272</v>
      </c>
      <c r="C8004" s="1" t="str">
        <f>TEXT(Table1[[#This Row],[Order Date]],"yyyy")</f>
        <v>2023</v>
      </c>
      <c r="D8004" t="s">
        <v>1392</v>
      </c>
      <c r="E8004" t="s">
        <v>1204</v>
      </c>
      <c r="F8004" t="s">
        <v>31</v>
      </c>
      <c r="G8004" t="s">
        <v>65</v>
      </c>
      <c r="H8004" t="s">
        <v>78</v>
      </c>
      <c r="I8004" t="s">
        <v>34</v>
      </c>
      <c r="J8004" t="s">
        <v>53</v>
      </c>
      <c r="K8004" t="s">
        <v>151</v>
      </c>
      <c r="L8004" s="2">
        <v>14493.22</v>
      </c>
      <c r="M8004">
        <v>15</v>
      </c>
      <c r="N8004" s="3">
        <v>0.2</v>
      </c>
      <c r="O8004" s="2">
        <v>12385.2</v>
      </c>
      <c r="P8004" s="2">
        <v>2108.02</v>
      </c>
      <c r="Q8004" t="s">
        <v>74</v>
      </c>
      <c r="R8004" t="s">
        <v>55</v>
      </c>
    </row>
    <row r="8005" spans="1:18" x14ac:dyDescent="0.3">
      <c r="A8005" t="s">
        <v>9403</v>
      </c>
      <c r="B8005" s="1">
        <v>45031</v>
      </c>
      <c r="C8005" s="1" t="str">
        <f>TEXT(Table1[[#This Row],[Order Date]],"yyyy")</f>
        <v>2023</v>
      </c>
      <c r="D8005" t="s">
        <v>325</v>
      </c>
      <c r="E8005" t="s">
        <v>1277</v>
      </c>
      <c r="F8005" t="s">
        <v>42</v>
      </c>
      <c r="G8005" t="s">
        <v>90</v>
      </c>
      <c r="H8005" t="s">
        <v>91</v>
      </c>
      <c r="I8005" t="s">
        <v>34</v>
      </c>
      <c r="J8005" t="s">
        <v>53</v>
      </c>
      <c r="K8005" t="s">
        <v>911</v>
      </c>
      <c r="L8005" s="2">
        <v>2156.64</v>
      </c>
      <c r="M8005">
        <v>3</v>
      </c>
      <c r="N8005" s="3">
        <v>0.05</v>
      </c>
      <c r="O8005" s="2">
        <v>1686.84</v>
      </c>
      <c r="P8005" s="2">
        <v>469.8</v>
      </c>
      <c r="Q8005" t="s">
        <v>97</v>
      </c>
      <c r="R8005" t="s">
        <v>55</v>
      </c>
    </row>
    <row r="8006" spans="1:18" x14ac:dyDescent="0.3">
      <c r="A8006" t="s">
        <v>9404</v>
      </c>
      <c r="B8006" s="1">
        <v>45592</v>
      </c>
      <c r="C8006" s="1" t="str">
        <f>TEXT(Table1[[#This Row],[Order Date]],"yyyy")</f>
        <v>2024</v>
      </c>
      <c r="D8006" t="s">
        <v>205</v>
      </c>
      <c r="E8006" t="s">
        <v>424</v>
      </c>
      <c r="F8006" t="s">
        <v>20</v>
      </c>
      <c r="G8006" t="s">
        <v>179</v>
      </c>
      <c r="H8006" t="s">
        <v>180</v>
      </c>
      <c r="I8006" t="s">
        <v>23</v>
      </c>
      <c r="J8006" t="s">
        <v>24</v>
      </c>
      <c r="K8006" t="s">
        <v>273</v>
      </c>
      <c r="L8006" s="2">
        <v>42970.33</v>
      </c>
      <c r="M8006">
        <v>5</v>
      </c>
      <c r="N8006" s="3">
        <v>0</v>
      </c>
      <c r="O8006" s="2">
        <v>31792.25</v>
      </c>
      <c r="P8006" s="2">
        <v>11178.08</v>
      </c>
      <c r="Q8006" t="s">
        <v>103</v>
      </c>
      <c r="R8006" t="s">
        <v>27</v>
      </c>
    </row>
    <row r="8007" spans="1:18" x14ac:dyDescent="0.3">
      <c r="A8007" t="s">
        <v>9405</v>
      </c>
      <c r="B8007" s="1">
        <v>44953</v>
      </c>
      <c r="C8007" s="1" t="str">
        <f>TEXT(Table1[[#This Row],[Order Date]],"yyyy")</f>
        <v>2023</v>
      </c>
      <c r="D8007" t="s">
        <v>1081</v>
      </c>
      <c r="E8007" t="s">
        <v>1412</v>
      </c>
      <c r="F8007" t="s">
        <v>111</v>
      </c>
      <c r="G8007" t="s">
        <v>200</v>
      </c>
      <c r="H8007" t="s">
        <v>201</v>
      </c>
      <c r="I8007" t="s">
        <v>83</v>
      </c>
      <c r="J8007" t="s">
        <v>155</v>
      </c>
      <c r="K8007" t="s">
        <v>391</v>
      </c>
      <c r="L8007" s="2">
        <v>31527.38</v>
      </c>
      <c r="M8007">
        <v>6</v>
      </c>
      <c r="N8007" s="3">
        <v>0.5</v>
      </c>
      <c r="O8007" s="2">
        <v>56780.28</v>
      </c>
      <c r="P8007" s="2">
        <v>-25252.9</v>
      </c>
      <c r="Q8007" t="s">
        <v>26</v>
      </c>
      <c r="R8007" t="s">
        <v>38</v>
      </c>
    </row>
    <row r="8008" spans="1:18" x14ac:dyDescent="0.3">
      <c r="A8008" t="s">
        <v>9406</v>
      </c>
      <c r="B8008" s="1">
        <v>45644</v>
      </c>
      <c r="C8008" s="1" t="str">
        <f>TEXT(Table1[[#This Row],[Order Date]],"yyyy")</f>
        <v>2024</v>
      </c>
      <c r="D8008" t="s">
        <v>1789</v>
      </c>
      <c r="E8008" t="s">
        <v>41</v>
      </c>
      <c r="F8008" t="s">
        <v>20</v>
      </c>
      <c r="G8008" t="s">
        <v>179</v>
      </c>
      <c r="H8008" t="s">
        <v>180</v>
      </c>
      <c r="I8008" t="s">
        <v>83</v>
      </c>
      <c r="J8008" t="s">
        <v>155</v>
      </c>
      <c r="K8008" t="s">
        <v>550</v>
      </c>
      <c r="L8008" s="2">
        <v>251904.7</v>
      </c>
      <c r="M8008">
        <v>4</v>
      </c>
      <c r="N8008" s="3">
        <v>0</v>
      </c>
      <c r="O8008" s="2">
        <v>156352.79999999999</v>
      </c>
      <c r="P8008" s="2">
        <v>95551.9</v>
      </c>
      <c r="Q8008" t="s">
        <v>97</v>
      </c>
      <c r="R8008" t="s">
        <v>55</v>
      </c>
    </row>
    <row r="8009" spans="1:18" x14ac:dyDescent="0.3">
      <c r="A8009" t="s">
        <v>9407</v>
      </c>
      <c r="B8009" s="1">
        <v>45504</v>
      </c>
      <c r="C8009" s="1" t="str">
        <f>TEXT(Table1[[#This Row],[Order Date]],"yyyy")</f>
        <v>2024</v>
      </c>
      <c r="D8009" t="s">
        <v>1416</v>
      </c>
      <c r="E8009" t="s">
        <v>2075</v>
      </c>
      <c r="F8009" t="s">
        <v>111</v>
      </c>
      <c r="G8009" t="s">
        <v>112</v>
      </c>
      <c r="H8009" t="s">
        <v>113</v>
      </c>
      <c r="I8009" t="s">
        <v>23</v>
      </c>
      <c r="J8009" t="s">
        <v>114</v>
      </c>
      <c r="K8009" t="s">
        <v>275</v>
      </c>
      <c r="L8009" s="2">
        <v>271452.55</v>
      </c>
      <c r="M8009">
        <v>11</v>
      </c>
      <c r="N8009" s="3">
        <v>0.05</v>
      </c>
      <c r="O8009" s="2">
        <v>213526.61</v>
      </c>
      <c r="P8009" s="2">
        <v>57925.94</v>
      </c>
      <c r="Q8009" t="s">
        <v>37</v>
      </c>
      <c r="R8009" t="s">
        <v>55</v>
      </c>
    </row>
    <row r="8010" spans="1:18" x14ac:dyDescent="0.3">
      <c r="A8010" t="s">
        <v>9408</v>
      </c>
      <c r="B8010" s="1">
        <v>45538</v>
      </c>
      <c r="C8010" s="1" t="str">
        <f>TEXT(Table1[[#This Row],[Order Date]],"yyyy")</f>
        <v>2024</v>
      </c>
      <c r="D8010" t="s">
        <v>759</v>
      </c>
      <c r="E8010" t="s">
        <v>240</v>
      </c>
      <c r="F8010" t="s">
        <v>111</v>
      </c>
      <c r="G8010" t="s">
        <v>169</v>
      </c>
      <c r="H8010" t="s">
        <v>170</v>
      </c>
      <c r="I8010" t="s">
        <v>23</v>
      </c>
      <c r="J8010" t="s">
        <v>114</v>
      </c>
      <c r="K8010" t="s">
        <v>115</v>
      </c>
      <c r="L8010" s="2">
        <v>77849.98</v>
      </c>
      <c r="M8010">
        <v>8</v>
      </c>
      <c r="N8010" s="3">
        <v>0</v>
      </c>
      <c r="O8010" s="2">
        <v>50637.84</v>
      </c>
      <c r="P8010" s="2">
        <v>27212.14</v>
      </c>
      <c r="Q8010" t="s">
        <v>121</v>
      </c>
      <c r="R8010" t="s">
        <v>55</v>
      </c>
    </row>
    <row r="8011" spans="1:18" x14ac:dyDescent="0.3">
      <c r="A8011" t="s">
        <v>9409</v>
      </c>
      <c r="B8011" s="1">
        <v>44930</v>
      </c>
      <c r="C8011" s="1" t="str">
        <f>TEXT(Table1[[#This Row],[Order Date]],"yyyy")</f>
        <v>2023</v>
      </c>
      <c r="D8011" t="s">
        <v>2729</v>
      </c>
      <c r="E8011" t="s">
        <v>1139</v>
      </c>
      <c r="F8011" t="s">
        <v>20</v>
      </c>
      <c r="G8011" t="s">
        <v>21</v>
      </c>
      <c r="H8011" t="s">
        <v>129</v>
      </c>
      <c r="I8011" t="s">
        <v>83</v>
      </c>
      <c r="J8011" t="s">
        <v>155</v>
      </c>
      <c r="K8011" t="s">
        <v>237</v>
      </c>
      <c r="L8011" s="2">
        <v>151405.5</v>
      </c>
      <c r="M8011">
        <v>13</v>
      </c>
      <c r="N8011" s="3">
        <v>0.1</v>
      </c>
      <c r="O8011" s="2">
        <v>124367.36</v>
      </c>
      <c r="P8011" s="2">
        <v>27038.14</v>
      </c>
      <c r="Q8011" t="s">
        <v>47</v>
      </c>
      <c r="R8011" t="s">
        <v>38</v>
      </c>
    </row>
    <row r="8012" spans="1:18" x14ac:dyDescent="0.3">
      <c r="A8012" t="s">
        <v>9410</v>
      </c>
      <c r="B8012" s="1">
        <v>45235</v>
      </c>
      <c r="C8012" s="1" t="str">
        <f>TEXT(Table1[[#This Row],[Order Date]],"yyyy")</f>
        <v>2023</v>
      </c>
      <c r="D8012" t="s">
        <v>892</v>
      </c>
      <c r="E8012" t="s">
        <v>508</v>
      </c>
      <c r="F8012" t="s">
        <v>42</v>
      </c>
      <c r="G8012" t="s">
        <v>43</v>
      </c>
      <c r="H8012" t="s">
        <v>44</v>
      </c>
      <c r="I8012" t="s">
        <v>34</v>
      </c>
      <c r="J8012" t="s">
        <v>53</v>
      </c>
      <c r="K8012" t="s">
        <v>369</v>
      </c>
      <c r="L8012" s="2">
        <v>11230.36</v>
      </c>
      <c r="M8012">
        <v>5</v>
      </c>
      <c r="N8012" s="3">
        <v>0.1</v>
      </c>
      <c r="O8012" s="2">
        <v>8930</v>
      </c>
      <c r="P8012" s="2">
        <v>2300.36</v>
      </c>
      <c r="Q8012" t="s">
        <v>26</v>
      </c>
      <c r="R8012" t="s">
        <v>38</v>
      </c>
    </row>
    <row r="8013" spans="1:18" x14ac:dyDescent="0.3">
      <c r="A8013" t="s">
        <v>9411</v>
      </c>
      <c r="B8013" s="1">
        <v>45510</v>
      </c>
      <c r="C8013" s="1" t="str">
        <f>TEXT(Table1[[#This Row],[Order Date]],"yyyy")</f>
        <v>2024</v>
      </c>
      <c r="D8013" t="s">
        <v>1319</v>
      </c>
      <c r="E8013" t="s">
        <v>783</v>
      </c>
      <c r="F8013" t="s">
        <v>111</v>
      </c>
      <c r="G8013" t="s">
        <v>112</v>
      </c>
      <c r="H8013" t="s">
        <v>113</v>
      </c>
      <c r="I8013" t="s">
        <v>34</v>
      </c>
      <c r="J8013" t="s">
        <v>45</v>
      </c>
      <c r="K8013" t="s">
        <v>303</v>
      </c>
      <c r="L8013" s="2">
        <v>8118.77</v>
      </c>
      <c r="M8013">
        <v>8</v>
      </c>
      <c r="N8013" s="3">
        <v>0.5</v>
      </c>
      <c r="O8013" s="2">
        <v>14145.6</v>
      </c>
      <c r="P8013" s="2">
        <v>-6026.83</v>
      </c>
      <c r="Q8013" t="s">
        <v>86</v>
      </c>
      <c r="R8013" t="s">
        <v>27</v>
      </c>
    </row>
    <row r="8014" spans="1:18" x14ac:dyDescent="0.3">
      <c r="A8014" t="s">
        <v>9412</v>
      </c>
      <c r="B8014" s="1">
        <v>45572</v>
      </c>
      <c r="C8014" s="1" t="str">
        <f>TEXT(Table1[[#This Row],[Order Date]],"yyyy")</f>
        <v>2024</v>
      </c>
      <c r="D8014" t="s">
        <v>1931</v>
      </c>
      <c r="E8014" t="s">
        <v>403</v>
      </c>
      <c r="F8014" t="s">
        <v>111</v>
      </c>
      <c r="G8014" t="s">
        <v>112</v>
      </c>
      <c r="H8014" t="s">
        <v>113</v>
      </c>
      <c r="I8014" t="s">
        <v>23</v>
      </c>
      <c r="J8014" t="s">
        <v>60</v>
      </c>
      <c r="K8014" t="s">
        <v>764</v>
      </c>
      <c r="L8014" s="2">
        <v>55022.9</v>
      </c>
      <c r="M8014">
        <v>2</v>
      </c>
      <c r="N8014" s="3">
        <v>0.1</v>
      </c>
      <c r="O8014" s="2">
        <v>37998.94</v>
      </c>
      <c r="P8014" s="2">
        <v>17023.96</v>
      </c>
      <c r="Q8014" t="s">
        <v>97</v>
      </c>
      <c r="R8014" t="s">
        <v>27</v>
      </c>
    </row>
    <row r="8015" spans="1:18" x14ac:dyDescent="0.3">
      <c r="A8015" t="s">
        <v>9413</v>
      </c>
      <c r="B8015" s="1">
        <v>45226</v>
      </c>
      <c r="C8015" s="1" t="str">
        <f>TEXT(Table1[[#This Row],[Order Date]],"yyyy")</f>
        <v>2023</v>
      </c>
      <c r="D8015" t="s">
        <v>3669</v>
      </c>
      <c r="E8015" t="s">
        <v>716</v>
      </c>
      <c r="F8015" t="s">
        <v>20</v>
      </c>
      <c r="G8015" t="s">
        <v>21</v>
      </c>
      <c r="H8015" t="s">
        <v>129</v>
      </c>
      <c r="I8015" t="s">
        <v>34</v>
      </c>
      <c r="J8015" t="s">
        <v>101</v>
      </c>
      <c r="K8015" t="s">
        <v>347</v>
      </c>
      <c r="L8015" s="2">
        <v>1266.44</v>
      </c>
      <c r="M8015">
        <v>2</v>
      </c>
      <c r="N8015" s="3">
        <v>0.4</v>
      </c>
      <c r="O8015" s="2">
        <v>1847.48</v>
      </c>
      <c r="P8015" s="2">
        <v>-581.04</v>
      </c>
      <c r="Q8015" t="s">
        <v>103</v>
      </c>
      <c r="R8015" t="s">
        <v>38</v>
      </c>
    </row>
    <row r="8016" spans="1:18" x14ac:dyDescent="0.3">
      <c r="A8016" t="s">
        <v>9414</v>
      </c>
      <c r="B8016" s="1">
        <v>44949</v>
      </c>
      <c r="C8016" s="1" t="str">
        <f>TEXT(Table1[[#This Row],[Order Date]],"yyyy")</f>
        <v>2023</v>
      </c>
      <c r="D8016" t="s">
        <v>3421</v>
      </c>
      <c r="E8016" t="s">
        <v>1424</v>
      </c>
      <c r="F8016" t="s">
        <v>31</v>
      </c>
      <c r="G8016" t="s">
        <v>32</v>
      </c>
      <c r="H8016" t="s">
        <v>33</v>
      </c>
      <c r="I8016" t="s">
        <v>34</v>
      </c>
      <c r="J8016" t="s">
        <v>45</v>
      </c>
      <c r="K8016" t="s">
        <v>986</v>
      </c>
      <c r="L8016" s="2">
        <v>18241.34</v>
      </c>
      <c r="M8016">
        <v>15</v>
      </c>
      <c r="N8016" s="3">
        <v>0.2</v>
      </c>
      <c r="O8016" s="2">
        <v>14671.05</v>
      </c>
      <c r="P8016" s="2">
        <v>3570.29</v>
      </c>
      <c r="Q8016" t="s">
        <v>97</v>
      </c>
      <c r="R8016" t="s">
        <v>55</v>
      </c>
    </row>
    <row r="8017" spans="1:18" x14ac:dyDescent="0.3">
      <c r="A8017" t="s">
        <v>9415</v>
      </c>
      <c r="B8017" s="1">
        <v>45398</v>
      </c>
      <c r="C8017" s="1" t="str">
        <f>TEXT(Table1[[#This Row],[Order Date]],"yyyy")</f>
        <v>2024</v>
      </c>
      <c r="D8017" t="s">
        <v>2323</v>
      </c>
      <c r="E8017" t="s">
        <v>218</v>
      </c>
      <c r="F8017" t="s">
        <v>20</v>
      </c>
      <c r="G8017" t="s">
        <v>160</v>
      </c>
      <c r="H8017" t="s">
        <v>245</v>
      </c>
      <c r="I8017" t="s">
        <v>83</v>
      </c>
      <c r="J8017" t="s">
        <v>202</v>
      </c>
      <c r="K8017" t="s">
        <v>250</v>
      </c>
      <c r="L8017" s="2">
        <v>114759.77</v>
      </c>
      <c r="M8017">
        <v>11</v>
      </c>
      <c r="N8017" s="3">
        <v>0.5</v>
      </c>
      <c r="O8017" s="2">
        <v>205311.15</v>
      </c>
      <c r="P8017" s="2">
        <v>-90551.38</v>
      </c>
      <c r="Q8017" t="s">
        <v>121</v>
      </c>
      <c r="R8017" t="s">
        <v>55</v>
      </c>
    </row>
    <row r="8018" spans="1:18" x14ac:dyDescent="0.3">
      <c r="A8018" t="s">
        <v>9416</v>
      </c>
      <c r="B8018" s="1">
        <v>45287</v>
      </c>
      <c r="C8018" s="1" t="str">
        <f>TEXT(Table1[[#This Row],[Order Date]],"yyyy")</f>
        <v>2023</v>
      </c>
      <c r="D8018" t="s">
        <v>628</v>
      </c>
      <c r="E8018" t="s">
        <v>1018</v>
      </c>
      <c r="F8018" t="s">
        <v>111</v>
      </c>
      <c r="G8018" t="s">
        <v>112</v>
      </c>
      <c r="H8018" t="s">
        <v>113</v>
      </c>
      <c r="I8018" t="s">
        <v>83</v>
      </c>
      <c r="J8018" t="s">
        <v>84</v>
      </c>
      <c r="K8018" t="s">
        <v>130</v>
      </c>
      <c r="L8018" s="2">
        <v>1066783.51</v>
      </c>
      <c r="M8018">
        <v>15</v>
      </c>
      <c r="N8018" s="3">
        <v>0.1</v>
      </c>
      <c r="O8018" s="2">
        <v>739582.8</v>
      </c>
      <c r="P8018" s="2">
        <v>327200.71000000002</v>
      </c>
      <c r="Q8018" t="s">
        <v>26</v>
      </c>
      <c r="R8018" t="s">
        <v>38</v>
      </c>
    </row>
    <row r="8019" spans="1:18" x14ac:dyDescent="0.3">
      <c r="A8019" t="s">
        <v>9417</v>
      </c>
      <c r="B8019" s="1">
        <v>45585</v>
      </c>
      <c r="C8019" s="1" t="str">
        <f>TEXT(Table1[[#This Row],[Order Date]],"yyyy")</f>
        <v>2024</v>
      </c>
      <c r="D8019" t="s">
        <v>2043</v>
      </c>
      <c r="E8019" t="s">
        <v>774</v>
      </c>
      <c r="F8019" t="s">
        <v>31</v>
      </c>
      <c r="G8019" t="s">
        <v>32</v>
      </c>
      <c r="H8019" t="s">
        <v>143</v>
      </c>
      <c r="I8019" t="s">
        <v>23</v>
      </c>
      <c r="J8019" t="s">
        <v>114</v>
      </c>
      <c r="K8019" t="s">
        <v>407</v>
      </c>
      <c r="L8019" s="2">
        <v>109458.77</v>
      </c>
      <c r="M8019">
        <v>14</v>
      </c>
      <c r="N8019" s="3">
        <v>0.2</v>
      </c>
      <c r="O8019" s="2">
        <v>101699.22</v>
      </c>
      <c r="P8019" s="2">
        <v>7759.55</v>
      </c>
      <c r="Q8019" t="s">
        <v>47</v>
      </c>
      <c r="R8019" t="s">
        <v>27</v>
      </c>
    </row>
    <row r="8020" spans="1:18" x14ac:dyDescent="0.3">
      <c r="A8020" t="s">
        <v>9418</v>
      </c>
      <c r="B8020" s="1">
        <v>45534</v>
      </c>
      <c r="C8020" s="1" t="str">
        <f>TEXT(Table1[[#This Row],[Order Date]],"yyyy")</f>
        <v>2024</v>
      </c>
      <c r="D8020" t="s">
        <v>1014</v>
      </c>
      <c r="E8020" t="s">
        <v>1310</v>
      </c>
      <c r="F8020" t="s">
        <v>42</v>
      </c>
      <c r="G8020" t="s">
        <v>71</v>
      </c>
      <c r="H8020" t="s">
        <v>72</v>
      </c>
      <c r="I8020" t="s">
        <v>23</v>
      </c>
      <c r="J8020" t="s">
        <v>24</v>
      </c>
      <c r="K8020" t="s">
        <v>450</v>
      </c>
      <c r="L8020" s="2">
        <v>21273.84</v>
      </c>
      <c r="M8020">
        <v>3</v>
      </c>
      <c r="N8020" s="3">
        <v>0.4</v>
      </c>
      <c r="O8020" s="2">
        <v>31308.87</v>
      </c>
      <c r="P8020" s="2">
        <v>-10035.030000000001</v>
      </c>
      <c r="Q8020" t="s">
        <v>74</v>
      </c>
      <c r="R8020" t="s">
        <v>27</v>
      </c>
    </row>
    <row r="8021" spans="1:18" x14ac:dyDescent="0.3">
      <c r="A8021" t="s">
        <v>9419</v>
      </c>
      <c r="B8021" s="1">
        <v>45552</v>
      </c>
      <c r="C8021" s="1" t="str">
        <f>TEXT(Table1[[#This Row],[Order Date]],"yyyy")</f>
        <v>2024</v>
      </c>
      <c r="D8021" t="s">
        <v>1811</v>
      </c>
      <c r="E8021" t="s">
        <v>1131</v>
      </c>
      <c r="F8021" t="s">
        <v>111</v>
      </c>
      <c r="G8021" t="s">
        <v>169</v>
      </c>
      <c r="H8021" t="s">
        <v>214</v>
      </c>
      <c r="I8021" t="s">
        <v>34</v>
      </c>
      <c r="J8021" t="s">
        <v>35</v>
      </c>
      <c r="K8021" t="s">
        <v>914</v>
      </c>
      <c r="L8021" s="2">
        <v>4674.32</v>
      </c>
      <c r="M8021">
        <v>13</v>
      </c>
      <c r="N8021" s="3">
        <v>0.4</v>
      </c>
      <c r="O8021" s="2">
        <v>6868.81</v>
      </c>
      <c r="P8021" s="2">
        <v>-2194.4899999999998</v>
      </c>
      <c r="Q8021" t="s">
        <v>26</v>
      </c>
      <c r="R8021" t="s">
        <v>55</v>
      </c>
    </row>
    <row r="8022" spans="1:18" x14ac:dyDescent="0.3">
      <c r="A8022" t="s">
        <v>9420</v>
      </c>
      <c r="B8022" s="1">
        <v>45497</v>
      </c>
      <c r="C8022" s="1" t="str">
        <f>TEXT(Table1[[#This Row],[Order Date]],"yyyy")</f>
        <v>2024</v>
      </c>
      <c r="D8022" t="s">
        <v>3103</v>
      </c>
      <c r="E8022" t="s">
        <v>2340</v>
      </c>
      <c r="F8022" t="s">
        <v>20</v>
      </c>
      <c r="G8022" t="s">
        <v>21</v>
      </c>
      <c r="H8022" t="s">
        <v>129</v>
      </c>
      <c r="I8022" t="s">
        <v>34</v>
      </c>
      <c r="J8022" t="s">
        <v>101</v>
      </c>
      <c r="K8022" t="s">
        <v>254</v>
      </c>
      <c r="L8022" s="2">
        <v>3351.9</v>
      </c>
      <c r="M8022">
        <v>3</v>
      </c>
      <c r="N8022" s="3">
        <v>0</v>
      </c>
      <c r="O8022" s="2">
        <v>1872.06</v>
      </c>
      <c r="P8022" s="2">
        <v>1479.84</v>
      </c>
      <c r="Q8022" t="s">
        <v>74</v>
      </c>
      <c r="R8022" t="s">
        <v>27</v>
      </c>
    </row>
    <row r="8023" spans="1:18" x14ac:dyDescent="0.3">
      <c r="A8023" t="s">
        <v>9421</v>
      </c>
      <c r="B8023" s="1">
        <v>45084</v>
      </c>
      <c r="C8023" s="1" t="str">
        <f>TEXT(Table1[[#This Row],[Order Date]],"yyyy")</f>
        <v>2023</v>
      </c>
      <c r="D8023" t="s">
        <v>1268</v>
      </c>
      <c r="E8023" t="s">
        <v>1458</v>
      </c>
      <c r="F8023" t="s">
        <v>111</v>
      </c>
      <c r="G8023" t="s">
        <v>169</v>
      </c>
      <c r="H8023" t="s">
        <v>170</v>
      </c>
      <c r="I8023" t="s">
        <v>83</v>
      </c>
      <c r="J8023" t="s">
        <v>155</v>
      </c>
      <c r="K8023" t="s">
        <v>340</v>
      </c>
      <c r="L8023" s="2">
        <v>234971.23</v>
      </c>
      <c r="M8023">
        <v>4</v>
      </c>
      <c r="N8023" s="3">
        <v>0.15</v>
      </c>
      <c r="O8023" s="2">
        <v>173737.72</v>
      </c>
      <c r="P8023" s="2">
        <v>61233.51</v>
      </c>
      <c r="Q8023" t="s">
        <v>74</v>
      </c>
      <c r="R8023" t="s">
        <v>38</v>
      </c>
    </row>
    <row r="8024" spans="1:18" x14ac:dyDescent="0.3">
      <c r="A8024" t="s">
        <v>9422</v>
      </c>
      <c r="B8024" s="1">
        <v>44940</v>
      </c>
      <c r="C8024" s="1" t="str">
        <f>TEXT(Table1[[#This Row],[Order Date]],"yyyy")</f>
        <v>2023</v>
      </c>
      <c r="D8024" t="s">
        <v>6177</v>
      </c>
      <c r="E8024" t="s">
        <v>493</v>
      </c>
      <c r="F8024" t="s">
        <v>20</v>
      </c>
      <c r="G8024" t="s">
        <v>179</v>
      </c>
      <c r="H8024" t="s">
        <v>180</v>
      </c>
      <c r="I8024" t="s">
        <v>34</v>
      </c>
      <c r="J8024" t="s">
        <v>101</v>
      </c>
      <c r="K8024" t="s">
        <v>843</v>
      </c>
      <c r="L8024" s="2">
        <v>28546.36</v>
      </c>
      <c r="M8024">
        <v>14</v>
      </c>
      <c r="N8024" s="3">
        <v>0.1</v>
      </c>
      <c r="O8024" s="2">
        <v>17969.7</v>
      </c>
      <c r="P8024" s="2">
        <v>10576.66</v>
      </c>
      <c r="Q8024" t="s">
        <v>37</v>
      </c>
      <c r="R8024" t="s">
        <v>38</v>
      </c>
    </row>
    <row r="8025" spans="1:18" x14ac:dyDescent="0.3">
      <c r="A8025" t="s">
        <v>9423</v>
      </c>
      <c r="B8025" s="1">
        <v>45599</v>
      </c>
      <c r="C8025" s="1" t="str">
        <f>TEXT(Table1[[#This Row],[Order Date]],"yyyy")</f>
        <v>2024</v>
      </c>
      <c r="D8025" t="s">
        <v>209</v>
      </c>
      <c r="E8025" t="s">
        <v>186</v>
      </c>
      <c r="F8025" t="s">
        <v>42</v>
      </c>
      <c r="G8025" t="s">
        <v>90</v>
      </c>
      <c r="H8025" t="s">
        <v>91</v>
      </c>
      <c r="I8025" t="s">
        <v>34</v>
      </c>
      <c r="J8025" t="s">
        <v>45</v>
      </c>
      <c r="K8025" t="s">
        <v>125</v>
      </c>
      <c r="L8025" s="2">
        <v>11308.59</v>
      </c>
      <c r="M8025">
        <v>11</v>
      </c>
      <c r="N8025" s="3">
        <v>0.1</v>
      </c>
      <c r="O8025" s="2">
        <v>9519.07</v>
      </c>
      <c r="P8025" s="2">
        <v>1789.52</v>
      </c>
      <c r="Q8025" t="s">
        <v>103</v>
      </c>
      <c r="R8025" t="s">
        <v>27</v>
      </c>
    </row>
    <row r="8026" spans="1:18" x14ac:dyDescent="0.3">
      <c r="A8026" t="s">
        <v>9424</v>
      </c>
      <c r="B8026" s="1">
        <v>45269</v>
      </c>
      <c r="C8026" s="1" t="str">
        <f>TEXT(Table1[[#This Row],[Order Date]],"yyyy")</f>
        <v>2023</v>
      </c>
      <c r="D8026" t="s">
        <v>2772</v>
      </c>
      <c r="E8026" t="s">
        <v>1040</v>
      </c>
      <c r="F8026" t="s">
        <v>42</v>
      </c>
      <c r="G8026" t="s">
        <v>43</v>
      </c>
      <c r="H8026" t="s">
        <v>44</v>
      </c>
      <c r="I8026" t="s">
        <v>83</v>
      </c>
      <c r="J8026" t="s">
        <v>119</v>
      </c>
      <c r="K8026" t="s">
        <v>1166</v>
      </c>
      <c r="L8026" s="2">
        <v>72425.39</v>
      </c>
      <c r="M8026">
        <v>10</v>
      </c>
      <c r="N8026" s="3">
        <v>0.3</v>
      </c>
      <c r="O8026" s="2">
        <v>69226</v>
      </c>
      <c r="P8026" s="2">
        <v>3199.39</v>
      </c>
      <c r="Q8026" t="s">
        <v>26</v>
      </c>
      <c r="R8026" t="s">
        <v>55</v>
      </c>
    </row>
    <row r="8027" spans="1:18" x14ac:dyDescent="0.3">
      <c r="A8027" t="s">
        <v>9425</v>
      </c>
      <c r="B8027" s="1">
        <v>45269</v>
      </c>
      <c r="C8027" s="1" t="str">
        <f>TEXT(Table1[[#This Row],[Order Date]],"yyyy")</f>
        <v>2023</v>
      </c>
      <c r="D8027" t="s">
        <v>976</v>
      </c>
      <c r="E8027" t="s">
        <v>919</v>
      </c>
      <c r="F8027" t="s">
        <v>20</v>
      </c>
      <c r="G8027" t="s">
        <v>21</v>
      </c>
      <c r="H8027" t="s">
        <v>22</v>
      </c>
      <c r="I8027" t="s">
        <v>23</v>
      </c>
      <c r="J8027" t="s">
        <v>134</v>
      </c>
      <c r="K8027" t="s">
        <v>330</v>
      </c>
      <c r="L8027" s="2">
        <v>71617.350000000006</v>
      </c>
      <c r="M8027">
        <v>6</v>
      </c>
      <c r="N8027" s="3">
        <v>0.15</v>
      </c>
      <c r="O8027" s="2">
        <v>50322</v>
      </c>
      <c r="P8027" s="2">
        <v>21295.35</v>
      </c>
      <c r="Q8027" t="s">
        <v>37</v>
      </c>
      <c r="R8027" t="s">
        <v>27</v>
      </c>
    </row>
    <row r="8028" spans="1:18" x14ac:dyDescent="0.3">
      <c r="A8028" t="s">
        <v>9426</v>
      </c>
      <c r="B8028" s="1">
        <v>45204</v>
      </c>
      <c r="C8028" s="1" t="str">
        <f>TEXT(Table1[[#This Row],[Order Date]],"yyyy")</f>
        <v>2023</v>
      </c>
      <c r="D8028" t="s">
        <v>1369</v>
      </c>
      <c r="E8028" t="s">
        <v>183</v>
      </c>
      <c r="F8028" t="s">
        <v>31</v>
      </c>
      <c r="G8028" t="s">
        <v>51</v>
      </c>
      <c r="H8028" t="s">
        <v>52</v>
      </c>
      <c r="I8028" t="s">
        <v>34</v>
      </c>
      <c r="J8028" t="s">
        <v>45</v>
      </c>
      <c r="K8028" t="s">
        <v>258</v>
      </c>
      <c r="L8028" s="2">
        <v>5977.24</v>
      </c>
      <c r="M8028">
        <v>5</v>
      </c>
      <c r="N8028" s="3">
        <v>0.4</v>
      </c>
      <c r="O8028" s="2">
        <v>8471.2999999999993</v>
      </c>
      <c r="P8028" s="2">
        <v>-2494.06</v>
      </c>
      <c r="Q8028" t="s">
        <v>74</v>
      </c>
      <c r="R8028" t="s">
        <v>55</v>
      </c>
    </row>
    <row r="8029" spans="1:18" x14ac:dyDescent="0.3">
      <c r="A8029" t="s">
        <v>9427</v>
      </c>
      <c r="B8029" s="1">
        <v>45045</v>
      </c>
      <c r="C8029" s="1" t="str">
        <f>TEXT(Table1[[#This Row],[Order Date]],"yyyy")</f>
        <v>2023</v>
      </c>
      <c r="D8029" t="s">
        <v>2450</v>
      </c>
      <c r="E8029" t="s">
        <v>1034</v>
      </c>
      <c r="F8029" t="s">
        <v>111</v>
      </c>
      <c r="G8029" t="s">
        <v>169</v>
      </c>
      <c r="H8029" t="s">
        <v>214</v>
      </c>
      <c r="I8029" t="s">
        <v>83</v>
      </c>
      <c r="J8029" t="s">
        <v>202</v>
      </c>
      <c r="K8029" t="s">
        <v>866</v>
      </c>
      <c r="L8029" s="2">
        <v>426348.61</v>
      </c>
      <c r="M8029">
        <v>10</v>
      </c>
      <c r="N8029" s="3">
        <v>0.3</v>
      </c>
      <c r="O8029" s="2">
        <v>380458.1</v>
      </c>
      <c r="P8029" s="2">
        <v>45890.51</v>
      </c>
      <c r="Q8029" t="s">
        <v>97</v>
      </c>
      <c r="R8029" t="s">
        <v>38</v>
      </c>
    </row>
    <row r="8030" spans="1:18" x14ac:dyDescent="0.3">
      <c r="A8030" t="s">
        <v>9428</v>
      </c>
      <c r="B8030" s="1">
        <v>45580</v>
      </c>
      <c r="C8030" s="1" t="str">
        <f>TEXT(Table1[[#This Row],[Order Date]],"yyyy")</f>
        <v>2024</v>
      </c>
      <c r="D8030" t="s">
        <v>5431</v>
      </c>
      <c r="E8030" t="s">
        <v>1741</v>
      </c>
      <c r="F8030" t="s">
        <v>111</v>
      </c>
      <c r="G8030" t="s">
        <v>112</v>
      </c>
      <c r="H8030" t="s">
        <v>113</v>
      </c>
      <c r="I8030" t="s">
        <v>34</v>
      </c>
      <c r="J8030" t="s">
        <v>53</v>
      </c>
      <c r="K8030" t="s">
        <v>73</v>
      </c>
      <c r="L8030" s="2">
        <v>1708.34</v>
      </c>
      <c r="M8030">
        <v>4</v>
      </c>
      <c r="N8030" s="3">
        <v>0.05</v>
      </c>
      <c r="O8030" s="2">
        <v>1049.68</v>
      </c>
      <c r="P8030" s="2">
        <v>658.66</v>
      </c>
      <c r="Q8030" t="s">
        <v>97</v>
      </c>
      <c r="R8030" t="s">
        <v>38</v>
      </c>
    </row>
    <row r="8031" spans="1:18" x14ac:dyDescent="0.3">
      <c r="A8031" t="s">
        <v>9429</v>
      </c>
      <c r="B8031" s="1">
        <v>45639</v>
      </c>
      <c r="C8031" s="1" t="str">
        <f>TEXT(Table1[[#This Row],[Order Date]],"yyyy")</f>
        <v>2024</v>
      </c>
      <c r="D8031" t="s">
        <v>3259</v>
      </c>
      <c r="E8031" t="s">
        <v>1119</v>
      </c>
      <c r="F8031" t="s">
        <v>20</v>
      </c>
      <c r="G8031" t="s">
        <v>179</v>
      </c>
      <c r="H8031" t="s">
        <v>180</v>
      </c>
      <c r="I8031" t="s">
        <v>34</v>
      </c>
      <c r="J8031" t="s">
        <v>101</v>
      </c>
      <c r="K8031" t="s">
        <v>533</v>
      </c>
      <c r="L8031" s="2">
        <v>2129.36</v>
      </c>
      <c r="M8031">
        <v>3</v>
      </c>
      <c r="N8031" s="3">
        <v>0</v>
      </c>
      <c r="O8031" s="2">
        <v>1323.27</v>
      </c>
      <c r="P8031" s="2">
        <v>806.09</v>
      </c>
      <c r="Q8031" t="s">
        <v>37</v>
      </c>
      <c r="R8031" t="s">
        <v>27</v>
      </c>
    </row>
    <row r="8032" spans="1:18" x14ac:dyDescent="0.3">
      <c r="A8032" t="s">
        <v>9430</v>
      </c>
      <c r="B8032" s="1">
        <v>45022</v>
      </c>
      <c r="C8032" s="1" t="str">
        <f>TEXT(Table1[[#This Row],[Order Date]],"yyyy")</f>
        <v>2023</v>
      </c>
      <c r="D8032" t="s">
        <v>2601</v>
      </c>
      <c r="E8032" t="s">
        <v>384</v>
      </c>
      <c r="F8032" t="s">
        <v>31</v>
      </c>
      <c r="G8032" t="s">
        <v>51</v>
      </c>
      <c r="H8032" t="s">
        <v>52</v>
      </c>
      <c r="I8032" t="s">
        <v>83</v>
      </c>
      <c r="J8032" t="s">
        <v>202</v>
      </c>
      <c r="K8032" t="s">
        <v>203</v>
      </c>
      <c r="L8032" s="2">
        <v>194431.89</v>
      </c>
      <c r="M8032">
        <v>8</v>
      </c>
      <c r="N8032" s="3">
        <v>0.15</v>
      </c>
      <c r="O8032" s="2">
        <v>160395.92000000001</v>
      </c>
      <c r="P8032" s="2">
        <v>34035.97</v>
      </c>
      <c r="Q8032" t="s">
        <v>37</v>
      </c>
      <c r="R8032" t="s">
        <v>27</v>
      </c>
    </row>
    <row r="8033" spans="1:18" x14ac:dyDescent="0.3">
      <c r="A8033" t="s">
        <v>9431</v>
      </c>
      <c r="B8033" s="1">
        <v>45527</v>
      </c>
      <c r="C8033" s="1" t="str">
        <f>TEXT(Table1[[#This Row],[Order Date]],"yyyy")</f>
        <v>2024</v>
      </c>
      <c r="D8033" t="s">
        <v>2224</v>
      </c>
      <c r="E8033" t="s">
        <v>893</v>
      </c>
      <c r="F8033" t="s">
        <v>20</v>
      </c>
      <c r="G8033" t="s">
        <v>160</v>
      </c>
      <c r="H8033" t="s">
        <v>161</v>
      </c>
      <c r="I8033" t="s">
        <v>83</v>
      </c>
      <c r="J8033" t="s">
        <v>155</v>
      </c>
      <c r="K8033" t="s">
        <v>354</v>
      </c>
      <c r="L8033" s="2">
        <v>289872.28999999998</v>
      </c>
      <c r="M8033">
        <v>13</v>
      </c>
      <c r="N8033" s="3">
        <v>0.4</v>
      </c>
      <c r="O8033" s="2">
        <v>403201.37</v>
      </c>
      <c r="P8033" s="2">
        <v>-113329.08</v>
      </c>
      <c r="Q8033" t="s">
        <v>74</v>
      </c>
      <c r="R8033" t="s">
        <v>55</v>
      </c>
    </row>
    <row r="8034" spans="1:18" x14ac:dyDescent="0.3">
      <c r="A8034" t="s">
        <v>9432</v>
      </c>
      <c r="B8034" s="1">
        <v>45438</v>
      </c>
      <c r="C8034" s="1" t="str">
        <f>TEXT(Table1[[#This Row],[Order Date]],"yyyy")</f>
        <v>2024</v>
      </c>
      <c r="D8034" t="s">
        <v>3375</v>
      </c>
      <c r="E8034" t="s">
        <v>1310</v>
      </c>
      <c r="F8034" t="s">
        <v>111</v>
      </c>
      <c r="G8034" t="s">
        <v>112</v>
      </c>
      <c r="H8034" t="s">
        <v>113</v>
      </c>
      <c r="I8034" t="s">
        <v>23</v>
      </c>
      <c r="J8034" t="s">
        <v>134</v>
      </c>
      <c r="K8034" t="s">
        <v>139</v>
      </c>
      <c r="L8034" s="2">
        <v>49156.06</v>
      </c>
      <c r="M8034">
        <v>11</v>
      </c>
      <c r="N8034" s="3">
        <v>0.2</v>
      </c>
      <c r="O8034" s="2">
        <v>37907.870000000003</v>
      </c>
      <c r="P8034" s="2">
        <v>11248.19</v>
      </c>
      <c r="Q8034" t="s">
        <v>97</v>
      </c>
      <c r="R8034" t="s">
        <v>38</v>
      </c>
    </row>
    <row r="8035" spans="1:18" x14ac:dyDescent="0.3">
      <c r="A8035" t="s">
        <v>9433</v>
      </c>
      <c r="B8035" s="1">
        <v>45615</v>
      </c>
      <c r="C8035" s="1" t="str">
        <f>TEXT(Table1[[#This Row],[Order Date]],"yyyy")</f>
        <v>2024</v>
      </c>
      <c r="D8035" t="s">
        <v>4922</v>
      </c>
      <c r="E8035" t="s">
        <v>1173</v>
      </c>
      <c r="F8035" t="s">
        <v>20</v>
      </c>
      <c r="G8035" t="s">
        <v>179</v>
      </c>
      <c r="H8035" t="s">
        <v>180</v>
      </c>
      <c r="I8035" t="s">
        <v>23</v>
      </c>
      <c r="J8035" t="s">
        <v>60</v>
      </c>
      <c r="K8035" t="s">
        <v>241</v>
      </c>
      <c r="L8035" s="2">
        <v>52338.82</v>
      </c>
      <c r="M8035">
        <v>10</v>
      </c>
      <c r="N8035" s="3">
        <v>0.4</v>
      </c>
      <c r="O8035" s="2">
        <v>76370.5</v>
      </c>
      <c r="P8035" s="2">
        <v>-24031.68</v>
      </c>
      <c r="Q8035" t="s">
        <v>74</v>
      </c>
      <c r="R8035" t="s">
        <v>55</v>
      </c>
    </row>
    <row r="8036" spans="1:18" x14ac:dyDescent="0.3">
      <c r="A8036" t="s">
        <v>9434</v>
      </c>
      <c r="B8036" s="1">
        <v>44979</v>
      </c>
      <c r="C8036" s="1" t="str">
        <f>TEXT(Table1[[#This Row],[Order Date]],"yyyy")</f>
        <v>2023</v>
      </c>
      <c r="D8036" t="s">
        <v>1621</v>
      </c>
      <c r="E8036" t="s">
        <v>563</v>
      </c>
      <c r="F8036" t="s">
        <v>20</v>
      </c>
      <c r="G8036" t="s">
        <v>179</v>
      </c>
      <c r="H8036" t="s">
        <v>180</v>
      </c>
      <c r="I8036" t="s">
        <v>23</v>
      </c>
      <c r="J8036" t="s">
        <v>60</v>
      </c>
      <c r="K8036" t="s">
        <v>92</v>
      </c>
      <c r="L8036" s="2">
        <v>135258.28</v>
      </c>
      <c r="M8036">
        <v>8</v>
      </c>
      <c r="N8036" s="3">
        <v>0.1</v>
      </c>
      <c r="O8036" s="2">
        <v>87806.16</v>
      </c>
      <c r="P8036" s="2">
        <v>47452.12</v>
      </c>
      <c r="Q8036" t="s">
        <v>97</v>
      </c>
      <c r="R8036" t="s">
        <v>38</v>
      </c>
    </row>
    <row r="8037" spans="1:18" x14ac:dyDescent="0.3">
      <c r="A8037" t="s">
        <v>9435</v>
      </c>
      <c r="B8037" s="1">
        <v>45281</v>
      </c>
      <c r="C8037" s="1" t="str">
        <f>TEXT(Table1[[#This Row],[Order Date]],"yyyy")</f>
        <v>2023</v>
      </c>
      <c r="D8037" t="s">
        <v>941</v>
      </c>
      <c r="E8037" t="s">
        <v>623</v>
      </c>
      <c r="F8037" t="s">
        <v>31</v>
      </c>
      <c r="G8037" t="s">
        <v>32</v>
      </c>
      <c r="H8037" t="s">
        <v>33</v>
      </c>
      <c r="I8037" t="s">
        <v>34</v>
      </c>
      <c r="J8037" t="s">
        <v>35</v>
      </c>
      <c r="K8037" t="s">
        <v>269</v>
      </c>
      <c r="L8037" s="2">
        <v>4730.33</v>
      </c>
      <c r="M8037">
        <v>4</v>
      </c>
      <c r="N8037" s="3">
        <v>0.2</v>
      </c>
      <c r="O8037" s="2">
        <v>4076.6</v>
      </c>
      <c r="P8037" s="2">
        <v>653.73</v>
      </c>
      <c r="Q8037" t="s">
        <v>86</v>
      </c>
      <c r="R8037" t="s">
        <v>55</v>
      </c>
    </row>
    <row r="8038" spans="1:18" x14ac:dyDescent="0.3">
      <c r="A8038" t="s">
        <v>9436</v>
      </c>
      <c r="B8038" s="1">
        <v>45278</v>
      </c>
      <c r="C8038" s="1" t="str">
        <f>TEXT(Table1[[#This Row],[Order Date]],"yyyy")</f>
        <v>2023</v>
      </c>
      <c r="D8038" t="s">
        <v>943</v>
      </c>
      <c r="E8038" t="s">
        <v>617</v>
      </c>
      <c r="F8038" t="s">
        <v>20</v>
      </c>
      <c r="G8038" t="s">
        <v>160</v>
      </c>
      <c r="H8038" t="s">
        <v>245</v>
      </c>
      <c r="I8038" t="s">
        <v>83</v>
      </c>
      <c r="J8038" t="s">
        <v>84</v>
      </c>
      <c r="K8038" t="s">
        <v>691</v>
      </c>
      <c r="L8038" s="2">
        <v>376063.98</v>
      </c>
      <c r="M8038">
        <v>8</v>
      </c>
      <c r="N8038" s="3">
        <v>0.1</v>
      </c>
      <c r="O8038" s="2">
        <v>273722.08</v>
      </c>
      <c r="P8038" s="2">
        <v>102341.9</v>
      </c>
      <c r="Q8038" t="s">
        <v>47</v>
      </c>
      <c r="R8038" t="s">
        <v>27</v>
      </c>
    </row>
    <row r="8039" spans="1:18" x14ac:dyDescent="0.3">
      <c r="A8039" t="s">
        <v>9437</v>
      </c>
      <c r="B8039" s="1">
        <v>45386</v>
      </c>
      <c r="C8039" s="1" t="str">
        <f>TEXT(Table1[[#This Row],[Order Date]],"yyyy")</f>
        <v>2024</v>
      </c>
      <c r="D8039" t="s">
        <v>3728</v>
      </c>
      <c r="E8039" t="s">
        <v>928</v>
      </c>
      <c r="F8039" t="s">
        <v>111</v>
      </c>
      <c r="G8039" t="s">
        <v>200</v>
      </c>
      <c r="H8039" t="s">
        <v>363</v>
      </c>
      <c r="I8039" t="s">
        <v>23</v>
      </c>
      <c r="J8039" t="s">
        <v>24</v>
      </c>
      <c r="K8039" t="s">
        <v>273</v>
      </c>
      <c r="L8039" s="2">
        <v>102455.72</v>
      </c>
      <c r="M8039">
        <v>4</v>
      </c>
      <c r="N8039" s="3">
        <v>0</v>
      </c>
      <c r="O8039" s="2">
        <v>72782.960000000006</v>
      </c>
      <c r="P8039" s="2">
        <v>29672.76</v>
      </c>
      <c r="Q8039" t="s">
        <v>47</v>
      </c>
      <c r="R8039" t="s">
        <v>38</v>
      </c>
    </row>
    <row r="8040" spans="1:18" x14ac:dyDescent="0.3">
      <c r="A8040" t="s">
        <v>9438</v>
      </c>
      <c r="B8040" s="1">
        <v>45408</v>
      </c>
      <c r="C8040" s="1" t="str">
        <f>TEXT(Table1[[#This Row],[Order Date]],"yyyy")</f>
        <v>2024</v>
      </c>
      <c r="D8040" t="s">
        <v>1369</v>
      </c>
      <c r="E8040" t="s">
        <v>306</v>
      </c>
      <c r="F8040" t="s">
        <v>42</v>
      </c>
      <c r="G8040" t="s">
        <v>43</v>
      </c>
      <c r="H8040" t="s">
        <v>59</v>
      </c>
      <c r="I8040" t="s">
        <v>23</v>
      </c>
      <c r="J8040" t="s">
        <v>114</v>
      </c>
      <c r="K8040" t="s">
        <v>171</v>
      </c>
      <c r="L8040" s="2">
        <v>33831.160000000003</v>
      </c>
      <c r="M8040">
        <v>14</v>
      </c>
      <c r="N8040" s="3">
        <v>0.4</v>
      </c>
      <c r="O8040" s="2">
        <v>48495.02</v>
      </c>
      <c r="P8040" s="2">
        <v>-14663.86</v>
      </c>
      <c r="Q8040" t="s">
        <v>121</v>
      </c>
      <c r="R8040" t="s">
        <v>55</v>
      </c>
    </row>
    <row r="8041" spans="1:18" x14ac:dyDescent="0.3">
      <c r="A8041" t="s">
        <v>9439</v>
      </c>
      <c r="B8041" s="1">
        <v>45434</v>
      </c>
      <c r="C8041" s="1" t="str">
        <f>TEXT(Table1[[#This Row],[Order Date]],"yyyy")</f>
        <v>2024</v>
      </c>
      <c r="D8041" t="s">
        <v>2692</v>
      </c>
      <c r="E8041" t="s">
        <v>1885</v>
      </c>
      <c r="F8041" t="s">
        <v>31</v>
      </c>
      <c r="G8041" t="s">
        <v>32</v>
      </c>
      <c r="H8041" t="s">
        <v>33</v>
      </c>
      <c r="I8041" t="s">
        <v>34</v>
      </c>
      <c r="J8041" t="s">
        <v>35</v>
      </c>
      <c r="K8041" t="s">
        <v>67</v>
      </c>
      <c r="L8041" s="2">
        <v>1633.04</v>
      </c>
      <c r="M8041">
        <v>5</v>
      </c>
      <c r="N8041" s="3">
        <v>0.4</v>
      </c>
      <c r="O8041" s="2">
        <v>2401.6999999999998</v>
      </c>
      <c r="P8041" s="2">
        <v>-768.66</v>
      </c>
      <c r="Q8041" t="s">
        <v>86</v>
      </c>
      <c r="R8041" t="s">
        <v>27</v>
      </c>
    </row>
    <row r="8042" spans="1:18" x14ac:dyDescent="0.3">
      <c r="A8042" t="s">
        <v>9440</v>
      </c>
      <c r="B8042" s="1">
        <v>45654</v>
      </c>
      <c r="C8042" s="1" t="str">
        <f>TEXT(Table1[[#This Row],[Order Date]],"yyyy")</f>
        <v>2024</v>
      </c>
      <c r="D8042" t="s">
        <v>449</v>
      </c>
      <c r="E8042" t="s">
        <v>1977</v>
      </c>
      <c r="F8042" t="s">
        <v>111</v>
      </c>
      <c r="G8042" t="s">
        <v>112</v>
      </c>
      <c r="H8042" t="s">
        <v>113</v>
      </c>
      <c r="I8042" t="s">
        <v>34</v>
      </c>
      <c r="J8042" t="s">
        <v>101</v>
      </c>
      <c r="K8042" t="s">
        <v>286</v>
      </c>
      <c r="L8042" s="2">
        <v>35407.94</v>
      </c>
      <c r="M8042">
        <v>15</v>
      </c>
      <c r="N8042" s="3">
        <v>0.1</v>
      </c>
      <c r="O8042" s="2">
        <v>26998.2</v>
      </c>
      <c r="P8042" s="2">
        <v>8409.74</v>
      </c>
      <c r="Q8042" t="s">
        <v>26</v>
      </c>
      <c r="R8042" t="s">
        <v>55</v>
      </c>
    </row>
    <row r="8043" spans="1:18" x14ac:dyDescent="0.3">
      <c r="A8043" t="s">
        <v>9441</v>
      </c>
      <c r="B8043" s="1">
        <v>45464</v>
      </c>
      <c r="C8043" s="1" t="str">
        <f>TEXT(Table1[[#This Row],[Order Date]],"yyyy")</f>
        <v>2024</v>
      </c>
      <c r="D8043" t="s">
        <v>1261</v>
      </c>
      <c r="E8043" t="s">
        <v>858</v>
      </c>
      <c r="F8043" t="s">
        <v>111</v>
      </c>
      <c r="G8043" t="s">
        <v>200</v>
      </c>
      <c r="H8043" t="s">
        <v>201</v>
      </c>
      <c r="I8043" t="s">
        <v>34</v>
      </c>
      <c r="J8043" t="s">
        <v>53</v>
      </c>
      <c r="K8043" t="s">
        <v>620</v>
      </c>
      <c r="L8043" s="2">
        <v>8966.76</v>
      </c>
      <c r="M8043">
        <v>14</v>
      </c>
      <c r="N8043" s="3">
        <v>0.5</v>
      </c>
      <c r="O8043" s="2">
        <v>15005.34</v>
      </c>
      <c r="P8043" s="2">
        <v>-6038.58</v>
      </c>
      <c r="Q8043" t="s">
        <v>26</v>
      </c>
      <c r="R8043" t="s">
        <v>27</v>
      </c>
    </row>
    <row r="8044" spans="1:18" x14ac:dyDescent="0.3">
      <c r="A8044" t="s">
        <v>9442</v>
      </c>
      <c r="B8044" s="1">
        <v>45024</v>
      </c>
      <c r="C8044" s="1" t="str">
        <f>TEXT(Table1[[#This Row],[Order Date]],"yyyy")</f>
        <v>2023</v>
      </c>
      <c r="D8044" t="s">
        <v>2202</v>
      </c>
      <c r="E8044" t="s">
        <v>741</v>
      </c>
      <c r="F8044" t="s">
        <v>42</v>
      </c>
      <c r="G8044" t="s">
        <v>90</v>
      </c>
      <c r="H8044" t="s">
        <v>91</v>
      </c>
      <c r="I8044" t="s">
        <v>34</v>
      </c>
      <c r="J8044" t="s">
        <v>101</v>
      </c>
      <c r="K8044" t="s">
        <v>254</v>
      </c>
      <c r="L8044" s="2">
        <v>8231.16</v>
      </c>
      <c r="M8044">
        <v>15</v>
      </c>
      <c r="N8044" s="3">
        <v>0.5</v>
      </c>
      <c r="O8044" s="2">
        <v>14338.8</v>
      </c>
      <c r="P8044" s="2">
        <v>-6107.64</v>
      </c>
      <c r="Q8044" t="s">
        <v>86</v>
      </c>
      <c r="R8044" t="s">
        <v>27</v>
      </c>
    </row>
    <row r="8045" spans="1:18" x14ac:dyDescent="0.3">
      <c r="A8045" t="s">
        <v>9443</v>
      </c>
      <c r="B8045" s="1">
        <v>45526</v>
      </c>
      <c r="C8045" s="1" t="str">
        <f>TEXT(Table1[[#This Row],[Order Date]],"yyyy")</f>
        <v>2024</v>
      </c>
      <c r="D8045" t="s">
        <v>872</v>
      </c>
      <c r="E8045" t="s">
        <v>816</v>
      </c>
      <c r="F8045" t="s">
        <v>31</v>
      </c>
      <c r="G8045" t="s">
        <v>65</v>
      </c>
      <c r="H8045" t="s">
        <v>78</v>
      </c>
      <c r="I8045" t="s">
        <v>23</v>
      </c>
      <c r="J8045" t="s">
        <v>60</v>
      </c>
      <c r="K8045" t="s">
        <v>378</v>
      </c>
      <c r="L8045" s="2">
        <v>304203.21000000002</v>
      </c>
      <c r="M8045">
        <v>14</v>
      </c>
      <c r="N8045" s="3">
        <v>0.3</v>
      </c>
      <c r="O8045" s="2">
        <v>270561.34000000003</v>
      </c>
      <c r="P8045" s="2">
        <v>33641.870000000003</v>
      </c>
      <c r="Q8045" t="s">
        <v>103</v>
      </c>
      <c r="R8045" t="s">
        <v>38</v>
      </c>
    </row>
    <row r="8046" spans="1:18" x14ac:dyDescent="0.3">
      <c r="A8046" t="s">
        <v>9444</v>
      </c>
      <c r="B8046" s="1">
        <v>45627</v>
      </c>
      <c r="C8046" s="1" t="str">
        <f>TEXT(Table1[[#This Row],[Order Date]],"yyyy")</f>
        <v>2024</v>
      </c>
      <c r="D8046" t="s">
        <v>409</v>
      </c>
      <c r="E8046" t="s">
        <v>1094</v>
      </c>
      <c r="F8046" t="s">
        <v>20</v>
      </c>
      <c r="G8046" t="s">
        <v>160</v>
      </c>
      <c r="H8046" t="s">
        <v>245</v>
      </c>
      <c r="I8046" t="s">
        <v>23</v>
      </c>
      <c r="J8046" t="s">
        <v>114</v>
      </c>
      <c r="K8046" t="s">
        <v>863</v>
      </c>
      <c r="L8046" s="2">
        <v>199394.15</v>
      </c>
      <c r="M8046">
        <v>15</v>
      </c>
      <c r="N8046" s="3">
        <v>0.15</v>
      </c>
      <c r="O8046" s="2">
        <v>161510.25</v>
      </c>
      <c r="P8046" s="2">
        <v>37883.9</v>
      </c>
      <c r="Q8046" t="s">
        <v>47</v>
      </c>
      <c r="R8046" t="s">
        <v>38</v>
      </c>
    </row>
    <row r="8047" spans="1:18" x14ac:dyDescent="0.3">
      <c r="A8047" t="s">
        <v>9445</v>
      </c>
      <c r="B8047" s="1">
        <v>45272</v>
      </c>
      <c r="C8047" s="1" t="str">
        <f>TEXT(Table1[[#This Row],[Order Date]],"yyyy")</f>
        <v>2023</v>
      </c>
      <c r="D8047" t="s">
        <v>484</v>
      </c>
      <c r="E8047" t="s">
        <v>1263</v>
      </c>
      <c r="F8047" t="s">
        <v>111</v>
      </c>
      <c r="G8047" t="s">
        <v>169</v>
      </c>
      <c r="H8047" t="s">
        <v>214</v>
      </c>
      <c r="I8047" t="s">
        <v>34</v>
      </c>
      <c r="J8047" t="s">
        <v>45</v>
      </c>
      <c r="K8047" t="s">
        <v>46</v>
      </c>
      <c r="L8047" s="2">
        <v>25852.03</v>
      </c>
      <c r="M8047">
        <v>15</v>
      </c>
      <c r="N8047" s="3">
        <v>0.05</v>
      </c>
      <c r="O8047" s="2">
        <v>18478.2</v>
      </c>
      <c r="P8047" s="2">
        <v>7373.83</v>
      </c>
      <c r="Q8047" t="s">
        <v>37</v>
      </c>
      <c r="R8047" t="s">
        <v>27</v>
      </c>
    </row>
    <row r="8048" spans="1:18" x14ac:dyDescent="0.3">
      <c r="A8048" t="s">
        <v>9446</v>
      </c>
      <c r="B8048" s="1">
        <v>45238</v>
      </c>
      <c r="C8048" s="1" t="str">
        <f>TEXT(Table1[[#This Row],[Order Date]],"yyyy")</f>
        <v>2023</v>
      </c>
      <c r="D8048" t="s">
        <v>3201</v>
      </c>
      <c r="E8048" t="s">
        <v>1131</v>
      </c>
      <c r="F8048" t="s">
        <v>20</v>
      </c>
      <c r="G8048" t="s">
        <v>179</v>
      </c>
      <c r="H8048" t="s">
        <v>180</v>
      </c>
      <c r="I8048" t="s">
        <v>34</v>
      </c>
      <c r="J8048" t="s">
        <v>101</v>
      </c>
      <c r="K8048" t="s">
        <v>594</v>
      </c>
      <c r="L8048" s="2">
        <v>1164.45</v>
      </c>
      <c r="M8048">
        <v>2</v>
      </c>
      <c r="N8048" s="3">
        <v>0.4</v>
      </c>
      <c r="O8048" s="2">
        <v>1732.5</v>
      </c>
      <c r="P8048" s="2">
        <v>-568.04999999999995</v>
      </c>
      <c r="Q8048" t="s">
        <v>121</v>
      </c>
      <c r="R8048" t="s">
        <v>38</v>
      </c>
    </row>
    <row r="8049" spans="1:18" x14ac:dyDescent="0.3">
      <c r="A8049" t="s">
        <v>9447</v>
      </c>
      <c r="B8049" s="1">
        <v>45424</v>
      </c>
      <c r="C8049" s="1" t="str">
        <f>TEXT(Table1[[#This Row],[Order Date]],"yyyy")</f>
        <v>2024</v>
      </c>
      <c r="D8049" t="s">
        <v>1039</v>
      </c>
      <c r="E8049" t="s">
        <v>189</v>
      </c>
      <c r="F8049" t="s">
        <v>20</v>
      </c>
      <c r="G8049" t="s">
        <v>179</v>
      </c>
      <c r="H8049" t="s">
        <v>180</v>
      </c>
      <c r="I8049" t="s">
        <v>34</v>
      </c>
      <c r="J8049" t="s">
        <v>35</v>
      </c>
      <c r="K8049" t="s">
        <v>36</v>
      </c>
      <c r="L8049" s="2">
        <v>6005.45</v>
      </c>
      <c r="M8049">
        <v>4</v>
      </c>
      <c r="N8049" s="3">
        <v>0</v>
      </c>
      <c r="O8049" s="2">
        <v>3875.8</v>
      </c>
      <c r="P8049" s="2">
        <v>2129.65</v>
      </c>
      <c r="Q8049" t="s">
        <v>121</v>
      </c>
      <c r="R8049" t="s">
        <v>55</v>
      </c>
    </row>
    <row r="8050" spans="1:18" x14ac:dyDescent="0.3">
      <c r="A8050" t="s">
        <v>9448</v>
      </c>
      <c r="B8050" s="1">
        <v>44991</v>
      </c>
      <c r="C8050" s="1" t="str">
        <f>TEXT(Table1[[#This Row],[Order Date]],"yyyy")</f>
        <v>2023</v>
      </c>
      <c r="D8050" t="s">
        <v>1397</v>
      </c>
      <c r="E8050" t="s">
        <v>326</v>
      </c>
      <c r="F8050" t="s">
        <v>31</v>
      </c>
      <c r="G8050" t="s">
        <v>65</v>
      </c>
      <c r="H8050" t="s">
        <v>66</v>
      </c>
      <c r="I8050" t="s">
        <v>23</v>
      </c>
      <c r="J8050" t="s">
        <v>60</v>
      </c>
      <c r="K8050" t="s">
        <v>764</v>
      </c>
      <c r="L8050" s="2">
        <v>3481.46</v>
      </c>
      <c r="M8050">
        <v>2</v>
      </c>
      <c r="N8050" s="3">
        <v>0.5</v>
      </c>
      <c r="O8050" s="2">
        <v>6225.68</v>
      </c>
      <c r="P8050" s="2">
        <v>-2744.22</v>
      </c>
      <c r="Q8050" t="s">
        <v>47</v>
      </c>
      <c r="R8050" t="s">
        <v>27</v>
      </c>
    </row>
    <row r="8051" spans="1:18" x14ac:dyDescent="0.3">
      <c r="A8051" t="s">
        <v>9449</v>
      </c>
      <c r="B8051" s="1">
        <v>45135</v>
      </c>
      <c r="C8051" s="1" t="str">
        <f>TEXT(Table1[[#This Row],[Order Date]],"yyyy")</f>
        <v>2023</v>
      </c>
      <c r="D8051" t="s">
        <v>2067</v>
      </c>
      <c r="E8051" t="s">
        <v>2172</v>
      </c>
      <c r="F8051" t="s">
        <v>31</v>
      </c>
      <c r="G8051" t="s">
        <v>65</v>
      </c>
      <c r="H8051" t="s">
        <v>66</v>
      </c>
      <c r="I8051" t="s">
        <v>83</v>
      </c>
      <c r="J8051" t="s">
        <v>84</v>
      </c>
      <c r="K8051" t="s">
        <v>509</v>
      </c>
      <c r="L8051" s="2">
        <v>164391.43</v>
      </c>
      <c r="M8051">
        <v>8</v>
      </c>
      <c r="N8051" s="3">
        <v>0.15</v>
      </c>
      <c r="O8051" s="2">
        <v>128711.52</v>
      </c>
      <c r="P8051" s="2">
        <v>35679.910000000003</v>
      </c>
      <c r="Q8051" t="s">
        <v>103</v>
      </c>
      <c r="R8051" t="s">
        <v>38</v>
      </c>
    </row>
    <row r="8052" spans="1:18" x14ac:dyDescent="0.3">
      <c r="A8052" t="s">
        <v>9450</v>
      </c>
      <c r="B8052" s="1">
        <v>45352</v>
      </c>
      <c r="C8052" s="1" t="str">
        <f>TEXT(Table1[[#This Row],[Order Date]],"yyyy")</f>
        <v>2024</v>
      </c>
      <c r="D8052" t="s">
        <v>1854</v>
      </c>
      <c r="E8052" t="s">
        <v>2731</v>
      </c>
      <c r="F8052" t="s">
        <v>31</v>
      </c>
      <c r="G8052" t="s">
        <v>65</v>
      </c>
      <c r="H8052" t="s">
        <v>78</v>
      </c>
      <c r="I8052" t="s">
        <v>34</v>
      </c>
      <c r="J8052" t="s">
        <v>45</v>
      </c>
      <c r="K8052" t="s">
        <v>223</v>
      </c>
      <c r="L8052" s="2">
        <v>9342.27</v>
      </c>
      <c r="M8052">
        <v>5</v>
      </c>
      <c r="N8052" s="3">
        <v>0.15</v>
      </c>
      <c r="O8052" s="2">
        <v>6756.65</v>
      </c>
      <c r="P8052" s="2">
        <v>2585.62</v>
      </c>
      <c r="Q8052" t="s">
        <v>74</v>
      </c>
      <c r="R8052" t="s">
        <v>27</v>
      </c>
    </row>
    <row r="8053" spans="1:18" x14ac:dyDescent="0.3">
      <c r="A8053" t="s">
        <v>9451</v>
      </c>
      <c r="B8053" s="1">
        <v>45434</v>
      </c>
      <c r="C8053" s="1" t="str">
        <f>TEXT(Table1[[#This Row],[Order Date]],"yyyy")</f>
        <v>2024</v>
      </c>
      <c r="D8053" t="s">
        <v>2557</v>
      </c>
      <c r="E8053" t="s">
        <v>222</v>
      </c>
      <c r="F8053" t="s">
        <v>42</v>
      </c>
      <c r="G8053" t="s">
        <v>90</v>
      </c>
      <c r="H8053" t="s">
        <v>91</v>
      </c>
      <c r="I8053" t="s">
        <v>23</v>
      </c>
      <c r="J8053" t="s">
        <v>114</v>
      </c>
      <c r="K8053" t="s">
        <v>147</v>
      </c>
      <c r="L8053" s="2">
        <v>252972.78</v>
      </c>
      <c r="M8053">
        <v>13</v>
      </c>
      <c r="N8053" s="3">
        <v>0.2</v>
      </c>
      <c r="O8053" s="2">
        <v>234363.22</v>
      </c>
      <c r="P8053" s="2">
        <v>18609.560000000001</v>
      </c>
      <c r="Q8053" t="s">
        <v>47</v>
      </c>
      <c r="R8053" t="s">
        <v>55</v>
      </c>
    </row>
    <row r="8054" spans="1:18" x14ac:dyDescent="0.3">
      <c r="A8054" t="s">
        <v>9452</v>
      </c>
      <c r="B8054" s="1">
        <v>45552</v>
      </c>
      <c r="C8054" s="1" t="str">
        <f>TEXT(Table1[[#This Row],[Order Date]],"yyyy")</f>
        <v>2024</v>
      </c>
      <c r="D8054" t="s">
        <v>3201</v>
      </c>
      <c r="E8054" t="s">
        <v>738</v>
      </c>
      <c r="F8054" t="s">
        <v>42</v>
      </c>
      <c r="G8054" t="s">
        <v>90</v>
      </c>
      <c r="H8054" t="s">
        <v>91</v>
      </c>
      <c r="I8054" t="s">
        <v>23</v>
      </c>
      <c r="J8054" t="s">
        <v>24</v>
      </c>
      <c r="K8054" t="s">
        <v>273</v>
      </c>
      <c r="L8054" s="2">
        <v>101744.66</v>
      </c>
      <c r="M8054">
        <v>5</v>
      </c>
      <c r="N8054" s="3">
        <v>0.3</v>
      </c>
      <c r="O8054" s="2">
        <v>94044.1</v>
      </c>
      <c r="P8054" s="2">
        <v>7700.56</v>
      </c>
      <c r="Q8054" t="s">
        <v>103</v>
      </c>
      <c r="R8054" t="s">
        <v>55</v>
      </c>
    </row>
    <row r="8055" spans="1:18" x14ac:dyDescent="0.3">
      <c r="A8055" t="s">
        <v>9453</v>
      </c>
      <c r="B8055" s="1">
        <v>45213</v>
      </c>
      <c r="C8055" s="1" t="str">
        <f>TEXT(Table1[[#This Row],[Order Date]],"yyyy")</f>
        <v>2023</v>
      </c>
      <c r="D8055" t="s">
        <v>484</v>
      </c>
      <c r="E8055" t="s">
        <v>967</v>
      </c>
      <c r="F8055" t="s">
        <v>111</v>
      </c>
      <c r="G8055" t="s">
        <v>169</v>
      </c>
      <c r="H8055" t="s">
        <v>170</v>
      </c>
      <c r="I8055" t="s">
        <v>83</v>
      </c>
      <c r="J8055" t="s">
        <v>119</v>
      </c>
      <c r="K8055" t="s">
        <v>1488</v>
      </c>
      <c r="L8055" s="2">
        <v>111784</v>
      </c>
      <c r="M8055">
        <v>5</v>
      </c>
      <c r="N8055" s="3">
        <v>0.5</v>
      </c>
      <c r="O8055" s="2">
        <v>201042.3</v>
      </c>
      <c r="P8055" s="2">
        <v>-89258.3</v>
      </c>
      <c r="Q8055" t="s">
        <v>26</v>
      </c>
      <c r="R8055" t="s">
        <v>38</v>
      </c>
    </row>
    <row r="8056" spans="1:18" x14ac:dyDescent="0.3">
      <c r="A8056" t="s">
        <v>9454</v>
      </c>
      <c r="B8056" s="1">
        <v>45407</v>
      </c>
      <c r="C8056" s="1" t="str">
        <f>TEXT(Table1[[#This Row],[Order Date]],"yyyy")</f>
        <v>2024</v>
      </c>
      <c r="D8056" t="s">
        <v>1668</v>
      </c>
      <c r="E8056" t="s">
        <v>642</v>
      </c>
      <c r="F8056" t="s">
        <v>20</v>
      </c>
      <c r="G8056" t="s">
        <v>160</v>
      </c>
      <c r="H8056" t="s">
        <v>161</v>
      </c>
      <c r="I8056" t="s">
        <v>83</v>
      </c>
      <c r="J8056" t="s">
        <v>119</v>
      </c>
      <c r="K8056" t="s">
        <v>568</v>
      </c>
      <c r="L8056" s="2">
        <v>66632.7</v>
      </c>
      <c r="M8056">
        <v>1</v>
      </c>
      <c r="N8056" s="3">
        <v>0.1</v>
      </c>
      <c r="O8056" s="2">
        <v>42495.73</v>
      </c>
      <c r="P8056" s="2">
        <v>24136.97</v>
      </c>
      <c r="Q8056" t="s">
        <v>37</v>
      </c>
      <c r="R8056" t="s">
        <v>55</v>
      </c>
    </row>
    <row r="8057" spans="1:18" x14ac:dyDescent="0.3">
      <c r="A8057" t="s">
        <v>9455</v>
      </c>
      <c r="B8057" s="1">
        <v>45227</v>
      </c>
      <c r="C8057" s="1" t="str">
        <f>TEXT(Table1[[#This Row],[Order Date]],"yyyy")</f>
        <v>2023</v>
      </c>
      <c r="D8057" t="s">
        <v>2642</v>
      </c>
      <c r="E8057" t="s">
        <v>306</v>
      </c>
      <c r="F8057" t="s">
        <v>20</v>
      </c>
      <c r="G8057" t="s">
        <v>160</v>
      </c>
      <c r="H8057" t="s">
        <v>245</v>
      </c>
      <c r="I8057" t="s">
        <v>23</v>
      </c>
      <c r="J8057" t="s">
        <v>114</v>
      </c>
      <c r="K8057" t="s">
        <v>147</v>
      </c>
      <c r="L8057" s="2">
        <v>87817.39</v>
      </c>
      <c r="M8057">
        <v>10</v>
      </c>
      <c r="N8057" s="3">
        <v>0.2</v>
      </c>
      <c r="O8057" s="2">
        <v>74751.3</v>
      </c>
      <c r="P8057" s="2">
        <v>13066.09</v>
      </c>
      <c r="Q8057" t="s">
        <v>26</v>
      </c>
      <c r="R8057" t="s">
        <v>38</v>
      </c>
    </row>
    <row r="8058" spans="1:18" x14ac:dyDescent="0.3">
      <c r="A8058" t="s">
        <v>9456</v>
      </c>
      <c r="B8058" s="1">
        <v>45378</v>
      </c>
      <c r="C8058" s="1" t="str">
        <f>TEXT(Table1[[#This Row],[Order Date]],"yyyy")</f>
        <v>2024</v>
      </c>
      <c r="D8058" t="s">
        <v>57</v>
      </c>
      <c r="E8058" t="s">
        <v>473</v>
      </c>
      <c r="F8058" t="s">
        <v>31</v>
      </c>
      <c r="G8058" t="s">
        <v>65</v>
      </c>
      <c r="H8058" t="s">
        <v>78</v>
      </c>
      <c r="I8058" t="s">
        <v>34</v>
      </c>
      <c r="J8058" t="s">
        <v>101</v>
      </c>
      <c r="K8058" t="s">
        <v>107</v>
      </c>
      <c r="L8058" s="2">
        <v>6676.67</v>
      </c>
      <c r="M8058">
        <v>12</v>
      </c>
      <c r="N8058" s="3">
        <v>0.5</v>
      </c>
      <c r="O8058" s="2">
        <v>11535.36</v>
      </c>
      <c r="P8058" s="2">
        <v>-4858.6899999999996</v>
      </c>
      <c r="Q8058" t="s">
        <v>47</v>
      </c>
      <c r="R8058" t="s">
        <v>27</v>
      </c>
    </row>
    <row r="8059" spans="1:18" x14ac:dyDescent="0.3">
      <c r="A8059" t="s">
        <v>9457</v>
      </c>
      <c r="B8059" s="1">
        <v>45109</v>
      </c>
      <c r="C8059" s="1" t="str">
        <f>TEXT(Table1[[#This Row],[Order Date]],"yyyy")</f>
        <v>2023</v>
      </c>
      <c r="D8059" t="s">
        <v>1873</v>
      </c>
      <c r="E8059" t="s">
        <v>469</v>
      </c>
      <c r="F8059" t="s">
        <v>111</v>
      </c>
      <c r="G8059" t="s">
        <v>169</v>
      </c>
      <c r="H8059" t="s">
        <v>170</v>
      </c>
      <c r="I8059" t="s">
        <v>23</v>
      </c>
      <c r="J8059" t="s">
        <v>60</v>
      </c>
      <c r="K8059" t="s">
        <v>764</v>
      </c>
      <c r="L8059" s="2">
        <v>33502.160000000003</v>
      </c>
      <c r="M8059">
        <v>12</v>
      </c>
      <c r="N8059" s="3">
        <v>0.5</v>
      </c>
      <c r="O8059" s="2">
        <v>59901.599999999999</v>
      </c>
      <c r="P8059" s="2">
        <v>-26399.439999999999</v>
      </c>
      <c r="Q8059" t="s">
        <v>74</v>
      </c>
      <c r="R8059" t="s">
        <v>27</v>
      </c>
    </row>
    <row r="8060" spans="1:18" x14ac:dyDescent="0.3">
      <c r="A8060" t="s">
        <v>9458</v>
      </c>
      <c r="B8060" s="1">
        <v>44985</v>
      </c>
      <c r="C8060" s="1" t="str">
        <f>TEXT(Table1[[#This Row],[Order Date]],"yyyy")</f>
        <v>2023</v>
      </c>
      <c r="D8060" t="s">
        <v>1351</v>
      </c>
      <c r="E8060" t="s">
        <v>421</v>
      </c>
      <c r="F8060" t="s">
        <v>31</v>
      </c>
      <c r="G8060" t="s">
        <v>32</v>
      </c>
      <c r="H8060" t="s">
        <v>143</v>
      </c>
      <c r="I8060" t="s">
        <v>23</v>
      </c>
      <c r="J8060" t="s">
        <v>60</v>
      </c>
      <c r="K8060" t="s">
        <v>378</v>
      </c>
      <c r="L8060" s="2">
        <v>114080.58</v>
      </c>
      <c r="M8060">
        <v>5</v>
      </c>
      <c r="N8060" s="3">
        <v>0</v>
      </c>
      <c r="O8060" s="2">
        <v>66790.95</v>
      </c>
      <c r="P8060" s="2">
        <v>47289.63</v>
      </c>
      <c r="Q8060" t="s">
        <v>121</v>
      </c>
      <c r="R8060" t="s">
        <v>38</v>
      </c>
    </row>
    <row r="8061" spans="1:18" x14ac:dyDescent="0.3">
      <c r="A8061" t="s">
        <v>9459</v>
      </c>
      <c r="B8061" s="1">
        <v>45271</v>
      </c>
      <c r="C8061" s="1" t="str">
        <f>TEXT(Table1[[#This Row],[Order Date]],"yyyy")</f>
        <v>2023</v>
      </c>
      <c r="D8061" t="s">
        <v>626</v>
      </c>
      <c r="E8061" t="s">
        <v>421</v>
      </c>
      <c r="F8061" t="s">
        <v>31</v>
      </c>
      <c r="G8061" t="s">
        <v>51</v>
      </c>
      <c r="H8061" t="s">
        <v>52</v>
      </c>
      <c r="I8061" t="s">
        <v>83</v>
      </c>
      <c r="J8061" t="s">
        <v>84</v>
      </c>
      <c r="K8061" t="s">
        <v>366</v>
      </c>
      <c r="L8061" s="2">
        <v>144534.56</v>
      </c>
      <c r="M8061">
        <v>7</v>
      </c>
      <c r="N8061" s="3">
        <v>0.4</v>
      </c>
      <c r="O8061" s="2">
        <v>213347.68</v>
      </c>
      <c r="P8061" s="2">
        <v>-68813.119999999995</v>
      </c>
      <c r="Q8061" t="s">
        <v>86</v>
      </c>
      <c r="R8061" t="s">
        <v>27</v>
      </c>
    </row>
    <row r="8062" spans="1:18" x14ac:dyDescent="0.3">
      <c r="A8062" t="s">
        <v>9460</v>
      </c>
      <c r="B8062" s="1">
        <v>45218</v>
      </c>
      <c r="C8062" s="1" t="str">
        <f>TEXT(Table1[[#This Row],[Order Date]],"yyyy")</f>
        <v>2023</v>
      </c>
      <c r="D8062" t="s">
        <v>2362</v>
      </c>
      <c r="E8062" t="s">
        <v>793</v>
      </c>
      <c r="F8062" t="s">
        <v>20</v>
      </c>
      <c r="G8062" t="s">
        <v>21</v>
      </c>
      <c r="H8062" t="s">
        <v>129</v>
      </c>
      <c r="I8062" t="s">
        <v>83</v>
      </c>
      <c r="J8062" t="s">
        <v>155</v>
      </c>
      <c r="K8062" t="s">
        <v>279</v>
      </c>
      <c r="L8062" s="2">
        <v>805775.16</v>
      </c>
      <c r="M8062">
        <v>13</v>
      </c>
      <c r="N8062" s="3">
        <v>0.15</v>
      </c>
      <c r="O8062" s="2">
        <v>648805.94999999995</v>
      </c>
      <c r="P8062" s="2">
        <v>156969.21</v>
      </c>
      <c r="Q8062" t="s">
        <v>74</v>
      </c>
      <c r="R8062" t="s">
        <v>55</v>
      </c>
    </row>
    <row r="8063" spans="1:18" x14ac:dyDescent="0.3">
      <c r="A8063" t="s">
        <v>9461</v>
      </c>
      <c r="B8063" s="1">
        <v>45139</v>
      </c>
      <c r="C8063" s="1" t="str">
        <f>TEXT(Table1[[#This Row],[Order Date]],"yyyy")</f>
        <v>2023</v>
      </c>
      <c r="D8063" t="s">
        <v>517</v>
      </c>
      <c r="E8063" t="s">
        <v>249</v>
      </c>
      <c r="F8063" t="s">
        <v>20</v>
      </c>
      <c r="G8063" t="s">
        <v>21</v>
      </c>
      <c r="H8063" t="s">
        <v>22</v>
      </c>
      <c r="I8063" t="s">
        <v>34</v>
      </c>
      <c r="J8063" t="s">
        <v>101</v>
      </c>
      <c r="K8063" t="s">
        <v>843</v>
      </c>
      <c r="L8063" s="2">
        <v>6246.15</v>
      </c>
      <c r="M8063">
        <v>3</v>
      </c>
      <c r="N8063" s="3">
        <v>0.1</v>
      </c>
      <c r="O8063" s="2">
        <v>4730.82</v>
      </c>
      <c r="P8063" s="2">
        <v>1515.33</v>
      </c>
      <c r="Q8063" t="s">
        <v>47</v>
      </c>
      <c r="R8063" t="s">
        <v>27</v>
      </c>
    </row>
    <row r="8064" spans="1:18" x14ac:dyDescent="0.3">
      <c r="A8064" t="s">
        <v>9462</v>
      </c>
      <c r="B8064" s="1">
        <v>45056</v>
      </c>
      <c r="C8064" s="1" t="str">
        <f>TEXT(Table1[[#This Row],[Order Date]],"yyyy")</f>
        <v>2023</v>
      </c>
      <c r="D8064" t="s">
        <v>502</v>
      </c>
      <c r="E8064" t="s">
        <v>268</v>
      </c>
      <c r="F8064" t="s">
        <v>42</v>
      </c>
      <c r="G8064" t="s">
        <v>43</v>
      </c>
      <c r="H8064" t="s">
        <v>59</v>
      </c>
      <c r="I8064" t="s">
        <v>83</v>
      </c>
      <c r="J8064" t="s">
        <v>202</v>
      </c>
      <c r="K8064" t="s">
        <v>265</v>
      </c>
      <c r="L8064" s="2">
        <v>185240.32000000001</v>
      </c>
      <c r="M8064">
        <v>4</v>
      </c>
      <c r="N8064" s="3">
        <v>0.1</v>
      </c>
      <c r="O8064" s="2">
        <v>143307</v>
      </c>
      <c r="P8064" s="2">
        <v>41933.32</v>
      </c>
      <c r="Q8064" t="s">
        <v>74</v>
      </c>
      <c r="R8064" t="s">
        <v>55</v>
      </c>
    </row>
    <row r="8065" spans="1:18" x14ac:dyDescent="0.3">
      <c r="A8065" t="s">
        <v>9463</v>
      </c>
      <c r="B8065" s="1">
        <v>45064</v>
      </c>
      <c r="C8065" s="1" t="str">
        <f>TEXT(Table1[[#This Row],[Order Date]],"yyyy")</f>
        <v>2023</v>
      </c>
      <c r="D8065" t="s">
        <v>2928</v>
      </c>
      <c r="E8065" t="s">
        <v>2098</v>
      </c>
      <c r="F8065" t="s">
        <v>31</v>
      </c>
      <c r="G8065" t="s">
        <v>51</v>
      </c>
      <c r="H8065" t="s">
        <v>52</v>
      </c>
      <c r="I8065" t="s">
        <v>23</v>
      </c>
      <c r="J8065" t="s">
        <v>60</v>
      </c>
      <c r="K8065" t="s">
        <v>552</v>
      </c>
      <c r="L8065" s="2">
        <v>12253.83</v>
      </c>
      <c r="M8065">
        <v>4</v>
      </c>
      <c r="N8065" s="3">
        <v>0.5</v>
      </c>
      <c r="O8065" s="2">
        <v>22191.32</v>
      </c>
      <c r="P8065" s="2">
        <v>-9937.49</v>
      </c>
      <c r="Q8065" t="s">
        <v>121</v>
      </c>
      <c r="R8065" t="s">
        <v>38</v>
      </c>
    </row>
    <row r="8066" spans="1:18" x14ac:dyDescent="0.3">
      <c r="A8066" t="s">
        <v>9464</v>
      </c>
      <c r="B8066" s="1">
        <v>45145</v>
      </c>
      <c r="C8066" s="1" t="str">
        <f>TEXT(Table1[[#This Row],[Order Date]],"yyyy")</f>
        <v>2023</v>
      </c>
      <c r="D8066" t="s">
        <v>127</v>
      </c>
      <c r="E8066" t="s">
        <v>1173</v>
      </c>
      <c r="F8066" t="s">
        <v>111</v>
      </c>
      <c r="G8066" t="s">
        <v>112</v>
      </c>
      <c r="H8066" t="s">
        <v>113</v>
      </c>
      <c r="I8066" t="s">
        <v>34</v>
      </c>
      <c r="J8066" t="s">
        <v>53</v>
      </c>
      <c r="K8066" t="s">
        <v>911</v>
      </c>
      <c r="L8066" s="2">
        <v>11483.55</v>
      </c>
      <c r="M8066">
        <v>14</v>
      </c>
      <c r="N8066" s="3">
        <v>0.5</v>
      </c>
      <c r="O8066" s="2">
        <v>19356.68</v>
      </c>
      <c r="P8066" s="2">
        <v>-7873.13</v>
      </c>
      <c r="Q8066" t="s">
        <v>37</v>
      </c>
      <c r="R8066" t="s">
        <v>27</v>
      </c>
    </row>
    <row r="8067" spans="1:18" x14ac:dyDescent="0.3">
      <c r="A8067" t="s">
        <v>9465</v>
      </c>
      <c r="B8067" s="1">
        <v>45220</v>
      </c>
      <c r="C8067" s="1" t="str">
        <f>TEXT(Table1[[#This Row],[Order Date]],"yyyy")</f>
        <v>2023</v>
      </c>
      <c r="D8067" t="s">
        <v>1423</v>
      </c>
      <c r="E8067" t="s">
        <v>346</v>
      </c>
      <c r="F8067" t="s">
        <v>42</v>
      </c>
      <c r="G8067" t="s">
        <v>90</v>
      </c>
      <c r="H8067" t="s">
        <v>91</v>
      </c>
      <c r="I8067" t="s">
        <v>34</v>
      </c>
      <c r="J8067" t="s">
        <v>45</v>
      </c>
      <c r="K8067" t="s">
        <v>695</v>
      </c>
      <c r="L8067" s="2">
        <v>6933.92</v>
      </c>
      <c r="M8067">
        <v>6</v>
      </c>
      <c r="N8067" s="3">
        <v>0.2</v>
      </c>
      <c r="O8067" s="2">
        <v>6434.58</v>
      </c>
      <c r="P8067" s="2">
        <v>499.34</v>
      </c>
      <c r="Q8067" t="s">
        <v>26</v>
      </c>
      <c r="R8067" t="s">
        <v>38</v>
      </c>
    </row>
    <row r="8068" spans="1:18" x14ac:dyDescent="0.3">
      <c r="A8068" t="s">
        <v>9466</v>
      </c>
      <c r="B8068" s="1">
        <v>45629</v>
      </c>
      <c r="C8068" s="1" t="str">
        <f>TEXT(Table1[[#This Row],[Order Date]],"yyyy")</f>
        <v>2024</v>
      </c>
      <c r="D8068" t="s">
        <v>1777</v>
      </c>
      <c r="E8068" t="s">
        <v>1586</v>
      </c>
      <c r="F8068" t="s">
        <v>31</v>
      </c>
      <c r="G8068" t="s">
        <v>65</v>
      </c>
      <c r="H8068" t="s">
        <v>66</v>
      </c>
      <c r="I8068" t="s">
        <v>23</v>
      </c>
      <c r="J8068" t="s">
        <v>114</v>
      </c>
      <c r="K8068" t="s">
        <v>788</v>
      </c>
      <c r="L8068" s="2">
        <v>23064.54</v>
      </c>
      <c r="M8068">
        <v>7</v>
      </c>
      <c r="N8068" s="3">
        <v>0.15</v>
      </c>
      <c r="O8068" s="2">
        <v>17201.45</v>
      </c>
      <c r="P8068" s="2">
        <v>5863.09</v>
      </c>
      <c r="Q8068" t="s">
        <v>97</v>
      </c>
      <c r="R8068" t="s">
        <v>55</v>
      </c>
    </row>
    <row r="8069" spans="1:18" x14ac:dyDescent="0.3">
      <c r="A8069" t="s">
        <v>9467</v>
      </c>
      <c r="B8069" s="1">
        <v>45278</v>
      </c>
      <c r="C8069" s="1" t="str">
        <f>TEXT(Table1[[#This Row],[Order Date]],"yyyy")</f>
        <v>2023</v>
      </c>
      <c r="D8069" t="s">
        <v>628</v>
      </c>
      <c r="E8069" t="s">
        <v>445</v>
      </c>
      <c r="F8069" t="s">
        <v>111</v>
      </c>
      <c r="G8069" t="s">
        <v>112</v>
      </c>
      <c r="H8069" t="s">
        <v>113</v>
      </c>
      <c r="I8069" t="s">
        <v>23</v>
      </c>
      <c r="J8069" t="s">
        <v>134</v>
      </c>
      <c r="K8069" t="s">
        <v>576</v>
      </c>
      <c r="L8069" s="2">
        <v>44776.02</v>
      </c>
      <c r="M8069">
        <v>4</v>
      </c>
      <c r="N8069" s="3">
        <v>0.4</v>
      </c>
      <c r="O8069" s="2">
        <v>66696.56</v>
      </c>
      <c r="P8069" s="2">
        <v>-21920.54</v>
      </c>
      <c r="Q8069" t="s">
        <v>121</v>
      </c>
      <c r="R8069" t="s">
        <v>55</v>
      </c>
    </row>
    <row r="8070" spans="1:18" x14ac:dyDescent="0.3">
      <c r="A8070" t="s">
        <v>9468</v>
      </c>
      <c r="B8070" s="1">
        <v>45139</v>
      </c>
      <c r="C8070" s="1" t="str">
        <f>TEXT(Table1[[#This Row],[Order Date]],"yyyy")</f>
        <v>2023</v>
      </c>
      <c r="D8070" t="s">
        <v>3016</v>
      </c>
      <c r="E8070" t="s">
        <v>485</v>
      </c>
      <c r="F8070" t="s">
        <v>111</v>
      </c>
      <c r="G8070" t="s">
        <v>200</v>
      </c>
      <c r="H8070" t="s">
        <v>201</v>
      </c>
      <c r="I8070" t="s">
        <v>34</v>
      </c>
      <c r="J8070" t="s">
        <v>101</v>
      </c>
      <c r="K8070" t="s">
        <v>533</v>
      </c>
      <c r="L8070" s="2">
        <v>7500.3</v>
      </c>
      <c r="M8070">
        <v>6</v>
      </c>
      <c r="N8070" s="3">
        <v>0.3</v>
      </c>
      <c r="O8070" s="2">
        <v>7713.06</v>
      </c>
      <c r="P8070" s="2">
        <v>-212.76</v>
      </c>
      <c r="Q8070" t="s">
        <v>121</v>
      </c>
      <c r="R8070" t="s">
        <v>27</v>
      </c>
    </row>
    <row r="8071" spans="1:18" x14ac:dyDescent="0.3">
      <c r="A8071" t="s">
        <v>9469</v>
      </c>
      <c r="B8071" s="1">
        <v>45595</v>
      </c>
      <c r="C8071" s="1" t="str">
        <f>TEXT(Table1[[#This Row],[Order Date]],"yyyy")</f>
        <v>2024</v>
      </c>
      <c r="D8071" t="s">
        <v>2132</v>
      </c>
      <c r="E8071" t="s">
        <v>2381</v>
      </c>
      <c r="F8071" t="s">
        <v>111</v>
      </c>
      <c r="G8071" t="s">
        <v>112</v>
      </c>
      <c r="H8071" t="s">
        <v>113</v>
      </c>
      <c r="I8071" t="s">
        <v>34</v>
      </c>
      <c r="J8071" t="s">
        <v>45</v>
      </c>
      <c r="K8071" t="s">
        <v>1024</v>
      </c>
      <c r="L8071" s="2">
        <v>3716.94</v>
      </c>
      <c r="M8071">
        <v>4</v>
      </c>
      <c r="N8071" s="3">
        <v>0.15</v>
      </c>
      <c r="O8071" s="2">
        <v>2887.28</v>
      </c>
      <c r="P8071" s="2">
        <v>829.66</v>
      </c>
      <c r="Q8071" t="s">
        <v>86</v>
      </c>
      <c r="R8071" t="s">
        <v>27</v>
      </c>
    </row>
    <row r="8072" spans="1:18" x14ac:dyDescent="0.3">
      <c r="A8072" t="s">
        <v>9470</v>
      </c>
      <c r="B8072" s="1">
        <v>45214</v>
      </c>
      <c r="C8072" s="1" t="str">
        <f>TEXT(Table1[[#This Row],[Order Date]],"yyyy")</f>
        <v>2023</v>
      </c>
      <c r="D8072" t="s">
        <v>1325</v>
      </c>
      <c r="E8072" t="s">
        <v>723</v>
      </c>
      <c r="F8072" t="s">
        <v>42</v>
      </c>
      <c r="G8072" t="s">
        <v>71</v>
      </c>
      <c r="H8072" t="s">
        <v>428</v>
      </c>
      <c r="I8072" t="s">
        <v>23</v>
      </c>
      <c r="J8072" t="s">
        <v>134</v>
      </c>
      <c r="K8072" t="s">
        <v>246</v>
      </c>
      <c r="L8072" s="2">
        <v>151166.1</v>
      </c>
      <c r="M8072">
        <v>14</v>
      </c>
      <c r="N8072" s="3">
        <v>0.3</v>
      </c>
      <c r="O8072" s="2">
        <v>157472.14000000001</v>
      </c>
      <c r="P8072" s="2">
        <v>-6306.04</v>
      </c>
      <c r="Q8072" t="s">
        <v>74</v>
      </c>
      <c r="R8072" t="s">
        <v>55</v>
      </c>
    </row>
    <row r="8073" spans="1:18" x14ac:dyDescent="0.3">
      <c r="A8073" t="s">
        <v>9471</v>
      </c>
      <c r="B8073" s="1">
        <v>45654</v>
      </c>
      <c r="C8073" s="1" t="str">
        <f>TEXT(Table1[[#This Row],[Order Date]],"yyyy")</f>
        <v>2024</v>
      </c>
      <c r="D8073" t="s">
        <v>1704</v>
      </c>
      <c r="E8073" t="s">
        <v>716</v>
      </c>
      <c r="F8073" t="s">
        <v>20</v>
      </c>
      <c r="G8073" t="s">
        <v>179</v>
      </c>
      <c r="H8073" t="s">
        <v>180</v>
      </c>
      <c r="I8073" t="s">
        <v>83</v>
      </c>
      <c r="J8073" t="s">
        <v>202</v>
      </c>
      <c r="K8073" t="s">
        <v>250</v>
      </c>
      <c r="L8073" s="2">
        <v>32245.78</v>
      </c>
      <c r="M8073">
        <v>4</v>
      </c>
      <c r="N8073" s="3">
        <v>0.2</v>
      </c>
      <c r="O8073" s="2">
        <v>29982.639999999999</v>
      </c>
      <c r="P8073" s="2">
        <v>2263.14</v>
      </c>
      <c r="Q8073" t="s">
        <v>47</v>
      </c>
      <c r="R8073" t="s">
        <v>38</v>
      </c>
    </row>
    <row r="8074" spans="1:18" x14ac:dyDescent="0.3">
      <c r="A8074" t="s">
        <v>9472</v>
      </c>
      <c r="B8074" s="1">
        <v>44936</v>
      </c>
      <c r="C8074" s="1" t="str">
        <f>TEXT(Table1[[#This Row],[Order Date]],"yyyy")</f>
        <v>2023</v>
      </c>
      <c r="D8074" t="s">
        <v>2303</v>
      </c>
      <c r="E8074" t="s">
        <v>178</v>
      </c>
      <c r="F8074" t="s">
        <v>20</v>
      </c>
      <c r="G8074" t="s">
        <v>21</v>
      </c>
      <c r="H8074" t="s">
        <v>129</v>
      </c>
      <c r="I8074" t="s">
        <v>83</v>
      </c>
      <c r="J8074" t="s">
        <v>119</v>
      </c>
      <c r="K8074" t="s">
        <v>120</v>
      </c>
      <c r="L8074" s="2">
        <v>37894.53</v>
      </c>
      <c r="M8074">
        <v>1</v>
      </c>
      <c r="N8074" s="3">
        <v>0.15</v>
      </c>
      <c r="O8074" s="2">
        <v>25971.9</v>
      </c>
      <c r="P8074" s="2">
        <v>11922.63</v>
      </c>
      <c r="Q8074" t="s">
        <v>26</v>
      </c>
      <c r="R8074" t="s">
        <v>55</v>
      </c>
    </row>
    <row r="8075" spans="1:18" x14ac:dyDescent="0.3">
      <c r="A8075" t="s">
        <v>9473</v>
      </c>
      <c r="B8075" s="1">
        <v>45424</v>
      </c>
      <c r="C8075" s="1" t="str">
        <f>TEXT(Table1[[#This Row],[Order Date]],"yyyy")</f>
        <v>2024</v>
      </c>
      <c r="D8075" t="s">
        <v>1115</v>
      </c>
      <c r="E8075" t="s">
        <v>746</v>
      </c>
      <c r="F8075" t="s">
        <v>42</v>
      </c>
      <c r="G8075" t="s">
        <v>90</v>
      </c>
      <c r="H8075" t="s">
        <v>91</v>
      </c>
      <c r="I8075" t="s">
        <v>23</v>
      </c>
      <c r="J8075" t="s">
        <v>114</v>
      </c>
      <c r="K8075" t="s">
        <v>407</v>
      </c>
      <c r="L8075" s="2">
        <v>225991.12</v>
      </c>
      <c r="M8075">
        <v>12</v>
      </c>
      <c r="N8075" s="3">
        <v>0.1</v>
      </c>
      <c r="O8075" s="2">
        <v>150143.04000000001</v>
      </c>
      <c r="P8075" s="2">
        <v>75848.08</v>
      </c>
      <c r="Q8075" t="s">
        <v>47</v>
      </c>
      <c r="R8075" t="s">
        <v>27</v>
      </c>
    </row>
    <row r="8076" spans="1:18" x14ac:dyDescent="0.3">
      <c r="A8076" t="s">
        <v>9474</v>
      </c>
      <c r="B8076" s="1">
        <v>45290</v>
      </c>
      <c r="C8076" s="1" t="str">
        <f>TEXT(Table1[[#This Row],[Order Date]],"yyyy")</f>
        <v>2023</v>
      </c>
      <c r="D8076" t="s">
        <v>1851</v>
      </c>
      <c r="E8076" t="s">
        <v>1224</v>
      </c>
      <c r="F8076" t="s">
        <v>20</v>
      </c>
      <c r="G8076" t="s">
        <v>160</v>
      </c>
      <c r="H8076" t="s">
        <v>245</v>
      </c>
      <c r="I8076" t="s">
        <v>34</v>
      </c>
      <c r="J8076" t="s">
        <v>101</v>
      </c>
      <c r="K8076" t="s">
        <v>107</v>
      </c>
      <c r="L8076" s="2">
        <v>276.95</v>
      </c>
      <c r="M8076">
        <v>2</v>
      </c>
      <c r="N8076" s="3">
        <v>0.2</v>
      </c>
      <c r="O8076" s="2">
        <v>212.94</v>
      </c>
      <c r="P8076" s="2">
        <v>64.010000000000005</v>
      </c>
      <c r="Q8076" t="s">
        <v>121</v>
      </c>
      <c r="R8076" t="s">
        <v>27</v>
      </c>
    </row>
    <row r="8077" spans="1:18" x14ac:dyDescent="0.3">
      <c r="A8077" t="s">
        <v>9475</v>
      </c>
      <c r="B8077" s="1">
        <v>45579</v>
      </c>
      <c r="C8077" s="1" t="str">
        <f>TEXT(Table1[[#This Row],[Order Date]],"yyyy")</f>
        <v>2024</v>
      </c>
      <c r="D8077" t="s">
        <v>2478</v>
      </c>
      <c r="E8077" t="s">
        <v>1956</v>
      </c>
      <c r="F8077" t="s">
        <v>31</v>
      </c>
      <c r="G8077" t="s">
        <v>65</v>
      </c>
      <c r="H8077" t="s">
        <v>66</v>
      </c>
      <c r="I8077" t="s">
        <v>83</v>
      </c>
      <c r="J8077" t="s">
        <v>84</v>
      </c>
      <c r="K8077" t="s">
        <v>366</v>
      </c>
      <c r="L8077" s="2">
        <v>472547.89</v>
      </c>
      <c r="M8077">
        <v>12</v>
      </c>
      <c r="N8077" s="3">
        <v>0.05</v>
      </c>
      <c r="O8077" s="2">
        <v>277013.76000000001</v>
      </c>
      <c r="P8077" s="2">
        <v>195534.13</v>
      </c>
      <c r="Q8077" t="s">
        <v>103</v>
      </c>
      <c r="R8077" t="s">
        <v>27</v>
      </c>
    </row>
    <row r="8078" spans="1:18" x14ac:dyDescent="0.3">
      <c r="A8078" t="s">
        <v>9476</v>
      </c>
      <c r="B8078" s="1">
        <v>45521</v>
      </c>
      <c r="C8078" s="1" t="str">
        <f>TEXT(Table1[[#This Row],[Order Date]],"yyyy")</f>
        <v>2024</v>
      </c>
      <c r="D8078" t="s">
        <v>2362</v>
      </c>
      <c r="E8078" t="s">
        <v>1846</v>
      </c>
      <c r="F8078" t="s">
        <v>111</v>
      </c>
      <c r="G8078" t="s">
        <v>112</v>
      </c>
      <c r="H8078" t="s">
        <v>113</v>
      </c>
      <c r="I8078" t="s">
        <v>34</v>
      </c>
      <c r="J8078" t="s">
        <v>101</v>
      </c>
      <c r="K8078" t="s">
        <v>207</v>
      </c>
      <c r="L8078" s="2">
        <v>13448.68</v>
      </c>
      <c r="M8078">
        <v>10</v>
      </c>
      <c r="N8078" s="3">
        <v>0.3</v>
      </c>
      <c r="O8078" s="2">
        <v>11911.6</v>
      </c>
      <c r="P8078" s="2">
        <v>1537.08</v>
      </c>
      <c r="Q8078" t="s">
        <v>103</v>
      </c>
      <c r="R8078" t="s">
        <v>38</v>
      </c>
    </row>
    <row r="8079" spans="1:18" x14ac:dyDescent="0.3">
      <c r="A8079" t="s">
        <v>9477</v>
      </c>
      <c r="B8079" s="1">
        <v>45240</v>
      </c>
      <c r="C8079" s="1" t="str">
        <f>TEXT(Table1[[#This Row],[Order Date]],"yyyy")</f>
        <v>2023</v>
      </c>
      <c r="D8079" t="s">
        <v>745</v>
      </c>
      <c r="E8079" t="s">
        <v>2054</v>
      </c>
      <c r="F8079" t="s">
        <v>42</v>
      </c>
      <c r="G8079" t="s">
        <v>90</v>
      </c>
      <c r="H8079" t="s">
        <v>91</v>
      </c>
      <c r="I8079" t="s">
        <v>23</v>
      </c>
      <c r="J8079" t="s">
        <v>60</v>
      </c>
      <c r="K8079" t="s">
        <v>660</v>
      </c>
      <c r="L8079" s="2">
        <v>174995.4</v>
      </c>
      <c r="M8079">
        <v>8</v>
      </c>
      <c r="N8079" s="3">
        <v>0</v>
      </c>
      <c r="O8079" s="2">
        <v>122964.8</v>
      </c>
      <c r="P8079" s="2">
        <v>52030.6</v>
      </c>
      <c r="Q8079" t="s">
        <v>97</v>
      </c>
      <c r="R8079" t="s">
        <v>27</v>
      </c>
    </row>
    <row r="8080" spans="1:18" x14ac:dyDescent="0.3">
      <c r="A8080" t="s">
        <v>9478</v>
      </c>
      <c r="B8080" s="1">
        <v>45440</v>
      </c>
      <c r="C8080" s="1" t="str">
        <f>TEXT(Table1[[#This Row],[Order Date]],"yyyy")</f>
        <v>2024</v>
      </c>
      <c r="D8080" t="s">
        <v>1149</v>
      </c>
      <c r="E8080" t="s">
        <v>910</v>
      </c>
      <c r="F8080" t="s">
        <v>111</v>
      </c>
      <c r="G8080" t="s">
        <v>112</v>
      </c>
      <c r="H8080" t="s">
        <v>113</v>
      </c>
      <c r="I8080" t="s">
        <v>23</v>
      </c>
      <c r="J8080" t="s">
        <v>134</v>
      </c>
      <c r="K8080" t="s">
        <v>246</v>
      </c>
      <c r="L8080" s="2">
        <v>10181.26</v>
      </c>
      <c r="M8080">
        <v>2</v>
      </c>
      <c r="N8080" s="3">
        <v>0.5</v>
      </c>
      <c r="O8080" s="2">
        <v>17038.88</v>
      </c>
      <c r="P8080" s="2">
        <v>-6857.62</v>
      </c>
      <c r="Q8080" t="s">
        <v>121</v>
      </c>
      <c r="R8080" t="s">
        <v>55</v>
      </c>
    </row>
    <row r="8081" spans="1:18" x14ac:dyDescent="0.3">
      <c r="A8081" t="s">
        <v>9479</v>
      </c>
      <c r="B8081" s="1">
        <v>45206</v>
      </c>
      <c r="C8081" s="1" t="str">
        <f>TEXT(Table1[[#This Row],[Order Date]],"yyyy")</f>
        <v>2023</v>
      </c>
      <c r="D8081" t="s">
        <v>2377</v>
      </c>
      <c r="E8081" t="s">
        <v>333</v>
      </c>
      <c r="F8081" t="s">
        <v>111</v>
      </c>
      <c r="G8081" t="s">
        <v>200</v>
      </c>
      <c r="H8081" t="s">
        <v>363</v>
      </c>
      <c r="I8081" t="s">
        <v>34</v>
      </c>
      <c r="J8081" t="s">
        <v>101</v>
      </c>
      <c r="K8081" t="s">
        <v>207</v>
      </c>
      <c r="L8081" s="2">
        <v>24151.89</v>
      </c>
      <c r="M8081">
        <v>14</v>
      </c>
      <c r="N8081" s="3">
        <v>0.1</v>
      </c>
      <c r="O8081" s="2">
        <v>17781.82</v>
      </c>
      <c r="P8081" s="2">
        <v>6370.07</v>
      </c>
      <c r="Q8081" t="s">
        <v>47</v>
      </c>
      <c r="R8081" t="s">
        <v>38</v>
      </c>
    </row>
    <row r="8082" spans="1:18" x14ac:dyDescent="0.3">
      <c r="A8082" t="s">
        <v>9480</v>
      </c>
      <c r="B8082" s="1">
        <v>45270</v>
      </c>
      <c r="C8082" s="1" t="str">
        <f>TEXT(Table1[[#This Row],[Order Date]],"yyyy")</f>
        <v>2023</v>
      </c>
      <c r="D8082" t="s">
        <v>768</v>
      </c>
      <c r="E8082" t="s">
        <v>1126</v>
      </c>
      <c r="F8082" t="s">
        <v>42</v>
      </c>
      <c r="G8082" t="s">
        <v>43</v>
      </c>
      <c r="H8082" t="s">
        <v>44</v>
      </c>
      <c r="I8082" t="s">
        <v>23</v>
      </c>
      <c r="J8082" t="s">
        <v>24</v>
      </c>
      <c r="K8082" t="s">
        <v>433</v>
      </c>
      <c r="L8082" s="2">
        <v>56802.53</v>
      </c>
      <c r="M8082">
        <v>2</v>
      </c>
      <c r="N8082" s="3">
        <v>0.05</v>
      </c>
      <c r="O8082" s="2">
        <v>39416.080000000002</v>
      </c>
      <c r="P8082" s="2">
        <v>17386.45</v>
      </c>
      <c r="Q8082" t="s">
        <v>47</v>
      </c>
      <c r="R8082" t="s">
        <v>55</v>
      </c>
    </row>
    <row r="8083" spans="1:18" x14ac:dyDescent="0.3">
      <c r="A8083" t="s">
        <v>9481</v>
      </c>
      <c r="B8083" s="1">
        <v>45563</v>
      </c>
      <c r="C8083" s="1" t="str">
        <f>TEXT(Table1[[#This Row],[Order Date]],"yyyy")</f>
        <v>2024</v>
      </c>
      <c r="D8083" t="s">
        <v>759</v>
      </c>
      <c r="E8083" t="s">
        <v>124</v>
      </c>
      <c r="F8083" t="s">
        <v>111</v>
      </c>
      <c r="G8083" t="s">
        <v>200</v>
      </c>
      <c r="H8083" t="s">
        <v>363</v>
      </c>
      <c r="I8083" t="s">
        <v>83</v>
      </c>
      <c r="J8083" t="s">
        <v>119</v>
      </c>
      <c r="K8083" t="s">
        <v>568</v>
      </c>
      <c r="L8083" s="2">
        <v>93844.77</v>
      </c>
      <c r="M8083">
        <v>2</v>
      </c>
      <c r="N8083" s="3">
        <v>0.15</v>
      </c>
      <c r="O8083" s="2">
        <v>78574.460000000006</v>
      </c>
      <c r="P8083" s="2">
        <v>15270.31</v>
      </c>
      <c r="Q8083" t="s">
        <v>26</v>
      </c>
      <c r="R8083" t="s">
        <v>27</v>
      </c>
    </row>
    <row r="8084" spans="1:18" x14ac:dyDescent="0.3">
      <c r="A8084" t="s">
        <v>9482</v>
      </c>
      <c r="B8084" s="1">
        <v>45380</v>
      </c>
      <c r="C8084" s="1" t="str">
        <f>TEXT(Table1[[#This Row],[Order Date]],"yyyy")</f>
        <v>2024</v>
      </c>
      <c r="D8084" t="s">
        <v>1515</v>
      </c>
      <c r="E8084" t="s">
        <v>240</v>
      </c>
      <c r="F8084" t="s">
        <v>111</v>
      </c>
      <c r="G8084" t="s">
        <v>169</v>
      </c>
      <c r="H8084" t="s">
        <v>214</v>
      </c>
      <c r="I8084" t="s">
        <v>83</v>
      </c>
      <c r="J8084" t="s">
        <v>202</v>
      </c>
      <c r="K8084" t="s">
        <v>219</v>
      </c>
      <c r="L8084" s="2">
        <v>104885.17</v>
      </c>
      <c r="M8084">
        <v>10</v>
      </c>
      <c r="N8084" s="3">
        <v>0.4</v>
      </c>
      <c r="O8084" s="2">
        <v>157637.79999999999</v>
      </c>
      <c r="P8084" s="2">
        <v>-52752.63</v>
      </c>
      <c r="Q8084" t="s">
        <v>37</v>
      </c>
      <c r="R8084" t="s">
        <v>55</v>
      </c>
    </row>
    <row r="8085" spans="1:18" x14ac:dyDescent="0.3">
      <c r="A8085" t="s">
        <v>9483</v>
      </c>
      <c r="B8085" s="1">
        <v>45563</v>
      </c>
      <c r="C8085" s="1" t="str">
        <f>TEXT(Table1[[#This Row],[Order Date]],"yyyy")</f>
        <v>2024</v>
      </c>
      <c r="D8085" t="s">
        <v>1357</v>
      </c>
      <c r="E8085" t="s">
        <v>493</v>
      </c>
      <c r="F8085" t="s">
        <v>111</v>
      </c>
      <c r="G8085" t="s">
        <v>112</v>
      </c>
      <c r="H8085" t="s">
        <v>113</v>
      </c>
      <c r="I8085" t="s">
        <v>23</v>
      </c>
      <c r="J8085" t="s">
        <v>24</v>
      </c>
      <c r="K8085" t="s">
        <v>450</v>
      </c>
      <c r="L8085" s="2">
        <v>126157.51</v>
      </c>
      <c r="M8085">
        <v>10</v>
      </c>
      <c r="N8085" s="3">
        <v>0.3</v>
      </c>
      <c r="O8085" s="2">
        <v>121140.9</v>
      </c>
      <c r="P8085" s="2">
        <v>5016.6099999999997</v>
      </c>
      <c r="Q8085" t="s">
        <v>97</v>
      </c>
      <c r="R8085" t="s">
        <v>38</v>
      </c>
    </row>
    <row r="8086" spans="1:18" x14ac:dyDescent="0.3">
      <c r="A8086" t="s">
        <v>9484</v>
      </c>
      <c r="B8086" s="1">
        <v>45028</v>
      </c>
      <c r="C8086" s="1" t="str">
        <f>TEXT(Table1[[#This Row],[Order Date]],"yyyy")</f>
        <v>2023</v>
      </c>
      <c r="D8086" t="s">
        <v>2436</v>
      </c>
      <c r="E8086" t="s">
        <v>964</v>
      </c>
      <c r="F8086" t="s">
        <v>111</v>
      </c>
      <c r="G8086" t="s">
        <v>169</v>
      </c>
      <c r="H8086" t="s">
        <v>170</v>
      </c>
      <c r="I8086" t="s">
        <v>83</v>
      </c>
      <c r="J8086" t="s">
        <v>155</v>
      </c>
      <c r="K8086" t="s">
        <v>391</v>
      </c>
      <c r="L8086" s="2">
        <v>81290.240000000005</v>
      </c>
      <c r="M8086">
        <v>8</v>
      </c>
      <c r="N8086" s="3">
        <v>0.2</v>
      </c>
      <c r="O8086" s="2">
        <v>72016.320000000007</v>
      </c>
      <c r="P8086" s="2">
        <v>9273.92</v>
      </c>
      <c r="Q8086" t="s">
        <v>37</v>
      </c>
      <c r="R8086" t="s">
        <v>55</v>
      </c>
    </row>
    <row r="8087" spans="1:18" x14ac:dyDescent="0.3">
      <c r="A8087" t="s">
        <v>9485</v>
      </c>
      <c r="B8087" s="1">
        <v>45514</v>
      </c>
      <c r="C8087" s="1" t="str">
        <f>TEXT(Table1[[#This Row],[Order Date]],"yyyy")</f>
        <v>2024</v>
      </c>
      <c r="D8087" t="s">
        <v>2473</v>
      </c>
      <c r="E8087" t="s">
        <v>1724</v>
      </c>
      <c r="F8087" t="s">
        <v>42</v>
      </c>
      <c r="G8087" t="s">
        <v>90</v>
      </c>
      <c r="H8087" t="s">
        <v>91</v>
      </c>
      <c r="I8087" t="s">
        <v>83</v>
      </c>
      <c r="J8087" t="s">
        <v>84</v>
      </c>
      <c r="K8087" t="s">
        <v>85</v>
      </c>
      <c r="L8087" s="2">
        <v>105673.04</v>
      </c>
      <c r="M8087">
        <v>4</v>
      </c>
      <c r="N8087" s="3">
        <v>0.5</v>
      </c>
      <c r="O8087" s="2">
        <v>184320</v>
      </c>
      <c r="P8087" s="2">
        <v>-78646.960000000006</v>
      </c>
      <c r="Q8087" t="s">
        <v>26</v>
      </c>
      <c r="R8087" t="s">
        <v>27</v>
      </c>
    </row>
    <row r="8088" spans="1:18" x14ac:dyDescent="0.3">
      <c r="A8088" t="s">
        <v>9486</v>
      </c>
      <c r="B8088" s="1">
        <v>45389</v>
      </c>
      <c r="C8088" s="1" t="str">
        <f>TEXT(Table1[[#This Row],[Order Date]],"yyyy")</f>
        <v>2024</v>
      </c>
      <c r="D8088" t="s">
        <v>1157</v>
      </c>
      <c r="E8088" t="s">
        <v>240</v>
      </c>
      <c r="F8088" t="s">
        <v>31</v>
      </c>
      <c r="G8088" t="s">
        <v>51</v>
      </c>
      <c r="H8088" t="s">
        <v>52</v>
      </c>
      <c r="I8088" t="s">
        <v>83</v>
      </c>
      <c r="J8088" t="s">
        <v>84</v>
      </c>
      <c r="K8088" t="s">
        <v>939</v>
      </c>
      <c r="L8088" s="2">
        <v>240566.24</v>
      </c>
      <c r="M8088">
        <v>3</v>
      </c>
      <c r="N8088" s="3">
        <v>0</v>
      </c>
      <c r="O8088" s="2">
        <v>147311.76</v>
      </c>
      <c r="P8088" s="2">
        <v>93254.48</v>
      </c>
      <c r="Q8088" t="s">
        <v>103</v>
      </c>
      <c r="R8088" t="s">
        <v>55</v>
      </c>
    </row>
    <row r="8089" spans="1:18" x14ac:dyDescent="0.3">
      <c r="A8089" t="s">
        <v>9487</v>
      </c>
      <c r="B8089" s="1">
        <v>45617</v>
      </c>
      <c r="C8089" s="1" t="str">
        <f>TEXT(Table1[[#This Row],[Order Date]],"yyyy")</f>
        <v>2024</v>
      </c>
      <c r="D8089" t="s">
        <v>2266</v>
      </c>
      <c r="E8089" t="s">
        <v>688</v>
      </c>
      <c r="F8089" t="s">
        <v>111</v>
      </c>
      <c r="G8089" t="s">
        <v>112</v>
      </c>
      <c r="H8089" t="s">
        <v>113</v>
      </c>
      <c r="I8089" t="s">
        <v>34</v>
      </c>
      <c r="J8089" t="s">
        <v>35</v>
      </c>
      <c r="K8089" t="s">
        <v>914</v>
      </c>
      <c r="L8089" s="2">
        <v>16443.14</v>
      </c>
      <c r="M8089">
        <v>14</v>
      </c>
      <c r="N8089" s="3">
        <v>0.2</v>
      </c>
      <c r="O8089" s="2">
        <v>12576.34</v>
      </c>
      <c r="P8089" s="2">
        <v>3866.8</v>
      </c>
      <c r="Q8089" t="s">
        <v>47</v>
      </c>
      <c r="R8089" t="s">
        <v>55</v>
      </c>
    </row>
    <row r="8090" spans="1:18" x14ac:dyDescent="0.3">
      <c r="A8090" t="s">
        <v>9488</v>
      </c>
      <c r="B8090" s="1">
        <v>45586</v>
      </c>
      <c r="C8090" s="1" t="str">
        <f>TEXT(Table1[[#This Row],[Order Date]],"yyyy")</f>
        <v>2024</v>
      </c>
      <c r="D8090" t="s">
        <v>4742</v>
      </c>
      <c r="E8090" t="s">
        <v>1126</v>
      </c>
      <c r="F8090" t="s">
        <v>111</v>
      </c>
      <c r="G8090" t="s">
        <v>112</v>
      </c>
      <c r="H8090" t="s">
        <v>113</v>
      </c>
      <c r="I8090" t="s">
        <v>34</v>
      </c>
      <c r="J8090" t="s">
        <v>35</v>
      </c>
      <c r="K8090" t="s">
        <v>720</v>
      </c>
      <c r="L8090" s="2">
        <v>5419.15</v>
      </c>
      <c r="M8090">
        <v>4</v>
      </c>
      <c r="N8090" s="3">
        <v>0.2</v>
      </c>
      <c r="O8090" s="2">
        <v>3840.48</v>
      </c>
      <c r="P8090" s="2">
        <v>1578.67</v>
      </c>
      <c r="Q8090" t="s">
        <v>121</v>
      </c>
      <c r="R8090" t="s">
        <v>55</v>
      </c>
    </row>
    <row r="8091" spans="1:18" x14ac:dyDescent="0.3">
      <c r="A8091" t="s">
        <v>9489</v>
      </c>
      <c r="B8091" s="1">
        <v>45222</v>
      </c>
      <c r="C8091" s="1" t="str">
        <f>TEXT(Table1[[#This Row],[Order Date]],"yyyy")</f>
        <v>2023</v>
      </c>
      <c r="D8091" t="s">
        <v>3601</v>
      </c>
      <c r="E8091" t="s">
        <v>1376</v>
      </c>
      <c r="F8091" t="s">
        <v>31</v>
      </c>
      <c r="G8091" t="s">
        <v>51</v>
      </c>
      <c r="H8091" t="s">
        <v>52</v>
      </c>
      <c r="I8091" t="s">
        <v>34</v>
      </c>
      <c r="J8091" t="s">
        <v>101</v>
      </c>
      <c r="K8091" t="s">
        <v>533</v>
      </c>
      <c r="L8091" s="2">
        <v>3410.68</v>
      </c>
      <c r="M8091">
        <v>4</v>
      </c>
      <c r="N8091" s="3">
        <v>0.5</v>
      </c>
      <c r="O8091" s="2">
        <v>5738.68</v>
      </c>
      <c r="P8091" s="2">
        <v>-2328</v>
      </c>
      <c r="Q8091" t="s">
        <v>121</v>
      </c>
      <c r="R8091" t="s">
        <v>38</v>
      </c>
    </row>
    <row r="8092" spans="1:18" x14ac:dyDescent="0.3">
      <c r="A8092" t="s">
        <v>9490</v>
      </c>
      <c r="B8092" s="1">
        <v>45640</v>
      </c>
      <c r="C8092" s="1" t="str">
        <f>TEXT(Table1[[#This Row],[Order Date]],"yyyy")</f>
        <v>2024</v>
      </c>
      <c r="D8092" t="s">
        <v>3265</v>
      </c>
      <c r="E8092" t="s">
        <v>655</v>
      </c>
      <c r="F8092" t="s">
        <v>42</v>
      </c>
      <c r="G8092" t="s">
        <v>90</v>
      </c>
      <c r="H8092" t="s">
        <v>91</v>
      </c>
      <c r="I8092" t="s">
        <v>23</v>
      </c>
      <c r="J8092" t="s">
        <v>60</v>
      </c>
      <c r="K8092" t="s">
        <v>660</v>
      </c>
      <c r="L8092" s="2">
        <v>267366.83</v>
      </c>
      <c r="M8092">
        <v>13</v>
      </c>
      <c r="N8092" s="3">
        <v>0.1</v>
      </c>
      <c r="O8092" s="2">
        <v>177915.92</v>
      </c>
      <c r="P8092" s="2">
        <v>89450.91</v>
      </c>
      <c r="Q8092" t="s">
        <v>37</v>
      </c>
      <c r="R8092" t="s">
        <v>27</v>
      </c>
    </row>
    <row r="8093" spans="1:18" x14ac:dyDescent="0.3">
      <c r="A8093" t="s">
        <v>9491</v>
      </c>
      <c r="B8093" s="1">
        <v>45338</v>
      </c>
      <c r="C8093" s="1" t="str">
        <f>TEXT(Table1[[#This Row],[Order Date]],"yyyy")</f>
        <v>2024</v>
      </c>
      <c r="D8093" t="s">
        <v>2694</v>
      </c>
      <c r="E8093" t="s">
        <v>360</v>
      </c>
      <c r="F8093" t="s">
        <v>31</v>
      </c>
      <c r="G8093" t="s">
        <v>65</v>
      </c>
      <c r="H8093" t="s">
        <v>78</v>
      </c>
      <c r="I8093" t="s">
        <v>34</v>
      </c>
      <c r="J8093" t="s">
        <v>53</v>
      </c>
      <c r="K8093" t="s">
        <v>555</v>
      </c>
      <c r="L8093" s="2">
        <v>2683.55</v>
      </c>
      <c r="M8093">
        <v>2</v>
      </c>
      <c r="N8093" s="3">
        <v>0.3</v>
      </c>
      <c r="O8093" s="2">
        <v>2152.54</v>
      </c>
      <c r="P8093" s="2">
        <v>531.01</v>
      </c>
      <c r="Q8093" t="s">
        <v>74</v>
      </c>
      <c r="R8093" t="s">
        <v>27</v>
      </c>
    </row>
    <row r="8094" spans="1:18" x14ac:dyDescent="0.3">
      <c r="A8094" t="s">
        <v>9492</v>
      </c>
      <c r="B8094" s="1">
        <v>45572</v>
      </c>
      <c r="C8094" s="1" t="str">
        <f>TEXT(Table1[[#This Row],[Order Date]],"yyyy")</f>
        <v>2024</v>
      </c>
      <c r="D8094" t="s">
        <v>1915</v>
      </c>
      <c r="E8094" t="s">
        <v>1150</v>
      </c>
      <c r="F8094" t="s">
        <v>31</v>
      </c>
      <c r="G8094" t="s">
        <v>65</v>
      </c>
      <c r="H8094" t="s">
        <v>78</v>
      </c>
      <c r="I8094" t="s">
        <v>23</v>
      </c>
      <c r="J8094" t="s">
        <v>24</v>
      </c>
      <c r="K8094" t="s">
        <v>25</v>
      </c>
      <c r="L8094" s="2">
        <v>147500.95000000001</v>
      </c>
      <c r="M8094">
        <v>9</v>
      </c>
      <c r="N8094" s="3">
        <v>0.1</v>
      </c>
      <c r="O8094" s="2">
        <v>105637.14</v>
      </c>
      <c r="P8094" s="2">
        <v>41863.81</v>
      </c>
      <c r="Q8094" t="s">
        <v>47</v>
      </c>
      <c r="R8094" t="s">
        <v>55</v>
      </c>
    </row>
    <row r="8095" spans="1:18" x14ac:dyDescent="0.3">
      <c r="A8095" t="s">
        <v>9493</v>
      </c>
      <c r="B8095" s="1">
        <v>44987</v>
      </c>
      <c r="C8095" s="1" t="str">
        <f>TEXT(Table1[[#This Row],[Order Date]],"yyyy")</f>
        <v>2023</v>
      </c>
      <c r="D8095" t="s">
        <v>682</v>
      </c>
      <c r="E8095" t="s">
        <v>1263</v>
      </c>
      <c r="F8095" t="s">
        <v>20</v>
      </c>
      <c r="G8095" t="s">
        <v>21</v>
      </c>
      <c r="H8095" t="s">
        <v>129</v>
      </c>
      <c r="I8095" t="s">
        <v>34</v>
      </c>
      <c r="J8095" t="s">
        <v>45</v>
      </c>
      <c r="K8095" t="s">
        <v>546</v>
      </c>
      <c r="L8095" s="2">
        <v>9923.0499999999993</v>
      </c>
      <c r="M8095">
        <v>5</v>
      </c>
      <c r="N8095" s="3">
        <v>0.2</v>
      </c>
      <c r="O8095" s="2">
        <v>8887.75</v>
      </c>
      <c r="P8095" s="2">
        <v>1035.3</v>
      </c>
      <c r="Q8095" t="s">
        <v>86</v>
      </c>
      <c r="R8095" t="s">
        <v>55</v>
      </c>
    </row>
    <row r="8096" spans="1:18" x14ac:dyDescent="0.3">
      <c r="A8096" t="s">
        <v>9494</v>
      </c>
      <c r="B8096" s="1">
        <v>45145</v>
      </c>
      <c r="C8096" s="1" t="str">
        <f>TEXT(Table1[[#This Row],[Order Date]],"yyyy")</f>
        <v>2023</v>
      </c>
      <c r="D8096" t="s">
        <v>1272</v>
      </c>
      <c r="E8096" t="s">
        <v>617</v>
      </c>
      <c r="F8096" t="s">
        <v>20</v>
      </c>
      <c r="G8096" t="s">
        <v>179</v>
      </c>
      <c r="H8096" t="s">
        <v>180</v>
      </c>
      <c r="I8096" t="s">
        <v>83</v>
      </c>
      <c r="J8096" t="s">
        <v>202</v>
      </c>
      <c r="K8096" t="s">
        <v>624</v>
      </c>
      <c r="L8096" s="2">
        <v>84888.21</v>
      </c>
      <c r="M8096">
        <v>7</v>
      </c>
      <c r="N8096" s="3">
        <v>0.2</v>
      </c>
      <c r="O8096" s="2">
        <v>61789.91</v>
      </c>
      <c r="P8096" s="2">
        <v>23098.3</v>
      </c>
      <c r="Q8096" t="s">
        <v>74</v>
      </c>
      <c r="R8096" t="s">
        <v>38</v>
      </c>
    </row>
    <row r="8097" spans="1:18" x14ac:dyDescent="0.3">
      <c r="A8097" t="s">
        <v>9495</v>
      </c>
      <c r="B8097" s="1">
        <v>45077</v>
      </c>
      <c r="C8097" s="1" t="str">
        <f>TEXT(Table1[[#This Row],[Order Date]],"yyyy")</f>
        <v>2023</v>
      </c>
      <c r="D8097" t="s">
        <v>865</v>
      </c>
      <c r="E8097" t="s">
        <v>835</v>
      </c>
      <c r="F8097" t="s">
        <v>111</v>
      </c>
      <c r="G8097" t="s">
        <v>200</v>
      </c>
      <c r="H8097" t="s">
        <v>363</v>
      </c>
      <c r="I8097" t="s">
        <v>23</v>
      </c>
      <c r="J8097" t="s">
        <v>60</v>
      </c>
      <c r="K8097" t="s">
        <v>61</v>
      </c>
      <c r="L8097" s="2">
        <v>18546.939999999999</v>
      </c>
      <c r="M8097">
        <v>1</v>
      </c>
      <c r="N8097" s="3">
        <v>0.05</v>
      </c>
      <c r="O8097" s="2">
        <v>14308</v>
      </c>
      <c r="P8097" s="2">
        <v>4238.9399999999996</v>
      </c>
      <c r="Q8097" t="s">
        <v>26</v>
      </c>
      <c r="R8097" t="s">
        <v>27</v>
      </c>
    </row>
    <row r="8098" spans="1:18" x14ac:dyDescent="0.3">
      <c r="A8098" t="s">
        <v>9496</v>
      </c>
      <c r="B8098" s="1">
        <v>44974</v>
      </c>
      <c r="C8098" s="1" t="str">
        <f>TEXT(Table1[[#This Row],[Order Date]],"yyyy")</f>
        <v>2023</v>
      </c>
      <c r="D8098" t="s">
        <v>325</v>
      </c>
      <c r="E8098" t="s">
        <v>289</v>
      </c>
      <c r="F8098" t="s">
        <v>42</v>
      </c>
      <c r="G8098" t="s">
        <v>43</v>
      </c>
      <c r="H8098" t="s">
        <v>44</v>
      </c>
      <c r="I8098" t="s">
        <v>23</v>
      </c>
      <c r="J8098" t="s">
        <v>134</v>
      </c>
      <c r="K8098" t="s">
        <v>440</v>
      </c>
      <c r="L8098" s="2">
        <v>18465.189999999999</v>
      </c>
      <c r="M8098">
        <v>2</v>
      </c>
      <c r="N8098" s="3">
        <v>0.5</v>
      </c>
      <c r="O8098" s="2">
        <v>33053.980000000003</v>
      </c>
      <c r="P8098" s="2">
        <v>-14588.79</v>
      </c>
      <c r="Q8098" t="s">
        <v>103</v>
      </c>
      <c r="R8098" t="s">
        <v>55</v>
      </c>
    </row>
    <row r="8099" spans="1:18" x14ac:dyDescent="0.3">
      <c r="A8099" t="s">
        <v>9497</v>
      </c>
      <c r="B8099" s="1">
        <v>45249</v>
      </c>
      <c r="C8099" s="1" t="str">
        <f>TEXT(Table1[[#This Row],[Order Date]],"yyyy")</f>
        <v>2023</v>
      </c>
      <c r="D8099" t="s">
        <v>328</v>
      </c>
      <c r="E8099" t="s">
        <v>793</v>
      </c>
      <c r="F8099" t="s">
        <v>20</v>
      </c>
      <c r="G8099" t="s">
        <v>160</v>
      </c>
      <c r="H8099" t="s">
        <v>161</v>
      </c>
      <c r="I8099" t="s">
        <v>23</v>
      </c>
      <c r="J8099" t="s">
        <v>134</v>
      </c>
      <c r="K8099" t="s">
        <v>576</v>
      </c>
      <c r="L8099" s="2">
        <v>24122.63</v>
      </c>
      <c r="M8099">
        <v>9</v>
      </c>
      <c r="N8099" s="3">
        <v>0.2</v>
      </c>
      <c r="O8099" s="2">
        <v>21303.81</v>
      </c>
      <c r="P8099" s="2">
        <v>2818.82</v>
      </c>
      <c r="Q8099" t="s">
        <v>74</v>
      </c>
      <c r="R8099" t="s">
        <v>27</v>
      </c>
    </row>
    <row r="8100" spans="1:18" x14ac:dyDescent="0.3">
      <c r="A8100" t="s">
        <v>9498</v>
      </c>
      <c r="B8100" s="1">
        <v>45078</v>
      </c>
      <c r="C8100" s="1" t="str">
        <f>TEXT(Table1[[#This Row],[Order Date]],"yyyy")</f>
        <v>2023</v>
      </c>
      <c r="D8100" t="s">
        <v>1553</v>
      </c>
      <c r="E8100" t="s">
        <v>1310</v>
      </c>
      <c r="F8100" t="s">
        <v>111</v>
      </c>
      <c r="G8100" t="s">
        <v>169</v>
      </c>
      <c r="H8100" t="s">
        <v>170</v>
      </c>
      <c r="I8100" t="s">
        <v>83</v>
      </c>
      <c r="J8100" t="s">
        <v>155</v>
      </c>
      <c r="K8100" t="s">
        <v>334</v>
      </c>
      <c r="L8100" s="2">
        <v>88776.62</v>
      </c>
      <c r="M8100">
        <v>3</v>
      </c>
      <c r="N8100" s="3">
        <v>0.2</v>
      </c>
      <c r="O8100" s="2">
        <v>69118.11</v>
      </c>
      <c r="P8100" s="2">
        <v>19658.509999999998</v>
      </c>
      <c r="Q8100" t="s">
        <v>26</v>
      </c>
      <c r="R8100" t="s">
        <v>55</v>
      </c>
    </row>
    <row r="8101" spans="1:18" x14ac:dyDescent="0.3">
      <c r="A8101" t="s">
        <v>9499</v>
      </c>
      <c r="B8101" s="1">
        <v>45609</v>
      </c>
      <c r="C8101" s="1" t="str">
        <f>TEXT(Table1[[#This Row],[Order Date]],"yyyy")</f>
        <v>2024</v>
      </c>
      <c r="D8101" t="s">
        <v>1234</v>
      </c>
      <c r="E8101" t="s">
        <v>461</v>
      </c>
      <c r="F8101" t="s">
        <v>111</v>
      </c>
      <c r="G8101" t="s">
        <v>112</v>
      </c>
      <c r="H8101" t="s">
        <v>113</v>
      </c>
      <c r="I8101" t="s">
        <v>34</v>
      </c>
      <c r="J8101" t="s">
        <v>35</v>
      </c>
      <c r="K8101" t="s">
        <v>1084</v>
      </c>
      <c r="L8101" s="2">
        <v>8408.33</v>
      </c>
      <c r="M8101">
        <v>13</v>
      </c>
      <c r="N8101" s="3">
        <v>0.15</v>
      </c>
      <c r="O8101" s="2">
        <v>6144.45</v>
      </c>
      <c r="P8101" s="2">
        <v>2263.88</v>
      </c>
      <c r="Q8101" t="s">
        <v>121</v>
      </c>
      <c r="R8101" t="s">
        <v>38</v>
      </c>
    </row>
    <row r="8102" spans="1:18" x14ac:dyDescent="0.3">
      <c r="A8102" t="s">
        <v>9500</v>
      </c>
      <c r="B8102" s="1">
        <v>45448</v>
      </c>
      <c r="C8102" s="1" t="str">
        <f>TEXT(Table1[[#This Row],[Order Date]],"yyyy")</f>
        <v>2024</v>
      </c>
      <c r="D8102" t="s">
        <v>3187</v>
      </c>
      <c r="E8102" t="s">
        <v>322</v>
      </c>
      <c r="F8102" t="s">
        <v>42</v>
      </c>
      <c r="G8102" t="s">
        <v>71</v>
      </c>
      <c r="H8102" t="s">
        <v>428</v>
      </c>
      <c r="I8102" t="s">
        <v>83</v>
      </c>
      <c r="J8102" t="s">
        <v>202</v>
      </c>
      <c r="K8102" t="s">
        <v>519</v>
      </c>
      <c r="L8102" s="2">
        <v>489467.11</v>
      </c>
      <c r="M8102">
        <v>7</v>
      </c>
      <c r="N8102" s="3">
        <v>0.05</v>
      </c>
      <c r="O8102" s="2">
        <v>320735.87</v>
      </c>
      <c r="P8102" s="2">
        <v>168731.24</v>
      </c>
      <c r="Q8102" t="s">
        <v>103</v>
      </c>
      <c r="R8102" t="s">
        <v>27</v>
      </c>
    </row>
    <row r="8103" spans="1:18" x14ac:dyDescent="0.3">
      <c r="A8103" t="s">
        <v>9501</v>
      </c>
      <c r="B8103" s="1">
        <v>45218</v>
      </c>
      <c r="C8103" s="1" t="str">
        <f>TEXT(Table1[[#This Row],[Order Date]],"yyyy")</f>
        <v>2023</v>
      </c>
      <c r="D8103" t="s">
        <v>3059</v>
      </c>
      <c r="E8103" t="s">
        <v>1094</v>
      </c>
      <c r="F8103" t="s">
        <v>111</v>
      </c>
      <c r="G8103" t="s">
        <v>112</v>
      </c>
      <c r="H8103" t="s">
        <v>113</v>
      </c>
      <c r="I8103" t="s">
        <v>83</v>
      </c>
      <c r="J8103" t="s">
        <v>119</v>
      </c>
      <c r="K8103" t="s">
        <v>1166</v>
      </c>
      <c r="L8103" s="2">
        <v>140273.15</v>
      </c>
      <c r="M8103">
        <v>5</v>
      </c>
      <c r="N8103" s="3">
        <v>0.1</v>
      </c>
      <c r="O8103" s="2">
        <v>97381.25</v>
      </c>
      <c r="P8103" s="2">
        <v>42891.9</v>
      </c>
      <c r="Q8103" t="s">
        <v>37</v>
      </c>
      <c r="R8103" t="s">
        <v>38</v>
      </c>
    </row>
    <row r="8104" spans="1:18" x14ac:dyDescent="0.3">
      <c r="A8104" t="s">
        <v>9502</v>
      </c>
      <c r="B8104" s="1">
        <v>45297</v>
      </c>
      <c r="C8104" s="1" t="str">
        <f>TEXT(Table1[[#This Row],[Order Date]],"yyyy")</f>
        <v>2024</v>
      </c>
      <c r="D8104" t="s">
        <v>1561</v>
      </c>
      <c r="E8104" t="s">
        <v>1089</v>
      </c>
      <c r="F8104" t="s">
        <v>111</v>
      </c>
      <c r="G8104" t="s">
        <v>169</v>
      </c>
      <c r="H8104" t="s">
        <v>170</v>
      </c>
      <c r="I8104" t="s">
        <v>23</v>
      </c>
      <c r="J8104" t="s">
        <v>60</v>
      </c>
      <c r="K8104" t="s">
        <v>61</v>
      </c>
      <c r="L8104" s="2">
        <v>35163.019999999997</v>
      </c>
      <c r="M8104">
        <v>8</v>
      </c>
      <c r="N8104" s="3">
        <v>0</v>
      </c>
      <c r="O8104" s="2">
        <v>21404.639999999999</v>
      </c>
      <c r="P8104" s="2">
        <v>13758.38</v>
      </c>
      <c r="Q8104" t="s">
        <v>86</v>
      </c>
      <c r="R8104" t="s">
        <v>27</v>
      </c>
    </row>
    <row r="8105" spans="1:18" x14ac:dyDescent="0.3">
      <c r="A8105" t="s">
        <v>9503</v>
      </c>
      <c r="B8105" s="1">
        <v>45182</v>
      </c>
      <c r="C8105" s="1" t="str">
        <f>TEXT(Table1[[#This Row],[Order Date]],"yyyy")</f>
        <v>2023</v>
      </c>
      <c r="D8105" t="s">
        <v>773</v>
      </c>
      <c r="E8105" t="s">
        <v>716</v>
      </c>
      <c r="F8105" t="s">
        <v>20</v>
      </c>
      <c r="G8105" t="s">
        <v>160</v>
      </c>
      <c r="H8105" t="s">
        <v>161</v>
      </c>
      <c r="I8105" t="s">
        <v>83</v>
      </c>
      <c r="J8105" t="s">
        <v>202</v>
      </c>
      <c r="K8105" t="s">
        <v>203</v>
      </c>
      <c r="L8105" s="2">
        <v>238778.23</v>
      </c>
      <c r="M8105">
        <v>5</v>
      </c>
      <c r="N8105" s="3">
        <v>0</v>
      </c>
      <c r="O8105" s="2">
        <v>172372.9</v>
      </c>
      <c r="P8105" s="2">
        <v>66405.33</v>
      </c>
      <c r="Q8105" t="s">
        <v>47</v>
      </c>
      <c r="R8105" t="s">
        <v>27</v>
      </c>
    </row>
    <row r="8106" spans="1:18" x14ac:dyDescent="0.3">
      <c r="A8106" t="s">
        <v>9504</v>
      </c>
      <c r="B8106" s="1">
        <v>45284</v>
      </c>
      <c r="C8106" s="1" t="str">
        <f>TEXT(Table1[[#This Row],[Order Date]],"yyyy")</f>
        <v>2023</v>
      </c>
      <c r="D8106" t="s">
        <v>1334</v>
      </c>
      <c r="E8106" t="s">
        <v>1877</v>
      </c>
      <c r="F8106" t="s">
        <v>111</v>
      </c>
      <c r="G8106" t="s">
        <v>169</v>
      </c>
      <c r="H8106" t="s">
        <v>214</v>
      </c>
      <c r="I8106" t="s">
        <v>83</v>
      </c>
      <c r="J8106" t="s">
        <v>119</v>
      </c>
      <c r="K8106" t="s">
        <v>527</v>
      </c>
      <c r="L8106" s="2">
        <v>24274.62</v>
      </c>
      <c r="M8106">
        <v>2</v>
      </c>
      <c r="N8106" s="3">
        <v>0.2</v>
      </c>
      <c r="O8106" s="2">
        <v>18911.2</v>
      </c>
      <c r="P8106" s="2">
        <v>5363.42</v>
      </c>
      <c r="Q8106" t="s">
        <v>103</v>
      </c>
      <c r="R8106" t="s">
        <v>38</v>
      </c>
    </row>
    <row r="8107" spans="1:18" x14ac:dyDescent="0.3">
      <c r="A8107" t="s">
        <v>9505</v>
      </c>
      <c r="B8107" s="1">
        <v>45204</v>
      </c>
      <c r="C8107" s="1" t="str">
        <f>TEXT(Table1[[#This Row],[Order Date]],"yyyy")</f>
        <v>2023</v>
      </c>
      <c r="D8107" t="s">
        <v>2642</v>
      </c>
      <c r="E8107" t="s">
        <v>310</v>
      </c>
      <c r="F8107" t="s">
        <v>42</v>
      </c>
      <c r="G8107" t="s">
        <v>71</v>
      </c>
      <c r="H8107" t="s">
        <v>428</v>
      </c>
      <c r="I8107" t="s">
        <v>83</v>
      </c>
      <c r="J8107" t="s">
        <v>202</v>
      </c>
      <c r="K8107" t="s">
        <v>866</v>
      </c>
      <c r="L8107" s="2">
        <v>117354.11</v>
      </c>
      <c r="M8107">
        <v>4</v>
      </c>
      <c r="N8107" s="3">
        <v>0</v>
      </c>
      <c r="O8107" s="2">
        <v>67215</v>
      </c>
      <c r="P8107" s="2">
        <v>50139.11</v>
      </c>
      <c r="Q8107" t="s">
        <v>121</v>
      </c>
      <c r="R8107" t="s">
        <v>55</v>
      </c>
    </row>
    <row r="8108" spans="1:18" x14ac:dyDescent="0.3">
      <c r="A8108" t="s">
        <v>9506</v>
      </c>
      <c r="B8108" s="1">
        <v>45235</v>
      </c>
      <c r="C8108" s="1" t="str">
        <f>TEXT(Table1[[#This Row],[Order Date]],"yyyy")</f>
        <v>2023</v>
      </c>
      <c r="D8108" t="s">
        <v>1373</v>
      </c>
      <c r="E8108" t="s">
        <v>1089</v>
      </c>
      <c r="F8108" t="s">
        <v>111</v>
      </c>
      <c r="G8108" t="s">
        <v>169</v>
      </c>
      <c r="H8108" t="s">
        <v>214</v>
      </c>
      <c r="I8108" t="s">
        <v>83</v>
      </c>
      <c r="J8108" t="s">
        <v>155</v>
      </c>
      <c r="K8108" t="s">
        <v>340</v>
      </c>
      <c r="L8108" s="2">
        <v>272675.15000000002</v>
      </c>
      <c r="M8108">
        <v>7</v>
      </c>
      <c r="N8108" s="3">
        <v>0.15</v>
      </c>
      <c r="O8108" s="2">
        <v>198281.58</v>
      </c>
      <c r="P8108" s="2">
        <v>74393.570000000007</v>
      </c>
      <c r="Q8108" t="s">
        <v>37</v>
      </c>
      <c r="R8108" t="s">
        <v>55</v>
      </c>
    </row>
    <row r="8109" spans="1:18" x14ac:dyDescent="0.3">
      <c r="A8109" t="s">
        <v>9507</v>
      </c>
      <c r="B8109" s="1">
        <v>45643</v>
      </c>
      <c r="C8109" s="1" t="str">
        <f>TEXT(Table1[[#This Row],[Order Date]],"yyyy")</f>
        <v>2024</v>
      </c>
      <c r="D8109" t="s">
        <v>2473</v>
      </c>
      <c r="E8109" t="s">
        <v>322</v>
      </c>
      <c r="F8109" t="s">
        <v>20</v>
      </c>
      <c r="G8109" t="s">
        <v>179</v>
      </c>
      <c r="H8109" t="s">
        <v>180</v>
      </c>
      <c r="I8109" t="s">
        <v>83</v>
      </c>
      <c r="J8109" t="s">
        <v>84</v>
      </c>
      <c r="K8109" t="s">
        <v>691</v>
      </c>
      <c r="L8109" s="2">
        <v>74820.25</v>
      </c>
      <c r="M8109">
        <v>11</v>
      </c>
      <c r="N8109" s="3">
        <v>0.15</v>
      </c>
      <c r="O8109" s="2">
        <v>60092.67</v>
      </c>
      <c r="P8109" s="2">
        <v>14727.58</v>
      </c>
      <c r="Q8109" t="s">
        <v>74</v>
      </c>
      <c r="R8109" t="s">
        <v>27</v>
      </c>
    </row>
    <row r="8110" spans="1:18" x14ac:dyDescent="0.3">
      <c r="A8110" t="s">
        <v>9508</v>
      </c>
      <c r="B8110" s="1">
        <v>45568</v>
      </c>
      <c r="C8110" s="1" t="str">
        <f>TEXT(Table1[[#This Row],[Order Date]],"yyyy")</f>
        <v>2024</v>
      </c>
      <c r="D8110" t="s">
        <v>2476</v>
      </c>
      <c r="E8110" t="s">
        <v>813</v>
      </c>
      <c r="F8110" t="s">
        <v>20</v>
      </c>
      <c r="G8110" t="s">
        <v>179</v>
      </c>
      <c r="H8110" t="s">
        <v>180</v>
      </c>
      <c r="I8110" t="s">
        <v>34</v>
      </c>
      <c r="J8110" t="s">
        <v>101</v>
      </c>
      <c r="K8110" t="s">
        <v>107</v>
      </c>
      <c r="L8110" s="2">
        <v>12434.77</v>
      </c>
      <c r="M8110">
        <v>13</v>
      </c>
      <c r="N8110" s="3">
        <v>0.5</v>
      </c>
      <c r="O8110" s="2">
        <v>20852.259999999998</v>
      </c>
      <c r="P8110" s="2">
        <v>-8417.49</v>
      </c>
      <c r="Q8110" t="s">
        <v>86</v>
      </c>
      <c r="R8110" t="s">
        <v>55</v>
      </c>
    </row>
    <row r="8111" spans="1:18" x14ac:dyDescent="0.3">
      <c r="A8111" t="s">
        <v>9509</v>
      </c>
      <c r="B8111" s="1">
        <v>45597</v>
      </c>
      <c r="C8111" s="1" t="str">
        <f>TEXT(Table1[[#This Row],[Order Date]],"yyyy")</f>
        <v>2024</v>
      </c>
      <c r="D8111" t="s">
        <v>1728</v>
      </c>
      <c r="E8111" t="s">
        <v>1705</v>
      </c>
      <c r="F8111" t="s">
        <v>31</v>
      </c>
      <c r="G8111" t="s">
        <v>51</v>
      </c>
      <c r="H8111" t="s">
        <v>52</v>
      </c>
      <c r="I8111" t="s">
        <v>23</v>
      </c>
      <c r="J8111" t="s">
        <v>114</v>
      </c>
      <c r="K8111" t="s">
        <v>788</v>
      </c>
      <c r="L8111" s="2">
        <v>64744.67</v>
      </c>
      <c r="M8111">
        <v>4</v>
      </c>
      <c r="N8111" s="3">
        <v>0.1</v>
      </c>
      <c r="O8111" s="2">
        <v>42197.279999999999</v>
      </c>
      <c r="P8111" s="2">
        <v>22547.39</v>
      </c>
      <c r="Q8111" t="s">
        <v>86</v>
      </c>
      <c r="R8111" t="s">
        <v>55</v>
      </c>
    </row>
    <row r="8112" spans="1:18" x14ac:dyDescent="0.3">
      <c r="A8112" t="s">
        <v>9510</v>
      </c>
      <c r="B8112" s="1">
        <v>45568</v>
      </c>
      <c r="C8112" s="1" t="str">
        <f>TEXT(Table1[[#This Row],[Order Date]],"yyyy")</f>
        <v>2024</v>
      </c>
      <c r="D8112" t="s">
        <v>243</v>
      </c>
      <c r="E8112" t="s">
        <v>2439</v>
      </c>
      <c r="F8112" t="s">
        <v>20</v>
      </c>
      <c r="G8112" t="s">
        <v>179</v>
      </c>
      <c r="H8112" t="s">
        <v>180</v>
      </c>
      <c r="I8112" t="s">
        <v>83</v>
      </c>
      <c r="J8112" t="s">
        <v>155</v>
      </c>
      <c r="K8112" t="s">
        <v>156</v>
      </c>
      <c r="L8112" s="2">
        <v>184143.35</v>
      </c>
      <c r="M8112">
        <v>13</v>
      </c>
      <c r="N8112" s="3">
        <v>0.4</v>
      </c>
      <c r="O8112" s="2">
        <v>269301.37</v>
      </c>
      <c r="P8112" s="2">
        <v>-85158.02</v>
      </c>
      <c r="Q8112" t="s">
        <v>121</v>
      </c>
      <c r="R8112" t="s">
        <v>27</v>
      </c>
    </row>
    <row r="8113" spans="1:18" x14ac:dyDescent="0.3">
      <c r="A8113" t="s">
        <v>9511</v>
      </c>
      <c r="B8113" s="1">
        <v>45210</v>
      </c>
      <c r="C8113" s="1" t="str">
        <f>TEXT(Table1[[#This Row],[Order Date]],"yyyy")</f>
        <v>2023</v>
      </c>
      <c r="D8113" t="s">
        <v>1448</v>
      </c>
      <c r="E8113" t="s">
        <v>3314</v>
      </c>
      <c r="F8113" t="s">
        <v>111</v>
      </c>
      <c r="G8113" t="s">
        <v>112</v>
      </c>
      <c r="H8113" t="s">
        <v>113</v>
      </c>
      <c r="I8113" t="s">
        <v>83</v>
      </c>
      <c r="J8113" t="s">
        <v>202</v>
      </c>
      <c r="K8113" t="s">
        <v>866</v>
      </c>
      <c r="L8113" s="2">
        <v>475071.21</v>
      </c>
      <c r="M8113">
        <v>11</v>
      </c>
      <c r="N8113" s="3">
        <v>0.3</v>
      </c>
      <c r="O8113" s="2">
        <v>416164.43</v>
      </c>
      <c r="P8113" s="2">
        <v>58906.78</v>
      </c>
      <c r="Q8113" t="s">
        <v>97</v>
      </c>
      <c r="R8113" t="s">
        <v>27</v>
      </c>
    </row>
    <row r="8114" spans="1:18" x14ac:dyDescent="0.3">
      <c r="A8114" t="s">
        <v>9512</v>
      </c>
      <c r="B8114" s="1">
        <v>45575</v>
      </c>
      <c r="C8114" s="1" t="str">
        <f>TEXT(Table1[[#This Row],[Order Date]],"yyyy")</f>
        <v>2024</v>
      </c>
      <c r="D8114" t="s">
        <v>966</v>
      </c>
      <c r="E8114" t="s">
        <v>432</v>
      </c>
      <c r="F8114" t="s">
        <v>42</v>
      </c>
      <c r="G8114" t="s">
        <v>90</v>
      </c>
      <c r="H8114" t="s">
        <v>91</v>
      </c>
      <c r="I8114" t="s">
        <v>83</v>
      </c>
      <c r="J8114" t="s">
        <v>155</v>
      </c>
      <c r="K8114" t="s">
        <v>550</v>
      </c>
      <c r="L8114" s="2">
        <v>230321.51</v>
      </c>
      <c r="M8114">
        <v>4</v>
      </c>
      <c r="N8114" s="3">
        <v>0.05</v>
      </c>
      <c r="O8114" s="2">
        <v>153703.6</v>
      </c>
      <c r="P8114" s="2">
        <v>76617.91</v>
      </c>
      <c r="Q8114" t="s">
        <v>86</v>
      </c>
      <c r="R8114" t="s">
        <v>38</v>
      </c>
    </row>
    <row r="8115" spans="1:18" x14ac:dyDescent="0.3">
      <c r="A8115" t="s">
        <v>9513</v>
      </c>
      <c r="B8115" s="1">
        <v>44991</v>
      </c>
      <c r="C8115" s="1" t="str">
        <f>TEXT(Table1[[#This Row],[Order Date]],"yyyy")</f>
        <v>2023</v>
      </c>
      <c r="D8115" t="s">
        <v>260</v>
      </c>
      <c r="E8115" t="s">
        <v>741</v>
      </c>
      <c r="F8115" t="s">
        <v>31</v>
      </c>
      <c r="G8115" t="s">
        <v>51</v>
      </c>
      <c r="H8115" t="s">
        <v>52</v>
      </c>
      <c r="I8115" t="s">
        <v>23</v>
      </c>
      <c r="J8115" t="s">
        <v>114</v>
      </c>
      <c r="K8115" t="s">
        <v>227</v>
      </c>
      <c r="L8115" s="2">
        <v>90834.77</v>
      </c>
      <c r="M8115">
        <v>13</v>
      </c>
      <c r="N8115" s="3">
        <v>0.5</v>
      </c>
      <c r="O8115" s="2">
        <v>161190.9</v>
      </c>
      <c r="P8115" s="2">
        <v>-70356.13</v>
      </c>
      <c r="Q8115" t="s">
        <v>47</v>
      </c>
      <c r="R8115" t="s">
        <v>55</v>
      </c>
    </row>
    <row r="8116" spans="1:18" x14ac:dyDescent="0.3">
      <c r="A8116" t="s">
        <v>9514</v>
      </c>
      <c r="B8116" s="1">
        <v>45568</v>
      </c>
      <c r="C8116" s="1" t="str">
        <f>TEXT(Table1[[#This Row],[Order Date]],"yyyy")</f>
        <v>2024</v>
      </c>
      <c r="D8116" t="s">
        <v>654</v>
      </c>
      <c r="E8116" t="s">
        <v>1925</v>
      </c>
      <c r="F8116" t="s">
        <v>111</v>
      </c>
      <c r="G8116" t="s">
        <v>169</v>
      </c>
      <c r="H8116" t="s">
        <v>170</v>
      </c>
      <c r="I8116" t="s">
        <v>34</v>
      </c>
      <c r="J8116" t="s">
        <v>45</v>
      </c>
      <c r="K8116" t="s">
        <v>258</v>
      </c>
      <c r="L8116" s="2">
        <v>3412.16</v>
      </c>
      <c r="M8116">
        <v>11</v>
      </c>
      <c r="N8116" s="3">
        <v>0.1</v>
      </c>
      <c r="O8116" s="2">
        <v>2702.04</v>
      </c>
      <c r="P8116" s="2">
        <v>710.12</v>
      </c>
      <c r="Q8116" t="s">
        <v>97</v>
      </c>
      <c r="R8116" t="s">
        <v>38</v>
      </c>
    </row>
    <row r="8117" spans="1:18" x14ac:dyDescent="0.3">
      <c r="A8117" t="s">
        <v>9515</v>
      </c>
      <c r="B8117" s="1">
        <v>45423</v>
      </c>
      <c r="C8117" s="1" t="str">
        <f>TEXT(Table1[[#This Row],[Order Date]],"yyyy")</f>
        <v>2024</v>
      </c>
      <c r="D8117" t="s">
        <v>2168</v>
      </c>
      <c r="E8117" t="s">
        <v>1421</v>
      </c>
      <c r="F8117" t="s">
        <v>42</v>
      </c>
      <c r="G8117" t="s">
        <v>43</v>
      </c>
      <c r="H8117" t="s">
        <v>44</v>
      </c>
      <c r="I8117" t="s">
        <v>83</v>
      </c>
      <c r="J8117" t="s">
        <v>84</v>
      </c>
      <c r="K8117" t="s">
        <v>211</v>
      </c>
      <c r="L8117" s="2">
        <v>243351.92</v>
      </c>
      <c r="M8117">
        <v>6</v>
      </c>
      <c r="N8117" s="3">
        <v>0.3</v>
      </c>
      <c r="O8117" s="2">
        <v>263151.90000000002</v>
      </c>
      <c r="P8117" s="2">
        <v>-19799.98</v>
      </c>
      <c r="Q8117" t="s">
        <v>103</v>
      </c>
      <c r="R8117" t="s">
        <v>38</v>
      </c>
    </row>
    <row r="8118" spans="1:18" x14ac:dyDescent="0.3">
      <c r="A8118" t="s">
        <v>9516</v>
      </c>
      <c r="B8118" s="1">
        <v>45370</v>
      </c>
      <c r="C8118" s="1" t="str">
        <f>TEXT(Table1[[#This Row],[Order Date]],"yyyy")</f>
        <v>2024</v>
      </c>
      <c r="D8118" t="s">
        <v>496</v>
      </c>
      <c r="E8118" t="s">
        <v>421</v>
      </c>
      <c r="F8118" t="s">
        <v>31</v>
      </c>
      <c r="G8118" t="s">
        <v>65</v>
      </c>
      <c r="H8118" t="s">
        <v>78</v>
      </c>
      <c r="I8118" t="s">
        <v>23</v>
      </c>
      <c r="J8118" t="s">
        <v>134</v>
      </c>
      <c r="K8118" t="s">
        <v>576</v>
      </c>
      <c r="L8118" s="2">
        <v>167548.93</v>
      </c>
      <c r="M8118">
        <v>10</v>
      </c>
      <c r="N8118" s="3">
        <v>0.3</v>
      </c>
      <c r="O8118" s="2">
        <v>182522.3</v>
      </c>
      <c r="P8118" s="2">
        <v>-14973.37</v>
      </c>
      <c r="Q8118" t="s">
        <v>97</v>
      </c>
      <c r="R8118" t="s">
        <v>55</v>
      </c>
    </row>
    <row r="8119" spans="1:18" x14ac:dyDescent="0.3">
      <c r="A8119" t="s">
        <v>9517</v>
      </c>
      <c r="B8119" s="1">
        <v>45475</v>
      </c>
      <c r="C8119" s="1" t="str">
        <f>TEXT(Table1[[#This Row],[Order Date]],"yyyy")</f>
        <v>2024</v>
      </c>
      <c r="D8119" t="s">
        <v>3817</v>
      </c>
      <c r="E8119" t="s">
        <v>285</v>
      </c>
      <c r="F8119" t="s">
        <v>111</v>
      </c>
      <c r="G8119" t="s">
        <v>112</v>
      </c>
      <c r="H8119" t="s">
        <v>113</v>
      </c>
      <c r="I8119" t="s">
        <v>34</v>
      </c>
      <c r="J8119" t="s">
        <v>101</v>
      </c>
      <c r="K8119" t="s">
        <v>594</v>
      </c>
      <c r="L8119" s="2">
        <v>9681.48</v>
      </c>
      <c r="M8119">
        <v>8</v>
      </c>
      <c r="N8119" s="3">
        <v>0.2</v>
      </c>
      <c r="O8119" s="2">
        <v>7437.04</v>
      </c>
      <c r="P8119" s="2">
        <v>2244.44</v>
      </c>
      <c r="Q8119" t="s">
        <v>86</v>
      </c>
      <c r="R8119" t="s">
        <v>27</v>
      </c>
    </row>
    <row r="8120" spans="1:18" x14ac:dyDescent="0.3">
      <c r="A8120" t="s">
        <v>9518</v>
      </c>
      <c r="B8120" s="1">
        <v>45498</v>
      </c>
      <c r="C8120" s="1" t="str">
        <f>TEXT(Table1[[#This Row],[Order Date]],"yyyy")</f>
        <v>2024</v>
      </c>
      <c r="D8120" t="s">
        <v>1575</v>
      </c>
      <c r="E8120" t="s">
        <v>1531</v>
      </c>
      <c r="F8120" t="s">
        <v>111</v>
      </c>
      <c r="G8120" t="s">
        <v>169</v>
      </c>
      <c r="H8120" t="s">
        <v>170</v>
      </c>
      <c r="I8120" t="s">
        <v>83</v>
      </c>
      <c r="J8120" t="s">
        <v>202</v>
      </c>
      <c r="K8120" t="s">
        <v>866</v>
      </c>
      <c r="L8120" s="2">
        <v>58427.17</v>
      </c>
      <c r="M8120">
        <v>7</v>
      </c>
      <c r="N8120" s="3">
        <v>0.5</v>
      </c>
      <c r="O8120" s="2">
        <v>100356.27</v>
      </c>
      <c r="P8120" s="2">
        <v>-41929.1</v>
      </c>
      <c r="Q8120" t="s">
        <v>97</v>
      </c>
      <c r="R8120" t="s">
        <v>38</v>
      </c>
    </row>
    <row r="8121" spans="1:18" x14ac:dyDescent="0.3">
      <c r="A8121" t="s">
        <v>9519</v>
      </c>
      <c r="B8121" s="1">
        <v>45261</v>
      </c>
      <c r="C8121" s="1" t="str">
        <f>TEXT(Table1[[#This Row],[Order Date]],"yyyy")</f>
        <v>2023</v>
      </c>
      <c r="D8121" t="s">
        <v>2141</v>
      </c>
      <c r="E8121" t="s">
        <v>512</v>
      </c>
      <c r="F8121" t="s">
        <v>20</v>
      </c>
      <c r="G8121" t="s">
        <v>21</v>
      </c>
      <c r="H8121" t="s">
        <v>129</v>
      </c>
      <c r="I8121" t="s">
        <v>34</v>
      </c>
      <c r="J8121" t="s">
        <v>101</v>
      </c>
      <c r="K8121" t="s">
        <v>347</v>
      </c>
      <c r="L8121" s="2">
        <v>1435.82</v>
      </c>
      <c r="M8121">
        <v>2</v>
      </c>
      <c r="N8121" s="3">
        <v>0.05</v>
      </c>
      <c r="O8121" s="2">
        <v>978.28</v>
      </c>
      <c r="P8121" s="2">
        <v>457.54</v>
      </c>
      <c r="Q8121" t="s">
        <v>103</v>
      </c>
      <c r="R8121" t="s">
        <v>55</v>
      </c>
    </row>
    <row r="8122" spans="1:18" x14ac:dyDescent="0.3">
      <c r="A8122" t="s">
        <v>9520</v>
      </c>
      <c r="B8122" s="1">
        <v>45586</v>
      </c>
      <c r="C8122" s="1" t="str">
        <f>TEXT(Table1[[#This Row],[Order Date]],"yyyy")</f>
        <v>2024</v>
      </c>
      <c r="D8122" t="s">
        <v>1464</v>
      </c>
      <c r="E8122" t="s">
        <v>374</v>
      </c>
      <c r="F8122" t="s">
        <v>111</v>
      </c>
      <c r="G8122" t="s">
        <v>112</v>
      </c>
      <c r="H8122" t="s">
        <v>113</v>
      </c>
      <c r="I8122" t="s">
        <v>34</v>
      </c>
      <c r="J8122" t="s">
        <v>35</v>
      </c>
      <c r="K8122" t="s">
        <v>96</v>
      </c>
      <c r="L8122" s="2">
        <v>14546.54</v>
      </c>
      <c r="M8122">
        <v>10</v>
      </c>
      <c r="N8122" s="3">
        <v>0.3</v>
      </c>
      <c r="O8122" s="2">
        <v>12064.2</v>
      </c>
      <c r="P8122" s="2">
        <v>2482.34</v>
      </c>
      <c r="Q8122" t="s">
        <v>121</v>
      </c>
      <c r="R8122" t="s">
        <v>38</v>
      </c>
    </row>
    <row r="8123" spans="1:18" x14ac:dyDescent="0.3">
      <c r="A8123" t="s">
        <v>9521</v>
      </c>
      <c r="B8123" s="1">
        <v>45291</v>
      </c>
      <c r="C8123" s="1" t="str">
        <f>TEXT(Table1[[#This Row],[Order Date]],"yyyy")</f>
        <v>2023</v>
      </c>
      <c r="D8123" t="s">
        <v>1770</v>
      </c>
      <c r="E8123" t="s">
        <v>2172</v>
      </c>
      <c r="F8123" t="s">
        <v>31</v>
      </c>
      <c r="G8123" t="s">
        <v>32</v>
      </c>
      <c r="H8123" t="s">
        <v>33</v>
      </c>
      <c r="I8123" t="s">
        <v>34</v>
      </c>
      <c r="J8123" t="s">
        <v>53</v>
      </c>
      <c r="K8123" t="s">
        <v>151</v>
      </c>
      <c r="L8123" s="2">
        <v>848.25</v>
      </c>
      <c r="M8123">
        <v>12</v>
      </c>
      <c r="N8123" s="3">
        <v>0.4</v>
      </c>
      <c r="O8123" s="2">
        <v>1219.68</v>
      </c>
      <c r="P8123" s="2">
        <v>-371.43</v>
      </c>
      <c r="Q8123" t="s">
        <v>26</v>
      </c>
      <c r="R8123" t="s">
        <v>55</v>
      </c>
    </row>
    <row r="8124" spans="1:18" x14ac:dyDescent="0.3">
      <c r="A8124" t="s">
        <v>9522</v>
      </c>
      <c r="B8124" s="1">
        <v>45241</v>
      </c>
      <c r="C8124" s="1" t="str">
        <f>TEXT(Table1[[#This Row],[Order Date]],"yyyy")</f>
        <v>2023</v>
      </c>
      <c r="D8124" t="s">
        <v>1017</v>
      </c>
      <c r="E8124" t="s">
        <v>436</v>
      </c>
      <c r="F8124" t="s">
        <v>20</v>
      </c>
      <c r="G8124" t="s">
        <v>21</v>
      </c>
      <c r="H8124" t="s">
        <v>22</v>
      </c>
      <c r="I8124" t="s">
        <v>23</v>
      </c>
      <c r="J8124" t="s">
        <v>134</v>
      </c>
      <c r="K8124" t="s">
        <v>246</v>
      </c>
      <c r="L8124" s="2">
        <v>124495.59</v>
      </c>
      <c r="M8124">
        <v>11</v>
      </c>
      <c r="N8124" s="3">
        <v>0.5</v>
      </c>
      <c r="O8124" s="2">
        <v>219994.17</v>
      </c>
      <c r="P8124" s="2">
        <v>-95498.58</v>
      </c>
      <c r="Q8124" t="s">
        <v>97</v>
      </c>
      <c r="R8124" t="s">
        <v>55</v>
      </c>
    </row>
    <row r="8125" spans="1:18" x14ac:dyDescent="0.3">
      <c r="A8125" t="s">
        <v>9523</v>
      </c>
      <c r="B8125" s="1">
        <v>45535</v>
      </c>
      <c r="C8125" s="1" t="str">
        <f>TEXT(Table1[[#This Row],[Order Date]],"yyyy")</f>
        <v>2024</v>
      </c>
      <c r="D8125" t="s">
        <v>1822</v>
      </c>
      <c r="E8125" t="s">
        <v>465</v>
      </c>
      <c r="F8125" t="s">
        <v>42</v>
      </c>
      <c r="G8125" t="s">
        <v>90</v>
      </c>
      <c r="H8125" t="s">
        <v>91</v>
      </c>
      <c r="I8125" t="s">
        <v>83</v>
      </c>
      <c r="J8125" t="s">
        <v>202</v>
      </c>
      <c r="K8125" t="s">
        <v>498</v>
      </c>
      <c r="L8125" s="2">
        <v>108089.46</v>
      </c>
      <c r="M8125">
        <v>3</v>
      </c>
      <c r="N8125" s="3">
        <v>0.2</v>
      </c>
      <c r="O8125" s="2">
        <v>101434.8</v>
      </c>
      <c r="P8125" s="2">
        <v>6654.66</v>
      </c>
      <c r="Q8125" t="s">
        <v>37</v>
      </c>
      <c r="R8125" t="s">
        <v>38</v>
      </c>
    </row>
    <row r="8126" spans="1:18" x14ac:dyDescent="0.3">
      <c r="A8126" t="s">
        <v>9524</v>
      </c>
      <c r="B8126" s="1">
        <v>45588</v>
      </c>
      <c r="C8126" s="1" t="str">
        <f>TEXT(Table1[[#This Row],[Order Date]],"yyyy")</f>
        <v>2024</v>
      </c>
      <c r="D8126" t="s">
        <v>3555</v>
      </c>
      <c r="E8126" t="s">
        <v>705</v>
      </c>
      <c r="F8126" t="s">
        <v>31</v>
      </c>
      <c r="G8126" t="s">
        <v>32</v>
      </c>
      <c r="H8126" t="s">
        <v>33</v>
      </c>
      <c r="I8126" t="s">
        <v>23</v>
      </c>
      <c r="J8126" t="s">
        <v>24</v>
      </c>
      <c r="K8126" t="s">
        <v>450</v>
      </c>
      <c r="L8126" s="2">
        <v>292130.74</v>
      </c>
      <c r="M8126">
        <v>14</v>
      </c>
      <c r="N8126" s="3">
        <v>0.2</v>
      </c>
      <c r="O8126" s="2">
        <v>215562.48</v>
      </c>
      <c r="P8126" s="2">
        <v>76568.259999999995</v>
      </c>
      <c r="Q8126" t="s">
        <v>86</v>
      </c>
      <c r="R8126" t="s">
        <v>38</v>
      </c>
    </row>
    <row r="8127" spans="1:18" x14ac:dyDescent="0.3">
      <c r="A8127" t="s">
        <v>9525</v>
      </c>
      <c r="B8127" s="1">
        <v>44998</v>
      </c>
      <c r="C8127" s="1" t="str">
        <f>TEXT(Table1[[#This Row],[Order Date]],"yyyy")</f>
        <v>2023</v>
      </c>
      <c r="D8127" t="s">
        <v>2916</v>
      </c>
      <c r="E8127" t="s">
        <v>213</v>
      </c>
      <c r="F8127" t="s">
        <v>31</v>
      </c>
      <c r="G8127" t="s">
        <v>65</v>
      </c>
      <c r="H8127" t="s">
        <v>78</v>
      </c>
      <c r="I8127" t="s">
        <v>34</v>
      </c>
      <c r="J8127" t="s">
        <v>53</v>
      </c>
      <c r="K8127" t="s">
        <v>369</v>
      </c>
      <c r="L8127" s="2">
        <v>1626.65</v>
      </c>
      <c r="M8127">
        <v>7</v>
      </c>
      <c r="N8127" s="3">
        <v>0.15</v>
      </c>
      <c r="O8127" s="2">
        <v>1301.23</v>
      </c>
      <c r="P8127" s="2">
        <v>325.42</v>
      </c>
      <c r="Q8127" t="s">
        <v>97</v>
      </c>
      <c r="R8127" t="s">
        <v>27</v>
      </c>
    </row>
    <row r="8128" spans="1:18" x14ac:dyDescent="0.3">
      <c r="A8128" t="s">
        <v>9526</v>
      </c>
      <c r="B8128" s="1">
        <v>45571</v>
      </c>
      <c r="C8128" s="1" t="str">
        <f>TEXT(Table1[[#This Row],[Order Date]],"yyyy")</f>
        <v>2024</v>
      </c>
      <c r="D8128" t="s">
        <v>2483</v>
      </c>
      <c r="E8128" t="s">
        <v>919</v>
      </c>
      <c r="F8128" t="s">
        <v>20</v>
      </c>
      <c r="G8128" t="s">
        <v>179</v>
      </c>
      <c r="H8128" t="s">
        <v>180</v>
      </c>
      <c r="I8128" t="s">
        <v>83</v>
      </c>
      <c r="J8128" t="s">
        <v>202</v>
      </c>
      <c r="K8128" t="s">
        <v>219</v>
      </c>
      <c r="L8128" s="2">
        <v>119614.84</v>
      </c>
      <c r="M8128">
        <v>2</v>
      </c>
      <c r="N8128" s="3">
        <v>0.2</v>
      </c>
      <c r="O8128" s="2">
        <v>99345.14</v>
      </c>
      <c r="P8128" s="2">
        <v>20269.7</v>
      </c>
      <c r="Q8128" t="s">
        <v>47</v>
      </c>
      <c r="R8128" t="s">
        <v>38</v>
      </c>
    </row>
    <row r="8129" spans="1:18" x14ac:dyDescent="0.3">
      <c r="A8129" t="s">
        <v>9527</v>
      </c>
      <c r="B8129" s="1">
        <v>45651</v>
      </c>
      <c r="C8129" s="1" t="str">
        <f>TEXT(Table1[[#This Row],[Order Date]],"yyyy")</f>
        <v>2024</v>
      </c>
      <c r="D8129" t="s">
        <v>338</v>
      </c>
      <c r="E8129" t="s">
        <v>703</v>
      </c>
      <c r="F8129" t="s">
        <v>111</v>
      </c>
      <c r="G8129" t="s">
        <v>169</v>
      </c>
      <c r="H8129" t="s">
        <v>170</v>
      </c>
      <c r="I8129" t="s">
        <v>23</v>
      </c>
      <c r="J8129" t="s">
        <v>134</v>
      </c>
      <c r="K8129" t="s">
        <v>771</v>
      </c>
      <c r="L8129" s="2">
        <v>120762.75</v>
      </c>
      <c r="M8129">
        <v>12</v>
      </c>
      <c r="N8129" s="3">
        <v>0.2</v>
      </c>
      <c r="O8129" s="2">
        <v>90667.32</v>
      </c>
      <c r="P8129" s="2">
        <v>30095.43</v>
      </c>
      <c r="Q8129" t="s">
        <v>37</v>
      </c>
      <c r="R8129" t="s">
        <v>27</v>
      </c>
    </row>
    <row r="8130" spans="1:18" x14ac:dyDescent="0.3">
      <c r="A8130" t="s">
        <v>9528</v>
      </c>
      <c r="B8130" s="1">
        <v>45316</v>
      </c>
      <c r="C8130" s="1" t="str">
        <f>TEXT(Table1[[#This Row],[Order Date]],"yyyy")</f>
        <v>2024</v>
      </c>
      <c r="D8130" t="s">
        <v>109</v>
      </c>
      <c r="E8130" t="s">
        <v>58</v>
      </c>
      <c r="F8130" t="s">
        <v>111</v>
      </c>
      <c r="G8130" t="s">
        <v>200</v>
      </c>
      <c r="H8130" t="s">
        <v>201</v>
      </c>
      <c r="I8130" t="s">
        <v>83</v>
      </c>
      <c r="J8130" t="s">
        <v>119</v>
      </c>
      <c r="K8130" t="s">
        <v>316</v>
      </c>
      <c r="L8130" s="2">
        <v>264265.63</v>
      </c>
      <c r="M8130">
        <v>14</v>
      </c>
      <c r="N8130" s="3">
        <v>0.3</v>
      </c>
      <c r="O8130" s="2">
        <v>241706.92</v>
      </c>
      <c r="P8130" s="2">
        <v>22558.71</v>
      </c>
      <c r="Q8130" t="s">
        <v>86</v>
      </c>
      <c r="R8130" t="s">
        <v>38</v>
      </c>
    </row>
    <row r="8131" spans="1:18" x14ac:dyDescent="0.3">
      <c r="A8131" t="s">
        <v>9529</v>
      </c>
      <c r="B8131" s="1">
        <v>45226</v>
      </c>
      <c r="C8131" s="1" t="str">
        <f>TEXT(Table1[[#This Row],[Order Date]],"yyyy")</f>
        <v>2023</v>
      </c>
      <c r="D8131" t="s">
        <v>3601</v>
      </c>
      <c r="E8131" t="s">
        <v>2143</v>
      </c>
      <c r="F8131" t="s">
        <v>111</v>
      </c>
      <c r="G8131" t="s">
        <v>169</v>
      </c>
      <c r="H8131" t="s">
        <v>214</v>
      </c>
      <c r="I8131" t="s">
        <v>23</v>
      </c>
      <c r="J8131" t="s">
        <v>60</v>
      </c>
      <c r="K8131" t="s">
        <v>61</v>
      </c>
      <c r="L8131" s="2">
        <v>35893</v>
      </c>
      <c r="M8131">
        <v>9</v>
      </c>
      <c r="N8131" s="3">
        <v>0.5</v>
      </c>
      <c r="O8131" s="2">
        <v>60441.3</v>
      </c>
      <c r="P8131" s="2">
        <v>-24548.3</v>
      </c>
      <c r="Q8131" t="s">
        <v>26</v>
      </c>
      <c r="R8131" t="s">
        <v>27</v>
      </c>
    </row>
    <row r="8132" spans="1:18" x14ac:dyDescent="0.3">
      <c r="A8132" t="s">
        <v>9530</v>
      </c>
      <c r="B8132" s="1">
        <v>45617</v>
      </c>
      <c r="C8132" s="1" t="str">
        <f>TEXT(Table1[[#This Row],[Order Date]],"yyyy")</f>
        <v>2024</v>
      </c>
      <c r="D8132" t="s">
        <v>3006</v>
      </c>
      <c r="E8132" t="s">
        <v>855</v>
      </c>
      <c r="F8132" t="s">
        <v>31</v>
      </c>
      <c r="G8132" t="s">
        <v>32</v>
      </c>
      <c r="H8132" t="s">
        <v>33</v>
      </c>
      <c r="I8132" t="s">
        <v>83</v>
      </c>
      <c r="J8132" t="s">
        <v>119</v>
      </c>
      <c r="K8132" t="s">
        <v>1166</v>
      </c>
      <c r="L8132" s="2">
        <v>45435.28</v>
      </c>
      <c r="M8132">
        <v>2</v>
      </c>
      <c r="N8132" s="3">
        <v>0</v>
      </c>
      <c r="O8132" s="2">
        <v>27206.16</v>
      </c>
      <c r="P8132" s="2">
        <v>18229.12</v>
      </c>
      <c r="Q8132" t="s">
        <v>37</v>
      </c>
      <c r="R8132" t="s">
        <v>38</v>
      </c>
    </row>
    <row r="8133" spans="1:18" x14ac:dyDescent="0.3">
      <c r="A8133" t="s">
        <v>9531</v>
      </c>
      <c r="B8133" s="1">
        <v>44991</v>
      </c>
      <c r="C8133" s="1" t="str">
        <f>TEXT(Table1[[#This Row],[Order Date]],"yyyy")</f>
        <v>2023</v>
      </c>
      <c r="D8133" t="s">
        <v>1443</v>
      </c>
      <c r="E8133" t="s">
        <v>70</v>
      </c>
      <c r="F8133" t="s">
        <v>111</v>
      </c>
      <c r="G8133" t="s">
        <v>200</v>
      </c>
      <c r="H8133" t="s">
        <v>363</v>
      </c>
      <c r="I8133" t="s">
        <v>34</v>
      </c>
      <c r="J8133" t="s">
        <v>101</v>
      </c>
      <c r="K8133" t="s">
        <v>429</v>
      </c>
      <c r="L8133" s="2">
        <v>4158.5600000000004</v>
      </c>
      <c r="M8133">
        <v>3</v>
      </c>
      <c r="N8133" s="3">
        <v>0</v>
      </c>
      <c r="O8133" s="2">
        <v>2573.4299999999998</v>
      </c>
      <c r="P8133" s="2">
        <v>1585.13</v>
      </c>
      <c r="Q8133" t="s">
        <v>86</v>
      </c>
      <c r="R8133" t="s">
        <v>55</v>
      </c>
    </row>
    <row r="8134" spans="1:18" x14ac:dyDescent="0.3">
      <c r="A8134" t="s">
        <v>9532</v>
      </c>
      <c r="B8134" s="1">
        <v>45206</v>
      </c>
      <c r="C8134" s="1" t="str">
        <f>TEXT(Table1[[#This Row],[Order Date]],"yyyy")</f>
        <v>2023</v>
      </c>
      <c r="D8134" t="s">
        <v>1100</v>
      </c>
      <c r="E8134" t="s">
        <v>961</v>
      </c>
      <c r="F8134" t="s">
        <v>31</v>
      </c>
      <c r="G8134" t="s">
        <v>65</v>
      </c>
      <c r="H8134" t="s">
        <v>78</v>
      </c>
      <c r="I8134" t="s">
        <v>34</v>
      </c>
      <c r="J8134" t="s">
        <v>45</v>
      </c>
      <c r="K8134" t="s">
        <v>303</v>
      </c>
      <c r="L8134" s="2">
        <v>16333.61</v>
      </c>
      <c r="M8134">
        <v>8</v>
      </c>
      <c r="N8134" s="3">
        <v>0.05</v>
      </c>
      <c r="O8134" s="2">
        <v>12473.92</v>
      </c>
      <c r="P8134" s="2">
        <v>3859.69</v>
      </c>
      <c r="Q8134" t="s">
        <v>26</v>
      </c>
      <c r="R8134" t="s">
        <v>38</v>
      </c>
    </row>
    <row r="8135" spans="1:18" x14ac:dyDescent="0.3">
      <c r="A8135" t="s">
        <v>9533</v>
      </c>
      <c r="B8135" s="1">
        <v>45573</v>
      </c>
      <c r="C8135" s="1" t="str">
        <f>TEXT(Table1[[#This Row],[Order Date]],"yyyy")</f>
        <v>2024</v>
      </c>
      <c r="D8135" t="s">
        <v>2049</v>
      </c>
      <c r="E8135" t="s">
        <v>403</v>
      </c>
      <c r="F8135" t="s">
        <v>31</v>
      </c>
      <c r="G8135" t="s">
        <v>32</v>
      </c>
      <c r="H8135" t="s">
        <v>143</v>
      </c>
      <c r="I8135" t="s">
        <v>34</v>
      </c>
      <c r="J8135" t="s">
        <v>45</v>
      </c>
      <c r="K8135" t="s">
        <v>986</v>
      </c>
      <c r="L8135" s="2">
        <v>22394.95</v>
      </c>
      <c r="M8135">
        <v>11</v>
      </c>
      <c r="N8135" s="3">
        <v>0.1</v>
      </c>
      <c r="O8135" s="2">
        <v>18429.509999999998</v>
      </c>
      <c r="P8135" s="2">
        <v>3965.44</v>
      </c>
      <c r="Q8135" t="s">
        <v>121</v>
      </c>
      <c r="R8135" t="s">
        <v>55</v>
      </c>
    </row>
    <row r="8136" spans="1:18" x14ac:dyDescent="0.3">
      <c r="A8136" t="s">
        <v>9534</v>
      </c>
      <c r="B8136" s="1">
        <v>45299</v>
      </c>
      <c r="C8136" s="1" t="str">
        <f>TEXT(Table1[[#This Row],[Order Date]],"yyyy")</f>
        <v>2024</v>
      </c>
      <c r="D8136" t="s">
        <v>3898</v>
      </c>
      <c r="E8136" t="s">
        <v>946</v>
      </c>
      <c r="F8136" t="s">
        <v>31</v>
      </c>
      <c r="G8136" t="s">
        <v>51</v>
      </c>
      <c r="H8136" t="s">
        <v>52</v>
      </c>
      <c r="I8136" t="s">
        <v>83</v>
      </c>
      <c r="J8136" t="s">
        <v>155</v>
      </c>
      <c r="K8136" t="s">
        <v>391</v>
      </c>
      <c r="L8136" s="2">
        <v>309278.95</v>
      </c>
      <c r="M8136">
        <v>8</v>
      </c>
      <c r="N8136" s="3">
        <v>0.2</v>
      </c>
      <c r="O8136" s="2">
        <v>294274.15999999997</v>
      </c>
      <c r="P8136" s="2">
        <v>15004.79</v>
      </c>
      <c r="Q8136" t="s">
        <v>26</v>
      </c>
      <c r="R8136" t="s">
        <v>55</v>
      </c>
    </row>
    <row r="8137" spans="1:18" x14ac:dyDescent="0.3">
      <c r="A8137" t="s">
        <v>9535</v>
      </c>
      <c r="B8137" s="1">
        <v>45278</v>
      </c>
      <c r="C8137" s="1" t="str">
        <f>TEXT(Table1[[#This Row],[Order Date]],"yyyy")</f>
        <v>2023</v>
      </c>
      <c r="D8137" t="s">
        <v>490</v>
      </c>
      <c r="E8137" t="s">
        <v>488</v>
      </c>
      <c r="F8137" t="s">
        <v>31</v>
      </c>
      <c r="G8137" t="s">
        <v>65</v>
      </c>
      <c r="H8137" t="s">
        <v>78</v>
      </c>
      <c r="I8137" t="s">
        <v>83</v>
      </c>
      <c r="J8137" t="s">
        <v>84</v>
      </c>
      <c r="K8137" t="s">
        <v>130</v>
      </c>
      <c r="L8137" s="2">
        <v>446327.3</v>
      </c>
      <c r="M8137">
        <v>12</v>
      </c>
      <c r="N8137" s="3">
        <v>0.05</v>
      </c>
      <c r="O8137" s="2">
        <v>261207</v>
      </c>
      <c r="P8137" s="2">
        <v>185120.3</v>
      </c>
      <c r="Q8137" t="s">
        <v>97</v>
      </c>
      <c r="R8137" t="s">
        <v>27</v>
      </c>
    </row>
    <row r="8138" spans="1:18" x14ac:dyDescent="0.3">
      <c r="A8138" t="s">
        <v>9536</v>
      </c>
      <c r="B8138" s="1">
        <v>45199</v>
      </c>
      <c r="C8138" s="1" t="str">
        <f>TEXT(Table1[[#This Row],[Order Date]],"yyyy")</f>
        <v>2023</v>
      </c>
      <c r="D8138" t="s">
        <v>3798</v>
      </c>
      <c r="E8138" t="s">
        <v>150</v>
      </c>
      <c r="F8138" t="s">
        <v>31</v>
      </c>
      <c r="G8138" t="s">
        <v>51</v>
      </c>
      <c r="H8138" t="s">
        <v>52</v>
      </c>
      <c r="I8138" t="s">
        <v>23</v>
      </c>
      <c r="J8138" t="s">
        <v>60</v>
      </c>
      <c r="K8138" t="s">
        <v>764</v>
      </c>
      <c r="L8138" s="2">
        <v>71173.070000000007</v>
      </c>
      <c r="M8138">
        <v>6</v>
      </c>
      <c r="N8138" s="3">
        <v>0.15</v>
      </c>
      <c r="O8138" s="2">
        <v>46782.54</v>
      </c>
      <c r="P8138" s="2">
        <v>24390.53</v>
      </c>
      <c r="Q8138" t="s">
        <v>97</v>
      </c>
      <c r="R8138" t="s">
        <v>27</v>
      </c>
    </row>
    <row r="8139" spans="1:18" x14ac:dyDescent="0.3">
      <c r="A8139" t="s">
        <v>9537</v>
      </c>
      <c r="B8139" s="1">
        <v>45211</v>
      </c>
      <c r="C8139" s="1" t="str">
        <f>TEXT(Table1[[#This Row],[Order Date]],"yyyy")</f>
        <v>2023</v>
      </c>
      <c r="D8139" t="s">
        <v>395</v>
      </c>
      <c r="E8139" t="s">
        <v>218</v>
      </c>
      <c r="F8139" t="s">
        <v>111</v>
      </c>
      <c r="G8139" t="s">
        <v>169</v>
      </c>
      <c r="H8139" t="s">
        <v>170</v>
      </c>
      <c r="I8139" t="s">
        <v>23</v>
      </c>
      <c r="J8139" t="s">
        <v>60</v>
      </c>
      <c r="K8139" t="s">
        <v>92</v>
      </c>
      <c r="L8139" s="2">
        <v>231661.86</v>
      </c>
      <c r="M8139">
        <v>12</v>
      </c>
      <c r="N8139" s="3">
        <v>0.05</v>
      </c>
      <c r="O8139" s="2">
        <v>182369.28</v>
      </c>
      <c r="P8139" s="2">
        <v>49292.58</v>
      </c>
      <c r="Q8139" t="s">
        <v>86</v>
      </c>
      <c r="R8139" t="s">
        <v>55</v>
      </c>
    </row>
    <row r="8140" spans="1:18" x14ac:dyDescent="0.3">
      <c r="A8140" t="s">
        <v>9538</v>
      </c>
      <c r="B8140" s="1">
        <v>45348</v>
      </c>
      <c r="C8140" s="1" t="str">
        <f>TEXT(Table1[[#This Row],[Order Date]],"yyyy")</f>
        <v>2024</v>
      </c>
      <c r="D8140" t="s">
        <v>1819</v>
      </c>
      <c r="E8140" t="s">
        <v>1483</v>
      </c>
      <c r="F8140" t="s">
        <v>111</v>
      </c>
      <c r="G8140" t="s">
        <v>112</v>
      </c>
      <c r="H8140" t="s">
        <v>113</v>
      </c>
      <c r="I8140" t="s">
        <v>34</v>
      </c>
      <c r="J8140" t="s">
        <v>45</v>
      </c>
      <c r="K8140" t="s">
        <v>1001</v>
      </c>
      <c r="L8140" s="2">
        <v>1282.26</v>
      </c>
      <c r="M8140">
        <v>1</v>
      </c>
      <c r="N8140" s="3">
        <v>0.15</v>
      </c>
      <c r="O8140" s="2">
        <v>1046.5899999999999</v>
      </c>
      <c r="P8140" s="2">
        <v>235.67</v>
      </c>
      <c r="Q8140" t="s">
        <v>103</v>
      </c>
      <c r="R8140" t="s">
        <v>27</v>
      </c>
    </row>
    <row r="8141" spans="1:18" x14ac:dyDescent="0.3">
      <c r="A8141" t="s">
        <v>9539</v>
      </c>
      <c r="B8141" s="1">
        <v>44948</v>
      </c>
      <c r="C8141" s="1" t="str">
        <f>TEXT(Table1[[#This Row],[Order Date]],"yyyy")</f>
        <v>2023</v>
      </c>
      <c r="D8141" t="s">
        <v>2047</v>
      </c>
      <c r="E8141" t="s">
        <v>159</v>
      </c>
      <c r="F8141" t="s">
        <v>42</v>
      </c>
      <c r="G8141" t="s">
        <v>71</v>
      </c>
      <c r="H8141" t="s">
        <v>428</v>
      </c>
      <c r="I8141" t="s">
        <v>34</v>
      </c>
      <c r="J8141" t="s">
        <v>45</v>
      </c>
      <c r="K8141" t="s">
        <v>986</v>
      </c>
      <c r="L8141" s="2">
        <v>18011.78</v>
      </c>
      <c r="M8141">
        <v>15</v>
      </c>
      <c r="N8141" s="3">
        <v>0.4</v>
      </c>
      <c r="O8141" s="2">
        <v>25733.85</v>
      </c>
      <c r="P8141" s="2">
        <v>-7722.07</v>
      </c>
      <c r="Q8141" t="s">
        <v>86</v>
      </c>
      <c r="R8141" t="s">
        <v>27</v>
      </c>
    </row>
    <row r="8142" spans="1:18" x14ac:dyDescent="0.3">
      <c r="A8142" t="s">
        <v>9540</v>
      </c>
      <c r="B8142" s="1">
        <v>45283</v>
      </c>
      <c r="C8142" s="1" t="str">
        <f>TEXT(Table1[[#This Row],[Order Date]],"yyyy")</f>
        <v>2023</v>
      </c>
      <c r="D8142" t="s">
        <v>321</v>
      </c>
      <c r="E8142" t="s">
        <v>1113</v>
      </c>
      <c r="F8142" t="s">
        <v>42</v>
      </c>
      <c r="G8142" t="s">
        <v>71</v>
      </c>
      <c r="H8142" t="s">
        <v>72</v>
      </c>
      <c r="I8142" t="s">
        <v>83</v>
      </c>
      <c r="J8142" t="s">
        <v>155</v>
      </c>
      <c r="K8142" t="s">
        <v>1005</v>
      </c>
      <c r="L8142" s="2">
        <v>152151.59</v>
      </c>
      <c r="M8142">
        <v>3</v>
      </c>
      <c r="N8142" s="3">
        <v>0.15</v>
      </c>
      <c r="O8142" s="2">
        <v>130118.07</v>
      </c>
      <c r="P8142" s="2">
        <v>22033.52</v>
      </c>
      <c r="Q8142" t="s">
        <v>86</v>
      </c>
      <c r="R8142" t="s">
        <v>55</v>
      </c>
    </row>
    <row r="8143" spans="1:18" x14ac:dyDescent="0.3">
      <c r="A8143" t="s">
        <v>9541</v>
      </c>
      <c r="B8143" s="1">
        <v>45470</v>
      </c>
      <c r="C8143" s="1" t="str">
        <f>TEXT(Table1[[#This Row],[Order Date]],"yyyy")</f>
        <v>2024</v>
      </c>
      <c r="D8143" t="s">
        <v>1351</v>
      </c>
      <c r="E8143" t="s">
        <v>566</v>
      </c>
      <c r="F8143" t="s">
        <v>42</v>
      </c>
      <c r="G8143" t="s">
        <v>71</v>
      </c>
      <c r="H8143" t="s">
        <v>428</v>
      </c>
      <c r="I8143" t="s">
        <v>83</v>
      </c>
      <c r="J8143" t="s">
        <v>119</v>
      </c>
      <c r="K8143" t="s">
        <v>977</v>
      </c>
      <c r="L8143" s="2">
        <v>98832.5</v>
      </c>
      <c r="M8143">
        <v>5</v>
      </c>
      <c r="N8143" s="3">
        <v>0.4</v>
      </c>
      <c r="O8143" s="2">
        <v>146732.4</v>
      </c>
      <c r="P8143" s="2">
        <v>-47899.9</v>
      </c>
      <c r="Q8143" t="s">
        <v>26</v>
      </c>
      <c r="R8143" t="s">
        <v>38</v>
      </c>
    </row>
    <row r="8144" spans="1:18" x14ac:dyDescent="0.3">
      <c r="A8144" t="s">
        <v>9542</v>
      </c>
      <c r="B8144" s="1">
        <v>45350</v>
      </c>
      <c r="C8144" s="1" t="str">
        <f>TEXT(Table1[[#This Row],[Order Date]],"yyyy")</f>
        <v>2024</v>
      </c>
      <c r="D8144" t="s">
        <v>2687</v>
      </c>
      <c r="E8144" t="s">
        <v>168</v>
      </c>
      <c r="F8144" t="s">
        <v>31</v>
      </c>
      <c r="G8144" t="s">
        <v>65</v>
      </c>
      <c r="H8144" t="s">
        <v>78</v>
      </c>
      <c r="I8144" t="s">
        <v>23</v>
      </c>
      <c r="J8144" t="s">
        <v>24</v>
      </c>
      <c r="K8144" t="s">
        <v>387</v>
      </c>
      <c r="L8144" s="2">
        <v>381492.53</v>
      </c>
      <c r="M8144">
        <v>15</v>
      </c>
      <c r="N8144" s="3">
        <v>0.15</v>
      </c>
      <c r="O8144" s="2">
        <v>279086.25</v>
      </c>
      <c r="P8144" s="2">
        <v>102406.28</v>
      </c>
      <c r="Q8144" t="s">
        <v>121</v>
      </c>
      <c r="R8144" t="s">
        <v>38</v>
      </c>
    </row>
    <row r="8145" spans="1:18" x14ac:dyDescent="0.3">
      <c r="A8145" t="s">
        <v>9543</v>
      </c>
      <c r="B8145" s="1">
        <v>45258</v>
      </c>
      <c r="C8145" s="1" t="str">
        <f>TEXT(Table1[[#This Row],[Order Date]],"yyyy")</f>
        <v>2023</v>
      </c>
      <c r="D8145" t="s">
        <v>1942</v>
      </c>
      <c r="E8145" t="s">
        <v>368</v>
      </c>
      <c r="F8145" t="s">
        <v>111</v>
      </c>
      <c r="G8145" t="s">
        <v>169</v>
      </c>
      <c r="H8145" t="s">
        <v>170</v>
      </c>
      <c r="I8145" t="s">
        <v>83</v>
      </c>
      <c r="J8145" t="s">
        <v>155</v>
      </c>
      <c r="K8145" t="s">
        <v>777</v>
      </c>
      <c r="L8145" s="2">
        <v>455058.49</v>
      </c>
      <c r="M8145">
        <v>10</v>
      </c>
      <c r="N8145" s="3">
        <v>0</v>
      </c>
      <c r="O8145" s="2">
        <v>265640.40000000002</v>
      </c>
      <c r="P8145" s="2">
        <v>189418.09</v>
      </c>
      <c r="Q8145" t="s">
        <v>121</v>
      </c>
      <c r="R8145" t="s">
        <v>38</v>
      </c>
    </row>
    <row r="8146" spans="1:18" x14ac:dyDescent="0.3">
      <c r="A8146" t="s">
        <v>9544</v>
      </c>
      <c r="B8146" s="1">
        <v>45233</v>
      </c>
      <c r="C8146" s="1" t="str">
        <f>TEXT(Table1[[#This Row],[Order Date]],"yyyy")</f>
        <v>2023</v>
      </c>
      <c r="D8146" t="s">
        <v>2292</v>
      </c>
      <c r="E8146" t="s">
        <v>783</v>
      </c>
      <c r="F8146" t="s">
        <v>111</v>
      </c>
      <c r="G8146" t="s">
        <v>200</v>
      </c>
      <c r="H8146" t="s">
        <v>201</v>
      </c>
      <c r="I8146" t="s">
        <v>23</v>
      </c>
      <c r="J8146" t="s">
        <v>134</v>
      </c>
      <c r="K8146" t="s">
        <v>135</v>
      </c>
      <c r="L8146" s="2">
        <v>131425.17000000001</v>
      </c>
      <c r="M8146">
        <v>5</v>
      </c>
      <c r="N8146" s="3">
        <v>0.1</v>
      </c>
      <c r="O8146" s="2">
        <v>84099</v>
      </c>
      <c r="P8146" s="2">
        <v>47326.17</v>
      </c>
      <c r="Q8146" t="s">
        <v>26</v>
      </c>
      <c r="R8146" t="s">
        <v>27</v>
      </c>
    </row>
    <row r="8147" spans="1:18" x14ac:dyDescent="0.3">
      <c r="A8147" t="s">
        <v>9545</v>
      </c>
      <c r="B8147" s="1">
        <v>45462</v>
      </c>
      <c r="C8147" s="1" t="str">
        <f>TEXT(Table1[[#This Row],[Order Date]],"yyyy")</f>
        <v>2024</v>
      </c>
      <c r="D8147" t="s">
        <v>1561</v>
      </c>
      <c r="E8147" t="s">
        <v>128</v>
      </c>
      <c r="F8147" t="s">
        <v>20</v>
      </c>
      <c r="G8147" t="s">
        <v>160</v>
      </c>
      <c r="H8147" t="s">
        <v>245</v>
      </c>
      <c r="I8147" t="s">
        <v>83</v>
      </c>
      <c r="J8147" t="s">
        <v>155</v>
      </c>
      <c r="K8147" t="s">
        <v>391</v>
      </c>
      <c r="L8147" s="2">
        <v>78632.94</v>
      </c>
      <c r="M8147">
        <v>4</v>
      </c>
      <c r="N8147" s="3">
        <v>0.05</v>
      </c>
      <c r="O8147" s="2">
        <v>51762</v>
      </c>
      <c r="P8147" s="2">
        <v>26870.94</v>
      </c>
      <c r="Q8147" t="s">
        <v>37</v>
      </c>
      <c r="R8147" t="s">
        <v>27</v>
      </c>
    </row>
    <row r="8148" spans="1:18" x14ac:dyDescent="0.3">
      <c r="A8148" t="s">
        <v>9546</v>
      </c>
      <c r="B8148" s="1">
        <v>45032</v>
      </c>
      <c r="C8148" s="1" t="str">
        <f>TEXT(Table1[[#This Row],[Order Date]],"yyyy")</f>
        <v>2023</v>
      </c>
      <c r="D8148" t="s">
        <v>1632</v>
      </c>
      <c r="E8148" t="s">
        <v>445</v>
      </c>
      <c r="F8148" t="s">
        <v>20</v>
      </c>
      <c r="G8148" t="s">
        <v>21</v>
      </c>
      <c r="H8148" t="s">
        <v>22</v>
      </c>
      <c r="I8148" t="s">
        <v>83</v>
      </c>
      <c r="J8148" t="s">
        <v>202</v>
      </c>
      <c r="K8148" t="s">
        <v>866</v>
      </c>
      <c r="L8148" s="2">
        <v>128600.69</v>
      </c>
      <c r="M8148">
        <v>5</v>
      </c>
      <c r="N8148" s="3">
        <v>0.1</v>
      </c>
      <c r="O8148" s="2">
        <v>103405.5</v>
      </c>
      <c r="P8148" s="2">
        <v>25195.19</v>
      </c>
      <c r="Q8148" t="s">
        <v>103</v>
      </c>
      <c r="R8148" t="s">
        <v>38</v>
      </c>
    </row>
    <row r="8149" spans="1:18" x14ac:dyDescent="0.3">
      <c r="A8149" t="s">
        <v>9547</v>
      </c>
      <c r="B8149" s="1">
        <v>45652</v>
      </c>
      <c r="C8149" s="1" t="str">
        <f>TEXT(Table1[[#This Row],[Order Date]],"yyyy")</f>
        <v>2024</v>
      </c>
      <c r="D8149" t="s">
        <v>815</v>
      </c>
      <c r="E8149" t="s">
        <v>989</v>
      </c>
      <c r="F8149" t="s">
        <v>20</v>
      </c>
      <c r="G8149" t="s">
        <v>21</v>
      </c>
      <c r="H8149" t="s">
        <v>22</v>
      </c>
      <c r="I8149" t="s">
        <v>23</v>
      </c>
      <c r="J8149" t="s">
        <v>60</v>
      </c>
      <c r="K8149" t="s">
        <v>764</v>
      </c>
      <c r="L8149" s="2">
        <v>376169.76</v>
      </c>
      <c r="M8149">
        <v>15</v>
      </c>
      <c r="N8149" s="3">
        <v>0.15</v>
      </c>
      <c r="O8149" s="2">
        <v>265877.09999999998</v>
      </c>
      <c r="P8149" s="2">
        <v>110292.66</v>
      </c>
      <c r="Q8149" t="s">
        <v>37</v>
      </c>
      <c r="R8149" t="s">
        <v>38</v>
      </c>
    </row>
    <row r="8150" spans="1:18" x14ac:dyDescent="0.3">
      <c r="A8150" t="s">
        <v>9548</v>
      </c>
      <c r="B8150" s="1">
        <v>44988</v>
      </c>
      <c r="C8150" s="1" t="str">
        <f>TEXT(Table1[[#This Row],[Order Date]],"yyyy")</f>
        <v>2023</v>
      </c>
      <c r="D8150" t="s">
        <v>3201</v>
      </c>
      <c r="E8150" t="s">
        <v>253</v>
      </c>
      <c r="F8150" t="s">
        <v>42</v>
      </c>
      <c r="G8150" t="s">
        <v>71</v>
      </c>
      <c r="H8150" t="s">
        <v>72</v>
      </c>
      <c r="I8150" t="s">
        <v>34</v>
      </c>
      <c r="J8150" t="s">
        <v>35</v>
      </c>
      <c r="K8150" t="s">
        <v>96</v>
      </c>
      <c r="L8150" s="2">
        <v>475.72</v>
      </c>
      <c r="M8150">
        <v>3</v>
      </c>
      <c r="N8150" s="3">
        <v>0.5</v>
      </c>
      <c r="O8150" s="2">
        <v>796.23</v>
      </c>
      <c r="P8150" s="2">
        <v>-320.51</v>
      </c>
      <c r="Q8150" t="s">
        <v>37</v>
      </c>
      <c r="R8150" t="s">
        <v>55</v>
      </c>
    </row>
    <row r="8151" spans="1:18" x14ac:dyDescent="0.3">
      <c r="A8151" t="s">
        <v>9549</v>
      </c>
      <c r="B8151" s="1">
        <v>45070</v>
      </c>
      <c r="C8151" s="1" t="str">
        <f>TEXT(Table1[[#This Row],[Order Date]],"yyyy")</f>
        <v>2023</v>
      </c>
      <c r="D8151" t="s">
        <v>2429</v>
      </c>
      <c r="E8151" t="s">
        <v>688</v>
      </c>
      <c r="F8151" t="s">
        <v>20</v>
      </c>
      <c r="G8151" t="s">
        <v>179</v>
      </c>
      <c r="H8151" t="s">
        <v>180</v>
      </c>
      <c r="I8151" t="s">
        <v>34</v>
      </c>
      <c r="J8151" t="s">
        <v>45</v>
      </c>
      <c r="K8151" t="s">
        <v>546</v>
      </c>
      <c r="L8151" s="2">
        <v>13455.68</v>
      </c>
      <c r="M8151">
        <v>6</v>
      </c>
      <c r="N8151" s="3">
        <v>0.2</v>
      </c>
      <c r="O8151" s="2">
        <v>9596.76</v>
      </c>
      <c r="P8151" s="2">
        <v>3858.92</v>
      </c>
      <c r="Q8151" t="s">
        <v>103</v>
      </c>
      <c r="R8151" t="s">
        <v>27</v>
      </c>
    </row>
    <row r="8152" spans="1:18" x14ac:dyDescent="0.3">
      <c r="A8152" t="s">
        <v>9550</v>
      </c>
      <c r="B8152" s="1">
        <v>45000</v>
      </c>
      <c r="C8152" s="1" t="str">
        <f>TEXT(Table1[[#This Row],[Order Date]],"yyyy")</f>
        <v>2023</v>
      </c>
      <c r="D8152" t="s">
        <v>2232</v>
      </c>
      <c r="E8152" t="s">
        <v>774</v>
      </c>
      <c r="F8152" t="s">
        <v>31</v>
      </c>
      <c r="G8152" t="s">
        <v>32</v>
      </c>
      <c r="H8152" t="s">
        <v>143</v>
      </c>
      <c r="I8152" t="s">
        <v>83</v>
      </c>
      <c r="J8152" t="s">
        <v>202</v>
      </c>
      <c r="K8152" t="s">
        <v>250</v>
      </c>
      <c r="L8152" s="2">
        <v>477711.98</v>
      </c>
      <c r="M8152">
        <v>7</v>
      </c>
      <c r="N8152" s="3">
        <v>0</v>
      </c>
      <c r="O8152" s="2">
        <v>288367.24</v>
      </c>
      <c r="P8152" s="2">
        <v>189344.74</v>
      </c>
      <c r="Q8152" t="s">
        <v>47</v>
      </c>
      <c r="R8152" t="s">
        <v>38</v>
      </c>
    </row>
    <row r="8153" spans="1:18" x14ac:dyDescent="0.3">
      <c r="A8153" t="s">
        <v>9551</v>
      </c>
      <c r="B8153" s="1">
        <v>45649</v>
      </c>
      <c r="C8153" s="1" t="str">
        <f>TEXT(Table1[[#This Row],[Order Date]],"yyyy")</f>
        <v>2024</v>
      </c>
      <c r="D8153" t="s">
        <v>2532</v>
      </c>
      <c r="E8153" t="s">
        <v>253</v>
      </c>
      <c r="F8153" t="s">
        <v>20</v>
      </c>
      <c r="G8153" t="s">
        <v>160</v>
      </c>
      <c r="H8153" t="s">
        <v>161</v>
      </c>
      <c r="I8153" t="s">
        <v>83</v>
      </c>
      <c r="J8153" t="s">
        <v>84</v>
      </c>
      <c r="K8153" t="s">
        <v>85</v>
      </c>
      <c r="L8153" s="2">
        <v>192320.14</v>
      </c>
      <c r="M8153">
        <v>5</v>
      </c>
      <c r="N8153" s="3">
        <v>0.3</v>
      </c>
      <c r="O8153" s="2">
        <v>172794.35</v>
      </c>
      <c r="P8153" s="2">
        <v>19525.79</v>
      </c>
      <c r="Q8153" t="s">
        <v>74</v>
      </c>
      <c r="R8153" t="s">
        <v>38</v>
      </c>
    </row>
    <row r="8154" spans="1:18" x14ac:dyDescent="0.3">
      <c r="A8154" t="s">
        <v>9552</v>
      </c>
      <c r="B8154" s="1">
        <v>45615</v>
      </c>
      <c r="C8154" s="1" t="str">
        <f>TEXT(Table1[[#This Row],[Order Date]],"yyyy")</f>
        <v>2024</v>
      </c>
      <c r="D8154" t="s">
        <v>2881</v>
      </c>
      <c r="E8154" t="s">
        <v>285</v>
      </c>
      <c r="F8154" t="s">
        <v>20</v>
      </c>
      <c r="G8154" t="s">
        <v>179</v>
      </c>
      <c r="H8154" t="s">
        <v>180</v>
      </c>
      <c r="I8154" t="s">
        <v>83</v>
      </c>
      <c r="J8154" t="s">
        <v>202</v>
      </c>
      <c r="K8154" t="s">
        <v>519</v>
      </c>
      <c r="L8154" s="2">
        <v>107213.16</v>
      </c>
      <c r="M8154">
        <v>7</v>
      </c>
      <c r="N8154" s="3">
        <v>0.2</v>
      </c>
      <c r="O8154" s="2">
        <v>90561.38</v>
      </c>
      <c r="P8154" s="2">
        <v>16651.78</v>
      </c>
      <c r="Q8154" t="s">
        <v>86</v>
      </c>
      <c r="R8154" t="s">
        <v>55</v>
      </c>
    </row>
    <row r="8155" spans="1:18" x14ac:dyDescent="0.3">
      <c r="A8155" t="s">
        <v>9553</v>
      </c>
      <c r="B8155" s="1">
        <v>45157</v>
      </c>
      <c r="C8155" s="1" t="str">
        <f>TEXT(Table1[[#This Row],[Order Date]],"yyyy")</f>
        <v>2023</v>
      </c>
      <c r="D8155" t="s">
        <v>1163</v>
      </c>
      <c r="E8155" t="s">
        <v>1394</v>
      </c>
      <c r="F8155" t="s">
        <v>31</v>
      </c>
      <c r="G8155" t="s">
        <v>65</v>
      </c>
      <c r="H8155" t="s">
        <v>78</v>
      </c>
      <c r="I8155" t="s">
        <v>34</v>
      </c>
      <c r="J8155" t="s">
        <v>53</v>
      </c>
      <c r="K8155" t="s">
        <v>555</v>
      </c>
      <c r="L8155" s="2">
        <v>23143.61</v>
      </c>
      <c r="M8155">
        <v>13</v>
      </c>
      <c r="N8155" s="3">
        <v>0.3</v>
      </c>
      <c r="O8155" s="2">
        <v>25341.16</v>
      </c>
      <c r="P8155" s="2">
        <v>-2197.5500000000002</v>
      </c>
      <c r="Q8155" t="s">
        <v>37</v>
      </c>
      <c r="R8155" t="s">
        <v>38</v>
      </c>
    </row>
    <row r="8156" spans="1:18" x14ac:dyDescent="0.3">
      <c r="A8156" t="s">
        <v>9554</v>
      </c>
      <c r="B8156" s="1">
        <v>45571</v>
      </c>
      <c r="C8156" s="1" t="str">
        <f>TEXT(Table1[[#This Row],[Order Date]],"yyyy")</f>
        <v>2024</v>
      </c>
      <c r="D8156" t="s">
        <v>3141</v>
      </c>
      <c r="E8156" t="s">
        <v>703</v>
      </c>
      <c r="F8156" t="s">
        <v>31</v>
      </c>
      <c r="G8156" t="s">
        <v>32</v>
      </c>
      <c r="H8156" t="s">
        <v>143</v>
      </c>
      <c r="I8156" t="s">
        <v>34</v>
      </c>
      <c r="J8156" t="s">
        <v>45</v>
      </c>
      <c r="K8156" t="s">
        <v>303</v>
      </c>
      <c r="L8156" s="2">
        <v>4538.12</v>
      </c>
      <c r="M8156">
        <v>7</v>
      </c>
      <c r="N8156" s="3">
        <v>0.4</v>
      </c>
      <c r="O8156" s="2">
        <v>6623.4</v>
      </c>
      <c r="P8156" s="2">
        <v>-2085.2800000000002</v>
      </c>
      <c r="Q8156" t="s">
        <v>103</v>
      </c>
      <c r="R8156" t="s">
        <v>27</v>
      </c>
    </row>
    <row r="8157" spans="1:18" x14ac:dyDescent="0.3">
      <c r="A8157" t="s">
        <v>9555</v>
      </c>
      <c r="B8157" s="1">
        <v>45595</v>
      </c>
      <c r="C8157" s="1" t="str">
        <f>TEXT(Table1[[#This Row],[Order Date]],"yyyy")</f>
        <v>2024</v>
      </c>
      <c r="D8157" t="s">
        <v>2631</v>
      </c>
      <c r="E8157" t="s">
        <v>2054</v>
      </c>
      <c r="F8157" t="s">
        <v>20</v>
      </c>
      <c r="G8157" t="s">
        <v>21</v>
      </c>
      <c r="H8157" t="s">
        <v>129</v>
      </c>
      <c r="I8157" t="s">
        <v>23</v>
      </c>
      <c r="J8157" t="s">
        <v>114</v>
      </c>
      <c r="K8157" t="s">
        <v>540</v>
      </c>
      <c r="L8157" s="2">
        <v>145366.93</v>
      </c>
      <c r="M8157">
        <v>6</v>
      </c>
      <c r="N8157" s="3">
        <v>0.05</v>
      </c>
      <c r="O8157" s="2">
        <v>90043.32</v>
      </c>
      <c r="P8157" s="2">
        <v>55323.61</v>
      </c>
      <c r="Q8157" t="s">
        <v>86</v>
      </c>
      <c r="R8157" t="s">
        <v>55</v>
      </c>
    </row>
    <row r="8158" spans="1:18" x14ac:dyDescent="0.3">
      <c r="A8158" t="s">
        <v>9556</v>
      </c>
      <c r="B8158" s="1">
        <v>45646</v>
      </c>
      <c r="C8158" s="1" t="str">
        <f>TEXT(Table1[[#This Row],[Order Date]],"yyyy")</f>
        <v>2024</v>
      </c>
      <c r="D8158" t="s">
        <v>3077</v>
      </c>
      <c r="E8158" t="s">
        <v>482</v>
      </c>
      <c r="F8158" t="s">
        <v>20</v>
      </c>
      <c r="G8158" t="s">
        <v>179</v>
      </c>
      <c r="H8158" t="s">
        <v>180</v>
      </c>
      <c r="I8158" t="s">
        <v>34</v>
      </c>
      <c r="J8158" t="s">
        <v>45</v>
      </c>
      <c r="K8158" t="s">
        <v>1001</v>
      </c>
      <c r="L8158" s="2">
        <v>561.99</v>
      </c>
      <c r="M8158">
        <v>1</v>
      </c>
      <c r="N8158" s="3">
        <v>0.3</v>
      </c>
      <c r="O8158" s="2">
        <v>513.80999999999995</v>
      </c>
      <c r="P8158" s="2">
        <v>48.18</v>
      </c>
      <c r="Q8158" t="s">
        <v>74</v>
      </c>
      <c r="R8158" t="s">
        <v>38</v>
      </c>
    </row>
    <row r="8159" spans="1:18" x14ac:dyDescent="0.3">
      <c r="A8159" t="s">
        <v>9557</v>
      </c>
      <c r="B8159" s="1">
        <v>45254</v>
      </c>
      <c r="C8159" s="1" t="str">
        <f>TEXT(Table1[[#This Row],[Order Date]],"yyyy")</f>
        <v>2023</v>
      </c>
      <c r="D8159" t="s">
        <v>349</v>
      </c>
      <c r="E8159" t="s">
        <v>360</v>
      </c>
      <c r="F8159" t="s">
        <v>20</v>
      </c>
      <c r="G8159" t="s">
        <v>160</v>
      </c>
      <c r="H8159" t="s">
        <v>245</v>
      </c>
      <c r="I8159" t="s">
        <v>23</v>
      </c>
      <c r="J8159" t="s">
        <v>114</v>
      </c>
      <c r="K8159" t="s">
        <v>290</v>
      </c>
      <c r="L8159" s="2">
        <v>202863.61</v>
      </c>
      <c r="M8159">
        <v>10</v>
      </c>
      <c r="N8159" s="3">
        <v>0</v>
      </c>
      <c r="O8159" s="2">
        <v>134637.9</v>
      </c>
      <c r="P8159" s="2">
        <v>68225.710000000006</v>
      </c>
      <c r="Q8159" t="s">
        <v>37</v>
      </c>
      <c r="R8159" t="s">
        <v>38</v>
      </c>
    </row>
    <row r="8160" spans="1:18" x14ac:dyDescent="0.3">
      <c r="A8160" t="s">
        <v>9558</v>
      </c>
      <c r="B8160" s="1">
        <v>45656</v>
      </c>
      <c r="C8160" s="1" t="str">
        <f>TEXT(Table1[[#This Row],[Order Date]],"yyyy")</f>
        <v>2024</v>
      </c>
      <c r="D8160" t="s">
        <v>2642</v>
      </c>
      <c r="E8160" t="s">
        <v>2731</v>
      </c>
      <c r="F8160" t="s">
        <v>42</v>
      </c>
      <c r="G8160" t="s">
        <v>90</v>
      </c>
      <c r="H8160" t="s">
        <v>91</v>
      </c>
      <c r="I8160" t="s">
        <v>34</v>
      </c>
      <c r="J8160" t="s">
        <v>35</v>
      </c>
      <c r="K8160" t="s">
        <v>515</v>
      </c>
      <c r="L8160" s="2">
        <v>6551.75</v>
      </c>
      <c r="M8160">
        <v>13</v>
      </c>
      <c r="N8160" s="3">
        <v>0.4</v>
      </c>
      <c r="O8160" s="2">
        <v>9103.25</v>
      </c>
      <c r="P8160" s="2">
        <v>-2551.5</v>
      </c>
      <c r="Q8160" t="s">
        <v>86</v>
      </c>
      <c r="R8160" t="s">
        <v>38</v>
      </c>
    </row>
    <row r="8161" spans="1:18" x14ac:dyDescent="0.3">
      <c r="A8161" t="s">
        <v>9559</v>
      </c>
      <c r="B8161" s="1">
        <v>45211</v>
      </c>
      <c r="C8161" s="1" t="str">
        <f>TEXT(Table1[[#This Row],[Order Date]],"yyyy")</f>
        <v>2023</v>
      </c>
      <c r="D8161" t="s">
        <v>669</v>
      </c>
      <c r="E8161" t="s">
        <v>705</v>
      </c>
      <c r="F8161" t="s">
        <v>20</v>
      </c>
      <c r="G8161" t="s">
        <v>21</v>
      </c>
      <c r="H8161" t="s">
        <v>129</v>
      </c>
      <c r="I8161" t="s">
        <v>34</v>
      </c>
      <c r="J8161" t="s">
        <v>53</v>
      </c>
      <c r="K8161" t="s">
        <v>369</v>
      </c>
      <c r="L8161" s="2">
        <v>18416.36</v>
      </c>
      <c r="M8161">
        <v>10</v>
      </c>
      <c r="N8161" s="3">
        <v>0.2</v>
      </c>
      <c r="O8161" s="2">
        <v>15912.5</v>
      </c>
      <c r="P8161" s="2">
        <v>2503.86</v>
      </c>
      <c r="Q8161" t="s">
        <v>47</v>
      </c>
      <c r="R8161" t="s">
        <v>55</v>
      </c>
    </row>
    <row r="8162" spans="1:18" x14ac:dyDescent="0.3">
      <c r="A8162" t="s">
        <v>9560</v>
      </c>
      <c r="B8162" s="1">
        <v>45551</v>
      </c>
      <c r="C8162" s="1" t="str">
        <f>TEXT(Table1[[#This Row],[Order Date]],"yyyy")</f>
        <v>2024</v>
      </c>
      <c r="D8162" t="s">
        <v>1093</v>
      </c>
      <c r="E8162" t="s">
        <v>346</v>
      </c>
      <c r="F8162" t="s">
        <v>111</v>
      </c>
      <c r="G8162" t="s">
        <v>200</v>
      </c>
      <c r="H8162" t="s">
        <v>363</v>
      </c>
      <c r="I8162" t="s">
        <v>34</v>
      </c>
      <c r="J8162" t="s">
        <v>101</v>
      </c>
      <c r="K8162" t="s">
        <v>286</v>
      </c>
      <c r="L8162" s="2">
        <v>1829.45</v>
      </c>
      <c r="M8162">
        <v>8</v>
      </c>
      <c r="N8162" s="3">
        <v>0.3</v>
      </c>
      <c r="O8162" s="2">
        <v>1779.04</v>
      </c>
      <c r="P8162" s="2">
        <v>50.41</v>
      </c>
      <c r="Q8162" t="s">
        <v>86</v>
      </c>
      <c r="R8162" t="s">
        <v>38</v>
      </c>
    </row>
    <row r="8163" spans="1:18" x14ac:dyDescent="0.3">
      <c r="A8163" t="s">
        <v>9561</v>
      </c>
      <c r="B8163" s="1">
        <v>45329</v>
      </c>
      <c r="C8163" s="1" t="str">
        <f>TEXT(Table1[[#This Row],[Order Date]],"yyyy")</f>
        <v>2024</v>
      </c>
      <c r="D8163" t="s">
        <v>2198</v>
      </c>
      <c r="E8163" t="s">
        <v>1058</v>
      </c>
      <c r="F8163" t="s">
        <v>42</v>
      </c>
      <c r="G8163" t="s">
        <v>90</v>
      </c>
      <c r="H8163" t="s">
        <v>91</v>
      </c>
      <c r="I8163" t="s">
        <v>83</v>
      </c>
      <c r="J8163" t="s">
        <v>202</v>
      </c>
      <c r="K8163" t="s">
        <v>250</v>
      </c>
      <c r="L8163" s="2">
        <v>247440.64000000001</v>
      </c>
      <c r="M8163">
        <v>5</v>
      </c>
      <c r="N8163" s="3">
        <v>0.05</v>
      </c>
      <c r="O8163" s="2">
        <v>196746.9</v>
      </c>
      <c r="P8163" s="2">
        <v>50693.74</v>
      </c>
      <c r="Q8163" t="s">
        <v>97</v>
      </c>
      <c r="R8163" t="s">
        <v>27</v>
      </c>
    </row>
    <row r="8164" spans="1:18" x14ac:dyDescent="0.3">
      <c r="A8164" t="s">
        <v>9562</v>
      </c>
      <c r="B8164" s="1">
        <v>45287</v>
      </c>
      <c r="C8164" s="1" t="str">
        <f>TEXT(Table1[[#This Row],[Order Date]],"yyyy")</f>
        <v>2023</v>
      </c>
      <c r="D8164" t="s">
        <v>1069</v>
      </c>
      <c r="E8164" t="s">
        <v>659</v>
      </c>
      <c r="F8164" t="s">
        <v>42</v>
      </c>
      <c r="G8164" t="s">
        <v>71</v>
      </c>
      <c r="H8164" t="s">
        <v>72</v>
      </c>
      <c r="I8164" t="s">
        <v>83</v>
      </c>
      <c r="J8164" t="s">
        <v>202</v>
      </c>
      <c r="K8164" t="s">
        <v>624</v>
      </c>
      <c r="L8164" s="2">
        <v>609312.85</v>
      </c>
      <c r="M8164">
        <v>15</v>
      </c>
      <c r="N8164" s="3">
        <v>0.05</v>
      </c>
      <c r="O8164" s="2">
        <v>414633.75</v>
      </c>
      <c r="P8164" s="2">
        <v>194679.1</v>
      </c>
      <c r="Q8164" t="s">
        <v>103</v>
      </c>
      <c r="R8164" t="s">
        <v>38</v>
      </c>
    </row>
    <row r="8165" spans="1:18" x14ac:dyDescent="0.3">
      <c r="A8165" t="s">
        <v>9563</v>
      </c>
      <c r="B8165" s="1">
        <v>45085</v>
      </c>
      <c r="C8165" s="1" t="str">
        <f>TEXT(Table1[[#This Row],[Order Date]],"yyyy")</f>
        <v>2023</v>
      </c>
      <c r="D8165" t="s">
        <v>1336</v>
      </c>
      <c r="E8165" t="s">
        <v>410</v>
      </c>
      <c r="F8165" t="s">
        <v>111</v>
      </c>
      <c r="G8165" t="s">
        <v>169</v>
      </c>
      <c r="H8165" t="s">
        <v>170</v>
      </c>
      <c r="I8165" t="s">
        <v>34</v>
      </c>
      <c r="J8165" t="s">
        <v>101</v>
      </c>
      <c r="K8165" t="s">
        <v>594</v>
      </c>
      <c r="L8165" s="2">
        <v>3238.22</v>
      </c>
      <c r="M8165">
        <v>3</v>
      </c>
      <c r="N8165" s="3">
        <v>0.5</v>
      </c>
      <c r="O8165" s="2">
        <v>5565.87</v>
      </c>
      <c r="P8165" s="2">
        <v>-2327.65</v>
      </c>
      <c r="Q8165" t="s">
        <v>26</v>
      </c>
      <c r="R8165" t="s">
        <v>27</v>
      </c>
    </row>
    <row r="8166" spans="1:18" x14ac:dyDescent="0.3">
      <c r="A8166" t="s">
        <v>9564</v>
      </c>
      <c r="B8166" s="1">
        <v>45062</v>
      </c>
      <c r="C8166" s="1" t="str">
        <f>TEXT(Table1[[#This Row],[Order Date]],"yyyy")</f>
        <v>2023</v>
      </c>
      <c r="D8166" t="s">
        <v>815</v>
      </c>
      <c r="E8166" t="s">
        <v>989</v>
      </c>
      <c r="F8166" t="s">
        <v>111</v>
      </c>
      <c r="G8166" t="s">
        <v>200</v>
      </c>
      <c r="H8166" t="s">
        <v>201</v>
      </c>
      <c r="I8166" t="s">
        <v>34</v>
      </c>
      <c r="J8166" t="s">
        <v>101</v>
      </c>
      <c r="K8166" t="s">
        <v>286</v>
      </c>
      <c r="L8166" s="2">
        <v>2178.7199999999998</v>
      </c>
      <c r="M8166">
        <v>7</v>
      </c>
      <c r="N8166" s="3">
        <v>0.5</v>
      </c>
      <c r="O8166" s="2">
        <v>3693.9</v>
      </c>
      <c r="P8166" s="2">
        <v>-1515.18</v>
      </c>
      <c r="Q8166" t="s">
        <v>74</v>
      </c>
      <c r="R8166" t="s">
        <v>55</v>
      </c>
    </row>
    <row r="8167" spans="1:18" x14ac:dyDescent="0.3">
      <c r="A8167" t="s">
        <v>9565</v>
      </c>
      <c r="B8167" s="1">
        <v>45179</v>
      </c>
      <c r="C8167" s="1" t="str">
        <f>TEXT(Table1[[#This Row],[Order Date]],"yyyy")</f>
        <v>2023</v>
      </c>
      <c r="D8167" t="s">
        <v>1209</v>
      </c>
      <c r="E8167" t="s">
        <v>563</v>
      </c>
      <c r="F8167" t="s">
        <v>20</v>
      </c>
      <c r="G8167" t="s">
        <v>21</v>
      </c>
      <c r="H8167" t="s">
        <v>22</v>
      </c>
      <c r="I8167" t="s">
        <v>83</v>
      </c>
      <c r="J8167" t="s">
        <v>155</v>
      </c>
      <c r="K8167" t="s">
        <v>550</v>
      </c>
      <c r="L8167" s="2">
        <v>140125.78</v>
      </c>
      <c r="M8167">
        <v>13</v>
      </c>
      <c r="N8167" s="3">
        <v>0.4</v>
      </c>
      <c r="O8167" s="2">
        <v>210813.72</v>
      </c>
      <c r="P8167" s="2">
        <v>-70687.94</v>
      </c>
      <c r="Q8167" t="s">
        <v>74</v>
      </c>
      <c r="R8167" t="s">
        <v>27</v>
      </c>
    </row>
    <row r="8168" spans="1:18" x14ac:dyDescent="0.3">
      <c r="A8168" t="s">
        <v>9566</v>
      </c>
      <c r="B8168" s="1">
        <v>45160</v>
      </c>
      <c r="C8168" s="1" t="str">
        <f>TEXT(Table1[[#This Row],[Order Date]],"yyyy")</f>
        <v>2023</v>
      </c>
      <c r="D8168" t="s">
        <v>2040</v>
      </c>
      <c r="E8168" t="s">
        <v>19</v>
      </c>
      <c r="F8168" t="s">
        <v>20</v>
      </c>
      <c r="G8168" t="s">
        <v>160</v>
      </c>
      <c r="H8168" t="s">
        <v>161</v>
      </c>
      <c r="I8168" t="s">
        <v>83</v>
      </c>
      <c r="J8168" t="s">
        <v>202</v>
      </c>
      <c r="K8168" t="s">
        <v>265</v>
      </c>
      <c r="L8168" s="2">
        <v>234982.02</v>
      </c>
      <c r="M8168">
        <v>9</v>
      </c>
      <c r="N8168" s="3">
        <v>0.5</v>
      </c>
      <c r="O8168" s="2">
        <v>418634.46</v>
      </c>
      <c r="P8168" s="2">
        <v>-183652.44</v>
      </c>
      <c r="Q8168" t="s">
        <v>74</v>
      </c>
      <c r="R8168" t="s">
        <v>55</v>
      </c>
    </row>
    <row r="8169" spans="1:18" x14ac:dyDescent="0.3">
      <c r="A8169" t="s">
        <v>9567</v>
      </c>
      <c r="B8169" s="1">
        <v>45339</v>
      </c>
      <c r="C8169" s="1" t="str">
        <f>TEXT(Table1[[#This Row],[Order Date]],"yyyy")</f>
        <v>2024</v>
      </c>
      <c r="D8169" t="s">
        <v>284</v>
      </c>
      <c r="E8169" t="s">
        <v>573</v>
      </c>
      <c r="F8169" t="s">
        <v>111</v>
      </c>
      <c r="G8169" t="s">
        <v>112</v>
      </c>
      <c r="H8169" t="s">
        <v>113</v>
      </c>
      <c r="I8169" t="s">
        <v>34</v>
      </c>
      <c r="J8169" t="s">
        <v>35</v>
      </c>
      <c r="K8169" t="s">
        <v>96</v>
      </c>
      <c r="L8169" s="2">
        <v>9060.1</v>
      </c>
      <c r="M8169">
        <v>8</v>
      </c>
      <c r="N8169" s="3">
        <v>0.05</v>
      </c>
      <c r="O8169" s="2">
        <v>5892.4</v>
      </c>
      <c r="P8169" s="2">
        <v>3167.7</v>
      </c>
      <c r="Q8169" t="s">
        <v>26</v>
      </c>
      <c r="R8169" t="s">
        <v>27</v>
      </c>
    </row>
    <row r="8170" spans="1:18" x14ac:dyDescent="0.3">
      <c r="A8170" t="s">
        <v>9568</v>
      </c>
      <c r="B8170" s="1">
        <v>45271</v>
      </c>
      <c r="C8170" s="1" t="str">
        <f>TEXT(Table1[[#This Row],[Order Date]],"yyyy")</f>
        <v>2023</v>
      </c>
      <c r="D8170" t="s">
        <v>596</v>
      </c>
      <c r="E8170" t="s">
        <v>346</v>
      </c>
      <c r="F8170" t="s">
        <v>31</v>
      </c>
      <c r="G8170" t="s">
        <v>65</v>
      </c>
      <c r="H8170" t="s">
        <v>66</v>
      </c>
      <c r="I8170" t="s">
        <v>83</v>
      </c>
      <c r="J8170" t="s">
        <v>155</v>
      </c>
      <c r="K8170" t="s">
        <v>777</v>
      </c>
      <c r="L8170" s="2">
        <v>52763.54</v>
      </c>
      <c r="M8170">
        <v>1</v>
      </c>
      <c r="N8170" s="3">
        <v>0.2</v>
      </c>
      <c r="O8170" s="2">
        <v>38012.28</v>
      </c>
      <c r="P8170" s="2">
        <v>14751.26</v>
      </c>
      <c r="Q8170" t="s">
        <v>86</v>
      </c>
      <c r="R8170" t="s">
        <v>55</v>
      </c>
    </row>
    <row r="8171" spans="1:18" x14ac:dyDescent="0.3">
      <c r="A8171" t="s">
        <v>9569</v>
      </c>
      <c r="B8171" s="1">
        <v>45009</v>
      </c>
      <c r="C8171" s="1" t="str">
        <f>TEXT(Table1[[#This Row],[Order Date]],"yyyy")</f>
        <v>2023</v>
      </c>
      <c r="D8171" t="s">
        <v>3149</v>
      </c>
      <c r="E8171" t="s">
        <v>1058</v>
      </c>
      <c r="F8171" t="s">
        <v>31</v>
      </c>
      <c r="G8171" t="s">
        <v>65</v>
      </c>
      <c r="H8171" t="s">
        <v>66</v>
      </c>
      <c r="I8171" t="s">
        <v>83</v>
      </c>
      <c r="J8171" t="s">
        <v>119</v>
      </c>
      <c r="K8171" t="s">
        <v>316</v>
      </c>
      <c r="L8171" s="2">
        <v>255123.99</v>
      </c>
      <c r="M8171">
        <v>10</v>
      </c>
      <c r="N8171" s="3">
        <v>0</v>
      </c>
      <c r="O8171" s="2">
        <v>167154.5</v>
      </c>
      <c r="P8171" s="2">
        <v>87969.49</v>
      </c>
      <c r="Q8171" t="s">
        <v>86</v>
      </c>
      <c r="R8171" t="s">
        <v>27</v>
      </c>
    </row>
    <row r="8172" spans="1:18" x14ac:dyDescent="0.3">
      <c r="A8172" t="s">
        <v>9570</v>
      </c>
      <c r="B8172" s="1">
        <v>45215</v>
      </c>
      <c r="C8172" s="1" t="str">
        <f>TEXT(Table1[[#This Row],[Order Date]],"yyyy")</f>
        <v>2023</v>
      </c>
      <c r="D8172" t="s">
        <v>1304</v>
      </c>
      <c r="E8172" t="s">
        <v>916</v>
      </c>
      <c r="F8172" t="s">
        <v>20</v>
      </c>
      <c r="G8172" t="s">
        <v>21</v>
      </c>
      <c r="H8172" t="s">
        <v>129</v>
      </c>
      <c r="I8172" t="s">
        <v>83</v>
      </c>
      <c r="J8172" t="s">
        <v>155</v>
      </c>
      <c r="K8172" t="s">
        <v>156</v>
      </c>
      <c r="L8172" s="2">
        <v>408327.74</v>
      </c>
      <c r="M8172">
        <v>8</v>
      </c>
      <c r="N8172" s="3">
        <v>0.15</v>
      </c>
      <c r="O8172" s="2">
        <v>323245.68</v>
      </c>
      <c r="P8172" s="2">
        <v>85082.06</v>
      </c>
      <c r="Q8172" t="s">
        <v>37</v>
      </c>
      <c r="R8172" t="s">
        <v>38</v>
      </c>
    </row>
    <row r="8173" spans="1:18" x14ac:dyDescent="0.3">
      <c r="A8173" t="s">
        <v>9571</v>
      </c>
      <c r="B8173" s="1">
        <v>44954</v>
      </c>
      <c r="C8173" s="1" t="str">
        <f>TEXT(Table1[[#This Row],[Order Date]],"yyyy")</f>
        <v>2023</v>
      </c>
      <c r="D8173" t="s">
        <v>909</v>
      </c>
      <c r="E8173" t="s">
        <v>705</v>
      </c>
      <c r="F8173" t="s">
        <v>111</v>
      </c>
      <c r="G8173" t="s">
        <v>200</v>
      </c>
      <c r="H8173" t="s">
        <v>201</v>
      </c>
      <c r="I8173" t="s">
        <v>23</v>
      </c>
      <c r="J8173" t="s">
        <v>114</v>
      </c>
      <c r="K8173" t="s">
        <v>115</v>
      </c>
      <c r="L8173" s="2">
        <v>36095.22</v>
      </c>
      <c r="M8173">
        <v>9</v>
      </c>
      <c r="N8173" s="3">
        <v>0</v>
      </c>
      <c r="O8173" s="2">
        <v>21181.23</v>
      </c>
      <c r="P8173" s="2">
        <v>14913.99</v>
      </c>
      <c r="Q8173" t="s">
        <v>74</v>
      </c>
      <c r="R8173" t="s">
        <v>55</v>
      </c>
    </row>
    <row r="8174" spans="1:18" x14ac:dyDescent="0.3">
      <c r="A8174" t="s">
        <v>9572</v>
      </c>
      <c r="B8174" s="1">
        <v>45566</v>
      </c>
      <c r="C8174" s="1" t="str">
        <f>TEXT(Table1[[#This Row],[Order Date]],"yyyy")</f>
        <v>2024</v>
      </c>
      <c r="D8174" t="s">
        <v>3111</v>
      </c>
      <c r="E8174" t="s">
        <v>741</v>
      </c>
      <c r="F8174" t="s">
        <v>20</v>
      </c>
      <c r="G8174" t="s">
        <v>21</v>
      </c>
      <c r="H8174" t="s">
        <v>129</v>
      </c>
      <c r="I8174" t="s">
        <v>83</v>
      </c>
      <c r="J8174" t="s">
        <v>202</v>
      </c>
      <c r="K8174" t="s">
        <v>203</v>
      </c>
      <c r="L8174" s="2">
        <v>549247.78</v>
      </c>
      <c r="M8174">
        <v>9</v>
      </c>
      <c r="N8174" s="3">
        <v>0.05</v>
      </c>
      <c r="O8174" s="2">
        <v>351392.49</v>
      </c>
      <c r="P8174" s="2">
        <v>197855.29</v>
      </c>
      <c r="Q8174" t="s">
        <v>74</v>
      </c>
      <c r="R8174" t="s">
        <v>27</v>
      </c>
    </row>
    <row r="8175" spans="1:18" x14ac:dyDescent="0.3">
      <c r="A8175" t="s">
        <v>9573</v>
      </c>
      <c r="B8175" s="1">
        <v>45245</v>
      </c>
      <c r="C8175" s="1" t="str">
        <f>TEXT(Table1[[#This Row],[Order Date]],"yyyy")</f>
        <v>2023</v>
      </c>
      <c r="D8175" t="s">
        <v>641</v>
      </c>
      <c r="E8175" t="s">
        <v>803</v>
      </c>
      <c r="F8175" t="s">
        <v>42</v>
      </c>
      <c r="G8175" t="s">
        <v>71</v>
      </c>
      <c r="H8175" t="s">
        <v>72</v>
      </c>
      <c r="I8175" t="s">
        <v>83</v>
      </c>
      <c r="J8175" t="s">
        <v>84</v>
      </c>
      <c r="K8175" t="s">
        <v>509</v>
      </c>
      <c r="L8175" s="2">
        <v>139061.25</v>
      </c>
      <c r="M8175">
        <v>15</v>
      </c>
      <c r="N8175" s="3">
        <v>0</v>
      </c>
      <c r="O8175" s="2">
        <v>90342.45</v>
      </c>
      <c r="P8175" s="2">
        <v>48718.8</v>
      </c>
      <c r="Q8175" t="s">
        <v>103</v>
      </c>
      <c r="R8175" t="s">
        <v>38</v>
      </c>
    </row>
    <row r="8176" spans="1:18" x14ac:dyDescent="0.3">
      <c r="A8176" t="s">
        <v>9574</v>
      </c>
      <c r="B8176" s="1">
        <v>45462</v>
      </c>
      <c r="C8176" s="1" t="str">
        <f>TEXT(Table1[[#This Row],[Order Date]],"yyyy")</f>
        <v>2024</v>
      </c>
      <c r="D8176" t="s">
        <v>586</v>
      </c>
      <c r="E8176" t="s">
        <v>685</v>
      </c>
      <c r="F8176" t="s">
        <v>42</v>
      </c>
      <c r="G8176" t="s">
        <v>90</v>
      </c>
      <c r="H8176" t="s">
        <v>91</v>
      </c>
      <c r="I8176" t="s">
        <v>23</v>
      </c>
      <c r="J8176" t="s">
        <v>24</v>
      </c>
      <c r="K8176" t="s">
        <v>714</v>
      </c>
      <c r="L8176" s="2">
        <v>72860.070000000007</v>
      </c>
      <c r="M8176">
        <v>8</v>
      </c>
      <c r="N8176" s="3">
        <v>0.3</v>
      </c>
      <c r="O8176" s="2">
        <v>71329.679999999993</v>
      </c>
      <c r="P8176" s="2">
        <v>1530.39</v>
      </c>
      <c r="Q8176" t="s">
        <v>26</v>
      </c>
      <c r="R8176" t="s">
        <v>38</v>
      </c>
    </row>
    <row r="8177" spans="1:18" x14ac:dyDescent="0.3">
      <c r="A8177" t="s">
        <v>9575</v>
      </c>
      <c r="B8177" s="1">
        <v>45329</v>
      </c>
      <c r="C8177" s="1" t="str">
        <f>TEXT(Table1[[#This Row],[Order Date]],"yyyy")</f>
        <v>2024</v>
      </c>
      <c r="D8177" t="s">
        <v>1245</v>
      </c>
      <c r="E8177" t="s">
        <v>1421</v>
      </c>
      <c r="F8177" t="s">
        <v>20</v>
      </c>
      <c r="G8177" t="s">
        <v>160</v>
      </c>
      <c r="H8177" t="s">
        <v>161</v>
      </c>
      <c r="I8177" t="s">
        <v>34</v>
      </c>
      <c r="J8177" t="s">
        <v>53</v>
      </c>
      <c r="K8177" t="s">
        <v>151</v>
      </c>
      <c r="L8177" s="2">
        <v>534.29999999999995</v>
      </c>
      <c r="M8177">
        <v>1</v>
      </c>
      <c r="N8177" s="3">
        <v>0.4</v>
      </c>
      <c r="O8177" s="2">
        <v>800.32</v>
      </c>
      <c r="P8177" s="2">
        <v>-266.02</v>
      </c>
      <c r="Q8177" t="s">
        <v>121</v>
      </c>
      <c r="R8177" t="s">
        <v>55</v>
      </c>
    </row>
    <row r="8178" spans="1:18" x14ac:dyDescent="0.3">
      <c r="A8178" t="s">
        <v>9576</v>
      </c>
      <c r="B8178" s="1">
        <v>45527</v>
      </c>
      <c r="C8178" s="1" t="str">
        <f>TEXT(Table1[[#This Row],[Order Date]],"yyyy")</f>
        <v>2024</v>
      </c>
      <c r="D8178" t="s">
        <v>3746</v>
      </c>
      <c r="E8178" t="s">
        <v>1191</v>
      </c>
      <c r="F8178" t="s">
        <v>42</v>
      </c>
      <c r="G8178" t="s">
        <v>43</v>
      </c>
      <c r="H8178" t="s">
        <v>59</v>
      </c>
      <c r="I8178" t="s">
        <v>23</v>
      </c>
      <c r="J8178" t="s">
        <v>60</v>
      </c>
      <c r="K8178" t="s">
        <v>61</v>
      </c>
      <c r="L8178" s="2">
        <v>16149.84</v>
      </c>
      <c r="M8178">
        <v>10</v>
      </c>
      <c r="N8178" s="3">
        <v>0.5</v>
      </c>
      <c r="O8178" s="2">
        <v>27003.8</v>
      </c>
      <c r="P8178" s="2">
        <v>-10853.96</v>
      </c>
      <c r="Q8178" t="s">
        <v>97</v>
      </c>
      <c r="R8178" t="s">
        <v>27</v>
      </c>
    </row>
    <row r="8179" spans="1:18" x14ac:dyDescent="0.3">
      <c r="A8179" t="s">
        <v>9577</v>
      </c>
      <c r="B8179" s="1">
        <v>45534</v>
      </c>
      <c r="C8179" s="1" t="str">
        <f>TEXT(Table1[[#This Row],[Order Date]],"yyyy")</f>
        <v>2024</v>
      </c>
      <c r="D8179" t="s">
        <v>883</v>
      </c>
      <c r="E8179" t="s">
        <v>877</v>
      </c>
      <c r="F8179" t="s">
        <v>20</v>
      </c>
      <c r="G8179" t="s">
        <v>21</v>
      </c>
      <c r="H8179" t="s">
        <v>22</v>
      </c>
      <c r="I8179" t="s">
        <v>23</v>
      </c>
      <c r="J8179" t="s">
        <v>134</v>
      </c>
      <c r="K8179" t="s">
        <v>415</v>
      </c>
      <c r="L8179" s="2">
        <v>233920.29</v>
      </c>
      <c r="M8179">
        <v>7</v>
      </c>
      <c r="N8179" s="3">
        <v>0.05</v>
      </c>
      <c r="O8179" s="2">
        <v>138831.21</v>
      </c>
      <c r="P8179" s="2">
        <v>95089.08</v>
      </c>
      <c r="Q8179" t="s">
        <v>74</v>
      </c>
      <c r="R8179" t="s">
        <v>27</v>
      </c>
    </row>
    <row r="8180" spans="1:18" x14ac:dyDescent="0.3">
      <c r="A8180" t="s">
        <v>9578</v>
      </c>
      <c r="B8180" s="1">
        <v>45153</v>
      </c>
      <c r="C8180" s="1" t="str">
        <f>TEXT(Table1[[#This Row],[Order Date]],"yyyy")</f>
        <v>2023</v>
      </c>
      <c r="D8180" t="s">
        <v>229</v>
      </c>
      <c r="E8180" t="s">
        <v>2054</v>
      </c>
      <c r="F8180" t="s">
        <v>111</v>
      </c>
      <c r="G8180" t="s">
        <v>112</v>
      </c>
      <c r="H8180" t="s">
        <v>113</v>
      </c>
      <c r="I8180" t="s">
        <v>23</v>
      </c>
      <c r="J8180" t="s">
        <v>24</v>
      </c>
      <c r="K8180" t="s">
        <v>714</v>
      </c>
      <c r="L8180" s="2">
        <v>23064.29</v>
      </c>
      <c r="M8180">
        <v>2</v>
      </c>
      <c r="N8180" s="3">
        <v>0.15</v>
      </c>
      <c r="O8180" s="2">
        <v>17002.740000000002</v>
      </c>
      <c r="P8180" s="2">
        <v>6061.55</v>
      </c>
      <c r="Q8180" t="s">
        <v>74</v>
      </c>
      <c r="R8180" t="s">
        <v>27</v>
      </c>
    </row>
    <row r="8181" spans="1:18" x14ac:dyDescent="0.3">
      <c r="A8181" t="s">
        <v>9579</v>
      </c>
      <c r="B8181" s="1">
        <v>45274</v>
      </c>
      <c r="C8181" s="1" t="str">
        <f>TEXT(Table1[[#This Row],[Order Date]],"yyyy")</f>
        <v>2023</v>
      </c>
      <c r="D8181" t="s">
        <v>1795</v>
      </c>
      <c r="E8181" t="s">
        <v>1358</v>
      </c>
      <c r="F8181" t="s">
        <v>20</v>
      </c>
      <c r="G8181" t="s">
        <v>160</v>
      </c>
      <c r="H8181" t="s">
        <v>245</v>
      </c>
      <c r="I8181" t="s">
        <v>23</v>
      </c>
      <c r="J8181" t="s">
        <v>60</v>
      </c>
      <c r="K8181" t="s">
        <v>323</v>
      </c>
      <c r="L8181" s="2">
        <v>299979.31</v>
      </c>
      <c r="M8181">
        <v>10</v>
      </c>
      <c r="N8181" s="3">
        <v>0</v>
      </c>
      <c r="O8181" s="2">
        <v>181872.3</v>
      </c>
      <c r="P8181" s="2">
        <v>118107.01</v>
      </c>
      <c r="Q8181" t="s">
        <v>97</v>
      </c>
      <c r="R8181" t="s">
        <v>27</v>
      </c>
    </row>
    <row r="8182" spans="1:18" x14ac:dyDescent="0.3">
      <c r="A8182" t="s">
        <v>9580</v>
      </c>
      <c r="B8182" s="1">
        <v>45327</v>
      </c>
      <c r="C8182" s="1" t="str">
        <f>TEXT(Table1[[#This Row],[Order Date]],"yyyy")</f>
        <v>2024</v>
      </c>
      <c r="D8182" t="s">
        <v>2393</v>
      </c>
      <c r="E8182" t="s">
        <v>268</v>
      </c>
      <c r="F8182" t="s">
        <v>20</v>
      </c>
      <c r="G8182" t="s">
        <v>179</v>
      </c>
      <c r="H8182" t="s">
        <v>180</v>
      </c>
      <c r="I8182" t="s">
        <v>34</v>
      </c>
      <c r="J8182" t="s">
        <v>35</v>
      </c>
      <c r="K8182" t="s">
        <v>36</v>
      </c>
      <c r="L8182" s="2">
        <v>1989.67</v>
      </c>
      <c r="M8182">
        <v>2</v>
      </c>
      <c r="N8182" s="3">
        <v>0</v>
      </c>
      <c r="O8182" s="2">
        <v>1162.8399999999999</v>
      </c>
      <c r="P8182" s="2">
        <v>826.83</v>
      </c>
      <c r="Q8182" t="s">
        <v>103</v>
      </c>
      <c r="R8182" t="s">
        <v>38</v>
      </c>
    </row>
    <row r="8183" spans="1:18" x14ac:dyDescent="0.3">
      <c r="A8183" t="s">
        <v>9581</v>
      </c>
      <c r="B8183" s="1">
        <v>45619</v>
      </c>
      <c r="C8183" s="1" t="str">
        <f>TEXT(Table1[[#This Row],[Order Date]],"yyyy")</f>
        <v>2024</v>
      </c>
      <c r="D8183" t="s">
        <v>3265</v>
      </c>
      <c r="E8183" t="s">
        <v>346</v>
      </c>
      <c r="F8183" t="s">
        <v>111</v>
      </c>
      <c r="G8183" t="s">
        <v>112</v>
      </c>
      <c r="H8183" t="s">
        <v>113</v>
      </c>
      <c r="I8183" t="s">
        <v>34</v>
      </c>
      <c r="J8183" t="s">
        <v>45</v>
      </c>
      <c r="K8183" t="s">
        <v>1001</v>
      </c>
      <c r="L8183" s="2">
        <v>31226.45</v>
      </c>
      <c r="M8183">
        <v>14</v>
      </c>
      <c r="N8183" s="3">
        <v>0.15</v>
      </c>
      <c r="O8183" s="2">
        <v>20466.04</v>
      </c>
      <c r="P8183" s="2">
        <v>10760.41</v>
      </c>
      <c r="Q8183" t="s">
        <v>103</v>
      </c>
      <c r="R8183" t="s">
        <v>38</v>
      </c>
    </row>
    <row r="8184" spans="1:18" x14ac:dyDescent="0.3">
      <c r="A8184" t="s">
        <v>9582</v>
      </c>
      <c r="B8184" s="1">
        <v>45575</v>
      </c>
      <c r="C8184" s="1" t="str">
        <f>TEXT(Table1[[#This Row],[Order Date]],"yyyy")</f>
        <v>2024</v>
      </c>
      <c r="D8184" t="s">
        <v>1274</v>
      </c>
      <c r="E8184" t="s">
        <v>346</v>
      </c>
      <c r="F8184" t="s">
        <v>20</v>
      </c>
      <c r="G8184" t="s">
        <v>21</v>
      </c>
      <c r="H8184" t="s">
        <v>22</v>
      </c>
      <c r="I8184" t="s">
        <v>23</v>
      </c>
      <c r="J8184" t="s">
        <v>24</v>
      </c>
      <c r="K8184" t="s">
        <v>581</v>
      </c>
      <c r="L8184" s="2">
        <v>66184.350000000006</v>
      </c>
      <c r="M8184">
        <v>8</v>
      </c>
      <c r="N8184" s="3">
        <v>0.05</v>
      </c>
      <c r="O8184" s="2">
        <v>42231.6</v>
      </c>
      <c r="P8184" s="2">
        <v>23952.75</v>
      </c>
      <c r="Q8184" t="s">
        <v>97</v>
      </c>
      <c r="R8184" t="s">
        <v>38</v>
      </c>
    </row>
    <row r="8185" spans="1:18" x14ac:dyDescent="0.3">
      <c r="A8185" t="s">
        <v>9583</v>
      </c>
      <c r="B8185" s="1">
        <v>45572</v>
      </c>
      <c r="C8185" s="1" t="str">
        <f>TEXT(Table1[[#This Row],[Order Date]],"yyyy")</f>
        <v>2024</v>
      </c>
      <c r="D8185" t="s">
        <v>2478</v>
      </c>
      <c r="E8185" t="s">
        <v>783</v>
      </c>
      <c r="F8185" t="s">
        <v>111</v>
      </c>
      <c r="G8185" t="s">
        <v>112</v>
      </c>
      <c r="H8185" t="s">
        <v>113</v>
      </c>
      <c r="I8185" t="s">
        <v>34</v>
      </c>
      <c r="J8185" t="s">
        <v>101</v>
      </c>
      <c r="K8185" t="s">
        <v>107</v>
      </c>
      <c r="L8185" s="2">
        <v>4415.87</v>
      </c>
      <c r="M8185">
        <v>6</v>
      </c>
      <c r="N8185" s="3">
        <v>0.4</v>
      </c>
      <c r="O8185" s="2">
        <v>6190.56</v>
      </c>
      <c r="P8185" s="2">
        <v>-1774.69</v>
      </c>
      <c r="Q8185" t="s">
        <v>26</v>
      </c>
      <c r="R8185" t="s">
        <v>55</v>
      </c>
    </row>
    <row r="8186" spans="1:18" x14ac:dyDescent="0.3">
      <c r="A8186" t="s">
        <v>9584</v>
      </c>
      <c r="B8186" s="1">
        <v>45536</v>
      </c>
      <c r="C8186" s="1" t="str">
        <f>TEXT(Table1[[#This Row],[Order Date]],"yyyy")</f>
        <v>2024</v>
      </c>
      <c r="D8186" t="s">
        <v>1521</v>
      </c>
      <c r="E8186" t="s">
        <v>2340</v>
      </c>
      <c r="F8186" t="s">
        <v>42</v>
      </c>
      <c r="G8186" t="s">
        <v>90</v>
      </c>
      <c r="H8186" t="s">
        <v>91</v>
      </c>
      <c r="I8186" t="s">
        <v>34</v>
      </c>
      <c r="J8186" t="s">
        <v>101</v>
      </c>
      <c r="K8186" t="s">
        <v>102</v>
      </c>
      <c r="L8186" s="2">
        <v>984.09</v>
      </c>
      <c r="M8186">
        <v>2</v>
      </c>
      <c r="N8186" s="3">
        <v>0.4</v>
      </c>
      <c r="O8186" s="2">
        <v>1419.06</v>
      </c>
      <c r="P8186" s="2">
        <v>-434.97</v>
      </c>
      <c r="Q8186" t="s">
        <v>121</v>
      </c>
      <c r="R8186" t="s">
        <v>38</v>
      </c>
    </row>
    <row r="8187" spans="1:18" x14ac:dyDescent="0.3">
      <c r="A8187" t="s">
        <v>9585</v>
      </c>
      <c r="B8187" s="1">
        <v>45537</v>
      </c>
      <c r="C8187" s="1" t="str">
        <f>TEXT(Table1[[#This Row],[Order Date]],"yyyy")</f>
        <v>2024</v>
      </c>
      <c r="D8187" t="s">
        <v>188</v>
      </c>
      <c r="E8187" t="s">
        <v>1113</v>
      </c>
      <c r="F8187" t="s">
        <v>42</v>
      </c>
      <c r="G8187" t="s">
        <v>90</v>
      </c>
      <c r="H8187" t="s">
        <v>91</v>
      </c>
      <c r="I8187" t="s">
        <v>34</v>
      </c>
      <c r="J8187" t="s">
        <v>101</v>
      </c>
      <c r="K8187" t="s">
        <v>102</v>
      </c>
      <c r="L8187" s="2">
        <v>9947.94</v>
      </c>
      <c r="M8187">
        <v>14</v>
      </c>
      <c r="N8187" s="3">
        <v>0.2</v>
      </c>
      <c r="O8187" s="2">
        <v>8898.1200000000008</v>
      </c>
      <c r="P8187" s="2">
        <v>1049.82</v>
      </c>
      <c r="Q8187" t="s">
        <v>74</v>
      </c>
      <c r="R8187" t="s">
        <v>27</v>
      </c>
    </row>
    <row r="8188" spans="1:18" x14ac:dyDescent="0.3">
      <c r="A8188" t="s">
        <v>9586</v>
      </c>
      <c r="B8188" s="1">
        <v>45498</v>
      </c>
      <c r="C8188" s="1" t="str">
        <f>TEXT(Table1[[#This Row],[Order Date]],"yyyy")</f>
        <v>2024</v>
      </c>
      <c r="D8188" t="s">
        <v>1887</v>
      </c>
      <c r="E8188" t="s">
        <v>1888</v>
      </c>
      <c r="F8188" t="s">
        <v>31</v>
      </c>
      <c r="G8188" t="s">
        <v>32</v>
      </c>
      <c r="H8188" t="s">
        <v>143</v>
      </c>
      <c r="I8188" t="s">
        <v>34</v>
      </c>
      <c r="J8188" t="s">
        <v>53</v>
      </c>
      <c r="K8188" t="s">
        <v>151</v>
      </c>
      <c r="L8188" s="2">
        <v>2677.82</v>
      </c>
      <c r="M8188">
        <v>5</v>
      </c>
      <c r="N8188" s="3">
        <v>0.05</v>
      </c>
      <c r="O8188" s="2">
        <v>1673.95</v>
      </c>
      <c r="P8188" s="2">
        <v>1003.87</v>
      </c>
      <c r="Q8188" t="s">
        <v>86</v>
      </c>
      <c r="R8188" t="s">
        <v>55</v>
      </c>
    </row>
    <row r="8189" spans="1:18" x14ac:dyDescent="0.3">
      <c r="A8189" t="s">
        <v>9587</v>
      </c>
      <c r="B8189" s="1">
        <v>45477</v>
      </c>
      <c r="C8189" s="1" t="str">
        <f>TEXT(Table1[[#This Row],[Order Date]],"yyyy")</f>
        <v>2024</v>
      </c>
      <c r="D8189" t="s">
        <v>1454</v>
      </c>
      <c r="E8189" t="s">
        <v>1224</v>
      </c>
      <c r="F8189" t="s">
        <v>20</v>
      </c>
      <c r="G8189" t="s">
        <v>21</v>
      </c>
      <c r="H8189" t="s">
        <v>22</v>
      </c>
      <c r="I8189" t="s">
        <v>83</v>
      </c>
      <c r="J8189" t="s">
        <v>155</v>
      </c>
      <c r="K8189" t="s">
        <v>354</v>
      </c>
      <c r="L8189" s="2">
        <v>164063.46</v>
      </c>
      <c r="M8189">
        <v>14</v>
      </c>
      <c r="N8189" s="3">
        <v>0.4</v>
      </c>
      <c r="O8189" s="2">
        <v>232665.16</v>
      </c>
      <c r="P8189" s="2">
        <v>-68601.7</v>
      </c>
      <c r="Q8189" t="s">
        <v>121</v>
      </c>
      <c r="R8189" t="s">
        <v>38</v>
      </c>
    </row>
    <row r="8190" spans="1:18" x14ac:dyDescent="0.3">
      <c r="A8190" t="s">
        <v>9588</v>
      </c>
      <c r="B8190" s="1">
        <v>44988</v>
      </c>
      <c r="C8190" s="1" t="str">
        <f>TEXT(Table1[[#This Row],[Order Date]],"yyyy")</f>
        <v>2023</v>
      </c>
      <c r="D8190" t="s">
        <v>3696</v>
      </c>
      <c r="E8190" t="s">
        <v>2143</v>
      </c>
      <c r="F8190" t="s">
        <v>42</v>
      </c>
      <c r="G8190" t="s">
        <v>71</v>
      </c>
      <c r="H8190" t="s">
        <v>428</v>
      </c>
      <c r="I8190" t="s">
        <v>34</v>
      </c>
      <c r="J8190" t="s">
        <v>45</v>
      </c>
      <c r="K8190" t="s">
        <v>1024</v>
      </c>
      <c r="L8190" s="2">
        <v>7956.83</v>
      </c>
      <c r="M8190">
        <v>4</v>
      </c>
      <c r="N8190" s="3">
        <v>0.15</v>
      </c>
      <c r="O8190" s="2">
        <v>5566.96</v>
      </c>
      <c r="P8190" s="2">
        <v>2389.87</v>
      </c>
      <c r="Q8190" t="s">
        <v>121</v>
      </c>
      <c r="R8190" t="s">
        <v>27</v>
      </c>
    </row>
    <row r="8191" spans="1:18" x14ac:dyDescent="0.3">
      <c r="A8191" t="s">
        <v>9589</v>
      </c>
      <c r="B8191" s="1">
        <v>44947</v>
      </c>
      <c r="C8191" s="1" t="str">
        <f>TEXT(Table1[[#This Row],[Order Date]],"yyyy")</f>
        <v>2023</v>
      </c>
      <c r="D8191" t="s">
        <v>628</v>
      </c>
      <c r="E8191" t="s">
        <v>800</v>
      </c>
      <c r="F8191" t="s">
        <v>42</v>
      </c>
      <c r="G8191" t="s">
        <v>71</v>
      </c>
      <c r="H8191" t="s">
        <v>72</v>
      </c>
      <c r="I8191" t="s">
        <v>83</v>
      </c>
      <c r="J8191" t="s">
        <v>155</v>
      </c>
      <c r="K8191" t="s">
        <v>1005</v>
      </c>
      <c r="L8191" s="2">
        <v>411746.24</v>
      </c>
      <c r="M8191">
        <v>10</v>
      </c>
      <c r="N8191" s="3">
        <v>0.3</v>
      </c>
      <c r="O8191" s="2">
        <v>396602.8</v>
      </c>
      <c r="P8191" s="2">
        <v>15143.44</v>
      </c>
      <c r="Q8191" t="s">
        <v>74</v>
      </c>
      <c r="R8191" t="s">
        <v>55</v>
      </c>
    </row>
    <row r="8192" spans="1:18" x14ac:dyDescent="0.3">
      <c r="A8192" t="s">
        <v>9590</v>
      </c>
      <c r="B8192" s="1">
        <v>45425</v>
      </c>
      <c r="C8192" s="1" t="str">
        <f>TEXT(Table1[[#This Row],[Order Date]],"yyyy")</f>
        <v>2024</v>
      </c>
      <c r="D8192" t="s">
        <v>288</v>
      </c>
      <c r="E8192" t="s">
        <v>218</v>
      </c>
      <c r="F8192" t="s">
        <v>20</v>
      </c>
      <c r="G8192" t="s">
        <v>179</v>
      </c>
      <c r="H8192" t="s">
        <v>180</v>
      </c>
      <c r="I8192" t="s">
        <v>23</v>
      </c>
      <c r="J8192" t="s">
        <v>60</v>
      </c>
      <c r="K8192" t="s">
        <v>764</v>
      </c>
      <c r="L8192" s="2">
        <v>73333.899999999994</v>
      </c>
      <c r="M8192">
        <v>9</v>
      </c>
      <c r="N8192" s="3">
        <v>0.3</v>
      </c>
      <c r="O8192" s="2">
        <v>80505</v>
      </c>
      <c r="P8192" s="2">
        <v>-7171.1</v>
      </c>
      <c r="Q8192" t="s">
        <v>97</v>
      </c>
      <c r="R8192" t="s">
        <v>38</v>
      </c>
    </row>
    <row r="8193" spans="1:18" x14ac:dyDescent="0.3">
      <c r="A8193" t="s">
        <v>9591</v>
      </c>
      <c r="B8193" s="1">
        <v>45615</v>
      </c>
      <c r="C8193" s="1" t="str">
        <f>TEXT(Table1[[#This Row],[Order Date]],"yyyy")</f>
        <v>2024</v>
      </c>
      <c r="D8193" t="s">
        <v>1589</v>
      </c>
      <c r="E8193" t="s">
        <v>1692</v>
      </c>
      <c r="F8193" t="s">
        <v>31</v>
      </c>
      <c r="G8193" t="s">
        <v>51</v>
      </c>
      <c r="H8193" t="s">
        <v>52</v>
      </c>
      <c r="I8193" t="s">
        <v>83</v>
      </c>
      <c r="J8193" t="s">
        <v>84</v>
      </c>
      <c r="K8193" t="s">
        <v>691</v>
      </c>
      <c r="L8193" s="2">
        <v>82133.210000000006</v>
      </c>
      <c r="M8193">
        <v>2</v>
      </c>
      <c r="N8193" s="3">
        <v>0.15</v>
      </c>
      <c r="O8193" s="2">
        <v>61662.68</v>
      </c>
      <c r="P8193" s="2">
        <v>20470.53</v>
      </c>
      <c r="Q8193" t="s">
        <v>37</v>
      </c>
      <c r="R8193" t="s">
        <v>27</v>
      </c>
    </row>
    <row r="8194" spans="1:18" x14ac:dyDescent="0.3">
      <c r="A8194" t="s">
        <v>9592</v>
      </c>
      <c r="B8194" s="1">
        <v>45419</v>
      </c>
      <c r="C8194" s="1" t="str">
        <f>TEXT(Table1[[#This Row],[Order Date]],"yyyy")</f>
        <v>2024</v>
      </c>
      <c r="D8194" t="s">
        <v>3149</v>
      </c>
      <c r="E8194" t="s">
        <v>2143</v>
      </c>
      <c r="F8194" t="s">
        <v>111</v>
      </c>
      <c r="G8194" t="s">
        <v>169</v>
      </c>
      <c r="H8194" t="s">
        <v>214</v>
      </c>
      <c r="I8194" t="s">
        <v>34</v>
      </c>
      <c r="J8194" t="s">
        <v>45</v>
      </c>
      <c r="K8194" t="s">
        <v>546</v>
      </c>
      <c r="L8194" s="2">
        <v>2761.14</v>
      </c>
      <c r="M8194">
        <v>4</v>
      </c>
      <c r="N8194" s="3">
        <v>0.2</v>
      </c>
      <c r="O8194" s="2">
        <v>2133.8000000000002</v>
      </c>
      <c r="P8194" s="2">
        <v>627.34</v>
      </c>
      <c r="Q8194" t="s">
        <v>97</v>
      </c>
      <c r="R8194" t="s">
        <v>27</v>
      </c>
    </row>
    <row r="8195" spans="1:18" x14ac:dyDescent="0.3">
      <c r="A8195" t="s">
        <v>9593</v>
      </c>
      <c r="B8195" s="1">
        <v>45204</v>
      </c>
      <c r="C8195" s="1" t="str">
        <f>TEXT(Table1[[#This Row],[Order Date]],"yyyy")</f>
        <v>2023</v>
      </c>
      <c r="D8195" t="s">
        <v>5326</v>
      </c>
      <c r="E8195" t="s">
        <v>694</v>
      </c>
      <c r="F8195" t="s">
        <v>111</v>
      </c>
      <c r="G8195" t="s">
        <v>200</v>
      </c>
      <c r="H8195" t="s">
        <v>363</v>
      </c>
      <c r="I8195" t="s">
        <v>83</v>
      </c>
      <c r="J8195" t="s">
        <v>84</v>
      </c>
      <c r="K8195" t="s">
        <v>470</v>
      </c>
      <c r="L8195" s="2">
        <v>292836.84999999998</v>
      </c>
      <c r="M8195">
        <v>9</v>
      </c>
      <c r="N8195" s="3">
        <v>0.15</v>
      </c>
      <c r="O8195" s="2">
        <v>218896.02</v>
      </c>
      <c r="P8195" s="2">
        <v>73940.83</v>
      </c>
      <c r="Q8195" t="s">
        <v>121</v>
      </c>
      <c r="R8195" t="s">
        <v>38</v>
      </c>
    </row>
    <row r="8196" spans="1:18" x14ac:dyDescent="0.3">
      <c r="A8196" t="s">
        <v>9594</v>
      </c>
      <c r="B8196" s="1">
        <v>45079</v>
      </c>
      <c r="C8196" s="1" t="str">
        <f>TEXT(Table1[[#This Row],[Order Date]],"yyyy")</f>
        <v>2023</v>
      </c>
      <c r="D8196" t="s">
        <v>998</v>
      </c>
      <c r="E8196" t="s">
        <v>381</v>
      </c>
      <c r="F8196" t="s">
        <v>20</v>
      </c>
      <c r="G8196" t="s">
        <v>21</v>
      </c>
      <c r="H8196" t="s">
        <v>22</v>
      </c>
      <c r="I8196" t="s">
        <v>34</v>
      </c>
      <c r="J8196" t="s">
        <v>101</v>
      </c>
      <c r="K8196" t="s">
        <v>533</v>
      </c>
      <c r="L8196" s="2">
        <v>2661.47</v>
      </c>
      <c r="M8196">
        <v>15</v>
      </c>
      <c r="N8196" s="3">
        <v>0.05</v>
      </c>
      <c r="O8196" s="2">
        <v>1753.8</v>
      </c>
      <c r="P8196" s="2">
        <v>907.67</v>
      </c>
      <c r="Q8196" t="s">
        <v>74</v>
      </c>
      <c r="R8196" t="s">
        <v>38</v>
      </c>
    </row>
    <row r="8197" spans="1:18" x14ac:dyDescent="0.3">
      <c r="A8197" t="s">
        <v>9595</v>
      </c>
      <c r="B8197" s="1">
        <v>45555</v>
      </c>
      <c r="C8197" s="1" t="str">
        <f>TEXT(Table1[[#This Row],[Order Date]],"yyyy")</f>
        <v>2024</v>
      </c>
      <c r="D8197" t="s">
        <v>105</v>
      </c>
      <c r="E8197" t="s">
        <v>1034</v>
      </c>
      <c r="F8197" t="s">
        <v>31</v>
      </c>
      <c r="G8197" t="s">
        <v>32</v>
      </c>
      <c r="H8197" t="s">
        <v>175</v>
      </c>
      <c r="I8197" t="s">
        <v>23</v>
      </c>
      <c r="J8197" t="s">
        <v>134</v>
      </c>
      <c r="K8197" t="s">
        <v>139</v>
      </c>
      <c r="L8197" s="2">
        <v>115850.38</v>
      </c>
      <c r="M8197">
        <v>10</v>
      </c>
      <c r="N8197" s="3">
        <v>0</v>
      </c>
      <c r="O8197" s="2">
        <v>65303.1</v>
      </c>
      <c r="P8197" s="2">
        <v>50547.28</v>
      </c>
      <c r="Q8197" t="s">
        <v>26</v>
      </c>
      <c r="R8197" t="s">
        <v>38</v>
      </c>
    </row>
    <row r="8198" spans="1:18" x14ac:dyDescent="0.3">
      <c r="A8198" t="s">
        <v>9596</v>
      </c>
      <c r="B8198" s="1">
        <v>45655</v>
      </c>
      <c r="C8198" s="1" t="str">
        <f>TEXT(Table1[[#This Row],[Order Date]],"yyyy")</f>
        <v>2024</v>
      </c>
      <c r="D8198" t="s">
        <v>2473</v>
      </c>
      <c r="E8198" t="s">
        <v>924</v>
      </c>
      <c r="F8198" t="s">
        <v>111</v>
      </c>
      <c r="G8198" t="s">
        <v>169</v>
      </c>
      <c r="H8198" t="s">
        <v>214</v>
      </c>
      <c r="I8198" t="s">
        <v>34</v>
      </c>
      <c r="J8198" t="s">
        <v>101</v>
      </c>
      <c r="K8198" t="s">
        <v>533</v>
      </c>
      <c r="L8198" s="2">
        <v>18540.55</v>
      </c>
      <c r="M8198">
        <v>8</v>
      </c>
      <c r="N8198" s="3">
        <v>0</v>
      </c>
      <c r="O8198" s="2">
        <v>14133.68</v>
      </c>
      <c r="P8198" s="2">
        <v>4406.87</v>
      </c>
      <c r="Q8198" t="s">
        <v>37</v>
      </c>
      <c r="R8198" t="s">
        <v>55</v>
      </c>
    </row>
    <row r="8199" spans="1:18" x14ac:dyDescent="0.3">
      <c r="A8199" t="s">
        <v>9597</v>
      </c>
      <c r="B8199" s="1">
        <v>45169</v>
      </c>
      <c r="C8199" s="1" t="str">
        <f>TEXT(Table1[[#This Row],[Order Date]],"yyyy")</f>
        <v>2023</v>
      </c>
      <c r="D8199" t="s">
        <v>2056</v>
      </c>
      <c r="E8199" t="s">
        <v>642</v>
      </c>
      <c r="F8199" t="s">
        <v>31</v>
      </c>
      <c r="G8199" t="s">
        <v>51</v>
      </c>
      <c r="H8199" t="s">
        <v>52</v>
      </c>
      <c r="I8199" t="s">
        <v>83</v>
      </c>
      <c r="J8199" t="s">
        <v>84</v>
      </c>
      <c r="K8199" t="s">
        <v>130</v>
      </c>
      <c r="L8199" s="2">
        <v>292368.94</v>
      </c>
      <c r="M8199">
        <v>11</v>
      </c>
      <c r="N8199" s="3">
        <v>0.4</v>
      </c>
      <c r="O8199" s="2">
        <v>421135.55</v>
      </c>
      <c r="P8199" s="2">
        <v>-128766.61</v>
      </c>
      <c r="Q8199" t="s">
        <v>37</v>
      </c>
      <c r="R8199" t="s">
        <v>38</v>
      </c>
    </row>
    <row r="8200" spans="1:18" x14ac:dyDescent="0.3">
      <c r="A8200" t="s">
        <v>9598</v>
      </c>
      <c r="B8200" s="1">
        <v>45213</v>
      </c>
      <c r="C8200" s="1" t="str">
        <f>TEXT(Table1[[#This Row],[Order Date]],"yyyy")</f>
        <v>2023</v>
      </c>
      <c r="D8200" t="s">
        <v>281</v>
      </c>
      <c r="E8200" t="s">
        <v>855</v>
      </c>
      <c r="F8200" t="s">
        <v>42</v>
      </c>
      <c r="G8200" t="s">
        <v>71</v>
      </c>
      <c r="H8200" t="s">
        <v>428</v>
      </c>
      <c r="I8200" t="s">
        <v>23</v>
      </c>
      <c r="J8200" t="s">
        <v>134</v>
      </c>
      <c r="K8200" t="s">
        <v>415</v>
      </c>
      <c r="L8200" s="2">
        <v>98805.05</v>
      </c>
      <c r="M8200">
        <v>4</v>
      </c>
      <c r="N8200" s="3">
        <v>0</v>
      </c>
      <c r="O8200" s="2">
        <v>57589.96</v>
      </c>
      <c r="P8200" s="2">
        <v>41215.089999999997</v>
      </c>
      <c r="Q8200" t="s">
        <v>97</v>
      </c>
      <c r="R8200" t="s">
        <v>38</v>
      </c>
    </row>
    <row r="8201" spans="1:18" x14ac:dyDescent="0.3">
      <c r="A8201" t="s">
        <v>9599</v>
      </c>
      <c r="B8201" s="1">
        <v>45124</v>
      </c>
      <c r="C8201" s="1" t="str">
        <f>TEXT(Table1[[#This Row],[Order Date]],"yyyy")</f>
        <v>2023</v>
      </c>
      <c r="D8201" t="s">
        <v>409</v>
      </c>
      <c r="E8201" t="s">
        <v>414</v>
      </c>
      <c r="F8201" t="s">
        <v>31</v>
      </c>
      <c r="G8201" t="s">
        <v>51</v>
      </c>
      <c r="H8201" t="s">
        <v>52</v>
      </c>
      <c r="I8201" t="s">
        <v>34</v>
      </c>
      <c r="J8201" t="s">
        <v>35</v>
      </c>
      <c r="K8201" t="s">
        <v>67</v>
      </c>
      <c r="L8201" s="2">
        <v>3314.17</v>
      </c>
      <c r="M8201">
        <v>2</v>
      </c>
      <c r="N8201" s="3">
        <v>0.2</v>
      </c>
      <c r="O8201" s="2">
        <v>2852</v>
      </c>
      <c r="P8201" s="2">
        <v>462.17</v>
      </c>
      <c r="Q8201" t="s">
        <v>86</v>
      </c>
      <c r="R8201" t="s">
        <v>27</v>
      </c>
    </row>
    <row r="8202" spans="1:18" x14ac:dyDescent="0.3">
      <c r="A8202" t="s">
        <v>9600</v>
      </c>
      <c r="B8202" s="1">
        <v>45211</v>
      </c>
      <c r="C8202" s="1" t="str">
        <f>TEXT(Table1[[#This Row],[Order Date]],"yyyy")</f>
        <v>2023</v>
      </c>
      <c r="D8202" t="s">
        <v>1418</v>
      </c>
      <c r="E8202" t="s">
        <v>1483</v>
      </c>
      <c r="F8202" t="s">
        <v>111</v>
      </c>
      <c r="G8202" t="s">
        <v>200</v>
      </c>
      <c r="H8202" t="s">
        <v>201</v>
      </c>
      <c r="I8202" t="s">
        <v>34</v>
      </c>
      <c r="J8202" t="s">
        <v>35</v>
      </c>
      <c r="K8202" t="s">
        <v>269</v>
      </c>
      <c r="L8202" s="2">
        <v>412.53</v>
      </c>
      <c r="M8202">
        <v>3</v>
      </c>
      <c r="N8202" s="3">
        <v>0.5</v>
      </c>
      <c r="O8202" s="2">
        <v>739.83</v>
      </c>
      <c r="P8202" s="2">
        <v>-327.3</v>
      </c>
      <c r="Q8202" t="s">
        <v>74</v>
      </c>
      <c r="R8202" t="s">
        <v>55</v>
      </c>
    </row>
    <row r="8203" spans="1:18" x14ac:dyDescent="0.3">
      <c r="A8203" t="s">
        <v>9601</v>
      </c>
      <c r="B8203" s="1">
        <v>45629</v>
      </c>
      <c r="C8203" s="1" t="str">
        <f>TEXT(Table1[[#This Row],[Order Date]],"yyyy")</f>
        <v>2024</v>
      </c>
      <c r="D8203" t="s">
        <v>305</v>
      </c>
      <c r="E8203" t="s">
        <v>154</v>
      </c>
      <c r="F8203" t="s">
        <v>42</v>
      </c>
      <c r="G8203" t="s">
        <v>90</v>
      </c>
      <c r="H8203" t="s">
        <v>91</v>
      </c>
      <c r="I8203" t="s">
        <v>23</v>
      </c>
      <c r="J8203" t="s">
        <v>24</v>
      </c>
      <c r="K8203" t="s">
        <v>273</v>
      </c>
      <c r="L8203" s="2">
        <v>64617.29</v>
      </c>
      <c r="M8203">
        <v>5</v>
      </c>
      <c r="N8203" s="3">
        <v>0</v>
      </c>
      <c r="O8203" s="2">
        <v>39151.550000000003</v>
      </c>
      <c r="P8203" s="2">
        <v>25465.74</v>
      </c>
      <c r="Q8203" t="s">
        <v>26</v>
      </c>
      <c r="R8203" t="s">
        <v>55</v>
      </c>
    </row>
    <row r="8204" spans="1:18" x14ac:dyDescent="0.3">
      <c r="A8204" t="s">
        <v>9602</v>
      </c>
      <c r="B8204" s="1">
        <v>45621</v>
      </c>
      <c r="C8204" s="1" t="str">
        <f>TEXT(Table1[[#This Row],[Order Date]],"yyyy")</f>
        <v>2024</v>
      </c>
      <c r="D8204" t="s">
        <v>2663</v>
      </c>
      <c r="E8204" t="s">
        <v>1885</v>
      </c>
      <c r="F8204" t="s">
        <v>20</v>
      </c>
      <c r="G8204" t="s">
        <v>21</v>
      </c>
      <c r="H8204" t="s">
        <v>129</v>
      </c>
      <c r="I8204" t="s">
        <v>23</v>
      </c>
      <c r="J8204" t="s">
        <v>60</v>
      </c>
      <c r="K8204" t="s">
        <v>241</v>
      </c>
      <c r="L8204" s="2">
        <v>244079.61</v>
      </c>
      <c r="M8204">
        <v>14</v>
      </c>
      <c r="N8204" s="3">
        <v>0.05</v>
      </c>
      <c r="O8204" s="2">
        <v>182937.72</v>
      </c>
      <c r="P8204" s="2">
        <v>61141.89</v>
      </c>
      <c r="Q8204" t="s">
        <v>37</v>
      </c>
      <c r="R8204" t="s">
        <v>55</v>
      </c>
    </row>
    <row r="8205" spans="1:18" x14ac:dyDescent="0.3">
      <c r="A8205" t="s">
        <v>9603</v>
      </c>
      <c r="B8205" s="1">
        <v>45326</v>
      </c>
      <c r="C8205" s="1" t="str">
        <f>TEXT(Table1[[#This Row],[Order Date]],"yyyy")</f>
        <v>2024</v>
      </c>
      <c r="D8205" t="s">
        <v>1309</v>
      </c>
      <c r="E8205" t="s">
        <v>1008</v>
      </c>
      <c r="F8205" t="s">
        <v>20</v>
      </c>
      <c r="G8205" t="s">
        <v>179</v>
      </c>
      <c r="H8205" t="s">
        <v>180</v>
      </c>
      <c r="I8205" t="s">
        <v>34</v>
      </c>
      <c r="J8205" t="s">
        <v>53</v>
      </c>
      <c r="K8205" t="s">
        <v>620</v>
      </c>
      <c r="L8205" s="2">
        <v>15613.54</v>
      </c>
      <c r="M8205">
        <v>6</v>
      </c>
      <c r="N8205" s="3">
        <v>0.2</v>
      </c>
      <c r="O8205" s="2">
        <v>11676</v>
      </c>
      <c r="P8205" s="2">
        <v>3937.54</v>
      </c>
      <c r="Q8205" t="s">
        <v>26</v>
      </c>
      <c r="R8205" t="s">
        <v>55</v>
      </c>
    </row>
    <row r="8206" spans="1:18" x14ac:dyDescent="0.3">
      <c r="A8206" t="s">
        <v>9604</v>
      </c>
      <c r="B8206" s="1">
        <v>45278</v>
      </c>
      <c r="C8206" s="1" t="str">
        <f>TEXT(Table1[[#This Row],[Order Date]],"yyyy")</f>
        <v>2023</v>
      </c>
      <c r="D8206" t="s">
        <v>288</v>
      </c>
      <c r="E8206" t="s">
        <v>1147</v>
      </c>
      <c r="F8206" t="s">
        <v>31</v>
      </c>
      <c r="G8206" t="s">
        <v>51</v>
      </c>
      <c r="H8206" t="s">
        <v>52</v>
      </c>
      <c r="I8206" t="s">
        <v>23</v>
      </c>
      <c r="J8206" t="s">
        <v>134</v>
      </c>
      <c r="K8206" t="s">
        <v>466</v>
      </c>
      <c r="L8206" s="2">
        <v>23395.759999999998</v>
      </c>
      <c r="M8206">
        <v>14</v>
      </c>
      <c r="N8206" s="3">
        <v>0.5</v>
      </c>
      <c r="O8206" s="2">
        <v>39252.22</v>
      </c>
      <c r="P8206" s="2">
        <v>-15856.46</v>
      </c>
      <c r="Q8206" t="s">
        <v>121</v>
      </c>
      <c r="R8206" t="s">
        <v>27</v>
      </c>
    </row>
    <row r="8207" spans="1:18" x14ac:dyDescent="0.3">
      <c r="A8207" t="s">
        <v>9605</v>
      </c>
      <c r="B8207" s="1">
        <v>44952</v>
      </c>
      <c r="C8207" s="1" t="str">
        <f>TEXT(Table1[[#This Row],[Order Date]],"yyyy")</f>
        <v>2023</v>
      </c>
      <c r="D8207" t="s">
        <v>296</v>
      </c>
      <c r="E8207" t="s">
        <v>793</v>
      </c>
      <c r="F8207" t="s">
        <v>111</v>
      </c>
      <c r="G8207" t="s">
        <v>112</v>
      </c>
      <c r="H8207" t="s">
        <v>113</v>
      </c>
      <c r="I8207" t="s">
        <v>23</v>
      </c>
      <c r="J8207" t="s">
        <v>114</v>
      </c>
      <c r="K8207" t="s">
        <v>227</v>
      </c>
      <c r="L8207" s="2">
        <v>122472.13</v>
      </c>
      <c r="M8207">
        <v>12</v>
      </c>
      <c r="N8207" s="3">
        <v>0.2</v>
      </c>
      <c r="O8207" s="2">
        <v>102118.2</v>
      </c>
      <c r="P8207" s="2">
        <v>20353.93</v>
      </c>
      <c r="Q8207" t="s">
        <v>74</v>
      </c>
      <c r="R8207" t="s">
        <v>27</v>
      </c>
    </row>
    <row r="8208" spans="1:18" x14ac:dyDescent="0.3">
      <c r="A8208" t="s">
        <v>9606</v>
      </c>
      <c r="B8208" s="1">
        <v>45613</v>
      </c>
      <c r="C8208" s="1" t="str">
        <f>TEXT(Table1[[#This Row],[Order Date]],"yyyy")</f>
        <v>2024</v>
      </c>
      <c r="D8208" t="s">
        <v>674</v>
      </c>
      <c r="E8208" t="s">
        <v>1173</v>
      </c>
      <c r="F8208" t="s">
        <v>31</v>
      </c>
      <c r="G8208" t="s">
        <v>65</v>
      </c>
      <c r="H8208" t="s">
        <v>78</v>
      </c>
      <c r="I8208" t="s">
        <v>23</v>
      </c>
      <c r="J8208" t="s">
        <v>24</v>
      </c>
      <c r="K8208" t="s">
        <v>433</v>
      </c>
      <c r="L8208" s="2">
        <v>94345.3</v>
      </c>
      <c r="M8208">
        <v>7</v>
      </c>
      <c r="N8208" s="3">
        <v>0.2</v>
      </c>
      <c r="O8208" s="2">
        <v>65582.86</v>
      </c>
      <c r="P8208" s="2">
        <v>28762.44</v>
      </c>
      <c r="Q8208" t="s">
        <v>97</v>
      </c>
      <c r="R8208" t="s">
        <v>27</v>
      </c>
    </row>
    <row r="8209" spans="1:18" x14ac:dyDescent="0.3">
      <c r="A8209" t="s">
        <v>9607</v>
      </c>
      <c r="B8209" s="1">
        <v>45017</v>
      </c>
      <c r="C8209" s="1" t="str">
        <f>TEXT(Table1[[#This Row],[Order Date]],"yyyy")</f>
        <v>2023</v>
      </c>
      <c r="D8209" t="s">
        <v>3292</v>
      </c>
      <c r="E8209" t="s">
        <v>751</v>
      </c>
      <c r="F8209" t="s">
        <v>31</v>
      </c>
      <c r="G8209" t="s">
        <v>51</v>
      </c>
      <c r="H8209" t="s">
        <v>52</v>
      </c>
      <c r="I8209" t="s">
        <v>34</v>
      </c>
      <c r="J8209" t="s">
        <v>45</v>
      </c>
      <c r="K8209" t="s">
        <v>546</v>
      </c>
      <c r="L8209" s="2">
        <v>2673.91</v>
      </c>
      <c r="M8209">
        <v>8</v>
      </c>
      <c r="N8209" s="3">
        <v>0.3</v>
      </c>
      <c r="O8209" s="2">
        <v>2864</v>
      </c>
      <c r="P8209" s="2">
        <v>-190.09</v>
      </c>
      <c r="Q8209" t="s">
        <v>37</v>
      </c>
      <c r="R8209" t="s">
        <v>38</v>
      </c>
    </row>
    <row r="8210" spans="1:18" x14ac:dyDescent="0.3">
      <c r="A8210" t="s">
        <v>9608</v>
      </c>
      <c r="B8210" s="1">
        <v>45386</v>
      </c>
      <c r="C8210" s="1" t="str">
        <f>TEXT(Table1[[#This Row],[Order Date]],"yyyy")</f>
        <v>2024</v>
      </c>
      <c r="D8210" t="s">
        <v>740</v>
      </c>
      <c r="E8210" t="s">
        <v>703</v>
      </c>
      <c r="F8210" t="s">
        <v>42</v>
      </c>
      <c r="G8210" t="s">
        <v>71</v>
      </c>
      <c r="H8210" t="s">
        <v>428</v>
      </c>
      <c r="I8210" t="s">
        <v>23</v>
      </c>
      <c r="J8210" t="s">
        <v>134</v>
      </c>
      <c r="K8210" t="s">
        <v>576</v>
      </c>
      <c r="L8210" s="2">
        <v>14833.89</v>
      </c>
      <c r="M8210">
        <v>3</v>
      </c>
      <c r="N8210" s="3">
        <v>0.5</v>
      </c>
      <c r="O8210" s="2">
        <v>25273.05</v>
      </c>
      <c r="P8210" s="2">
        <v>-10439.16</v>
      </c>
      <c r="Q8210" t="s">
        <v>103</v>
      </c>
      <c r="R8210" t="s">
        <v>55</v>
      </c>
    </row>
    <row r="8211" spans="1:18" x14ac:dyDescent="0.3">
      <c r="A8211" t="s">
        <v>9609</v>
      </c>
      <c r="B8211" s="1">
        <v>45631</v>
      </c>
      <c r="C8211" s="1" t="str">
        <f>TEXT(Table1[[#This Row],[Order Date]],"yyyy")</f>
        <v>2024</v>
      </c>
      <c r="D8211" t="s">
        <v>888</v>
      </c>
      <c r="E8211" t="s">
        <v>1101</v>
      </c>
      <c r="F8211" t="s">
        <v>42</v>
      </c>
      <c r="G8211" t="s">
        <v>43</v>
      </c>
      <c r="H8211" t="s">
        <v>44</v>
      </c>
      <c r="I8211" t="s">
        <v>23</v>
      </c>
      <c r="J8211" t="s">
        <v>114</v>
      </c>
      <c r="K8211" t="s">
        <v>290</v>
      </c>
      <c r="L8211" s="2">
        <v>283321.90000000002</v>
      </c>
      <c r="M8211">
        <v>11</v>
      </c>
      <c r="N8211" s="3">
        <v>0.05</v>
      </c>
      <c r="O8211" s="2">
        <v>196953.79</v>
      </c>
      <c r="P8211" s="2">
        <v>86368.11</v>
      </c>
      <c r="Q8211" t="s">
        <v>74</v>
      </c>
      <c r="R8211" t="s">
        <v>38</v>
      </c>
    </row>
    <row r="8212" spans="1:18" x14ac:dyDescent="0.3">
      <c r="A8212" t="s">
        <v>9610</v>
      </c>
      <c r="B8212" s="1">
        <v>45178</v>
      </c>
      <c r="C8212" s="1" t="str">
        <f>TEXT(Table1[[#This Row],[Order Date]],"yyyy")</f>
        <v>2023</v>
      </c>
      <c r="D8212" t="s">
        <v>2965</v>
      </c>
      <c r="E8212" t="s">
        <v>1275</v>
      </c>
      <c r="F8212" t="s">
        <v>42</v>
      </c>
      <c r="G8212" t="s">
        <v>43</v>
      </c>
      <c r="H8212" t="s">
        <v>44</v>
      </c>
      <c r="I8212" t="s">
        <v>83</v>
      </c>
      <c r="J8212" t="s">
        <v>155</v>
      </c>
      <c r="K8212" t="s">
        <v>1005</v>
      </c>
      <c r="L8212" s="2">
        <v>156710.32</v>
      </c>
      <c r="M8212">
        <v>10</v>
      </c>
      <c r="N8212" s="3">
        <v>0.5</v>
      </c>
      <c r="O8212" s="2">
        <v>270837.09999999998</v>
      </c>
      <c r="P8212" s="2">
        <v>-114126.78</v>
      </c>
      <c r="Q8212" t="s">
        <v>37</v>
      </c>
      <c r="R8212" t="s">
        <v>55</v>
      </c>
    </row>
    <row r="8213" spans="1:18" x14ac:dyDescent="0.3">
      <c r="A8213" t="s">
        <v>9611</v>
      </c>
      <c r="B8213" s="1">
        <v>45312</v>
      </c>
      <c r="C8213" s="1" t="str">
        <f>TEXT(Table1[[#This Row],[Order Date]],"yyyy")</f>
        <v>2024</v>
      </c>
      <c r="D8213" t="s">
        <v>548</v>
      </c>
      <c r="E8213" t="s">
        <v>110</v>
      </c>
      <c r="F8213" t="s">
        <v>111</v>
      </c>
      <c r="G8213" t="s">
        <v>200</v>
      </c>
      <c r="H8213" t="s">
        <v>363</v>
      </c>
      <c r="I8213" t="s">
        <v>83</v>
      </c>
      <c r="J8213" t="s">
        <v>84</v>
      </c>
      <c r="K8213" t="s">
        <v>130</v>
      </c>
      <c r="L8213" s="2">
        <v>215681.11</v>
      </c>
      <c r="M8213">
        <v>4</v>
      </c>
      <c r="N8213" s="3">
        <v>0</v>
      </c>
      <c r="O8213" s="2">
        <v>130326</v>
      </c>
      <c r="P8213" s="2">
        <v>85355.11</v>
      </c>
      <c r="Q8213" t="s">
        <v>74</v>
      </c>
      <c r="R8213" t="s">
        <v>27</v>
      </c>
    </row>
    <row r="8214" spans="1:18" x14ac:dyDescent="0.3">
      <c r="A8214" t="s">
        <v>9612</v>
      </c>
      <c r="B8214" s="1">
        <v>45254</v>
      </c>
      <c r="C8214" s="1" t="str">
        <f>TEXT(Table1[[#This Row],[Order Date]],"yyyy")</f>
        <v>2023</v>
      </c>
      <c r="D8214" t="s">
        <v>2056</v>
      </c>
      <c r="E8214" t="s">
        <v>138</v>
      </c>
      <c r="F8214" t="s">
        <v>31</v>
      </c>
      <c r="G8214" t="s">
        <v>51</v>
      </c>
      <c r="H8214" t="s">
        <v>52</v>
      </c>
      <c r="I8214" t="s">
        <v>34</v>
      </c>
      <c r="J8214" t="s">
        <v>53</v>
      </c>
      <c r="K8214" t="s">
        <v>369</v>
      </c>
      <c r="L8214" s="2">
        <v>20268.96</v>
      </c>
      <c r="M8214">
        <v>13</v>
      </c>
      <c r="N8214" s="3">
        <v>0.3</v>
      </c>
      <c r="O8214" s="2">
        <v>18966.87</v>
      </c>
      <c r="P8214" s="2">
        <v>1302.0899999999999</v>
      </c>
      <c r="Q8214" t="s">
        <v>121</v>
      </c>
      <c r="R8214" t="s">
        <v>27</v>
      </c>
    </row>
    <row r="8215" spans="1:18" x14ac:dyDescent="0.3">
      <c r="A8215" t="s">
        <v>9613</v>
      </c>
      <c r="B8215" s="1">
        <v>45635</v>
      </c>
      <c r="C8215" s="1" t="str">
        <f>TEXT(Table1[[#This Row],[Order Date]],"yyyy")</f>
        <v>2024</v>
      </c>
      <c r="D8215" t="s">
        <v>236</v>
      </c>
      <c r="E8215" t="s">
        <v>1171</v>
      </c>
      <c r="F8215" t="s">
        <v>31</v>
      </c>
      <c r="G8215" t="s">
        <v>65</v>
      </c>
      <c r="H8215" t="s">
        <v>66</v>
      </c>
      <c r="I8215" t="s">
        <v>83</v>
      </c>
      <c r="J8215" t="s">
        <v>119</v>
      </c>
      <c r="K8215" t="s">
        <v>120</v>
      </c>
      <c r="L8215" s="2">
        <v>45257.8</v>
      </c>
      <c r="M8215">
        <v>6</v>
      </c>
      <c r="N8215" s="3">
        <v>0.2</v>
      </c>
      <c r="O8215" s="2">
        <v>40498.800000000003</v>
      </c>
      <c r="P8215" s="2">
        <v>4759</v>
      </c>
      <c r="Q8215" t="s">
        <v>37</v>
      </c>
      <c r="R8215" t="s">
        <v>55</v>
      </c>
    </row>
    <row r="8216" spans="1:18" x14ac:dyDescent="0.3">
      <c r="A8216" t="s">
        <v>9614</v>
      </c>
      <c r="B8216" s="1">
        <v>45268</v>
      </c>
      <c r="C8216" s="1" t="str">
        <f>TEXT(Table1[[#This Row],[Order Date]],"yyyy")</f>
        <v>2023</v>
      </c>
      <c r="D8216" t="s">
        <v>630</v>
      </c>
      <c r="E8216" t="s">
        <v>828</v>
      </c>
      <c r="F8216" t="s">
        <v>42</v>
      </c>
      <c r="G8216" t="s">
        <v>71</v>
      </c>
      <c r="H8216" t="s">
        <v>72</v>
      </c>
      <c r="I8216" t="s">
        <v>83</v>
      </c>
      <c r="J8216" t="s">
        <v>119</v>
      </c>
      <c r="K8216" t="s">
        <v>316</v>
      </c>
      <c r="L8216" s="2">
        <v>42484.27</v>
      </c>
      <c r="M8216">
        <v>2</v>
      </c>
      <c r="N8216" s="3">
        <v>0.3</v>
      </c>
      <c r="O8216" s="2">
        <v>37279.839999999997</v>
      </c>
      <c r="P8216" s="2">
        <v>5204.43</v>
      </c>
      <c r="Q8216" t="s">
        <v>121</v>
      </c>
      <c r="R8216" t="s">
        <v>55</v>
      </c>
    </row>
    <row r="8217" spans="1:18" x14ac:dyDescent="0.3">
      <c r="A8217" t="s">
        <v>9615</v>
      </c>
      <c r="B8217" s="1">
        <v>45204</v>
      </c>
      <c r="C8217" s="1" t="str">
        <f>TEXT(Table1[[#This Row],[Order Date]],"yyyy")</f>
        <v>2023</v>
      </c>
      <c r="D8217" t="s">
        <v>2447</v>
      </c>
      <c r="E8217" t="s">
        <v>357</v>
      </c>
      <c r="F8217" t="s">
        <v>42</v>
      </c>
      <c r="G8217" t="s">
        <v>43</v>
      </c>
      <c r="H8217" t="s">
        <v>44</v>
      </c>
      <c r="I8217" t="s">
        <v>23</v>
      </c>
      <c r="J8217" t="s">
        <v>24</v>
      </c>
      <c r="K8217" t="s">
        <v>387</v>
      </c>
      <c r="L8217" s="2">
        <v>162863.18</v>
      </c>
      <c r="M8217">
        <v>14</v>
      </c>
      <c r="N8217" s="3">
        <v>0.5</v>
      </c>
      <c r="O8217" s="2">
        <v>275450.56</v>
      </c>
      <c r="P8217" s="2">
        <v>-112587.38</v>
      </c>
      <c r="Q8217" t="s">
        <v>97</v>
      </c>
      <c r="R8217" t="s">
        <v>38</v>
      </c>
    </row>
    <row r="8218" spans="1:18" x14ac:dyDescent="0.3">
      <c r="A8218" t="s">
        <v>9616</v>
      </c>
      <c r="B8218" s="1">
        <v>45604</v>
      </c>
      <c r="C8218" s="1" t="str">
        <f>TEXT(Table1[[#This Row],[Order Date]],"yyyy")</f>
        <v>2024</v>
      </c>
      <c r="D8218" t="s">
        <v>1462</v>
      </c>
      <c r="E8218" t="s">
        <v>800</v>
      </c>
      <c r="F8218" t="s">
        <v>20</v>
      </c>
      <c r="G8218" t="s">
        <v>160</v>
      </c>
      <c r="H8218" t="s">
        <v>161</v>
      </c>
      <c r="I8218" t="s">
        <v>23</v>
      </c>
      <c r="J8218" t="s">
        <v>24</v>
      </c>
      <c r="K8218" t="s">
        <v>375</v>
      </c>
      <c r="L8218" s="2">
        <v>83359.5</v>
      </c>
      <c r="M8218">
        <v>8</v>
      </c>
      <c r="N8218" s="3">
        <v>0.15</v>
      </c>
      <c r="O8218" s="2">
        <v>69808</v>
      </c>
      <c r="P8218" s="2">
        <v>13551.5</v>
      </c>
      <c r="Q8218" t="s">
        <v>74</v>
      </c>
      <c r="R8218" t="s">
        <v>27</v>
      </c>
    </row>
    <row r="8219" spans="1:18" x14ac:dyDescent="0.3">
      <c r="A8219" t="s">
        <v>9617</v>
      </c>
      <c r="B8219" s="1">
        <v>45379</v>
      </c>
      <c r="C8219" s="1" t="str">
        <f>TEXT(Table1[[#This Row],[Order Date]],"yyyy")</f>
        <v>2024</v>
      </c>
      <c r="D8219" t="s">
        <v>2215</v>
      </c>
      <c r="E8219" t="s">
        <v>206</v>
      </c>
      <c r="F8219" t="s">
        <v>20</v>
      </c>
      <c r="G8219" t="s">
        <v>179</v>
      </c>
      <c r="H8219" t="s">
        <v>180</v>
      </c>
      <c r="I8219" t="s">
        <v>83</v>
      </c>
      <c r="J8219" t="s">
        <v>84</v>
      </c>
      <c r="K8219" t="s">
        <v>939</v>
      </c>
      <c r="L8219" s="2">
        <v>27406.55</v>
      </c>
      <c r="M8219">
        <v>1</v>
      </c>
      <c r="N8219" s="3">
        <v>0.5</v>
      </c>
      <c r="O8219" s="2">
        <v>48278.53</v>
      </c>
      <c r="P8219" s="2">
        <v>-20871.98</v>
      </c>
      <c r="Q8219" t="s">
        <v>103</v>
      </c>
      <c r="R8219" t="s">
        <v>55</v>
      </c>
    </row>
    <row r="8220" spans="1:18" x14ac:dyDescent="0.3">
      <c r="A8220" t="s">
        <v>9618</v>
      </c>
      <c r="B8220" s="1">
        <v>45238</v>
      </c>
      <c r="C8220" s="1" t="str">
        <f>TEXT(Table1[[#This Row],[Order Date]],"yyyy")</f>
        <v>2023</v>
      </c>
      <c r="D8220" t="s">
        <v>263</v>
      </c>
      <c r="E8220" t="s">
        <v>493</v>
      </c>
      <c r="F8220" t="s">
        <v>42</v>
      </c>
      <c r="G8220" t="s">
        <v>43</v>
      </c>
      <c r="H8220" t="s">
        <v>44</v>
      </c>
      <c r="I8220" t="s">
        <v>23</v>
      </c>
      <c r="J8220" t="s">
        <v>24</v>
      </c>
      <c r="K8220" t="s">
        <v>433</v>
      </c>
      <c r="L8220" s="2">
        <v>100504.52</v>
      </c>
      <c r="M8220">
        <v>11</v>
      </c>
      <c r="N8220" s="3">
        <v>0.2</v>
      </c>
      <c r="O8220" s="2">
        <v>75593.759999999995</v>
      </c>
      <c r="P8220" s="2">
        <v>24910.76</v>
      </c>
      <c r="Q8220" t="s">
        <v>121</v>
      </c>
      <c r="R8220" t="s">
        <v>38</v>
      </c>
    </row>
    <row r="8221" spans="1:18" x14ac:dyDescent="0.3">
      <c r="A8221" t="s">
        <v>9619</v>
      </c>
      <c r="B8221" s="1">
        <v>45641</v>
      </c>
      <c r="C8221" s="1" t="str">
        <f>TEXT(Table1[[#This Row],[Order Date]],"yyyy")</f>
        <v>2024</v>
      </c>
      <c r="D8221" t="s">
        <v>49</v>
      </c>
      <c r="E8221" t="s">
        <v>893</v>
      </c>
      <c r="F8221" t="s">
        <v>20</v>
      </c>
      <c r="G8221" t="s">
        <v>179</v>
      </c>
      <c r="H8221" t="s">
        <v>180</v>
      </c>
      <c r="I8221" t="s">
        <v>83</v>
      </c>
      <c r="J8221" t="s">
        <v>202</v>
      </c>
      <c r="K8221" t="s">
        <v>519</v>
      </c>
      <c r="L8221" s="2">
        <v>124682.72</v>
      </c>
      <c r="M8221">
        <v>7</v>
      </c>
      <c r="N8221" s="3">
        <v>0.5</v>
      </c>
      <c r="O8221" s="2">
        <v>220238.55</v>
      </c>
      <c r="P8221" s="2">
        <v>-95555.83</v>
      </c>
      <c r="Q8221" t="s">
        <v>47</v>
      </c>
      <c r="R8221" t="s">
        <v>38</v>
      </c>
    </row>
    <row r="8222" spans="1:18" x14ac:dyDescent="0.3">
      <c r="A8222" t="s">
        <v>9620</v>
      </c>
      <c r="B8222" s="1">
        <v>45115</v>
      </c>
      <c r="C8222" s="1" t="str">
        <f>TEXT(Table1[[#This Row],[Order Date]],"yyyy")</f>
        <v>2023</v>
      </c>
      <c r="D8222" t="s">
        <v>2847</v>
      </c>
      <c r="E8222" t="s">
        <v>3314</v>
      </c>
      <c r="F8222" t="s">
        <v>42</v>
      </c>
      <c r="G8222" t="s">
        <v>43</v>
      </c>
      <c r="H8222" t="s">
        <v>44</v>
      </c>
      <c r="I8222" t="s">
        <v>34</v>
      </c>
      <c r="J8222" t="s">
        <v>35</v>
      </c>
      <c r="K8222" t="s">
        <v>67</v>
      </c>
      <c r="L8222" s="2">
        <v>26169.58</v>
      </c>
      <c r="M8222">
        <v>14</v>
      </c>
      <c r="N8222" s="3">
        <v>0.3</v>
      </c>
      <c r="O8222" s="2">
        <v>25278.26</v>
      </c>
      <c r="P8222" s="2">
        <v>891.32</v>
      </c>
      <c r="Q8222" t="s">
        <v>26</v>
      </c>
      <c r="R8222" t="s">
        <v>27</v>
      </c>
    </row>
    <row r="8223" spans="1:18" x14ac:dyDescent="0.3">
      <c r="A8223" t="s">
        <v>9621</v>
      </c>
      <c r="B8223" s="1">
        <v>45552</v>
      </c>
      <c r="C8223" s="1" t="str">
        <f>TEXT(Table1[[#This Row],[Order Date]],"yyyy")</f>
        <v>2024</v>
      </c>
      <c r="D8223" t="s">
        <v>1605</v>
      </c>
      <c r="E8223" t="s">
        <v>168</v>
      </c>
      <c r="F8223" t="s">
        <v>111</v>
      </c>
      <c r="G8223" t="s">
        <v>200</v>
      </c>
      <c r="H8223" t="s">
        <v>363</v>
      </c>
      <c r="I8223" t="s">
        <v>23</v>
      </c>
      <c r="J8223" t="s">
        <v>114</v>
      </c>
      <c r="K8223" t="s">
        <v>227</v>
      </c>
      <c r="L8223" s="2">
        <v>39483.870000000003</v>
      </c>
      <c r="M8223">
        <v>6</v>
      </c>
      <c r="N8223" s="3">
        <v>0.15</v>
      </c>
      <c r="O8223" s="2">
        <v>31365.84</v>
      </c>
      <c r="P8223" s="2">
        <v>8118.03</v>
      </c>
      <c r="Q8223" t="s">
        <v>74</v>
      </c>
      <c r="R8223" t="s">
        <v>38</v>
      </c>
    </row>
    <row r="8224" spans="1:18" x14ac:dyDescent="0.3">
      <c r="A8224" t="s">
        <v>9622</v>
      </c>
      <c r="B8224" s="1">
        <v>45065</v>
      </c>
      <c r="C8224" s="1" t="str">
        <f>TEXT(Table1[[#This Row],[Order Date]],"yyyy")</f>
        <v>2023</v>
      </c>
      <c r="D8224" t="s">
        <v>88</v>
      </c>
      <c r="E8224" t="s">
        <v>905</v>
      </c>
      <c r="F8224" t="s">
        <v>31</v>
      </c>
      <c r="G8224" t="s">
        <v>32</v>
      </c>
      <c r="H8224" t="s">
        <v>143</v>
      </c>
      <c r="I8224" t="s">
        <v>23</v>
      </c>
      <c r="J8224" t="s">
        <v>134</v>
      </c>
      <c r="K8224" t="s">
        <v>466</v>
      </c>
      <c r="L8224" s="2">
        <v>54374.48</v>
      </c>
      <c r="M8224">
        <v>5</v>
      </c>
      <c r="N8224" s="3">
        <v>0.1</v>
      </c>
      <c r="O8224" s="2">
        <v>40346.949999999997</v>
      </c>
      <c r="P8224" s="2">
        <v>14027.53</v>
      </c>
      <c r="Q8224" t="s">
        <v>103</v>
      </c>
      <c r="R8224" t="s">
        <v>55</v>
      </c>
    </row>
    <row r="8225" spans="1:18" x14ac:dyDescent="0.3">
      <c r="A8225" t="s">
        <v>9623</v>
      </c>
      <c r="B8225" s="1">
        <v>45318</v>
      </c>
      <c r="C8225" s="1" t="str">
        <f>TEXT(Table1[[#This Row],[Order Date]],"yyyy")</f>
        <v>2024</v>
      </c>
      <c r="D8225" t="s">
        <v>693</v>
      </c>
      <c r="E8225" t="s">
        <v>563</v>
      </c>
      <c r="F8225" t="s">
        <v>31</v>
      </c>
      <c r="G8225" t="s">
        <v>51</v>
      </c>
      <c r="H8225" t="s">
        <v>52</v>
      </c>
      <c r="I8225" t="s">
        <v>34</v>
      </c>
      <c r="J8225" t="s">
        <v>35</v>
      </c>
      <c r="K8225" t="s">
        <v>1084</v>
      </c>
      <c r="L8225" s="2">
        <v>12196.44</v>
      </c>
      <c r="M8225">
        <v>8</v>
      </c>
      <c r="N8225" s="3">
        <v>0.3</v>
      </c>
      <c r="O8225" s="2">
        <v>12243.04</v>
      </c>
      <c r="P8225" s="2">
        <v>-46.6</v>
      </c>
      <c r="Q8225" t="s">
        <v>97</v>
      </c>
      <c r="R8225" t="s">
        <v>27</v>
      </c>
    </row>
    <row r="8226" spans="1:18" x14ac:dyDescent="0.3">
      <c r="A8226" t="s">
        <v>9624</v>
      </c>
      <c r="B8226" s="1">
        <v>45376</v>
      </c>
      <c r="C8226" s="1" t="str">
        <f>TEXT(Table1[[#This Row],[Order Date]],"yyyy")</f>
        <v>2024</v>
      </c>
      <c r="D8226" t="s">
        <v>2549</v>
      </c>
      <c r="E8226" t="s">
        <v>1402</v>
      </c>
      <c r="F8226" t="s">
        <v>42</v>
      </c>
      <c r="G8226" t="s">
        <v>90</v>
      </c>
      <c r="H8226" t="s">
        <v>91</v>
      </c>
      <c r="I8226" t="s">
        <v>34</v>
      </c>
      <c r="J8226" t="s">
        <v>101</v>
      </c>
      <c r="K8226" t="s">
        <v>286</v>
      </c>
      <c r="L8226" s="2">
        <v>7114.89</v>
      </c>
      <c r="M8226">
        <v>11</v>
      </c>
      <c r="N8226" s="3">
        <v>0.3</v>
      </c>
      <c r="O8226" s="2">
        <v>7330.18</v>
      </c>
      <c r="P8226" s="2">
        <v>-215.29</v>
      </c>
      <c r="Q8226" t="s">
        <v>74</v>
      </c>
      <c r="R8226" t="s">
        <v>27</v>
      </c>
    </row>
    <row r="8227" spans="1:18" x14ac:dyDescent="0.3">
      <c r="A8227" t="s">
        <v>9625</v>
      </c>
      <c r="B8227" s="1">
        <v>45542</v>
      </c>
      <c r="C8227" s="1" t="str">
        <f>TEXT(Table1[[#This Row],[Order Date]],"yyyy")</f>
        <v>2024</v>
      </c>
      <c r="D8227" t="s">
        <v>1668</v>
      </c>
      <c r="E8227" t="s">
        <v>1089</v>
      </c>
      <c r="F8227" t="s">
        <v>111</v>
      </c>
      <c r="G8227" t="s">
        <v>169</v>
      </c>
      <c r="H8227" t="s">
        <v>170</v>
      </c>
      <c r="I8227" t="s">
        <v>23</v>
      </c>
      <c r="J8227" t="s">
        <v>60</v>
      </c>
      <c r="K8227" t="s">
        <v>378</v>
      </c>
      <c r="L8227" s="2">
        <v>50335.48</v>
      </c>
      <c r="M8227">
        <v>13</v>
      </c>
      <c r="N8227" s="3">
        <v>0.3</v>
      </c>
      <c r="O8227" s="2">
        <v>52270.01</v>
      </c>
      <c r="P8227" s="2">
        <v>-1934.53</v>
      </c>
      <c r="Q8227" t="s">
        <v>74</v>
      </c>
      <c r="R8227" t="s">
        <v>38</v>
      </c>
    </row>
    <row r="8228" spans="1:18" x14ac:dyDescent="0.3">
      <c r="A8228" t="s">
        <v>9626</v>
      </c>
      <c r="B8228" s="1">
        <v>45026</v>
      </c>
      <c r="C8228" s="1" t="str">
        <f>TEXT(Table1[[#This Row],[Order Date]],"yyyy")</f>
        <v>2023</v>
      </c>
      <c r="D8228" t="s">
        <v>586</v>
      </c>
      <c r="E8228" t="s">
        <v>159</v>
      </c>
      <c r="F8228" t="s">
        <v>42</v>
      </c>
      <c r="G8228" t="s">
        <v>71</v>
      </c>
      <c r="H8228" t="s">
        <v>428</v>
      </c>
      <c r="I8228" t="s">
        <v>23</v>
      </c>
      <c r="J8228" t="s">
        <v>134</v>
      </c>
      <c r="K8228" t="s">
        <v>440</v>
      </c>
      <c r="L8228" s="2">
        <v>44232.76</v>
      </c>
      <c r="M8228">
        <v>14</v>
      </c>
      <c r="N8228" s="3">
        <v>0.15</v>
      </c>
      <c r="O8228" s="2">
        <v>36166.06</v>
      </c>
      <c r="P8228" s="2">
        <v>8066.7</v>
      </c>
      <c r="Q8228" t="s">
        <v>121</v>
      </c>
      <c r="R8228" t="s">
        <v>38</v>
      </c>
    </row>
    <row r="8229" spans="1:18" x14ac:dyDescent="0.3">
      <c r="A8229" t="s">
        <v>9627</v>
      </c>
      <c r="B8229" s="1">
        <v>45380</v>
      </c>
      <c r="C8229" s="1" t="str">
        <f>TEXT(Table1[[#This Row],[Order Date]],"yyyy")</f>
        <v>2024</v>
      </c>
      <c r="D8229" t="s">
        <v>1731</v>
      </c>
      <c r="E8229" t="s">
        <v>1143</v>
      </c>
      <c r="F8229" t="s">
        <v>42</v>
      </c>
      <c r="G8229" t="s">
        <v>90</v>
      </c>
      <c r="H8229" t="s">
        <v>91</v>
      </c>
      <c r="I8229" t="s">
        <v>34</v>
      </c>
      <c r="J8229" t="s">
        <v>35</v>
      </c>
      <c r="K8229" t="s">
        <v>914</v>
      </c>
      <c r="L8229" s="2">
        <v>2682.47</v>
      </c>
      <c r="M8229">
        <v>7</v>
      </c>
      <c r="N8229" s="3">
        <v>0.05</v>
      </c>
      <c r="O8229" s="2">
        <v>2049.04</v>
      </c>
      <c r="P8229" s="2">
        <v>633.42999999999995</v>
      </c>
      <c r="Q8229" t="s">
        <v>97</v>
      </c>
      <c r="R8229" t="s">
        <v>38</v>
      </c>
    </row>
    <row r="8230" spans="1:18" x14ac:dyDescent="0.3">
      <c r="A8230" t="s">
        <v>9628</v>
      </c>
      <c r="B8230" s="1">
        <v>45074</v>
      </c>
      <c r="C8230" s="1" t="str">
        <f>TEXT(Table1[[#This Row],[Order Date]],"yyyy")</f>
        <v>2023</v>
      </c>
      <c r="D8230" t="s">
        <v>2774</v>
      </c>
      <c r="E8230" t="s">
        <v>333</v>
      </c>
      <c r="F8230" t="s">
        <v>31</v>
      </c>
      <c r="G8230" t="s">
        <v>65</v>
      </c>
      <c r="H8230" t="s">
        <v>78</v>
      </c>
      <c r="I8230" t="s">
        <v>83</v>
      </c>
      <c r="J8230" t="s">
        <v>155</v>
      </c>
      <c r="K8230" t="s">
        <v>279</v>
      </c>
      <c r="L8230" s="2">
        <v>70674.53</v>
      </c>
      <c r="M8230">
        <v>2</v>
      </c>
      <c r="N8230" s="3">
        <v>0.15</v>
      </c>
      <c r="O8230" s="2">
        <v>48233.279999999999</v>
      </c>
      <c r="P8230" s="2">
        <v>22441.25</v>
      </c>
      <c r="Q8230" t="s">
        <v>97</v>
      </c>
      <c r="R8230" t="s">
        <v>55</v>
      </c>
    </row>
    <row r="8231" spans="1:18" x14ac:dyDescent="0.3">
      <c r="A8231" t="s">
        <v>9629</v>
      </c>
      <c r="B8231" s="1">
        <v>45274</v>
      </c>
      <c r="C8231" s="1" t="str">
        <f>TEXT(Table1[[#This Row],[Order Date]],"yyyy")</f>
        <v>2023</v>
      </c>
      <c r="D8231" t="s">
        <v>592</v>
      </c>
      <c r="E8231" t="s">
        <v>465</v>
      </c>
      <c r="F8231" t="s">
        <v>20</v>
      </c>
      <c r="G8231" t="s">
        <v>179</v>
      </c>
      <c r="H8231" t="s">
        <v>180</v>
      </c>
      <c r="I8231" t="s">
        <v>34</v>
      </c>
      <c r="J8231" t="s">
        <v>35</v>
      </c>
      <c r="K8231" t="s">
        <v>269</v>
      </c>
      <c r="L8231" s="2">
        <v>3358.86</v>
      </c>
      <c r="M8231">
        <v>14</v>
      </c>
      <c r="N8231" s="3">
        <v>0.5</v>
      </c>
      <c r="O8231" s="2">
        <v>5620.72</v>
      </c>
      <c r="P8231" s="2">
        <v>-2261.86</v>
      </c>
      <c r="Q8231" t="s">
        <v>97</v>
      </c>
      <c r="R8231" t="s">
        <v>27</v>
      </c>
    </row>
    <row r="8232" spans="1:18" x14ac:dyDescent="0.3">
      <c r="A8232" t="s">
        <v>9630</v>
      </c>
      <c r="B8232" s="1">
        <v>45635</v>
      </c>
      <c r="C8232" s="1" t="str">
        <f>TEXT(Table1[[#This Row],[Order Date]],"yyyy")</f>
        <v>2024</v>
      </c>
      <c r="D8232" t="s">
        <v>1828</v>
      </c>
      <c r="E8232" t="s">
        <v>289</v>
      </c>
      <c r="F8232" t="s">
        <v>42</v>
      </c>
      <c r="G8232" t="s">
        <v>90</v>
      </c>
      <c r="H8232" t="s">
        <v>91</v>
      </c>
      <c r="I8232" t="s">
        <v>83</v>
      </c>
      <c r="J8232" t="s">
        <v>119</v>
      </c>
      <c r="K8232" t="s">
        <v>316</v>
      </c>
      <c r="L8232" s="2">
        <v>111165.39</v>
      </c>
      <c r="M8232">
        <v>7</v>
      </c>
      <c r="N8232" s="3">
        <v>0.2</v>
      </c>
      <c r="O8232" s="2">
        <v>98555.73</v>
      </c>
      <c r="P8232" s="2">
        <v>12609.66</v>
      </c>
      <c r="Q8232" t="s">
        <v>74</v>
      </c>
      <c r="R8232" t="s">
        <v>38</v>
      </c>
    </row>
    <row r="8233" spans="1:18" x14ac:dyDescent="0.3">
      <c r="A8233" t="s">
        <v>9631</v>
      </c>
      <c r="B8233" s="1">
        <v>45237</v>
      </c>
      <c r="C8233" s="1" t="str">
        <f>TEXT(Table1[[#This Row],[Order Date]],"yyyy")</f>
        <v>2023</v>
      </c>
      <c r="D8233" t="s">
        <v>1270</v>
      </c>
      <c r="E8233" t="s">
        <v>757</v>
      </c>
      <c r="F8233" t="s">
        <v>42</v>
      </c>
      <c r="G8233" t="s">
        <v>90</v>
      </c>
      <c r="H8233" t="s">
        <v>91</v>
      </c>
      <c r="I8233" t="s">
        <v>83</v>
      </c>
      <c r="J8233" t="s">
        <v>119</v>
      </c>
      <c r="K8233" t="s">
        <v>462</v>
      </c>
      <c r="L8233" s="2">
        <v>215740.62</v>
      </c>
      <c r="M8233">
        <v>9</v>
      </c>
      <c r="N8233" s="3">
        <v>0.5</v>
      </c>
      <c r="O8233" s="2">
        <v>370352.34</v>
      </c>
      <c r="P8233" s="2">
        <v>-154611.72</v>
      </c>
      <c r="Q8233" t="s">
        <v>86</v>
      </c>
      <c r="R8233" t="s">
        <v>27</v>
      </c>
    </row>
    <row r="8234" spans="1:18" x14ac:dyDescent="0.3">
      <c r="A8234" t="s">
        <v>9632</v>
      </c>
      <c r="B8234" s="1">
        <v>45201</v>
      </c>
      <c r="C8234" s="1" t="str">
        <f>TEXT(Table1[[#This Row],[Order Date]],"yyyy")</f>
        <v>2023</v>
      </c>
      <c r="D8234" t="s">
        <v>2186</v>
      </c>
      <c r="E8234" t="s">
        <v>617</v>
      </c>
      <c r="F8234" t="s">
        <v>31</v>
      </c>
      <c r="G8234" t="s">
        <v>51</v>
      </c>
      <c r="H8234" t="s">
        <v>52</v>
      </c>
      <c r="I8234" t="s">
        <v>83</v>
      </c>
      <c r="J8234" t="s">
        <v>155</v>
      </c>
      <c r="K8234" t="s">
        <v>340</v>
      </c>
      <c r="L8234" s="2">
        <v>286836.07</v>
      </c>
      <c r="M8234">
        <v>4</v>
      </c>
      <c r="N8234" s="3">
        <v>0</v>
      </c>
      <c r="O8234" s="2">
        <v>199895.24</v>
      </c>
      <c r="P8234" s="2">
        <v>86940.83</v>
      </c>
      <c r="Q8234" t="s">
        <v>97</v>
      </c>
      <c r="R8234" t="s">
        <v>55</v>
      </c>
    </row>
    <row r="8235" spans="1:18" x14ac:dyDescent="0.3">
      <c r="A8235" t="s">
        <v>9633</v>
      </c>
      <c r="B8235" s="1">
        <v>45297</v>
      </c>
      <c r="C8235" s="1" t="str">
        <f>TEXT(Table1[[#This Row],[Order Date]],"yyyy")</f>
        <v>2024</v>
      </c>
      <c r="D8235" t="s">
        <v>2329</v>
      </c>
      <c r="E8235" t="s">
        <v>1077</v>
      </c>
      <c r="F8235" t="s">
        <v>20</v>
      </c>
      <c r="G8235" t="s">
        <v>160</v>
      </c>
      <c r="H8235" t="s">
        <v>161</v>
      </c>
      <c r="I8235" t="s">
        <v>34</v>
      </c>
      <c r="J8235" t="s">
        <v>53</v>
      </c>
      <c r="K8235" t="s">
        <v>911</v>
      </c>
      <c r="L8235" s="2">
        <v>1264.58</v>
      </c>
      <c r="M8235">
        <v>2</v>
      </c>
      <c r="N8235" s="3">
        <v>0.4</v>
      </c>
      <c r="O8235" s="2">
        <v>1899.48</v>
      </c>
      <c r="P8235" s="2">
        <v>-634.9</v>
      </c>
      <c r="Q8235" t="s">
        <v>74</v>
      </c>
      <c r="R8235" t="s">
        <v>38</v>
      </c>
    </row>
    <row r="8236" spans="1:18" x14ac:dyDescent="0.3">
      <c r="A8236" t="s">
        <v>9634</v>
      </c>
      <c r="B8236" s="1">
        <v>45598</v>
      </c>
      <c r="C8236" s="1" t="str">
        <f>TEXT(Table1[[#This Row],[Order Date]],"yyyy")</f>
        <v>2024</v>
      </c>
      <c r="D8236" t="s">
        <v>1255</v>
      </c>
      <c r="E8236" t="s">
        <v>1051</v>
      </c>
      <c r="F8236" t="s">
        <v>31</v>
      </c>
      <c r="G8236" t="s">
        <v>32</v>
      </c>
      <c r="H8236" t="s">
        <v>33</v>
      </c>
      <c r="I8236" t="s">
        <v>23</v>
      </c>
      <c r="J8236" t="s">
        <v>24</v>
      </c>
      <c r="K8236" t="s">
        <v>387</v>
      </c>
      <c r="L8236" s="2">
        <v>77996.94</v>
      </c>
      <c r="M8236">
        <v>4</v>
      </c>
      <c r="N8236" s="3">
        <v>0.15</v>
      </c>
      <c r="O8236" s="2">
        <v>51285.440000000002</v>
      </c>
      <c r="P8236" s="2">
        <v>26711.5</v>
      </c>
      <c r="Q8236" t="s">
        <v>37</v>
      </c>
      <c r="R8236" t="s">
        <v>38</v>
      </c>
    </row>
    <row r="8237" spans="1:18" x14ac:dyDescent="0.3">
      <c r="A8237" t="s">
        <v>9635</v>
      </c>
      <c r="B8237" s="1">
        <v>45408</v>
      </c>
      <c r="C8237" s="1" t="str">
        <f>TEXT(Table1[[#This Row],[Order Date]],"yyyy")</f>
        <v>2024</v>
      </c>
      <c r="D8237" t="s">
        <v>1530</v>
      </c>
      <c r="E8237" t="s">
        <v>723</v>
      </c>
      <c r="F8237" t="s">
        <v>42</v>
      </c>
      <c r="G8237" t="s">
        <v>90</v>
      </c>
      <c r="H8237" t="s">
        <v>91</v>
      </c>
      <c r="I8237" t="s">
        <v>34</v>
      </c>
      <c r="J8237" t="s">
        <v>35</v>
      </c>
      <c r="K8237" t="s">
        <v>36</v>
      </c>
      <c r="L8237" s="2">
        <v>8414.5300000000007</v>
      </c>
      <c r="M8237">
        <v>15</v>
      </c>
      <c r="N8237" s="3">
        <v>0.5</v>
      </c>
      <c r="O8237" s="2">
        <v>15119.7</v>
      </c>
      <c r="P8237" s="2">
        <v>-6705.17</v>
      </c>
      <c r="Q8237" t="s">
        <v>103</v>
      </c>
      <c r="R8237" t="s">
        <v>38</v>
      </c>
    </row>
    <row r="8238" spans="1:18" x14ac:dyDescent="0.3">
      <c r="A8238" t="s">
        <v>9636</v>
      </c>
      <c r="B8238" s="1">
        <v>45549</v>
      </c>
      <c r="C8238" s="1" t="str">
        <f>TEXT(Table1[[#This Row],[Order Date]],"yyyy")</f>
        <v>2024</v>
      </c>
      <c r="D8238" t="s">
        <v>1285</v>
      </c>
      <c r="E8238" t="s">
        <v>746</v>
      </c>
      <c r="F8238" t="s">
        <v>42</v>
      </c>
      <c r="G8238" t="s">
        <v>43</v>
      </c>
      <c r="H8238" t="s">
        <v>59</v>
      </c>
      <c r="I8238" t="s">
        <v>83</v>
      </c>
      <c r="J8238" t="s">
        <v>155</v>
      </c>
      <c r="K8238" t="s">
        <v>156</v>
      </c>
      <c r="L8238" s="2">
        <v>760992.68</v>
      </c>
      <c r="M8238">
        <v>11</v>
      </c>
      <c r="N8238" s="3">
        <v>0.1</v>
      </c>
      <c r="O8238" s="2">
        <v>473066</v>
      </c>
      <c r="P8238" s="2">
        <v>287926.68</v>
      </c>
      <c r="Q8238" t="s">
        <v>37</v>
      </c>
      <c r="R8238" t="s">
        <v>38</v>
      </c>
    </row>
    <row r="8239" spans="1:18" x14ac:dyDescent="0.3">
      <c r="A8239" t="s">
        <v>9637</v>
      </c>
      <c r="B8239" s="1">
        <v>45099</v>
      </c>
      <c r="C8239" s="1" t="str">
        <f>TEXT(Table1[[#This Row],[Order Date]],"yyyy")</f>
        <v>2023</v>
      </c>
      <c r="D8239" t="s">
        <v>766</v>
      </c>
      <c r="E8239" t="s">
        <v>902</v>
      </c>
      <c r="F8239" t="s">
        <v>31</v>
      </c>
      <c r="G8239" t="s">
        <v>32</v>
      </c>
      <c r="H8239" t="s">
        <v>143</v>
      </c>
      <c r="I8239" t="s">
        <v>83</v>
      </c>
      <c r="J8239" t="s">
        <v>119</v>
      </c>
      <c r="K8239" t="s">
        <v>568</v>
      </c>
      <c r="L8239" s="2">
        <v>32171.97</v>
      </c>
      <c r="M8239">
        <v>4</v>
      </c>
      <c r="N8239" s="3">
        <v>0.5</v>
      </c>
      <c r="O8239" s="2">
        <v>54139.32</v>
      </c>
      <c r="P8239" s="2">
        <v>-21967.35</v>
      </c>
      <c r="Q8239" t="s">
        <v>86</v>
      </c>
      <c r="R8239" t="s">
        <v>38</v>
      </c>
    </row>
    <row r="8240" spans="1:18" x14ac:dyDescent="0.3">
      <c r="A8240" t="s">
        <v>9638</v>
      </c>
      <c r="B8240" s="1">
        <v>45219</v>
      </c>
      <c r="C8240" s="1" t="str">
        <f>TEXT(Table1[[#This Row],[Order Date]],"yyyy")</f>
        <v>2023</v>
      </c>
      <c r="D8240" t="s">
        <v>998</v>
      </c>
      <c r="E8240" t="s">
        <v>1058</v>
      </c>
      <c r="F8240" t="s">
        <v>31</v>
      </c>
      <c r="G8240" t="s">
        <v>32</v>
      </c>
      <c r="H8240" t="s">
        <v>175</v>
      </c>
      <c r="I8240" t="s">
        <v>83</v>
      </c>
      <c r="J8240" t="s">
        <v>119</v>
      </c>
      <c r="K8240" t="s">
        <v>1166</v>
      </c>
      <c r="L8240" s="2">
        <v>170508.56</v>
      </c>
      <c r="M8240">
        <v>7</v>
      </c>
      <c r="N8240" s="3">
        <v>0.1</v>
      </c>
      <c r="O8240" s="2">
        <v>125707.33</v>
      </c>
      <c r="P8240" s="2">
        <v>44801.23</v>
      </c>
      <c r="Q8240" t="s">
        <v>26</v>
      </c>
      <c r="R8240" t="s">
        <v>38</v>
      </c>
    </row>
    <row r="8241" spans="1:18" x14ac:dyDescent="0.3">
      <c r="A8241" t="s">
        <v>9639</v>
      </c>
      <c r="B8241" s="1">
        <v>45567</v>
      </c>
      <c r="C8241" s="1" t="str">
        <f>TEXT(Table1[[#This Row],[Order Date]],"yyyy")</f>
        <v>2024</v>
      </c>
      <c r="D8241" t="s">
        <v>834</v>
      </c>
      <c r="E8241" t="s">
        <v>206</v>
      </c>
      <c r="F8241" t="s">
        <v>42</v>
      </c>
      <c r="G8241" t="s">
        <v>90</v>
      </c>
      <c r="H8241" t="s">
        <v>91</v>
      </c>
      <c r="I8241" t="s">
        <v>34</v>
      </c>
      <c r="J8241" t="s">
        <v>35</v>
      </c>
      <c r="K8241" t="s">
        <v>515</v>
      </c>
      <c r="L8241" s="2">
        <v>12053.2</v>
      </c>
      <c r="M8241">
        <v>13</v>
      </c>
      <c r="N8241" s="3">
        <v>0.5</v>
      </c>
      <c r="O8241" s="2">
        <v>20104.11</v>
      </c>
      <c r="P8241" s="2">
        <v>-8050.91</v>
      </c>
      <c r="Q8241" t="s">
        <v>37</v>
      </c>
      <c r="R8241" t="s">
        <v>55</v>
      </c>
    </row>
    <row r="8242" spans="1:18" x14ac:dyDescent="0.3">
      <c r="A8242" t="s">
        <v>9640</v>
      </c>
      <c r="B8242" s="1">
        <v>45337</v>
      </c>
      <c r="C8242" s="1" t="str">
        <f>TEXT(Table1[[#This Row],[Order Date]],"yyyy")</f>
        <v>2024</v>
      </c>
      <c r="D8242" t="s">
        <v>879</v>
      </c>
      <c r="E8242" t="s">
        <v>289</v>
      </c>
      <c r="F8242" t="s">
        <v>111</v>
      </c>
      <c r="G8242" t="s">
        <v>200</v>
      </c>
      <c r="H8242" t="s">
        <v>201</v>
      </c>
      <c r="I8242" t="s">
        <v>83</v>
      </c>
      <c r="J8242" t="s">
        <v>202</v>
      </c>
      <c r="K8242" t="s">
        <v>203</v>
      </c>
      <c r="L8242" s="2">
        <v>457555.73</v>
      </c>
      <c r="M8242">
        <v>13</v>
      </c>
      <c r="N8242" s="3">
        <v>0</v>
      </c>
      <c r="O8242" s="2">
        <v>267742.8</v>
      </c>
      <c r="P8242" s="2">
        <v>189812.93</v>
      </c>
      <c r="Q8242" t="s">
        <v>97</v>
      </c>
      <c r="R8242" t="s">
        <v>55</v>
      </c>
    </row>
    <row r="8243" spans="1:18" x14ac:dyDescent="0.3">
      <c r="A8243" t="s">
        <v>9641</v>
      </c>
      <c r="B8243" s="1">
        <v>45156</v>
      </c>
      <c r="C8243" s="1" t="str">
        <f>TEXT(Table1[[#This Row],[Order Date]],"yyyy")</f>
        <v>2023</v>
      </c>
      <c r="D8243" t="s">
        <v>2090</v>
      </c>
      <c r="E8243" t="s">
        <v>808</v>
      </c>
      <c r="F8243" t="s">
        <v>20</v>
      </c>
      <c r="G8243" t="s">
        <v>21</v>
      </c>
      <c r="H8243" t="s">
        <v>129</v>
      </c>
      <c r="I8243" t="s">
        <v>23</v>
      </c>
      <c r="J8243" t="s">
        <v>24</v>
      </c>
      <c r="K8243" t="s">
        <v>581</v>
      </c>
      <c r="L8243" s="2">
        <v>25774.47</v>
      </c>
      <c r="M8243">
        <v>5</v>
      </c>
      <c r="N8243" s="3">
        <v>0.4</v>
      </c>
      <c r="O8243" s="2">
        <v>37711.550000000003</v>
      </c>
      <c r="P8243" s="2">
        <v>-11937.08</v>
      </c>
      <c r="Q8243" t="s">
        <v>74</v>
      </c>
      <c r="R8243" t="s">
        <v>27</v>
      </c>
    </row>
    <row r="8244" spans="1:18" x14ac:dyDescent="0.3">
      <c r="A8244" t="s">
        <v>9642</v>
      </c>
      <c r="B8244" s="1">
        <v>45217</v>
      </c>
      <c r="C8244" s="1" t="str">
        <f>TEXT(Table1[[#This Row],[Order Date]],"yyyy")</f>
        <v>2023</v>
      </c>
      <c r="D8244" t="s">
        <v>4080</v>
      </c>
      <c r="E8244" t="s">
        <v>261</v>
      </c>
      <c r="F8244" t="s">
        <v>42</v>
      </c>
      <c r="G8244" t="s">
        <v>90</v>
      </c>
      <c r="H8244" t="s">
        <v>91</v>
      </c>
      <c r="I8244" t="s">
        <v>83</v>
      </c>
      <c r="J8244" t="s">
        <v>155</v>
      </c>
      <c r="K8244" t="s">
        <v>237</v>
      </c>
      <c r="L8244" s="2">
        <v>167466.26999999999</v>
      </c>
      <c r="M8244">
        <v>6</v>
      </c>
      <c r="N8244" s="3">
        <v>0.05</v>
      </c>
      <c r="O8244" s="2">
        <v>132122.04</v>
      </c>
      <c r="P8244" s="2">
        <v>35344.230000000003</v>
      </c>
      <c r="Q8244" t="s">
        <v>74</v>
      </c>
      <c r="R8244" t="s">
        <v>38</v>
      </c>
    </row>
    <row r="8245" spans="1:18" x14ac:dyDescent="0.3">
      <c r="A8245" t="s">
        <v>9643</v>
      </c>
      <c r="B8245" s="1">
        <v>45284</v>
      </c>
      <c r="C8245" s="1" t="str">
        <f>TEXT(Table1[[#This Row],[Order Date]],"yyyy")</f>
        <v>2023</v>
      </c>
      <c r="D8245" t="s">
        <v>2047</v>
      </c>
      <c r="E8245" t="s">
        <v>685</v>
      </c>
      <c r="F8245" t="s">
        <v>20</v>
      </c>
      <c r="G8245" t="s">
        <v>179</v>
      </c>
      <c r="H8245" t="s">
        <v>180</v>
      </c>
      <c r="I8245" t="s">
        <v>83</v>
      </c>
      <c r="J8245" t="s">
        <v>202</v>
      </c>
      <c r="K8245" t="s">
        <v>265</v>
      </c>
      <c r="L8245" s="2">
        <v>140855.43</v>
      </c>
      <c r="M8245">
        <v>11</v>
      </c>
      <c r="N8245" s="3">
        <v>0.5</v>
      </c>
      <c r="O8245" s="2">
        <v>237956.51</v>
      </c>
      <c r="P8245" s="2">
        <v>-97101.08</v>
      </c>
      <c r="Q8245" t="s">
        <v>121</v>
      </c>
      <c r="R8245" t="s">
        <v>27</v>
      </c>
    </row>
    <row r="8246" spans="1:18" x14ac:dyDescent="0.3">
      <c r="A8246" t="s">
        <v>9644</v>
      </c>
      <c r="B8246" s="1">
        <v>45038</v>
      </c>
      <c r="C8246" s="1" t="str">
        <f>TEXT(Table1[[#This Row],[Order Date]],"yyyy")</f>
        <v>2023</v>
      </c>
      <c r="D8246" t="s">
        <v>2463</v>
      </c>
      <c r="E8246" t="s">
        <v>154</v>
      </c>
      <c r="F8246" t="s">
        <v>111</v>
      </c>
      <c r="G8246" t="s">
        <v>200</v>
      </c>
      <c r="H8246" t="s">
        <v>201</v>
      </c>
      <c r="I8246" t="s">
        <v>34</v>
      </c>
      <c r="J8246" t="s">
        <v>53</v>
      </c>
      <c r="K8246" t="s">
        <v>54</v>
      </c>
      <c r="L8246" s="2">
        <v>13974.92</v>
      </c>
      <c r="M8246">
        <v>12</v>
      </c>
      <c r="N8246" s="3">
        <v>0</v>
      </c>
      <c r="O8246" s="2">
        <v>9791.0400000000009</v>
      </c>
      <c r="P8246" s="2">
        <v>4183.88</v>
      </c>
      <c r="Q8246" t="s">
        <v>26</v>
      </c>
      <c r="R8246" t="s">
        <v>38</v>
      </c>
    </row>
    <row r="8247" spans="1:18" x14ac:dyDescent="0.3">
      <c r="A8247" t="s">
        <v>9645</v>
      </c>
      <c r="B8247" s="1">
        <v>45237</v>
      </c>
      <c r="C8247" s="1" t="str">
        <f>TEXT(Table1[[#This Row],[Order Date]],"yyyy")</f>
        <v>2023</v>
      </c>
      <c r="D8247" t="s">
        <v>1613</v>
      </c>
      <c r="E8247" t="s">
        <v>138</v>
      </c>
      <c r="F8247" t="s">
        <v>20</v>
      </c>
      <c r="G8247" t="s">
        <v>179</v>
      </c>
      <c r="H8247" t="s">
        <v>180</v>
      </c>
      <c r="I8247" t="s">
        <v>83</v>
      </c>
      <c r="J8247" t="s">
        <v>155</v>
      </c>
      <c r="K8247" t="s">
        <v>340</v>
      </c>
      <c r="L8247" s="2">
        <v>110940.05</v>
      </c>
      <c r="M8247">
        <v>4</v>
      </c>
      <c r="N8247" s="3">
        <v>0.4</v>
      </c>
      <c r="O8247" s="2">
        <v>154695.35999999999</v>
      </c>
      <c r="P8247" s="2">
        <v>-43755.31</v>
      </c>
      <c r="Q8247" t="s">
        <v>103</v>
      </c>
      <c r="R8247" t="s">
        <v>55</v>
      </c>
    </row>
    <row r="8248" spans="1:18" x14ac:dyDescent="0.3">
      <c r="A8248" t="s">
        <v>9646</v>
      </c>
      <c r="B8248" s="1">
        <v>45101</v>
      </c>
      <c r="C8248" s="1" t="str">
        <f>TEXT(Table1[[#This Row],[Order Date]],"yyyy")</f>
        <v>2023</v>
      </c>
      <c r="D8248" t="s">
        <v>2184</v>
      </c>
      <c r="E8248" t="s">
        <v>445</v>
      </c>
      <c r="F8248" t="s">
        <v>20</v>
      </c>
      <c r="G8248" t="s">
        <v>179</v>
      </c>
      <c r="H8248" t="s">
        <v>180</v>
      </c>
      <c r="I8248" t="s">
        <v>23</v>
      </c>
      <c r="J8248" t="s">
        <v>134</v>
      </c>
      <c r="K8248" t="s">
        <v>246</v>
      </c>
      <c r="L8248" s="2">
        <v>20229.43</v>
      </c>
      <c r="M8248">
        <v>1</v>
      </c>
      <c r="N8248" s="3">
        <v>0.2</v>
      </c>
      <c r="O8248" s="2">
        <v>17877.349999999999</v>
      </c>
      <c r="P8248" s="2">
        <v>2352.08</v>
      </c>
      <c r="Q8248" t="s">
        <v>37</v>
      </c>
      <c r="R8248" t="s">
        <v>27</v>
      </c>
    </row>
    <row r="8249" spans="1:18" x14ac:dyDescent="0.3">
      <c r="A8249" t="s">
        <v>9647</v>
      </c>
      <c r="B8249" s="1">
        <v>45298</v>
      </c>
      <c r="C8249" s="1" t="str">
        <f>TEXT(Table1[[#This Row],[Order Date]],"yyyy")</f>
        <v>2024</v>
      </c>
      <c r="D8249" t="s">
        <v>1341</v>
      </c>
      <c r="E8249" t="s">
        <v>1734</v>
      </c>
      <c r="F8249" t="s">
        <v>111</v>
      </c>
      <c r="G8249" t="s">
        <v>200</v>
      </c>
      <c r="H8249" t="s">
        <v>201</v>
      </c>
      <c r="I8249" t="s">
        <v>23</v>
      </c>
      <c r="J8249" t="s">
        <v>24</v>
      </c>
      <c r="K8249" t="s">
        <v>273</v>
      </c>
      <c r="L8249" s="2">
        <v>43833.97</v>
      </c>
      <c r="M8249">
        <v>7</v>
      </c>
      <c r="N8249" s="3">
        <v>0.2</v>
      </c>
      <c r="O8249" s="2">
        <v>41515.11</v>
      </c>
      <c r="P8249" s="2">
        <v>2318.86</v>
      </c>
      <c r="Q8249" t="s">
        <v>86</v>
      </c>
      <c r="R8249" t="s">
        <v>27</v>
      </c>
    </row>
    <row r="8250" spans="1:18" x14ac:dyDescent="0.3">
      <c r="A8250" t="s">
        <v>9648</v>
      </c>
      <c r="B8250" s="1">
        <v>44968</v>
      </c>
      <c r="C8250" s="1" t="str">
        <f>TEXT(Table1[[#This Row],[Order Date]],"yyyy")</f>
        <v>2023</v>
      </c>
      <c r="D8250" t="s">
        <v>1854</v>
      </c>
      <c r="E8250" t="s">
        <v>685</v>
      </c>
      <c r="F8250" t="s">
        <v>111</v>
      </c>
      <c r="G8250" t="s">
        <v>200</v>
      </c>
      <c r="H8250" t="s">
        <v>201</v>
      </c>
      <c r="I8250" t="s">
        <v>23</v>
      </c>
      <c r="J8250" t="s">
        <v>60</v>
      </c>
      <c r="K8250" t="s">
        <v>404</v>
      </c>
      <c r="L8250" s="2">
        <v>291337.26</v>
      </c>
      <c r="M8250">
        <v>15</v>
      </c>
      <c r="N8250" s="3">
        <v>0.05</v>
      </c>
      <c r="O8250" s="2">
        <v>176150.55</v>
      </c>
      <c r="P8250" s="2">
        <v>115186.71</v>
      </c>
      <c r="Q8250" t="s">
        <v>47</v>
      </c>
      <c r="R8250" t="s">
        <v>27</v>
      </c>
    </row>
    <row r="8251" spans="1:18" x14ac:dyDescent="0.3">
      <c r="A8251" t="s">
        <v>9649</v>
      </c>
      <c r="B8251" s="1">
        <v>45289</v>
      </c>
      <c r="C8251" s="1" t="str">
        <f>TEXT(Table1[[#This Row],[Order Date]],"yyyy")</f>
        <v>2023</v>
      </c>
      <c r="D8251" t="s">
        <v>956</v>
      </c>
      <c r="E8251" t="s">
        <v>165</v>
      </c>
      <c r="F8251" t="s">
        <v>111</v>
      </c>
      <c r="G8251" t="s">
        <v>169</v>
      </c>
      <c r="H8251" t="s">
        <v>214</v>
      </c>
      <c r="I8251" t="s">
        <v>83</v>
      </c>
      <c r="J8251" t="s">
        <v>84</v>
      </c>
      <c r="K8251" t="s">
        <v>366</v>
      </c>
      <c r="L8251" s="2">
        <v>124087.98</v>
      </c>
      <c r="M8251">
        <v>2</v>
      </c>
      <c r="N8251" s="3">
        <v>0.15</v>
      </c>
      <c r="O8251" s="2">
        <v>83282.94</v>
      </c>
      <c r="P8251" s="2">
        <v>40805.040000000001</v>
      </c>
      <c r="Q8251" t="s">
        <v>86</v>
      </c>
      <c r="R8251" t="s">
        <v>27</v>
      </c>
    </row>
    <row r="8252" spans="1:18" x14ac:dyDescent="0.3">
      <c r="A8252" t="s">
        <v>9650</v>
      </c>
      <c r="B8252" s="1">
        <v>45253</v>
      </c>
      <c r="C8252" s="1" t="str">
        <f>TEXT(Table1[[#This Row],[Order Date]],"yyyy")</f>
        <v>2023</v>
      </c>
      <c r="D8252" t="s">
        <v>535</v>
      </c>
      <c r="E8252" t="s">
        <v>1277</v>
      </c>
      <c r="F8252" t="s">
        <v>31</v>
      </c>
      <c r="G8252" t="s">
        <v>32</v>
      </c>
      <c r="H8252" t="s">
        <v>33</v>
      </c>
      <c r="I8252" t="s">
        <v>23</v>
      </c>
      <c r="J8252" t="s">
        <v>134</v>
      </c>
      <c r="K8252" t="s">
        <v>246</v>
      </c>
      <c r="L8252" s="2">
        <v>20390.900000000001</v>
      </c>
      <c r="M8252">
        <v>13</v>
      </c>
      <c r="N8252" s="3">
        <v>0.5</v>
      </c>
      <c r="O8252" s="2">
        <v>36119.07</v>
      </c>
      <c r="P8252" s="2">
        <v>-15728.17</v>
      </c>
      <c r="Q8252" t="s">
        <v>121</v>
      </c>
      <c r="R8252" t="s">
        <v>55</v>
      </c>
    </row>
    <row r="8253" spans="1:18" x14ac:dyDescent="0.3">
      <c r="A8253" t="s">
        <v>9651</v>
      </c>
      <c r="B8253" s="1">
        <v>45577</v>
      </c>
      <c r="C8253" s="1" t="str">
        <f>TEXT(Table1[[#This Row],[Order Date]],"yyyy")</f>
        <v>2024</v>
      </c>
      <c r="D8253" t="s">
        <v>173</v>
      </c>
      <c r="E8253" t="s">
        <v>178</v>
      </c>
      <c r="F8253" t="s">
        <v>42</v>
      </c>
      <c r="G8253" t="s">
        <v>43</v>
      </c>
      <c r="H8253" t="s">
        <v>44</v>
      </c>
      <c r="I8253" t="s">
        <v>34</v>
      </c>
      <c r="J8253" t="s">
        <v>35</v>
      </c>
      <c r="K8253" t="s">
        <v>914</v>
      </c>
      <c r="L8253" s="2">
        <v>1892.4</v>
      </c>
      <c r="M8253">
        <v>1</v>
      </c>
      <c r="N8253" s="3">
        <v>0.15</v>
      </c>
      <c r="O8253" s="2">
        <v>1384.84</v>
      </c>
      <c r="P8253" s="2">
        <v>507.56</v>
      </c>
      <c r="Q8253" t="s">
        <v>121</v>
      </c>
      <c r="R8253" t="s">
        <v>55</v>
      </c>
    </row>
    <row r="8254" spans="1:18" x14ac:dyDescent="0.3">
      <c r="A8254" t="s">
        <v>9652</v>
      </c>
      <c r="B8254" s="1">
        <v>45418</v>
      </c>
      <c r="C8254" s="1" t="str">
        <f>TEXT(Table1[[#This Row],[Order Date]],"yyyy")</f>
        <v>2024</v>
      </c>
      <c r="D8254" t="s">
        <v>2170</v>
      </c>
      <c r="E8254" t="s">
        <v>1004</v>
      </c>
      <c r="F8254" t="s">
        <v>20</v>
      </c>
      <c r="G8254" t="s">
        <v>21</v>
      </c>
      <c r="H8254" t="s">
        <v>22</v>
      </c>
      <c r="I8254" t="s">
        <v>34</v>
      </c>
      <c r="J8254" t="s">
        <v>35</v>
      </c>
      <c r="K8254" t="s">
        <v>96</v>
      </c>
      <c r="L8254" s="2">
        <v>7659.01</v>
      </c>
      <c r="M8254">
        <v>7</v>
      </c>
      <c r="N8254" s="3">
        <v>0.4</v>
      </c>
      <c r="O8254" s="2">
        <v>11000.64</v>
      </c>
      <c r="P8254" s="2">
        <v>-3341.63</v>
      </c>
      <c r="Q8254" t="s">
        <v>103</v>
      </c>
      <c r="R8254" t="s">
        <v>27</v>
      </c>
    </row>
    <row r="8255" spans="1:18" x14ac:dyDescent="0.3">
      <c r="A8255" t="s">
        <v>9653</v>
      </c>
      <c r="B8255" s="1">
        <v>45177</v>
      </c>
      <c r="C8255" s="1" t="str">
        <f>TEXT(Table1[[#This Row],[Order Date]],"yyyy")</f>
        <v>2023</v>
      </c>
      <c r="D8255" t="s">
        <v>1593</v>
      </c>
      <c r="E8255" t="s">
        <v>946</v>
      </c>
      <c r="F8255" t="s">
        <v>31</v>
      </c>
      <c r="G8255" t="s">
        <v>51</v>
      </c>
      <c r="H8255" t="s">
        <v>52</v>
      </c>
      <c r="I8255" t="s">
        <v>34</v>
      </c>
      <c r="J8255" t="s">
        <v>45</v>
      </c>
      <c r="K8255" t="s">
        <v>223</v>
      </c>
      <c r="L8255" s="2">
        <v>1558.46</v>
      </c>
      <c r="M8255">
        <v>13</v>
      </c>
      <c r="N8255" s="3">
        <v>0.15</v>
      </c>
      <c r="O8255" s="2">
        <v>1341.21</v>
      </c>
      <c r="P8255" s="2">
        <v>217.25</v>
      </c>
      <c r="Q8255" t="s">
        <v>74</v>
      </c>
      <c r="R8255" t="s">
        <v>27</v>
      </c>
    </row>
    <row r="8256" spans="1:18" x14ac:dyDescent="0.3">
      <c r="A8256" t="s">
        <v>9654</v>
      </c>
      <c r="B8256" s="1">
        <v>45581</v>
      </c>
      <c r="C8256" s="1" t="str">
        <f>TEXT(Table1[[#This Row],[Order Date]],"yyyy")</f>
        <v>2024</v>
      </c>
      <c r="D8256" t="s">
        <v>1569</v>
      </c>
      <c r="E8256" t="s">
        <v>482</v>
      </c>
      <c r="F8256" t="s">
        <v>42</v>
      </c>
      <c r="G8256" t="s">
        <v>71</v>
      </c>
      <c r="H8256" t="s">
        <v>72</v>
      </c>
      <c r="I8256" t="s">
        <v>34</v>
      </c>
      <c r="J8256" t="s">
        <v>53</v>
      </c>
      <c r="K8256" t="s">
        <v>555</v>
      </c>
      <c r="L8256" s="2">
        <v>9911.1200000000008</v>
      </c>
      <c r="M8256">
        <v>9</v>
      </c>
      <c r="N8256" s="3">
        <v>0.1</v>
      </c>
      <c r="O8256" s="2">
        <v>6460.11</v>
      </c>
      <c r="P8256" s="2">
        <v>3451.01</v>
      </c>
      <c r="Q8256" t="s">
        <v>86</v>
      </c>
      <c r="R8256" t="s">
        <v>38</v>
      </c>
    </row>
    <row r="8257" spans="1:18" x14ac:dyDescent="0.3">
      <c r="A8257" t="s">
        <v>9655</v>
      </c>
      <c r="B8257" s="1">
        <v>45409</v>
      </c>
      <c r="C8257" s="1" t="str">
        <f>TEXT(Table1[[#This Row],[Order Date]],"yyyy")</f>
        <v>2024</v>
      </c>
      <c r="D8257" t="s">
        <v>1344</v>
      </c>
      <c r="E8257" t="s">
        <v>678</v>
      </c>
      <c r="F8257" t="s">
        <v>20</v>
      </c>
      <c r="G8257" t="s">
        <v>160</v>
      </c>
      <c r="H8257" t="s">
        <v>161</v>
      </c>
      <c r="I8257" t="s">
        <v>83</v>
      </c>
      <c r="J8257" t="s">
        <v>155</v>
      </c>
      <c r="K8257" t="s">
        <v>340</v>
      </c>
      <c r="L8257" s="2">
        <v>173491.59</v>
      </c>
      <c r="M8257">
        <v>5</v>
      </c>
      <c r="N8257" s="3">
        <v>0.15</v>
      </c>
      <c r="O8257" s="2">
        <v>147468.65</v>
      </c>
      <c r="P8257" s="2">
        <v>26022.94</v>
      </c>
      <c r="Q8257" t="s">
        <v>103</v>
      </c>
      <c r="R8257" t="s">
        <v>38</v>
      </c>
    </row>
    <row r="8258" spans="1:18" x14ac:dyDescent="0.3">
      <c r="A8258" t="s">
        <v>9656</v>
      </c>
      <c r="B8258" s="1">
        <v>45589</v>
      </c>
      <c r="C8258" s="1" t="str">
        <f>TEXT(Table1[[#This Row],[Order Date]],"yyyy")</f>
        <v>2024</v>
      </c>
      <c r="D8258" t="s">
        <v>1081</v>
      </c>
      <c r="E8258" t="s">
        <v>272</v>
      </c>
      <c r="F8258" t="s">
        <v>42</v>
      </c>
      <c r="G8258" t="s">
        <v>90</v>
      </c>
      <c r="H8258" t="s">
        <v>91</v>
      </c>
      <c r="I8258" t="s">
        <v>34</v>
      </c>
      <c r="J8258" t="s">
        <v>53</v>
      </c>
      <c r="K8258" t="s">
        <v>73</v>
      </c>
      <c r="L8258" s="2">
        <v>7938.19</v>
      </c>
      <c r="M8258">
        <v>10</v>
      </c>
      <c r="N8258" s="3">
        <v>0.5</v>
      </c>
      <c r="O8258" s="2">
        <v>14178.1</v>
      </c>
      <c r="P8258" s="2">
        <v>-6239.91</v>
      </c>
      <c r="Q8258" t="s">
        <v>47</v>
      </c>
      <c r="R8258" t="s">
        <v>55</v>
      </c>
    </row>
    <row r="8259" spans="1:18" x14ac:dyDescent="0.3">
      <c r="A8259" t="s">
        <v>9657</v>
      </c>
      <c r="B8259" s="1">
        <v>45394</v>
      </c>
      <c r="C8259" s="1" t="str">
        <f>TEXT(Table1[[#This Row],[Order Date]],"yyyy")</f>
        <v>2024</v>
      </c>
      <c r="D8259" t="s">
        <v>3676</v>
      </c>
      <c r="E8259" t="s">
        <v>584</v>
      </c>
      <c r="F8259" t="s">
        <v>31</v>
      </c>
      <c r="G8259" t="s">
        <v>51</v>
      </c>
      <c r="H8259" t="s">
        <v>52</v>
      </c>
      <c r="I8259" t="s">
        <v>83</v>
      </c>
      <c r="J8259" t="s">
        <v>202</v>
      </c>
      <c r="K8259" t="s">
        <v>250</v>
      </c>
      <c r="L8259" s="2">
        <v>563772.48</v>
      </c>
      <c r="M8259">
        <v>12</v>
      </c>
      <c r="N8259" s="3">
        <v>0</v>
      </c>
      <c r="O8259" s="2">
        <v>370384.2</v>
      </c>
      <c r="P8259" s="2">
        <v>193388.28</v>
      </c>
      <c r="Q8259" t="s">
        <v>121</v>
      </c>
      <c r="R8259" t="s">
        <v>38</v>
      </c>
    </row>
    <row r="8260" spans="1:18" x14ac:dyDescent="0.3">
      <c r="A8260" t="s">
        <v>9658</v>
      </c>
      <c r="B8260" s="1">
        <v>45590</v>
      </c>
      <c r="C8260" s="1" t="str">
        <f>TEXT(Table1[[#This Row],[Order Date]],"yyyy")</f>
        <v>2024</v>
      </c>
      <c r="D8260" t="s">
        <v>3494</v>
      </c>
      <c r="E8260" t="s">
        <v>900</v>
      </c>
      <c r="F8260" t="s">
        <v>20</v>
      </c>
      <c r="G8260" t="s">
        <v>179</v>
      </c>
      <c r="H8260" t="s">
        <v>180</v>
      </c>
      <c r="I8260" t="s">
        <v>34</v>
      </c>
      <c r="J8260" t="s">
        <v>45</v>
      </c>
      <c r="K8260" t="s">
        <v>986</v>
      </c>
      <c r="L8260" s="2">
        <v>829.76</v>
      </c>
      <c r="M8260">
        <v>1</v>
      </c>
      <c r="N8260" s="3">
        <v>0.5</v>
      </c>
      <c r="O8260" s="2">
        <v>1478.76</v>
      </c>
      <c r="P8260" s="2">
        <v>-649</v>
      </c>
      <c r="Q8260" t="s">
        <v>103</v>
      </c>
      <c r="R8260" t="s">
        <v>27</v>
      </c>
    </row>
    <row r="8261" spans="1:18" x14ac:dyDescent="0.3">
      <c r="A8261" t="s">
        <v>9659</v>
      </c>
      <c r="B8261" s="1">
        <v>44943</v>
      </c>
      <c r="C8261" s="1" t="str">
        <f>TEXT(Table1[[#This Row],[Order Date]],"yyyy")</f>
        <v>2023</v>
      </c>
      <c r="D8261" t="s">
        <v>1535</v>
      </c>
      <c r="E8261" t="s">
        <v>339</v>
      </c>
      <c r="F8261" t="s">
        <v>20</v>
      </c>
      <c r="G8261" t="s">
        <v>21</v>
      </c>
      <c r="H8261" t="s">
        <v>22</v>
      </c>
      <c r="I8261" t="s">
        <v>34</v>
      </c>
      <c r="J8261" t="s">
        <v>45</v>
      </c>
      <c r="K8261" t="s">
        <v>695</v>
      </c>
      <c r="L8261" s="2">
        <v>16293.51</v>
      </c>
      <c r="M8261">
        <v>9</v>
      </c>
      <c r="N8261" s="3">
        <v>0.1</v>
      </c>
      <c r="O8261" s="2">
        <v>12300.57</v>
      </c>
      <c r="P8261" s="2">
        <v>3992.94</v>
      </c>
      <c r="Q8261" t="s">
        <v>86</v>
      </c>
      <c r="R8261" t="s">
        <v>38</v>
      </c>
    </row>
    <row r="8262" spans="1:18" x14ac:dyDescent="0.3">
      <c r="A8262" t="s">
        <v>9660</v>
      </c>
      <c r="B8262" s="1">
        <v>44978</v>
      </c>
      <c r="C8262" s="1" t="str">
        <f>TEXT(Table1[[#This Row],[Order Date]],"yyyy")</f>
        <v>2023</v>
      </c>
      <c r="D8262" t="s">
        <v>1414</v>
      </c>
      <c r="E8262" t="s">
        <v>593</v>
      </c>
      <c r="F8262" t="s">
        <v>31</v>
      </c>
      <c r="G8262" t="s">
        <v>51</v>
      </c>
      <c r="H8262" t="s">
        <v>52</v>
      </c>
      <c r="I8262" t="s">
        <v>83</v>
      </c>
      <c r="J8262" t="s">
        <v>202</v>
      </c>
      <c r="K8262" t="s">
        <v>624</v>
      </c>
      <c r="L8262" s="2">
        <v>286629.90000000002</v>
      </c>
      <c r="M8262">
        <v>13</v>
      </c>
      <c r="N8262" s="3">
        <v>0.5</v>
      </c>
      <c r="O8262" s="2">
        <v>512286.84</v>
      </c>
      <c r="P8262" s="2">
        <v>-225656.94</v>
      </c>
      <c r="Q8262" t="s">
        <v>47</v>
      </c>
      <c r="R8262" t="s">
        <v>38</v>
      </c>
    </row>
    <row r="8263" spans="1:18" x14ac:dyDescent="0.3">
      <c r="A8263" t="s">
        <v>9661</v>
      </c>
      <c r="B8263" s="1">
        <v>45275</v>
      </c>
      <c r="C8263" s="1" t="str">
        <f>TEXT(Table1[[#This Row],[Order Date]],"yyyy")</f>
        <v>2023</v>
      </c>
      <c r="D8263" t="s">
        <v>870</v>
      </c>
      <c r="E8263" t="s">
        <v>741</v>
      </c>
      <c r="F8263" t="s">
        <v>31</v>
      </c>
      <c r="G8263" t="s">
        <v>65</v>
      </c>
      <c r="H8263" t="s">
        <v>78</v>
      </c>
      <c r="I8263" t="s">
        <v>34</v>
      </c>
      <c r="J8263" t="s">
        <v>53</v>
      </c>
      <c r="K8263" t="s">
        <v>73</v>
      </c>
      <c r="L8263" s="2">
        <v>18106.080000000002</v>
      </c>
      <c r="M8263">
        <v>9</v>
      </c>
      <c r="N8263" s="3">
        <v>0.05</v>
      </c>
      <c r="O8263" s="2">
        <v>13653.36</v>
      </c>
      <c r="P8263" s="2">
        <v>4452.72</v>
      </c>
      <c r="Q8263" t="s">
        <v>86</v>
      </c>
      <c r="R8263" t="s">
        <v>27</v>
      </c>
    </row>
    <row r="8264" spans="1:18" x14ac:dyDescent="0.3">
      <c r="A8264" t="s">
        <v>9662</v>
      </c>
      <c r="B8264" s="1">
        <v>45589</v>
      </c>
      <c r="C8264" s="1" t="str">
        <f>TEXT(Table1[[#This Row],[Order Date]],"yyyy")</f>
        <v>2024</v>
      </c>
      <c r="D8264" t="s">
        <v>1799</v>
      </c>
      <c r="E8264" t="s">
        <v>240</v>
      </c>
      <c r="F8264" t="s">
        <v>42</v>
      </c>
      <c r="G8264" t="s">
        <v>43</v>
      </c>
      <c r="H8264" t="s">
        <v>59</v>
      </c>
      <c r="I8264" t="s">
        <v>23</v>
      </c>
      <c r="J8264" t="s">
        <v>24</v>
      </c>
      <c r="K8264" t="s">
        <v>450</v>
      </c>
      <c r="L8264" s="2">
        <v>136420.53</v>
      </c>
      <c r="M8264">
        <v>13</v>
      </c>
      <c r="N8264" s="3">
        <v>0.5</v>
      </c>
      <c r="O8264" s="2">
        <v>230944.35</v>
      </c>
      <c r="P8264" s="2">
        <v>-94523.82</v>
      </c>
      <c r="Q8264" t="s">
        <v>47</v>
      </c>
      <c r="R8264" t="s">
        <v>27</v>
      </c>
    </row>
    <row r="8265" spans="1:18" x14ac:dyDescent="0.3">
      <c r="A8265" t="s">
        <v>9663</v>
      </c>
      <c r="B8265" s="1">
        <v>44940</v>
      </c>
      <c r="C8265" s="1" t="str">
        <f>TEXT(Table1[[#This Row],[Order Date]],"yyyy")</f>
        <v>2023</v>
      </c>
      <c r="D8265" t="s">
        <v>7670</v>
      </c>
      <c r="E8265" t="s">
        <v>306</v>
      </c>
      <c r="F8265" t="s">
        <v>20</v>
      </c>
      <c r="G8265" t="s">
        <v>21</v>
      </c>
      <c r="H8265" t="s">
        <v>129</v>
      </c>
      <c r="I8265" t="s">
        <v>23</v>
      </c>
      <c r="J8265" t="s">
        <v>60</v>
      </c>
      <c r="K8265" t="s">
        <v>61</v>
      </c>
      <c r="L8265" s="2">
        <v>25021.47</v>
      </c>
      <c r="M8265">
        <v>4</v>
      </c>
      <c r="N8265" s="3">
        <v>0.05</v>
      </c>
      <c r="O8265" s="2">
        <v>15770.4</v>
      </c>
      <c r="P8265" s="2">
        <v>9251.07</v>
      </c>
      <c r="Q8265" t="s">
        <v>74</v>
      </c>
      <c r="R8265" t="s">
        <v>38</v>
      </c>
    </row>
    <row r="8266" spans="1:18" x14ac:dyDescent="0.3">
      <c r="A8266" t="s">
        <v>9664</v>
      </c>
      <c r="B8266" s="1">
        <v>45651</v>
      </c>
      <c r="C8266" s="1" t="str">
        <f>TEXT(Table1[[#This Row],[Order Date]],"yyyy")</f>
        <v>2024</v>
      </c>
      <c r="D8266" t="s">
        <v>1542</v>
      </c>
      <c r="E8266" t="s">
        <v>828</v>
      </c>
      <c r="F8266" t="s">
        <v>20</v>
      </c>
      <c r="G8266" t="s">
        <v>160</v>
      </c>
      <c r="H8266" t="s">
        <v>161</v>
      </c>
      <c r="I8266" t="s">
        <v>83</v>
      </c>
      <c r="J8266" t="s">
        <v>202</v>
      </c>
      <c r="K8266" t="s">
        <v>866</v>
      </c>
      <c r="L8266" s="2">
        <v>104905.14</v>
      </c>
      <c r="M8266">
        <v>11</v>
      </c>
      <c r="N8266" s="3">
        <v>0.4</v>
      </c>
      <c r="O8266" s="2">
        <v>146000.69</v>
      </c>
      <c r="P8266" s="2">
        <v>-41095.550000000003</v>
      </c>
      <c r="Q8266" t="s">
        <v>37</v>
      </c>
      <c r="R8266" t="s">
        <v>55</v>
      </c>
    </row>
    <row r="8267" spans="1:18" x14ac:dyDescent="0.3">
      <c r="A8267" t="s">
        <v>9665</v>
      </c>
      <c r="B8267" s="1">
        <v>45319</v>
      </c>
      <c r="C8267" s="1" t="str">
        <f>TEXT(Table1[[#This Row],[Order Date]],"yyyy")</f>
        <v>2024</v>
      </c>
      <c r="D8267" t="s">
        <v>1963</v>
      </c>
      <c r="E8267" t="s">
        <v>532</v>
      </c>
      <c r="F8267" t="s">
        <v>20</v>
      </c>
      <c r="G8267" t="s">
        <v>21</v>
      </c>
      <c r="H8267" t="s">
        <v>22</v>
      </c>
      <c r="I8267" t="s">
        <v>34</v>
      </c>
      <c r="J8267" t="s">
        <v>45</v>
      </c>
      <c r="K8267" t="s">
        <v>223</v>
      </c>
      <c r="L8267" s="2">
        <v>4793.68</v>
      </c>
      <c r="M8267">
        <v>13</v>
      </c>
      <c r="N8267" s="3">
        <v>0.2</v>
      </c>
      <c r="O8267" s="2">
        <v>4219.8</v>
      </c>
      <c r="P8267" s="2">
        <v>573.88</v>
      </c>
      <c r="Q8267" t="s">
        <v>47</v>
      </c>
      <c r="R8267" t="s">
        <v>38</v>
      </c>
    </row>
    <row r="8268" spans="1:18" x14ac:dyDescent="0.3">
      <c r="A8268" t="s">
        <v>9666</v>
      </c>
      <c r="B8268" s="1">
        <v>45628</v>
      </c>
      <c r="C8268" s="1" t="str">
        <f>TEXT(Table1[[#This Row],[Order Date]],"yyyy")</f>
        <v>2024</v>
      </c>
      <c r="D8268" t="s">
        <v>1799</v>
      </c>
      <c r="E8268" t="s">
        <v>623</v>
      </c>
      <c r="F8268" t="s">
        <v>111</v>
      </c>
      <c r="G8268" t="s">
        <v>169</v>
      </c>
      <c r="H8268" t="s">
        <v>214</v>
      </c>
      <c r="I8268" t="s">
        <v>83</v>
      </c>
      <c r="J8268" t="s">
        <v>155</v>
      </c>
      <c r="K8268" t="s">
        <v>777</v>
      </c>
      <c r="L8268" s="2">
        <v>47875.03</v>
      </c>
      <c r="M8268">
        <v>2</v>
      </c>
      <c r="N8268" s="3">
        <v>0.1</v>
      </c>
      <c r="O8268" s="2">
        <v>31891.94</v>
      </c>
      <c r="P8268" s="2">
        <v>15983.09</v>
      </c>
      <c r="Q8268" t="s">
        <v>37</v>
      </c>
      <c r="R8268" t="s">
        <v>38</v>
      </c>
    </row>
    <row r="8269" spans="1:18" x14ac:dyDescent="0.3">
      <c r="A8269" t="s">
        <v>9667</v>
      </c>
      <c r="B8269" s="1">
        <v>45216</v>
      </c>
      <c r="C8269" s="1" t="str">
        <f>TEXT(Table1[[#This Row],[Order Date]],"yyyy")</f>
        <v>2023</v>
      </c>
      <c r="D8269" t="s">
        <v>2030</v>
      </c>
      <c r="E8269" t="s">
        <v>554</v>
      </c>
      <c r="F8269" t="s">
        <v>42</v>
      </c>
      <c r="G8269" t="s">
        <v>43</v>
      </c>
      <c r="H8269" t="s">
        <v>44</v>
      </c>
      <c r="I8269" t="s">
        <v>23</v>
      </c>
      <c r="J8269" t="s">
        <v>134</v>
      </c>
      <c r="K8269" t="s">
        <v>466</v>
      </c>
      <c r="L8269" s="2">
        <v>120002.28</v>
      </c>
      <c r="M8269">
        <v>11</v>
      </c>
      <c r="N8269" s="3">
        <v>0.4</v>
      </c>
      <c r="O8269" s="2">
        <v>173094.35</v>
      </c>
      <c r="P8269" s="2">
        <v>-53092.07</v>
      </c>
      <c r="Q8269" t="s">
        <v>121</v>
      </c>
      <c r="R8269" t="s">
        <v>55</v>
      </c>
    </row>
    <row r="8270" spans="1:18" x14ac:dyDescent="0.3">
      <c r="A8270" t="s">
        <v>9668</v>
      </c>
      <c r="B8270" s="1">
        <v>45071</v>
      </c>
      <c r="C8270" s="1" t="str">
        <f>TEXT(Table1[[#This Row],[Order Date]],"yyyy")</f>
        <v>2023</v>
      </c>
      <c r="D8270" t="s">
        <v>1161</v>
      </c>
      <c r="E8270" t="s">
        <v>396</v>
      </c>
      <c r="F8270" t="s">
        <v>20</v>
      </c>
      <c r="G8270" t="s">
        <v>179</v>
      </c>
      <c r="H8270" t="s">
        <v>180</v>
      </c>
      <c r="I8270" t="s">
        <v>34</v>
      </c>
      <c r="J8270" t="s">
        <v>45</v>
      </c>
      <c r="K8270" t="s">
        <v>46</v>
      </c>
      <c r="L8270" s="2">
        <v>3907.93</v>
      </c>
      <c r="M8270">
        <v>3</v>
      </c>
      <c r="N8270" s="3">
        <v>0.4</v>
      </c>
      <c r="O8270" s="2">
        <v>5798.64</v>
      </c>
      <c r="P8270" s="2">
        <v>-1890.71</v>
      </c>
      <c r="Q8270" t="s">
        <v>26</v>
      </c>
      <c r="R8270" t="s">
        <v>27</v>
      </c>
    </row>
    <row r="8271" spans="1:18" x14ac:dyDescent="0.3">
      <c r="A8271" t="s">
        <v>9669</v>
      </c>
      <c r="B8271" s="1">
        <v>45273</v>
      </c>
      <c r="C8271" s="1" t="str">
        <f>TEXT(Table1[[#This Row],[Order Date]],"yyyy")</f>
        <v>2023</v>
      </c>
      <c r="D8271" t="s">
        <v>697</v>
      </c>
      <c r="E8271" t="s">
        <v>368</v>
      </c>
      <c r="F8271" t="s">
        <v>42</v>
      </c>
      <c r="G8271" t="s">
        <v>90</v>
      </c>
      <c r="H8271" t="s">
        <v>91</v>
      </c>
      <c r="I8271" t="s">
        <v>83</v>
      </c>
      <c r="J8271" t="s">
        <v>84</v>
      </c>
      <c r="K8271" t="s">
        <v>211</v>
      </c>
      <c r="L8271" s="2">
        <v>391443.18</v>
      </c>
      <c r="M8271">
        <v>9</v>
      </c>
      <c r="N8271" s="3">
        <v>0.1</v>
      </c>
      <c r="O8271" s="2">
        <v>271674.27</v>
      </c>
      <c r="P8271" s="2">
        <v>119768.91</v>
      </c>
      <c r="Q8271" t="s">
        <v>121</v>
      </c>
      <c r="R8271" t="s">
        <v>38</v>
      </c>
    </row>
    <row r="8272" spans="1:18" x14ac:dyDescent="0.3">
      <c r="A8272" t="s">
        <v>9670</v>
      </c>
      <c r="B8272" s="1">
        <v>45409</v>
      </c>
      <c r="C8272" s="1" t="str">
        <f>TEXT(Table1[[#This Row],[Order Date]],"yyyy")</f>
        <v>2024</v>
      </c>
      <c r="D8272" t="s">
        <v>2323</v>
      </c>
      <c r="E8272" t="s">
        <v>1143</v>
      </c>
      <c r="F8272" t="s">
        <v>31</v>
      </c>
      <c r="G8272" t="s">
        <v>65</v>
      </c>
      <c r="H8272" t="s">
        <v>78</v>
      </c>
      <c r="I8272" t="s">
        <v>23</v>
      </c>
      <c r="J8272" t="s">
        <v>114</v>
      </c>
      <c r="K8272" t="s">
        <v>275</v>
      </c>
      <c r="L8272" s="2">
        <v>63573.66</v>
      </c>
      <c r="M8272">
        <v>4</v>
      </c>
      <c r="N8272" s="3">
        <v>0.1</v>
      </c>
      <c r="O8272" s="2">
        <v>44633.56</v>
      </c>
      <c r="P8272" s="2">
        <v>18940.099999999999</v>
      </c>
      <c r="Q8272" t="s">
        <v>47</v>
      </c>
      <c r="R8272" t="s">
        <v>55</v>
      </c>
    </row>
    <row r="8273" spans="1:18" x14ac:dyDescent="0.3">
      <c r="A8273" t="s">
        <v>9671</v>
      </c>
      <c r="B8273" s="1">
        <v>45378</v>
      </c>
      <c r="C8273" s="1" t="str">
        <f>TEXT(Table1[[#This Row],[Order Date]],"yyyy")</f>
        <v>2024</v>
      </c>
      <c r="D8273" t="s">
        <v>3421</v>
      </c>
      <c r="E8273" t="s">
        <v>2785</v>
      </c>
      <c r="F8273" t="s">
        <v>31</v>
      </c>
      <c r="G8273" t="s">
        <v>51</v>
      </c>
      <c r="H8273" t="s">
        <v>52</v>
      </c>
      <c r="I8273" t="s">
        <v>83</v>
      </c>
      <c r="J8273" t="s">
        <v>84</v>
      </c>
      <c r="K8273" t="s">
        <v>509</v>
      </c>
      <c r="L8273" s="2">
        <v>473078.82</v>
      </c>
      <c r="M8273">
        <v>10</v>
      </c>
      <c r="N8273" s="3">
        <v>0.3</v>
      </c>
      <c r="O8273" s="2">
        <v>378069.7</v>
      </c>
      <c r="P8273" s="2">
        <v>95009.12</v>
      </c>
      <c r="Q8273" t="s">
        <v>74</v>
      </c>
      <c r="R8273" t="s">
        <v>38</v>
      </c>
    </row>
    <row r="8274" spans="1:18" x14ac:dyDescent="0.3">
      <c r="A8274" t="s">
        <v>9672</v>
      </c>
      <c r="B8274" s="1">
        <v>44948</v>
      </c>
      <c r="C8274" s="1" t="str">
        <f>TEXT(Table1[[#This Row],[Order Date]],"yyyy")</f>
        <v>2023</v>
      </c>
      <c r="D8274" t="s">
        <v>2158</v>
      </c>
      <c r="E8274" t="s">
        <v>503</v>
      </c>
      <c r="F8274" t="s">
        <v>20</v>
      </c>
      <c r="G8274" t="s">
        <v>179</v>
      </c>
      <c r="H8274" t="s">
        <v>180</v>
      </c>
      <c r="I8274" t="s">
        <v>83</v>
      </c>
      <c r="J8274" t="s">
        <v>84</v>
      </c>
      <c r="K8274" t="s">
        <v>457</v>
      </c>
      <c r="L8274" s="2">
        <v>59825.45</v>
      </c>
      <c r="M8274">
        <v>5</v>
      </c>
      <c r="N8274" s="3">
        <v>0.5</v>
      </c>
      <c r="O8274" s="2">
        <v>99985.25</v>
      </c>
      <c r="P8274" s="2">
        <v>-40159.800000000003</v>
      </c>
      <c r="Q8274" t="s">
        <v>74</v>
      </c>
      <c r="R8274" t="s">
        <v>55</v>
      </c>
    </row>
    <row r="8275" spans="1:18" x14ac:dyDescent="0.3">
      <c r="A8275" t="s">
        <v>9673</v>
      </c>
      <c r="B8275" s="1">
        <v>45507</v>
      </c>
      <c r="C8275" s="1" t="str">
        <f>TEXT(Table1[[#This Row],[Order Date]],"yyyy")</f>
        <v>2024</v>
      </c>
      <c r="D8275" t="s">
        <v>2461</v>
      </c>
      <c r="E8275" t="s">
        <v>1110</v>
      </c>
      <c r="F8275" t="s">
        <v>111</v>
      </c>
      <c r="G8275" t="s">
        <v>112</v>
      </c>
      <c r="H8275" t="s">
        <v>113</v>
      </c>
      <c r="I8275" t="s">
        <v>34</v>
      </c>
      <c r="J8275" t="s">
        <v>101</v>
      </c>
      <c r="K8275" t="s">
        <v>207</v>
      </c>
      <c r="L8275" s="2">
        <v>741.68</v>
      </c>
      <c r="M8275">
        <v>1</v>
      </c>
      <c r="N8275" s="3">
        <v>0.2</v>
      </c>
      <c r="O8275" s="2">
        <v>561.29999999999995</v>
      </c>
      <c r="P8275" s="2">
        <v>180.38</v>
      </c>
      <c r="Q8275" t="s">
        <v>103</v>
      </c>
      <c r="R8275" t="s">
        <v>55</v>
      </c>
    </row>
    <row r="8276" spans="1:18" x14ac:dyDescent="0.3">
      <c r="A8276" t="s">
        <v>9674</v>
      </c>
      <c r="B8276" s="1">
        <v>45393</v>
      </c>
      <c r="C8276" s="1" t="str">
        <f>TEXT(Table1[[#This Row],[Order Date]],"yyyy")</f>
        <v>2024</v>
      </c>
      <c r="D8276" t="s">
        <v>2043</v>
      </c>
      <c r="E8276" t="s">
        <v>893</v>
      </c>
      <c r="F8276" t="s">
        <v>42</v>
      </c>
      <c r="G8276" t="s">
        <v>43</v>
      </c>
      <c r="H8276" t="s">
        <v>44</v>
      </c>
      <c r="I8276" t="s">
        <v>34</v>
      </c>
      <c r="J8276" t="s">
        <v>53</v>
      </c>
      <c r="K8276" t="s">
        <v>369</v>
      </c>
      <c r="L8276" s="2">
        <v>10287.280000000001</v>
      </c>
      <c r="M8276">
        <v>8</v>
      </c>
      <c r="N8276" s="3">
        <v>0.4</v>
      </c>
      <c r="O8276" s="2">
        <v>14729.2</v>
      </c>
      <c r="P8276" s="2">
        <v>-4441.92</v>
      </c>
      <c r="Q8276" t="s">
        <v>121</v>
      </c>
      <c r="R8276" t="s">
        <v>27</v>
      </c>
    </row>
    <row r="8277" spans="1:18" x14ac:dyDescent="0.3">
      <c r="A8277" t="s">
        <v>9675</v>
      </c>
      <c r="B8277" s="1">
        <v>45605</v>
      </c>
      <c r="C8277" s="1" t="str">
        <f>TEXT(Table1[[#This Row],[Order Date]],"yyyy")</f>
        <v>2024</v>
      </c>
      <c r="D8277" t="s">
        <v>1500</v>
      </c>
      <c r="E8277" t="s">
        <v>877</v>
      </c>
      <c r="F8277" t="s">
        <v>42</v>
      </c>
      <c r="G8277" t="s">
        <v>43</v>
      </c>
      <c r="H8277" t="s">
        <v>59</v>
      </c>
      <c r="I8277" t="s">
        <v>23</v>
      </c>
      <c r="J8277" t="s">
        <v>114</v>
      </c>
      <c r="K8277" t="s">
        <v>290</v>
      </c>
      <c r="L8277" s="2">
        <v>170486.59</v>
      </c>
      <c r="M8277">
        <v>11</v>
      </c>
      <c r="N8277" s="3">
        <v>0</v>
      </c>
      <c r="O8277" s="2">
        <v>99992.53</v>
      </c>
      <c r="P8277" s="2">
        <v>70494.06</v>
      </c>
      <c r="Q8277" t="s">
        <v>86</v>
      </c>
      <c r="R8277" t="s">
        <v>38</v>
      </c>
    </row>
    <row r="8278" spans="1:18" x14ac:dyDescent="0.3">
      <c r="A8278" t="s">
        <v>9676</v>
      </c>
      <c r="B8278" s="1">
        <v>45283</v>
      </c>
      <c r="C8278" s="1" t="str">
        <f>TEXT(Table1[[#This Row],[Order Date]],"yyyy")</f>
        <v>2023</v>
      </c>
      <c r="D8278" t="s">
        <v>2532</v>
      </c>
      <c r="E8278" t="s">
        <v>1173</v>
      </c>
      <c r="F8278" t="s">
        <v>42</v>
      </c>
      <c r="G8278" t="s">
        <v>71</v>
      </c>
      <c r="H8278" t="s">
        <v>72</v>
      </c>
      <c r="I8278" t="s">
        <v>83</v>
      </c>
      <c r="J8278" t="s">
        <v>84</v>
      </c>
      <c r="K8278" t="s">
        <v>181</v>
      </c>
      <c r="L8278" s="2">
        <v>51485.91</v>
      </c>
      <c r="M8278">
        <v>1</v>
      </c>
      <c r="N8278" s="3">
        <v>0.3</v>
      </c>
      <c r="O8278" s="2">
        <v>49171.81</v>
      </c>
      <c r="P8278" s="2">
        <v>2314.1</v>
      </c>
      <c r="Q8278" t="s">
        <v>121</v>
      </c>
      <c r="R8278" t="s">
        <v>27</v>
      </c>
    </row>
    <row r="8279" spans="1:18" x14ac:dyDescent="0.3">
      <c r="A8279" t="s">
        <v>9677</v>
      </c>
      <c r="B8279" s="1">
        <v>45119</v>
      </c>
      <c r="C8279" s="1" t="str">
        <f>TEXT(Table1[[#This Row],[Order Date]],"yyyy")</f>
        <v>2023</v>
      </c>
      <c r="D8279" t="s">
        <v>3728</v>
      </c>
      <c r="E8279" t="s">
        <v>64</v>
      </c>
      <c r="F8279" t="s">
        <v>42</v>
      </c>
      <c r="G8279" t="s">
        <v>90</v>
      </c>
      <c r="H8279" t="s">
        <v>91</v>
      </c>
      <c r="I8279" t="s">
        <v>23</v>
      </c>
      <c r="J8279" t="s">
        <v>134</v>
      </c>
      <c r="K8279" t="s">
        <v>139</v>
      </c>
      <c r="L8279" s="2">
        <v>39495.58</v>
      </c>
      <c r="M8279">
        <v>12</v>
      </c>
      <c r="N8279" s="3">
        <v>0.4</v>
      </c>
      <c r="O8279" s="2">
        <v>56207.16</v>
      </c>
      <c r="P8279" s="2">
        <v>-16711.580000000002</v>
      </c>
      <c r="Q8279" t="s">
        <v>26</v>
      </c>
      <c r="R8279" t="s">
        <v>38</v>
      </c>
    </row>
    <row r="8280" spans="1:18" x14ac:dyDescent="0.3">
      <c r="A8280" t="s">
        <v>9678</v>
      </c>
      <c r="B8280" s="1">
        <v>45201</v>
      </c>
      <c r="C8280" s="1" t="str">
        <f>TEXT(Table1[[#This Row],[Order Date]],"yyyy")</f>
        <v>2023</v>
      </c>
      <c r="D8280" t="s">
        <v>362</v>
      </c>
      <c r="E8280" t="s">
        <v>213</v>
      </c>
      <c r="F8280" t="s">
        <v>111</v>
      </c>
      <c r="G8280" t="s">
        <v>112</v>
      </c>
      <c r="H8280" t="s">
        <v>113</v>
      </c>
      <c r="I8280" t="s">
        <v>83</v>
      </c>
      <c r="J8280" t="s">
        <v>155</v>
      </c>
      <c r="K8280" t="s">
        <v>777</v>
      </c>
      <c r="L8280" s="2">
        <v>171383.67999999999</v>
      </c>
      <c r="M8280">
        <v>6</v>
      </c>
      <c r="N8280" s="3">
        <v>0.5</v>
      </c>
      <c r="O8280" s="2">
        <v>287669.94</v>
      </c>
      <c r="P8280" s="2">
        <v>-116286.26</v>
      </c>
      <c r="Q8280" t="s">
        <v>74</v>
      </c>
      <c r="R8280" t="s">
        <v>38</v>
      </c>
    </row>
    <row r="8281" spans="1:18" x14ac:dyDescent="0.3">
      <c r="A8281" t="s">
        <v>9679</v>
      </c>
      <c r="B8281" s="1">
        <v>45148</v>
      </c>
      <c r="C8281" s="1" t="str">
        <f>TEXT(Table1[[#This Row],[Order Date]],"yyyy")</f>
        <v>2023</v>
      </c>
      <c r="D8281" t="s">
        <v>1777</v>
      </c>
      <c r="E8281" t="s">
        <v>897</v>
      </c>
      <c r="F8281" t="s">
        <v>42</v>
      </c>
      <c r="G8281" t="s">
        <v>43</v>
      </c>
      <c r="H8281" t="s">
        <v>44</v>
      </c>
      <c r="I8281" t="s">
        <v>34</v>
      </c>
      <c r="J8281" t="s">
        <v>101</v>
      </c>
      <c r="K8281" t="s">
        <v>286</v>
      </c>
      <c r="L8281" s="2">
        <v>1268.8599999999999</v>
      </c>
      <c r="M8281">
        <v>2</v>
      </c>
      <c r="N8281" s="3">
        <v>0.5</v>
      </c>
      <c r="O8281" s="2">
        <v>2206.6</v>
      </c>
      <c r="P8281" s="2">
        <v>-937.74</v>
      </c>
      <c r="Q8281" t="s">
        <v>121</v>
      </c>
      <c r="R8281" t="s">
        <v>27</v>
      </c>
    </row>
    <row r="8282" spans="1:18" x14ac:dyDescent="0.3">
      <c r="A8282" t="s">
        <v>9680</v>
      </c>
      <c r="B8282" s="1">
        <v>45212</v>
      </c>
      <c r="C8282" s="1" t="str">
        <f>TEXT(Table1[[#This Row],[Order Date]],"yyyy")</f>
        <v>2023</v>
      </c>
      <c r="D8282" t="s">
        <v>548</v>
      </c>
      <c r="E8282" t="s">
        <v>234</v>
      </c>
      <c r="F8282" t="s">
        <v>111</v>
      </c>
      <c r="G8282" t="s">
        <v>200</v>
      </c>
      <c r="H8282" t="s">
        <v>363</v>
      </c>
      <c r="I8282" t="s">
        <v>23</v>
      </c>
      <c r="J8282" t="s">
        <v>114</v>
      </c>
      <c r="K8282" t="s">
        <v>147</v>
      </c>
      <c r="L8282" s="2">
        <v>55341.69</v>
      </c>
      <c r="M8282">
        <v>2</v>
      </c>
      <c r="N8282" s="3">
        <v>0</v>
      </c>
      <c r="O8282" s="2">
        <v>32781.64</v>
      </c>
      <c r="P8282" s="2">
        <v>22560.05</v>
      </c>
      <c r="Q8282" t="s">
        <v>47</v>
      </c>
      <c r="R8282" t="s">
        <v>38</v>
      </c>
    </row>
    <row r="8283" spans="1:18" x14ac:dyDescent="0.3">
      <c r="A8283" t="s">
        <v>9681</v>
      </c>
      <c r="B8283" s="1">
        <v>45370</v>
      </c>
      <c r="C8283" s="1" t="str">
        <f>TEXT(Table1[[#This Row],[Order Date]],"yyyy")</f>
        <v>2024</v>
      </c>
      <c r="D8283" t="s">
        <v>3751</v>
      </c>
      <c r="E8283" t="s">
        <v>688</v>
      </c>
      <c r="F8283" t="s">
        <v>20</v>
      </c>
      <c r="G8283" t="s">
        <v>160</v>
      </c>
      <c r="H8283" t="s">
        <v>161</v>
      </c>
      <c r="I8283" t="s">
        <v>83</v>
      </c>
      <c r="J8283" t="s">
        <v>119</v>
      </c>
      <c r="K8283" t="s">
        <v>1166</v>
      </c>
      <c r="L8283" s="2">
        <v>136151.07</v>
      </c>
      <c r="M8283">
        <v>11</v>
      </c>
      <c r="N8283" s="3">
        <v>0.3</v>
      </c>
      <c r="O8283" s="2">
        <v>137742.22</v>
      </c>
      <c r="P8283" s="2">
        <v>-1591.15</v>
      </c>
      <c r="Q8283" t="s">
        <v>121</v>
      </c>
      <c r="R8283" t="s">
        <v>27</v>
      </c>
    </row>
    <row r="8284" spans="1:18" x14ac:dyDescent="0.3">
      <c r="A8284" t="s">
        <v>9682</v>
      </c>
      <c r="B8284" s="1">
        <v>44978</v>
      </c>
      <c r="C8284" s="1" t="str">
        <f>TEXT(Table1[[#This Row],[Order Date]],"yyyy")</f>
        <v>2023</v>
      </c>
      <c r="D8284" t="s">
        <v>123</v>
      </c>
      <c r="E8284" t="s">
        <v>1755</v>
      </c>
      <c r="F8284" t="s">
        <v>31</v>
      </c>
      <c r="G8284" t="s">
        <v>65</v>
      </c>
      <c r="H8284" t="s">
        <v>66</v>
      </c>
      <c r="I8284" t="s">
        <v>34</v>
      </c>
      <c r="J8284" t="s">
        <v>45</v>
      </c>
      <c r="K8284" t="s">
        <v>46</v>
      </c>
      <c r="L8284" s="2">
        <v>7046.46</v>
      </c>
      <c r="M8284">
        <v>3</v>
      </c>
      <c r="N8284" s="3">
        <v>0.05</v>
      </c>
      <c r="O8284" s="2">
        <v>4614.3900000000003</v>
      </c>
      <c r="P8284" s="2">
        <v>2432.0700000000002</v>
      </c>
      <c r="Q8284" t="s">
        <v>26</v>
      </c>
      <c r="R8284" t="s">
        <v>38</v>
      </c>
    </row>
    <row r="8285" spans="1:18" x14ac:dyDescent="0.3">
      <c r="A8285" t="s">
        <v>9683</v>
      </c>
      <c r="B8285" s="1">
        <v>45616</v>
      </c>
      <c r="C8285" s="1" t="str">
        <f>TEXT(Table1[[#This Row],[Order Date]],"yyyy")</f>
        <v>2024</v>
      </c>
      <c r="D8285" t="s">
        <v>1257</v>
      </c>
      <c r="E8285" t="s">
        <v>261</v>
      </c>
      <c r="F8285" t="s">
        <v>20</v>
      </c>
      <c r="G8285" t="s">
        <v>21</v>
      </c>
      <c r="H8285" t="s">
        <v>22</v>
      </c>
      <c r="I8285" t="s">
        <v>83</v>
      </c>
      <c r="J8285" t="s">
        <v>84</v>
      </c>
      <c r="K8285" t="s">
        <v>181</v>
      </c>
      <c r="L8285" s="2">
        <v>253217.89</v>
      </c>
      <c r="M8285">
        <v>13</v>
      </c>
      <c r="N8285" s="3">
        <v>0.3</v>
      </c>
      <c r="O8285" s="2">
        <v>253892.86</v>
      </c>
      <c r="P8285" s="2">
        <v>-674.97</v>
      </c>
      <c r="Q8285" t="s">
        <v>47</v>
      </c>
      <c r="R8285" t="s">
        <v>27</v>
      </c>
    </row>
    <row r="8286" spans="1:18" x14ac:dyDescent="0.3">
      <c r="A8286" t="s">
        <v>9684</v>
      </c>
      <c r="B8286" s="1">
        <v>45220</v>
      </c>
      <c r="C8286" s="1" t="str">
        <f>TEXT(Table1[[#This Row],[Order Date]],"yyyy")</f>
        <v>2023</v>
      </c>
      <c r="D8286" t="s">
        <v>1175</v>
      </c>
      <c r="E8286" t="s">
        <v>1191</v>
      </c>
      <c r="F8286" t="s">
        <v>111</v>
      </c>
      <c r="G8286" t="s">
        <v>112</v>
      </c>
      <c r="H8286" t="s">
        <v>113</v>
      </c>
      <c r="I8286" t="s">
        <v>83</v>
      </c>
      <c r="J8286" t="s">
        <v>155</v>
      </c>
      <c r="K8286" t="s">
        <v>550</v>
      </c>
      <c r="L8286" s="2">
        <v>151030.17000000001</v>
      </c>
      <c r="M8286">
        <v>5</v>
      </c>
      <c r="N8286" s="3">
        <v>0.1</v>
      </c>
      <c r="O8286" s="2">
        <v>107272.75</v>
      </c>
      <c r="P8286" s="2">
        <v>43757.42</v>
      </c>
      <c r="Q8286" t="s">
        <v>47</v>
      </c>
      <c r="R8286" t="s">
        <v>27</v>
      </c>
    </row>
    <row r="8287" spans="1:18" x14ac:dyDescent="0.3">
      <c r="A8287" t="s">
        <v>9685</v>
      </c>
      <c r="B8287" s="1">
        <v>45479</v>
      </c>
      <c r="C8287" s="1" t="str">
        <f>TEXT(Table1[[#This Row],[Order Date]],"yyyy")</f>
        <v>2024</v>
      </c>
      <c r="D8287" t="s">
        <v>4443</v>
      </c>
      <c r="E8287" t="s">
        <v>1724</v>
      </c>
      <c r="F8287" t="s">
        <v>111</v>
      </c>
      <c r="G8287" t="s">
        <v>112</v>
      </c>
      <c r="H8287" t="s">
        <v>113</v>
      </c>
      <c r="I8287" t="s">
        <v>83</v>
      </c>
      <c r="J8287" t="s">
        <v>202</v>
      </c>
      <c r="K8287" t="s">
        <v>265</v>
      </c>
      <c r="L8287" s="2">
        <v>470985.61</v>
      </c>
      <c r="M8287">
        <v>8</v>
      </c>
      <c r="N8287" s="3">
        <v>0</v>
      </c>
      <c r="O8287" s="2">
        <v>338738.08</v>
      </c>
      <c r="P8287" s="2">
        <v>132247.53</v>
      </c>
      <c r="Q8287" t="s">
        <v>26</v>
      </c>
      <c r="R8287" t="s">
        <v>27</v>
      </c>
    </row>
    <row r="8288" spans="1:18" x14ac:dyDescent="0.3">
      <c r="A8288" t="s">
        <v>9686</v>
      </c>
      <c r="B8288" s="1">
        <v>45612</v>
      </c>
      <c r="C8288" s="1" t="str">
        <f>TEXT(Table1[[#This Row],[Order Date]],"yyyy")</f>
        <v>2024</v>
      </c>
      <c r="D8288" t="s">
        <v>1632</v>
      </c>
      <c r="E8288" t="s">
        <v>1729</v>
      </c>
      <c r="F8288" t="s">
        <v>20</v>
      </c>
      <c r="G8288" t="s">
        <v>21</v>
      </c>
      <c r="H8288" t="s">
        <v>22</v>
      </c>
      <c r="I8288" t="s">
        <v>83</v>
      </c>
      <c r="J8288" t="s">
        <v>202</v>
      </c>
      <c r="K8288" t="s">
        <v>609</v>
      </c>
      <c r="L8288" s="2">
        <v>214190.35</v>
      </c>
      <c r="M8288">
        <v>10</v>
      </c>
      <c r="N8288" s="3">
        <v>0.05</v>
      </c>
      <c r="O8288" s="2">
        <v>145318.5</v>
      </c>
      <c r="P8288" s="2">
        <v>68871.850000000006</v>
      </c>
      <c r="Q8288" t="s">
        <v>86</v>
      </c>
      <c r="R8288" t="s">
        <v>27</v>
      </c>
    </row>
    <row r="8289" spans="1:18" x14ac:dyDescent="0.3">
      <c r="A8289" t="s">
        <v>9687</v>
      </c>
      <c r="B8289" s="1">
        <v>45592</v>
      </c>
      <c r="C8289" s="1" t="str">
        <f>TEXT(Table1[[#This Row],[Order Date]],"yyyy")</f>
        <v>2024</v>
      </c>
      <c r="D8289" t="s">
        <v>1598</v>
      </c>
      <c r="E8289" t="s">
        <v>623</v>
      </c>
      <c r="F8289" t="s">
        <v>20</v>
      </c>
      <c r="G8289" t="s">
        <v>179</v>
      </c>
      <c r="H8289" t="s">
        <v>180</v>
      </c>
      <c r="I8289" t="s">
        <v>34</v>
      </c>
      <c r="J8289" t="s">
        <v>45</v>
      </c>
      <c r="K8289" t="s">
        <v>695</v>
      </c>
      <c r="L8289" s="2">
        <v>9624.49</v>
      </c>
      <c r="M8289">
        <v>9</v>
      </c>
      <c r="N8289" s="3">
        <v>0.15</v>
      </c>
      <c r="O8289" s="2">
        <v>6307.74</v>
      </c>
      <c r="P8289" s="2">
        <v>3316.75</v>
      </c>
      <c r="Q8289" t="s">
        <v>97</v>
      </c>
      <c r="R8289" t="s">
        <v>38</v>
      </c>
    </row>
    <row r="8290" spans="1:18" x14ac:dyDescent="0.3">
      <c r="A8290" t="s">
        <v>9688</v>
      </c>
      <c r="B8290" s="1">
        <v>45541</v>
      </c>
      <c r="C8290" s="1" t="str">
        <f>TEXT(Table1[[#This Row],[Order Date]],"yyyy")</f>
        <v>2024</v>
      </c>
      <c r="D8290" t="s">
        <v>548</v>
      </c>
      <c r="E8290" t="s">
        <v>1366</v>
      </c>
      <c r="F8290" t="s">
        <v>20</v>
      </c>
      <c r="G8290" t="s">
        <v>21</v>
      </c>
      <c r="H8290" t="s">
        <v>129</v>
      </c>
      <c r="I8290" t="s">
        <v>23</v>
      </c>
      <c r="J8290" t="s">
        <v>114</v>
      </c>
      <c r="K8290" t="s">
        <v>290</v>
      </c>
      <c r="L8290" s="2">
        <v>39367.480000000003</v>
      </c>
      <c r="M8290">
        <v>9</v>
      </c>
      <c r="N8290" s="3">
        <v>0.5</v>
      </c>
      <c r="O8290" s="2">
        <v>69473.97</v>
      </c>
      <c r="P8290" s="2">
        <v>-30106.49</v>
      </c>
      <c r="Q8290" t="s">
        <v>26</v>
      </c>
      <c r="R8290" t="s">
        <v>55</v>
      </c>
    </row>
    <row r="8291" spans="1:18" x14ac:dyDescent="0.3">
      <c r="A8291" t="s">
        <v>9689</v>
      </c>
      <c r="B8291" s="1">
        <v>45373</v>
      </c>
      <c r="C8291" s="1" t="str">
        <f>TEXT(Table1[[#This Row],[Order Date]],"yyyy")</f>
        <v>2024</v>
      </c>
      <c r="D8291" t="s">
        <v>2080</v>
      </c>
      <c r="E8291" t="s">
        <v>590</v>
      </c>
      <c r="F8291" t="s">
        <v>20</v>
      </c>
      <c r="G8291" t="s">
        <v>179</v>
      </c>
      <c r="H8291" t="s">
        <v>180</v>
      </c>
      <c r="I8291" t="s">
        <v>34</v>
      </c>
      <c r="J8291" t="s">
        <v>101</v>
      </c>
      <c r="K8291" t="s">
        <v>594</v>
      </c>
      <c r="L8291" s="2">
        <v>3818.78</v>
      </c>
      <c r="M8291">
        <v>8</v>
      </c>
      <c r="N8291" s="3">
        <v>0.3</v>
      </c>
      <c r="O8291" s="2">
        <v>4179.6000000000004</v>
      </c>
      <c r="P8291" s="2">
        <v>-360.82</v>
      </c>
      <c r="Q8291" t="s">
        <v>37</v>
      </c>
      <c r="R8291" t="s">
        <v>55</v>
      </c>
    </row>
    <row r="8292" spans="1:18" x14ac:dyDescent="0.3">
      <c r="A8292" t="s">
        <v>9690</v>
      </c>
      <c r="B8292" s="1">
        <v>45508</v>
      </c>
      <c r="C8292" s="1" t="str">
        <f>TEXT(Table1[[#This Row],[Order Date]],"yyyy")</f>
        <v>2024</v>
      </c>
      <c r="D8292" t="s">
        <v>2871</v>
      </c>
      <c r="E8292" t="s">
        <v>1846</v>
      </c>
      <c r="F8292" t="s">
        <v>111</v>
      </c>
      <c r="G8292" t="s">
        <v>112</v>
      </c>
      <c r="H8292" t="s">
        <v>113</v>
      </c>
      <c r="I8292" t="s">
        <v>34</v>
      </c>
      <c r="J8292" t="s">
        <v>35</v>
      </c>
      <c r="K8292" t="s">
        <v>1084</v>
      </c>
      <c r="L8292" s="2">
        <v>20708.8</v>
      </c>
      <c r="M8292">
        <v>11</v>
      </c>
      <c r="N8292" s="3">
        <v>0.3</v>
      </c>
      <c r="O8292" s="2">
        <v>21145.41</v>
      </c>
      <c r="P8292" s="2">
        <v>-436.61</v>
      </c>
      <c r="Q8292" t="s">
        <v>97</v>
      </c>
      <c r="R8292" t="s">
        <v>27</v>
      </c>
    </row>
    <row r="8293" spans="1:18" x14ac:dyDescent="0.3">
      <c r="A8293" t="s">
        <v>9691</v>
      </c>
      <c r="B8293" s="1">
        <v>45249</v>
      </c>
      <c r="C8293" s="1" t="str">
        <f>TEXT(Table1[[#This Row],[Order Date]],"yyyy")</f>
        <v>2023</v>
      </c>
      <c r="D8293" t="s">
        <v>2158</v>
      </c>
      <c r="E8293" t="s">
        <v>840</v>
      </c>
      <c r="F8293" t="s">
        <v>20</v>
      </c>
      <c r="G8293" t="s">
        <v>160</v>
      </c>
      <c r="H8293" t="s">
        <v>245</v>
      </c>
      <c r="I8293" t="s">
        <v>34</v>
      </c>
      <c r="J8293" t="s">
        <v>35</v>
      </c>
      <c r="K8293" t="s">
        <v>418</v>
      </c>
      <c r="L8293" s="2">
        <v>5356.77</v>
      </c>
      <c r="M8293">
        <v>8</v>
      </c>
      <c r="N8293" s="3">
        <v>0.5</v>
      </c>
      <c r="O8293" s="2">
        <v>9169.92</v>
      </c>
      <c r="P8293" s="2">
        <v>-3813.15</v>
      </c>
      <c r="Q8293" t="s">
        <v>74</v>
      </c>
      <c r="R8293" t="s">
        <v>27</v>
      </c>
    </row>
    <row r="8294" spans="1:18" x14ac:dyDescent="0.3">
      <c r="A8294" t="s">
        <v>9692</v>
      </c>
      <c r="B8294" s="1">
        <v>45416</v>
      </c>
      <c r="C8294" s="1" t="str">
        <f>TEXT(Table1[[#This Row],[Order Date]],"yyyy")</f>
        <v>2024</v>
      </c>
      <c r="D8294" t="s">
        <v>876</v>
      </c>
      <c r="E8294" t="s">
        <v>138</v>
      </c>
      <c r="F8294" t="s">
        <v>31</v>
      </c>
      <c r="G8294" t="s">
        <v>32</v>
      </c>
      <c r="H8294" t="s">
        <v>33</v>
      </c>
      <c r="I8294" t="s">
        <v>83</v>
      </c>
      <c r="J8294" t="s">
        <v>202</v>
      </c>
      <c r="K8294" t="s">
        <v>609</v>
      </c>
      <c r="L8294" s="2">
        <v>63410.77</v>
      </c>
      <c r="M8294">
        <v>5</v>
      </c>
      <c r="N8294" s="3">
        <v>0.15</v>
      </c>
      <c r="O8294" s="2">
        <v>43421.2</v>
      </c>
      <c r="P8294" s="2">
        <v>19989.57</v>
      </c>
      <c r="Q8294" t="s">
        <v>47</v>
      </c>
      <c r="R8294" t="s">
        <v>55</v>
      </c>
    </row>
    <row r="8295" spans="1:18" x14ac:dyDescent="0.3">
      <c r="A8295" t="s">
        <v>9693</v>
      </c>
      <c r="B8295" s="1">
        <v>45079</v>
      </c>
      <c r="C8295" s="1" t="str">
        <f>TEXT(Table1[[#This Row],[Order Date]],"yyyy")</f>
        <v>2023</v>
      </c>
      <c r="D8295" t="s">
        <v>1630</v>
      </c>
      <c r="E8295" t="s">
        <v>218</v>
      </c>
      <c r="F8295" t="s">
        <v>20</v>
      </c>
      <c r="G8295" t="s">
        <v>21</v>
      </c>
      <c r="H8295" t="s">
        <v>22</v>
      </c>
      <c r="I8295" t="s">
        <v>83</v>
      </c>
      <c r="J8295" t="s">
        <v>119</v>
      </c>
      <c r="K8295" t="s">
        <v>120</v>
      </c>
      <c r="L8295" s="2">
        <v>102824.14</v>
      </c>
      <c r="M8295">
        <v>2</v>
      </c>
      <c r="N8295" s="3">
        <v>0.05</v>
      </c>
      <c r="O8295" s="2">
        <v>75260.039999999994</v>
      </c>
      <c r="P8295" s="2">
        <v>27564.1</v>
      </c>
      <c r="Q8295" t="s">
        <v>74</v>
      </c>
      <c r="R8295" t="s">
        <v>55</v>
      </c>
    </row>
    <row r="8296" spans="1:18" x14ac:dyDescent="0.3">
      <c r="A8296" t="s">
        <v>9694</v>
      </c>
      <c r="B8296" s="1">
        <v>45329</v>
      </c>
      <c r="C8296" s="1" t="str">
        <f>TEXT(Table1[[#This Row],[Order Date]],"yyyy")</f>
        <v>2024</v>
      </c>
      <c r="D8296" t="s">
        <v>1767</v>
      </c>
      <c r="E8296" t="s">
        <v>543</v>
      </c>
      <c r="F8296" t="s">
        <v>111</v>
      </c>
      <c r="G8296" t="s">
        <v>200</v>
      </c>
      <c r="H8296" t="s">
        <v>363</v>
      </c>
      <c r="I8296" t="s">
        <v>23</v>
      </c>
      <c r="J8296" t="s">
        <v>134</v>
      </c>
      <c r="K8296" t="s">
        <v>466</v>
      </c>
      <c r="L8296" s="2">
        <v>59637.45</v>
      </c>
      <c r="M8296">
        <v>6</v>
      </c>
      <c r="N8296" s="3">
        <v>0.3</v>
      </c>
      <c r="O8296" s="2">
        <v>59374.559999999998</v>
      </c>
      <c r="P8296" s="2">
        <v>262.89</v>
      </c>
      <c r="Q8296" t="s">
        <v>103</v>
      </c>
      <c r="R8296" t="s">
        <v>27</v>
      </c>
    </row>
    <row r="8297" spans="1:18" x14ac:dyDescent="0.3">
      <c r="A8297" t="s">
        <v>9695</v>
      </c>
      <c r="B8297" s="1">
        <v>45582</v>
      </c>
      <c r="C8297" s="1" t="str">
        <f>TEXT(Table1[[#This Row],[Order Date]],"yyyy")</f>
        <v>2024</v>
      </c>
      <c r="D8297" t="s">
        <v>985</v>
      </c>
      <c r="E8297" t="s">
        <v>969</v>
      </c>
      <c r="F8297" t="s">
        <v>42</v>
      </c>
      <c r="G8297" t="s">
        <v>90</v>
      </c>
      <c r="H8297" t="s">
        <v>91</v>
      </c>
      <c r="I8297" t="s">
        <v>23</v>
      </c>
      <c r="J8297" t="s">
        <v>60</v>
      </c>
      <c r="K8297" t="s">
        <v>61</v>
      </c>
      <c r="L8297" s="2">
        <v>41284.42</v>
      </c>
      <c r="M8297">
        <v>9</v>
      </c>
      <c r="N8297" s="3">
        <v>0.05</v>
      </c>
      <c r="O8297" s="2">
        <v>26796.15</v>
      </c>
      <c r="P8297" s="2">
        <v>14488.27</v>
      </c>
      <c r="Q8297" t="s">
        <v>37</v>
      </c>
      <c r="R8297" t="s">
        <v>27</v>
      </c>
    </row>
    <row r="8298" spans="1:18" x14ac:dyDescent="0.3">
      <c r="A8298" t="s">
        <v>9696</v>
      </c>
      <c r="B8298" s="1">
        <v>45507</v>
      </c>
      <c r="C8298" s="1" t="str">
        <f>TEXT(Table1[[#This Row],[Order Date]],"yyyy")</f>
        <v>2024</v>
      </c>
      <c r="D8298" t="s">
        <v>2067</v>
      </c>
      <c r="E8298" t="s">
        <v>590</v>
      </c>
      <c r="F8298" t="s">
        <v>111</v>
      </c>
      <c r="G8298" t="s">
        <v>200</v>
      </c>
      <c r="H8298" t="s">
        <v>201</v>
      </c>
      <c r="I8298" t="s">
        <v>34</v>
      </c>
      <c r="J8298" t="s">
        <v>45</v>
      </c>
      <c r="K8298" t="s">
        <v>986</v>
      </c>
      <c r="L8298" s="2">
        <v>3934.01</v>
      </c>
      <c r="M8298">
        <v>3</v>
      </c>
      <c r="N8298" s="3">
        <v>0.2</v>
      </c>
      <c r="O8298" s="2">
        <v>2785.74</v>
      </c>
      <c r="P8298" s="2">
        <v>1148.27</v>
      </c>
      <c r="Q8298" t="s">
        <v>47</v>
      </c>
      <c r="R8298" t="s">
        <v>27</v>
      </c>
    </row>
    <row r="8299" spans="1:18" x14ac:dyDescent="0.3">
      <c r="A8299" t="s">
        <v>9697</v>
      </c>
      <c r="B8299" s="1">
        <v>45599</v>
      </c>
      <c r="C8299" s="1" t="str">
        <f>TEXT(Table1[[#This Row],[Order Date]],"yyyy")</f>
        <v>2024</v>
      </c>
      <c r="D8299" t="s">
        <v>1690</v>
      </c>
      <c r="E8299" t="s">
        <v>703</v>
      </c>
      <c r="F8299" t="s">
        <v>111</v>
      </c>
      <c r="G8299" t="s">
        <v>169</v>
      </c>
      <c r="H8299" t="s">
        <v>170</v>
      </c>
      <c r="I8299" t="s">
        <v>83</v>
      </c>
      <c r="J8299" t="s">
        <v>155</v>
      </c>
      <c r="K8299" t="s">
        <v>391</v>
      </c>
      <c r="L8299" s="2">
        <v>382849.24</v>
      </c>
      <c r="M8299">
        <v>11</v>
      </c>
      <c r="N8299" s="3">
        <v>0.15</v>
      </c>
      <c r="O8299" s="2">
        <v>285117.36</v>
      </c>
      <c r="P8299" s="2">
        <v>97731.88</v>
      </c>
      <c r="Q8299" t="s">
        <v>86</v>
      </c>
      <c r="R8299" t="s">
        <v>38</v>
      </c>
    </row>
    <row r="8300" spans="1:18" x14ac:dyDescent="0.3">
      <c r="A8300" t="s">
        <v>9698</v>
      </c>
      <c r="B8300" s="1">
        <v>45155</v>
      </c>
      <c r="C8300" s="1" t="str">
        <f>TEXT(Table1[[#This Row],[Order Date]],"yyyy")</f>
        <v>2023</v>
      </c>
      <c r="D8300" t="s">
        <v>985</v>
      </c>
      <c r="E8300" t="s">
        <v>77</v>
      </c>
      <c r="F8300" t="s">
        <v>111</v>
      </c>
      <c r="G8300" t="s">
        <v>169</v>
      </c>
      <c r="H8300" t="s">
        <v>170</v>
      </c>
      <c r="I8300" t="s">
        <v>23</v>
      </c>
      <c r="J8300" t="s">
        <v>114</v>
      </c>
      <c r="K8300" t="s">
        <v>171</v>
      </c>
      <c r="L8300" s="2">
        <v>105426.73</v>
      </c>
      <c r="M8300">
        <v>14</v>
      </c>
      <c r="N8300" s="3">
        <v>0.3</v>
      </c>
      <c r="O8300" s="2">
        <v>97605.48</v>
      </c>
      <c r="P8300" s="2">
        <v>7821.25</v>
      </c>
      <c r="Q8300" t="s">
        <v>26</v>
      </c>
      <c r="R8300" t="s">
        <v>38</v>
      </c>
    </row>
    <row r="8301" spans="1:18" x14ac:dyDescent="0.3">
      <c r="A8301" t="s">
        <v>9699</v>
      </c>
      <c r="B8301" s="1">
        <v>45209</v>
      </c>
      <c r="C8301" s="1" t="str">
        <f>TEXT(Table1[[#This Row],[Order Date]],"yyyy")</f>
        <v>2023</v>
      </c>
      <c r="D8301" t="s">
        <v>1209</v>
      </c>
      <c r="E8301" t="s">
        <v>264</v>
      </c>
      <c r="F8301" t="s">
        <v>111</v>
      </c>
      <c r="G8301" t="s">
        <v>169</v>
      </c>
      <c r="H8301" t="s">
        <v>170</v>
      </c>
      <c r="I8301" t="s">
        <v>23</v>
      </c>
      <c r="J8301" t="s">
        <v>114</v>
      </c>
      <c r="K8301" t="s">
        <v>227</v>
      </c>
      <c r="L8301" s="2">
        <v>127938.88</v>
      </c>
      <c r="M8301">
        <v>7</v>
      </c>
      <c r="N8301" s="3">
        <v>0.05</v>
      </c>
      <c r="O8301" s="2">
        <v>95995.76</v>
      </c>
      <c r="P8301" s="2">
        <v>31943.119999999999</v>
      </c>
      <c r="Q8301" t="s">
        <v>26</v>
      </c>
      <c r="R8301" t="s">
        <v>55</v>
      </c>
    </row>
    <row r="8302" spans="1:18" x14ac:dyDescent="0.3">
      <c r="A8302" t="s">
        <v>9700</v>
      </c>
      <c r="B8302" s="1">
        <v>45630</v>
      </c>
      <c r="C8302" s="1" t="str">
        <f>TEXT(Table1[[#This Row],[Order Date]],"yyyy")</f>
        <v>2024</v>
      </c>
      <c r="D8302" t="s">
        <v>2687</v>
      </c>
      <c r="E8302" t="s">
        <v>1110</v>
      </c>
      <c r="F8302" t="s">
        <v>20</v>
      </c>
      <c r="G8302" t="s">
        <v>179</v>
      </c>
      <c r="H8302" t="s">
        <v>180</v>
      </c>
      <c r="I8302" t="s">
        <v>23</v>
      </c>
      <c r="J8302" t="s">
        <v>60</v>
      </c>
      <c r="K8302" t="s">
        <v>660</v>
      </c>
      <c r="L8302" s="2">
        <v>14217.09</v>
      </c>
      <c r="M8302">
        <v>2</v>
      </c>
      <c r="N8302" s="3">
        <v>0</v>
      </c>
      <c r="O8302" s="2">
        <v>8550.74</v>
      </c>
      <c r="P8302" s="2">
        <v>5666.35</v>
      </c>
      <c r="Q8302" t="s">
        <v>103</v>
      </c>
      <c r="R8302" t="s">
        <v>55</v>
      </c>
    </row>
    <row r="8303" spans="1:18" x14ac:dyDescent="0.3">
      <c r="A8303" t="s">
        <v>9701</v>
      </c>
      <c r="B8303" s="1">
        <v>45210</v>
      </c>
      <c r="C8303" s="1" t="str">
        <f>TEXT(Table1[[#This Row],[Order Date]],"yyyy")</f>
        <v>2023</v>
      </c>
      <c r="D8303" t="s">
        <v>1195</v>
      </c>
      <c r="E8303" t="s">
        <v>926</v>
      </c>
      <c r="F8303" t="s">
        <v>20</v>
      </c>
      <c r="G8303" t="s">
        <v>21</v>
      </c>
      <c r="H8303" t="s">
        <v>22</v>
      </c>
      <c r="I8303" t="s">
        <v>23</v>
      </c>
      <c r="J8303" t="s">
        <v>24</v>
      </c>
      <c r="K8303" t="s">
        <v>450</v>
      </c>
      <c r="L8303" s="2">
        <v>20777.47</v>
      </c>
      <c r="M8303">
        <v>5</v>
      </c>
      <c r="N8303" s="3">
        <v>0.05</v>
      </c>
      <c r="O8303" s="2">
        <v>12936.65</v>
      </c>
      <c r="P8303" s="2">
        <v>7840.82</v>
      </c>
      <c r="Q8303" t="s">
        <v>37</v>
      </c>
      <c r="R8303" t="s">
        <v>55</v>
      </c>
    </row>
    <row r="8304" spans="1:18" x14ac:dyDescent="0.3">
      <c r="A8304" t="s">
        <v>9702</v>
      </c>
      <c r="B8304" s="1">
        <v>45462</v>
      </c>
      <c r="C8304" s="1" t="str">
        <f>TEXT(Table1[[#This Row],[Order Date]],"yyyy")</f>
        <v>2024</v>
      </c>
      <c r="D8304" t="s">
        <v>2334</v>
      </c>
      <c r="E8304" t="s">
        <v>631</v>
      </c>
      <c r="F8304" t="s">
        <v>31</v>
      </c>
      <c r="G8304" t="s">
        <v>65</v>
      </c>
      <c r="H8304" t="s">
        <v>66</v>
      </c>
      <c r="I8304" t="s">
        <v>83</v>
      </c>
      <c r="J8304" t="s">
        <v>119</v>
      </c>
      <c r="K8304" t="s">
        <v>1488</v>
      </c>
      <c r="L8304" s="2">
        <v>96715.37</v>
      </c>
      <c r="M8304">
        <v>7</v>
      </c>
      <c r="N8304" s="3">
        <v>0.3</v>
      </c>
      <c r="O8304" s="2">
        <v>78287.929999999993</v>
      </c>
      <c r="P8304" s="2">
        <v>18427.439999999999</v>
      </c>
      <c r="Q8304" t="s">
        <v>97</v>
      </c>
      <c r="R8304" t="s">
        <v>27</v>
      </c>
    </row>
    <row r="8305" spans="1:18" x14ac:dyDescent="0.3">
      <c r="A8305" t="s">
        <v>9703</v>
      </c>
      <c r="B8305" s="1">
        <v>45113</v>
      </c>
      <c r="C8305" s="1" t="str">
        <f>TEXT(Table1[[#This Row],[Order Date]],"yyyy")</f>
        <v>2023</v>
      </c>
      <c r="D8305" t="s">
        <v>2965</v>
      </c>
      <c r="E8305" t="s">
        <v>1207</v>
      </c>
      <c r="F8305" t="s">
        <v>31</v>
      </c>
      <c r="G8305" t="s">
        <v>65</v>
      </c>
      <c r="H8305" t="s">
        <v>66</v>
      </c>
      <c r="I8305" t="s">
        <v>83</v>
      </c>
      <c r="J8305" t="s">
        <v>119</v>
      </c>
      <c r="K8305" t="s">
        <v>120</v>
      </c>
      <c r="L8305" s="2">
        <v>283796.3</v>
      </c>
      <c r="M8305">
        <v>13</v>
      </c>
      <c r="N8305" s="3">
        <v>0.2</v>
      </c>
      <c r="O8305" s="2">
        <v>220884.56</v>
      </c>
      <c r="P8305" s="2">
        <v>62911.74</v>
      </c>
      <c r="Q8305" t="s">
        <v>97</v>
      </c>
      <c r="R8305" t="s">
        <v>38</v>
      </c>
    </row>
    <row r="8306" spans="1:18" x14ac:dyDescent="0.3">
      <c r="A8306" t="s">
        <v>9704</v>
      </c>
      <c r="B8306" s="1">
        <v>45581</v>
      </c>
      <c r="C8306" s="1" t="str">
        <f>TEXT(Table1[[#This Row],[Order Date]],"yyyy")</f>
        <v>2024</v>
      </c>
      <c r="D8306" t="s">
        <v>2186</v>
      </c>
      <c r="E8306" t="s">
        <v>813</v>
      </c>
      <c r="F8306" t="s">
        <v>42</v>
      </c>
      <c r="G8306" t="s">
        <v>71</v>
      </c>
      <c r="H8306" t="s">
        <v>428</v>
      </c>
      <c r="I8306" t="s">
        <v>23</v>
      </c>
      <c r="J8306" t="s">
        <v>24</v>
      </c>
      <c r="K8306" t="s">
        <v>714</v>
      </c>
      <c r="L8306" s="2">
        <v>93944.09</v>
      </c>
      <c r="M8306">
        <v>12</v>
      </c>
      <c r="N8306" s="3">
        <v>0.3</v>
      </c>
      <c r="O8306" s="2">
        <v>92276.160000000003</v>
      </c>
      <c r="P8306" s="2">
        <v>1667.93</v>
      </c>
      <c r="Q8306" t="s">
        <v>74</v>
      </c>
      <c r="R8306" t="s">
        <v>38</v>
      </c>
    </row>
    <row r="8307" spans="1:18" x14ac:dyDescent="0.3">
      <c r="A8307" t="s">
        <v>9705</v>
      </c>
      <c r="B8307" s="1">
        <v>45585</v>
      </c>
      <c r="C8307" s="1" t="str">
        <f>TEXT(Table1[[#This Row],[Order Date]],"yyyy")</f>
        <v>2024</v>
      </c>
      <c r="D8307" t="s">
        <v>153</v>
      </c>
      <c r="E8307" t="s">
        <v>357</v>
      </c>
      <c r="F8307" t="s">
        <v>20</v>
      </c>
      <c r="G8307" t="s">
        <v>160</v>
      </c>
      <c r="H8307" t="s">
        <v>245</v>
      </c>
      <c r="I8307" t="s">
        <v>23</v>
      </c>
      <c r="J8307" t="s">
        <v>134</v>
      </c>
      <c r="K8307" t="s">
        <v>466</v>
      </c>
      <c r="L8307" s="2">
        <v>256107.84</v>
      </c>
      <c r="M8307">
        <v>10</v>
      </c>
      <c r="N8307" s="3">
        <v>0</v>
      </c>
      <c r="O8307" s="2">
        <v>153853.1</v>
      </c>
      <c r="P8307" s="2">
        <v>102254.74</v>
      </c>
      <c r="Q8307" t="s">
        <v>26</v>
      </c>
      <c r="R8307" t="s">
        <v>38</v>
      </c>
    </row>
    <row r="8308" spans="1:18" x14ac:dyDescent="0.3">
      <c r="A8308" t="s">
        <v>9706</v>
      </c>
      <c r="B8308" s="1">
        <v>45599</v>
      </c>
      <c r="C8308" s="1" t="str">
        <f>TEXT(Table1[[#This Row],[Order Date]],"yyyy")</f>
        <v>2024</v>
      </c>
      <c r="D8308" t="s">
        <v>2458</v>
      </c>
      <c r="E8308" t="s">
        <v>159</v>
      </c>
      <c r="F8308" t="s">
        <v>111</v>
      </c>
      <c r="G8308" t="s">
        <v>169</v>
      </c>
      <c r="H8308" t="s">
        <v>170</v>
      </c>
      <c r="I8308" t="s">
        <v>83</v>
      </c>
      <c r="J8308" t="s">
        <v>155</v>
      </c>
      <c r="K8308" t="s">
        <v>1005</v>
      </c>
      <c r="L8308" s="2">
        <v>560562.1</v>
      </c>
      <c r="M8308">
        <v>10</v>
      </c>
      <c r="N8308" s="3">
        <v>0.05</v>
      </c>
      <c r="O8308" s="2">
        <v>431774</v>
      </c>
      <c r="P8308" s="2">
        <v>128788.1</v>
      </c>
      <c r="Q8308" t="s">
        <v>37</v>
      </c>
      <c r="R8308" t="s">
        <v>55</v>
      </c>
    </row>
    <row r="8309" spans="1:18" x14ac:dyDescent="0.3">
      <c r="A8309" t="s">
        <v>9707</v>
      </c>
      <c r="B8309" s="1">
        <v>45388</v>
      </c>
      <c r="C8309" s="1" t="str">
        <f>TEXT(Table1[[#This Row],[Order Date]],"yyyy")</f>
        <v>2024</v>
      </c>
      <c r="D8309" t="s">
        <v>2134</v>
      </c>
      <c r="E8309" t="s">
        <v>360</v>
      </c>
      <c r="F8309" t="s">
        <v>42</v>
      </c>
      <c r="G8309" t="s">
        <v>90</v>
      </c>
      <c r="H8309" t="s">
        <v>91</v>
      </c>
      <c r="I8309" t="s">
        <v>23</v>
      </c>
      <c r="J8309" t="s">
        <v>134</v>
      </c>
      <c r="K8309" t="s">
        <v>166</v>
      </c>
      <c r="L8309" s="2">
        <v>36495.99</v>
      </c>
      <c r="M8309">
        <v>4</v>
      </c>
      <c r="N8309" s="3">
        <v>0.1</v>
      </c>
      <c r="O8309" s="2">
        <v>22902.560000000001</v>
      </c>
      <c r="P8309" s="2">
        <v>13593.43</v>
      </c>
      <c r="Q8309" t="s">
        <v>86</v>
      </c>
      <c r="R8309" t="s">
        <v>55</v>
      </c>
    </row>
    <row r="8310" spans="1:18" x14ac:dyDescent="0.3">
      <c r="A8310" t="s">
        <v>9708</v>
      </c>
      <c r="B8310" s="1">
        <v>45091</v>
      </c>
      <c r="C8310" s="1" t="str">
        <f>TEXT(Table1[[#This Row],[Order Date]],"yyyy")</f>
        <v>2023</v>
      </c>
      <c r="D8310" t="s">
        <v>1650</v>
      </c>
      <c r="E8310" t="s">
        <v>2340</v>
      </c>
      <c r="F8310" t="s">
        <v>20</v>
      </c>
      <c r="G8310" t="s">
        <v>21</v>
      </c>
      <c r="H8310" t="s">
        <v>22</v>
      </c>
      <c r="I8310" t="s">
        <v>34</v>
      </c>
      <c r="J8310" t="s">
        <v>45</v>
      </c>
      <c r="K8310" t="s">
        <v>46</v>
      </c>
      <c r="L8310" s="2">
        <v>2986.39</v>
      </c>
      <c r="M8310">
        <v>4</v>
      </c>
      <c r="N8310" s="3">
        <v>0.05</v>
      </c>
      <c r="O8310" s="2">
        <v>2107.1999999999998</v>
      </c>
      <c r="P8310" s="2">
        <v>879.19</v>
      </c>
      <c r="Q8310" t="s">
        <v>103</v>
      </c>
      <c r="R8310" t="s">
        <v>55</v>
      </c>
    </row>
    <row r="8311" spans="1:18" x14ac:dyDescent="0.3">
      <c r="A8311" t="s">
        <v>9709</v>
      </c>
      <c r="B8311" s="1">
        <v>45326</v>
      </c>
      <c r="C8311" s="1" t="str">
        <f>TEXT(Table1[[#This Row],[Order Date]],"yyyy")</f>
        <v>2024</v>
      </c>
      <c r="D8311" t="s">
        <v>545</v>
      </c>
      <c r="E8311" t="s">
        <v>165</v>
      </c>
      <c r="F8311" t="s">
        <v>20</v>
      </c>
      <c r="G8311" t="s">
        <v>179</v>
      </c>
      <c r="H8311" t="s">
        <v>180</v>
      </c>
      <c r="I8311" t="s">
        <v>23</v>
      </c>
      <c r="J8311" t="s">
        <v>24</v>
      </c>
      <c r="K8311" t="s">
        <v>375</v>
      </c>
      <c r="L8311" s="2">
        <v>70931.28</v>
      </c>
      <c r="M8311">
        <v>14</v>
      </c>
      <c r="N8311" s="3">
        <v>0.2</v>
      </c>
      <c r="O8311" s="2">
        <v>55269.62</v>
      </c>
      <c r="P8311" s="2">
        <v>15661.66</v>
      </c>
      <c r="Q8311" t="s">
        <v>86</v>
      </c>
      <c r="R8311" t="s">
        <v>55</v>
      </c>
    </row>
    <row r="8312" spans="1:18" x14ac:dyDescent="0.3">
      <c r="A8312" t="s">
        <v>9710</v>
      </c>
      <c r="B8312" s="1">
        <v>45630</v>
      </c>
      <c r="C8312" s="1" t="str">
        <f>TEXT(Table1[[#This Row],[Order Date]],"yyyy")</f>
        <v>2024</v>
      </c>
      <c r="D8312" t="s">
        <v>2403</v>
      </c>
      <c r="E8312" t="s">
        <v>178</v>
      </c>
      <c r="F8312" t="s">
        <v>42</v>
      </c>
      <c r="G8312" t="s">
        <v>90</v>
      </c>
      <c r="H8312" t="s">
        <v>91</v>
      </c>
      <c r="I8312" t="s">
        <v>83</v>
      </c>
      <c r="J8312" t="s">
        <v>84</v>
      </c>
      <c r="K8312" t="s">
        <v>130</v>
      </c>
      <c r="L8312" s="2">
        <v>124741.38</v>
      </c>
      <c r="M8312">
        <v>2</v>
      </c>
      <c r="N8312" s="3">
        <v>0.1</v>
      </c>
      <c r="O8312" s="2">
        <v>77220.740000000005</v>
      </c>
      <c r="P8312" s="2">
        <v>47520.639999999999</v>
      </c>
      <c r="Q8312" t="s">
        <v>86</v>
      </c>
      <c r="R8312" t="s">
        <v>27</v>
      </c>
    </row>
    <row r="8313" spans="1:18" x14ac:dyDescent="0.3">
      <c r="A8313" t="s">
        <v>9711</v>
      </c>
      <c r="B8313" s="1">
        <v>45483</v>
      </c>
      <c r="C8313" s="1" t="str">
        <f>TEXT(Table1[[#This Row],[Order Date]],"yyyy")</f>
        <v>2024</v>
      </c>
      <c r="D8313" t="s">
        <v>1125</v>
      </c>
      <c r="E8313" t="s">
        <v>783</v>
      </c>
      <c r="F8313" t="s">
        <v>111</v>
      </c>
      <c r="G8313" t="s">
        <v>112</v>
      </c>
      <c r="H8313" t="s">
        <v>113</v>
      </c>
      <c r="I8313" t="s">
        <v>83</v>
      </c>
      <c r="J8313" t="s">
        <v>202</v>
      </c>
      <c r="K8313" t="s">
        <v>624</v>
      </c>
      <c r="L8313" s="2">
        <v>230063.22</v>
      </c>
      <c r="M8313">
        <v>12</v>
      </c>
      <c r="N8313" s="3">
        <v>0.1</v>
      </c>
      <c r="O8313" s="2">
        <v>152742.48000000001</v>
      </c>
      <c r="P8313" s="2">
        <v>77320.740000000005</v>
      </c>
      <c r="Q8313" t="s">
        <v>103</v>
      </c>
      <c r="R8313" t="s">
        <v>27</v>
      </c>
    </row>
    <row r="8314" spans="1:18" x14ac:dyDescent="0.3">
      <c r="A8314" t="s">
        <v>9712</v>
      </c>
      <c r="B8314" s="1">
        <v>45081</v>
      </c>
      <c r="C8314" s="1" t="str">
        <f>TEXT(Table1[[#This Row],[Order Date]],"yyyy")</f>
        <v>2023</v>
      </c>
      <c r="D8314" t="s">
        <v>478</v>
      </c>
      <c r="E8314" t="s">
        <v>1008</v>
      </c>
      <c r="F8314" t="s">
        <v>42</v>
      </c>
      <c r="G8314" t="s">
        <v>43</v>
      </c>
      <c r="H8314" t="s">
        <v>44</v>
      </c>
      <c r="I8314" t="s">
        <v>34</v>
      </c>
      <c r="J8314" t="s">
        <v>53</v>
      </c>
      <c r="K8314" t="s">
        <v>73</v>
      </c>
      <c r="L8314" s="2">
        <v>4187.8599999999997</v>
      </c>
      <c r="M8314">
        <v>15</v>
      </c>
      <c r="N8314" s="3">
        <v>0.05</v>
      </c>
      <c r="O8314" s="2">
        <v>2710.5</v>
      </c>
      <c r="P8314" s="2">
        <v>1477.36</v>
      </c>
      <c r="Q8314" t="s">
        <v>97</v>
      </c>
      <c r="R8314" t="s">
        <v>27</v>
      </c>
    </row>
    <row r="8315" spans="1:18" x14ac:dyDescent="0.3">
      <c r="A8315" t="s">
        <v>9713</v>
      </c>
      <c r="B8315" s="1">
        <v>45266</v>
      </c>
      <c r="C8315" s="1" t="str">
        <f>TEXT(Table1[[#This Row],[Order Date]],"yyyy")</f>
        <v>2023</v>
      </c>
      <c r="D8315" t="s">
        <v>1502</v>
      </c>
      <c r="E8315" t="s">
        <v>2381</v>
      </c>
      <c r="F8315" t="s">
        <v>111</v>
      </c>
      <c r="G8315" t="s">
        <v>169</v>
      </c>
      <c r="H8315" t="s">
        <v>214</v>
      </c>
      <c r="I8315" t="s">
        <v>34</v>
      </c>
      <c r="J8315" t="s">
        <v>101</v>
      </c>
      <c r="K8315" t="s">
        <v>254</v>
      </c>
      <c r="L8315" s="2">
        <v>5349.59</v>
      </c>
      <c r="M8315">
        <v>14</v>
      </c>
      <c r="N8315" s="3">
        <v>0.1</v>
      </c>
      <c r="O8315" s="2">
        <v>3813.88</v>
      </c>
      <c r="P8315" s="2">
        <v>1535.71</v>
      </c>
      <c r="Q8315" t="s">
        <v>74</v>
      </c>
      <c r="R8315" t="s">
        <v>55</v>
      </c>
    </row>
    <row r="8316" spans="1:18" x14ac:dyDescent="0.3">
      <c r="A8316" t="s">
        <v>9714</v>
      </c>
      <c r="B8316" s="1">
        <v>45477</v>
      </c>
      <c r="C8316" s="1" t="str">
        <f>TEXT(Table1[[#This Row],[Order Date]],"yyyy")</f>
        <v>2024</v>
      </c>
      <c r="D8316" t="s">
        <v>4922</v>
      </c>
      <c r="E8316" t="s">
        <v>1094</v>
      </c>
      <c r="F8316" t="s">
        <v>20</v>
      </c>
      <c r="G8316" t="s">
        <v>179</v>
      </c>
      <c r="H8316" t="s">
        <v>180</v>
      </c>
      <c r="I8316" t="s">
        <v>34</v>
      </c>
      <c r="J8316" t="s">
        <v>53</v>
      </c>
      <c r="K8316" t="s">
        <v>555</v>
      </c>
      <c r="L8316" s="2">
        <v>4068.36</v>
      </c>
      <c r="M8316">
        <v>8</v>
      </c>
      <c r="N8316" s="3">
        <v>0.3</v>
      </c>
      <c r="O8316" s="2">
        <v>3272.8</v>
      </c>
      <c r="P8316" s="2">
        <v>795.56</v>
      </c>
      <c r="Q8316" t="s">
        <v>103</v>
      </c>
      <c r="R8316" t="s">
        <v>27</v>
      </c>
    </row>
    <row r="8317" spans="1:18" x14ac:dyDescent="0.3">
      <c r="A8317" t="s">
        <v>9715</v>
      </c>
      <c r="B8317" s="1">
        <v>45225</v>
      </c>
      <c r="C8317" s="1" t="str">
        <f>TEXT(Table1[[#This Row],[Order Date]],"yyyy")</f>
        <v>2023</v>
      </c>
      <c r="D8317" t="s">
        <v>2611</v>
      </c>
      <c r="E8317" t="s">
        <v>719</v>
      </c>
      <c r="F8317" t="s">
        <v>31</v>
      </c>
      <c r="G8317" t="s">
        <v>32</v>
      </c>
      <c r="H8317" t="s">
        <v>175</v>
      </c>
      <c r="I8317" t="s">
        <v>83</v>
      </c>
      <c r="J8317" t="s">
        <v>119</v>
      </c>
      <c r="K8317" t="s">
        <v>190</v>
      </c>
      <c r="L8317" s="2">
        <v>846477.37</v>
      </c>
      <c r="M8317">
        <v>12</v>
      </c>
      <c r="N8317" s="3">
        <v>0</v>
      </c>
      <c r="O8317" s="2">
        <v>489067.32</v>
      </c>
      <c r="P8317" s="2">
        <v>357410.05</v>
      </c>
      <c r="Q8317" t="s">
        <v>37</v>
      </c>
      <c r="R8317" t="s">
        <v>27</v>
      </c>
    </row>
    <row r="8318" spans="1:18" x14ac:dyDescent="0.3">
      <c r="A8318" t="s">
        <v>9716</v>
      </c>
      <c r="B8318" s="1">
        <v>45602</v>
      </c>
      <c r="C8318" s="1" t="str">
        <f>TEXT(Table1[[#This Row],[Order Date]],"yyyy")</f>
        <v>2024</v>
      </c>
      <c r="D8318" t="s">
        <v>2586</v>
      </c>
      <c r="E8318" t="s">
        <v>368</v>
      </c>
      <c r="F8318" t="s">
        <v>31</v>
      </c>
      <c r="G8318" t="s">
        <v>65</v>
      </c>
      <c r="H8318" t="s">
        <v>66</v>
      </c>
      <c r="I8318" t="s">
        <v>23</v>
      </c>
      <c r="J8318" t="s">
        <v>24</v>
      </c>
      <c r="K8318" t="s">
        <v>25</v>
      </c>
      <c r="L8318" s="2">
        <v>124658.24000000001</v>
      </c>
      <c r="M8318">
        <v>13</v>
      </c>
      <c r="N8318" s="3">
        <v>0.5</v>
      </c>
      <c r="O8318" s="2">
        <v>225382.95</v>
      </c>
      <c r="P8318" s="2">
        <v>-100724.71</v>
      </c>
      <c r="Q8318" t="s">
        <v>37</v>
      </c>
      <c r="R8318" t="s">
        <v>38</v>
      </c>
    </row>
    <row r="8319" spans="1:18" x14ac:dyDescent="0.3">
      <c r="A8319" t="s">
        <v>9717</v>
      </c>
      <c r="B8319" s="1">
        <v>45543</v>
      </c>
      <c r="C8319" s="1" t="str">
        <f>TEXT(Table1[[#This Row],[Order Date]],"yyyy")</f>
        <v>2024</v>
      </c>
      <c r="D8319" t="s">
        <v>325</v>
      </c>
      <c r="E8319" t="s">
        <v>928</v>
      </c>
      <c r="F8319" t="s">
        <v>31</v>
      </c>
      <c r="G8319" t="s">
        <v>51</v>
      </c>
      <c r="H8319" t="s">
        <v>52</v>
      </c>
      <c r="I8319" t="s">
        <v>83</v>
      </c>
      <c r="J8319" t="s">
        <v>155</v>
      </c>
      <c r="K8319" t="s">
        <v>279</v>
      </c>
      <c r="L8319" s="2">
        <v>80026.710000000006</v>
      </c>
      <c r="M8319">
        <v>5</v>
      </c>
      <c r="N8319" s="3">
        <v>0.1</v>
      </c>
      <c r="O8319" s="2">
        <v>65654</v>
      </c>
      <c r="P8319" s="2">
        <v>14372.71</v>
      </c>
      <c r="Q8319" t="s">
        <v>86</v>
      </c>
      <c r="R8319" t="s">
        <v>38</v>
      </c>
    </row>
    <row r="8320" spans="1:18" x14ac:dyDescent="0.3">
      <c r="A8320" t="s">
        <v>9718</v>
      </c>
      <c r="B8320" s="1">
        <v>45651</v>
      </c>
      <c r="C8320" s="1" t="str">
        <f>TEXT(Table1[[#This Row],[Order Date]],"yyyy")</f>
        <v>2024</v>
      </c>
      <c r="D8320" t="s">
        <v>1743</v>
      </c>
      <c r="E8320" t="s">
        <v>1586</v>
      </c>
      <c r="F8320" t="s">
        <v>111</v>
      </c>
      <c r="G8320" t="s">
        <v>200</v>
      </c>
      <c r="H8320" t="s">
        <v>363</v>
      </c>
      <c r="I8320" t="s">
        <v>34</v>
      </c>
      <c r="J8320" t="s">
        <v>35</v>
      </c>
      <c r="K8320" t="s">
        <v>1084</v>
      </c>
      <c r="L8320" s="2">
        <v>24992.959999999999</v>
      </c>
      <c r="M8320">
        <v>13</v>
      </c>
      <c r="N8320" s="3">
        <v>0.1</v>
      </c>
      <c r="O8320" s="2">
        <v>18952.57</v>
      </c>
      <c r="P8320" s="2">
        <v>6040.39</v>
      </c>
      <c r="Q8320" t="s">
        <v>47</v>
      </c>
      <c r="R8320" t="s">
        <v>38</v>
      </c>
    </row>
    <row r="8321" spans="1:18" x14ac:dyDescent="0.3">
      <c r="A8321" t="s">
        <v>9719</v>
      </c>
      <c r="B8321" s="1">
        <v>45649</v>
      </c>
      <c r="C8321" s="1" t="str">
        <f>TEXT(Table1[[#This Row],[Order Date]],"yyyy")</f>
        <v>2024</v>
      </c>
      <c r="D8321" t="s">
        <v>2737</v>
      </c>
      <c r="E8321" t="s">
        <v>1358</v>
      </c>
      <c r="F8321" t="s">
        <v>111</v>
      </c>
      <c r="G8321" t="s">
        <v>200</v>
      </c>
      <c r="H8321" t="s">
        <v>363</v>
      </c>
      <c r="I8321" t="s">
        <v>34</v>
      </c>
      <c r="J8321" t="s">
        <v>35</v>
      </c>
      <c r="K8321" t="s">
        <v>914</v>
      </c>
      <c r="L8321" s="2">
        <v>24213.07</v>
      </c>
      <c r="M8321">
        <v>7</v>
      </c>
      <c r="N8321" s="3">
        <v>0</v>
      </c>
      <c r="O8321" s="2">
        <v>13538.98</v>
      </c>
      <c r="P8321" s="2">
        <v>10674.09</v>
      </c>
      <c r="Q8321" t="s">
        <v>103</v>
      </c>
      <c r="R8321" t="s">
        <v>55</v>
      </c>
    </row>
    <row r="8322" spans="1:18" x14ac:dyDescent="0.3">
      <c r="A8322" t="s">
        <v>9720</v>
      </c>
      <c r="B8322" s="1">
        <v>45463</v>
      </c>
      <c r="C8322" s="1" t="str">
        <f>TEXT(Table1[[#This Row],[Order Date]],"yyyy")</f>
        <v>2024</v>
      </c>
      <c r="D8322" t="s">
        <v>1738</v>
      </c>
      <c r="E8322" t="s">
        <v>165</v>
      </c>
      <c r="F8322" t="s">
        <v>20</v>
      </c>
      <c r="G8322" t="s">
        <v>21</v>
      </c>
      <c r="H8322" t="s">
        <v>129</v>
      </c>
      <c r="I8322" t="s">
        <v>83</v>
      </c>
      <c r="J8322" t="s">
        <v>202</v>
      </c>
      <c r="K8322" t="s">
        <v>219</v>
      </c>
      <c r="L8322" s="2">
        <v>50185.36</v>
      </c>
      <c r="M8322">
        <v>2</v>
      </c>
      <c r="N8322" s="3">
        <v>0.05</v>
      </c>
      <c r="O8322" s="2">
        <v>30369.46</v>
      </c>
      <c r="P8322" s="2">
        <v>19815.900000000001</v>
      </c>
      <c r="Q8322" t="s">
        <v>47</v>
      </c>
      <c r="R8322" t="s">
        <v>55</v>
      </c>
    </row>
    <row r="8323" spans="1:18" x14ac:dyDescent="0.3">
      <c r="A8323" t="s">
        <v>9721</v>
      </c>
      <c r="B8323" s="1">
        <v>45650</v>
      </c>
      <c r="C8323" s="1" t="str">
        <f>TEXT(Table1[[#This Row],[Order Date]],"yyyy")</f>
        <v>2024</v>
      </c>
      <c r="D8323" t="s">
        <v>3676</v>
      </c>
      <c r="E8323" t="s">
        <v>183</v>
      </c>
      <c r="F8323" t="s">
        <v>111</v>
      </c>
      <c r="G8323" t="s">
        <v>200</v>
      </c>
      <c r="H8323" t="s">
        <v>363</v>
      </c>
      <c r="I8323" t="s">
        <v>34</v>
      </c>
      <c r="J8323" t="s">
        <v>101</v>
      </c>
      <c r="K8323" t="s">
        <v>107</v>
      </c>
      <c r="L8323" s="2">
        <v>2897.76</v>
      </c>
      <c r="M8323">
        <v>5</v>
      </c>
      <c r="N8323" s="3">
        <v>0.3</v>
      </c>
      <c r="O8323" s="2">
        <v>2702.95</v>
      </c>
      <c r="P8323" s="2">
        <v>194.81</v>
      </c>
      <c r="Q8323" t="s">
        <v>26</v>
      </c>
      <c r="R8323" t="s">
        <v>27</v>
      </c>
    </row>
    <row r="8324" spans="1:18" x14ac:dyDescent="0.3">
      <c r="A8324" t="s">
        <v>9722</v>
      </c>
      <c r="B8324" s="1">
        <v>45597</v>
      </c>
      <c r="C8324" s="1" t="str">
        <f>TEXT(Table1[[#This Row],[Order Date]],"yyyy")</f>
        <v>2024</v>
      </c>
      <c r="D8324" t="s">
        <v>373</v>
      </c>
      <c r="E8324" t="s">
        <v>924</v>
      </c>
      <c r="F8324" t="s">
        <v>111</v>
      </c>
      <c r="G8324" t="s">
        <v>112</v>
      </c>
      <c r="H8324" t="s">
        <v>113</v>
      </c>
      <c r="I8324" t="s">
        <v>83</v>
      </c>
      <c r="J8324" t="s">
        <v>84</v>
      </c>
      <c r="K8324" t="s">
        <v>470</v>
      </c>
      <c r="L8324" s="2">
        <v>30057.97</v>
      </c>
      <c r="M8324">
        <v>2</v>
      </c>
      <c r="N8324" s="3">
        <v>0.5</v>
      </c>
      <c r="O8324" s="2">
        <v>53016.7</v>
      </c>
      <c r="P8324" s="2">
        <v>-22958.73</v>
      </c>
      <c r="Q8324" t="s">
        <v>74</v>
      </c>
      <c r="R8324" t="s">
        <v>38</v>
      </c>
    </row>
    <row r="8325" spans="1:18" x14ac:dyDescent="0.3">
      <c r="A8325" t="s">
        <v>9723</v>
      </c>
      <c r="B8325" s="1">
        <v>45068</v>
      </c>
      <c r="C8325" s="1" t="str">
        <f>TEXT(Table1[[#This Row],[Order Date]],"yyyy")</f>
        <v>2023</v>
      </c>
      <c r="D8325" t="s">
        <v>1206</v>
      </c>
      <c r="E8325" t="s">
        <v>1458</v>
      </c>
      <c r="F8325" t="s">
        <v>42</v>
      </c>
      <c r="G8325" t="s">
        <v>43</v>
      </c>
      <c r="H8325" t="s">
        <v>44</v>
      </c>
      <c r="I8325" t="s">
        <v>83</v>
      </c>
      <c r="J8325" t="s">
        <v>119</v>
      </c>
      <c r="K8325" t="s">
        <v>527</v>
      </c>
      <c r="L8325" s="2">
        <v>450334.48</v>
      </c>
      <c r="M8325">
        <v>8</v>
      </c>
      <c r="N8325" s="3">
        <v>0.05</v>
      </c>
      <c r="O8325" s="2">
        <v>326258.08</v>
      </c>
      <c r="P8325" s="2">
        <v>124076.4</v>
      </c>
      <c r="Q8325" t="s">
        <v>121</v>
      </c>
      <c r="R8325" t="s">
        <v>55</v>
      </c>
    </row>
    <row r="8326" spans="1:18" x14ac:dyDescent="0.3">
      <c r="A8326" t="s">
        <v>9724</v>
      </c>
      <c r="B8326" s="1">
        <v>45294</v>
      </c>
      <c r="C8326" s="1" t="str">
        <f>TEXT(Table1[[#This Row],[Order Date]],"yyyy")</f>
        <v>2024</v>
      </c>
      <c r="D8326" t="s">
        <v>996</v>
      </c>
      <c r="E8326" t="s">
        <v>1101</v>
      </c>
      <c r="F8326" t="s">
        <v>20</v>
      </c>
      <c r="G8326" t="s">
        <v>160</v>
      </c>
      <c r="H8326" t="s">
        <v>161</v>
      </c>
      <c r="I8326" t="s">
        <v>34</v>
      </c>
      <c r="J8326" t="s">
        <v>45</v>
      </c>
      <c r="K8326" t="s">
        <v>695</v>
      </c>
      <c r="L8326" s="2">
        <v>4547.41</v>
      </c>
      <c r="M8326">
        <v>3</v>
      </c>
      <c r="N8326" s="3">
        <v>0.2</v>
      </c>
      <c r="O8326" s="2">
        <v>4100.3100000000004</v>
      </c>
      <c r="P8326" s="2">
        <v>447.1</v>
      </c>
      <c r="Q8326" t="s">
        <v>26</v>
      </c>
      <c r="R8326" t="s">
        <v>38</v>
      </c>
    </row>
    <row r="8327" spans="1:18" x14ac:dyDescent="0.3">
      <c r="A8327" t="s">
        <v>9725</v>
      </c>
      <c r="B8327" s="1">
        <v>45605</v>
      </c>
      <c r="C8327" s="1" t="str">
        <f>TEXT(Table1[[#This Row],[Order Date]],"yyyy")</f>
        <v>2024</v>
      </c>
      <c r="D8327" t="s">
        <v>1283</v>
      </c>
      <c r="E8327" t="s">
        <v>518</v>
      </c>
      <c r="F8327" t="s">
        <v>20</v>
      </c>
      <c r="G8327" t="s">
        <v>21</v>
      </c>
      <c r="H8327" t="s">
        <v>22</v>
      </c>
      <c r="I8327" t="s">
        <v>23</v>
      </c>
      <c r="J8327" t="s">
        <v>114</v>
      </c>
      <c r="K8327" t="s">
        <v>540</v>
      </c>
      <c r="L8327" s="2">
        <v>223569.27</v>
      </c>
      <c r="M8327">
        <v>11</v>
      </c>
      <c r="N8327" s="3">
        <v>0.2</v>
      </c>
      <c r="O8327" s="2">
        <v>178802.47</v>
      </c>
      <c r="P8327" s="2">
        <v>44766.8</v>
      </c>
      <c r="Q8327" t="s">
        <v>103</v>
      </c>
      <c r="R8327" t="s">
        <v>38</v>
      </c>
    </row>
    <row r="8328" spans="1:18" x14ac:dyDescent="0.3">
      <c r="A8328" t="s">
        <v>9726</v>
      </c>
      <c r="B8328" s="1">
        <v>45203</v>
      </c>
      <c r="C8328" s="1" t="str">
        <f>TEXT(Table1[[#This Row],[Order Date]],"yyyy")</f>
        <v>2023</v>
      </c>
      <c r="D8328" t="s">
        <v>1780</v>
      </c>
      <c r="E8328" t="s">
        <v>278</v>
      </c>
      <c r="F8328" t="s">
        <v>20</v>
      </c>
      <c r="G8328" t="s">
        <v>179</v>
      </c>
      <c r="H8328" t="s">
        <v>180</v>
      </c>
      <c r="I8328" t="s">
        <v>23</v>
      </c>
      <c r="J8328" t="s">
        <v>24</v>
      </c>
      <c r="K8328" t="s">
        <v>25</v>
      </c>
      <c r="L8328" s="2">
        <v>164321.78</v>
      </c>
      <c r="M8328">
        <v>8</v>
      </c>
      <c r="N8328" s="3">
        <v>0.2</v>
      </c>
      <c r="O8328" s="2">
        <v>145692.32</v>
      </c>
      <c r="P8328" s="2">
        <v>18629.46</v>
      </c>
      <c r="Q8328" t="s">
        <v>74</v>
      </c>
      <c r="R8328" t="s">
        <v>27</v>
      </c>
    </row>
    <row r="8329" spans="1:18" x14ac:dyDescent="0.3">
      <c r="A8329" t="s">
        <v>9727</v>
      </c>
      <c r="B8329" s="1">
        <v>45571</v>
      </c>
      <c r="C8329" s="1" t="str">
        <f>TEXT(Table1[[#This Row],[Order Date]],"yyyy")</f>
        <v>2024</v>
      </c>
      <c r="D8329" t="s">
        <v>1086</v>
      </c>
      <c r="E8329" t="s">
        <v>1653</v>
      </c>
      <c r="F8329" t="s">
        <v>111</v>
      </c>
      <c r="G8329" t="s">
        <v>169</v>
      </c>
      <c r="H8329" t="s">
        <v>214</v>
      </c>
      <c r="I8329" t="s">
        <v>23</v>
      </c>
      <c r="J8329" t="s">
        <v>134</v>
      </c>
      <c r="K8329" t="s">
        <v>330</v>
      </c>
      <c r="L8329" s="2">
        <v>181298.88</v>
      </c>
      <c r="M8329">
        <v>7</v>
      </c>
      <c r="N8329" s="3">
        <v>0.15</v>
      </c>
      <c r="O8329" s="2">
        <v>125232.1</v>
      </c>
      <c r="P8329" s="2">
        <v>56066.78</v>
      </c>
      <c r="Q8329" t="s">
        <v>26</v>
      </c>
      <c r="R8329" t="s">
        <v>55</v>
      </c>
    </row>
    <row r="8330" spans="1:18" x14ac:dyDescent="0.3">
      <c r="A8330" t="s">
        <v>9728</v>
      </c>
      <c r="B8330" s="1">
        <v>45353</v>
      </c>
      <c r="C8330" s="1" t="str">
        <f>TEXT(Table1[[#This Row],[Order Date]],"yyyy")</f>
        <v>2024</v>
      </c>
      <c r="D8330" t="s">
        <v>3696</v>
      </c>
      <c r="E8330" t="s">
        <v>473</v>
      </c>
      <c r="F8330" t="s">
        <v>111</v>
      </c>
      <c r="G8330" t="s">
        <v>112</v>
      </c>
      <c r="H8330" t="s">
        <v>113</v>
      </c>
      <c r="I8330" t="s">
        <v>23</v>
      </c>
      <c r="J8330" t="s">
        <v>60</v>
      </c>
      <c r="K8330" t="s">
        <v>61</v>
      </c>
      <c r="L8330" s="2">
        <v>126757.19</v>
      </c>
      <c r="M8330">
        <v>12</v>
      </c>
      <c r="N8330" s="3">
        <v>0.5</v>
      </c>
      <c r="O8330" s="2">
        <v>226727.88</v>
      </c>
      <c r="P8330" s="2">
        <v>-99970.69</v>
      </c>
      <c r="Q8330" t="s">
        <v>103</v>
      </c>
      <c r="R8330" t="s">
        <v>27</v>
      </c>
    </row>
    <row r="8331" spans="1:18" x14ac:dyDescent="0.3">
      <c r="A8331" t="s">
        <v>9729</v>
      </c>
      <c r="B8331" s="1">
        <v>45108</v>
      </c>
      <c r="C8331" s="1" t="str">
        <f>TEXT(Table1[[#This Row],[Order Date]],"yyyy")</f>
        <v>2023</v>
      </c>
      <c r="D8331" t="s">
        <v>2170</v>
      </c>
      <c r="E8331" t="s">
        <v>58</v>
      </c>
      <c r="F8331" t="s">
        <v>42</v>
      </c>
      <c r="G8331" t="s">
        <v>71</v>
      </c>
      <c r="H8331" t="s">
        <v>428</v>
      </c>
      <c r="I8331" t="s">
        <v>83</v>
      </c>
      <c r="J8331" t="s">
        <v>202</v>
      </c>
      <c r="K8331" t="s">
        <v>219</v>
      </c>
      <c r="L8331" s="2">
        <v>409864.71</v>
      </c>
      <c r="M8331">
        <v>10</v>
      </c>
      <c r="N8331" s="3">
        <v>0.05</v>
      </c>
      <c r="O8331" s="2">
        <v>267884.59999999998</v>
      </c>
      <c r="P8331" s="2">
        <v>141980.10999999999</v>
      </c>
      <c r="Q8331" t="s">
        <v>103</v>
      </c>
      <c r="R8331" t="s">
        <v>55</v>
      </c>
    </row>
    <row r="8332" spans="1:18" x14ac:dyDescent="0.3">
      <c r="A8332" t="s">
        <v>9730</v>
      </c>
      <c r="B8332" s="1">
        <v>45232</v>
      </c>
      <c r="C8332" s="1" t="str">
        <f>TEXT(Table1[[#This Row],[Order Date]],"yyyy")</f>
        <v>2023</v>
      </c>
      <c r="D8332" t="s">
        <v>1687</v>
      </c>
      <c r="E8332" t="s">
        <v>1885</v>
      </c>
      <c r="F8332" t="s">
        <v>20</v>
      </c>
      <c r="G8332" t="s">
        <v>160</v>
      </c>
      <c r="H8332" t="s">
        <v>161</v>
      </c>
      <c r="I8332" t="s">
        <v>23</v>
      </c>
      <c r="J8332" t="s">
        <v>114</v>
      </c>
      <c r="K8332" t="s">
        <v>147</v>
      </c>
      <c r="L8332" s="2">
        <v>120200.48</v>
      </c>
      <c r="M8332">
        <v>8</v>
      </c>
      <c r="N8332" s="3">
        <v>0.05</v>
      </c>
      <c r="O8332" s="2">
        <v>93020.4</v>
      </c>
      <c r="P8332" s="2">
        <v>27180.080000000002</v>
      </c>
      <c r="Q8332" t="s">
        <v>26</v>
      </c>
      <c r="R8332" t="s">
        <v>27</v>
      </c>
    </row>
    <row r="8333" spans="1:18" x14ac:dyDescent="0.3">
      <c r="A8333" t="s">
        <v>9731</v>
      </c>
      <c r="B8333" s="1">
        <v>45638</v>
      </c>
      <c r="C8333" s="1" t="str">
        <f>TEXT(Table1[[#This Row],[Order Date]],"yyyy")</f>
        <v>2024</v>
      </c>
      <c r="D8333" t="s">
        <v>185</v>
      </c>
      <c r="E8333" t="s">
        <v>293</v>
      </c>
      <c r="F8333" t="s">
        <v>42</v>
      </c>
      <c r="G8333" t="s">
        <v>43</v>
      </c>
      <c r="H8333" t="s">
        <v>44</v>
      </c>
      <c r="I8333" t="s">
        <v>34</v>
      </c>
      <c r="J8333" t="s">
        <v>35</v>
      </c>
      <c r="K8333" t="s">
        <v>418</v>
      </c>
      <c r="L8333" s="2">
        <v>13597.29</v>
      </c>
      <c r="M8333">
        <v>8</v>
      </c>
      <c r="N8333" s="3">
        <v>0.05</v>
      </c>
      <c r="O8333" s="2">
        <v>10583.12</v>
      </c>
      <c r="P8333" s="2">
        <v>3014.17</v>
      </c>
      <c r="Q8333" t="s">
        <v>121</v>
      </c>
      <c r="R8333" t="s">
        <v>38</v>
      </c>
    </row>
    <row r="8334" spans="1:18" x14ac:dyDescent="0.3">
      <c r="A8334" t="s">
        <v>9732</v>
      </c>
      <c r="B8334" s="1">
        <v>45100</v>
      </c>
      <c r="C8334" s="1" t="str">
        <f>TEXT(Table1[[#This Row],[Order Date]],"yyyy")</f>
        <v>2023</v>
      </c>
      <c r="D8334" t="s">
        <v>252</v>
      </c>
      <c r="E8334" t="s">
        <v>473</v>
      </c>
      <c r="F8334" t="s">
        <v>20</v>
      </c>
      <c r="G8334" t="s">
        <v>179</v>
      </c>
      <c r="H8334" t="s">
        <v>180</v>
      </c>
      <c r="I8334" t="s">
        <v>83</v>
      </c>
      <c r="J8334" t="s">
        <v>119</v>
      </c>
      <c r="K8334" t="s">
        <v>1166</v>
      </c>
      <c r="L8334" s="2">
        <v>613213.03</v>
      </c>
      <c r="M8334">
        <v>9</v>
      </c>
      <c r="N8334" s="3">
        <v>0.05</v>
      </c>
      <c r="O8334" s="2">
        <v>389237.49</v>
      </c>
      <c r="P8334" s="2">
        <v>223975.54</v>
      </c>
      <c r="Q8334" t="s">
        <v>74</v>
      </c>
      <c r="R8334" t="s">
        <v>27</v>
      </c>
    </row>
    <row r="8335" spans="1:18" x14ac:dyDescent="0.3">
      <c r="A8335" t="s">
        <v>9733</v>
      </c>
      <c r="B8335" s="1">
        <v>45570</v>
      </c>
      <c r="C8335" s="1" t="str">
        <f>TEXT(Table1[[#This Row],[Order Date]],"yyyy")</f>
        <v>2024</v>
      </c>
      <c r="D8335" t="s">
        <v>1591</v>
      </c>
      <c r="E8335" t="s">
        <v>1077</v>
      </c>
      <c r="F8335" t="s">
        <v>111</v>
      </c>
      <c r="G8335" t="s">
        <v>112</v>
      </c>
      <c r="H8335" t="s">
        <v>113</v>
      </c>
      <c r="I8335" t="s">
        <v>34</v>
      </c>
      <c r="J8335" t="s">
        <v>45</v>
      </c>
      <c r="K8335" t="s">
        <v>125</v>
      </c>
      <c r="L8335" s="2">
        <v>14679.52</v>
      </c>
      <c r="M8335">
        <v>5</v>
      </c>
      <c r="N8335" s="3">
        <v>0</v>
      </c>
      <c r="O8335" s="2">
        <v>8364.7999999999993</v>
      </c>
      <c r="P8335" s="2">
        <v>6314.72</v>
      </c>
      <c r="Q8335" t="s">
        <v>74</v>
      </c>
      <c r="R8335" t="s">
        <v>27</v>
      </c>
    </row>
    <row r="8336" spans="1:18" x14ac:dyDescent="0.3">
      <c r="A8336" t="s">
        <v>9734</v>
      </c>
      <c r="B8336" s="1">
        <v>45089</v>
      </c>
      <c r="C8336" s="1" t="str">
        <f>TEXT(Table1[[#This Row],[Order Date]],"yyyy")</f>
        <v>2023</v>
      </c>
      <c r="D8336" t="s">
        <v>862</v>
      </c>
      <c r="E8336" t="s">
        <v>652</v>
      </c>
      <c r="F8336" t="s">
        <v>20</v>
      </c>
      <c r="G8336" t="s">
        <v>160</v>
      </c>
      <c r="H8336" t="s">
        <v>161</v>
      </c>
      <c r="I8336" t="s">
        <v>83</v>
      </c>
      <c r="J8336" t="s">
        <v>202</v>
      </c>
      <c r="K8336" t="s">
        <v>866</v>
      </c>
      <c r="L8336" s="2">
        <v>315702.67</v>
      </c>
      <c r="M8336">
        <v>12</v>
      </c>
      <c r="N8336" s="3">
        <v>0.3</v>
      </c>
      <c r="O8336" s="2">
        <v>325033.44</v>
      </c>
      <c r="P8336" s="2">
        <v>-9330.77</v>
      </c>
      <c r="Q8336" t="s">
        <v>97</v>
      </c>
      <c r="R8336" t="s">
        <v>27</v>
      </c>
    </row>
    <row r="8337" spans="1:18" x14ac:dyDescent="0.3">
      <c r="A8337" t="s">
        <v>9735</v>
      </c>
      <c r="B8337" s="1">
        <v>45268</v>
      </c>
      <c r="C8337" s="1" t="str">
        <f>TEXT(Table1[[#This Row],[Order Date]],"yyyy")</f>
        <v>2023</v>
      </c>
      <c r="D8337" t="s">
        <v>321</v>
      </c>
      <c r="E8337" t="s">
        <v>1188</v>
      </c>
      <c r="F8337" t="s">
        <v>20</v>
      </c>
      <c r="G8337" t="s">
        <v>179</v>
      </c>
      <c r="H8337" t="s">
        <v>180</v>
      </c>
      <c r="I8337" t="s">
        <v>83</v>
      </c>
      <c r="J8337" t="s">
        <v>84</v>
      </c>
      <c r="K8337" t="s">
        <v>366</v>
      </c>
      <c r="L8337" s="2">
        <v>182108.68</v>
      </c>
      <c r="M8337">
        <v>5</v>
      </c>
      <c r="N8337" s="3">
        <v>0.1</v>
      </c>
      <c r="O8337" s="2">
        <v>114807.9</v>
      </c>
      <c r="P8337" s="2">
        <v>67300.78</v>
      </c>
      <c r="Q8337" t="s">
        <v>86</v>
      </c>
      <c r="R8337" t="s">
        <v>38</v>
      </c>
    </row>
    <row r="8338" spans="1:18" x14ac:dyDescent="0.3">
      <c r="A8338" t="s">
        <v>9736</v>
      </c>
      <c r="B8338" s="1">
        <v>45599</v>
      </c>
      <c r="C8338" s="1" t="str">
        <f>TEXT(Table1[[#This Row],[Order Date]],"yyyy")</f>
        <v>2024</v>
      </c>
      <c r="D8338" t="s">
        <v>2141</v>
      </c>
      <c r="E8338" t="s">
        <v>659</v>
      </c>
      <c r="F8338" t="s">
        <v>42</v>
      </c>
      <c r="G8338" t="s">
        <v>90</v>
      </c>
      <c r="H8338" t="s">
        <v>91</v>
      </c>
      <c r="I8338" t="s">
        <v>23</v>
      </c>
      <c r="J8338" t="s">
        <v>134</v>
      </c>
      <c r="K8338" t="s">
        <v>415</v>
      </c>
      <c r="L8338" s="2">
        <v>64697.06</v>
      </c>
      <c r="M8338">
        <v>11</v>
      </c>
      <c r="N8338" s="3">
        <v>0.3</v>
      </c>
      <c r="O8338" s="2">
        <v>66049.83</v>
      </c>
      <c r="P8338" s="2">
        <v>-1352.77</v>
      </c>
      <c r="Q8338" t="s">
        <v>74</v>
      </c>
      <c r="R8338" t="s">
        <v>55</v>
      </c>
    </row>
    <row r="8339" spans="1:18" x14ac:dyDescent="0.3">
      <c r="A8339" t="s">
        <v>9737</v>
      </c>
      <c r="B8339" s="1">
        <v>45608</v>
      </c>
      <c r="C8339" s="1" t="str">
        <f>TEXT(Table1[[#This Row],[Order Date]],"yyyy")</f>
        <v>2024</v>
      </c>
      <c r="D8339" t="s">
        <v>596</v>
      </c>
      <c r="E8339" t="s">
        <v>928</v>
      </c>
      <c r="F8339" t="s">
        <v>20</v>
      </c>
      <c r="G8339" t="s">
        <v>21</v>
      </c>
      <c r="H8339" t="s">
        <v>22</v>
      </c>
      <c r="I8339" t="s">
        <v>83</v>
      </c>
      <c r="J8339" t="s">
        <v>155</v>
      </c>
      <c r="K8339" t="s">
        <v>391</v>
      </c>
      <c r="L8339" s="2">
        <v>53357.97</v>
      </c>
      <c r="M8339">
        <v>15</v>
      </c>
      <c r="N8339" s="3">
        <v>0.4</v>
      </c>
      <c r="O8339" s="2">
        <v>78321.75</v>
      </c>
      <c r="P8339" s="2">
        <v>-24963.78</v>
      </c>
      <c r="Q8339" t="s">
        <v>74</v>
      </c>
      <c r="R8339" t="s">
        <v>38</v>
      </c>
    </row>
    <row r="8340" spans="1:18" x14ac:dyDescent="0.3">
      <c r="A8340" t="s">
        <v>9738</v>
      </c>
      <c r="B8340" s="1">
        <v>45278</v>
      </c>
      <c r="C8340" s="1" t="str">
        <f>TEXT(Table1[[#This Row],[Order Date]],"yyyy")</f>
        <v>2023</v>
      </c>
      <c r="D8340" t="s">
        <v>3103</v>
      </c>
      <c r="E8340" t="s">
        <v>1480</v>
      </c>
      <c r="F8340" t="s">
        <v>31</v>
      </c>
      <c r="G8340" t="s">
        <v>51</v>
      </c>
      <c r="H8340" t="s">
        <v>52</v>
      </c>
      <c r="I8340" t="s">
        <v>83</v>
      </c>
      <c r="J8340" t="s">
        <v>119</v>
      </c>
      <c r="K8340" t="s">
        <v>190</v>
      </c>
      <c r="L8340" s="2">
        <v>370657.35</v>
      </c>
      <c r="M8340">
        <v>10</v>
      </c>
      <c r="N8340" s="3">
        <v>0</v>
      </c>
      <c r="O8340" s="2">
        <v>212662.6</v>
      </c>
      <c r="P8340" s="2">
        <v>157994.75</v>
      </c>
      <c r="Q8340" t="s">
        <v>47</v>
      </c>
      <c r="R8340" t="s">
        <v>27</v>
      </c>
    </row>
    <row r="8341" spans="1:18" x14ac:dyDescent="0.3">
      <c r="A8341" t="s">
        <v>9739</v>
      </c>
      <c r="B8341" s="1">
        <v>45349</v>
      </c>
      <c r="C8341" s="1" t="str">
        <f>TEXT(Table1[[#This Row],[Order Date]],"yyyy")</f>
        <v>2024</v>
      </c>
      <c r="D8341" t="s">
        <v>1219</v>
      </c>
      <c r="E8341" t="s">
        <v>199</v>
      </c>
      <c r="F8341" t="s">
        <v>42</v>
      </c>
      <c r="G8341" t="s">
        <v>90</v>
      </c>
      <c r="H8341" t="s">
        <v>91</v>
      </c>
      <c r="I8341" t="s">
        <v>23</v>
      </c>
      <c r="J8341" t="s">
        <v>24</v>
      </c>
      <c r="K8341" t="s">
        <v>581</v>
      </c>
      <c r="L8341" s="2">
        <v>47776.57</v>
      </c>
      <c r="M8341">
        <v>15</v>
      </c>
      <c r="N8341" s="3">
        <v>0.5</v>
      </c>
      <c r="O8341" s="2">
        <v>80753.399999999994</v>
      </c>
      <c r="P8341" s="2">
        <v>-32976.83</v>
      </c>
      <c r="Q8341" t="s">
        <v>37</v>
      </c>
      <c r="R8341" t="s">
        <v>38</v>
      </c>
    </row>
    <row r="8342" spans="1:18" x14ac:dyDescent="0.3">
      <c r="A8342" t="s">
        <v>9740</v>
      </c>
      <c r="B8342" s="1">
        <v>45650</v>
      </c>
      <c r="C8342" s="1" t="str">
        <f>TEXT(Table1[[#This Row],[Order Date]],"yyyy")</f>
        <v>2024</v>
      </c>
      <c r="D8342" t="s">
        <v>1822</v>
      </c>
      <c r="E8342" t="s">
        <v>563</v>
      </c>
      <c r="F8342" t="s">
        <v>20</v>
      </c>
      <c r="G8342" t="s">
        <v>179</v>
      </c>
      <c r="H8342" t="s">
        <v>180</v>
      </c>
      <c r="I8342" t="s">
        <v>23</v>
      </c>
      <c r="J8342" t="s">
        <v>134</v>
      </c>
      <c r="K8342" t="s">
        <v>135</v>
      </c>
      <c r="L8342" s="2">
        <v>14708.76</v>
      </c>
      <c r="M8342">
        <v>1</v>
      </c>
      <c r="N8342" s="3">
        <v>0.2</v>
      </c>
      <c r="O8342" s="2">
        <v>12054.06</v>
      </c>
      <c r="P8342" s="2">
        <v>2654.7</v>
      </c>
      <c r="Q8342" t="s">
        <v>103</v>
      </c>
      <c r="R8342" t="s">
        <v>55</v>
      </c>
    </row>
    <row r="8343" spans="1:18" x14ac:dyDescent="0.3">
      <c r="A8343" t="s">
        <v>9741</v>
      </c>
      <c r="B8343" s="1">
        <v>44962</v>
      </c>
      <c r="C8343" s="1" t="str">
        <f>TEXT(Table1[[#This Row],[Order Date]],"yyyy")</f>
        <v>2023</v>
      </c>
      <c r="D8343" t="s">
        <v>3156</v>
      </c>
      <c r="E8343" t="s">
        <v>1191</v>
      </c>
      <c r="F8343" t="s">
        <v>20</v>
      </c>
      <c r="G8343" t="s">
        <v>21</v>
      </c>
      <c r="H8343" t="s">
        <v>129</v>
      </c>
      <c r="I8343" t="s">
        <v>23</v>
      </c>
      <c r="J8343" t="s">
        <v>134</v>
      </c>
      <c r="K8343" t="s">
        <v>576</v>
      </c>
      <c r="L8343" s="2">
        <v>19323.990000000002</v>
      </c>
      <c r="M8343">
        <v>4</v>
      </c>
      <c r="N8343" s="3">
        <v>0</v>
      </c>
      <c r="O8343" s="2">
        <v>13673.24</v>
      </c>
      <c r="P8343" s="2">
        <v>5650.75</v>
      </c>
      <c r="Q8343" t="s">
        <v>37</v>
      </c>
      <c r="R8343" t="s">
        <v>55</v>
      </c>
    </row>
    <row r="8344" spans="1:18" x14ac:dyDescent="0.3">
      <c r="A8344" t="s">
        <v>9742</v>
      </c>
      <c r="B8344" s="1">
        <v>45034</v>
      </c>
      <c r="C8344" s="1" t="str">
        <f>TEXT(Table1[[#This Row],[Order Date]],"yyyy")</f>
        <v>2023</v>
      </c>
      <c r="D8344" t="s">
        <v>1833</v>
      </c>
      <c r="E8344" t="s">
        <v>2054</v>
      </c>
      <c r="F8344" t="s">
        <v>20</v>
      </c>
      <c r="G8344" t="s">
        <v>179</v>
      </c>
      <c r="H8344" t="s">
        <v>180</v>
      </c>
      <c r="I8344" t="s">
        <v>23</v>
      </c>
      <c r="J8344" t="s">
        <v>24</v>
      </c>
      <c r="K8344" t="s">
        <v>714</v>
      </c>
      <c r="L8344" s="2">
        <v>103633.04</v>
      </c>
      <c r="M8344">
        <v>5</v>
      </c>
      <c r="N8344" s="3">
        <v>0.2</v>
      </c>
      <c r="O8344" s="2">
        <v>86146.05</v>
      </c>
      <c r="P8344" s="2">
        <v>17486.990000000002</v>
      </c>
      <c r="Q8344" t="s">
        <v>86</v>
      </c>
      <c r="R8344" t="s">
        <v>38</v>
      </c>
    </row>
    <row r="8345" spans="1:18" x14ac:dyDescent="0.3">
      <c r="A8345" t="s">
        <v>9743</v>
      </c>
      <c r="B8345" s="1">
        <v>45013</v>
      </c>
      <c r="C8345" s="1" t="str">
        <f>TEXT(Table1[[#This Row],[Order Date]],"yyyy")</f>
        <v>2023</v>
      </c>
      <c r="D8345" t="s">
        <v>2052</v>
      </c>
      <c r="E8345" t="s">
        <v>1087</v>
      </c>
      <c r="F8345" t="s">
        <v>42</v>
      </c>
      <c r="G8345" t="s">
        <v>90</v>
      </c>
      <c r="H8345" t="s">
        <v>91</v>
      </c>
      <c r="I8345" t="s">
        <v>23</v>
      </c>
      <c r="J8345" t="s">
        <v>114</v>
      </c>
      <c r="K8345" t="s">
        <v>863</v>
      </c>
      <c r="L8345" s="2">
        <v>139823.01999999999</v>
      </c>
      <c r="M8345">
        <v>11</v>
      </c>
      <c r="N8345" s="3">
        <v>0</v>
      </c>
      <c r="O8345" s="2">
        <v>98676.49</v>
      </c>
      <c r="P8345" s="2">
        <v>41146.53</v>
      </c>
      <c r="Q8345" t="s">
        <v>103</v>
      </c>
      <c r="R8345" t="s">
        <v>38</v>
      </c>
    </row>
    <row r="8346" spans="1:18" x14ac:dyDescent="0.3">
      <c r="A8346" t="s">
        <v>9744</v>
      </c>
      <c r="B8346" s="1">
        <v>45204</v>
      </c>
      <c r="C8346" s="1" t="str">
        <f>TEXT(Table1[[#This Row],[Order Date]],"yyyy")</f>
        <v>2023</v>
      </c>
      <c r="D8346" t="s">
        <v>2729</v>
      </c>
      <c r="E8346" t="s">
        <v>1692</v>
      </c>
      <c r="F8346" t="s">
        <v>42</v>
      </c>
      <c r="G8346" t="s">
        <v>71</v>
      </c>
      <c r="H8346" t="s">
        <v>428</v>
      </c>
      <c r="I8346" t="s">
        <v>34</v>
      </c>
      <c r="J8346" t="s">
        <v>53</v>
      </c>
      <c r="K8346" t="s">
        <v>79</v>
      </c>
      <c r="L8346" s="2">
        <v>5234.2700000000004</v>
      </c>
      <c r="M8346">
        <v>5</v>
      </c>
      <c r="N8346" s="3">
        <v>0.05</v>
      </c>
      <c r="O8346" s="2">
        <v>4080.6</v>
      </c>
      <c r="P8346" s="2">
        <v>1153.67</v>
      </c>
      <c r="Q8346" t="s">
        <v>37</v>
      </c>
      <c r="R8346" t="s">
        <v>38</v>
      </c>
    </row>
    <row r="8347" spans="1:18" x14ac:dyDescent="0.3">
      <c r="A8347" t="s">
        <v>9745</v>
      </c>
      <c r="B8347" s="1">
        <v>45206</v>
      </c>
      <c r="C8347" s="1" t="str">
        <f>TEXT(Table1[[#This Row],[Order Date]],"yyyy")</f>
        <v>2023</v>
      </c>
      <c r="D8347" t="s">
        <v>3440</v>
      </c>
      <c r="E8347" t="s">
        <v>808</v>
      </c>
      <c r="F8347" t="s">
        <v>31</v>
      </c>
      <c r="G8347" t="s">
        <v>32</v>
      </c>
      <c r="H8347" t="s">
        <v>175</v>
      </c>
      <c r="I8347" t="s">
        <v>23</v>
      </c>
      <c r="J8347" t="s">
        <v>60</v>
      </c>
      <c r="K8347" t="s">
        <v>660</v>
      </c>
      <c r="L8347" s="2">
        <v>76858.84</v>
      </c>
      <c r="M8347">
        <v>14</v>
      </c>
      <c r="N8347" s="3">
        <v>0.4</v>
      </c>
      <c r="O8347" s="2">
        <v>107911.72</v>
      </c>
      <c r="P8347" s="2">
        <v>-31052.880000000001</v>
      </c>
      <c r="Q8347" t="s">
        <v>74</v>
      </c>
      <c r="R8347" t="s">
        <v>55</v>
      </c>
    </row>
    <row r="8348" spans="1:18" x14ac:dyDescent="0.3">
      <c r="A8348" t="s">
        <v>9746</v>
      </c>
      <c r="B8348" s="1">
        <v>45016</v>
      </c>
      <c r="C8348" s="1" t="str">
        <f>TEXT(Table1[[#This Row],[Order Date]],"yyyy")</f>
        <v>2023</v>
      </c>
      <c r="D8348" t="s">
        <v>426</v>
      </c>
      <c r="E8348" t="s">
        <v>1718</v>
      </c>
      <c r="F8348" t="s">
        <v>31</v>
      </c>
      <c r="G8348" t="s">
        <v>65</v>
      </c>
      <c r="H8348" t="s">
        <v>66</v>
      </c>
      <c r="I8348" t="s">
        <v>34</v>
      </c>
      <c r="J8348" t="s">
        <v>45</v>
      </c>
      <c r="K8348" t="s">
        <v>1024</v>
      </c>
      <c r="L8348" s="2">
        <v>725.32</v>
      </c>
      <c r="M8348">
        <v>2</v>
      </c>
      <c r="N8348" s="3">
        <v>0.5</v>
      </c>
      <c r="O8348" s="2">
        <v>1266.5</v>
      </c>
      <c r="P8348" s="2">
        <v>-541.17999999999995</v>
      </c>
      <c r="Q8348" t="s">
        <v>37</v>
      </c>
      <c r="R8348" t="s">
        <v>55</v>
      </c>
    </row>
    <row r="8349" spans="1:18" x14ac:dyDescent="0.3">
      <c r="A8349" t="s">
        <v>9747</v>
      </c>
      <c r="B8349" s="1">
        <v>45428</v>
      </c>
      <c r="C8349" s="1" t="str">
        <f>TEXT(Table1[[#This Row],[Order Date]],"yyyy")</f>
        <v>2024</v>
      </c>
      <c r="D8349" t="s">
        <v>1389</v>
      </c>
      <c r="E8349" t="s">
        <v>165</v>
      </c>
      <c r="F8349" t="s">
        <v>31</v>
      </c>
      <c r="G8349" t="s">
        <v>32</v>
      </c>
      <c r="H8349" t="s">
        <v>33</v>
      </c>
      <c r="I8349" t="s">
        <v>23</v>
      </c>
      <c r="J8349" t="s">
        <v>114</v>
      </c>
      <c r="K8349" t="s">
        <v>863</v>
      </c>
      <c r="L8349" s="2">
        <v>20246.689999999999</v>
      </c>
      <c r="M8349">
        <v>2</v>
      </c>
      <c r="N8349" s="3">
        <v>0.1</v>
      </c>
      <c r="O8349" s="2">
        <v>15394.48</v>
      </c>
      <c r="P8349" s="2">
        <v>4852.21</v>
      </c>
      <c r="Q8349" t="s">
        <v>103</v>
      </c>
      <c r="R8349" t="s">
        <v>55</v>
      </c>
    </row>
    <row r="8350" spans="1:18" x14ac:dyDescent="0.3">
      <c r="A8350" t="s">
        <v>9748</v>
      </c>
      <c r="B8350" s="1">
        <v>45559</v>
      </c>
      <c r="C8350" s="1" t="str">
        <f>TEXT(Table1[[#This Row],[Order Date]],"yyyy")</f>
        <v>2024</v>
      </c>
      <c r="D8350" t="s">
        <v>1270</v>
      </c>
      <c r="E8350" t="s">
        <v>2075</v>
      </c>
      <c r="F8350" t="s">
        <v>111</v>
      </c>
      <c r="G8350" t="s">
        <v>169</v>
      </c>
      <c r="H8350" t="s">
        <v>214</v>
      </c>
      <c r="I8350" t="s">
        <v>34</v>
      </c>
      <c r="J8350" t="s">
        <v>35</v>
      </c>
      <c r="K8350" t="s">
        <v>269</v>
      </c>
      <c r="L8350" s="2">
        <v>1453.91</v>
      </c>
      <c r="M8350">
        <v>3</v>
      </c>
      <c r="N8350" s="3">
        <v>0.3</v>
      </c>
      <c r="O8350" s="2">
        <v>1578.42</v>
      </c>
      <c r="P8350" s="2">
        <v>-124.51</v>
      </c>
      <c r="Q8350" t="s">
        <v>47</v>
      </c>
      <c r="R8350" t="s">
        <v>38</v>
      </c>
    </row>
    <row r="8351" spans="1:18" x14ac:dyDescent="0.3">
      <c r="A8351" t="s">
        <v>9749</v>
      </c>
      <c r="B8351" s="1">
        <v>45599</v>
      </c>
      <c r="C8351" s="1" t="str">
        <f>TEXT(Table1[[#This Row],[Order Date]],"yyyy")</f>
        <v>2024</v>
      </c>
      <c r="D8351" t="s">
        <v>1292</v>
      </c>
      <c r="E8351" t="s">
        <v>1925</v>
      </c>
      <c r="F8351" t="s">
        <v>42</v>
      </c>
      <c r="G8351" t="s">
        <v>71</v>
      </c>
      <c r="H8351" t="s">
        <v>428</v>
      </c>
      <c r="I8351" t="s">
        <v>83</v>
      </c>
      <c r="J8351" t="s">
        <v>202</v>
      </c>
      <c r="K8351" t="s">
        <v>203</v>
      </c>
      <c r="L8351" s="2">
        <v>537499.68000000005</v>
      </c>
      <c r="M8351">
        <v>12</v>
      </c>
      <c r="N8351" s="3">
        <v>0.1</v>
      </c>
      <c r="O8351" s="2">
        <v>392278.32</v>
      </c>
      <c r="P8351" s="2">
        <v>145221.35999999999</v>
      </c>
      <c r="Q8351" t="s">
        <v>26</v>
      </c>
      <c r="R8351" t="s">
        <v>55</v>
      </c>
    </row>
    <row r="8352" spans="1:18" x14ac:dyDescent="0.3">
      <c r="A8352" t="s">
        <v>9750</v>
      </c>
      <c r="B8352" s="1">
        <v>45572</v>
      </c>
      <c r="C8352" s="1" t="str">
        <f>TEXT(Table1[[#This Row],[Order Date]],"yyyy")</f>
        <v>2024</v>
      </c>
      <c r="D8352" t="s">
        <v>267</v>
      </c>
      <c r="E8352" t="s">
        <v>1859</v>
      </c>
      <c r="F8352" t="s">
        <v>20</v>
      </c>
      <c r="G8352" t="s">
        <v>179</v>
      </c>
      <c r="H8352" t="s">
        <v>180</v>
      </c>
      <c r="I8352" t="s">
        <v>34</v>
      </c>
      <c r="J8352" t="s">
        <v>53</v>
      </c>
      <c r="K8352" t="s">
        <v>314</v>
      </c>
      <c r="L8352" s="2">
        <v>23652.48</v>
      </c>
      <c r="M8352">
        <v>10</v>
      </c>
      <c r="N8352" s="3">
        <v>0.2</v>
      </c>
      <c r="O8352" s="2">
        <v>18177.400000000001</v>
      </c>
      <c r="P8352" s="2">
        <v>5475.08</v>
      </c>
      <c r="Q8352" t="s">
        <v>26</v>
      </c>
      <c r="R8352" t="s">
        <v>38</v>
      </c>
    </row>
    <row r="8353" spans="1:18" x14ac:dyDescent="0.3">
      <c r="A8353" t="s">
        <v>9751</v>
      </c>
      <c r="B8353" s="1">
        <v>45638</v>
      </c>
      <c r="C8353" s="1" t="str">
        <f>TEXT(Table1[[#This Row],[Order Date]],"yyyy")</f>
        <v>2024</v>
      </c>
      <c r="D8353" t="s">
        <v>1292</v>
      </c>
      <c r="E8353" t="s">
        <v>1058</v>
      </c>
      <c r="F8353" t="s">
        <v>111</v>
      </c>
      <c r="G8353" t="s">
        <v>200</v>
      </c>
      <c r="H8353" t="s">
        <v>201</v>
      </c>
      <c r="I8353" t="s">
        <v>34</v>
      </c>
      <c r="J8353" t="s">
        <v>35</v>
      </c>
      <c r="K8353" t="s">
        <v>720</v>
      </c>
      <c r="L8353" s="2">
        <v>4055.54</v>
      </c>
      <c r="M8353">
        <v>4</v>
      </c>
      <c r="N8353" s="3">
        <v>0.2</v>
      </c>
      <c r="O8353" s="2">
        <v>3590.44</v>
      </c>
      <c r="P8353" s="2">
        <v>465.1</v>
      </c>
      <c r="Q8353" t="s">
        <v>37</v>
      </c>
      <c r="R8353" t="s">
        <v>38</v>
      </c>
    </row>
    <row r="8354" spans="1:18" x14ac:dyDescent="0.3">
      <c r="A8354" t="s">
        <v>9752</v>
      </c>
      <c r="B8354" s="1">
        <v>45368</v>
      </c>
      <c r="C8354" s="1" t="str">
        <f>TEXT(Table1[[#This Row],[Order Date]],"yyyy")</f>
        <v>2024</v>
      </c>
      <c r="D8354" t="s">
        <v>4324</v>
      </c>
      <c r="E8354" t="s">
        <v>1178</v>
      </c>
      <c r="F8354" t="s">
        <v>31</v>
      </c>
      <c r="G8354" t="s">
        <v>65</v>
      </c>
      <c r="H8354" t="s">
        <v>66</v>
      </c>
      <c r="I8354" t="s">
        <v>34</v>
      </c>
      <c r="J8354" t="s">
        <v>35</v>
      </c>
      <c r="K8354" t="s">
        <v>96</v>
      </c>
      <c r="L8354" s="2">
        <v>22943.59</v>
      </c>
      <c r="M8354">
        <v>10</v>
      </c>
      <c r="N8354" s="3">
        <v>0.05</v>
      </c>
      <c r="O8354" s="2">
        <v>14171.4</v>
      </c>
      <c r="P8354" s="2">
        <v>8772.19</v>
      </c>
      <c r="Q8354" t="s">
        <v>97</v>
      </c>
      <c r="R8354" t="s">
        <v>27</v>
      </c>
    </row>
    <row r="8355" spans="1:18" x14ac:dyDescent="0.3">
      <c r="A8355" t="s">
        <v>9753</v>
      </c>
      <c r="B8355" s="1">
        <v>45583</v>
      </c>
      <c r="C8355" s="1" t="str">
        <f>TEXT(Table1[[#This Row],[Order Date]],"yyyy")</f>
        <v>2024</v>
      </c>
      <c r="D8355" t="s">
        <v>628</v>
      </c>
      <c r="E8355" t="s">
        <v>491</v>
      </c>
      <c r="F8355" t="s">
        <v>31</v>
      </c>
      <c r="G8355" t="s">
        <v>65</v>
      </c>
      <c r="H8355" t="s">
        <v>78</v>
      </c>
      <c r="I8355" t="s">
        <v>34</v>
      </c>
      <c r="J8355" t="s">
        <v>101</v>
      </c>
      <c r="K8355" t="s">
        <v>533</v>
      </c>
      <c r="L8355" s="2">
        <v>17042.27</v>
      </c>
      <c r="M8355">
        <v>15</v>
      </c>
      <c r="N8355" s="3">
        <v>0.4</v>
      </c>
      <c r="O8355" s="2">
        <v>23769.15</v>
      </c>
      <c r="P8355" s="2">
        <v>-6726.88</v>
      </c>
      <c r="Q8355" t="s">
        <v>86</v>
      </c>
      <c r="R8355" t="s">
        <v>38</v>
      </c>
    </row>
    <row r="8356" spans="1:18" x14ac:dyDescent="0.3">
      <c r="A8356" t="s">
        <v>9754</v>
      </c>
      <c r="B8356" s="1">
        <v>44996</v>
      </c>
      <c r="C8356" s="1" t="str">
        <f>TEXT(Table1[[#This Row],[Order Date]],"yyyy")</f>
        <v>2023</v>
      </c>
      <c r="D8356" t="s">
        <v>1709</v>
      </c>
      <c r="E8356" t="s">
        <v>403</v>
      </c>
      <c r="F8356" t="s">
        <v>42</v>
      </c>
      <c r="G8356" t="s">
        <v>43</v>
      </c>
      <c r="H8356" t="s">
        <v>44</v>
      </c>
      <c r="I8356" t="s">
        <v>34</v>
      </c>
      <c r="J8356" t="s">
        <v>45</v>
      </c>
      <c r="K8356" t="s">
        <v>258</v>
      </c>
      <c r="L8356" s="2">
        <v>8723.19</v>
      </c>
      <c r="M8356">
        <v>4</v>
      </c>
      <c r="N8356" s="3">
        <v>0.15</v>
      </c>
      <c r="O8356" s="2">
        <v>7807.16</v>
      </c>
      <c r="P8356" s="2">
        <v>916.03</v>
      </c>
      <c r="Q8356" t="s">
        <v>26</v>
      </c>
      <c r="R8356" t="s">
        <v>38</v>
      </c>
    </row>
    <row r="8357" spans="1:18" x14ac:dyDescent="0.3">
      <c r="A8357" t="s">
        <v>9755</v>
      </c>
      <c r="B8357" s="1">
        <v>44985</v>
      </c>
      <c r="C8357" s="1" t="str">
        <f>TEXT(Table1[[#This Row],[Order Date]],"yyyy")</f>
        <v>2023</v>
      </c>
      <c r="D8357" t="s">
        <v>1726</v>
      </c>
      <c r="E8357" t="s">
        <v>508</v>
      </c>
      <c r="F8357" t="s">
        <v>20</v>
      </c>
      <c r="G8357" t="s">
        <v>21</v>
      </c>
      <c r="H8357" t="s">
        <v>129</v>
      </c>
      <c r="I8357" t="s">
        <v>83</v>
      </c>
      <c r="J8357" t="s">
        <v>119</v>
      </c>
      <c r="K8357" t="s">
        <v>568</v>
      </c>
      <c r="L8357" s="2">
        <v>397407.06</v>
      </c>
      <c r="M8357">
        <v>14</v>
      </c>
      <c r="N8357" s="3">
        <v>0</v>
      </c>
      <c r="O8357" s="2">
        <v>263145.26</v>
      </c>
      <c r="P8357" s="2">
        <v>134261.79999999999</v>
      </c>
      <c r="Q8357" t="s">
        <v>26</v>
      </c>
      <c r="R8357" t="s">
        <v>55</v>
      </c>
    </row>
    <row r="8358" spans="1:18" x14ac:dyDescent="0.3">
      <c r="A8358" t="s">
        <v>9756</v>
      </c>
      <c r="B8358" s="1">
        <v>45622</v>
      </c>
      <c r="C8358" s="1" t="str">
        <f>TEXT(Table1[[#This Row],[Order Date]],"yyyy")</f>
        <v>2024</v>
      </c>
      <c r="D8358" t="s">
        <v>633</v>
      </c>
      <c r="E8358" t="s">
        <v>1724</v>
      </c>
      <c r="F8358" t="s">
        <v>42</v>
      </c>
      <c r="G8358" t="s">
        <v>90</v>
      </c>
      <c r="H8358" t="s">
        <v>91</v>
      </c>
      <c r="I8358" t="s">
        <v>34</v>
      </c>
      <c r="J8358" t="s">
        <v>53</v>
      </c>
      <c r="K8358" t="s">
        <v>555</v>
      </c>
      <c r="L8358" s="2">
        <v>6381.78</v>
      </c>
      <c r="M8358">
        <v>15</v>
      </c>
      <c r="N8358" s="3">
        <v>0.5</v>
      </c>
      <c r="O8358" s="2">
        <v>11561.85</v>
      </c>
      <c r="P8358" s="2">
        <v>-5180.07</v>
      </c>
      <c r="Q8358" t="s">
        <v>47</v>
      </c>
      <c r="R8358" t="s">
        <v>55</v>
      </c>
    </row>
    <row r="8359" spans="1:18" x14ac:dyDescent="0.3">
      <c r="A8359" t="s">
        <v>9757</v>
      </c>
      <c r="B8359" s="1">
        <v>45083</v>
      </c>
      <c r="C8359" s="1" t="str">
        <f>TEXT(Table1[[#This Row],[Order Date]],"yyyy")</f>
        <v>2023</v>
      </c>
      <c r="D8359" t="s">
        <v>398</v>
      </c>
      <c r="E8359" t="s">
        <v>1188</v>
      </c>
      <c r="F8359" t="s">
        <v>20</v>
      </c>
      <c r="G8359" t="s">
        <v>21</v>
      </c>
      <c r="H8359" t="s">
        <v>129</v>
      </c>
      <c r="I8359" t="s">
        <v>83</v>
      </c>
      <c r="J8359" t="s">
        <v>84</v>
      </c>
      <c r="K8359" t="s">
        <v>939</v>
      </c>
      <c r="L8359" s="2">
        <v>736440.66</v>
      </c>
      <c r="M8359">
        <v>14</v>
      </c>
      <c r="N8359" s="3">
        <v>0.3</v>
      </c>
      <c r="O8359" s="2">
        <v>614168.93999999994</v>
      </c>
      <c r="P8359" s="2">
        <v>122271.72</v>
      </c>
      <c r="Q8359" t="s">
        <v>37</v>
      </c>
      <c r="R8359" t="s">
        <v>38</v>
      </c>
    </row>
    <row r="8360" spans="1:18" x14ac:dyDescent="0.3">
      <c r="A8360" t="s">
        <v>9758</v>
      </c>
      <c r="B8360" s="1">
        <v>45209</v>
      </c>
      <c r="C8360" s="1" t="str">
        <f>TEXT(Table1[[#This Row],[Order Date]],"yyyy")</f>
        <v>2023</v>
      </c>
      <c r="D8360" t="s">
        <v>1804</v>
      </c>
      <c r="E8360" t="s">
        <v>485</v>
      </c>
      <c r="F8360" t="s">
        <v>20</v>
      </c>
      <c r="G8360" t="s">
        <v>179</v>
      </c>
      <c r="H8360" t="s">
        <v>180</v>
      </c>
      <c r="I8360" t="s">
        <v>34</v>
      </c>
      <c r="J8360" t="s">
        <v>101</v>
      </c>
      <c r="K8360" t="s">
        <v>533</v>
      </c>
      <c r="L8360" s="2">
        <v>5258.35</v>
      </c>
      <c r="M8360">
        <v>7</v>
      </c>
      <c r="N8360" s="3">
        <v>0</v>
      </c>
      <c r="O8360" s="2">
        <v>3086.02</v>
      </c>
      <c r="P8360" s="2">
        <v>2172.33</v>
      </c>
      <c r="Q8360" t="s">
        <v>74</v>
      </c>
      <c r="R8360" t="s">
        <v>38</v>
      </c>
    </row>
    <row r="8361" spans="1:18" x14ac:dyDescent="0.3">
      <c r="A8361" t="s">
        <v>9759</v>
      </c>
      <c r="B8361" s="1">
        <v>45064</v>
      </c>
      <c r="C8361" s="1" t="str">
        <f>TEXT(Table1[[#This Row],[Order Date]],"yyyy")</f>
        <v>2023</v>
      </c>
      <c r="D8361" t="s">
        <v>966</v>
      </c>
      <c r="E8361" t="s">
        <v>2054</v>
      </c>
      <c r="F8361" t="s">
        <v>111</v>
      </c>
      <c r="G8361" t="s">
        <v>169</v>
      </c>
      <c r="H8361" t="s">
        <v>214</v>
      </c>
      <c r="I8361" t="s">
        <v>34</v>
      </c>
      <c r="J8361" t="s">
        <v>45</v>
      </c>
      <c r="K8361" t="s">
        <v>258</v>
      </c>
      <c r="L8361" s="2">
        <v>37830.25</v>
      </c>
      <c r="M8361">
        <v>15</v>
      </c>
      <c r="N8361" s="3">
        <v>0.15</v>
      </c>
      <c r="O8361" s="2">
        <v>29196.3</v>
      </c>
      <c r="P8361" s="2">
        <v>8633.9500000000007</v>
      </c>
      <c r="Q8361" t="s">
        <v>103</v>
      </c>
      <c r="R8361" t="s">
        <v>55</v>
      </c>
    </row>
    <row r="8362" spans="1:18" x14ac:dyDescent="0.3">
      <c r="A8362" t="s">
        <v>9760</v>
      </c>
      <c r="B8362" s="1">
        <v>45233</v>
      </c>
      <c r="C8362" s="1" t="str">
        <f>TEXT(Table1[[#This Row],[Order Date]],"yyyy")</f>
        <v>2023</v>
      </c>
      <c r="D8362" t="s">
        <v>1553</v>
      </c>
      <c r="E8362" t="s">
        <v>964</v>
      </c>
      <c r="F8362" t="s">
        <v>20</v>
      </c>
      <c r="G8362" t="s">
        <v>21</v>
      </c>
      <c r="H8362" t="s">
        <v>129</v>
      </c>
      <c r="I8362" t="s">
        <v>83</v>
      </c>
      <c r="J8362" t="s">
        <v>119</v>
      </c>
      <c r="K8362" t="s">
        <v>462</v>
      </c>
      <c r="L8362" s="2">
        <v>13792.34</v>
      </c>
      <c r="M8362">
        <v>1</v>
      </c>
      <c r="N8362" s="3">
        <v>0.4</v>
      </c>
      <c r="O8362" s="2">
        <v>20077.439999999999</v>
      </c>
      <c r="P8362" s="2">
        <v>-6285.1</v>
      </c>
      <c r="Q8362" t="s">
        <v>86</v>
      </c>
      <c r="R8362" t="s">
        <v>55</v>
      </c>
    </row>
    <row r="8363" spans="1:18" x14ac:dyDescent="0.3">
      <c r="A8363" t="s">
        <v>9761</v>
      </c>
      <c r="B8363" s="1">
        <v>45584</v>
      </c>
      <c r="C8363" s="1" t="str">
        <f>TEXT(Table1[[#This Row],[Order Date]],"yyyy")</f>
        <v>2024</v>
      </c>
      <c r="D8363" t="s">
        <v>2943</v>
      </c>
      <c r="E8363" t="s">
        <v>989</v>
      </c>
      <c r="F8363" t="s">
        <v>31</v>
      </c>
      <c r="G8363" t="s">
        <v>51</v>
      </c>
      <c r="H8363" t="s">
        <v>52</v>
      </c>
      <c r="I8363" t="s">
        <v>23</v>
      </c>
      <c r="J8363" t="s">
        <v>114</v>
      </c>
      <c r="K8363" t="s">
        <v>788</v>
      </c>
      <c r="L8363" s="2">
        <v>208889.61</v>
      </c>
      <c r="M8363">
        <v>12</v>
      </c>
      <c r="N8363" s="3">
        <v>0.2</v>
      </c>
      <c r="O8363" s="2">
        <v>194088.6</v>
      </c>
      <c r="P8363" s="2">
        <v>14801.01</v>
      </c>
      <c r="Q8363" t="s">
        <v>121</v>
      </c>
      <c r="R8363" t="s">
        <v>38</v>
      </c>
    </row>
    <row r="8364" spans="1:18" x14ac:dyDescent="0.3">
      <c r="A8364" t="s">
        <v>9762</v>
      </c>
      <c r="B8364" s="1">
        <v>45617</v>
      </c>
      <c r="C8364" s="1" t="str">
        <f>TEXT(Table1[[#This Row],[Order Date]],"yyyy")</f>
        <v>2024</v>
      </c>
      <c r="D8364" t="s">
        <v>2458</v>
      </c>
      <c r="E8364" t="s">
        <v>1040</v>
      </c>
      <c r="F8364" t="s">
        <v>31</v>
      </c>
      <c r="G8364" t="s">
        <v>65</v>
      </c>
      <c r="H8364" t="s">
        <v>78</v>
      </c>
      <c r="I8364" t="s">
        <v>34</v>
      </c>
      <c r="J8364" t="s">
        <v>101</v>
      </c>
      <c r="K8364" t="s">
        <v>429</v>
      </c>
      <c r="L8364" s="2">
        <v>16377.45</v>
      </c>
      <c r="M8364">
        <v>10</v>
      </c>
      <c r="N8364" s="3">
        <v>0</v>
      </c>
      <c r="O8364" s="2">
        <v>12498.7</v>
      </c>
      <c r="P8364" s="2">
        <v>3878.75</v>
      </c>
      <c r="Q8364" t="s">
        <v>121</v>
      </c>
      <c r="R8364" t="s">
        <v>55</v>
      </c>
    </row>
    <row r="8365" spans="1:18" x14ac:dyDescent="0.3">
      <c r="A8365" t="s">
        <v>9763</v>
      </c>
      <c r="B8365" s="1">
        <v>45610</v>
      </c>
      <c r="C8365" s="1" t="str">
        <f>TEXT(Table1[[#This Row],[Order Date]],"yyyy")</f>
        <v>2024</v>
      </c>
      <c r="D8365" t="s">
        <v>2343</v>
      </c>
      <c r="E8365" t="s">
        <v>563</v>
      </c>
      <c r="F8365" t="s">
        <v>20</v>
      </c>
      <c r="G8365" t="s">
        <v>21</v>
      </c>
      <c r="H8365" t="s">
        <v>129</v>
      </c>
      <c r="I8365" t="s">
        <v>83</v>
      </c>
      <c r="J8365" t="s">
        <v>155</v>
      </c>
      <c r="K8365" t="s">
        <v>1005</v>
      </c>
      <c r="L8365" s="2">
        <v>448347.82</v>
      </c>
      <c r="M8365">
        <v>9</v>
      </c>
      <c r="N8365" s="3">
        <v>0.3</v>
      </c>
      <c r="O8365" s="2">
        <v>416635.83</v>
      </c>
      <c r="P8365" s="2">
        <v>31711.99</v>
      </c>
      <c r="Q8365" t="s">
        <v>26</v>
      </c>
      <c r="R8365" t="s">
        <v>55</v>
      </c>
    </row>
    <row r="8366" spans="1:18" x14ac:dyDescent="0.3">
      <c r="A8366" t="s">
        <v>9764</v>
      </c>
      <c r="B8366" s="1">
        <v>45283</v>
      </c>
      <c r="C8366" s="1" t="str">
        <f>TEXT(Table1[[#This Row],[Order Date]],"yyyy")</f>
        <v>2023</v>
      </c>
      <c r="D8366" t="s">
        <v>2200</v>
      </c>
      <c r="E8366" t="s">
        <v>738</v>
      </c>
      <c r="F8366" t="s">
        <v>31</v>
      </c>
      <c r="G8366" t="s">
        <v>32</v>
      </c>
      <c r="H8366" t="s">
        <v>143</v>
      </c>
      <c r="I8366" t="s">
        <v>23</v>
      </c>
      <c r="J8366" t="s">
        <v>24</v>
      </c>
      <c r="K8366" t="s">
        <v>25</v>
      </c>
      <c r="L8366" s="2">
        <v>192017.25</v>
      </c>
      <c r="M8366">
        <v>14</v>
      </c>
      <c r="N8366" s="3">
        <v>0.3</v>
      </c>
      <c r="O8366" s="2">
        <v>152884.76</v>
      </c>
      <c r="P8366" s="2">
        <v>39132.49</v>
      </c>
      <c r="Q8366" t="s">
        <v>74</v>
      </c>
      <c r="R8366" t="s">
        <v>38</v>
      </c>
    </row>
    <row r="8367" spans="1:18" x14ac:dyDescent="0.3">
      <c r="A8367" t="s">
        <v>9765</v>
      </c>
      <c r="B8367" s="1">
        <v>45093</v>
      </c>
      <c r="C8367" s="1" t="str">
        <f>TEXT(Table1[[#This Row],[Order Date]],"yyyy")</f>
        <v>2023</v>
      </c>
      <c r="D8367" t="s">
        <v>4284</v>
      </c>
      <c r="E8367" t="s">
        <v>1289</v>
      </c>
      <c r="F8367" t="s">
        <v>111</v>
      </c>
      <c r="G8367" t="s">
        <v>169</v>
      </c>
      <c r="H8367" t="s">
        <v>170</v>
      </c>
      <c r="I8367" t="s">
        <v>23</v>
      </c>
      <c r="J8367" t="s">
        <v>134</v>
      </c>
      <c r="K8367" t="s">
        <v>139</v>
      </c>
      <c r="L8367" s="2">
        <v>51213.01</v>
      </c>
      <c r="M8367">
        <v>6</v>
      </c>
      <c r="N8367" s="3">
        <v>0.4</v>
      </c>
      <c r="O8367" s="2">
        <v>75933.36</v>
      </c>
      <c r="P8367" s="2">
        <v>-24720.35</v>
      </c>
      <c r="Q8367" t="s">
        <v>74</v>
      </c>
      <c r="R8367" t="s">
        <v>55</v>
      </c>
    </row>
    <row r="8368" spans="1:18" x14ac:dyDescent="0.3">
      <c r="A8368" t="s">
        <v>9766</v>
      </c>
      <c r="B8368" s="1">
        <v>45239</v>
      </c>
      <c r="C8368" s="1" t="str">
        <f>TEXT(Table1[[#This Row],[Order Date]],"yyyy")</f>
        <v>2023</v>
      </c>
      <c r="D8368" t="s">
        <v>2769</v>
      </c>
      <c r="E8368" t="s">
        <v>1925</v>
      </c>
      <c r="F8368" t="s">
        <v>42</v>
      </c>
      <c r="G8368" t="s">
        <v>71</v>
      </c>
      <c r="H8368" t="s">
        <v>72</v>
      </c>
      <c r="I8368" t="s">
        <v>34</v>
      </c>
      <c r="J8368" t="s">
        <v>101</v>
      </c>
      <c r="K8368" t="s">
        <v>429</v>
      </c>
      <c r="L8368" s="2">
        <v>8911.98</v>
      </c>
      <c r="M8368">
        <v>3</v>
      </c>
      <c r="N8368" s="3">
        <v>0</v>
      </c>
      <c r="O8368" s="2">
        <v>5551.32</v>
      </c>
      <c r="P8368" s="2">
        <v>3360.66</v>
      </c>
      <c r="Q8368" t="s">
        <v>121</v>
      </c>
      <c r="R8368" t="s">
        <v>38</v>
      </c>
    </row>
    <row r="8369" spans="1:18" x14ac:dyDescent="0.3">
      <c r="A8369" t="s">
        <v>9767</v>
      </c>
      <c r="B8369" s="1">
        <v>45463</v>
      </c>
      <c r="C8369" s="1" t="str">
        <f>TEXT(Table1[[#This Row],[Order Date]],"yyyy")</f>
        <v>2024</v>
      </c>
      <c r="D8369" t="s">
        <v>3012</v>
      </c>
      <c r="E8369" t="s">
        <v>396</v>
      </c>
      <c r="F8369" t="s">
        <v>31</v>
      </c>
      <c r="G8369" t="s">
        <v>51</v>
      </c>
      <c r="H8369" t="s">
        <v>52</v>
      </c>
      <c r="I8369" t="s">
        <v>83</v>
      </c>
      <c r="J8369" t="s">
        <v>119</v>
      </c>
      <c r="K8369" t="s">
        <v>977</v>
      </c>
      <c r="L8369" s="2">
        <v>252942.57</v>
      </c>
      <c r="M8369">
        <v>10</v>
      </c>
      <c r="N8369" s="3">
        <v>0.05</v>
      </c>
      <c r="O8369" s="2">
        <v>159365.20000000001</v>
      </c>
      <c r="P8369" s="2">
        <v>93577.37</v>
      </c>
      <c r="Q8369" t="s">
        <v>103</v>
      </c>
      <c r="R8369" t="s">
        <v>27</v>
      </c>
    </row>
    <row r="8370" spans="1:18" x14ac:dyDescent="0.3">
      <c r="A8370" t="s">
        <v>9768</v>
      </c>
      <c r="B8370" s="1">
        <v>45279</v>
      </c>
      <c r="C8370" s="1" t="str">
        <f>TEXT(Table1[[#This Row],[Order Date]],"yyyy")</f>
        <v>2023</v>
      </c>
      <c r="D8370" t="s">
        <v>562</v>
      </c>
      <c r="E8370" t="s">
        <v>1339</v>
      </c>
      <c r="F8370" t="s">
        <v>42</v>
      </c>
      <c r="G8370" t="s">
        <v>71</v>
      </c>
      <c r="H8370" t="s">
        <v>428</v>
      </c>
      <c r="I8370" t="s">
        <v>23</v>
      </c>
      <c r="J8370" t="s">
        <v>60</v>
      </c>
      <c r="K8370" t="s">
        <v>378</v>
      </c>
      <c r="L8370" s="2">
        <v>55920.66</v>
      </c>
      <c r="M8370">
        <v>8</v>
      </c>
      <c r="N8370" s="3">
        <v>0.2</v>
      </c>
      <c r="O8370" s="2">
        <v>50047.199999999997</v>
      </c>
      <c r="P8370" s="2">
        <v>5873.46</v>
      </c>
      <c r="Q8370" t="s">
        <v>121</v>
      </c>
      <c r="R8370" t="s">
        <v>55</v>
      </c>
    </row>
    <row r="8371" spans="1:18" x14ac:dyDescent="0.3">
      <c r="A8371" t="s">
        <v>9769</v>
      </c>
      <c r="B8371" s="1">
        <v>45213</v>
      </c>
      <c r="C8371" s="1" t="str">
        <f>TEXT(Table1[[#This Row],[Order Date]],"yyyy")</f>
        <v>2023</v>
      </c>
      <c r="D8371" t="s">
        <v>511</v>
      </c>
      <c r="E8371" t="s">
        <v>41</v>
      </c>
      <c r="F8371" t="s">
        <v>111</v>
      </c>
      <c r="G8371" t="s">
        <v>112</v>
      </c>
      <c r="H8371" t="s">
        <v>113</v>
      </c>
      <c r="I8371" t="s">
        <v>34</v>
      </c>
      <c r="J8371" t="s">
        <v>53</v>
      </c>
      <c r="K8371" t="s">
        <v>620</v>
      </c>
      <c r="L8371" s="2">
        <v>9316.51</v>
      </c>
      <c r="M8371">
        <v>3</v>
      </c>
      <c r="N8371" s="3">
        <v>0</v>
      </c>
      <c r="O8371" s="2">
        <v>5445.12</v>
      </c>
      <c r="P8371" s="2">
        <v>3871.39</v>
      </c>
      <c r="Q8371" t="s">
        <v>97</v>
      </c>
      <c r="R8371" t="s">
        <v>55</v>
      </c>
    </row>
    <row r="8372" spans="1:18" x14ac:dyDescent="0.3">
      <c r="A8372" t="s">
        <v>9770</v>
      </c>
      <c r="B8372" s="1">
        <v>45289</v>
      </c>
      <c r="C8372" s="1" t="str">
        <f>TEXT(Table1[[#This Row],[Order Date]],"yyyy")</f>
        <v>2023</v>
      </c>
      <c r="D8372" t="s">
        <v>885</v>
      </c>
      <c r="E8372" t="s">
        <v>1339</v>
      </c>
      <c r="F8372" t="s">
        <v>20</v>
      </c>
      <c r="G8372" t="s">
        <v>160</v>
      </c>
      <c r="H8372" t="s">
        <v>161</v>
      </c>
      <c r="I8372" t="s">
        <v>23</v>
      </c>
      <c r="J8372" t="s">
        <v>114</v>
      </c>
      <c r="K8372" t="s">
        <v>863</v>
      </c>
      <c r="L8372" s="2">
        <v>47089.81</v>
      </c>
      <c r="M8372">
        <v>3</v>
      </c>
      <c r="N8372" s="3">
        <v>0.3</v>
      </c>
      <c r="O8372" s="2">
        <v>48051.06</v>
      </c>
      <c r="P8372" s="2">
        <v>-961.25</v>
      </c>
      <c r="Q8372" t="s">
        <v>47</v>
      </c>
      <c r="R8372" t="s">
        <v>55</v>
      </c>
    </row>
    <row r="8373" spans="1:18" x14ac:dyDescent="0.3">
      <c r="A8373" t="s">
        <v>9771</v>
      </c>
      <c r="B8373" s="1">
        <v>45178</v>
      </c>
      <c r="C8373" s="1" t="str">
        <f>TEXT(Table1[[#This Row],[Order Date]],"yyyy")</f>
        <v>2023</v>
      </c>
      <c r="D8373" t="s">
        <v>1887</v>
      </c>
      <c r="E8373" t="s">
        <v>461</v>
      </c>
      <c r="F8373" t="s">
        <v>20</v>
      </c>
      <c r="G8373" t="s">
        <v>160</v>
      </c>
      <c r="H8373" t="s">
        <v>161</v>
      </c>
      <c r="I8373" t="s">
        <v>34</v>
      </c>
      <c r="J8373" t="s">
        <v>53</v>
      </c>
      <c r="K8373" t="s">
        <v>54</v>
      </c>
      <c r="L8373" s="2">
        <v>9456.91</v>
      </c>
      <c r="M8373">
        <v>11</v>
      </c>
      <c r="N8373" s="3">
        <v>0.5</v>
      </c>
      <c r="O8373" s="2">
        <v>16588</v>
      </c>
      <c r="P8373" s="2">
        <v>-7131.09</v>
      </c>
      <c r="Q8373" t="s">
        <v>103</v>
      </c>
      <c r="R8373" t="s">
        <v>27</v>
      </c>
    </row>
    <row r="8374" spans="1:18" x14ac:dyDescent="0.3">
      <c r="A8374" t="s">
        <v>9772</v>
      </c>
      <c r="B8374" s="1">
        <v>45633</v>
      </c>
      <c r="C8374" s="1" t="str">
        <f>TEXT(Table1[[#This Row],[Order Date]],"yyyy")</f>
        <v>2024</v>
      </c>
      <c r="D8374" t="s">
        <v>3292</v>
      </c>
      <c r="E8374" t="s">
        <v>461</v>
      </c>
      <c r="F8374" t="s">
        <v>20</v>
      </c>
      <c r="G8374" t="s">
        <v>160</v>
      </c>
      <c r="H8374" t="s">
        <v>161</v>
      </c>
      <c r="I8374" t="s">
        <v>83</v>
      </c>
      <c r="J8374" t="s">
        <v>202</v>
      </c>
      <c r="K8374" t="s">
        <v>624</v>
      </c>
      <c r="L8374" s="2">
        <v>76800.94</v>
      </c>
      <c r="M8374">
        <v>6</v>
      </c>
      <c r="N8374" s="3">
        <v>0.4</v>
      </c>
      <c r="O8374" s="2">
        <v>109073.7</v>
      </c>
      <c r="P8374" s="2">
        <v>-32272.76</v>
      </c>
      <c r="Q8374" t="s">
        <v>47</v>
      </c>
      <c r="R8374" t="s">
        <v>55</v>
      </c>
    </row>
    <row r="8375" spans="1:18" x14ac:dyDescent="0.3">
      <c r="A8375" t="s">
        <v>9773</v>
      </c>
      <c r="B8375" s="1">
        <v>45514</v>
      </c>
      <c r="C8375" s="1" t="str">
        <f>TEXT(Table1[[#This Row],[Order Date]],"yyyy")</f>
        <v>2024</v>
      </c>
      <c r="D8375" t="s">
        <v>1772</v>
      </c>
      <c r="E8375" t="s">
        <v>1117</v>
      </c>
      <c r="F8375" t="s">
        <v>111</v>
      </c>
      <c r="G8375" t="s">
        <v>169</v>
      </c>
      <c r="H8375" t="s">
        <v>214</v>
      </c>
      <c r="I8375" t="s">
        <v>23</v>
      </c>
      <c r="J8375" t="s">
        <v>114</v>
      </c>
      <c r="K8375" t="s">
        <v>788</v>
      </c>
      <c r="L8375" s="2">
        <v>81956.399999999994</v>
      </c>
      <c r="M8375">
        <v>10</v>
      </c>
      <c r="N8375" s="3">
        <v>0.1</v>
      </c>
      <c r="O8375" s="2">
        <v>62299.4</v>
      </c>
      <c r="P8375" s="2">
        <v>19657</v>
      </c>
      <c r="Q8375" t="s">
        <v>47</v>
      </c>
      <c r="R8375" t="s">
        <v>38</v>
      </c>
    </row>
    <row r="8376" spans="1:18" x14ac:dyDescent="0.3">
      <c r="A8376" t="s">
        <v>9774</v>
      </c>
      <c r="B8376" s="1">
        <v>45068</v>
      </c>
      <c r="C8376" s="1" t="str">
        <f>TEXT(Table1[[#This Row],[Order Date]],"yyyy")</f>
        <v>2023</v>
      </c>
      <c r="D8376" t="s">
        <v>452</v>
      </c>
      <c r="E8376" t="s">
        <v>482</v>
      </c>
      <c r="F8376" t="s">
        <v>20</v>
      </c>
      <c r="G8376" t="s">
        <v>21</v>
      </c>
      <c r="H8376" t="s">
        <v>22</v>
      </c>
      <c r="I8376" t="s">
        <v>23</v>
      </c>
      <c r="J8376" t="s">
        <v>60</v>
      </c>
      <c r="K8376" t="s">
        <v>552</v>
      </c>
      <c r="L8376" s="2">
        <v>42391.71</v>
      </c>
      <c r="M8376">
        <v>3</v>
      </c>
      <c r="N8376" s="3">
        <v>0.2</v>
      </c>
      <c r="O8376" s="2">
        <v>32996.400000000001</v>
      </c>
      <c r="P8376" s="2">
        <v>9395.31</v>
      </c>
      <c r="Q8376" t="s">
        <v>86</v>
      </c>
      <c r="R8376" t="s">
        <v>55</v>
      </c>
    </row>
    <row r="8377" spans="1:18" x14ac:dyDescent="0.3">
      <c r="A8377" t="s">
        <v>9775</v>
      </c>
      <c r="B8377" s="1">
        <v>45062</v>
      </c>
      <c r="C8377" s="1" t="str">
        <f>TEXT(Table1[[#This Row],[Order Date]],"yyyy")</f>
        <v>2023</v>
      </c>
      <c r="D8377" t="s">
        <v>4040</v>
      </c>
      <c r="E8377" t="s">
        <v>590</v>
      </c>
      <c r="F8377" t="s">
        <v>31</v>
      </c>
      <c r="G8377" t="s">
        <v>32</v>
      </c>
      <c r="H8377" t="s">
        <v>175</v>
      </c>
      <c r="I8377" t="s">
        <v>34</v>
      </c>
      <c r="J8377" t="s">
        <v>45</v>
      </c>
      <c r="K8377" t="s">
        <v>258</v>
      </c>
      <c r="L8377" s="2">
        <v>2708.97</v>
      </c>
      <c r="M8377">
        <v>2</v>
      </c>
      <c r="N8377" s="3">
        <v>0.15</v>
      </c>
      <c r="O8377" s="2">
        <v>2202.04</v>
      </c>
      <c r="P8377" s="2">
        <v>506.93</v>
      </c>
      <c r="Q8377" t="s">
        <v>74</v>
      </c>
      <c r="R8377" t="s">
        <v>55</v>
      </c>
    </row>
    <row r="8378" spans="1:18" x14ac:dyDescent="0.3">
      <c r="A8378" t="s">
        <v>9776</v>
      </c>
      <c r="B8378" s="1">
        <v>45234</v>
      </c>
      <c r="C8378" s="1" t="str">
        <f>TEXT(Table1[[#This Row],[Order Date]],"yyyy")</f>
        <v>2023</v>
      </c>
      <c r="D8378" t="s">
        <v>1093</v>
      </c>
      <c r="E8378" t="s">
        <v>1554</v>
      </c>
      <c r="F8378" t="s">
        <v>31</v>
      </c>
      <c r="G8378" t="s">
        <v>32</v>
      </c>
      <c r="H8378" t="s">
        <v>175</v>
      </c>
      <c r="I8378" t="s">
        <v>23</v>
      </c>
      <c r="J8378" t="s">
        <v>60</v>
      </c>
      <c r="K8378" t="s">
        <v>323</v>
      </c>
      <c r="L8378" s="2">
        <v>146447</v>
      </c>
      <c r="M8378">
        <v>6</v>
      </c>
      <c r="N8378" s="3">
        <v>0</v>
      </c>
      <c r="O8378" s="2">
        <v>106543.74</v>
      </c>
      <c r="P8378" s="2">
        <v>39903.26</v>
      </c>
      <c r="Q8378" t="s">
        <v>47</v>
      </c>
      <c r="R8378" t="s">
        <v>55</v>
      </c>
    </row>
    <row r="8379" spans="1:18" x14ac:dyDescent="0.3">
      <c r="A8379" t="s">
        <v>9777</v>
      </c>
      <c r="B8379" s="1">
        <v>45563</v>
      </c>
      <c r="C8379" s="1" t="str">
        <f>TEXT(Table1[[#This Row],[Order Date]],"yyyy")</f>
        <v>2024</v>
      </c>
      <c r="D8379" t="s">
        <v>1219</v>
      </c>
      <c r="E8379" t="s">
        <v>900</v>
      </c>
      <c r="F8379" t="s">
        <v>111</v>
      </c>
      <c r="G8379" t="s">
        <v>112</v>
      </c>
      <c r="H8379" t="s">
        <v>113</v>
      </c>
      <c r="I8379" t="s">
        <v>83</v>
      </c>
      <c r="J8379" t="s">
        <v>155</v>
      </c>
      <c r="K8379" t="s">
        <v>777</v>
      </c>
      <c r="L8379" s="2">
        <v>429657.9</v>
      </c>
      <c r="M8379">
        <v>7</v>
      </c>
      <c r="N8379" s="3">
        <v>0</v>
      </c>
      <c r="O8379" s="2">
        <v>281839.81</v>
      </c>
      <c r="P8379" s="2">
        <v>147818.09</v>
      </c>
      <c r="Q8379" t="s">
        <v>26</v>
      </c>
      <c r="R8379" t="s">
        <v>55</v>
      </c>
    </row>
    <row r="8380" spans="1:18" x14ac:dyDescent="0.3">
      <c r="A8380" t="s">
        <v>9778</v>
      </c>
      <c r="B8380" s="1">
        <v>45344</v>
      </c>
      <c r="C8380" s="1" t="str">
        <f>TEXT(Table1[[#This Row],[Order Date]],"yyyy")</f>
        <v>2024</v>
      </c>
      <c r="D8380" t="s">
        <v>565</v>
      </c>
      <c r="E8380" t="s">
        <v>2340</v>
      </c>
      <c r="F8380" t="s">
        <v>42</v>
      </c>
      <c r="G8380" t="s">
        <v>71</v>
      </c>
      <c r="H8380" t="s">
        <v>72</v>
      </c>
      <c r="I8380" t="s">
        <v>23</v>
      </c>
      <c r="J8380" t="s">
        <v>24</v>
      </c>
      <c r="K8380" t="s">
        <v>25</v>
      </c>
      <c r="L8380" s="2">
        <v>22953.49</v>
      </c>
      <c r="M8380">
        <v>3</v>
      </c>
      <c r="N8380" s="3">
        <v>0.5</v>
      </c>
      <c r="O8380" s="2">
        <v>41014.92</v>
      </c>
      <c r="P8380" s="2">
        <v>-18061.43</v>
      </c>
      <c r="Q8380" t="s">
        <v>103</v>
      </c>
      <c r="R8380" t="s">
        <v>27</v>
      </c>
    </row>
    <row r="8381" spans="1:18" x14ac:dyDescent="0.3">
      <c r="A8381" t="s">
        <v>9779</v>
      </c>
      <c r="B8381" s="1">
        <v>45414</v>
      </c>
      <c r="C8381" s="1" t="str">
        <f>TEXT(Table1[[#This Row],[Order Date]],"yyyy")</f>
        <v>2024</v>
      </c>
      <c r="D8381" t="s">
        <v>2104</v>
      </c>
      <c r="E8381" t="s">
        <v>410</v>
      </c>
      <c r="F8381" t="s">
        <v>20</v>
      </c>
      <c r="G8381" t="s">
        <v>179</v>
      </c>
      <c r="H8381" t="s">
        <v>180</v>
      </c>
      <c r="I8381" t="s">
        <v>34</v>
      </c>
      <c r="J8381" t="s">
        <v>35</v>
      </c>
      <c r="K8381" t="s">
        <v>418</v>
      </c>
      <c r="L8381" s="2">
        <v>32735.03</v>
      </c>
      <c r="M8381">
        <v>15</v>
      </c>
      <c r="N8381" s="3">
        <v>0.05</v>
      </c>
      <c r="O8381" s="2">
        <v>25813.200000000001</v>
      </c>
      <c r="P8381" s="2">
        <v>6921.83</v>
      </c>
      <c r="Q8381" t="s">
        <v>86</v>
      </c>
      <c r="R8381" t="s">
        <v>38</v>
      </c>
    </row>
    <row r="8382" spans="1:18" x14ac:dyDescent="0.3">
      <c r="A8382" t="s">
        <v>9780</v>
      </c>
      <c r="B8382" s="1">
        <v>45001</v>
      </c>
      <c r="C8382" s="1" t="str">
        <f>TEXT(Table1[[#This Row],[Order Date]],"yyyy")</f>
        <v>2023</v>
      </c>
      <c r="D8382" t="s">
        <v>818</v>
      </c>
      <c r="E8382" t="s">
        <v>539</v>
      </c>
      <c r="F8382" t="s">
        <v>42</v>
      </c>
      <c r="G8382" t="s">
        <v>43</v>
      </c>
      <c r="H8382" t="s">
        <v>44</v>
      </c>
      <c r="I8382" t="s">
        <v>34</v>
      </c>
      <c r="J8382" t="s">
        <v>35</v>
      </c>
      <c r="K8382" t="s">
        <v>418</v>
      </c>
      <c r="L8382" s="2">
        <v>1340.85</v>
      </c>
      <c r="M8382">
        <v>2</v>
      </c>
      <c r="N8382" s="3">
        <v>0.15</v>
      </c>
      <c r="O8382" s="2">
        <v>1076.76</v>
      </c>
      <c r="P8382" s="2">
        <v>264.08999999999997</v>
      </c>
      <c r="Q8382" t="s">
        <v>26</v>
      </c>
      <c r="R8382" t="s">
        <v>27</v>
      </c>
    </row>
    <row r="8383" spans="1:18" x14ac:dyDescent="0.3">
      <c r="A8383" t="s">
        <v>9781</v>
      </c>
      <c r="B8383" s="1">
        <v>45574</v>
      </c>
      <c r="C8383" s="1" t="str">
        <f>TEXT(Table1[[#This Row],[Order Date]],"yyyy")</f>
        <v>2024</v>
      </c>
      <c r="D8383" t="s">
        <v>899</v>
      </c>
      <c r="E8383" t="s">
        <v>336</v>
      </c>
      <c r="F8383" t="s">
        <v>31</v>
      </c>
      <c r="G8383" t="s">
        <v>65</v>
      </c>
      <c r="H8383" t="s">
        <v>78</v>
      </c>
      <c r="I8383" t="s">
        <v>23</v>
      </c>
      <c r="J8383" t="s">
        <v>134</v>
      </c>
      <c r="K8383" t="s">
        <v>135</v>
      </c>
      <c r="L8383" s="2">
        <v>41996.86</v>
      </c>
      <c r="M8383">
        <v>5</v>
      </c>
      <c r="N8383" s="3">
        <v>0.5</v>
      </c>
      <c r="O8383" s="2">
        <v>75980.649999999994</v>
      </c>
      <c r="P8383" s="2">
        <v>-33983.79</v>
      </c>
      <c r="Q8383" t="s">
        <v>97</v>
      </c>
      <c r="R8383" t="s">
        <v>38</v>
      </c>
    </row>
    <row r="8384" spans="1:18" x14ac:dyDescent="0.3">
      <c r="A8384" t="s">
        <v>9782</v>
      </c>
      <c r="B8384" s="1">
        <v>45181</v>
      </c>
      <c r="C8384" s="1" t="str">
        <f>TEXT(Table1[[#This Row],[Order Date]],"yyyy")</f>
        <v>2023</v>
      </c>
      <c r="D8384" t="s">
        <v>2960</v>
      </c>
      <c r="E8384" t="s">
        <v>178</v>
      </c>
      <c r="F8384" t="s">
        <v>42</v>
      </c>
      <c r="G8384" t="s">
        <v>90</v>
      </c>
      <c r="H8384" t="s">
        <v>91</v>
      </c>
      <c r="I8384" t="s">
        <v>34</v>
      </c>
      <c r="J8384" t="s">
        <v>45</v>
      </c>
      <c r="K8384" t="s">
        <v>223</v>
      </c>
      <c r="L8384" s="2">
        <v>14553.21</v>
      </c>
      <c r="M8384">
        <v>11</v>
      </c>
      <c r="N8384" s="3">
        <v>0.4</v>
      </c>
      <c r="O8384" s="2">
        <v>21622.37</v>
      </c>
      <c r="P8384" s="2">
        <v>-7069.16</v>
      </c>
      <c r="Q8384" t="s">
        <v>86</v>
      </c>
      <c r="R8384" t="s">
        <v>27</v>
      </c>
    </row>
    <row r="8385" spans="1:18" x14ac:dyDescent="0.3">
      <c r="A8385" t="s">
        <v>9783</v>
      </c>
      <c r="B8385" s="1">
        <v>45597</v>
      </c>
      <c r="C8385" s="1" t="str">
        <f>TEXT(Table1[[#This Row],[Order Date]],"yyyy")</f>
        <v>2024</v>
      </c>
      <c r="D8385" t="s">
        <v>3375</v>
      </c>
      <c r="E8385" t="s">
        <v>967</v>
      </c>
      <c r="F8385" t="s">
        <v>111</v>
      </c>
      <c r="G8385" t="s">
        <v>169</v>
      </c>
      <c r="H8385" t="s">
        <v>170</v>
      </c>
      <c r="I8385" t="s">
        <v>23</v>
      </c>
      <c r="J8385" t="s">
        <v>134</v>
      </c>
      <c r="K8385" t="s">
        <v>415</v>
      </c>
      <c r="L8385" s="2">
        <v>64516.37</v>
      </c>
      <c r="M8385">
        <v>3</v>
      </c>
      <c r="N8385" s="3">
        <v>0.1</v>
      </c>
      <c r="O8385" s="2">
        <v>42287.34</v>
      </c>
      <c r="P8385" s="2">
        <v>22229.03</v>
      </c>
      <c r="Q8385" t="s">
        <v>103</v>
      </c>
      <c r="R8385" t="s">
        <v>55</v>
      </c>
    </row>
    <row r="8386" spans="1:18" x14ac:dyDescent="0.3">
      <c r="A8386" t="s">
        <v>9784</v>
      </c>
      <c r="B8386" s="1">
        <v>45124</v>
      </c>
      <c r="C8386" s="1" t="str">
        <f>TEXT(Table1[[#This Row],[Order Date]],"yyyy")</f>
        <v>2023</v>
      </c>
      <c r="D8386" t="s">
        <v>371</v>
      </c>
      <c r="E8386" t="s">
        <v>268</v>
      </c>
      <c r="F8386" t="s">
        <v>111</v>
      </c>
      <c r="G8386" t="s">
        <v>112</v>
      </c>
      <c r="H8386" t="s">
        <v>113</v>
      </c>
      <c r="I8386" t="s">
        <v>83</v>
      </c>
      <c r="J8386" t="s">
        <v>84</v>
      </c>
      <c r="K8386" t="s">
        <v>939</v>
      </c>
      <c r="L8386" s="2">
        <v>171277.87</v>
      </c>
      <c r="M8386">
        <v>8</v>
      </c>
      <c r="N8386" s="3">
        <v>0.1</v>
      </c>
      <c r="O8386" s="2">
        <v>106675.28</v>
      </c>
      <c r="P8386" s="2">
        <v>64602.59</v>
      </c>
      <c r="Q8386" t="s">
        <v>86</v>
      </c>
      <c r="R8386" t="s">
        <v>27</v>
      </c>
    </row>
    <row r="8387" spans="1:18" x14ac:dyDescent="0.3">
      <c r="A8387" t="s">
        <v>9785</v>
      </c>
      <c r="B8387" s="1">
        <v>45151</v>
      </c>
      <c r="C8387" s="1" t="str">
        <f>TEXT(Table1[[#This Row],[Order Date]],"yyyy")</f>
        <v>2023</v>
      </c>
      <c r="D8387" t="s">
        <v>1579</v>
      </c>
      <c r="E8387" t="s">
        <v>631</v>
      </c>
      <c r="F8387" t="s">
        <v>111</v>
      </c>
      <c r="G8387" t="s">
        <v>169</v>
      </c>
      <c r="H8387" t="s">
        <v>170</v>
      </c>
      <c r="I8387" t="s">
        <v>83</v>
      </c>
      <c r="J8387" t="s">
        <v>202</v>
      </c>
      <c r="K8387" t="s">
        <v>866</v>
      </c>
      <c r="L8387" s="2">
        <v>103808.97</v>
      </c>
      <c r="M8387">
        <v>2</v>
      </c>
      <c r="N8387" s="3">
        <v>0.2</v>
      </c>
      <c r="O8387" s="2">
        <v>98384.06</v>
      </c>
      <c r="P8387" s="2">
        <v>5424.91</v>
      </c>
      <c r="Q8387" t="s">
        <v>103</v>
      </c>
      <c r="R8387" t="s">
        <v>38</v>
      </c>
    </row>
    <row r="8388" spans="1:18" x14ac:dyDescent="0.3">
      <c r="A8388" t="s">
        <v>9786</v>
      </c>
      <c r="B8388" s="1">
        <v>45337</v>
      </c>
      <c r="C8388" s="1" t="str">
        <f>TEXT(Table1[[#This Row],[Order Date]],"yyyy")</f>
        <v>2024</v>
      </c>
      <c r="D8388" t="s">
        <v>1304</v>
      </c>
      <c r="E8388" t="s">
        <v>835</v>
      </c>
      <c r="F8388" t="s">
        <v>31</v>
      </c>
      <c r="G8388" t="s">
        <v>51</v>
      </c>
      <c r="H8388" t="s">
        <v>52</v>
      </c>
      <c r="I8388" t="s">
        <v>83</v>
      </c>
      <c r="J8388" t="s">
        <v>155</v>
      </c>
      <c r="K8388" t="s">
        <v>354</v>
      </c>
      <c r="L8388" s="2">
        <v>936377.5</v>
      </c>
      <c r="M8388">
        <v>15</v>
      </c>
      <c r="N8388" s="3">
        <v>0.1</v>
      </c>
      <c r="O8388" s="2">
        <v>628720.19999999995</v>
      </c>
      <c r="P8388" s="2">
        <v>307657.3</v>
      </c>
      <c r="Q8388" t="s">
        <v>103</v>
      </c>
      <c r="R8388" t="s">
        <v>55</v>
      </c>
    </row>
    <row r="8389" spans="1:18" x14ac:dyDescent="0.3">
      <c r="A8389" t="s">
        <v>9787</v>
      </c>
      <c r="B8389" s="1">
        <v>45580</v>
      </c>
      <c r="C8389" s="1" t="str">
        <f>TEXT(Table1[[#This Row],[Order Date]],"yyyy")</f>
        <v>2024</v>
      </c>
      <c r="D8389" t="s">
        <v>1709</v>
      </c>
      <c r="E8389" t="s">
        <v>1376</v>
      </c>
      <c r="F8389" t="s">
        <v>42</v>
      </c>
      <c r="G8389" t="s">
        <v>71</v>
      </c>
      <c r="H8389" t="s">
        <v>72</v>
      </c>
      <c r="I8389" t="s">
        <v>23</v>
      </c>
      <c r="J8389" t="s">
        <v>114</v>
      </c>
      <c r="K8389" t="s">
        <v>407</v>
      </c>
      <c r="L8389" s="2">
        <v>49546.9</v>
      </c>
      <c r="M8389">
        <v>5</v>
      </c>
      <c r="N8389" s="3">
        <v>0</v>
      </c>
      <c r="O8389" s="2">
        <v>33293.25</v>
      </c>
      <c r="P8389" s="2">
        <v>16253.65</v>
      </c>
      <c r="Q8389" t="s">
        <v>103</v>
      </c>
      <c r="R8389" t="s">
        <v>55</v>
      </c>
    </row>
    <row r="8390" spans="1:18" x14ac:dyDescent="0.3">
      <c r="A8390" t="s">
        <v>9788</v>
      </c>
      <c r="B8390" s="1">
        <v>45637</v>
      </c>
      <c r="C8390" s="1" t="str">
        <f>TEXT(Table1[[#This Row],[Order Date]],"yyyy")</f>
        <v>2024</v>
      </c>
      <c r="D8390" t="s">
        <v>756</v>
      </c>
      <c r="E8390" t="s">
        <v>1224</v>
      </c>
      <c r="F8390" t="s">
        <v>20</v>
      </c>
      <c r="G8390" t="s">
        <v>21</v>
      </c>
      <c r="H8390" t="s">
        <v>22</v>
      </c>
      <c r="I8390" t="s">
        <v>23</v>
      </c>
      <c r="J8390" t="s">
        <v>134</v>
      </c>
      <c r="K8390" t="s">
        <v>166</v>
      </c>
      <c r="L8390" s="2">
        <v>30846.28</v>
      </c>
      <c r="M8390">
        <v>4</v>
      </c>
      <c r="N8390" s="3">
        <v>0.5</v>
      </c>
      <c r="O8390" s="2">
        <v>51652.44</v>
      </c>
      <c r="P8390" s="2">
        <v>-20806.16</v>
      </c>
      <c r="Q8390" t="s">
        <v>121</v>
      </c>
      <c r="R8390" t="s">
        <v>55</v>
      </c>
    </row>
    <row r="8391" spans="1:18" x14ac:dyDescent="0.3">
      <c r="A8391" t="s">
        <v>9789</v>
      </c>
      <c r="B8391" s="1">
        <v>45453</v>
      </c>
      <c r="C8391" s="1" t="str">
        <f>TEXT(Table1[[#This Row],[Order Date]],"yyyy")</f>
        <v>2024</v>
      </c>
      <c r="D8391" t="s">
        <v>913</v>
      </c>
      <c r="E8391" t="s">
        <v>647</v>
      </c>
      <c r="F8391" t="s">
        <v>111</v>
      </c>
      <c r="G8391" t="s">
        <v>112</v>
      </c>
      <c r="H8391" t="s">
        <v>113</v>
      </c>
      <c r="I8391" t="s">
        <v>34</v>
      </c>
      <c r="J8391" t="s">
        <v>45</v>
      </c>
      <c r="K8391" t="s">
        <v>258</v>
      </c>
      <c r="L8391" s="2">
        <v>830.84</v>
      </c>
      <c r="M8391">
        <v>2</v>
      </c>
      <c r="N8391" s="3">
        <v>0.2</v>
      </c>
      <c r="O8391" s="2">
        <v>715.82</v>
      </c>
      <c r="P8391" s="2">
        <v>115.02</v>
      </c>
      <c r="Q8391" t="s">
        <v>37</v>
      </c>
      <c r="R8391" t="s">
        <v>55</v>
      </c>
    </row>
    <row r="8392" spans="1:18" x14ac:dyDescent="0.3">
      <c r="A8392" t="s">
        <v>9790</v>
      </c>
      <c r="B8392" s="1">
        <v>45217</v>
      </c>
      <c r="C8392" s="1" t="str">
        <f>TEXT(Table1[[#This Row],[Order Date]],"yyyy")</f>
        <v>2023</v>
      </c>
      <c r="D8392" t="s">
        <v>1780</v>
      </c>
      <c r="E8392" t="s">
        <v>813</v>
      </c>
      <c r="F8392" t="s">
        <v>31</v>
      </c>
      <c r="G8392" t="s">
        <v>32</v>
      </c>
      <c r="H8392" t="s">
        <v>175</v>
      </c>
      <c r="I8392" t="s">
        <v>23</v>
      </c>
      <c r="J8392" t="s">
        <v>114</v>
      </c>
      <c r="K8392" t="s">
        <v>407</v>
      </c>
      <c r="L8392" s="2">
        <v>20212.810000000001</v>
      </c>
      <c r="M8392">
        <v>1</v>
      </c>
      <c r="N8392" s="3">
        <v>0</v>
      </c>
      <c r="O8392" s="2">
        <v>12348.88</v>
      </c>
      <c r="P8392" s="2">
        <v>7863.93</v>
      </c>
      <c r="Q8392" t="s">
        <v>86</v>
      </c>
      <c r="R8392" t="s">
        <v>55</v>
      </c>
    </row>
    <row r="8393" spans="1:18" x14ac:dyDescent="0.3">
      <c r="A8393" t="s">
        <v>9791</v>
      </c>
      <c r="B8393" s="1">
        <v>45428</v>
      </c>
      <c r="C8393" s="1" t="str">
        <f>TEXT(Table1[[#This Row],[Order Date]],"yyyy")</f>
        <v>2024</v>
      </c>
      <c r="D8393" t="s">
        <v>1733</v>
      </c>
      <c r="E8393" t="s">
        <v>110</v>
      </c>
      <c r="F8393" t="s">
        <v>111</v>
      </c>
      <c r="G8393" t="s">
        <v>169</v>
      </c>
      <c r="H8393" t="s">
        <v>170</v>
      </c>
      <c r="I8393" t="s">
        <v>23</v>
      </c>
      <c r="J8393" t="s">
        <v>24</v>
      </c>
      <c r="K8393" t="s">
        <v>450</v>
      </c>
      <c r="L8393" s="2">
        <v>26722.93</v>
      </c>
      <c r="M8393">
        <v>8</v>
      </c>
      <c r="N8393" s="3">
        <v>0.1</v>
      </c>
      <c r="O8393" s="2">
        <v>22725.759999999998</v>
      </c>
      <c r="P8393" s="2">
        <v>3997.17</v>
      </c>
      <c r="Q8393" t="s">
        <v>26</v>
      </c>
      <c r="R8393" t="s">
        <v>27</v>
      </c>
    </row>
    <row r="8394" spans="1:18" x14ac:dyDescent="0.3">
      <c r="A8394" t="s">
        <v>9792</v>
      </c>
      <c r="B8394" s="1">
        <v>45307</v>
      </c>
      <c r="C8394" s="1" t="str">
        <f>TEXT(Table1[[#This Row],[Order Date]],"yyyy")</f>
        <v>2024</v>
      </c>
      <c r="D8394" t="s">
        <v>868</v>
      </c>
      <c r="E8394" t="s">
        <v>403</v>
      </c>
      <c r="F8394" t="s">
        <v>42</v>
      </c>
      <c r="G8394" t="s">
        <v>71</v>
      </c>
      <c r="H8394" t="s">
        <v>72</v>
      </c>
      <c r="I8394" t="s">
        <v>34</v>
      </c>
      <c r="J8394" t="s">
        <v>35</v>
      </c>
      <c r="K8394" t="s">
        <v>1084</v>
      </c>
      <c r="L8394" s="2">
        <v>2674.23</v>
      </c>
      <c r="M8394">
        <v>9</v>
      </c>
      <c r="N8394" s="3">
        <v>0.1</v>
      </c>
      <c r="O8394" s="2">
        <v>2251.2600000000002</v>
      </c>
      <c r="P8394" s="2">
        <v>422.97</v>
      </c>
      <c r="Q8394" t="s">
        <v>37</v>
      </c>
      <c r="R8394" t="s">
        <v>27</v>
      </c>
    </row>
    <row r="8395" spans="1:18" x14ac:dyDescent="0.3">
      <c r="A8395" t="s">
        <v>9793</v>
      </c>
      <c r="B8395" s="1">
        <v>45562</v>
      </c>
      <c r="C8395" s="1" t="str">
        <f>TEXT(Table1[[#This Row],[Order Date]],"yyyy")</f>
        <v>2024</v>
      </c>
      <c r="D8395" t="s">
        <v>2362</v>
      </c>
      <c r="E8395" t="s">
        <v>1089</v>
      </c>
      <c r="F8395" t="s">
        <v>31</v>
      </c>
      <c r="G8395" t="s">
        <v>51</v>
      </c>
      <c r="H8395" t="s">
        <v>52</v>
      </c>
      <c r="I8395" t="s">
        <v>83</v>
      </c>
      <c r="J8395" t="s">
        <v>155</v>
      </c>
      <c r="K8395" t="s">
        <v>279</v>
      </c>
      <c r="L8395" s="2">
        <v>135731.21</v>
      </c>
      <c r="M8395">
        <v>4</v>
      </c>
      <c r="N8395" s="3">
        <v>0.15</v>
      </c>
      <c r="O8395" s="2">
        <v>112067.08</v>
      </c>
      <c r="P8395" s="2">
        <v>23664.13</v>
      </c>
      <c r="Q8395" t="s">
        <v>103</v>
      </c>
      <c r="R8395" t="s">
        <v>55</v>
      </c>
    </row>
    <row r="8396" spans="1:18" x14ac:dyDescent="0.3">
      <c r="A8396" t="s">
        <v>9794</v>
      </c>
      <c r="B8396" s="1">
        <v>45004</v>
      </c>
      <c r="C8396" s="1" t="str">
        <f>TEXT(Table1[[#This Row],[Order Date]],"yyyy")</f>
        <v>2023</v>
      </c>
      <c r="D8396" t="s">
        <v>2276</v>
      </c>
      <c r="E8396" t="s">
        <v>213</v>
      </c>
      <c r="F8396" t="s">
        <v>42</v>
      </c>
      <c r="G8396" t="s">
        <v>43</v>
      </c>
      <c r="H8396" t="s">
        <v>44</v>
      </c>
      <c r="I8396" t="s">
        <v>23</v>
      </c>
      <c r="J8396" t="s">
        <v>24</v>
      </c>
      <c r="K8396" t="s">
        <v>25</v>
      </c>
      <c r="L8396" s="2">
        <v>110441.76</v>
      </c>
      <c r="M8396">
        <v>5</v>
      </c>
      <c r="N8396" s="3">
        <v>0</v>
      </c>
      <c r="O8396" s="2">
        <v>75857.45</v>
      </c>
      <c r="P8396" s="2">
        <v>34584.31</v>
      </c>
      <c r="Q8396" t="s">
        <v>74</v>
      </c>
      <c r="R8396" t="s">
        <v>27</v>
      </c>
    </row>
    <row r="8397" spans="1:18" x14ac:dyDescent="0.3">
      <c r="A8397" t="s">
        <v>9795</v>
      </c>
      <c r="B8397" s="1">
        <v>45645</v>
      </c>
      <c r="C8397" s="1" t="str">
        <f>TEXT(Table1[[#This Row],[Order Date]],"yyyy")</f>
        <v>2024</v>
      </c>
      <c r="D8397" t="s">
        <v>1575</v>
      </c>
      <c r="E8397" t="s">
        <v>206</v>
      </c>
      <c r="F8397" t="s">
        <v>42</v>
      </c>
      <c r="G8397" t="s">
        <v>71</v>
      </c>
      <c r="H8397" t="s">
        <v>72</v>
      </c>
      <c r="I8397" t="s">
        <v>83</v>
      </c>
      <c r="J8397" t="s">
        <v>202</v>
      </c>
      <c r="K8397" t="s">
        <v>219</v>
      </c>
      <c r="L8397" s="2">
        <v>497168.51</v>
      </c>
      <c r="M8397">
        <v>10</v>
      </c>
      <c r="N8397" s="3">
        <v>0.2</v>
      </c>
      <c r="O8397" s="2">
        <v>422673.8</v>
      </c>
      <c r="P8397" s="2">
        <v>74494.710000000006</v>
      </c>
      <c r="Q8397" t="s">
        <v>103</v>
      </c>
      <c r="R8397" t="s">
        <v>27</v>
      </c>
    </row>
    <row r="8398" spans="1:18" x14ac:dyDescent="0.3">
      <c r="A8398" t="s">
        <v>9796</v>
      </c>
      <c r="B8398" s="1">
        <v>45516</v>
      </c>
      <c r="C8398" s="1" t="str">
        <f>TEXT(Table1[[#This Row],[Order Date]],"yyyy")</f>
        <v>2024</v>
      </c>
      <c r="D8398" t="s">
        <v>669</v>
      </c>
      <c r="E8398" t="s">
        <v>357</v>
      </c>
      <c r="F8398" t="s">
        <v>31</v>
      </c>
      <c r="G8398" t="s">
        <v>32</v>
      </c>
      <c r="H8398" t="s">
        <v>143</v>
      </c>
      <c r="I8398" t="s">
        <v>83</v>
      </c>
      <c r="J8398" t="s">
        <v>84</v>
      </c>
      <c r="K8398" t="s">
        <v>470</v>
      </c>
      <c r="L8398" s="2">
        <v>346270.1</v>
      </c>
      <c r="M8398">
        <v>6</v>
      </c>
      <c r="N8398" s="3">
        <v>0.05</v>
      </c>
      <c r="O8398" s="2">
        <v>256958.76</v>
      </c>
      <c r="P8398" s="2">
        <v>89311.34</v>
      </c>
      <c r="Q8398" t="s">
        <v>37</v>
      </c>
      <c r="R8398" t="s">
        <v>55</v>
      </c>
    </row>
    <row r="8399" spans="1:18" x14ac:dyDescent="0.3">
      <c r="A8399" t="s">
        <v>9797</v>
      </c>
      <c r="B8399" s="1">
        <v>45603</v>
      </c>
      <c r="C8399" s="1" t="str">
        <f>TEXT(Table1[[#This Row],[Order Date]],"yyyy")</f>
        <v>2024</v>
      </c>
      <c r="D8399" t="s">
        <v>3412</v>
      </c>
      <c r="E8399" t="s">
        <v>2340</v>
      </c>
      <c r="F8399" t="s">
        <v>31</v>
      </c>
      <c r="G8399" t="s">
        <v>32</v>
      </c>
      <c r="H8399" t="s">
        <v>33</v>
      </c>
      <c r="I8399" t="s">
        <v>34</v>
      </c>
      <c r="J8399" t="s">
        <v>53</v>
      </c>
      <c r="K8399" t="s">
        <v>54</v>
      </c>
      <c r="L8399" s="2">
        <v>5808.22</v>
      </c>
      <c r="M8399">
        <v>12</v>
      </c>
      <c r="N8399" s="3">
        <v>0.2</v>
      </c>
      <c r="O8399" s="2">
        <v>4704.72</v>
      </c>
      <c r="P8399" s="2">
        <v>1103.5</v>
      </c>
      <c r="Q8399" t="s">
        <v>47</v>
      </c>
      <c r="R8399" t="s">
        <v>27</v>
      </c>
    </row>
    <row r="8400" spans="1:18" x14ac:dyDescent="0.3">
      <c r="A8400" t="s">
        <v>9798</v>
      </c>
      <c r="B8400" s="1">
        <v>45040</v>
      </c>
      <c r="C8400" s="1" t="str">
        <f>TEXT(Table1[[#This Row],[Order Date]],"yyyy")</f>
        <v>2023</v>
      </c>
      <c r="D8400" t="s">
        <v>4228</v>
      </c>
      <c r="E8400" t="s">
        <v>41</v>
      </c>
      <c r="F8400" t="s">
        <v>20</v>
      </c>
      <c r="G8400" t="s">
        <v>179</v>
      </c>
      <c r="H8400" t="s">
        <v>180</v>
      </c>
      <c r="I8400" t="s">
        <v>23</v>
      </c>
      <c r="J8400" t="s">
        <v>134</v>
      </c>
      <c r="K8400" t="s">
        <v>771</v>
      </c>
      <c r="L8400" s="2">
        <v>109442.02</v>
      </c>
      <c r="M8400">
        <v>5</v>
      </c>
      <c r="N8400" s="3">
        <v>0.2</v>
      </c>
      <c r="O8400" s="2">
        <v>94055.55</v>
      </c>
      <c r="P8400" s="2">
        <v>15386.47</v>
      </c>
      <c r="Q8400" t="s">
        <v>26</v>
      </c>
      <c r="R8400" t="s">
        <v>38</v>
      </c>
    </row>
    <row r="8401" spans="1:18" x14ac:dyDescent="0.3">
      <c r="A8401" t="s">
        <v>9799</v>
      </c>
      <c r="B8401" s="1">
        <v>45630</v>
      </c>
      <c r="C8401" s="1" t="str">
        <f>TEXT(Table1[[#This Row],[Order Date]],"yyyy")</f>
        <v>2024</v>
      </c>
      <c r="D8401" t="s">
        <v>2290</v>
      </c>
      <c r="E8401" t="s">
        <v>493</v>
      </c>
      <c r="F8401" t="s">
        <v>31</v>
      </c>
      <c r="G8401" t="s">
        <v>65</v>
      </c>
      <c r="H8401" t="s">
        <v>66</v>
      </c>
      <c r="I8401" t="s">
        <v>83</v>
      </c>
      <c r="J8401" t="s">
        <v>84</v>
      </c>
      <c r="K8401" t="s">
        <v>211</v>
      </c>
      <c r="L8401" s="2">
        <v>278064.77</v>
      </c>
      <c r="M8401">
        <v>9</v>
      </c>
      <c r="N8401" s="3">
        <v>0.05</v>
      </c>
      <c r="O8401" s="2">
        <v>206908.65</v>
      </c>
      <c r="P8401" s="2">
        <v>71156.12</v>
      </c>
      <c r="Q8401" t="s">
        <v>121</v>
      </c>
      <c r="R8401" t="s">
        <v>38</v>
      </c>
    </row>
    <row r="8402" spans="1:18" x14ac:dyDescent="0.3">
      <c r="A8402" t="s">
        <v>9800</v>
      </c>
      <c r="B8402" s="1">
        <v>45573</v>
      </c>
      <c r="C8402" s="1" t="str">
        <f>TEXT(Table1[[#This Row],[Order Date]],"yyyy")</f>
        <v>2024</v>
      </c>
      <c r="D8402" t="s">
        <v>2572</v>
      </c>
      <c r="E8402" t="s">
        <v>746</v>
      </c>
      <c r="F8402" t="s">
        <v>42</v>
      </c>
      <c r="G8402" t="s">
        <v>43</v>
      </c>
      <c r="H8402" t="s">
        <v>44</v>
      </c>
      <c r="I8402" t="s">
        <v>83</v>
      </c>
      <c r="J8402" t="s">
        <v>202</v>
      </c>
      <c r="K8402" t="s">
        <v>265</v>
      </c>
      <c r="L8402" s="2">
        <v>157706.63</v>
      </c>
      <c r="M8402">
        <v>4</v>
      </c>
      <c r="N8402" s="3">
        <v>0.05</v>
      </c>
      <c r="O8402" s="2">
        <v>95083.48</v>
      </c>
      <c r="P8402" s="2">
        <v>62623.15</v>
      </c>
      <c r="Q8402" t="s">
        <v>47</v>
      </c>
      <c r="R8402" t="s">
        <v>38</v>
      </c>
    </row>
    <row r="8403" spans="1:18" x14ac:dyDescent="0.3">
      <c r="A8403" t="s">
        <v>9801</v>
      </c>
      <c r="B8403" s="1">
        <v>45056</v>
      </c>
      <c r="C8403" s="1" t="str">
        <f>TEXT(Table1[[#This Row],[Order Date]],"yyyy")</f>
        <v>2023</v>
      </c>
      <c r="D8403" t="s">
        <v>2122</v>
      </c>
      <c r="E8403" t="s">
        <v>1729</v>
      </c>
      <c r="F8403" t="s">
        <v>111</v>
      </c>
      <c r="G8403" t="s">
        <v>169</v>
      </c>
      <c r="H8403" t="s">
        <v>214</v>
      </c>
      <c r="I8403" t="s">
        <v>83</v>
      </c>
      <c r="J8403" t="s">
        <v>155</v>
      </c>
      <c r="K8403" t="s">
        <v>156</v>
      </c>
      <c r="L8403" s="2">
        <v>162400.54</v>
      </c>
      <c r="M8403">
        <v>10</v>
      </c>
      <c r="N8403" s="3">
        <v>0.4</v>
      </c>
      <c r="O8403" s="2">
        <v>232999.4</v>
      </c>
      <c r="P8403" s="2">
        <v>-70598.86</v>
      </c>
      <c r="Q8403" t="s">
        <v>26</v>
      </c>
      <c r="R8403" t="s">
        <v>27</v>
      </c>
    </row>
    <row r="8404" spans="1:18" x14ac:dyDescent="0.3">
      <c r="A8404" t="s">
        <v>9802</v>
      </c>
      <c r="B8404" s="1">
        <v>45623</v>
      </c>
      <c r="C8404" s="1" t="str">
        <f>TEXT(Table1[[#This Row],[Order Date]],"yyyy")</f>
        <v>2024</v>
      </c>
      <c r="D8404" t="s">
        <v>1940</v>
      </c>
      <c r="E8404" t="s">
        <v>189</v>
      </c>
      <c r="F8404" t="s">
        <v>42</v>
      </c>
      <c r="G8404" t="s">
        <v>90</v>
      </c>
      <c r="H8404" t="s">
        <v>91</v>
      </c>
      <c r="I8404" t="s">
        <v>23</v>
      </c>
      <c r="J8404" t="s">
        <v>114</v>
      </c>
      <c r="K8404" t="s">
        <v>275</v>
      </c>
      <c r="L8404" s="2">
        <v>43570.5</v>
      </c>
      <c r="M8404">
        <v>7</v>
      </c>
      <c r="N8404" s="3">
        <v>0</v>
      </c>
      <c r="O8404" s="2">
        <v>32002.67</v>
      </c>
      <c r="P8404" s="2">
        <v>11567.83</v>
      </c>
      <c r="Q8404" t="s">
        <v>86</v>
      </c>
      <c r="R8404" t="s">
        <v>55</v>
      </c>
    </row>
    <row r="8405" spans="1:18" x14ac:dyDescent="0.3">
      <c r="A8405" t="s">
        <v>9803</v>
      </c>
      <c r="B8405" s="1">
        <v>45116</v>
      </c>
      <c r="C8405" s="1" t="str">
        <f>TEXT(Table1[[#This Row],[Order Date]],"yyyy")</f>
        <v>2023</v>
      </c>
      <c r="D8405" t="s">
        <v>81</v>
      </c>
      <c r="E8405" t="s">
        <v>473</v>
      </c>
      <c r="F8405" t="s">
        <v>111</v>
      </c>
      <c r="G8405" t="s">
        <v>200</v>
      </c>
      <c r="H8405" t="s">
        <v>363</v>
      </c>
      <c r="I8405" t="s">
        <v>83</v>
      </c>
      <c r="J8405" t="s">
        <v>202</v>
      </c>
      <c r="K8405" t="s">
        <v>203</v>
      </c>
      <c r="L8405" s="2">
        <v>63687.98</v>
      </c>
      <c r="M8405">
        <v>7</v>
      </c>
      <c r="N8405" s="3">
        <v>0.4</v>
      </c>
      <c r="O8405" s="2">
        <v>95103.75</v>
      </c>
      <c r="P8405" s="2">
        <v>-31415.77</v>
      </c>
      <c r="Q8405" t="s">
        <v>26</v>
      </c>
      <c r="R8405" t="s">
        <v>27</v>
      </c>
    </row>
    <row r="8406" spans="1:18" x14ac:dyDescent="0.3">
      <c r="A8406" t="s">
        <v>9804</v>
      </c>
      <c r="B8406" s="1">
        <v>45143</v>
      </c>
      <c r="C8406" s="1" t="str">
        <f>TEXT(Table1[[#This Row],[Order Date]],"yyyy")</f>
        <v>2023</v>
      </c>
      <c r="D8406" t="s">
        <v>3168</v>
      </c>
      <c r="E8406" t="s">
        <v>645</v>
      </c>
      <c r="F8406" t="s">
        <v>20</v>
      </c>
      <c r="G8406" t="s">
        <v>160</v>
      </c>
      <c r="H8406" t="s">
        <v>161</v>
      </c>
      <c r="I8406" t="s">
        <v>34</v>
      </c>
      <c r="J8406" t="s">
        <v>45</v>
      </c>
      <c r="K8406" t="s">
        <v>303</v>
      </c>
      <c r="L8406" s="2">
        <v>6264.23</v>
      </c>
      <c r="M8406">
        <v>11</v>
      </c>
      <c r="N8406" s="3">
        <v>0.2</v>
      </c>
      <c r="O8406" s="2">
        <v>5377.24</v>
      </c>
      <c r="P8406" s="2">
        <v>886.99</v>
      </c>
      <c r="Q8406" t="s">
        <v>37</v>
      </c>
      <c r="R8406" t="s">
        <v>55</v>
      </c>
    </row>
    <row r="8407" spans="1:18" x14ac:dyDescent="0.3">
      <c r="A8407" t="s">
        <v>9805</v>
      </c>
      <c r="B8407" s="1">
        <v>45265</v>
      </c>
      <c r="C8407" s="1" t="str">
        <f>TEXT(Table1[[#This Row],[Order Date]],"yyyy")</f>
        <v>2023</v>
      </c>
      <c r="D8407" t="s">
        <v>3926</v>
      </c>
      <c r="E8407" t="s">
        <v>893</v>
      </c>
      <c r="F8407" t="s">
        <v>20</v>
      </c>
      <c r="G8407" t="s">
        <v>21</v>
      </c>
      <c r="H8407" t="s">
        <v>22</v>
      </c>
      <c r="I8407" t="s">
        <v>83</v>
      </c>
      <c r="J8407" t="s">
        <v>202</v>
      </c>
      <c r="K8407" t="s">
        <v>609</v>
      </c>
      <c r="L8407" s="2">
        <v>209056.45</v>
      </c>
      <c r="M8407">
        <v>14</v>
      </c>
      <c r="N8407" s="3">
        <v>0.5</v>
      </c>
      <c r="O8407" s="2">
        <v>366675.4</v>
      </c>
      <c r="P8407" s="2">
        <v>-157618.95000000001</v>
      </c>
      <c r="Q8407" t="s">
        <v>121</v>
      </c>
      <c r="R8407" t="s">
        <v>27</v>
      </c>
    </row>
    <row r="8408" spans="1:18" x14ac:dyDescent="0.3">
      <c r="A8408" t="s">
        <v>9806</v>
      </c>
      <c r="B8408" s="1">
        <v>45285</v>
      </c>
      <c r="C8408" s="1" t="str">
        <f>TEXT(Table1[[#This Row],[Order Date]],"yyyy")</f>
        <v>2023</v>
      </c>
      <c r="D8408" t="s">
        <v>1373</v>
      </c>
      <c r="E8408" t="s">
        <v>1110</v>
      </c>
      <c r="F8408" t="s">
        <v>42</v>
      </c>
      <c r="G8408" t="s">
        <v>90</v>
      </c>
      <c r="H8408" t="s">
        <v>91</v>
      </c>
      <c r="I8408" t="s">
        <v>83</v>
      </c>
      <c r="J8408" t="s">
        <v>155</v>
      </c>
      <c r="K8408" t="s">
        <v>279</v>
      </c>
      <c r="L8408" s="2">
        <v>480592.41</v>
      </c>
      <c r="M8408">
        <v>9</v>
      </c>
      <c r="N8408" s="3">
        <v>0.15</v>
      </c>
      <c r="O8408" s="2">
        <v>368209.53</v>
      </c>
      <c r="P8408" s="2">
        <v>112382.88</v>
      </c>
      <c r="Q8408" t="s">
        <v>26</v>
      </c>
      <c r="R8408" t="s">
        <v>38</v>
      </c>
    </row>
    <row r="8409" spans="1:18" x14ac:dyDescent="0.3">
      <c r="A8409" t="s">
        <v>9807</v>
      </c>
      <c r="B8409" s="1">
        <v>45552</v>
      </c>
      <c r="C8409" s="1" t="str">
        <f>TEXT(Table1[[#This Row],[Order Date]],"yyyy")</f>
        <v>2024</v>
      </c>
      <c r="D8409" t="s">
        <v>3671</v>
      </c>
      <c r="E8409" t="s">
        <v>584</v>
      </c>
      <c r="F8409" t="s">
        <v>42</v>
      </c>
      <c r="G8409" t="s">
        <v>90</v>
      </c>
      <c r="H8409" t="s">
        <v>91</v>
      </c>
      <c r="I8409" t="s">
        <v>83</v>
      </c>
      <c r="J8409" t="s">
        <v>84</v>
      </c>
      <c r="K8409" t="s">
        <v>457</v>
      </c>
      <c r="L8409" s="2">
        <v>736937.63</v>
      </c>
      <c r="M8409">
        <v>11</v>
      </c>
      <c r="N8409" s="3">
        <v>0.05</v>
      </c>
      <c r="O8409" s="2">
        <v>509118.61</v>
      </c>
      <c r="P8409" s="2">
        <v>227819.02</v>
      </c>
      <c r="Q8409" t="s">
        <v>26</v>
      </c>
      <c r="R8409" t="s">
        <v>27</v>
      </c>
    </row>
    <row r="8410" spans="1:18" x14ac:dyDescent="0.3">
      <c r="A8410" t="s">
        <v>9808</v>
      </c>
      <c r="B8410" s="1">
        <v>44948</v>
      </c>
      <c r="C8410" s="1" t="str">
        <f>TEXT(Table1[[#This Row],[Order Date]],"yyyy")</f>
        <v>2023</v>
      </c>
      <c r="D8410" t="s">
        <v>2327</v>
      </c>
      <c r="E8410" t="s">
        <v>757</v>
      </c>
      <c r="F8410" t="s">
        <v>31</v>
      </c>
      <c r="G8410" t="s">
        <v>51</v>
      </c>
      <c r="H8410" t="s">
        <v>52</v>
      </c>
      <c r="I8410" t="s">
        <v>83</v>
      </c>
      <c r="J8410" t="s">
        <v>119</v>
      </c>
      <c r="K8410" t="s">
        <v>568</v>
      </c>
      <c r="L8410" s="2">
        <v>226322.51</v>
      </c>
      <c r="M8410">
        <v>12</v>
      </c>
      <c r="N8410" s="3">
        <v>0.4</v>
      </c>
      <c r="O8410" s="2">
        <v>319117.2</v>
      </c>
      <c r="P8410" s="2">
        <v>-92794.69</v>
      </c>
      <c r="Q8410" t="s">
        <v>74</v>
      </c>
      <c r="R8410" t="s">
        <v>55</v>
      </c>
    </row>
    <row r="8411" spans="1:18" x14ac:dyDescent="0.3">
      <c r="A8411" t="s">
        <v>9809</v>
      </c>
      <c r="B8411" s="1">
        <v>45611</v>
      </c>
      <c r="C8411" s="1" t="str">
        <f>TEXT(Table1[[#This Row],[Order Date]],"yyyy")</f>
        <v>2024</v>
      </c>
      <c r="D8411" t="s">
        <v>1485</v>
      </c>
      <c r="E8411" t="s">
        <v>642</v>
      </c>
      <c r="F8411" t="s">
        <v>42</v>
      </c>
      <c r="G8411" t="s">
        <v>43</v>
      </c>
      <c r="H8411" t="s">
        <v>44</v>
      </c>
      <c r="I8411" t="s">
        <v>83</v>
      </c>
      <c r="J8411" t="s">
        <v>202</v>
      </c>
      <c r="K8411" t="s">
        <v>498</v>
      </c>
      <c r="L8411" s="2">
        <v>383371.89</v>
      </c>
      <c r="M8411">
        <v>6</v>
      </c>
      <c r="N8411" s="3">
        <v>0.15</v>
      </c>
      <c r="O8411" s="2">
        <v>277170.90000000002</v>
      </c>
      <c r="P8411" s="2">
        <v>106200.99</v>
      </c>
      <c r="Q8411" t="s">
        <v>103</v>
      </c>
      <c r="R8411" t="s">
        <v>27</v>
      </c>
    </row>
    <row r="8412" spans="1:18" x14ac:dyDescent="0.3">
      <c r="A8412" t="s">
        <v>9810</v>
      </c>
      <c r="B8412" s="1">
        <v>44960</v>
      </c>
      <c r="C8412" s="1" t="str">
        <f>TEXT(Table1[[#This Row],[Order Date]],"yyyy")</f>
        <v>2023</v>
      </c>
      <c r="D8412" t="s">
        <v>1014</v>
      </c>
      <c r="E8412" t="s">
        <v>1008</v>
      </c>
      <c r="F8412" t="s">
        <v>31</v>
      </c>
      <c r="G8412" t="s">
        <v>32</v>
      </c>
      <c r="H8412" t="s">
        <v>33</v>
      </c>
      <c r="I8412" t="s">
        <v>83</v>
      </c>
      <c r="J8412" t="s">
        <v>119</v>
      </c>
      <c r="K8412" t="s">
        <v>462</v>
      </c>
      <c r="L8412" s="2">
        <v>16582.32</v>
      </c>
      <c r="M8412">
        <v>1</v>
      </c>
      <c r="N8412" s="3">
        <v>0.15</v>
      </c>
      <c r="O8412" s="2">
        <v>12788.79</v>
      </c>
      <c r="P8412" s="2">
        <v>3793.53</v>
      </c>
      <c r="Q8412" t="s">
        <v>86</v>
      </c>
      <c r="R8412" t="s">
        <v>55</v>
      </c>
    </row>
    <row r="8413" spans="1:18" x14ac:dyDescent="0.3">
      <c r="A8413" t="s">
        <v>9811</v>
      </c>
      <c r="B8413" s="1">
        <v>45092</v>
      </c>
      <c r="C8413" s="1" t="str">
        <f>TEXT(Table1[[#This Row],[Order Date]],"yyyy")</f>
        <v>2023</v>
      </c>
      <c r="D8413" t="s">
        <v>3751</v>
      </c>
      <c r="E8413" t="s">
        <v>1554</v>
      </c>
      <c r="F8413" t="s">
        <v>111</v>
      </c>
      <c r="G8413" t="s">
        <v>112</v>
      </c>
      <c r="H8413" t="s">
        <v>113</v>
      </c>
      <c r="I8413" t="s">
        <v>34</v>
      </c>
      <c r="J8413" t="s">
        <v>35</v>
      </c>
      <c r="K8413" t="s">
        <v>515</v>
      </c>
      <c r="L8413" s="2">
        <v>5742.75</v>
      </c>
      <c r="M8413">
        <v>6</v>
      </c>
      <c r="N8413" s="3">
        <v>0.3</v>
      </c>
      <c r="O8413" s="2">
        <v>4682.5200000000004</v>
      </c>
      <c r="P8413" s="2">
        <v>1060.23</v>
      </c>
      <c r="Q8413" t="s">
        <v>86</v>
      </c>
      <c r="R8413" t="s">
        <v>55</v>
      </c>
    </row>
    <row r="8414" spans="1:18" x14ac:dyDescent="0.3">
      <c r="A8414" t="s">
        <v>9812</v>
      </c>
      <c r="B8414" s="1">
        <v>45287</v>
      </c>
      <c r="C8414" s="1" t="str">
        <f>TEXT(Table1[[#This Row],[Order Date]],"yyyy")</f>
        <v>2023</v>
      </c>
      <c r="D8414" t="s">
        <v>517</v>
      </c>
      <c r="E8414" t="s">
        <v>353</v>
      </c>
      <c r="F8414" t="s">
        <v>31</v>
      </c>
      <c r="G8414" t="s">
        <v>51</v>
      </c>
      <c r="H8414" t="s">
        <v>52</v>
      </c>
      <c r="I8414" t="s">
        <v>23</v>
      </c>
      <c r="J8414" t="s">
        <v>24</v>
      </c>
      <c r="K8414" t="s">
        <v>25</v>
      </c>
      <c r="L8414" s="2">
        <v>273096.7</v>
      </c>
      <c r="M8414">
        <v>14</v>
      </c>
      <c r="N8414" s="3">
        <v>0.3</v>
      </c>
      <c r="O8414" s="2">
        <v>237808.06</v>
      </c>
      <c r="P8414" s="2">
        <v>35288.639999999999</v>
      </c>
      <c r="Q8414" t="s">
        <v>97</v>
      </c>
      <c r="R8414" t="s">
        <v>55</v>
      </c>
    </row>
    <row r="8415" spans="1:18" x14ac:dyDescent="0.3">
      <c r="A8415" t="s">
        <v>9813</v>
      </c>
      <c r="B8415" s="1">
        <v>45217</v>
      </c>
      <c r="C8415" s="1" t="str">
        <f>TEXT(Table1[[#This Row],[Order Date]],"yyyy")</f>
        <v>2023</v>
      </c>
      <c r="D8415" t="s">
        <v>2246</v>
      </c>
      <c r="E8415" t="s">
        <v>1458</v>
      </c>
      <c r="F8415" t="s">
        <v>20</v>
      </c>
      <c r="G8415" t="s">
        <v>160</v>
      </c>
      <c r="H8415" t="s">
        <v>161</v>
      </c>
      <c r="I8415" t="s">
        <v>23</v>
      </c>
      <c r="J8415" t="s">
        <v>134</v>
      </c>
      <c r="K8415" t="s">
        <v>415</v>
      </c>
      <c r="L8415" s="2">
        <v>258939.81</v>
      </c>
      <c r="M8415">
        <v>11</v>
      </c>
      <c r="N8415" s="3">
        <v>0.1</v>
      </c>
      <c r="O8415" s="2">
        <v>212885.86</v>
      </c>
      <c r="P8415" s="2">
        <v>46053.95</v>
      </c>
      <c r="Q8415" t="s">
        <v>121</v>
      </c>
      <c r="R8415" t="s">
        <v>27</v>
      </c>
    </row>
    <row r="8416" spans="1:18" x14ac:dyDescent="0.3">
      <c r="A8416" t="s">
        <v>9814</v>
      </c>
      <c r="B8416" s="1">
        <v>45031</v>
      </c>
      <c r="C8416" s="1" t="str">
        <f>TEXT(Table1[[#This Row],[Order Date]],"yyyy")</f>
        <v>2023</v>
      </c>
      <c r="D8416" t="s">
        <v>583</v>
      </c>
      <c r="E8416" t="s">
        <v>877</v>
      </c>
      <c r="F8416" t="s">
        <v>42</v>
      </c>
      <c r="G8416" t="s">
        <v>71</v>
      </c>
      <c r="H8416" t="s">
        <v>72</v>
      </c>
      <c r="I8416" t="s">
        <v>83</v>
      </c>
      <c r="J8416" t="s">
        <v>119</v>
      </c>
      <c r="K8416" t="s">
        <v>1488</v>
      </c>
      <c r="L8416" s="2">
        <v>313599.96000000002</v>
      </c>
      <c r="M8416">
        <v>10</v>
      </c>
      <c r="N8416" s="3">
        <v>0.2</v>
      </c>
      <c r="O8416" s="2">
        <v>278663.2</v>
      </c>
      <c r="P8416" s="2">
        <v>34936.76</v>
      </c>
      <c r="Q8416" t="s">
        <v>97</v>
      </c>
      <c r="R8416" t="s">
        <v>27</v>
      </c>
    </row>
    <row r="8417" spans="1:18" x14ac:dyDescent="0.3">
      <c r="A8417" t="s">
        <v>9815</v>
      </c>
      <c r="B8417" s="1">
        <v>45232</v>
      </c>
      <c r="C8417" s="1" t="str">
        <f>TEXT(Table1[[#This Row],[Order Date]],"yyyy")</f>
        <v>2023</v>
      </c>
      <c r="D8417" t="s">
        <v>2928</v>
      </c>
      <c r="E8417" t="s">
        <v>1040</v>
      </c>
      <c r="F8417" t="s">
        <v>31</v>
      </c>
      <c r="G8417" t="s">
        <v>51</v>
      </c>
      <c r="H8417" t="s">
        <v>52</v>
      </c>
      <c r="I8417" t="s">
        <v>23</v>
      </c>
      <c r="J8417" t="s">
        <v>60</v>
      </c>
      <c r="K8417" t="s">
        <v>660</v>
      </c>
      <c r="L8417" s="2">
        <v>12152</v>
      </c>
      <c r="M8417">
        <v>8</v>
      </c>
      <c r="N8417" s="3">
        <v>0.4</v>
      </c>
      <c r="O8417" s="2">
        <v>18343.28</v>
      </c>
      <c r="P8417" s="2">
        <v>-6191.28</v>
      </c>
      <c r="Q8417" t="s">
        <v>26</v>
      </c>
      <c r="R8417" t="s">
        <v>55</v>
      </c>
    </row>
    <row r="8418" spans="1:18" x14ac:dyDescent="0.3">
      <c r="A8418" t="s">
        <v>9816</v>
      </c>
      <c r="B8418" s="1">
        <v>45605</v>
      </c>
      <c r="C8418" s="1" t="str">
        <f>TEXT(Table1[[#This Row],[Order Date]],"yyyy")</f>
        <v>2024</v>
      </c>
      <c r="D8418" t="s">
        <v>1569</v>
      </c>
      <c r="E8418" t="s">
        <v>174</v>
      </c>
      <c r="F8418" t="s">
        <v>42</v>
      </c>
      <c r="G8418" t="s">
        <v>90</v>
      </c>
      <c r="H8418" t="s">
        <v>91</v>
      </c>
      <c r="I8418" t="s">
        <v>23</v>
      </c>
      <c r="J8418" t="s">
        <v>24</v>
      </c>
      <c r="K8418" t="s">
        <v>273</v>
      </c>
      <c r="L8418" s="2">
        <v>51047.95</v>
      </c>
      <c r="M8418">
        <v>2</v>
      </c>
      <c r="N8418" s="3">
        <v>0.15</v>
      </c>
      <c r="O8418" s="2">
        <v>38267.339999999997</v>
      </c>
      <c r="P8418" s="2">
        <v>12780.61</v>
      </c>
      <c r="Q8418" t="s">
        <v>86</v>
      </c>
      <c r="R8418" t="s">
        <v>38</v>
      </c>
    </row>
    <row r="8419" spans="1:18" x14ac:dyDescent="0.3">
      <c r="A8419" t="s">
        <v>9817</v>
      </c>
      <c r="B8419" s="1">
        <v>45610</v>
      </c>
      <c r="C8419" s="1" t="str">
        <f>TEXT(Table1[[#This Row],[Order Date]],"yyyy")</f>
        <v>2024</v>
      </c>
      <c r="D8419" t="s">
        <v>799</v>
      </c>
      <c r="E8419" t="s">
        <v>967</v>
      </c>
      <c r="F8419" t="s">
        <v>20</v>
      </c>
      <c r="G8419" t="s">
        <v>160</v>
      </c>
      <c r="H8419" t="s">
        <v>161</v>
      </c>
      <c r="I8419" t="s">
        <v>34</v>
      </c>
      <c r="J8419" t="s">
        <v>101</v>
      </c>
      <c r="K8419" t="s">
        <v>207</v>
      </c>
      <c r="L8419" s="2">
        <v>15925.03</v>
      </c>
      <c r="M8419">
        <v>7</v>
      </c>
      <c r="N8419" s="3">
        <v>0.2</v>
      </c>
      <c r="O8419" s="2">
        <v>13734.56</v>
      </c>
      <c r="P8419" s="2">
        <v>2190.4699999999998</v>
      </c>
      <c r="Q8419" t="s">
        <v>37</v>
      </c>
      <c r="R8419" t="s">
        <v>55</v>
      </c>
    </row>
    <row r="8420" spans="1:18" x14ac:dyDescent="0.3">
      <c r="A8420" t="s">
        <v>9818</v>
      </c>
      <c r="B8420" s="1">
        <v>45406</v>
      </c>
      <c r="C8420" s="1" t="str">
        <f>TEXT(Table1[[#This Row],[Order Date]],"yyyy")</f>
        <v>2024</v>
      </c>
      <c r="D8420" t="s">
        <v>1901</v>
      </c>
      <c r="E8420" t="s">
        <v>493</v>
      </c>
      <c r="F8420" t="s">
        <v>111</v>
      </c>
      <c r="G8420" t="s">
        <v>169</v>
      </c>
      <c r="H8420" t="s">
        <v>170</v>
      </c>
      <c r="I8420" t="s">
        <v>34</v>
      </c>
      <c r="J8420" t="s">
        <v>101</v>
      </c>
      <c r="K8420" t="s">
        <v>347</v>
      </c>
      <c r="L8420" s="2">
        <v>7699.98</v>
      </c>
      <c r="M8420">
        <v>4</v>
      </c>
      <c r="N8420" s="3">
        <v>0.3</v>
      </c>
      <c r="O8420" s="2">
        <v>7337.04</v>
      </c>
      <c r="P8420" s="2">
        <v>362.94</v>
      </c>
      <c r="Q8420" t="s">
        <v>37</v>
      </c>
      <c r="R8420" t="s">
        <v>27</v>
      </c>
    </row>
    <row r="8421" spans="1:18" x14ac:dyDescent="0.3">
      <c r="A8421" t="s">
        <v>9819</v>
      </c>
      <c r="B8421" s="1">
        <v>45342</v>
      </c>
      <c r="C8421" s="1" t="str">
        <f>TEXT(Table1[[#This Row],[Order Date]],"yyyy")</f>
        <v>2024</v>
      </c>
      <c r="D8421" t="s">
        <v>2215</v>
      </c>
      <c r="E8421" t="s">
        <v>1173</v>
      </c>
      <c r="F8421" t="s">
        <v>42</v>
      </c>
      <c r="G8421" t="s">
        <v>43</v>
      </c>
      <c r="H8421" t="s">
        <v>44</v>
      </c>
      <c r="I8421" t="s">
        <v>83</v>
      </c>
      <c r="J8421" t="s">
        <v>84</v>
      </c>
      <c r="K8421" t="s">
        <v>457</v>
      </c>
      <c r="L8421" s="2">
        <v>488671.29</v>
      </c>
      <c r="M8421">
        <v>10</v>
      </c>
      <c r="N8421" s="3">
        <v>0.3</v>
      </c>
      <c r="O8421" s="2">
        <v>495191.8</v>
      </c>
      <c r="P8421" s="2">
        <v>-6520.51</v>
      </c>
      <c r="Q8421" t="s">
        <v>74</v>
      </c>
      <c r="R8421" t="s">
        <v>55</v>
      </c>
    </row>
    <row r="8422" spans="1:18" x14ac:dyDescent="0.3">
      <c r="A8422" t="s">
        <v>9820</v>
      </c>
      <c r="B8422" s="1">
        <v>45505</v>
      </c>
      <c r="C8422" s="1" t="str">
        <f>TEXT(Table1[[#This Row],[Order Date]],"yyyy")</f>
        <v>2024</v>
      </c>
      <c r="D8422" t="s">
        <v>2593</v>
      </c>
      <c r="E8422" t="s">
        <v>1586</v>
      </c>
      <c r="F8422" t="s">
        <v>31</v>
      </c>
      <c r="G8422" t="s">
        <v>65</v>
      </c>
      <c r="H8422" t="s">
        <v>78</v>
      </c>
      <c r="I8422" t="s">
        <v>34</v>
      </c>
      <c r="J8422" t="s">
        <v>35</v>
      </c>
      <c r="K8422" t="s">
        <v>67</v>
      </c>
      <c r="L8422" s="2">
        <v>11141.7</v>
      </c>
      <c r="M8422">
        <v>4</v>
      </c>
      <c r="N8422" s="3">
        <v>0</v>
      </c>
      <c r="O8422" s="2">
        <v>6340.8</v>
      </c>
      <c r="P8422" s="2">
        <v>4800.8999999999996</v>
      </c>
      <c r="Q8422" t="s">
        <v>47</v>
      </c>
      <c r="R8422" t="s">
        <v>27</v>
      </c>
    </row>
    <row r="8423" spans="1:18" x14ac:dyDescent="0.3">
      <c r="A8423" t="s">
        <v>9821</v>
      </c>
      <c r="B8423" s="1">
        <v>45653</v>
      </c>
      <c r="C8423" s="1" t="str">
        <f>TEXT(Table1[[#This Row],[Order Date]],"yyyy")</f>
        <v>2024</v>
      </c>
      <c r="D8423" t="s">
        <v>1553</v>
      </c>
      <c r="E8423" t="s">
        <v>154</v>
      </c>
      <c r="F8423" t="s">
        <v>20</v>
      </c>
      <c r="G8423" t="s">
        <v>160</v>
      </c>
      <c r="H8423" t="s">
        <v>161</v>
      </c>
      <c r="I8423" t="s">
        <v>34</v>
      </c>
      <c r="J8423" t="s">
        <v>35</v>
      </c>
      <c r="K8423" t="s">
        <v>720</v>
      </c>
      <c r="L8423" s="2">
        <v>8008.35</v>
      </c>
      <c r="M8423">
        <v>7</v>
      </c>
      <c r="N8423" s="3">
        <v>0</v>
      </c>
      <c r="O8423" s="2">
        <v>4933.95</v>
      </c>
      <c r="P8423" s="2">
        <v>3074.4</v>
      </c>
      <c r="Q8423" t="s">
        <v>97</v>
      </c>
      <c r="R8423" t="s">
        <v>38</v>
      </c>
    </row>
    <row r="8424" spans="1:18" x14ac:dyDescent="0.3">
      <c r="A8424" t="s">
        <v>9822</v>
      </c>
      <c r="B8424" s="1">
        <v>45575</v>
      </c>
      <c r="C8424" s="1" t="str">
        <f>TEXT(Table1[[#This Row],[Order Date]],"yyyy")</f>
        <v>2024</v>
      </c>
      <c r="D8424" t="s">
        <v>1477</v>
      </c>
      <c r="E8424" t="s">
        <v>1040</v>
      </c>
      <c r="F8424" t="s">
        <v>111</v>
      </c>
      <c r="G8424" t="s">
        <v>112</v>
      </c>
      <c r="H8424" t="s">
        <v>113</v>
      </c>
      <c r="I8424" t="s">
        <v>23</v>
      </c>
      <c r="J8424" t="s">
        <v>134</v>
      </c>
      <c r="K8424" t="s">
        <v>135</v>
      </c>
      <c r="L8424" s="2">
        <v>46249.88</v>
      </c>
      <c r="M8424">
        <v>9</v>
      </c>
      <c r="N8424" s="3">
        <v>0.2</v>
      </c>
      <c r="O8424" s="2">
        <v>44286.93</v>
      </c>
      <c r="P8424" s="2">
        <v>1962.95</v>
      </c>
      <c r="Q8424" t="s">
        <v>103</v>
      </c>
      <c r="R8424" t="s">
        <v>55</v>
      </c>
    </row>
    <row r="8425" spans="1:18" x14ac:dyDescent="0.3">
      <c r="A8425" t="s">
        <v>9823</v>
      </c>
      <c r="B8425" s="1">
        <v>45566</v>
      </c>
      <c r="C8425" s="1" t="str">
        <f>TEXT(Table1[[#This Row],[Order Date]],"yyyy")</f>
        <v>2024</v>
      </c>
      <c r="D8425" t="s">
        <v>956</v>
      </c>
      <c r="E8425" t="s">
        <v>253</v>
      </c>
      <c r="F8425" t="s">
        <v>42</v>
      </c>
      <c r="G8425" t="s">
        <v>43</v>
      </c>
      <c r="H8425" t="s">
        <v>59</v>
      </c>
      <c r="I8425" t="s">
        <v>83</v>
      </c>
      <c r="J8425" t="s">
        <v>84</v>
      </c>
      <c r="K8425" t="s">
        <v>939</v>
      </c>
      <c r="L8425" s="2">
        <v>160456.37</v>
      </c>
      <c r="M8425">
        <v>7</v>
      </c>
      <c r="N8425" s="3">
        <v>0</v>
      </c>
      <c r="O8425" s="2">
        <v>101973.06</v>
      </c>
      <c r="P8425" s="2">
        <v>58483.31</v>
      </c>
      <c r="Q8425" t="s">
        <v>37</v>
      </c>
      <c r="R8425" t="s">
        <v>27</v>
      </c>
    </row>
    <row r="8426" spans="1:18" x14ac:dyDescent="0.3">
      <c r="A8426" t="s">
        <v>9824</v>
      </c>
      <c r="B8426" s="1">
        <v>44958</v>
      </c>
      <c r="C8426" s="1" t="str">
        <f>TEXT(Table1[[#This Row],[Order Date]],"yyyy")</f>
        <v>2023</v>
      </c>
      <c r="D8426" t="s">
        <v>4080</v>
      </c>
      <c r="E8426" t="s">
        <v>178</v>
      </c>
      <c r="F8426" t="s">
        <v>20</v>
      </c>
      <c r="G8426" t="s">
        <v>179</v>
      </c>
      <c r="H8426" t="s">
        <v>180</v>
      </c>
      <c r="I8426" t="s">
        <v>23</v>
      </c>
      <c r="J8426" t="s">
        <v>134</v>
      </c>
      <c r="K8426" t="s">
        <v>330</v>
      </c>
      <c r="L8426" s="2">
        <v>37302.629999999997</v>
      </c>
      <c r="M8426">
        <v>2</v>
      </c>
      <c r="N8426" s="3">
        <v>0.15</v>
      </c>
      <c r="O8426" s="2">
        <v>31021.64</v>
      </c>
      <c r="P8426" s="2">
        <v>6280.99</v>
      </c>
      <c r="Q8426" t="s">
        <v>121</v>
      </c>
      <c r="R8426" t="s">
        <v>27</v>
      </c>
    </row>
    <row r="8427" spans="1:18" x14ac:dyDescent="0.3">
      <c r="A8427" t="s">
        <v>9825</v>
      </c>
      <c r="B8427" s="1">
        <v>45587</v>
      </c>
      <c r="C8427" s="1" t="str">
        <f>TEXT(Table1[[#This Row],[Order Date]],"yyyy")</f>
        <v>2024</v>
      </c>
      <c r="D8427" t="s">
        <v>3517</v>
      </c>
      <c r="E8427" t="s">
        <v>1246</v>
      </c>
      <c r="F8427" t="s">
        <v>20</v>
      </c>
      <c r="G8427" t="s">
        <v>21</v>
      </c>
      <c r="H8427" t="s">
        <v>22</v>
      </c>
      <c r="I8427" t="s">
        <v>83</v>
      </c>
      <c r="J8427" t="s">
        <v>202</v>
      </c>
      <c r="K8427" t="s">
        <v>203</v>
      </c>
      <c r="L8427" s="2">
        <v>185260.67</v>
      </c>
      <c r="M8427">
        <v>3</v>
      </c>
      <c r="N8427" s="3">
        <v>0</v>
      </c>
      <c r="O8427" s="2">
        <v>113672.97</v>
      </c>
      <c r="P8427" s="2">
        <v>71587.7</v>
      </c>
      <c r="Q8427" t="s">
        <v>121</v>
      </c>
      <c r="R8427" t="s">
        <v>55</v>
      </c>
    </row>
    <row r="8428" spans="1:18" x14ac:dyDescent="0.3">
      <c r="A8428" t="s">
        <v>9826</v>
      </c>
      <c r="B8428" s="1">
        <v>45621</v>
      </c>
      <c r="C8428" s="1" t="str">
        <f>TEXT(Table1[[#This Row],[Order Date]],"yyyy")</f>
        <v>2024</v>
      </c>
      <c r="D8428" t="s">
        <v>731</v>
      </c>
      <c r="E8428" t="s">
        <v>532</v>
      </c>
      <c r="F8428" t="s">
        <v>111</v>
      </c>
      <c r="G8428" t="s">
        <v>169</v>
      </c>
      <c r="H8428" t="s">
        <v>170</v>
      </c>
      <c r="I8428" t="s">
        <v>23</v>
      </c>
      <c r="J8428" t="s">
        <v>60</v>
      </c>
      <c r="K8428" t="s">
        <v>61</v>
      </c>
      <c r="L8428" s="2">
        <v>205190.72</v>
      </c>
      <c r="M8428">
        <v>8</v>
      </c>
      <c r="N8428" s="3">
        <v>0.1</v>
      </c>
      <c r="O8428" s="2">
        <v>143072.07999999999</v>
      </c>
      <c r="P8428" s="2">
        <v>62118.64</v>
      </c>
      <c r="Q8428" t="s">
        <v>103</v>
      </c>
      <c r="R8428" t="s">
        <v>55</v>
      </c>
    </row>
    <row r="8429" spans="1:18" x14ac:dyDescent="0.3">
      <c r="A8429" t="s">
        <v>9827</v>
      </c>
      <c r="B8429" s="1">
        <v>45637</v>
      </c>
      <c r="C8429" s="1" t="str">
        <f>TEXT(Table1[[#This Row],[Order Date]],"yyyy")</f>
        <v>2024</v>
      </c>
      <c r="D8429" t="s">
        <v>1579</v>
      </c>
      <c r="E8429" t="s">
        <v>213</v>
      </c>
      <c r="F8429" t="s">
        <v>42</v>
      </c>
      <c r="G8429" t="s">
        <v>43</v>
      </c>
      <c r="H8429" t="s">
        <v>44</v>
      </c>
      <c r="I8429" t="s">
        <v>34</v>
      </c>
      <c r="J8429" t="s">
        <v>45</v>
      </c>
      <c r="K8429" t="s">
        <v>125</v>
      </c>
      <c r="L8429" s="2">
        <v>929.01</v>
      </c>
      <c r="M8429">
        <v>1</v>
      </c>
      <c r="N8429" s="3">
        <v>0.15</v>
      </c>
      <c r="O8429" s="2">
        <v>667.25</v>
      </c>
      <c r="P8429" s="2">
        <v>261.76</v>
      </c>
      <c r="Q8429" t="s">
        <v>37</v>
      </c>
      <c r="R8429" t="s">
        <v>55</v>
      </c>
    </row>
    <row r="8430" spans="1:18" x14ac:dyDescent="0.3">
      <c r="A8430" t="s">
        <v>9828</v>
      </c>
      <c r="B8430" s="1">
        <v>45609</v>
      </c>
      <c r="C8430" s="1" t="str">
        <f>TEXT(Table1[[#This Row],[Order Date]],"yyyy")</f>
        <v>2024</v>
      </c>
      <c r="D8430" t="s">
        <v>2037</v>
      </c>
      <c r="E8430" t="s">
        <v>1281</v>
      </c>
      <c r="F8430" t="s">
        <v>31</v>
      </c>
      <c r="G8430" t="s">
        <v>51</v>
      </c>
      <c r="H8430" t="s">
        <v>52</v>
      </c>
      <c r="I8430" t="s">
        <v>23</v>
      </c>
      <c r="J8430" t="s">
        <v>24</v>
      </c>
      <c r="K8430" t="s">
        <v>581</v>
      </c>
      <c r="L8430" s="2">
        <v>165579.04999999999</v>
      </c>
      <c r="M8430">
        <v>11</v>
      </c>
      <c r="N8430" s="3">
        <v>0.1</v>
      </c>
      <c r="O8430" s="2">
        <v>121729.3</v>
      </c>
      <c r="P8430" s="2">
        <v>43849.75</v>
      </c>
      <c r="Q8430" t="s">
        <v>37</v>
      </c>
      <c r="R8430" t="s">
        <v>27</v>
      </c>
    </row>
    <row r="8431" spans="1:18" x14ac:dyDescent="0.3">
      <c r="A8431" t="s">
        <v>9829</v>
      </c>
      <c r="B8431" s="1">
        <v>45635</v>
      </c>
      <c r="C8431" s="1" t="str">
        <f>TEXT(Table1[[#This Row],[Order Date]],"yyyy")</f>
        <v>2024</v>
      </c>
      <c r="D8431" t="s">
        <v>1772</v>
      </c>
      <c r="E8431" t="s">
        <v>234</v>
      </c>
      <c r="F8431" t="s">
        <v>20</v>
      </c>
      <c r="G8431" t="s">
        <v>160</v>
      </c>
      <c r="H8431" t="s">
        <v>161</v>
      </c>
      <c r="I8431" t="s">
        <v>23</v>
      </c>
      <c r="J8431" t="s">
        <v>114</v>
      </c>
      <c r="K8431" t="s">
        <v>147</v>
      </c>
      <c r="L8431" s="2">
        <v>193132.53</v>
      </c>
      <c r="M8431">
        <v>8</v>
      </c>
      <c r="N8431" s="3">
        <v>0.2</v>
      </c>
      <c r="O8431" s="2">
        <v>142933.76000000001</v>
      </c>
      <c r="P8431" s="2">
        <v>50198.77</v>
      </c>
      <c r="Q8431" t="s">
        <v>86</v>
      </c>
      <c r="R8431" t="s">
        <v>38</v>
      </c>
    </row>
    <row r="8432" spans="1:18" x14ac:dyDescent="0.3">
      <c r="A8432" t="s">
        <v>9830</v>
      </c>
      <c r="B8432" s="1">
        <v>45150</v>
      </c>
      <c r="C8432" s="1" t="str">
        <f>TEXT(Table1[[#This Row],[Order Date]],"yyyy")</f>
        <v>2023</v>
      </c>
      <c r="D8432" t="s">
        <v>874</v>
      </c>
      <c r="E8432" t="s">
        <v>566</v>
      </c>
      <c r="F8432" t="s">
        <v>20</v>
      </c>
      <c r="G8432" t="s">
        <v>21</v>
      </c>
      <c r="H8432" t="s">
        <v>22</v>
      </c>
      <c r="I8432" t="s">
        <v>23</v>
      </c>
      <c r="J8432" t="s">
        <v>24</v>
      </c>
      <c r="K8432" t="s">
        <v>387</v>
      </c>
      <c r="L8432" s="2">
        <v>33692.720000000001</v>
      </c>
      <c r="M8432">
        <v>8</v>
      </c>
      <c r="N8432" s="3">
        <v>0.5</v>
      </c>
      <c r="O8432" s="2">
        <v>58262.879999999997</v>
      </c>
      <c r="P8432" s="2">
        <v>-24570.16</v>
      </c>
      <c r="Q8432" t="s">
        <v>97</v>
      </c>
      <c r="R8432" t="s">
        <v>38</v>
      </c>
    </row>
    <row r="8433" spans="1:18" x14ac:dyDescent="0.3">
      <c r="A8433" t="s">
        <v>9831</v>
      </c>
      <c r="B8433" s="1">
        <v>45160</v>
      </c>
      <c r="C8433" s="1" t="str">
        <f>TEXT(Table1[[#This Row],[Order Date]],"yyyy")</f>
        <v>2023</v>
      </c>
      <c r="D8433" t="s">
        <v>1795</v>
      </c>
      <c r="E8433" t="s">
        <v>1074</v>
      </c>
      <c r="F8433" t="s">
        <v>111</v>
      </c>
      <c r="G8433" t="s">
        <v>112</v>
      </c>
      <c r="H8433" t="s">
        <v>113</v>
      </c>
      <c r="I8433" t="s">
        <v>83</v>
      </c>
      <c r="J8433" t="s">
        <v>119</v>
      </c>
      <c r="K8433" t="s">
        <v>215</v>
      </c>
      <c r="L8433" s="2">
        <v>236234.15</v>
      </c>
      <c r="M8433">
        <v>8</v>
      </c>
      <c r="N8433" s="3">
        <v>0.4</v>
      </c>
      <c r="O8433" s="2">
        <v>334532.64</v>
      </c>
      <c r="P8433" s="2">
        <v>-98298.49</v>
      </c>
      <c r="Q8433" t="s">
        <v>103</v>
      </c>
      <c r="R8433" t="s">
        <v>55</v>
      </c>
    </row>
    <row r="8434" spans="1:18" x14ac:dyDescent="0.3">
      <c r="A8434" t="s">
        <v>9832</v>
      </c>
      <c r="B8434" s="1">
        <v>45191</v>
      </c>
      <c r="C8434" s="1" t="str">
        <f>TEXT(Table1[[#This Row],[Order Date]],"yyyy")</f>
        <v>2023</v>
      </c>
      <c r="D8434" t="s">
        <v>1053</v>
      </c>
      <c r="E8434" t="s">
        <v>19</v>
      </c>
      <c r="F8434" t="s">
        <v>111</v>
      </c>
      <c r="G8434" t="s">
        <v>112</v>
      </c>
      <c r="H8434" t="s">
        <v>113</v>
      </c>
      <c r="I8434" t="s">
        <v>23</v>
      </c>
      <c r="J8434" t="s">
        <v>24</v>
      </c>
      <c r="K8434" t="s">
        <v>375</v>
      </c>
      <c r="L8434" s="2">
        <v>30877.35</v>
      </c>
      <c r="M8434">
        <v>4</v>
      </c>
      <c r="N8434" s="3">
        <v>0.05</v>
      </c>
      <c r="O8434" s="2">
        <v>24556.880000000001</v>
      </c>
      <c r="P8434" s="2">
        <v>6320.47</v>
      </c>
      <c r="Q8434" t="s">
        <v>37</v>
      </c>
      <c r="R8434" t="s">
        <v>55</v>
      </c>
    </row>
    <row r="8435" spans="1:18" x14ac:dyDescent="0.3">
      <c r="A8435" t="s">
        <v>9833</v>
      </c>
      <c r="B8435" s="1">
        <v>45648</v>
      </c>
      <c r="C8435" s="1" t="str">
        <f>TEXT(Table1[[#This Row],[Order Date]],"yyyy")</f>
        <v>2024</v>
      </c>
      <c r="D8435" t="s">
        <v>1373</v>
      </c>
      <c r="E8435" t="s">
        <v>902</v>
      </c>
      <c r="F8435" t="s">
        <v>31</v>
      </c>
      <c r="G8435" t="s">
        <v>51</v>
      </c>
      <c r="H8435" t="s">
        <v>52</v>
      </c>
      <c r="I8435" t="s">
        <v>23</v>
      </c>
      <c r="J8435" t="s">
        <v>60</v>
      </c>
      <c r="K8435" t="s">
        <v>552</v>
      </c>
      <c r="L8435" s="2">
        <v>88870.41</v>
      </c>
      <c r="M8435">
        <v>9</v>
      </c>
      <c r="N8435" s="3">
        <v>0.5</v>
      </c>
      <c r="O8435" s="2">
        <v>149961.24</v>
      </c>
      <c r="P8435" s="2">
        <v>-61090.83</v>
      </c>
      <c r="Q8435" t="s">
        <v>86</v>
      </c>
      <c r="R8435" t="s">
        <v>27</v>
      </c>
    </row>
    <row r="8436" spans="1:18" x14ac:dyDescent="0.3">
      <c r="A8436" t="s">
        <v>9834</v>
      </c>
      <c r="B8436" s="1">
        <v>45631</v>
      </c>
      <c r="C8436" s="1" t="str">
        <f>TEXT(Table1[[#This Row],[Order Date]],"yyyy")</f>
        <v>2024</v>
      </c>
      <c r="D8436" t="s">
        <v>1010</v>
      </c>
      <c r="E8436" t="s">
        <v>482</v>
      </c>
      <c r="F8436" t="s">
        <v>42</v>
      </c>
      <c r="G8436" t="s">
        <v>71</v>
      </c>
      <c r="H8436" t="s">
        <v>428</v>
      </c>
      <c r="I8436" t="s">
        <v>23</v>
      </c>
      <c r="J8436" t="s">
        <v>134</v>
      </c>
      <c r="K8436" t="s">
        <v>576</v>
      </c>
      <c r="L8436" s="2">
        <v>241249.66</v>
      </c>
      <c r="M8436">
        <v>11</v>
      </c>
      <c r="N8436" s="3">
        <v>0.1</v>
      </c>
      <c r="O8436" s="2">
        <v>184064.54</v>
      </c>
      <c r="P8436" s="2">
        <v>57185.120000000003</v>
      </c>
      <c r="Q8436" t="s">
        <v>97</v>
      </c>
      <c r="R8436" t="s">
        <v>55</v>
      </c>
    </row>
    <row r="8437" spans="1:18" x14ac:dyDescent="0.3">
      <c r="A8437" t="s">
        <v>9835</v>
      </c>
      <c r="B8437" s="1">
        <v>45033</v>
      </c>
      <c r="C8437" s="1" t="str">
        <f>TEXT(Table1[[#This Row],[Order Date]],"yyyy")</f>
        <v>2023</v>
      </c>
      <c r="D8437" t="s">
        <v>1904</v>
      </c>
      <c r="E8437" t="s">
        <v>432</v>
      </c>
      <c r="F8437" t="s">
        <v>31</v>
      </c>
      <c r="G8437" t="s">
        <v>65</v>
      </c>
      <c r="H8437" t="s">
        <v>78</v>
      </c>
      <c r="I8437" t="s">
        <v>83</v>
      </c>
      <c r="J8437" t="s">
        <v>202</v>
      </c>
      <c r="K8437" t="s">
        <v>498</v>
      </c>
      <c r="L8437" s="2">
        <v>808412.01</v>
      </c>
      <c r="M8437">
        <v>15</v>
      </c>
      <c r="N8437" s="3">
        <v>0.3</v>
      </c>
      <c r="O8437" s="2">
        <v>642743.85</v>
      </c>
      <c r="P8437" s="2">
        <v>165668.16</v>
      </c>
      <c r="Q8437" t="s">
        <v>121</v>
      </c>
      <c r="R8437" t="s">
        <v>27</v>
      </c>
    </row>
    <row r="8438" spans="1:18" x14ac:dyDescent="0.3">
      <c r="A8438" t="s">
        <v>9836</v>
      </c>
      <c r="B8438" s="1">
        <v>45356</v>
      </c>
      <c r="C8438" s="1" t="str">
        <f>TEXT(Table1[[#This Row],[Order Date]],"yyyy")</f>
        <v>2024</v>
      </c>
      <c r="D8438" t="s">
        <v>3539</v>
      </c>
      <c r="E8438" t="s">
        <v>264</v>
      </c>
      <c r="F8438" t="s">
        <v>111</v>
      </c>
      <c r="G8438" t="s">
        <v>169</v>
      </c>
      <c r="H8438" t="s">
        <v>214</v>
      </c>
      <c r="I8438" t="s">
        <v>23</v>
      </c>
      <c r="J8438" t="s">
        <v>60</v>
      </c>
      <c r="K8438" t="s">
        <v>92</v>
      </c>
      <c r="L8438" s="2">
        <v>81609.47</v>
      </c>
      <c r="M8438">
        <v>15</v>
      </c>
      <c r="N8438" s="3">
        <v>0.2</v>
      </c>
      <c r="O8438" s="2">
        <v>77166.149999999994</v>
      </c>
      <c r="P8438" s="2">
        <v>4443.32</v>
      </c>
      <c r="Q8438" t="s">
        <v>47</v>
      </c>
      <c r="R8438" t="s">
        <v>55</v>
      </c>
    </row>
    <row r="8439" spans="1:18" x14ac:dyDescent="0.3">
      <c r="A8439" t="s">
        <v>9837</v>
      </c>
      <c r="B8439" s="1">
        <v>45165</v>
      </c>
      <c r="C8439" s="1" t="str">
        <f>TEXT(Table1[[#This Row],[Order Date]],"yyyy")</f>
        <v>2023</v>
      </c>
      <c r="D8439" t="s">
        <v>562</v>
      </c>
      <c r="E8439" t="s">
        <v>424</v>
      </c>
      <c r="F8439" t="s">
        <v>111</v>
      </c>
      <c r="G8439" t="s">
        <v>169</v>
      </c>
      <c r="H8439" t="s">
        <v>214</v>
      </c>
      <c r="I8439" t="s">
        <v>83</v>
      </c>
      <c r="J8439" t="s">
        <v>84</v>
      </c>
      <c r="K8439" t="s">
        <v>211</v>
      </c>
      <c r="L8439" s="2">
        <v>380828.57</v>
      </c>
      <c r="M8439">
        <v>14</v>
      </c>
      <c r="N8439" s="3">
        <v>0.15</v>
      </c>
      <c r="O8439" s="2">
        <v>266539</v>
      </c>
      <c r="P8439" s="2">
        <v>114289.57</v>
      </c>
      <c r="Q8439" t="s">
        <v>74</v>
      </c>
      <c r="R8439" t="s">
        <v>27</v>
      </c>
    </row>
    <row r="8440" spans="1:18" x14ac:dyDescent="0.3">
      <c r="A8440" t="s">
        <v>9838</v>
      </c>
      <c r="B8440" s="1">
        <v>45543</v>
      </c>
      <c r="C8440" s="1" t="str">
        <f>TEXT(Table1[[#This Row],[Order Date]],"yyyy")</f>
        <v>2024</v>
      </c>
      <c r="D8440" t="s">
        <v>1426</v>
      </c>
      <c r="E8440" t="s">
        <v>476</v>
      </c>
      <c r="F8440" t="s">
        <v>42</v>
      </c>
      <c r="G8440" t="s">
        <v>71</v>
      </c>
      <c r="H8440" t="s">
        <v>72</v>
      </c>
      <c r="I8440" t="s">
        <v>83</v>
      </c>
      <c r="J8440" t="s">
        <v>119</v>
      </c>
      <c r="K8440" t="s">
        <v>190</v>
      </c>
      <c r="L8440" s="2">
        <v>483116.2</v>
      </c>
      <c r="M8440">
        <v>10</v>
      </c>
      <c r="N8440" s="3">
        <v>0.1</v>
      </c>
      <c r="O8440" s="2">
        <v>305005.2</v>
      </c>
      <c r="P8440" s="2">
        <v>178111</v>
      </c>
      <c r="Q8440" t="s">
        <v>47</v>
      </c>
      <c r="R8440" t="s">
        <v>27</v>
      </c>
    </row>
    <row r="8441" spans="1:18" x14ac:dyDescent="0.3">
      <c r="A8441" t="s">
        <v>9839</v>
      </c>
      <c r="B8441" s="1">
        <v>45352</v>
      </c>
      <c r="C8441" s="1" t="str">
        <f>TEXT(Table1[[#This Row],[Order Date]],"yyyy")</f>
        <v>2024</v>
      </c>
      <c r="D8441" t="s">
        <v>3059</v>
      </c>
      <c r="E8441" t="s">
        <v>183</v>
      </c>
      <c r="F8441" t="s">
        <v>111</v>
      </c>
      <c r="G8441" t="s">
        <v>112</v>
      </c>
      <c r="H8441" t="s">
        <v>113</v>
      </c>
      <c r="I8441" t="s">
        <v>34</v>
      </c>
      <c r="J8441" t="s">
        <v>101</v>
      </c>
      <c r="K8441" t="s">
        <v>207</v>
      </c>
      <c r="L8441" s="2">
        <v>1623.46</v>
      </c>
      <c r="M8441">
        <v>3</v>
      </c>
      <c r="N8441" s="3">
        <v>0.15</v>
      </c>
      <c r="O8441" s="2">
        <v>1389.81</v>
      </c>
      <c r="P8441" s="2">
        <v>233.65</v>
      </c>
      <c r="Q8441" t="s">
        <v>47</v>
      </c>
      <c r="R8441" t="s">
        <v>38</v>
      </c>
    </row>
    <row r="8442" spans="1:18" x14ac:dyDescent="0.3">
      <c r="A8442" t="s">
        <v>9840</v>
      </c>
      <c r="B8442" s="1">
        <v>45334</v>
      </c>
      <c r="C8442" s="1" t="str">
        <f>TEXT(Table1[[#This Row],[Order Date]],"yyyy")</f>
        <v>2024</v>
      </c>
      <c r="D8442" t="s">
        <v>1255</v>
      </c>
      <c r="E8442" t="s">
        <v>672</v>
      </c>
      <c r="F8442" t="s">
        <v>20</v>
      </c>
      <c r="G8442" t="s">
        <v>21</v>
      </c>
      <c r="H8442" t="s">
        <v>129</v>
      </c>
      <c r="I8442" t="s">
        <v>34</v>
      </c>
      <c r="J8442" t="s">
        <v>101</v>
      </c>
      <c r="K8442" t="s">
        <v>102</v>
      </c>
      <c r="L8442" s="2">
        <v>7877.31</v>
      </c>
      <c r="M8442">
        <v>8</v>
      </c>
      <c r="N8442" s="3">
        <v>0.15</v>
      </c>
      <c r="O8442" s="2">
        <v>5645.36</v>
      </c>
      <c r="P8442" s="2">
        <v>2231.9499999999998</v>
      </c>
      <c r="Q8442" t="s">
        <v>37</v>
      </c>
      <c r="R8442" t="s">
        <v>55</v>
      </c>
    </row>
    <row r="8443" spans="1:18" x14ac:dyDescent="0.3">
      <c r="A8443" t="s">
        <v>9841</v>
      </c>
      <c r="B8443" s="1">
        <v>45284</v>
      </c>
      <c r="C8443" s="1" t="str">
        <f>TEXT(Table1[[#This Row],[Order Date]],"yyyy")</f>
        <v>2023</v>
      </c>
      <c r="D8443" t="s">
        <v>2639</v>
      </c>
      <c r="E8443" t="s">
        <v>780</v>
      </c>
      <c r="F8443" t="s">
        <v>31</v>
      </c>
      <c r="G8443" t="s">
        <v>51</v>
      </c>
      <c r="H8443" t="s">
        <v>52</v>
      </c>
      <c r="I8443" t="s">
        <v>34</v>
      </c>
      <c r="J8443" t="s">
        <v>101</v>
      </c>
      <c r="K8443" t="s">
        <v>429</v>
      </c>
      <c r="L8443" s="2">
        <v>5407.8</v>
      </c>
      <c r="M8443">
        <v>2</v>
      </c>
      <c r="N8443" s="3">
        <v>0.05</v>
      </c>
      <c r="O8443" s="2">
        <v>3759.36</v>
      </c>
      <c r="P8443" s="2">
        <v>1648.44</v>
      </c>
      <c r="Q8443" t="s">
        <v>74</v>
      </c>
      <c r="R8443" t="s">
        <v>38</v>
      </c>
    </row>
    <row r="8444" spans="1:18" x14ac:dyDescent="0.3">
      <c r="A8444" t="s">
        <v>9842</v>
      </c>
      <c r="B8444" s="1">
        <v>45176</v>
      </c>
      <c r="C8444" s="1" t="str">
        <f>TEXT(Table1[[#This Row],[Order Date]],"yyyy")</f>
        <v>2023</v>
      </c>
      <c r="D8444" t="s">
        <v>2580</v>
      </c>
      <c r="E8444" t="s">
        <v>672</v>
      </c>
      <c r="F8444" t="s">
        <v>42</v>
      </c>
      <c r="G8444" t="s">
        <v>71</v>
      </c>
      <c r="H8444" t="s">
        <v>72</v>
      </c>
      <c r="I8444" t="s">
        <v>23</v>
      </c>
      <c r="J8444" t="s">
        <v>134</v>
      </c>
      <c r="K8444" t="s">
        <v>166</v>
      </c>
      <c r="L8444" s="2">
        <v>61714.37</v>
      </c>
      <c r="M8444">
        <v>7</v>
      </c>
      <c r="N8444" s="3">
        <v>0.5</v>
      </c>
      <c r="O8444" s="2">
        <v>110841.01</v>
      </c>
      <c r="P8444" s="2">
        <v>-49126.64</v>
      </c>
      <c r="Q8444" t="s">
        <v>103</v>
      </c>
      <c r="R8444" t="s">
        <v>55</v>
      </c>
    </row>
    <row r="8445" spans="1:18" x14ac:dyDescent="0.3">
      <c r="A8445" t="s">
        <v>9843</v>
      </c>
      <c r="B8445" s="1">
        <v>45584</v>
      </c>
      <c r="C8445" s="1" t="str">
        <f>TEXT(Table1[[#This Row],[Order Date]],"yyyy")</f>
        <v>2024</v>
      </c>
      <c r="D8445" t="s">
        <v>239</v>
      </c>
      <c r="E8445" t="s">
        <v>989</v>
      </c>
      <c r="F8445" t="s">
        <v>20</v>
      </c>
      <c r="G8445" t="s">
        <v>21</v>
      </c>
      <c r="H8445" t="s">
        <v>22</v>
      </c>
      <c r="I8445" t="s">
        <v>83</v>
      </c>
      <c r="J8445" t="s">
        <v>84</v>
      </c>
      <c r="K8445" t="s">
        <v>939</v>
      </c>
      <c r="L8445" s="2">
        <v>93539.55</v>
      </c>
      <c r="M8445">
        <v>12</v>
      </c>
      <c r="N8445" s="3">
        <v>0.5</v>
      </c>
      <c r="O8445" s="2">
        <v>168373.68</v>
      </c>
      <c r="P8445" s="2">
        <v>-74834.13</v>
      </c>
      <c r="Q8445" t="s">
        <v>74</v>
      </c>
      <c r="R8445" t="s">
        <v>27</v>
      </c>
    </row>
    <row r="8446" spans="1:18" x14ac:dyDescent="0.3">
      <c r="A8446" t="s">
        <v>9844</v>
      </c>
      <c r="B8446" s="1">
        <v>45385</v>
      </c>
      <c r="C8446" s="1" t="str">
        <f>TEXT(Table1[[#This Row],[Order Date]],"yyyy")</f>
        <v>2024</v>
      </c>
      <c r="D8446" t="s">
        <v>1694</v>
      </c>
      <c r="E8446" t="s">
        <v>631</v>
      </c>
      <c r="F8446" t="s">
        <v>42</v>
      </c>
      <c r="G8446" t="s">
        <v>71</v>
      </c>
      <c r="H8446" t="s">
        <v>72</v>
      </c>
      <c r="I8446" t="s">
        <v>83</v>
      </c>
      <c r="J8446" t="s">
        <v>119</v>
      </c>
      <c r="K8446" t="s">
        <v>1488</v>
      </c>
      <c r="L8446" s="2">
        <v>452999.51</v>
      </c>
      <c r="M8446">
        <v>8</v>
      </c>
      <c r="N8446" s="3">
        <v>0.15</v>
      </c>
      <c r="O8446" s="2">
        <v>314556.71999999997</v>
      </c>
      <c r="P8446" s="2">
        <v>138442.79</v>
      </c>
      <c r="Q8446" t="s">
        <v>47</v>
      </c>
      <c r="R8446" t="s">
        <v>27</v>
      </c>
    </row>
    <row r="8447" spans="1:18" x14ac:dyDescent="0.3">
      <c r="A8447" t="s">
        <v>9845</v>
      </c>
      <c r="B8447" s="1">
        <v>45279</v>
      </c>
      <c r="C8447" s="1" t="str">
        <f>TEXT(Table1[[#This Row],[Order Date]],"yyyy")</f>
        <v>2023</v>
      </c>
      <c r="D8447" t="s">
        <v>1807</v>
      </c>
      <c r="E8447" t="s">
        <v>183</v>
      </c>
      <c r="F8447" t="s">
        <v>20</v>
      </c>
      <c r="G8447" t="s">
        <v>179</v>
      </c>
      <c r="H8447" t="s">
        <v>180</v>
      </c>
      <c r="I8447" t="s">
        <v>83</v>
      </c>
      <c r="J8447" t="s">
        <v>202</v>
      </c>
      <c r="K8447" t="s">
        <v>866</v>
      </c>
      <c r="L8447" s="2">
        <v>327089.58</v>
      </c>
      <c r="M8447">
        <v>5</v>
      </c>
      <c r="N8447" s="3">
        <v>0.1</v>
      </c>
      <c r="O8447" s="2">
        <v>233205.2</v>
      </c>
      <c r="P8447" s="2">
        <v>93884.38</v>
      </c>
      <c r="Q8447" t="s">
        <v>26</v>
      </c>
      <c r="R8447" t="s">
        <v>55</v>
      </c>
    </row>
    <row r="8448" spans="1:18" x14ac:dyDescent="0.3">
      <c r="A8448" t="s">
        <v>9846</v>
      </c>
      <c r="B8448" s="1">
        <v>45128</v>
      </c>
      <c r="C8448" s="1" t="str">
        <f>TEXT(Table1[[#This Row],[Order Date]],"yyyy")</f>
        <v>2023</v>
      </c>
      <c r="D8448" t="s">
        <v>872</v>
      </c>
      <c r="E8448" t="s">
        <v>421</v>
      </c>
      <c r="F8448" t="s">
        <v>20</v>
      </c>
      <c r="G8448" t="s">
        <v>21</v>
      </c>
      <c r="H8448" t="s">
        <v>22</v>
      </c>
      <c r="I8448" t="s">
        <v>83</v>
      </c>
      <c r="J8448" t="s">
        <v>119</v>
      </c>
      <c r="K8448" t="s">
        <v>190</v>
      </c>
      <c r="L8448" s="2">
        <v>523729.66</v>
      </c>
      <c r="M8448">
        <v>14</v>
      </c>
      <c r="N8448" s="3">
        <v>0.15</v>
      </c>
      <c r="O8448" s="2">
        <v>431890.48</v>
      </c>
      <c r="P8448" s="2">
        <v>91839.18</v>
      </c>
      <c r="Q8448" t="s">
        <v>97</v>
      </c>
      <c r="R8448" t="s">
        <v>55</v>
      </c>
    </row>
    <row r="8449" spans="1:18" x14ac:dyDescent="0.3">
      <c r="A8449" t="s">
        <v>9847</v>
      </c>
      <c r="B8449" s="1">
        <v>45466</v>
      </c>
      <c r="C8449" s="1" t="str">
        <f>TEXT(Table1[[#This Row],[Order Date]],"yyyy")</f>
        <v>2024</v>
      </c>
      <c r="D8449" t="s">
        <v>3085</v>
      </c>
      <c r="E8449" t="s">
        <v>1178</v>
      </c>
      <c r="F8449" t="s">
        <v>42</v>
      </c>
      <c r="G8449" t="s">
        <v>43</v>
      </c>
      <c r="H8449" t="s">
        <v>59</v>
      </c>
      <c r="I8449" t="s">
        <v>83</v>
      </c>
      <c r="J8449" t="s">
        <v>202</v>
      </c>
      <c r="K8449" t="s">
        <v>498</v>
      </c>
      <c r="L8449" s="2">
        <v>919233.44</v>
      </c>
      <c r="M8449">
        <v>15</v>
      </c>
      <c r="N8449" s="3">
        <v>0.05</v>
      </c>
      <c r="O8449" s="2">
        <v>638989.5</v>
      </c>
      <c r="P8449" s="2">
        <v>280243.94</v>
      </c>
      <c r="Q8449" t="s">
        <v>26</v>
      </c>
      <c r="R8449" t="s">
        <v>38</v>
      </c>
    </row>
    <row r="8450" spans="1:18" x14ac:dyDescent="0.3">
      <c r="A8450" t="s">
        <v>9848</v>
      </c>
      <c r="B8450" s="1">
        <v>45549</v>
      </c>
      <c r="C8450" s="1" t="str">
        <f>TEXT(Table1[[#This Row],[Order Date]],"yyyy")</f>
        <v>2024</v>
      </c>
      <c r="D8450" t="s">
        <v>1448</v>
      </c>
      <c r="E8450" t="s">
        <v>558</v>
      </c>
      <c r="F8450" t="s">
        <v>20</v>
      </c>
      <c r="G8450" t="s">
        <v>21</v>
      </c>
      <c r="H8450" t="s">
        <v>129</v>
      </c>
      <c r="I8450" t="s">
        <v>23</v>
      </c>
      <c r="J8450" t="s">
        <v>60</v>
      </c>
      <c r="K8450" t="s">
        <v>552</v>
      </c>
      <c r="L8450" s="2">
        <v>14531.95</v>
      </c>
      <c r="M8450">
        <v>6</v>
      </c>
      <c r="N8450" s="3">
        <v>0.5</v>
      </c>
      <c r="O8450" s="2">
        <v>25752.84</v>
      </c>
      <c r="P8450" s="2">
        <v>-11220.89</v>
      </c>
      <c r="Q8450" t="s">
        <v>86</v>
      </c>
      <c r="R8450" t="s">
        <v>55</v>
      </c>
    </row>
    <row r="8451" spans="1:18" x14ac:dyDescent="0.3">
      <c r="A8451" t="s">
        <v>9849</v>
      </c>
      <c r="B8451" s="1">
        <v>45190</v>
      </c>
      <c r="C8451" s="1" t="str">
        <f>TEXT(Table1[[#This Row],[Order Date]],"yyyy")</f>
        <v>2023</v>
      </c>
      <c r="D8451" t="s">
        <v>225</v>
      </c>
      <c r="E8451" t="s">
        <v>1734</v>
      </c>
      <c r="F8451" t="s">
        <v>20</v>
      </c>
      <c r="G8451" t="s">
        <v>160</v>
      </c>
      <c r="H8451" t="s">
        <v>161</v>
      </c>
      <c r="I8451" t="s">
        <v>23</v>
      </c>
      <c r="J8451" t="s">
        <v>60</v>
      </c>
      <c r="K8451" t="s">
        <v>307</v>
      </c>
      <c r="L8451" s="2">
        <v>82321.17</v>
      </c>
      <c r="M8451">
        <v>15</v>
      </c>
      <c r="N8451" s="3">
        <v>0.4</v>
      </c>
      <c r="O8451" s="2">
        <v>118017.45</v>
      </c>
      <c r="P8451" s="2">
        <v>-35696.28</v>
      </c>
      <c r="Q8451" t="s">
        <v>121</v>
      </c>
      <c r="R8451" t="s">
        <v>27</v>
      </c>
    </row>
    <row r="8452" spans="1:18" x14ac:dyDescent="0.3">
      <c r="A8452" t="s">
        <v>9850</v>
      </c>
      <c r="B8452" s="1">
        <v>45361</v>
      </c>
      <c r="C8452" s="1" t="str">
        <f>TEXT(Table1[[#This Row],[Order Date]],"yyyy")</f>
        <v>2024</v>
      </c>
      <c r="D8452" t="s">
        <v>825</v>
      </c>
      <c r="E8452" t="s">
        <v>421</v>
      </c>
      <c r="F8452" t="s">
        <v>111</v>
      </c>
      <c r="G8452" t="s">
        <v>112</v>
      </c>
      <c r="H8452" t="s">
        <v>113</v>
      </c>
      <c r="I8452" t="s">
        <v>23</v>
      </c>
      <c r="J8452" t="s">
        <v>60</v>
      </c>
      <c r="K8452" t="s">
        <v>61</v>
      </c>
      <c r="L8452" s="2">
        <v>34753.949999999997</v>
      </c>
      <c r="M8452">
        <v>4</v>
      </c>
      <c r="N8452" s="3">
        <v>0.05</v>
      </c>
      <c r="O8452" s="2">
        <v>27803.439999999999</v>
      </c>
      <c r="P8452" s="2">
        <v>6950.51</v>
      </c>
      <c r="Q8452" t="s">
        <v>103</v>
      </c>
      <c r="R8452" t="s">
        <v>55</v>
      </c>
    </row>
    <row r="8453" spans="1:18" x14ac:dyDescent="0.3">
      <c r="A8453" t="s">
        <v>9851</v>
      </c>
      <c r="B8453" s="1">
        <v>45107</v>
      </c>
      <c r="C8453" s="1" t="str">
        <f>TEXT(Table1[[#This Row],[Order Date]],"yyyy")</f>
        <v>2023</v>
      </c>
      <c r="D8453" t="s">
        <v>1138</v>
      </c>
      <c r="E8453" t="s">
        <v>738</v>
      </c>
      <c r="F8453" t="s">
        <v>42</v>
      </c>
      <c r="G8453" t="s">
        <v>71</v>
      </c>
      <c r="H8453" t="s">
        <v>72</v>
      </c>
      <c r="I8453" t="s">
        <v>83</v>
      </c>
      <c r="J8453" t="s">
        <v>155</v>
      </c>
      <c r="K8453" t="s">
        <v>340</v>
      </c>
      <c r="L8453" s="2">
        <v>548987.56999999995</v>
      </c>
      <c r="M8453">
        <v>11</v>
      </c>
      <c r="N8453" s="3">
        <v>0.05</v>
      </c>
      <c r="O8453" s="2">
        <v>362792.98</v>
      </c>
      <c r="P8453" s="2">
        <v>186194.59</v>
      </c>
      <c r="Q8453" t="s">
        <v>97</v>
      </c>
      <c r="R8453" t="s">
        <v>55</v>
      </c>
    </row>
    <row r="8454" spans="1:18" x14ac:dyDescent="0.3">
      <c r="A8454" t="s">
        <v>9852</v>
      </c>
      <c r="B8454" s="1">
        <v>44983</v>
      </c>
      <c r="C8454" s="1" t="str">
        <f>TEXT(Table1[[#This Row],[Order Date]],"yyyy")</f>
        <v>2023</v>
      </c>
      <c r="D8454" t="s">
        <v>328</v>
      </c>
      <c r="E8454" t="s">
        <v>89</v>
      </c>
      <c r="F8454" t="s">
        <v>111</v>
      </c>
      <c r="G8454" t="s">
        <v>112</v>
      </c>
      <c r="H8454" t="s">
        <v>113</v>
      </c>
      <c r="I8454" t="s">
        <v>83</v>
      </c>
      <c r="J8454" t="s">
        <v>202</v>
      </c>
      <c r="K8454" t="s">
        <v>866</v>
      </c>
      <c r="L8454" s="2">
        <v>175467.09</v>
      </c>
      <c r="M8454">
        <v>14</v>
      </c>
      <c r="N8454" s="3">
        <v>0</v>
      </c>
      <c r="O8454" s="2">
        <v>106337.14</v>
      </c>
      <c r="P8454" s="2">
        <v>69129.95</v>
      </c>
      <c r="Q8454" t="s">
        <v>37</v>
      </c>
      <c r="R8454" t="s">
        <v>38</v>
      </c>
    </row>
    <row r="8455" spans="1:18" x14ac:dyDescent="0.3">
      <c r="A8455" t="s">
        <v>9853</v>
      </c>
      <c r="B8455" s="1">
        <v>45166</v>
      </c>
      <c r="C8455" s="1" t="str">
        <f>TEXT(Table1[[#This Row],[Order Date]],"yyyy")</f>
        <v>2023</v>
      </c>
      <c r="D8455" t="s">
        <v>505</v>
      </c>
      <c r="E8455" t="s">
        <v>1224</v>
      </c>
      <c r="F8455" t="s">
        <v>31</v>
      </c>
      <c r="G8455" t="s">
        <v>32</v>
      </c>
      <c r="H8455" t="s">
        <v>33</v>
      </c>
      <c r="I8455" t="s">
        <v>34</v>
      </c>
      <c r="J8455" t="s">
        <v>35</v>
      </c>
      <c r="K8455" t="s">
        <v>96</v>
      </c>
      <c r="L8455" s="2">
        <v>19785.439999999999</v>
      </c>
      <c r="M8455">
        <v>10</v>
      </c>
      <c r="N8455" s="3">
        <v>0.2</v>
      </c>
      <c r="O8455" s="2">
        <v>17054.099999999999</v>
      </c>
      <c r="P8455" s="2">
        <v>2731.34</v>
      </c>
      <c r="Q8455" t="s">
        <v>86</v>
      </c>
      <c r="R8455" t="s">
        <v>38</v>
      </c>
    </row>
    <row r="8456" spans="1:18" x14ac:dyDescent="0.3">
      <c r="A8456" t="s">
        <v>9854</v>
      </c>
      <c r="B8456" s="1">
        <v>45601</v>
      </c>
      <c r="C8456" s="1" t="str">
        <f>TEXT(Table1[[#This Row],[Order Date]],"yyyy")</f>
        <v>2024</v>
      </c>
      <c r="D8456" t="s">
        <v>1819</v>
      </c>
      <c r="E8456" t="s">
        <v>703</v>
      </c>
      <c r="F8456" t="s">
        <v>42</v>
      </c>
      <c r="G8456" t="s">
        <v>90</v>
      </c>
      <c r="H8456" t="s">
        <v>91</v>
      </c>
      <c r="I8456" t="s">
        <v>23</v>
      </c>
      <c r="J8456" t="s">
        <v>24</v>
      </c>
      <c r="K8456" t="s">
        <v>25</v>
      </c>
      <c r="L8456" s="2">
        <v>71420.25</v>
      </c>
      <c r="M8456">
        <v>15</v>
      </c>
      <c r="N8456" s="3">
        <v>0.15</v>
      </c>
      <c r="O8456" s="2">
        <v>58585.5</v>
      </c>
      <c r="P8456" s="2">
        <v>12834.75</v>
      </c>
      <c r="Q8456" t="s">
        <v>37</v>
      </c>
      <c r="R8456" t="s">
        <v>27</v>
      </c>
    </row>
    <row r="8457" spans="1:18" x14ac:dyDescent="0.3">
      <c r="A8457" t="s">
        <v>9855</v>
      </c>
      <c r="B8457" s="1">
        <v>45245</v>
      </c>
      <c r="C8457" s="1" t="str">
        <f>TEXT(Table1[[#This Row],[Order Date]],"yyyy")</f>
        <v>2023</v>
      </c>
      <c r="D8457" t="s">
        <v>2290</v>
      </c>
      <c r="E8457" t="s">
        <v>1277</v>
      </c>
      <c r="F8457" t="s">
        <v>20</v>
      </c>
      <c r="G8457" t="s">
        <v>179</v>
      </c>
      <c r="H8457" t="s">
        <v>180</v>
      </c>
      <c r="I8457" t="s">
        <v>34</v>
      </c>
      <c r="J8457" t="s">
        <v>101</v>
      </c>
      <c r="K8457" t="s">
        <v>254</v>
      </c>
      <c r="L8457" s="2">
        <v>10388.5</v>
      </c>
      <c r="M8457">
        <v>11</v>
      </c>
      <c r="N8457" s="3">
        <v>0.4</v>
      </c>
      <c r="O8457" s="2">
        <v>14901.04</v>
      </c>
      <c r="P8457" s="2">
        <v>-4512.54</v>
      </c>
      <c r="Q8457" t="s">
        <v>26</v>
      </c>
      <c r="R8457" t="s">
        <v>27</v>
      </c>
    </row>
    <row r="8458" spans="1:18" x14ac:dyDescent="0.3">
      <c r="A8458" t="s">
        <v>9856</v>
      </c>
      <c r="B8458" s="1">
        <v>45456</v>
      </c>
      <c r="C8458" s="1" t="str">
        <f>TEXT(Table1[[#This Row],[Order Date]],"yyyy")</f>
        <v>2024</v>
      </c>
      <c r="D8458" t="s">
        <v>779</v>
      </c>
      <c r="E8458" t="s">
        <v>1277</v>
      </c>
      <c r="F8458" t="s">
        <v>42</v>
      </c>
      <c r="G8458" t="s">
        <v>43</v>
      </c>
      <c r="H8458" t="s">
        <v>44</v>
      </c>
      <c r="I8458" t="s">
        <v>83</v>
      </c>
      <c r="J8458" t="s">
        <v>155</v>
      </c>
      <c r="K8458" t="s">
        <v>334</v>
      </c>
      <c r="L8458" s="2">
        <v>332340.59000000003</v>
      </c>
      <c r="M8458">
        <v>7</v>
      </c>
      <c r="N8458" s="3">
        <v>0</v>
      </c>
      <c r="O8458" s="2">
        <v>227589.11</v>
      </c>
      <c r="P8458" s="2">
        <v>104751.48</v>
      </c>
      <c r="Q8458" t="s">
        <v>37</v>
      </c>
      <c r="R8458" t="s">
        <v>27</v>
      </c>
    </row>
    <row r="8459" spans="1:18" x14ac:dyDescent="0.3">
      <c r="A8459" t="s">
        <v>9857</v>
      </c>
      <c r="B8459" s="1">
        <v>45283</v>
      </c>
      <c r="C8459" s="1" t="str">
        <f>TEXT(Table1[[#This Row],[Order Date]],"yyyy")</f>
        <v>2023</v>
      </c>
      <c r="D8459" t="s">
        <v>2406</v>
      </c>
      <c r="E8459" t="s">
        <v>1126</v>
      </c>
      <c r="F8459" t="s">
        <v>111</v>
      </c>
      <c r="G8459" t="s">
        <v>112</v>
      </c>
      <c r="H8459" t="s">
        <v>113</v>
      </c>
      <c r="I8459" t="s">
        <v>83</v>
      </c>
      <c r="J8459" t="s">
        <v>202</v>
      </c>
      <c r="K8459" t="s">
        <v>219</v>
      </c>
      <c r="L8459" s="2">
        <v>41101.440000000002</v>
      </c>
      <c r="M8459">
        <v>11</v>
      </c>
      <c r="N8459" s="3">
        <v>0.5</v>
      </c>
      <c r="O8459" s="2">
        <v>72448.86</v>
      </c>
      <c r="P8459" s="2">
        <v>-31347.42</v>
      </c>
      <c r="Q8459" t="s">
        <v>47</v>
      </c>
      <c r="R8459" t="s">
        <v>55</v>
      </c>
    </row>
    <row r="8460" spans="1:18" x14ac:dyDescent="0.3">
      <c r="A8460" t="s">
        <v>9858</v>
      </c>
      <c r="B8460" s="1">
        <v>45533</v>
      </c>
      <c r="C8460" s="1" t="str">
        <f>TEXT(Table1[[#This Row],[Order Date]],"yyyy")</f>
        <v>2024</v>
      </c>
      <c r="D8460" t="s">
        <v>1504</v>
      </c>
      <c r="E8460" t="s">
        <v>780</v>
      </c>
      <c r="F8460" t="s">
        <v>111</v>
      </c>
      <c r="G8460" t="s">
        <v>169</v>
      </c>
      <c r="H8460" t="s">
        <v>214</v>
      </c>
      <c r="I8460" t="s">
        <v>34</v>
      </c>
      <c r="J8460" t="s">
        <v>53</v>
      </c>
      <c r="K8460" t="s">
        <v>73</v>
      </c>
      <c r="L8460" s="2">
        <v>6544.04</v>
      </c>
      <c r="M8460">
        <v>11</v>
      </c>
      <c r="N8460" s="3">
        <v>0.2</v>
      </c>
      <c r="O8460" s="2">
        <v>5456.99</v>
      </c>
      <c r="P8460" s="2">
        <v>1087.05</v>
      </c>
      <c r="Q8460" t="s">
        <v>86</v>
      </c>
      <c r="R8460" t="s">
        <v>27</v>
      </c>
    </row>
    <row r="8461" spans="1:18" x14ac:dyDescent="0.3">
      <c r="A8461" t="s">
        <v>9859</v>
      </c>
      <c r="B8461" s="1">
        <v>45287</v>
      </c>
      <c r="C8461" s="1" t="str">
        <f>TEXT(Table1[[#This Row],[Order Date]],"yyyy")</f>
        <v>2023</v>
      </c>
      <c r="D8461" t="s">
        <v>745</v>
      </c>
      <c r="E8461" t="s">
        <v>261</v>
      </c>
      <c r="F8461" t="s">
        <v>31</v>
      </c>
      <c r="G8461" t="s">
        <v>51</v>
      </c>
      <c r="H8461" t="s">
        <v>52</v>
      </c>
      <c r="I8461" t="s">
        <v>23</v>
      </c>
      <c r="J8461" t="s">
        <v>134</v>
      </c>
      <c r="K8461" t="s">
        <v>166</v>
      </c>
      <c r="L8461" s="2">
        <v>144288.34</v>
      </c>
      <c r="M8461">
        <v>12</v>
      </c>
      <c r="N8461" s="3">
        <v>0.1</v>
      </c>
      <c r="O8461" s="2">
        <v>101583.72</v>
      </c>
      <c r="P8461" s="2">
        <v>42704.62</v>
      </c>
      <c r="Q8461" t="s">
        <v>74</v>
      </c>
      <c r="R8461" t="s">
        <v>55</v>
      </c>
    </row>
    <row r="8462" spans="1:18" x14ac:dyDescent="0.3">
      <c r="A8462" t="s">
        <v>9860</v>
      </c>
      <c r="B8462" s="1">
        <v>45412</v>
      </c>
      <c r="C8462" s="1" t="str">
        <f>TEXT(Table1[[#This Row],[Order Date]],"yyyy")</f>
        <v>2024</v>
      </c>
      <c r="D8462" t="s">
        <v>1539</v>
      </c>
      <c r="E8462" t="s">
        <v>1741</v>
      </c>
      <c r="F8462" t="s">
        <v>20</v>
      </c>
      <c r="G8462" t="s">
        <v>179</v>
      </c>
      <c r="H8462" t="s">
        <v>180</v>
      </c>
      <c r="I8462" t="s">
        <v>83</v>
      </c>
      <c r="J8462" t="s">
        <v>155</v>
      </c>
      <c r="K8462" t="s">
        <v>340</v>
      </c>
      <c r="L8462" s="2">
        <v>161674.96</v>
      </c>
      <c r="M8462">
        <v>5</v>
      </c>
      <c r="N8462" s="3">
        <v>0.1</v>
      </c>
      <c r="O8462" s="2">
        <v>101449.60000000001</v>
      </c>
      <c r="P8462" s="2">
        <v>60225.36</v>
      </c>
      <c r="Q8462" t="s">
        <v>121</v>
      </c>
      <c r="R8462" t="s">
        <v>55</v>
      </c>
    </row>
    <row r="8463" spans="1:18" x14ac:dyDescent="0.3">
      <c r="A8463" t="s">
        <v>9861</v>
      </c>
      <c r="B8463" s="1">
        <v>45155</v>
      </c>
      <c r="C8463" s="1" t="str">
        <f>TEXT(Table1[[#This Row],[Order Date]],"yyyy")</f>
        <v>2023</v>
      </c>
      <c r="D8463" t="s">
        <v>2426</v>
      </c>
      <c r="E8463" t="s">
        <v>2098</v>
      </c>
      <c r="F8463" t="s">
        <v>20</v>
      </c>
      <c r="G8463" t="s">
        <v>21</v>
      </c>
      <c r="H8463" t="s">
        <v>22</v>
      </c>
      <c r="I8463" t="s">
        <v>83</v>
      </c>
      <c r="J8463" t="s">
        <v>84</v>
      </c>
      <c r="K8463" t="s">
        <v>509</v>
      </c>
      <c r="L8463" s="2">
        <v>237519.57</v>
      </c>
      <c r="M8463">
        <v>11</v>
      </c>
      <c r="N8463" s="3">
        <v>0.4</v>
      </c>
      <c r="O8463" s="2">
        <v>348459.76</v>
      </c>
      <c r="P8463" s="2">
        <v>-110940.19</v>
      </c>
      <c r="Q8463" t="s">
        <v>103</v>
      </c>
      <c r="R8463" t="s">
        <v>38</v>
      </c>
    </row>
    <row r="8464" spans="1:18" x14ac:dyDescent="0.3">
      <c r="A8464" t="s">
        <v>9862</v>
      </c>
      <c r="B8464" s="1">
        <v>45045</v>
      </c>
      <c r="C8464" s="1" t="str">
        <f>TEXT(Table1[[#This Row],[Order Date]],"yyyy")</f>
        <v>2023</v>
      </c>
      <c r="D8464" t="s">
        <v>1593</v>
      </c>
      <c r="E8464" t="s">
        <v>282</v>
      </c>
      <c r="F8464" t="s">
        <v>20</v>
      </c>
      <c r="G8464" t="s">
        <v>179</v>
      </c>
      <c r="H8464" t="s">
        <v>180</v>
      </c>
      <c r="I8464" t="s">
        <v>34</v>
      </c>
      <c r="J8464" t="s">
        <v>45</v>
      </c>
      <c r="K8464" t="s">
        <v>303</v>
      </c>
      <c r="L8464" s="2">
        <v>4000.64</v>
      </c>
      <c r="M8464">
        <v>6</v>
      </c>
      <c r="N8464" s="3">
        <v>0.2</v>
      </c>
      <c r="O8464" s="2">
        <v>3274.02</v>
      </c>
      <c r="P8464" s="2">
        <v>726.62</v>
      </c>
      <c r="Q8464" t="s">
        <v>97</v>
      </c>
      <c r="R8464" t="s">
        <v>38</v>
      </c>
    </row>
    <row r="8465" spans="1:18" x14ac:dyDescent="0.3">
      <c r="A8465" t="s">
        <v>9863</v>
      </c>
      <c r="B8465" s="1">
        <v>45462</v>
      </c>
      <c r="C8465" s="1" t="str">
        <f>TEXT(Table1[[#This Row],[Order Date]],"yyyy")</f>
        <v>2024</v>
      </c>
      <c r="D8465" t="s">
        <v>1910</v>
      </c>
      <c r="E8465" t="s">
        <v>518</v>
      </c>
      <c r="F8465" t="s">
        <v>42</v>
      </c>
      <c r="G8465" t="s">
        <v>90</v>
      </c>
      <c r="H8465" t="s">
        <v>91</v>
      </c>
      <c r="I8465" t="s">
        <v>23</v>
      </c>
      <c r="J8465" t="s">
        <v>134</v>
      </c>
      <c r="K8465" t="s">
        <v>466</v>
      </c>
      <c r="L8465" s="2">
        <v>262340.33</v>
      </c>
      <c r="M8465">
        <v>15</v>
      </c>
      <c r="N8465" s="3">
        <v>0</v>
      </c>
      <c r="O8465" s="2">
        <v>182980.8</v>
      </c>
      <c r="P8465" s="2">
        <v>79359.53</v>
      </c>
      <c r="Q8465" t="s">
        <v>86</v>
      </c>
      <c r="R8465" t="s">
        <v>38</v>
      </c>
    </row>
    <row r="8466" spans="1:18" x14ac:dyDescent="0.3">
      <c r="A8466" t="s">
        <v>9864</v>
      </c>
      <c r="B8466" s="1">
        <v>45419</v>
      </c>
      <c r="C8466" s="1" t="str">
        <f>TEXT(Table1[[#This Row],[Order Date]],"yyyy")</f>
        <v>2024</v>
      </c>
      <c r="D8466" t="s">
        <v>1628</v>
      </c>
      <c r="E8466" t="s">
        <v>19</v>
      </c>
      <c r="F8466" t="s">
        <v>42</v>
      </c>
      <c r="G8466" t="s">
        <v>71</v>
      </c>
      <c r="H8466" t="s">
        <v>72</v>
      </c>
      <c r="I8466" t="s">
        <v>83</v>
      </c>
      <c r="J8466" t="s">
        <v>202</v>
      </c>
      <c r="K8466" t="s">
        <v>866</v>
      </c>
      <c r="L8466" s="2">
        <v>230725.25</v>
      </c>
      <c r="M8466">
        <v>9</v>
      </c>
      <c r="N8466" s="3">
        <v>0.5</v>
      </c>
      <c r="O8466" s="2">
        <v>404945.82</v>
      </c>
      <c r="P8466" s="2">
        <v>-174220.57</v>
      </c>
      <c r="Q8466" t="s">
        <v>74</v>
      </c>
      <c r="R8466" t="s">
        <v>27</v>
      </c>
    </row>
    <row r="8467" spans="1:18" x14ac:dyDescent="0.3">
      <c r="A8467" t="s">
        <v>9865</v>
      </c>
      <c r="B8467" s="1">
        <v>45401</v>
      </c>
      <c r="C8467" s="1" t="str">
        <f>TEXT(Table1[[#This Row],[Order Date]],"yyyy")</f>
        <v>2024</v>
      </c>
      <c r="D8467" t="s">
        <v>1515</v>
      </c>
      <c r="E8467" t="s">
        <v>1277</v>
      </c>
      <c r="F8467" t="s">
        <v>42</v>
      </c>
      <c r="G8467" t="s">
        <v>71</v>
      </c>
      <c r="H8467" t="s">
        <v>428</v>
      </c>
      <c r="I8467" t="s">
        <v>83</v>
      </c>
      <c r="J8467" t="s">
        <v>155</v>
      </c>
      <c r="K8467" t="s">
        <v>391</v>
      </c>
      <c r="L8467" s="2">
        <v>163617.59</v>
      </c>
      <c r="M8467">
        <v>5</v>
      </c>
      <c r="N8467" s="3">
        <v>0.4</v>
      </c>
      <c r="O8467" s="2">
        <v>229307.05</v>
      </c>
      <c r="P8467" s="2">
        <v>-65689.460000000006</v>
      </c>
      <c r="Q8467" t="s">
        <v>121</v>
      </c>
      <c r="R8467" t="s">
        <v>38</v>
      </c>
    </row>
    <row r="8468" spans="1:18" x14ac:dyDescent="0.3">
      <c r="A8468" t="s">
        <v>9866</v>
      </c>
      <c r="B8468" s="1">
        <v>45045</v>
      </c>
      <c r="C8468" s="1" t="str">
        <f>TEXT(Table1[[#This Row],[Order Date]],"yyyy")</f>
        <v>2023</v>
      </c>
      <c r="D8468" t="s">
        <v>1091</v>
      </c>
      <c r="E8468" t="s">
        <v>1281</v>
      </c>
      <c r="F8468" t="s">
        <v>111</v>
      </c>
      <c r="G8468" t="s">
        <v>169</v>
      </c>
      <c r="H8468" t="s">
        <v>214</v>
      </c>
      <c r="I8468" t="s">
        <v>83</v>
      </c>
      <c r="J8468" t="s">
        <v>119</v>
      </c>
      <c r="K8468" t="s">
        <v>316</v>
      </c>
      <c r="L8468" s="2">
        <v>231120.58</v>
      </c>
      <c r="M8468">
        <v>6</v>
      </c>
      <c r="N8468" s="3">
        <v>0.3</v>
      </c>
      <c r="O8468" s="2">
        <v>217506.9</v>
      </c>
      <c r="P8468" s="2">
        <v>13613.68</v>
      </c>
      <c r="Q8468" t="s">
        <v>86</v>
      </c>
      <c r="R8468" t="s">
        <v>38</v>
      </c>
    </row>
    <row r="8469" spans="1:18" x14ac:dyDescent="0.3">
      <c r="A8469" t="s">
        <v>9867</v>
      </c>
      <c r="B8469" s="1">
        <v>45348</v>
      </c>
      <c r="C8469" s="1" t="str">
        <f>TEXT(Table1[[#This Row],[Order Date]],"yyyy")</f>
        <v>2024</v>
      </c>
      <c r="D8469" t="s">
        <v>1774</v>
      </c>
      <c r="E8469" t="s">
        <v>1198</v>
      </c>
      <c r="F8469" t="s">
        <v>31</v>
      </c>
      <c r="G8469" t="s">
        <v>65</v>
      </c>
      <c r="H8469" t="s">
        <v>66</v>
      </c>
      <c r="I8469" t="s">
        <v>23</v>
      </c>
      <c r="J8469" t="s">
        <v>114</v>
      </c>
      <c r="K8469" t="s">
        <v>275</v>
      </c>
      <c r="L8469" s="2">
        <v>85073.58</v>
      </c>
      <c r="M8469">
        <v>10</v>
      </c>
      <c r="N8469" s="3">
        <v>0</v>
      </c>
      <c r="O8469" s="2">
        <v>47500.3</v>
      </c>
      <c r="P8469" s="2">
        <v>37573.279999999999</v>
      </c>
      <c r="Q8469" t="s">
        <v>47</v>
      </c>
      <c r="R8469" t="s">
        <v>55</v>
      </c>
    </row>
    <row r="8470" spans="1:18" x14ac:dyDescent="0.3">
      <c r="A8470" t="s">
        <v>9868</v>
      </c>
      <c r="B8470" s="1">
        <v>45563</v>
      </c>
      <c r="C8470" s="1" t="str">
        <f>TEXT(Table1[[#This Row],[Order Date]],"yyyy")</f>
        <v>2024</v>
      </c>
      <c r="D8470" t="s">
        <v>2881</v>
      </c>
      <c r="E8470" t="s">
        <v>503</v>
      </c>
      <c r="F8470" t="s">
        <v>111</v>
      </c>
      <c r="G8470" t="s">
        <v>112</v>
      </c>
      <c r="H8470" t="s">
        <v>113</v>
      </c>
      <c r="I8470" t="s">
        <v>23</v>
      </c>
      <c r="J8470" t="s">
        <v>60</v>
      </c>
      <c r="K8470" t="s">
        <v>323</v>
      </c>
      <c r="L8470" s="2">
        <v>68292.179999999993</v>
      </c>
      <c r="M8470">
        <v>6</v>
      </c>
      <c r="N8470" s="3">
        <v>0.1</v>
      </c>
      <c r="O8470" s="2">
        <v>43493.46</v>
      </c>
      <c r="P8470" s="2">
        <v>24798.720000000001</v>
      </c>
      <c r="Q8470" t="s">
        <v>37</v>
      </c>
      <c r="R8470" t="s">
        <v>27</v>
      </c>
    </row>
    <row r="8471" spans="1:18" x14ac:dyDescent="0.3">
      <c r="A8471" t="s">
        <v>9869</v>
      </c>
      <c r="B8471" s="1">
        <v>45647</v>
      </c>
      <c r="C8471" s="1" t="str">
        <f>TEXT(Table1[[#This Row],[Order Date]],"yyyy")</f>
        <v>2024</v>
      </c>
      <c r="D8471" t="s">
        <v>2190</v>
      </c>
      <c r="E8471" t="s">
        <v>783</v>
      </c>
      <c r="F8471" t="s">
        <v>111</v>
      </c>
      <c r="G8471" t="s">
        <v>169</v>
      </c>
      <c r="H8471" t="s">
        <v>214</v>
      </c>
      <c r="I8471" t="s">
        <v>23</v>
      </c>
      <c r="J8471" t="s">
        <v>60</v>
      </c>
      <c r="K8471" t="s">
        <v>660</v>
      </c>
      <c r="L8471" s="2">
        <v>20022.18</v>
      </c>
      <c r="M8471">
        <v>4</v>
      </c>
      <c r="N8471" s="3">
        <v>0.3</v>
      </c>
      <c r="O8471" s="2">
        <v>17983.919999999998</v>
      </c>
      <c r="P8471" s="2">
        <v>2038.26</v>
      </c>
      <c r="Q8471" t="s">
        <v>47</v>
      </c>
      <c r="R8471" t="s">
        <v>38</v>
      </c>
    </row>
    <row r="8472" spans="1:18" x14ac:dyDescent="0.3">
      <c r="A8472" t="s">
        <v>9870</v>
      </c>
      <c r="B8472" s="1">
        <v>45239</v>
      </c>
      <c r="C8472" s="1" t="str">
        <f>TEXT(Table1[[#This Row],[Order Date]],"yyyy")</f>
        <v>2023</v>
      </c>
      <c r="D8472" t="s">
        <v>6177</v>
      </c>
      <c r="E8472" t="s">
        <v>461</v>
      </c>
      <c r="F8472" t="s">
        <v>42</v>
      </c>
      <c r="G8472" t="s">
        <v>71</v>
      </c>
      <c r="H8472" t="s">
        <v>428</v>
      </c>
      <c r="I8472" t="s">
        <v>34</v>
      </c>
      <c r="J8472" t="s">
        <v>45</v>
      </c>
      <c r="K8472" t="s">
        <v>223</v>
      </c>
      <c r="L8472" s="2">
        <v>7614.45</v>
      </c>
      <c r="M8472">
        <v>4</v>
      </c>
      <c r="N8472" s="3">
        <v>0.3</v>
      </c>
      <c r="O8472" s="2">
        <v>6376.72</v>
      </c>
      <c r="P8472" s="2">
        <v>1237.73</v>
      </c>
      <c r="Q8472" t="s">
        <v>121</v>
      </c>
      <c r="R8472" t="s">
        <v>38</v>
      </c>
    </row>
    <row r="8473" spans="1:18" x14ac:dyDescent="0.3">
      <c r="A8473" t="s">
        <v>9871</v>
      </c>
      <c r="B8473" s="1">
        <v>45613</v>
      </c>
      <c r="C8473" s="1" t="str">
        <f>TEXT(Table1[[#This Row],[Order Date]],"yyyy")</f>
        <v>2024</v>
      </c>
      <c r="D8473" t="s">
        <v>787</v>
      </c>
      <c r="E8473" t="s">
        <v>964</v>
      </c>
      <c r="F8473" t="s">
        <v>31</v>
      </c>
      <c r="G8473" t="s">
        <v>65</v>
      </c>
      <c r="H8473" t="s">
        <v>66</v>
      </c>
      <c r="I8473" t="s">
        <v>83</v>
      </c>
      <c r="J8473" t="s">
        <v>155</v>
      </c>
      <c r="K8473" t="s">
        <v>550</v>
      </c>
      <c r="L8473" s="2">
        <v>411744.68</v>
      </c>
      <c r="M8473">
        <v>10</v>
      </c>
      <c r="N8473" s="3">
        <v>0.3</v>
      </c>
      <c r="O8473" s="2">
        <v>414616.1</v>
      </c>
      <c r="P8473" s="2">
        <v>-2871.42</v>
      </c>
      <c r="Q8473" t="s">
        <v>37</v>
      </c>
      <c r="R8473" t="s">
        <v>27</v>
      </c>
    </row>
    <row r="8474" spans="1:18" x14ac:dyDescent="0.3">
      <c r="A8474" t="s">
        <v>9872</v>
      </c>
      <c r="B8474" s="1">
        <v>45135</v>
      </c>
      <c r="C8474" s="1" t="str">
        <f>TEXT(Table1[[#This Row],[Order Date]],"yyyy")</f>
        <v>2023</v>
      </c>
      <c r="D8474" t="s">
        <v>1854</v>
      </c>
      <c r="E8474" t="s">
        <v>234</v>
      </c>
      <c r="F8474" t="s">
        <v>111</v>
      </c>
      <c r="G8474" t="s">
        <v>200</v>
      </c>
      <c r="H8474" t="s">
        <v>363</v>
      </c>
      <c r="I8474" t="s">
        <v>34</v>
      </c>
      <c r="J8474" t="s">
        <v>45</v>
      </c>
      <c r="K8474" t="s">
        <v>125</v>
      </c>
      <c r="L8474" s="2">
        <v>36953.35</v>
      </c>
      <c r="M8474">
        <v>15</v>
      </c>
      <c r="N8474" s="3">
        <v>0</v>
      </c>
      <c r="O8474" s="2">
        <v>25396.05</v>
      </c>
      <c r="P8474" s="2">
        <v>11557.3</v>
      </c>
      <c r="Q8474" t="s">
        <v>97</v>
      </c>
      <c r="R8474" t="s">
        <v>38</v>
      </c>
    </row>
    <row r="8475" spans="1:18" x14ac:dyDescent="0.3">
      <c r="A8475" t="s">
        <v>9873</v>
      </c>
      <c r="B8475" s="1">
        <v>45604</v>
      </c>
      <c r="C8475" s="1" t="str">
        <f>TEXT(Table1[[#This Row],[Order Date]],"yyyy")</f>
        <v>2024</v>
      </c>
      <c r="D8475" t="s">
        <v>3292</v>
      </c>
      <c r="E8475" t="s">
        <v>1051</v>
      </c>
      <c r="F8475" t="s">
        <v>31</v>
      </c>
      <c r="G8475" t="s">
        <v>65</v>
      </c>
      <c r="H8475" t="s">
        <v>66</v>
      </c>
      <c r="I8475" t="s">
        <v>83</v>
      </c>
      <c r="J8475" t="s">
        <v>119</v>
      </c>
      <c r="K8475" t="s">
        <v>462</v>
      </c>
      <c r="L8475" s="2">
        <v>44636.34</v>
      </c>
      <c r="M8475">
        <v>1</v>
      </c>
      <c r="N8475" s="3">
        <v>0.05</v>
      </c>
      <c r="O8475" s="2">
        <v>31546.63</v>
      </c>
      <c r="P8475" s="2">
        <v>13089.71</v>
      </c>
      <c r="Q8475" t="s">
        <v>103</v>
      </c>
      <c r="R8475" t="s">
        <v>27</v>
      </c>
    </row>
    <row r="8476" spans="1:18" x14ac:dyDescent="0.3">
      <c r="A8476" t="s">
        <v>9874</v>
      </c>
      <c r="B8476" s="1">
        <v>45042</v>
      </c>
      <c r="C8476" s="1" t="str">
        <f>TEXT(Table1[[#This Row],[Order Date]],"yyyy")</f>
        <v>2023</v>
      </c>
      <c r="D8476" t="s">
        <v>2586</v>
      </c>
      <c r="E8476" t="s">
        <v>1277</v>
      </c>
      <c r="F8476" t="s">
        <v>42</v>
      </c>
      <c r="G8476" t="s">
        <v>90</v>
      </c>
      <c r="H8476" t="s">
        <v>91</v>
      </c>
      <c r="I8476" t="s">
        <v>23</v>
      </c>
      <c r="J8476" t="s">
        <v>134</v>
      </c>
      <c r="K8476" t="s">
        <v>139</v>
      </c>
      <c r="L8476" s="2">
        <v>5396.82</v>
      </c>
      <c r="M8476">
        <v>2</v>
      </c>
      <c r="N8476" s="3">
        <v>0.3</v>
      </c>
      <c r="O8476" s="2">
        <v>4842.82</v>
      </c>
      <c r="P8476" s="2">
        <v>554</v>
      </c>
      <c r="Q8476" t="s">
        <v>97</v>
      </c>
      <c r="R8476" t="s">
        <v>38</v>
      </c>
    </row>
    <row r="8477" spans="1:18" x14ac:dyDescent="0.3">
      <c r="A8477" t="s">
        <v>9875</v>
      </c>
      <c r="B8477" s="1">
        <v>45197</v>
      </c>
      <c r="C8477" s="1" t="str">
        <f>TEXT(Table1[[#This Row],[Order Date]],"yyyy")</f>
        <v>2023</v>
      </c>
      <c r="D8477" t="s">
        <v>1389</v>
      </c>
      <c r="E8477" t="s">
        <v>835</v>
      </c>
      <c r="F8477" t="s">
        <v>42</v>
      </c>
      <c r="G8477" t="s">
        <v>71</v>
      </c>
      <c r="H8477" t="s">
        <v>72</v>
      </c>
      <c r="I8477" t="s">
        <v>23</v>
      </c>
      <c r="J8477" t="s">
        <v>134</v>
      </c>
      <c r="K8477" t="s">
        <v>466</v>
      </c>
      <c r="L8477" s="2">
        <v>90871.11</v>
      </c>
      <c r="M8477">
        <v>7</v>
      </c>
      <c r="N8477" s="3">
        <v>0.2</v>
      </c>
      <c r="O8477" s="2">
        <v>86719.15</v>
      </c>
      <c r="P8477" s="2">
        <v>4151.96</v>
      </c>
      <c r="Q8477" t="s">
        <v>37</v>
      </c>
      <c r="R8477" t="s">
        <v>27</v>
      </c>
    </row>
    <row r="8478" spans="1:18" x14ac:dyDescent="0.3">
      <c r="A8478" t="s">
        <v>9876</v>
      </c>
      <c r="B8478" s="1">
        <v>44958</v>
      </c>
      <c r="C8478" s="1" t="str">
        <f>TEXT(Table1[[#This Row],[Order Date]],"yyyy")</f>
        <v>2023</v>
      </c>
      <c r="D8478" t="s">
        <v>3168</v>
      </c>
      <c r="E8478" t="s">
        <v>1956</v>
      </c>
      <c r="F8478" t="s">
        <v>31</v>
      </c>
      <c r="G8478" t="s">
        <v>51</v>
      </c>
      <c r="H8478" t="s">
        <v>52</v>
      </c>
      <c r="I8478" t="s">
        <v>23</v>
      </c>
      <c r="J8478" t="s">
        <v>60</v>
      </c>
      <c r="K8478" t="s">
        <v>241</v>
      </c>
      <c r="L8478" s="2">
        <v>62958.720000000001</v>
      </c>
      <c r="M8478">
        <v>15</v>
      </c>
      <c r="N8478" s="3">
        <v>0.5</v>
      </c>
      <c r="O8478" s="2">
        <v>112951.2</v>
      </c>
      <c r="P8478" s="2">
        <v>-49992.480000000003</v>
      </c>
      <c r="Q8478" t="s">
        <v>97</v>
      </c>
      <c r="R8478" t="s">
        <v>55</v>
      </c>
    </row>
    <row r="8479" spans="1:18" x14ac:dyDescent="0.3">
      <c r="A8479" t="s">
        <v>9877</v>
      </c>
      <c r="B8479" s="1">
        <v>45657</v>
      </c>
      <c r="C8479" s="1" t="str">
        <f>TEXT(Table1[[#This Row],[Order Date]],"yyyy")</f>
        <v>2024</v>
      </c>
      <c r="D8479" t="s">
        <v>1972</v>
      </c>
      <c r="E8479" t="s">
        <v>253</v>
      </c>
      <c r="F8479" t="s">
        <v>31</v>
      </c>
      <c r="G8479" t="s">
        <v>32</v>
      </c>
      <c r="H8479" t="s">
        <v>143</v>
      </c>
      <c r="I8479" t="s">
        <v>34</v>
      </c>
      <c r="J8479" t="s">
        <v>53</v>
      </c>
      <c r="K8479" t="s">
        <v>79</v>
      </c>
      <c r="L8479" s="2">
        <v>22706.22</v>
      </c>
      <c r="M8479">
        <v>10</v>
      </c>
      <c r="N8479" s="3">
        <v>0.2</v>
      </c>
      <c r="O8479" s="2">
        <v>16631.8</v>
      </c>
      <c r="P8479" s="2">
        <v>6074.42</v>
      </c>
      <c r="Q8479" t="s">
        <v>97</v>
      </c>
      <c r="R8479" t="s">
        <v>27</v>
      </c>
    </row>
    <row r="8480" spans="1:18" x14ac:dyDescent="0.3">
      <c r="A8480" t="s">
        <v>9878</v>
      </c>
      <c r="B8480" s="1">
        <v>45063</v>
      </c>
      <c r="C8480" s="1" t="str">
        <f>TEXT(Table1[[#This Row],[Order Date]],"yyyy")</f>
        <v>2023</v>
      </c>
      <c r="D8480" t="s">
        <v>2835</v>
      </c>
      <c r="E8480" t="s">
        <v>165</v>
      </c>
      <c r="F8480" t="s">
        <v>31</v>
      </c>
      <c r="G8480" t="s">
        <v>32</v>
      </c>
      <c r="H8480" t="s">
        <v>175</v>
      </c>
      <c r="I8480" t="s">
        <v>34</v>
      </c>
      <c r="J8480" t="s">
        <v>35</v>
      </c>
      <c r="K8480" t="s">
        <v>418</v>
      </c>
      <c r="L8480" s="2">
        <v>2307.4499999999998</v>
      </c>
      <c r="M8480">
        <v>3</v>
      </c>
      <c r="N8480" s="3">
        <v>0.05</v>
      </c>
      <c r="O8480" s="2">
        <v>1830.57</v>
      </c>
      <c r="P8480" s="2">
        <v>476.88</v>
      </c>
      <c r="Q8480" t="s">
        <v>86</v>
      </c>
      <c r="R8480" t="s">
        <v>38</v>
      </c>
    </row>
    <row r="8481" spans="1:18" x14ac:dyDescent="0.3">
      <c r="A8481" t="s">
        <v>9879</v>
      </c>
      <c r="B8481" s="1">
        <v>45599</v>
      </c>
      <c r="C8481" s="1" t="str">
        <f>TEXT(Table1[[#This Row],[Order Date]],"yyyy")</f>
        <v>2024</v>
      </c>
      <c r="D8481" t="s">
        <v>2037</v>
      </c>
      <c r="E8481" t="s">
        <v>491</v>
      </c>
      <c r="F8481" t="s">
        <v>20</v>
      </c>
      <c r="G8481" t="s">
        <v>160</v>
      </c>
      <c r="H8481" t="s">
        <v>161</v>
      </c>
      <c r="I8481" t="s">
        <v>23</v>
      </c>
      <c r="J8481" t="s">
        <v>60</v>
      </c>
      <c r="K8481" t="s">
        <v>241</v>
      </c>
      <c r="L8481" s="2">
        <v>90195.19</v>
      </c>
      <c r="M8481">
        <v>5</v>
      </c>
      <c r="N8481" s="3">
        <v>0.15</v>
      </c>
      <c r="O8481" s="2">
        <v>60435.35</v>
      </c>
      <c r="P8481" s="2">
        <v>29759.84</v>
      </c>
      <c r="Q8481" t="s">
        <v>74</v>
      </c>
      <c r="R8481" t="s">
        <v>38</v>
      </c>
    </row>
    <row r="8482" spans="1:18" x14ac:dyDescent="0.3">
      <c r="A8482" t="s">
        <v>9880</v>
      </c>
      <c r="B8482" s="1">
        <v>45218</v>
      </c>
      <c r="C8482" s="1" t="str">
        <f>TEXT(Table1[[#This Row],[Order Date]],"yyyy")</f>
        <v>2023</v>
      </c>
      <c r="D8482" t="s">
        <v>1572</v>
      </c>
      <c r="E8482" t="s">
        <v>902</v>
      </c>
      <c r="F8482" t="s">
        <v>20</v>
      </c>
      <c r="G8482" t="s">
        <v>179</v>
      </c>
      <c r="H8482" t="s">
        <v>180</v>
      </c>
      <c r="I8482" t="s">
        <v>83</v>
      </c>
      <c r="J8482" t="s">
        <v>202</v>
      </c>
      <c r="K8482" t="s">
        <v>203</v>
      </c>
      <c r="L8482" s="2">
        <v>302116.51</v>
      </c>
      <c r="M8482">
        <v>6</v>
      </c>
      <c r="N8482" s="3">
        <v>0.2</v>
      </c>
      <c r="O8482" s="2">
        <v>244914.42</v>
      </c>
      <c r="P8482" s="2">
        <v>57202.09</v>
      </c>
      <c r="Q8482" t="s">
        <v>103</v>
      </c>
      <c r="R8482" t="s">
        <v>27</v>
      </c>
    </row>
    <row r="8483" spans="1:18" x14ac:dyDescent="0.3">
      <c r="A8483" t="s">
        <v>9881</v>
      </c>
      <c r="B8483" s="1">
        <v>45644</v>
      </c>
      <c r="C8483" s="1" t="str">
        <f>TEXT(Table1[[#This Row],[Order Date]],"yyyy")</f>
        <v>2024</v>
      </c>
      <c r="D8483" t="s">
        <v>57</v>
      </c>
      <c r="E8483" t="s">
        <v>1150</v>
      </c>
      <c r="F8483" t="s">
        <v>111</v>
      </c>
      <c r="G8483" t="s">
        <v>169</v>
      </c>
      <c r="H8483" t="s">
        <v>214</v>
      </c>
      <c r="I8483" t="s">
        <v>83</v>
      </c>
      <c r="J8483" t="s">
        <v>119</v>
      </c>
      <c r="K8483" t="s">
        <v>462</v>
      </c>
      <c r="L8483" s="2">
        <v>372869.73</v>
      </c>
      <c r="M8483">
        <v>14</v>
      </c>
      <c r="N8483" s="3">
        <v>0.5</v>
      </c>
      <c r="O8483" s="2">
        <v>663882.38</v>
      </c>
      <c r="P8483" s="2">
        <v>-291012.65000000002</v>
      </c>
      <c r="Q8483" t="s">
        <v>86</v>
      </c>
      <c r="R8483" t="s">
        <v>38</v>
      </c>
    </row>
    <row r="8484" spans="1:18" x14ac:dyDescent="0.3">
      <c r="A8484" t="s">
        <v>9882</v>
      </c>
      <c r="B8484" s="1">
        <v>45573</v>
      </c>
      <c r="C8484" s="1" t="str">
        <f>TEXT(Table1[[#This Row],[Order Date]],"yyyy")</f>
        <v>2024</v>
      </c>
      <c r="D8484" t="s">
        <v>2090</v>
      </c>
      <c r="E8484" t="s">
        <v>427</v>
      </c>
      <c r="F8484" t="s">
        <v>31</v>
      </c>
      <c r="G8484" t="s">
        <v>65</v>
      </c>
      <c r="H8484" t="s">
        <v>78</v>
      </c>
      <c r="I8484" t="s">
        <v>23</v>
      </c>
      <c r="J8484" t="s">
        <v>60</v>
      </c>
      <c r="K8484" t="s">
        <v>552</v>
      </c>
      <c r="L8484" s="2">
        <v>153986.87</v>
      </c>
      <c r="M8484">
        <v>8</v>
      </c>
      <c r="N8484" s="3">
        <v>0.15</v>
      </c>
      <c r="O8484" s="2">
        <v>111584.72</v>
      </c>
      <c r="P8484" s="2">
        <v>42402.15</v>
      </c>
      <c r="Q8484" t="s">
        <v>97</v>
      </c>
      <c r="R8484" t="s">
        <v>27</v>
      </c>
    </row>
    <row r="8485" spans="1:18" x14ac:dyDescent="0.3">
      <c r="A8485" t="s">
        <v>9883</v>
      </c>
      <c r="B8485" s="1">
        <v>45595</v>
      </c>
      <c r="C8485" s="1" t="str">
        <f>TEXT(Table1[[#This Row],[Order Date]],"yyyy")</f>
        <v>2024</v>
      </c>
      <c r="D8485" t="s">
        <v>1334</v>
      </c>
      <c r="E8485" t="s">
        <v>1101</v>
      </c>
      <c r="F8485" t="s">
        <v>42</v>
      </c>
      <c r="G8485" t="s">
        <v>71</v>
      </c>
      <c r="H8485" t="s">
        <v>72</v>
      </c>
      <c r="I8485" t="s">
        <v>34</v>
      </c>
      <c r="J8485" t="s">
        <v>53</v>
      </c>
      <c r="K8485" t="s">
        <v>411</v>
      </c>
      <c r="L8485" s="2">
        <v>8123.8</v>
      </c>
      <c r="M8485">
        <v>5</v>
      </c>
      <c r="N8485" s="3">
        <v>0</v>
      </c>
      <c r="O8485" s="2">
        <v>6222</v>
      </c>
      <c r="P8485" s="2">
        <v>1901.8</v>
      </c>
      <c r="Q8485" t="s">
        <v>97</v>
      </c>
      <c r="R8485" t="s">
        <v>27</v>
      </c>
    </row>
    <row r="8486" spans="1:18" x14ac:dyDescent="0.3">
      <c r="A8486" t="s">
        <v>9884</v>
      </c>
      <c r="B8486" s="1">
        <v>45295</v>
      </c>
      <c r="C8486" s="1" t="str">
        <f>TEXT(Table1[[#This Row],[Order Date]],"yyyy")</f>
        <v>2024</v>
      </c>
      <c r="D8486" t="s">
        <v>239</v>
      </c>
      <c r="E8486" t="s">
        <v>1692</v>
      </c>
      <c r="F8486" t="s">
        <v>31</v>
      </c>
      <c r="G8486" t="s">
        <v>32</v>
      </c>
      <c r="H8486" t="s">
        <v>175</v>
      </c>
      <c r="I8486" t="s">
        <v>83</v>
      </c>
      <c r="J8486" t="s">
        <v>202</v>
      </c>
      <c r="K8486" t="s">
        <v>624</v>
      </c>
      <c r="L8486" s="2">
        <v>308075.74</v>
      </c>
      <c r="M8486">
        <v>8</v>
      </c>
      <c r="N8486" s="3">
        <v>0</v>
      </c>
      <c r="O8486" s="2">
        <v>216942.07999999999</v>
      </c>
      <c r="P8486" s="2">
        <v>91133.66</v>
      </c>
      <c r="Q8486" t="s">
        <v>103</v>
      </c>
      <c r="R8486" t="s">
        <v>27</v>
      </c>
    </row>
    <row r="8487" spans="1:18" x14ac:dyDescent="0.3">
      <c r="A8487" t="s">
        <v>9885</v>
      </c>
      <c r="B8487" s="1">
        <v>45218</v>
      </c>
      <c r="C8487" s="1" t="str">
        <f>TEXT(Table1[[#This Row],[Order Date]],"yyyy")</f>
        <v>2023</v>
      </c>
      <c r="D8487" t="s">
        <v>2174</v>
      </c>
      <c r="E8487" t="s">
        <v>916</v>
      </c>
      <c r="F8487" t="s">
        <v>31</v>
      </c>
      <c r="G8487" t="s">
        <v>65</v>
      </c>
      <c r="H8487" t="s">
        <v>66</v>
      </c>
      <c r="I8487" t="s">
        <v>34</v>
      </c>
      <c r="J8487" t="s">
        <v>35</v>
      </c>
      <c r="K8487" t="s">
        <v>67</v>
      </c>
      <c r="L8487" s="2">
        <v>6438.12</v>
      </c>
      <c r="M8487">
        <v>11</v>
      </c>
      <c r="N8487" s="3">
        <v>0.15</v>
      </c>
      <c r="O8487" s="2">
        <v>5209.6000000000004</v>
      </c>
      <c r="P8487" s="2">
        <v>1228.52</v>
      </c>
      <c r="Q8487" t="s">
        <v>97</v>
      </c>
      <c r="R8487" t="s">
        <v>27</v>
      </c>
    </row>
    <row r="8488" spans="1:18" x14ac:dyDescent="0.3">
      <c r="A8488" t="s">
        <v>9886</v>
      </c>
      <c r="B8488" s="1">
        <v>45268</v>
      </c>
      <c r="C8488" s="1" t="str">
        <f>TEXT(Table1[[#This Row],[Order Date]],"yyyy")</f>
        <v>2023</v>
      </c>
      <c r="D8488" t="s">
        <v>3458</v>
      </c>
      <c r="E8488" t="s">
        <v>1094</v>
      </c>
      <c r="F8488" t="s">
        <v>42</v>
      </c>
      <c r="G8488" t="s">
        <v>43</v>
      </c>
      <c r="H8488" t="s">
        <v>59</v>
      </c>
      <c r="I8488" t="s">
        <v>23</v>
      </c>
      <c r="J8488" t="s">
        <v>24</v>
      </c>
      <c r="K8488" t="s">
        <v>25</v>
      </c>
      <c r="L8488" s="2">
        <v>86325.29</v>
      </c>
      <c r="M8488">
        <v>10</v>
      </c>
      <c r="N8488" s="3">
        <v>0.3</v>
      </c>
      <c r="O8488" s="2">
        <v>74944.7</v>
      </c>
      <c r="P8488" s="2">
        <v>11380.59</v>
      </c>
      <c r="Q8488" t="s">
        <v>121</v>
      </c>
      <c r="R8488" t="s">
        <v>55</v>
      </c>
    </row>
    <row r="8489" spans="1:18" x14ac:dyDescent="0.3">
      <c r="A8489" t="s">
        <v>9887</v>
      </c>
      <c r="B8489" s="1">
        <v>45191</v>
      </c>
      <c r="C8489" s="1" t="str">
        <f>TEXT(Table1[[#This Row],[Order Date]],"yyyy")</f>
        <v>2023</v>
      </c>
      <c r="D8489" t="s">
        <v>1987</v>
      </c>
      <c r="E8489" t="s">
        <v>1012</v>
      </c>
      <c r="F8489" t="s">
        <v>20</v>
      </c>
      <c r="G8489" t="s">
        <v>179</v>
      </c>
      <c r="H8489" t="s">
        <v>180</v>
      </c>
      <c r="I8489" t="s">
        <v>83</v>
      </c>
      <c r="J8489" t="s">
        <v>119</v>
      </c>
      <c r="K8489" t="s">
        <v>316</v>
      </c>
      <c r="L8489" s="2">
        <v>688292.3</v>
      </c>
      <c r="M8489">
        <v>14</v>
      </c>
      <c r="N8489" s="3">
        <v>0.1</v>
      </c>
      <c r="O8489" s="2">
        <v>441481.18</v>
      </c>
      <c r="P8489" s="2">
        <v>246811.12</v>
      </c>
      <c r="Q8489" t="s">
        <v>97</v>
      </c>
      <c r="R8489" t="s">
        <v>38</v>
      </c>
    </row>
    <row r="8490" spans="1:18" x14ac:dyDescent="0.3">
      <c r="A8490" t="s">
        <v>9888</v>
      </c>
      <c r="B8490" s="1">
        <v>45610</v>
      </c>
      <c r="C8490" s="1" t="str">
        <f>TEXT(Table1[[#This Row],[Order Date]],"yyyy")</f>
        <v>2024</v>
      </c>
      <c r="D8490" t="s">
        <v>309</v>
      </c>
      <c r="E8490" t="s">
        <v>741</v>
      </c>
      <c r="F8490" t="s">
        <v>31</v>
      </c>
      <c r="G8490" t="s">
        <v>51</v>
      </c>
      <c r="H8490" t="s">
        <v>52</v>
      </c>
      <c r="I8490" t="s">
        <v>34</v>
      </c>
      <c r="J8490" t="s">
        <v>45</v>
      </c>
      <c r="K8490" t="s">
        <v>1024</v>
      </c>
      <c r="L8490" s="2">
        <v>1968.03</v>
      </c>
      <c r="M8490">
        <v>1</v>
      </c>
      <c r="N8490" s="3">
        <v>0.15</v>
      </c>
      <c r="O8490" s="2">
        <v>1599.1</v>
      </c>
      <c r="P8490" s="2">
        <v>368.93</v>
      </c>
      <c r="Q8490" t="s">
        <v>103</v>
      </c>
      <c r="R8490" t="s">
        <v>38</v>
      </c>
    </row>
    <row r="8491" spans="1:18" x14ac:dyDescent="0.3">
      <c r="A8491" t="s">
        <v>9889</v>
      </c>
      <c r="B8491" s="1">
        <v>45345</v>
      </c>
      <c r="C8491" s="1" t="str">
        <f>TEXT(Table1[[#This Row],[Order Date]],"yyyy")</f>
        <v>2024</v>
      </c>
      <c r="D8491" t="s">
        <v>644</v>
      </c>
      <c r="E8491" t="s">
        <v>168</v>
      </c>
      <c r="F8491" t="s">
        <v>31</v>
      </c>
      <c r="G8491" t="s">
        <v>65</v>
      </c>
      <c r="H8491" t="s">
        <v>66</v>
      </c>
      <c r="I8491" t="s">
        <v>83</v>
      </c>
      <c r="J8491" t="s">
        <v>119</v>
      </c>
      <c r="K8491" t="s">
        <v>1166</v>
      </c>
      <c r="L8491" s="2">
        <v>284004.65999999997</v>
      </c>
      <c r="M8491">
        <v>6</v>
      </c>
      <c r="N8491" s="3">
        <v>0.2</v>
      </c>
      <c r="O8491" s="2">
        <v>228829.32</v>
      </c>
      <c r="P8491" s="2">
        <v>55175.34</v>
      </c>
      <c r="Q8491" t="s">
        <v>47</v>
      </c>
      <c r="R8491" t="s">
        <v>38</v>
      </c>
    </row>
    <row r="8492" spans="1:18" x14ac:dyDescent="0.3">
      <c r="A8492" t="s">
        <v>9890</v>
      </c>
      <c r="B8492" s="1">
        <v>45234</v>
      </c>
      <c r="C8492" s="1" t="str">
        <f>TEXT(Table1[[#This Row],[Order Date]],"yyyy")</f>
        <v>2023</v>
      </c>
      <c r="D8492" t="s">
        <v>847</v>
      </c>
      <c r="E8492" t="s">
        <v>631</v>
      </c>
      <c r="F8492" t="s">
        <v>20</v>
      </c>
      <c r="G8492" t="s">
        <v>21</v>
      </c>
      <c r="H8492" t="s">
        <v>129</v>
      </c>
      <c r="I8492" t="s">
        <v>34</v>
      </c>
      <c r="J8492" t="s">
        <v>35</v>
      </c>
      <c r="K8492" t="s">
        <v>914</v>
      </c>
      <c r="L8492" s="2">
        <v>6188.92</v>
      </c>
      <c r="M8492">
        <v>6</v>
      </c>
      <c r="N8492" s="3">
        <v>0.1</v>
      </c>
      <c r="O8492" s="2">
        <v>4659.4799999999996</v>
      </c>
      <c r="P8492" s="2">
        <v>1529.44</v>
      </c>
      <c r="Q8492" t="s">
        <v>47</v>
      </c>
      <c r="R8492" t="s">
        <v>38</v>
      </c>
    </row>
    <row r="8493" spans="1:18" x14ac:dyDescent="0.3">
      <c r="A8493" t="s">
        <v>9891</v>
      </c>
      <c r="B8493" s="1">
        <v>45209</v>
      </c>
      <c r="C8493" s="1" t="str">
        <f>TEXT(Table1[[#This Row],[Order Date]],"yyyy")</f>
        <v>2023</v>
      </c>
      <c r="D8493" t="s">
        <v>787</v>
      </c>
      <c r="E8493" t="s">
        <v>41</v>
      </c>
      <c r="F8493" t="s">
        <v>111</v>
      </c>
      <c r="G8493" t="s">
        <v>112</v>
      </c>
      <c r="H8493" t="s">
        <v>113</v>
      </c>
      <c r="I8493" t="s">
        <v>34</v>
      </c>
      <c r="J8493" t="s">
        <v>53</v>
      </c>
      <c r="K8493" t="s">
        <v>411</v>
      </c>
      <c r="L8493" s="2">
        <v>12737.46</v>
      </c>
      <c r="M8493">
        <v>7</v>
      </c>
      <c r="N8493" s="3">
        <v>0.15</v>
      </c>
      <c r="O8493" s="2">
        <v>8520.1200000000008</v>
      </c>
      <c r="P8493" s="2">
        <v>4217.34</v>
      </c>
      <c r="Q8493" t="s">
        <v>74</v>
      </c>
      <c r="R8493" t="s">
        <v>38</v>
      </c>
    </row>
    <row r="8494" spans="1:18" x14ac:dyDescent="0.3">
      <c r="A8494" t="s">
        <v>9892</v>
      </c>
      <c r="B8494" s="1">
        <v>45650</v>
      </c>
      <c r="C8494" s="1" t="str">
        <f>TEXT(Table1[[#This Row],[Order Date]],"yyyy")</f>
        <v>2024</v>
      </c>
      <c r="D8494" t="s">
        <v>932</v>
      </c>
      <c r="E8494" t="s">
        <v>710</v>
      </c>
      <c r="F8494" t="s">
        <v>111</v>
      </c>
      <c r="G8494" t="s">
        <v>112</v>
      </c>
      <c r="H8494" t="s">
        <v>113</v>
      </c>
      <c r="I8494" t="s">
        <v>83</v>
      </c>
      <c r="J8494" t="s">
        <v>119</v>
      </c>
      <c r="K8494" t="s">
        <v>190</v>
      </c>
      <c r="L8494" s="2">
        <v>92370.81</v>
      </c>
      <c r="M8494">
        <v>2</v>
      </c>
      <c r="N8494" s="3">
        <v>0.05</v>
      </c>
      <c r="O8494" s="2">
        <v>58568.160000000003</v>
      </c>
      <c r="P8494" s="2">
        <v>33802.65</v>
      </c>
      <c r="Q8494" t="s">
        <v>121</v>
      </c>
      <c r="R8494" t="s">
        <v>38</v>
      </c>
    </row>
    <row r="8495" spans="1:18" x14ac:dyDescent="0.3">
      <c r="A8495" t="s">
        <v>9893</v>
      </c>
      <c r="B8495" s="1">
        <v>45486</v>
      </c>
      <c r="C8495" s="1" t="str">
        <f>TEXT(Table1[[#This Row],[Order Date]],"yyyy")</f>
        <v>2024</v>
      </c>
      <c r="D8495" t="s">
        <v>2063</v>
      </c>
      <c r="E8495" t="s">
        <v>1101</v>
      </c>
      <c r="F8495" t="s">
        <v>42</v>
      </c>
      <c r="G8495" t="s">
        <v>90</v>
      </c>
      <c r="H8495" t="s">
        <v>91</v>
      </c>
      <c r="I8495" t="s">
        <v>23</v>
      </c>
      <c r="J8495" t="s">
        <v>134</v>
      </c>
      <c r="K8495" t="s">
        <v>139</v>
      </c>
      <c r="L8495" s="2">
        <v>61370.15</v>
      </c>
      <c r="M8495">
        <v>14</v>
      </c>
      <c r="N8495" s="3">
        <v>0.15</v>
      </c>
      <c r="O8495" s="2">
        <v>44951.76</v>
      </c>
      <c r="P8495" s="2">
        <v>16418.39</v>
      </c>
      <c r="Q8495" t="s">
        <v>121</v>
      </c>
      <c r="R8495" t="s">
        <v>38</v>
      </c>
    </row>
    <row r="8496" spans="1:18" x14ac:dyDescent="0.3">
      <c r="A8496" t="s">
        <v>9894</v>
      </c>
      <c r="B8496" s="1">
        <v>45449</v>
      </c>
      <c r="C8496" s="1" t="str">
        <f>TEXT(Table1[[#This Row],[Order Date]],"yyyy")</f>
        <v>2024</v>
      </c>
      <c r="D8496" t="s">
        <v>1221</v>
      </c>
      <c r="E8496" t="s">
        <v>1888</v>
      </c>
      <c r="F8496" t="s">
        <v>20</v>
      </c>
      <c r="G8496" t="s">
        <v>179</v>
      </c>
      <c r="H8496" t="s">
        <v>180</v>
      </c>
      <c r="I8496" t="s">
        <v>23</v>
      </c>
      <c r="J8496" t="s">
        <v>134</v>
      </c>
      <c r="K8496" t="s">
        <v>466</v>
      </c>
      <c r="L8496" s="2">
        <v>106262.59</v>
      </c>
      <c r="M8496">
        <v>6</v>
      </c>
      <c r="N8496" s="3">
        <v>0.15</v>
      </c>
      <c r="O8496" s="2">
        <v>79797.899999999994</v>
      </c>
      <c r="P8496" s="2">
        <v>26464.69</v>
      </c>
      <c r="Q8496" t="s">
        <v>37</v>
      </c>
      <c r="R8496" t="s">
        <v>55</v>
      </c>
    </row>
    <row r="8497" spans="1:18" x14ac:dyDescent="0.3">
      <c r="A8497" t="s">
        <v>9895</v>
      </c>
      <c r="B8497" s="1">
        <v>45206</v>
      </c>
      <c r="C8497" s="1" t="str">
        <f>TEXT(Table1[[#This Row],[Order Date]],"yyyy")</f>
        <v>2023</v>
      </c>
      <c r="D8497" t="s">
        <v>2729</v>
      </c>
      <c r="E8497" t="s">
        <v>350</v>
      </c>
      <c r="F8497" t="s">
        <v>31</v>
      </c>
      <c r="G8497" t="s">
        <v>32</v>
      </c>
      <c r="H8497" t="s">
        <v>175</v>
      </c>
      <c r="I8497" t="s">
        <v>23</v>
      </c>
      <c r="J8497" t="s">
        <v>134</v>
      </c>
      <c r="K8497" t="s">
        <v>576</v>
      </c>
      <c r="L8497" s="2">
        <v>69304.13</v>
      </c>
      <c r="M8497">
        <v>5</v>
      </c>
      <c r="N8497" s="3">
        <v>0.2</v>
      </c>
      <c r="O8497" s="2">
        <v>58212.95</v>
      </c>
      <c r="P8497" s="2">
        <v>11091.18</v>
      </c>
      <c r="Q8497" t="s">
        <v>37</v>
      </c>
      <c r="R8497" t="s">
        <v>55</v>
      </c>
    </row>
    <row r="8498" spans="1:18" x14ac:dyDescent="0.3">
      <c r="A8498" t="s">
        <v>9896</v>
      </c>
      <c r="B8498" s="1">
        <v>45278</v>
      </c>
      <c r="C8498" s="1" t="str">
        <f>TEXT(Table1[[#This Row],[Order Date]],"yyyy")</f>
        <v>2023</v>
      </c>
      <c r="D8498" t="s">
        <v>2629</v>
      </c>
      <c r="E8498" t="s">
        <v>597</v>
      </c>
      <c r="F8498" t="s">
        <v>42</v>
      </c>
      <c r="G8498" t="s">
        <v>71</v>
      </c>
      <c r="H8498" t="s">
        <v>72</v>
      </c>
      <c r="I8498" t="s">
        <v>83</v>
      </c>
      <c r="J8498" t="s">
        <v>84</v>
      </c>
      <c r="K8498" t="s">
        <v>181</v>
      </c>
      <c r="L8498" s="2">
        <v>335270.49</v>
      </c>
      <c r="M8498">
        <v>7</v>
      </c>
      <c r="N8498" s="3">
        <v>0.3</v>
      </c>
      <c r="O8498" s="2">
        <v>305823.56</v>
      </c>
      <c r="P8498" s="2">
        <v>29446.93</v>
      </c>
      <c r="Q8498" t="s">
        <v>103</v>
      </c>
      <c r="R8498" t="s">
        <v>55</v>
      </c>
    </row>
    <row r="8499" spans="1:18" x14ac:dyDescent="0.3">
      <c r="A8499" t="s">
        <v>9897</v>
      </c>
      <c r="B8499" s="1">
        <v>45620</v>
      </c>
      <c r="C8499" s="1" t="str">
        <f>TEXT(Table1[[#This Row],[Order Date]],"yyyy")</f>
        <v>2024</v>
      </c>
      <c r="D8499" t="s">
        <v>1502</v>
      </c>
      <c r="E8499" t="s">
        <v>154</v>
      </c>
      <c r="F8499" t="s">
        <v>111</v>
      </c>
      <c r="G8499" t="s">
        <v>112</v>
      </c>
      <c r="H8499" t="s">
        <v>113</v>
      </c>
      <c r="I8499" t="s">
        <v>34</v>
      </c>
      <c r="J8499" t="s">
        <v>35</v>
      </c>
      <c r="K8499" t="s">
        <v>720</v>
      </c>
      <c r="L8499" s="2">
        <v>18754.400000000001</v>
      </c>
      <c r="M8499">
        <v>9</v>
      </c>
      <c r="N8499" s="3">
        <v>0</v>
      </c>
      <c r="O8499" s="2">
        <v>11845.71</v>
      </c>
      <c r="P8499" s="2">
        <v>6908.69</v>
      </c>
      <c r="Q8499" t="s">
        <v>74</v>
      </c>
      <c r="R8499" t="s">
        <v>38</v>
      </c>
    </row>
    <row r="8500" spans="1:18" x14ac:dyDescent="0.3">
      <c r="A8500" t="s">
        <v>9898</v>
      </c>
      <c r="B8500" s="1">
        <v>45349</v>
      </c>
      <c r="C8500" s="1" t="str">
        <f>TEXT(Table1[[#This Row],[Order Date]],"yyyy")</f>
        <v>2024</v>
      </c>
      <c r="D8500" t="s">
        <v>2067</v>
      </c>
      <c r="E8500" t="s">
        <v>1483</v>
      </c>
      <c r="F8500" t="s">
        <v>31</v>
      </c>
      <c r="G8500" t="s">
        <v>51</v>
      </c>
      <c r="H8500" t="s">
        <v>52</v>
      </c>
      <c r="I8500" t="s">
        <v>83</v>
      </c>
      <c r="J8500" t="s">
        <v>155</v>
      </c>
      <c r="K8500" t="s">
        <v>1005</v>
      </c>
      <c r="L8500" s="2">
        <v>191499.21</v>
      </c>
      <c r="M8500">
        <v>6</v>
      </c>
      <c r="N8500" s="3">
        <v>0.3</v>
      </c>
      <c r="O8500" s="2">
        <v>202781.52</v>
      </c>
      <c r="P8500" s="2">
        <v>-11282.31</v>
      </c>
      <c r="Q8500" t="s">
        <v>37</v>
      </c>
      <c r="R8500" t="s">
        <v>27</v>
      </c>
    </row>
    <row r="8501" spans="1:18" x14ac:dyDescent="0.3">
      <c r="A8501" t="s">
        <v>9899</v>
      </c>
      <c r="B8501" s="1">
        <v>45363</v>
      </c>
      <c r="C8501" s="1" t="str">
        <f>TEXT(Table1[[#This Row],[Order Date]],"yyyy")</f>
        <v>2024</v>
      </c>
      <c r="D8501" t="s">
        <v>3666</v>
      </c>
      <c r="E8501" t="s">
        <v>1198</v>
      </c>
      <c r="F8501" t="s">
        <v>20</v>
      </c>
      <c r="G8501" t="s">
        <v>179</v>
      </c>
      <c r="H8501" t="s">
        <v>180</v>
      </c>
      <c r="I8501" t="s">
        <v>83</v>
      </c>
      <c r="J8501" t="s">
        <v>202</v>
      </c>
      <c r="K8501" t="s">
        <v>265</v>
      </c>
      <c r="L8501" s="2">
        <v>140997.87</v>
      </c>
      <c r="M8501">
        <v>7</v>
      </c>
      <c r="N8501" s="3">
        <v>0.2</v>
      </c>
      <c r="O8501" s="2">
        <v>101336.9</v>
      </c>
      <c r="P8501" s="2">
        <v>39660.97</v>
      </c>
      <c r="Q8501" t="s">
        <v>74</v>
      </c>
      <c r="R8501" t="s">
        <v>38</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 </vt:lpstr>
      <vt:lpstr>Dashboard</vt:lpstr>
      <vt:lpstr>Retail_Sales_Data_Final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Kundan Pandey</dc:creator>
  <cp:lastModifiedBy>Kundan Pandey</cp:lastModifiedBy>
  <cp:lastPrinted>2026-06-20T01:35:42Z</cp:lastPrinted>
  <dcterms:created xsi:type="dcterms:W3CDTF">2026-06-20T01:36:24Z</dcterms:created>
  <dcterms:modified xsi:type="dcterms:W3CDTF">2026-06-20T04:03:59Z</dcterms:modified>
</cp:coreProperties>
</file>